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360" yWindow="0" windowWidth="18075" windowHeight="9750" tabRatio="766"/>
  </bookViews>
  <sheets>
    <sheet name="1-Project Description" sheetId="1" r:id="rId1"/>
    <sheet name="2-Scan Metadata" sheetId="2" r:id="rId2"/>
    <sheet name="3-Registration Metadata" sheetId="3" r:id="rId3"/>
    <sheet name="4-Mesh Metadata" sheetId="4" r:id="rId4"/>
    <sheet name="5-Image Metadata" sheetId="7" r:id="rId5"/>
  </sheets>
  <calcPr calcId="144525"/>
</workbook>
</file>

<file path=xl/calcChain.xml><?xml version="1.0" encoding="utf-8"?>
<calcChain xmlns="http://schemas.openxmlformats.org/spreadsheetml/2006/main">
  <c r="D3" i="7" l="1"/>
  <c r="D4" i="7"/>
  <c r="D5" i="7"/>
  <c r="D6" i="7"/>
  <c r="C3" i="7"/>
  <c r="C4" i="7"/>
  <c r="C5" i="7"/>
  <c r="C6" i="7"/>
  <c r="C2" i="7"/>
  <c r="D2" i="7"/>
  <c r="E6" i="7"/>
  <c r="H6" i="7"/>
  <c r="E14" i="2"/>
  <c r="E3" i="7" l="1"/>
  <c r="E4" i="7"/>
  <c r="E5" i="7"/>
  <c r="E2" i="7"/>
  <c r="B29" i="4" l="1"/>
  <c r="E2" i="2"/>
  <c r="H2" i="7" l="1"/>
  <c r="H5" i="7" s="1"/>
  <c r="H3" i="7" l="1"/>
  <c r="H4" i="7"/>
  <c r="E3" i="2" l="1"/>
  <c r="E4" i="2" s="1"/>
  <c r="E5" i="2" s="1"/>
  <c r="E6" i="2" s="1"/>
  <c r="E7" i="2" s="1"/>
  <c r="E8" i="2" s="1"/>
  <c r="E9" i="2" s="1"/>
  <c r="E10" i="2" s="1"/>
  <c r="E11" i="2" s="1"/>
  <c r="E12" i="2" s="1"/>
  <c r="E13" i="2" s="1"/>
</calcChain>
</file>

<file path=xl/sharedStrings.xml><?xml version="1.0" encoding="utf-8"?>
<sst xmlns="http://schemas.openxmlformats.org/spreadsheetml/2006/main" count="210" uniqueCount="119">
  <si>
    <t>Project Name</t>
  </si>
  <si>
    <t>Name of monument, survey area, or object</t>
  </si>
  <si>
    <t>Monument/Object Number</t>
  </si>
  <si>
    <t>Survey Location</t>
  </si>
  <si>
    <t>Survey Date(s)</t>
  </si>
  <si>
    <t>Survey Conditions</t>
  </si>
  <si>
    <t>Scanner Details</t>
  </si>
  <si>
    <t>Company/Operator Name</t>
  </si>
  <si>
    <t>Control data collected?</t>
  </si>
  <si>
    <t>Turntable used?</t>
  </si>
  <si>
    <t>RGB data capture?</t>
  </si>
  <si>
    <t>Estimated Data Resolution</t>
  </si>
  <si>
    <t>Total Number of Scans in Project</t>
  </si>
  <si>
    <t>Description of final datasets for archive</t>
  </si>
  <si>
    <t>Planimetric map of scan coverage areas</t>
  </si>
  <si>
    <t>Additional project notes</t>
  </si>
  <si>
    <t>Images from survey</t>
  </si>
  <si>
    <t>Scan Filename</t>
  </si>
  <si>
    <t>Scan Transformation Matrix</t>
  </si>
  <si>
    <t>Name of monument/object area</t>
  </si>
  <si>
    <t>Survey Date</t>
  </si>
  <si>
    <t>Number of Points in Scan</t>
  </si>
  <si>
    <t>Additional Scan Notes</t>
  </si>
  <si>
    <t>Scanner Technology</t>
  </si>
  <si>
    <t>Data Resolution</t>
  </si>
  <si>
    <t>Lense or FOV Details (Triangulation scans only)</t>
  </si>
  <si>
    <t>Name of Registered Dataset</t>
  </si>
  <si>
    <t>Global Registration Error in units</t>
  </si>
  <si>
    <t>Total number of points in final registration</t>
  </si>
  <si>
    <t>Pre-Meshing Metadata</t>
  </si>
  <si>
    <t>Name of Pre-Mesh Dataset</t>
  </si>
  <si>
    <t>Number of Points in File</t>
  </si>
  <si>
    <t>Overlap Reduction</t>
  </si>
  <si>
    <t>Smoothing</t>
  </si>
  <si>
    <t>Subsampling</t>
  </si>
  <si>
    <t>Color Editions</t>
  </si>
  <si>
    <t>Point Deletion Summary</t>
  </si>
  <si>
    <t>Polygonal Mesh Metadata:</t>
  </si>
  <si>
    <t>Name of Mesh Dataset</t>
  </si>
  <si>
    <t>Holes Filled</t>
  </si>
  <si>
    <t>Healing/despiking</t>
  </si>
  <si>
    <t>Total Triangle Count (post editing, predecimation)</t>
  </si>
  <si>
    <t>RGB Color Included</t>
  </si>
  <si>
    <t>Data Reduction</t>
  </si>
  <si>
    <t>Coordinate System Adjustment</t>
  </si>
  <si>
    <t>Additional processing notes</t>
  </si>
  <si>
    <t>Decimated Polygonal Mesh Metadata:</t>
  </si>
  <si>
    <t>Name of Decimated Mesh Dataset</t>
  </si>
  <si>
    <t>Total Original Triangle Count</t>
  </si>
  <si>
    <t>Decimated Triangle Count</t>
  </si>
  <si>
    <t>RGB Color Preserved from original dataset</t>
  </si>
  <si>
    <t>Virtual Hampson Museum Project</t>
  </si>
  <si>
    <t>NA</t>
  </si>
  <si>
    <t>Indoors</t>
  </si>
  <si>
    <t>No</t>
  </si>
  <si>
    <t>Yes</t>
  </si>
  <si>
    <t>Triangulation</t>
  </si>
  <si>
    <t>Y</t>
  </si>
  <si>
    <t>N</t>
  </si>
  <si>
    <t xml:space="preserve">Overlap reduction was computed in Polyworks software. Following overlap reduction, floating data points were also deleted. Data remnants from overlap reduction were also deleted. </t>
  </si>
  <si>
    <t>Matrix Applied to Scans?</t>
  </si>
  <si>
    <t xml:space="preserve">CS Adjustment Matrix </t>
  </si>
  <si>
    <t>The VIVID 9i uses internal RGB capture. A three point lighting system was used to illuminate the object from the top and from both sides; this minimized 
shadows on the object. Each light in the system had 1-3 white light (5000k) flicker free fluorescent bulbs. The number of bulbs that were used to illuminate
 each artifact varied depending on ambient light conditions and object color.</t>
  </si>
  <si>
    <t>Original scans, registered dataset, premesh dataset, mesh dataset, decimated mesh dataset, images</t>
  </si>
  <si>
    <t>Konica Minolta VIVID 9i; mm;Serial No: 1001198</t>
  </si>
  <si>
    <t>Monument/Object Description</t>
  </si>
  <si>
    <t>`</t>
  </si>
  <si>
    <t>Creative Commons 3.0</t>
  </si>
  <si>
    <t>Location</t>
  </si>
  <si>
    <t>Keywords</t>
  </si>
  <si>
    <t>Rights</t>
  </si>
  <si>
    <t>Date</t>
  </si>
  <si>
    <t>Creator</t>
  </si>
  <si>
    <t>Description of Image</t>
  </si>
  <si>
    <t>Title / Caption</t>
  </si>
  <si>
    <t>Identifier (Image File Name)</t>
  </si>
  <si>
    <t>Hampson Archeological Museum State Park; Wilson, Arkansas; USA</t>
  </si>
  <si>
    <t xml:space="preserve">3D model, Mississippian pottery </t>
  </si>
  <si>
    <t>Ark_HM_0060</t>
  </si>
  <si>
    <t>Ark_HM_0060_01</t>
  </si>
  <si>
    <t>Ark_HM_0060_mtrx_01</t>
  </si>
  <si>
    <t>Ark_HM_0060_02</t>
  </si>
  <si>
    <t>Ark_HM_0060_mtrx_02</t>
  </si>
  <si>
    <t>Ark_HM_0060_03</t>
  </si>
  <si>
    <t>Ark_HM_0060_mtrx_03</t>
  </si>
  <si>
    <t>Ark_HM_0060_04</t>
  </si>
  <si>
    <t>Ark_HM_0060_mtrx_04</t>
  </si>
  <si>
    <t>Ark_HM_0060_05</t>
  </si>
  <si>
    <t>Ark_HM_0060_mtrx_05</t>
  </si>
  <si>
    <t>Ark_HM_0060_06</t>
  </si>
  <si>
    <t>Ark_HM_0060_mtrx_06</t>
  </si>
  <si>
    <t>Ark_HM_0060_07</t>
  </si>
  <si>
    <t>Ark_HM_0060_mtrx_07</t>
  </si>
  <si>
    <t>Ark_HM_0060_08</t>
  </si>
  <si>
    <t>Ark_HM_0060_mtrx_08</t>
  </si>
  <si>
    <t>Ark_HM_0060_09</t>
  </si>
  <si>
    <t>Ark_HM_0060_mtrx_09</t>
  </si>
  <si>
    <t>Ark_HM_0060_10</t>
  </si>
  <si>
    <t>Ark_HM_0060_mtrx_10</t>
  </si>
  <si>
    <t>Ark_HM_0060_11</t>
  </si>
  <si>
    <t>Ark_HM_0060_mtrx_11</t>
  </si>
  <si>
    <t>Ark_HM_0060_12</t>
  </si>
  <si>
    <t>Ark_HM_0060_mtrx_12</t>
  </si>
  <si>
    <t>Ark_HM_0060_GR.txt</t>
  </si>
  <si>
    <t>Ark_HM_0060_GRE.txt</t>
  </si>
  <si>
    <t>Ark_HM_0060_hi.obj</t>
  </si>
  <si>
    <t>Ark_HM_0060_lo.obj</t>
  </si>
  <si>
    <t>Ark_HM_0060_01.jpg</t>
  </si>
  <si>
    <t>Ark_HM_0060_02.jpg</t>
  </si>
  <si>
    <t>Ark_HM_0060_03.jpg</t>
  </si>
  <si>
    <t>Ark_HM_0060_04.jpg</t>
  </si>
  <si>
    <t>Center for Advanced Spatial Technologies,Duncan McKinnon</t>
  </si>
  <si>
    <t>Mid</t>
  </si>
  <si>
    <t>A Mississippi Plain jar</t>
  </si>
  <si>
    <t>Ark_HM_0060_01.jpg, Ark_HM_0060_02.jpg, Ark_HM_0060_03.jpg, Ark_HM_0060_04.jpg, Ark_HM_0060_05.jpg</t>
  </si>
  <si>
    <t>Ark_HM_0060_13</t>
  </si>
  <si>
    <t>Ark_HM_0060_mtrx_13</t>
  </si>
  <si>
    <t>Creative Commons 3.1</t>
  </si>
  <si>
    <t>Ark_HM_0060_05.jpg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</si>
</sst>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0.000"/>
  </numFmts>
  <fonts count="4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0" borderId="0"/>
    <xf numFmtId="0" fontId="1" fillId="4" borderId="9" applyNumberFormat="0" applyFont="0" applyAlignment="0" applyProtection="0"/>
  </cellStyleXfs>
  <cellXfs count="37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3" xfId="0" applyBorder="1"/>
    <xf numFmtId="0" fontId="2" fillId="2" borderId="1" xfId="0" applyFont="1" applyFill="1" applyBorder="1" applyAlignment="1">
      <alignment wrapText="1"/>
    </xf>
    <xf numFmtId="0" fontId="0" fillId="0" borderId="0" xfId="0" applyBorder="1"/>
    <xf numFmtId="0" fontId="2" fillId="2" borderId="8" xfId="0" applyFont="1" applyFill="1" applyBorder="1"/>
    <xf numFmtId="0" fontId="2" fillId="2" borderId="5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14" fontId="0" fillId="0" borderId="0" xfId="0" applyNumberFormat="1"/>
    <xf numFmtId="0" fontId="3" fillId="3" borderId="8" xfId="0" applyFont="1" applyFill="1" applyBorder="1" applyAlignment="1">
      <alignment wrapText="1"/>
    </xf>
    <xf numFmtId="0" fontId="0" fillId="3" borderId="8" xfId="0" applyFont="1" applyFill="1" applyBorder="1" applyAlignment="1">
      <alignment wrapText="1"/>
    </xf>
    <xf numFmtId="0" fontId="0" fillId="0" borderId="0" xfId="0" applyFont="1"/>
    <xf numFmtId="0" fontId="0" fillId="0" borderId="6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2" xfId="0" applyFont="1" applyBorder="1" applyAlignment="1">
      <alignment wrapText="1"/>
    </xf>
    <xf numFmtId="164" fontId="0" fillId="0" borderId="0" xfId="0" applyNumberFormat="1"/>
    <xf numFmtId="0" fontId="2" fillId="3" borderId="0" xfId="0" applyFont="1" applyFill="1"/>
    <xf numFmtId="0" fontId="2" fillId="2" borderId="0" xfId="0" applyFont="1" applyFill="1"/>
    <xf numFmtId="0" fontId="0" fillId="0" borderId="0" xfId="0" applyFill="1"/>
    <xf numFmtId="0" fontId="0" fillId="0" borderId="0" xfId="0" applyFill="1" applyBorder="1"/>
    <xf numFmtId="0" fontId="0" fillId="0" borderId="1" xfId="0" applyFill="1" applyBorder="1"/>
    <xf numFmtId="0" fontId="0" fillId="0" borderId="3" xfId="0" applyFill="1" applyBorder="1"/>
    <xf numFmtId="0" fontId="2" fillId="2" borderId="2" xfId="0" applyFont="1" applyFill="1" applyBorder="1" applyAlignment="1">
      <alignment wrapText="1"/>
    </xf>
    <xf numFmtId="0" fontId="0" fillId="0" borderId="8" xfId="0" applyFont="1" applyFill="1" applyBorder="1" applyAlignment="1">
      <alignment wrapText="1"/>
    </xf>
    <xf numFmtId="164" fontId="0" fillId="0" borderId="8" xfId="0" applyNumberFormat="1" applyFont="1" applyFill="1" applyBorder="1" applyAlignment="1">
      <alignment wrapText="1"/>
    </xf>
    <xf numFmtId="1" fontId="0" fillId="0" borderId="8" xfId="0" applyNumberFormat="1" applyFont="1" applyFill="1" applyBorder="1" applyAlignment="1">
      <alignment wrapText="1"/>
    </xf>
    <xf numFmtId="0" fontId="3" fillId="0" borderId="8" xfId="0" applyFont="1" applyFill="1" applyBorder="1"/>
    <xf numFmtId="165" fontId="0" fillId="0" borderId="8" xfId="0" applyNumberFormat="1" applyFont="1" applyFill="1" applyBorder="1" applyAlignment="1">
      <alignment wrapText="1"/>
    </xf>
    <xf numFmtId="165" fontId="0" fillId="0" borderId="0" xfId="0" applyNumberFormat="1" applyFill="1"/>
    <xf numFmtId="164" fontId="0" fillId="0" borderId="0" xfId="0" applyNumberFormat="1" applyFill="1"/>
    <xf numFmtId="0" fontId="0" fillId="0" borderId="3" xfId="0" applyFont="1" applyFill="1" applyBorder="1" applyAlignment="1">
      <alignment wrapText="1"/>
    </xf>
    <xf numFmtId="0" fontId="0" fillId="0" borderId="2" xfId="0" applyFont="1" applyFill="1" applyBorder="1" applyAlignment="1">
      <alignment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9"/>
  <sheetViews>
    <sheetView tabSelected="1" workbookViewId="0">
      <selection activeCell="A38" sqref="A38"/>
    </sheetView>
  </sheetViews>
  <sheetFormatPr defaultRowHeight="12.75" x14ac:dyDescent="0.2"/>
  <cols>
    <col min="1" max="1" width="40.7109375" bestFit="1" customWidth="1"/>
    <col min="2" max="2" width="129.28515625" bestFit="1" customWidth="1"/>
  </cols>
  <sheetData>
    <row r="1" spans="1:2" x14ac:dyDescent="0.2">
      <c r="A1" s="6" t="s">
        <v>0</v>
      </c>
      <c r="B1" s="15" t="s">
        <v>51</v>
      </c>
    </row>
    <row r="2" spans="1:2" s="23" customFormat="1" x14ac:dyDescent="0.2">
      <c r="A2" s="6" t="s">
        <v>1</v>
      </c>
      <c r="B2" s="28" t="s">
        <v>78</v>
      </c>
    </row>
    <row r="3" spans="1:2" x14ac:dyDescent="0.2">
      <c r="A3" s="6" t="s">
        <v>2</v>
      </c>
      <c r="B3" s="15" t="s">
        <v>52</v>
      </c>
    </row>
    <row r="4" spans="1:2" s="23" customFormat="1" x14ac:dyDescent="0.2">
      <c r="A4" s="6" t="s">
        <v>65</v>
      </c>
      <c r="B4" s="28" t="s">
        <v>113</v>
      </c>
    </row>
    <row r="5" spans="1:2" x14ac:dyDescent="0.2">
      <c r="A5" s="6" t="s">
        <v>3</v>
      </c>
      <c r="B5" s="28" t="s">
        <v>76</v>
      </c>
    </row>
    <row r="6" spans="1:2" s="23" customFormat="1" x14ac:dyDescent="0.2">
      <c r="A6" s="6" t="s">
        <v>4</v>
      </c>
      <c r="B6" s="29">
        <v>39644</v>
      </c>
    </row>
    <row r="7" spans="1:2" x14ac:dyDescent="0.2">
      <c r="A7" s="6" t="s">
        <v>5</v>
      </c>
      <c r="B7" s="15" t="s">
        <v>53</v>
      </c>
    </row>
    <row r="8" spans="1:2" x14ac:dyDescent="0.2">
      <c r="A8" s="6" t="s">
        <v>6</v>
      </c>
      <c r="B8" s="15" t="s">
        <v>64</v>
      </c>
    </row>
    <row r="9" spans="1:2" s="23" customFormat="1" x14ac:dyDescent="0.2">
      <c r="A9" s="6" t="s">
        <v>7</v>
      </c>
      <c r="B9" s="28" t="s">
        <v>111</v>
      </c>
    </row>
    <row r="10" spans="1:2" x14ac:dyDescent="0.2">
      <c r="A10" s="6" t="s">
        <v>8</v>
      </c>
      <c r="B10" s="15" t="s">
        <v>54</v>
      </c>
    </row>
    <row r="11" spans="1:2" x14ac:dyDescent="0.2">
      <c r="A11" s="6" t="s">
        <v>9</v>
      </c>
      <c r="B11" s="15" t="s">
        <v>55</v>
      </c>
    </row>
    <row r="12" spans="1:2" ht="42" customHeight="1" x14ac:dyDescent="0.2">
      <c r="A12" s="6" t="s">
        <v>10</v>
      </c>
      <c r="B12" s="14" t="s">
        <v>62</v>
      </c>
    </row>
    <row r="13" spans="1:2" s="23" customFormat="1" x14ac:dyDescent="0.2">
      <c r="A13" s="6" t="s">
        <v>11</v>
      </c>
      <c r="B13" s="32">
        <v>0.37728200000000001</v>
      </c>
    </row>
    <row r="14" spans="1:2" s="23" customFormat="1" x14ac:dyDescent="0.2">
      <c r="A14" s="6" t="s">
        <v>12</v>
      </c>
      <c r="B14" s="30">
        <v>13</v>
      </c>
    </row>
    <row r="15" spans="1:2" x14ac:dyDescent="0.2">
      <c r="A15" s="6" t="s">
        <v>13</v>
      </c>
      <c r="B15" s="15" t="s">
        <v>63</v>
      </c>
    </row>
    <row r="16" spans="1:2" x14ac:dyDescent="0.2">
      <c r="A16" s="6" t="s">
        <v>14</v>
      </c>
      <c r="B16" s="15" t="s">
        <v>54</v>
      </c>
    </row>
    <row r="17" spans="1:72" x14ac:dyDescent="0.2">
      <c r="A17" s="6" t="s">
        <v>15</v>
      </c>
      <c r="B17" s="15" t="s">
        <v>52</v>
      </c>
    </row>
    <row r="18" spans="1:72" s="25" customFormat="1" x14ac:dyDescent="0.2">
      <c r="A18" s="6" t="s">
        <v>16</v>
      </c>
      <c r="B18" s="31" t="s">
        <v>114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</row>
    <row r="19" spans="1:72" x14ac:dyDescent="0.2"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2.75" x14ac:dyDescent="0.2"/>
  <cols>
    <col min="1" max="1" width="21.7109375" bestFit="1" customWidth="1"/>
    <col min="2" max="2" width="23.140625" bestFit="1" customWidth="1"/>
    <col min="3" max="3" width="23.140625" customWidth="1"/>
    <col min="4" max="4" width="17" customWidth="1"/>
    <col min="5" max="5" width="13.42578125" customWidth="1"/>
    <col min="6" max="6" width="14.7109375" customWidth="1"/>
    <col min="7" max="7" width="11.28515625" customWidth="1"/>
    <col min="8" max="8" width="11.42578125" bestFit="1" customWidth="1"/>
    <col min="9" max="9" width="10.5703125" style="23" customWidth="1"/>
    <col min="10" max="10" width="13.7109375" style="26" customWidth="1"/>
  </cols>
  <sheetData>
    <row r="1" spans="1:10" s="2" customFormat="1" ht="51" x14ac:dyDescent="0.2">
      <c r="A1" s="4" t="s">
        <v>17</v>
      </c>
      <c r="B1" s="4" t="s">
        <v>18</v>
      </c>
      <c r="C1" s="4" t="s">
        <v>60</v>
      </c>
      <c r="D1" s="4" t="s">
        <v>19</v>
      </c>
      <c r="E1" s="4" t="s">
        <v>20</v>
      </c>
      <c r="F1" s="4" t="s">
        <v>21</v>
      </c>
      <c r="G1" s="4" t="s">
        <v>22</v>
      </c>
      <c r="H1" s="4" t="s">
        <v>23</v>
      </c>
      <c r="I1" s="4" t="s">
        <v>24</v>
      </c>
      <c r="J1" s="27" t="s">
        <v>25</v>
      </c>
    </row>
    <row r="2" spans="1:10" x14ac:dyDescent="0.2">
      <c r="A2" t="s">
        <v>79</v>
      </c>
      <c r="B2" t="s">
        <v>80</v>
      </c>
      <c r="C2" t="s">
        <v>55</v>
      </c>
      <c r="D2" t="s">
        <v>78</v>
      </c>
      <c r="E2" s="13">
        <f>'1-Project Description'!B6</f>
        <v>39644</v>
      </c>
      <c r="G2" t="s">
        <v>52</v>
      </c>
      <c r="H2" t="s">
        <v>56</v>
      </c>
      <c r="I2" s="23">
        <v>0.37657400000000002</v>
      </c>
      <c r="J2" s="26" t="s">
        <v>112</v>
      </c>
    </row>
    <row r="3" spans="1:10" x14ac:dyDescent="0.2">
      <c r="A3" t="s">
        <v>81</v>
      </c>
      <c r="B3" t="s">
        <v>82</v>
      </c>
      <c r="C3" t="s">
        <v>55</v>
      </c>
      <c r="D3" t="s">
        <v>78</v>
      </c>
      <c r="E3" s="13">
        <f>E2</f>
        <v>39644</v>
      </c>
      <c r="G3" t="s">
        <v>52</v>
      </c>
      <c r="H3" t="s">
        <v>56</v>
      </c>
      <c r="I3" s="23">
        <v>0.375027</v>
      </c>
      <c r="J3" s="26" t="s">
        <v>112</v>
      </c>
    </row>
    <row r="4" spans="1:10" x14ac:dyDescent="0.2">
      <c r="A4" t="s">
        <v>83</v>
      </c>
      <c r="B4" t="s">
        <v>84</v>
      </c>
      <c r="C4" t="s">
        <v>55</v>
      </c>
      <c r="D4" t="s">
        <v>78</v>
      </c>
      <c r="E4" s="13">
        <f t="shared" ref="E4:E14" si="0">E3</f>
        <v>39644</v>
      </c>
      <c r="G4" t="s">
        <v>52</v>
      </c>
      <c r="H4" t="s">
        <v>56</v>
      </c>
      <c r="I4" s="23">
        <v>0.37504300000000002</v>
      </c>
      <c r="J4" s="26" t="s">
        <v>112</v>
      </c>
    </row>
    <row r="5" spans="1:10" x14ac:dyDescent="0.2">
      <c r="A5" t="s">
        <v>85</v>
      </c>
      <c r="B5" t="s">
        <v>86</v>
      </c>
      <c r="C5" t="s">
        <v>55</v>
      </c>
      <c r="D5" t="s">
        <v>78</v>
      </c>
      <c r="E5" s="13">
        <f t="shared" si="0"/>
        <v>39644</v>
      </c>
      <c r="G5" t="s">
        <v>52</v>
      </c>
      <c r="H5" t="s">
        <v>56</v>
      </c>
      <c r="I5" s="23">
        <v>0.37624600000000002</v>
      </c>
      <c r="J5" s="26" t="s">
        <v>112</v>
      </c>
    </row>
    <row r="6" spans="1:10" x14ac:dyDescent="0.2">
      <c r="A6" t="s">
        <v>87</v>
      </c>
      <c r="B6" t="s">
        <v>88</v>
      </c>
      <c r="C6" t="s">
        <v>55</v>
      </c>
      <c r="D6" t="s">
        <v>78</v>
      </c>
      <c r="E6" s="13">
        <f t="shared" si="0"/>
        <v>39644</v>
      </c>
      <c r="G6" t="s">
        <v>52</v>
      </c>
      <c r="H6" t="s">
        <v>56</v>
      </c>
      <c r="I6" s="23">
        <v>0.376892</v>
      </c>
      <c r="J6" s="26" t="s">
        <v>112</v>
      </c>
    </row>
    <row r="7" spans="1:10" x14ac:dyDescent="0.2">
      <c r="A7" t="s">
        <v>89</v>
      </c>
      <c r="B7" t="s">
        <v>90</v>
      </c>
      <c r="C7" t="s">
        <v>55</v>
      </c>
      <c r="D7" t="s">
        <v>78</v>
      </c>
      <c r="E7" s="13">
        <f t="shared" si="0"/>
        <v>39644</v>
      </c>
      <c r="G7" t="s">
        <v>52</v>
      </c>
      <c r="H7" t="s">
        <v>56</v>
      </c>
      <c r="I7" s="23">
        <v>0.377274</v>
      </c>
      <c r="J7" s="26" t="s">
        <v>112</v>
      </c>
    </row>
    <row r="8" spans="1:10" x14ac:dyDescent="0.2">
      <c r="A8" t="s">
        <v>91</v>
      </c>
      <c r="B8" t="s">
        <v>92</v>
      </c>
      <c r="C8" t="s">
        <v>55</v>
      </c>
      <c r="D8" t="s">
        <v>78</v>
      </c>
      <c r="E8" s="13">
        <f t="shared" si="0"/>
        <v>39644</v>
      </c>
      <c r="G8" t="s">
        <v>52</v>
      </c>
      <c r="H8" t="s">
        <v>56</v>
      </c>
      <c r="I8" s="23">
        <v>0.37826399999999999</v>
      </c>
      <c r="J8" s="26" t="s">
        <v>112</v>
      </c>
    </row>
    <row r="9" spans="1:10" x14ac:dyDescent="0.2">
      <c r="A9" t="s">
        <v>93</v>
      </c>
      <c r="B9" t="s">
        <v>94</v>
      </c>
      <c r="C9" t="s">
        <v>55</v>
      </c>
      <c r="D9" t="s">
        <v>78</v>
      </c>
      <c r="E9" s="13">
        <f t="shared" si="0"/>
        <v>39644</v>
      </c>
      <c r="G9" t="s">
        <v>52</v>
      </c>
      <c r="H9" t="s">
        <v>56</v>
      </c>
      <c r="I9" s="23">
        <v>0.38108300000000001</v>
      </c>
      <c r="J9" s="26" t="s">
        <v>112</v>
      </c>
    </row>
    <row r="10" spans="1:10" x14ac:dyDescent="0.2">
      <c r="A10" t="s">
        <v>95</v>
      </c>
      <c r="B10" t="s">
        <v>96</v>
      </c>
      <c r="C10" t="s">
        <v>55</v>
      </c>
      <c r="D10" t="s">
        <v>78</v>
      </c>
      <c r="E10" s="13">
        <f t="shared" si="0"/>
        <v>39644</v>
      </c>
      <c r="G10" t="s">
        <v>52</v>
      </c>
      <c r="H10" t="s">
        <v>56</v>
      </c>
      <c r="I10" s="23">
        <v>0.38078699999999999</v>
      </c>
      <c r="J10" s="26" t="s">
        <v>112</v>
      </c>
    </row>
    <row r="11" spans="1:10" x14ac:dyDescent="0.2">
      <c r="A11" t="s">
        <v>97</v>
      </c>
      <c r="B11" t="s">
        <v>98</v>
      </c>
      <c r="C11" t="s">
        <v>55</v>
      </c>
      <c r="D11" t="s">
        <v>78</v>
      </c>
      <c r="E11" s="13">
        <f t="shared" si="0"/>
        <v>39644</v>
      </c>
      <c r="G11" t="s">
        <v>52</v>
      </c>
      <c r="H11" t="s">
        <v>56</v>
      </c>
      <c r="I11" s="23">
        <v>0.37858199999999997</v>
      </c>
      <c r="J11" s="26" t="s">
        <v>112</v>
      </c>
    </row>
    <row r="12" spans="1:10" x14ac:dyDescent="0.2">
      <c r="A12" t="s">
        <v>99</v>
      </c>
      <c r="B12" t="s">
        <v>100</v>
      </c>
      <c r="C12" t="s">
        <v>55</v>
      </c>
      <c r="D12" t="s">
        <v>78</v>
      </c>
      <c r="E12" s="13">
        <f t="shared" si="0"/>
        <v>39644</v>
      </c>
      <c r="G12" t="s">
        <v>52</v>
      </c>
      <c r="H12" t="s">
        <v>56</v>
      </c>
      <c r="I12" s="23">
        <v>0.373838</v>
      </c>
      <c r="J12" s="26" t="s">
        <v>112</v>
      </c>
    </row>
    <row r="13" spans="1:10" x14ac:dyDescent="0.2">
      <c r="A13" t="s">
        <v>101</v>
      </c>
      <c r="B13" t="s">
        <v>102</v>
      </c>
      <c r="C13" t="s">
        <v>55</v>
      </c>
      <c r="D13" t="s">
        <v>78</v>
      </c>
      <c r="E13" s="13">
        <f t="shared" si="0"/>
        <v>39644</v>
      </c>
      <c r="G13" t="s">
        <v>52</v>
      </c>
      <c r="H13" t="s">
        <v>56</v>
      </c>
      <c r="I13" s="23">
        <v>0.37498900000000002</v>
      </c>
      <c r="J13" s="26" t="s">
        <v>112</v>
      </c>
    </row>
    <row r="14" spans="1:10" x14ac:dyDescent="0.2">
      <c r="A14" t="s">
        <v>115</v>
      </c>
      <c r="B14" t="s">
        <v>116</v>
      </c>
      <c r="C14" t="s">
        <v>55</v>
      </c>
      <c r="D14" t="s">
        <v>78</v>
      </c>
      <c r="E14" s="13">
        <f t="shared" si="0"/>
        <v>39644</v>
      </c>
      <c r="G14" t="s">
        <v>52</v>
      </c>
      <c r="H14" t="s">
        <v>56</v>
      </c>
      <c r="I14" s="23">
        <v>0.38006400000000001</v>
      </c>
      <c r="J14" s="26" t="s">
        <v>112</v>
      </c>
    </row>
    <row r="15" spans="1:10" x14ac:dyDescent="0.2">
      <c r="E15" s="13"/>
    </row>
    <row r="16" spans="1:10" x14ac:dyDescent="0.2">
      <c r="E16" s="13"/>
    </row>
    <row r="17" spans="5:5" x14ac:dyDescent="0.2">
      <c r="E17" s="13"/>
    </row>
    <row r="18" spans="5:5" x14ac:dyDescent="0.2">
      <c r="E18" s="13"/>
    </row>
    <row r="19" spans="5:5" x14ac:dyDescent="0.2">
      <c r="E19" s="13"/>
    </row>
    <row r="20" spans="5:5" x14ac:dyDescent="0.2">
      <c r="E20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2.75" x14ac:dyDescent="0.2"/>
  <cols>
    <col min="1" max="1" width="22.42578125" bestFit="1" customWidth="1"/>
    <col min="2" max="2" width="12.85546875" customWidth="1"/>
    <col min="3" max="3" width="18.140625" style="3" customWidth="1"/>
  </cols>
  <sheetData>
    <row r="1" spans="1:3" s="2" customFormat="1" ht="38.25" x14ac:dyDescent="0.2">
      <c r="A1" s="4" t="s">
        <v>26</v>
      </c>
      <c r="B1" s="4" t="s">
        <v>27</v>
      </c>
      <c r="C1" s="27" t="s">
        <v>28</v>
      </c>
    </row>
    <row r="2" spans="1:3" x14ac:dyDescent="0.2">
      <c r="A2" t="s">
        <v>103</v>
      </c>
      <c r="B2" s="33">
        <v>5.3626699999999999E-2</v>
      </c>
      <c r="C2" s="26">
        <v>1183383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B37" sqref="B37"/>
    </sheetView>
  </sheetViews>
  <sheetFormatPr defaultRowHeight="12.75" x14ac:dyDescent="0.2"/>
  <cols>
    <col min="1" max="1" width="25.5703125" bestFit="1" customWidth="1"/>
    <col min="2" max="2" width="97.140625" bestFit="1" customWidth="1"/>
  </cols>
  <sheetData>
    <row r="1" spans="1:2" x14ac:dyDescent="0.2">
      <c r="A1" s="1" t="s">
        <v>29</v>
      </c>
      <c r="B1" s="16"/>
    </row>
    <row r="2" spans="1:2" s="5" customFormat="1" x14ac:dyDescent="0.2">
      <c r="A2" s="7" t="s">
        <v>30</v>
      </c>
      <c r="B2" s="17" t="s">
        <v>104</v>
      </c>
    </row>
    <row r="3" spans="1:2" s="5" customFormat="1" x14ac:dyDescent="0.2">
      <c r="A3" s="8" t="s">
        <v>31</v>
      </c>
      <c r="B3" s="35">
        <v>569922</v>
      </c>
    </row>
    <row r="4" spans="1:2" s="5" customFormat="1" x14ac:dyDescent="0.2">
      <c r="A4" s="8" t="s">
        <v>32</v>
      </c>
      <c r="B4" s="18" t="s">
        <v>57</v>
      </c>
    </row>
    <row r="5" spans="1:2" s="5" customFormat="1" x14ac:dyDescent="0.2">
      <c r="A5" s="8" t="s">
        <v>33</v>
      </c>
      <c r="B5" s="18" t="s">
        <v>58</v>
      </c>
    </row>
    <row r="6" spans="1:2" s="5" customFormat="1" x14ac:dyDescent="0.2">
      <c r="A6" s="8" t="s">
        <v>34</v>
      </c>
      <c r="B6" s="18" t="s">
        <v>58</v>
      </c>
    </row>
    <row r="7" spans="1:2" s="5" customFormat="1" x14ac:dyDescent="0.2">
      <c r="A7" s="8" t="s">
        <v>35</v>
      </c>
      <c r="B7" s="18" t="s">
        <v>58</v>
      </c>
    </row>
    <row r="8" spans="1:2" s="5" customFormat="1" ht="25.5" x14ac:dyDescent="0.2">
      <c r="A8" s="9" t="s">
        <v>36</v>
      </c>
      <c r="B8" s="19" t="s">
        <v>59</v>
      </c>
    </row>
    <row r="9" spans="1:2" x14ac:dyDescent="0.2">
      <c r="B9" s="16"/>
    </row>
    <row r="10" spans="1:2" x14ac:dyDescent="0.2">
      <c r="B10" s="16"/>
    </row>
    <row r="11" spans="1:2" x14ac:dyDescent="0.2">
      <c r="B11" s="16"/>
    </row>
    <row r="12" spans="1:2" x14ac:dyDescent="0.2">
      <c r="A12" s="1" t="s">
        <v>37</v>
      </c>
      <c r="B12" s="16"/>
    </row>
    <row r="13" spans="1:2" x14ac:dyDescent="0.2">
      <c r="A13" s="10" t="s">
        <v>38</v>
      </c>
      <c r="B13" s="17" t="s">
        <v>105</v>
      </c>
    </row>
    <row r="14" spans="1:2" x14ac:dyDescent="0.2">
      <c r="A14" s="11" t="s">
        <v>39</v>
      </c>
      <c r="B14" s="18" t="s">
        <v>57</v>
      </c>
    </row>
    <row r="15" spans="1:2" x14ac:dyDescent="0.2">
      <c r="A15" s="11" t="s">
        <v>33</v>
      </c>
      <c r="B15" s="18" t="s">
        <v>57</v>
      </c>
    </row>
    <row r="16" spans="1:2" x14ac:dyDescent="0.2">
      <c r="A16" s="11" t="s">
        <v>35</v>
      </c>
      <c r="B16" s="35" t="s">
        <v>58</v>
      </c>
    </row>
    <row r="17" spans="1:2" x14ac:dyDescent="0.2">
      <c r="A17" s="11" t="s">
        <v>40</v>
      </c>
      <c r="B17" s="18" t="s">
        <v>57</v>
      </c>
    </row>
    <row r="18" spans="1:2" ht="25.5" x14ac:dyDescent="0.2">
      <c r="A18" s="11" t="s">
        <v>41</v>
      </c>
      <c r="B18" s="35">
        <v>804266</v>
      </c>
    </row>
    <row r="19" spans="1:2" x14ac:dyDescent="0.2">
      <c r="A19" s="11" t="s">
        <v>42</v>
      </c>
      <c r="B19" s="35" t="s">
        <v>57</v>
      </c>
    </row>
    <row r="20" spans="1:2" x14ac:dyDescent="0.2">
      <c r="A20" s="11" t="s">
        <v>43</v>
      </c>
      <c r="B20" s="18" t="s">
        <v>58</v>
      </c>
    </row>
    <row r="21" spans="1:2" ht="25.5" x14ac:dyDescent="0.2">
      <c r="A21" s="11" t="s">
        <v>44</v>
      </c>
      <c r="B21" s="35" t="s">
        <v>57</v>
      </c>
    </row>
    <row r="22" spans="1:2" x14ac:dyDescent="0.2">
      <c r="A22" s="11" t="s">
        <v>61</v>
      </c>
      <c r="B22" s="35" t="s">
        <v>52</v>
      </c>
    </row>
    <row r="23" spans="1:2" ht="25.5" x14ac:dyDescent="0.2">
      <c r="A23" s="12" t="s">
        <v>45</v>
      </c>
      <c r="B23" s="36" t="s">
        <v>52</v>
      </c>
    </row>
    <row r="24" spans="1:2" x14ac:dyDescent="0.2">
      <c r="B24" s="16"/>
    </row>
    <row r="25" spans="1:2" x14ac:dyDescent="0.2">
      <c r="B25" s="16"/>
    </row>
    <row r="26" spans="1:2" x14ac:dyDescent="0.2">
      <c r="B26" s="16"/>
    </row>
    <row r="27" spans="1:2" x14ac:dyDescent="0.2">
      <c r="A27" s="1" t="s">
        <v>46</v>
      </c>
      <c r="B27" s="16"/>
    </row>
    <row r="28" spans="1:2" ht="25.5" x14ac:dyDescent="0.2">
      <c r="A28" s="10" t="s">
        <v>47</v>
      </c>
      <c r="B28" s="17" t="s">
        <v>106</v>
      </c>
    </row>
    <row r="29" spans="1:2" ht="25.5" x14ac:dyDescent="0.2">
      <c r="A29" s="11" t="s">
        <v>48</v>
      </c>
      <c r="B29" s="35">
        <f>B18</f>
        <v>804266</v>
      </c>
    </row>
    <row r="30" spans="1:2" x14ac:dyDescent="0.2">
      <c r="A30" s="11" t="s">
        <v>49</v>
      </c>
      <c r="B30" s="18">
        <v>25000</v>
      </c>
    </row>
    <row r="31" spans="1:2" ht="25.5" x14ac:dyDescent="0.2">
      <c r="A31" s="12" t="s">
        <v>50</v>
      </c>
      <c r="B31" s="19" t="s">
        <v>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A2" sqref="A2"/>
    </sheetView>
  </sheetViews>
  <sheetFormatPr defaultRowHeight="12.75" x14ac:dyDescent="0.2"/>
  <cols>
    <col min="1" max="1" width="25.42578125" customWidth="1"/>
    <col min="2" max="2" width="13.85546875" bestFit="1" customWidth="1"/>
    <col min="3" max="3" width="55.85546875" bestFit="1" customWidth="1"/>
    <col min="4" max="4" width="58.140625" bestFit="1" customWidth="1"/>
    <col min="5" max="5" width="11.28515625" bestFit="1" customWidth="1"/>
    <col min="6" max="6" width="20" bestFit="1" customWidth="1"/>
    <col min="7" max="7" width="28.7109375" bestFit="1" customWidth="1"/>
    <col min="8" max="8" width="60.28515625" bestFit="1" customWidth="1"/>
  </cols>
  <sheetData>
    <row r="1" spans="1:8" s="21" customFormat="1" x14ac:dyDescent="0.2">
      <c r="A1" s="22" t="s">
        <v>75</v>
      </c>
      <c r="B1" s="22" t="s">
        <v>74</v>
      </c>
      <c r="C1" s="22" t="s">
        <v>73</v>
      </c>
      <c r="D1" s="22" t="s">
        <v>72</v>
      </c>
      <c r="E1" s="22" t="s">
        <v>71</v>
      </c>
      <c r="F1" s="22" t="s">
        <v>70</v>
      </c>
      <c r="G1" s="22" t="s">
        <v>69</v>
      </c>
      <c r="H1" s="22" t="s">
        <v>68</v>
      </c>
    </row>
    <row r="2" spans="1:8" s="23" customFormat="1" x14ac:dyDescent="0.2">
      <c r="A2" s="23" t="s">
        <v>107</v>
      </c>
      <c r="B2" s="23" t="s">
        <v>52</v>
      </c>
      <c r="C2" s="23" t="str">
        <f xml:space="preserve"> CONCATENATE("Image of Hampson Object Ark_HM_0060,", " ", '1-Project Description'!B$4)</f>
        <v>Image of Hampson Object Ark_HM_0060, A Mississippi Plain jar</v>
      </c>
      <c r="D2" s="23" t="str">
        <f>'1-Project Description'!B$9</f>
        <v>Center for Advanced Spatial Technologies,Duncan McKinnon</v>
      </c>
      <c r="E2" s="34">
        <f>'1-Project Description'!B$6</f>
        <v>39644</v>
      </c>
      <c r="F2" s="23" t="s">
        <v>67</v>
      </c>
      <c r="G2" s="23" t="s">
        <v>77</v>
      </c>
      <c r="H2" s="23" t="str">
        <f>'1-Project Description'!B5</f>
        <v>Hampson Archeological Museum State Park; Wilson, Arkansas; USA</v>
      </c>
    </row>
    <row r="3" spans="1:8" s="23" customFormat="1" x14ac:dyDescent="0.2">
      <c r="A3" s="23" t="s">
        <v>108</v>
      </c>
      <c r="B3" s="23" t="s">
        <v>52</v>
      </c>
      <c r="C3" s="23" t="str">
        <f xml:space="preserve"> CONCATENATE("Image of Hampson Object Ark_HM_0060,", " ", '1-Project Description'!B$4)</f>
        <v>Image of Hampson Object Ark_HM_0060, A Mississippi Plain jar</v>
      </c>
      <c r="D3" s="23" t="str">
        <f>'1-Project Description'!B$9</f>
        <v>Center for Advanced Spatial Technologies,Duncan McKinnon</v>
      </c>
      <c r="E3" s="34">
        <f>'1-Project Description'!B$6</f>
        <v>39644</v>
      </c>
      <c r="F3" s="23" t="s">
        <v>67</v>
      </c>
      <c r="G3" s="23" t="s">
        <v>77</v>
      </c>
      <c r="H3" s="23" t="str">
        <f>H2</f>
        <v>Hampson Archeological Museum State Park; Wilson, Arkansas; USA</v>
      </c>
    </row>
    <row r="4" spans="1:8" s="23" customFormat="1" x14ac:dyDescent="0.2">
      <c r="A4" s="23" t="s">
        <v>109</v>
      </c>
      <c r="B4" s="23" t="s">
        <v>52</v>
      </c>
      <c r="C4" s="23" t="str">
        <f xml:space="preserve"> CONCATENATE("Image of Hampson Object Ark_HM_0060,", " ", '1-Project Description'!B$4)</f>
        <v>Image of Hampson Object Ark_HM_0060, A Mississippi Plain jar</v>
      </c>
      <c r="D4" s="23" t="str">
        <f>'1-Project Description'!B$9</f>
        <v>Center for Advanced Spatial Technologies,Duncan McKinnon</v>
      </c>
      <c r="E4" s="34">
        <f>'1-Project Description'!B$6</f>
        <v>39644</v>
      </c>
      <c r="F4" s="23" t="s">
        <v>67</v>
      </c>
      <c r="G4" s="23" t="s">
        <v>77</v>
      </c>
      <c r="H4" s="23" t="str">
        <f>H2</f>
        <v>Hampson Archeological Museum State Park; Wilson, Arkansas; USA</v>
      </c>
    </row>
    <row r="5" spans="1:8" s="23" customFormat="1" x14ac:dyDescent="0.2">
      <c r="A5" s="23" t="s">
        <v>110</v>
      </c>
      <c r="B5" s="23" t="s">
        <v>52</v>
      </c>
      <c r="C5" s="23" t="str">
        <f xml:space="preserve"> CONCATENATE("Image of Hampson Object Ark_HM_0060,", " ", '1-Project Description'!B$4)</f>
        <v>Image of Hampson Object Ark_HM_0060, A Mississippi Plain jar</v>
      </c>
      <c r="D5" s="23" t="str">
        <f>'1-Project Description'!B$9</f>
        <v>Center for Advanced Spatial Technologies,Duncan McKinnon</v>
      </c>
      <c r="E5" s="34">
        <f>'1-Project Description'!B$6</f>
        <v>39644</v>
      </c>
      <c r="F5" s="23" t="s">
        <v>67</v>
      </c>
      <c r="G5" s="23" t="s">
        <v>77</v>
      </c>
      <c r="H5" s="23" t="str">
        <f>H2</f>
        <v>Hampson Archeological Museum State Park; Wilson, Arkansas; USA</v>
      </c>
    </row>
    <row r="6" spans="1:8" s="23" customFormat="1" x14ac:dyDescent="0.2">
      <c r="A6" s="23" t="s">
        <v>118</v>
      </c>
      <c r="B6" s="23" t="s">
        <v>52</v>
      </c>
      <c r="C6" s="23" t="str">
        <f xml:space="preserve"> CONCATENATE("Image of Hampson Object Ark_HM_0060,", " ", '1-Project Description'!B$4)</f>
        <v>Image of Hampson Object Ark_HM_0060, A Mississippi Plain jar</v>
      </c>
      <c r="D6" s="23" t="str">
        <f>'1-Project Description'!B$9</f>
        <v>Center for Advanced Spatial Technologies,Duncan McKinnon</v>
      </c>
      <c r="E6" s="34">
        <f>'1-Project Description'!B$6</f>
        <v>39644</v>
      </c>
      <c r="F6" s="23" t="s">
        <v>117</v>
      </c>
      <c r="G6" s="23" t="s">
        <v>77</v>
      </c>
      <c r="H6" s="23" t="str">
        <f>H3</f>
        <v>Hampson Archeological Museum State Park; Wilson, Arkansas; USA</v>
      </c>
    </row>
    <row r="7" spans="1:8" x14ac:dyDescent="0.2">
      <c r="E7" s="20"/>
    </row>
    <row r="8" spans="1:8" x14ac:dyDescent="0.2">
      <c r="E8" s="20"/>
    </row>
    <row r="9" spans="1:8" x14ac:dyDescent="0.2">
      <c r="E9" s="20"/>
    </row>
    <row r="10" spans="1:8" x14ac:dyDescent="0.2">
      <c r="D10" t="s">
        <v>66</v>
      </c>
      <c r="E10" s="20"/>
    </row>
    <row r="11" spans="1:8" x14ac:dyDescent="0.2">
      <c r="E11" s="20"/>
    </row>
    <row r="12" spans="1:8" x14ac:dyDescent="0.2">
      <c r="E12" s="20"/>
    </row>
    <row r="13" spans="1:8" x14ac:dyDescent="0.2">
      <c r="E13" s="20"/>
    </row>
    <row r="14" spans="1:8" x14ac:dyDescent="0.2">
      <c r="E14" s="20"/>
    </row>
    <row r="15" spans="1:8" x14ac:dyDescent="0.2">
      <c r="E15" s="20"/>
    </row>
    <row r="16" spans="1:8" x14ac:dyDescent="0.2">
      <c r="E16" s="20"/>
    </row>
    <row r="17" spans="5:5" x14ac:dyDescent="0.2">
      <c r="E17" s="20"/>
    </row>
    <row r="18" spans="5:5" x14ac:dyDescent="0.2">
      <c r="E18" s="20"/>
    </row>
    <row r="19" spans="5:5" x14ac:dyDescent="0.2">
      <c r="E19" s="20"/>
    </row>
    <row r="20" spans="5:5" x14ac:dyDescent="0.2">
      <c r="E20" s="20"/>
    </row>
    <row r="21" spans="5:5" x14ac:dyDescent="0.2">
      <c r="E21" s="20"/>
    </row>
    <row r="22" spans="5:5" x14ac:dyDescent="0.2">
      <c r="E22" s="20"/>
    </row>
    <row r="23" spans="5:5" x14ac:dyDescent="0.2">
      <c r="E23" s="20"/>
    </row>
    <row r="24" spans="5:5" x14ac:dyDescent="0.2">
      <c r="E24" s="20"/>
    </row>
    <row r="25" spans="5:5" x14ac:dyDescent="0.2">
      <c r="E25" s="20"/>
    </row>
    <row r="26" spans="5:5" x14ac:dyDescent="0.2">
      <c r="E26" s="20"/>
    </row>
    <row r="27" spans="5:5" x14ac:dyDescent="0.2">
      <c r="E27" s="20"/>
    </row>
    <row r="28" spans="5:5" x14ac:dyDescent="0.2">
      <c r="E28" s="20"/>
    </row>
    <row r="29" spans="5:5" x14ac:dyDescent="0.2">
      <c r="E29" s="20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1-Project Description</vt:lpstr>
      <vt:lpstr>2-Scan Metadata</vt:lpstr>
      <vt:lpstr>3-Registration Metadata</vt:lpstr>
      <vt:lpstr>4-Mesh Metadata</vt:lpstr>
      <vt:lpstr>5-Image Metadata</vt:lpstr>
    </vt:vector>
  </TitlesOfParts>
  <Company>The University of York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Kieron Niven</dc:creator>
  <cp:lastModifiedBy>John C. Dennis</cp:lastModifiedBy>
  <dcterms:created xsi:type="dcterms:W3CDTF">2011-01-17T11:24:15Z</dcterms:created>
  <dcterms:modified xsi:type="dcterms:W3CDTF">2011-04-13T16:31:35Z</dcterms:modified>
</cp:coreProperties>
</file>