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7" sheetId="1" r:id="rId4"/>
    <sheet state="visible" name="1998" sheetId="2" r:id="rId5"/>
    <sheet state="visible" name="1999" sheetId="3" r:id="rId6"/>
    <sheet state="visible" name="2000" sheetId="4" r:id="rId7"/>
    <sheet state="visible" name="2001" sheetId="5" r:id="rId8"/>
    <sheet state="visible" name="2002" sheetId="6" r:id="rId9"/>
    <sheet state="visible" name="2003" sheetId="7" r:id="rId10"/>
    <sheet state="visible" name="2004" sheetId="8" r:id="rId11"/>
    <sheet state="visible" name="2005" sheetId="9" r:id="rId12"/>
    <sheet state="visible" name="2006" sheetId="10" r:id="rId13"/>
    <sheet state="visible" name="2007" sheetId="11" r:id="rId14"/>
    <sheet state="visible" name="2008" sheetId="12" r:id="rId15"/>
    <sheet state="visible" name="2009" sheetId="13" r:id="rId16"/>
    <sheet state="visible" name="2010" sheetId="14" r:id="rId17"/>
    <sheet state="visible" name="2011" sheetId="15" r:id="rId18"/>
    <sheet state="visible" name="2012" sheetId="16" r:id="rId19"/>
    <sheet state="visible" name="2013" sheetId="17" r:id="rId20"/>
    <sheet state="visible" name="2014" sheetId="18" r:id="rId21"/>
    <sheet state="visible" name="2015" sheetId="19" r:id="rId22"/>
    <sheet state="visible" name="2016" sheetId="20" r:id="rId23"/>
    <sheet state="visible" name="2017" sheetId="21" r:id="rId24"/>
    <sheet state="visible" name="2018" sheetId="22" r:id="rId25"/>
    <sheet state="visible" name="2019" sheetId="23" r:id="rId26"/>
    <sheet state="visible" name="2020" sheetId="24" r:id="rId27"/>
    <sheet state="visible" name="2021" sheetId="25" r:id="rId28"/>
    <sheet state="hidden" name="Perfume" sheetId="26" r:id="rId29"/>
    <sheet state="hidden" name="Tractorbeam" sheetId="27" r:id="rId30"/>
    <sheet state="hidden" name="nugs.net" sheetId="28" r:id="rId31"/>
    <sheet state="hidden" name="Notes Coding" sheetId="29" r:id="rId32"/>
    <sheet state="hidden" name="LiveMusicArchive" sheetId="30" r:id="rId33"/>
  </sheets>
  <definedNames>
    <definedName hidden="1" localSheetId="5" name="_xlnm._FilterDatabase">'2002'!$F$1:$F$103</definedName>
    <definedName hidden="1" localSheetId="6" name="_xlnm._FilterDatabase">'2003'!$E$1:$E$74</definedName>
    <definedName hidden="1" localSheetId="7" name="_xlnm._FilterDatabase">'2004'!$E$1:$E$32</definedName>
    <definedName hidden="1" localSheetId="9" name="_xlnm._FilterDatabase">'2006'!$E$1:$E$88</definedName>
    <definedName hidden="1" localSheetId="11" name="_xlnm._FilterDatabase">'2008'!$E$1:$E$58</definedName>
    <definedName hidden="1" localSheetId="20" name="_xlnm._FilterDatabase">'2017'!$A$1:$G$36</definedName>
    <definedName hidden="1" localSheetId="27" name="_xlnm._FilterDatabase">nugs.net!$A$1:$C$561</definedName>
  </definedNames>
  <calcPr/>
</workbook>
</file>

<file path=xl/sharedStrings.xml><?xml version="1.0" encoding="utf-8"?>
<sst xmlns="http://schemas.openxmlformats.org/spreadsheetml/2006/main" count="8673" uniqueCount="2516">
  <si>
    <t>Date</t>
  </si>
  <si>
    <t>Venue</t>
  </si>
  <si>
    <t>City</t>
  </si>
  <si>
    <t>State</t>
  </si>
  <si>
    <t>SBD</t>
  </si>
  <si>
    <t>AUD</t>
  </si>
  <si>
    <t>Notes</t>
  </si>
  <si>
    <t xml:space="preserve">Blarney Stone </t>
  </si>
  <si>
    <t>Philadelphia</t>
  </si>
  <si>
    <t>PA</t>
  </si>
  <si>
    <t>No</t>
  </si>
  <si>
    <t>Yes</t>
  </si>
  <si>
    <t xml:space="preserve">Wetlands Preserve </t>
  </si>
  <si>
    <t>New York</t>
  </si>
  <si>
    <t>NY</t>
  </si>
  <si>
    <t>Rich Steele transfer</t>
  </si>
  <si>
    <t xml:space="preserve">Club Metronome </t>
  </si>
  <si>
    <t>Burlington</t>
  </si>
  <si>
    <t>VT</t>
  </si>
  <si>
    <t xml:space="preserve">Valentine's </t>
  </si>
  <si>
    <t>Albany</t>
  </si>
  <si>
    <t xml:space="preserve">Middle East </t>
  </si>
  <si>
    <t>Cambridge</t>
  </si>
  <si>
    <t>Ma</t>
  </si>
  <si>
    <t xml:space="preserve">R.T.'s </t>
  </si>
  <si>
    <t>Oaklyn</t>
  </si>
  <si>
    <t>NJ</t>
  </si>
  <si>
    <t xml:space="preserve">Grog and Tankard </t>
  </si>
  <si>
    <t>Washington</t>
  </si>
  <si>
    <t>DC</t>
  </si>
  <si>
    <t>Rich Steele remaster</t>
  </si>
  <si>
    <t xml:space="preserve">Phi Sigma Delta Sigma - Penn State </t>
  </si>
  <si>
    <t>State College</t>
  </si>
  <si>
    <t xml:space="preserve">Cafe 210 West </t>
  </si>
  <si>
    <t xml:space="preserve">Grape Street Pub </t>
  </si>
  <si>
    <t xml:space="preserve">Lion's Den </t>
  </si>
  <si>
    <t xml:space="preserve">Cabaloosa </t>
  </si>
  <si>
    <t>New Paltz</t>
  </si>
  <si>
    <t xml:space="preserve">Stone Coast Brewing Company </t>
  </si>
  <si>
    <t>Portland</t>
  </si>
  <si>
    <t>ME</t>
  </si>
  <si>
    <t xml:space="preserve">P.B. Finnian's </t>
  </si>
  <si>
    <t>Plattsburgh</t>
  </si>
  <si>
    <t xml:space="preserve">Club Toast </t>
  </si>
  <si>
    <t xml:space="preserve">Ocean Mist </t>
  </si>
  <si>
    <t>Matunick</t>
  </si>
  <si>
    <t>RI</t>
  </si>
  <si>
    <t xml:space="preserve">7 Willow Street </t>
  </si>
  <si>
    <t>Port Chester</t>
  </si>
  <si>
    <t xml:space="preserve">Cavanaugh's </t>
  </si>
  <si>
    <t xml:space="preserve">Husky Blues </t>
  </si>
  <si>
    <t>Hartford</t>
  </si>
  <si>
    <t>CT</t>
  </si>
  <si>
    <t xml:space="preserve">The Levee - Fairfield University </t>
  </si>
  <si>
    <t>Fairfield</t>
  </si>
  <si>
    <t xml:space="preserve">Iron Horse Music Hall </t>
  </si>
  <si>
    <t>Northampton</t>
  </si>
  <si>
    <t>MA</t>
  </si>
  <si>
    <t xml:space="preserve">Frat Party - University Of Pennsylvania </t>
  </si>
  <si>
    <t xml:space="preserve">Pi Kappa Alpha - University Of Pennsylvania </t>
  </si>
  <si>
    <t xml:space="preserve">Electric Factory </t>
  </si>
  <si>
    <t xml:space="preserve">Blue Terrapin </t>
  </si>
  <si>
    <t>Elizabethtown</t>
  </si>
  <si>
    <t xml:space="preserve">Fundos Del Mundos </t>
  </si>
  <si>
    <t xml:space="preserve">Unknown Venue </t>
  </si>
  <si>
    <t xml:space="preserve">Pontiac Grille </t>
  </si>
  <si>
    <t xml:space="preserve">Woodbury Ski &amp; Racquet Club </t>
  </si>
  <si>
    <t>Woodbury</t>
  </si>
  <si>
    <t xml:space="preserve">Metronome </t>
  </si>
  <si>
    <t xml:space="preserve">Sunday River Brewing Company </t>
  </si>
  <si>
    <t>Bethel</t>
  </si>
  <si>
    <t xml:space="preserve">Peir Patio Club </t>
  </si>
  <si>
    <t>Old Orchard Beach</t>
  </si>
  <si>
    <t xml:space="preserve">Stone Coast </t>
  </si>
  <si>
    <t>Laconia</t>
  </si>
  <si>
    <t>NH</t>
  </si>
  <si>
    <t xml:space="preserve">Muddy River Steakhouse </t>
  </si>
  <si>
    <t>Portsmouth</t>
  </si>
  <si>
    <t xml:space="preserve">Harper's Ferry </t>
  </si>
  <si>
    <t>Allston</t>
  </si>
  <si>
    <t xml:space="preserve">Rhinecliff Hotel </t>
  </si>
  <si>
    <t>Rhinecliff</t>
  </si>
  <si>
    <t xml:space="preserve">Wilmer's Park </t>
  </si>
  <si>
    <t>Brandywine</t>
  </si>
  <si>
    <t>MD</t>
  </si>
  <si>
    <t xml:space="preserve">Hempsplash </t>
  </si>
  <si>
    <t>Modena</t>
  </si>
  <si>
    <t xml:space="preserve">The Funnel </t>
  </si>
  <si>
    <t>Baltimore</t>
  </si>
  <si>
    <t xml:space="preserve">Khyber Pass </t>
  </si>
  <si>
    <t xml:space="preserve">E Center </t>
  </si>
  <si>
    <t>Camden</t>
  </si>
  <si>
    <t xml:space="preserve">The Saint </t>
  </si>
  <si>
    <t>Asbury Park</t>
  </si>
  <si>
    <t xml:space="preserve">Manicore Field </t>
  </si>
  <si>
    <t>Doylestown</t>
  </si>
  <si>
    <t xml:space="preserve">15 North </t>
  </si>
  <si>
    <t>Westchester</t>
  </si>
  <si>
    <t xml:space="preserve">Philly Street Festival </t>
  </si>
  <si>
    <t xml:space="preserve">Havana's </t>
  </si>
  <si>
    <t>New Hope</t>
  </si>
  <si>
    <t xml:space="preserve">Sturtz Court </t>
  </si>
  <si>
    <t>Reading</t>
  </si>
  <si>
    <t xml:space="preserve">Hard Rock Cafe </t>
  </si>
  <si>
    <t>Atlantic City</t>
  </si>
  <si>
    <t xml:space="preserve">Silk City Lounge </t>
  </si>
  <si>
    <t xml:space="preserve">Chicken Box </t>
  </si>
  <si>
    <t>Nantucket</t>
  </si>
  <si>
    <t xml:space="preserve">Hard Hat </t>
  </si>
  <si>
    <t>Dalton</t>
  </si>
  <si>
    <t xml:space="preserve">Bellstock Festival </t>
  </si>
  <si>
    <t>East Jewitt</t>
  </si>
  <si>
    <t xml:space="preserve">Summerwinds </t>
  </si>
  <si>
    <t>Copiague</t>
  </si>
  <si>
    <t xml:space="preserve">Hot Tin Roof </t>
  </si>
  <si>
    <t>Martha's Vineyard</t>
  </si>
  <si>
    <t xml:space="preserve">Mountain Top Jamboree </t>
  </si>
  <si>
    <t>Unknown</t>
  </si>
  <si>
    <t xml:space="preserve">Bogie's </t>
  </si>
  <si>
    <t xml:space="preserve">Westfield State College </t>
  </si>
  <si>
    <t>Westfield</t>
  </si>
  <si>
    <t xml:space="preserve">Johnson State College </t>
  </si>
  <si>
    <t>Johnson</t>
  </si>
  <si>
    <t xml:space="preserve">Warren Ballroom - SUNY Plattsburgh </t>
  </si>
  <si>
    <t xml:space="preserve">Campus Pub - SUNY Binghamton </t>
  </si>
  <si>
    <t>Binghamton</t>
  </si>
  <si>
    <t xml:space="preserve">Phi Kappa Alpha - Penn State </t>
  </si>
  <si>
    <t xml:space="preserve">Wiggins Park </t>
  </si>
  <si>
    <t xml:space="preserve">East End Cafe </t>
  </si>
  <si>
    <t>Newark</t>
  </si>
  <si>
    <t>DE</t>
  </si>
  <si>
    <t xml:space="preserve">Court Tavern </t>
  </si>
  <si>
    <t>New Brunswick</t>
  </si>
  <si>
    <t xml:space="preserve">The Quad - the University of Pennsylvania </t>
  </si>
  <si>
    <t xml:space="preserve">Bucknell University </t>
  </si>
  <si>
    <t>Bucknell</t>
  </si>
  <si>
    <t xml:space="preserve">University Concert Hall </t>
  </si>
  <si>
    <t>College Park</t>
  </si>
  <si>
    <t>Matrix</t>
  </si>
  <si>
    <t xml:space="preserve">Denison University </t>
  </si>
  <si>
    <t>Denison</t>
  </si>
  <si>
    <t>OH</t>
  </si>
  <si>
    <t xml:space="preserve">The Underground - Brown University </t>
  </si>
  <si>
    <t>Providence</t>
  </si>
  <si>
    <t xml:space="preserve">Bull and Bier House </t>
  </si>
  <si>
    <t>Plymouth</t>
  </si>
  <si>
    <t xml:space="preserve">Gold Rush </t>
  </si>
  <si>
    <t xml:space="preserve">New Deal Roadhouse </t>
  </si>
  <si>
    <t>Deal</t>
  </si>
  <si>
    <t xml:space="preserve">The Bayou </t>
  </si>
  <si>
    <t xml:space="preserve">George Washington University </t>
  </si>
  <si>
    <t xml:space="preserve">Deer Park Tavern </t>
  </si>
  <si>
    <t xml:space="preserve">Phi Sigma Kappa - University Of Pennsylvania </t>
  </si>
  <si>
    <t xml:space="preserve">Crossroads </t>
  </si>
  <si>
    <t xml:space="preserve">Crowbar </t>
  </si>
  <si>
    <t xml:space="preserve">Tinker Street Cafe </t>
  </si>
  <si>
    <t>Woodstock</t>
  </si>
  <si>
    <t xml:space="preserve">Hungry Charlie's </t>
  </si>
  <si>
    <t>Syracuse</t>
  </si>
  <si>
    <t xml:space="preserve">Alpha Chi Omega - Colgate University </t>
  </si>
  <si>
    <t>Hamilton</t>
  </si>
  <si>
    <t xml:space="preserve">Tammany Hall </t>
  </si>
  <si>
    <t>Worcester</t>
  </si>
  <si>
    <t xml:space="preserve">Theater Of The Living Arts </t>
  </si>
  <si>
    <t xml:space="preserve">University College Hall </t>
  </si>
  <si>
    <t xml:space="preserve">Blue Star Hotel </t>
  </si>
  <si>
    <t>Lancaster</t>
  </si>
  <si>
    <t>Plan C Approved</t>
  </si>
  <si>
    <t xml:space="preserve">Washington College </t>
  </si>
  <si>
    <t>Chestertown</t>
  </si>
  <si>
    <t>Rich Steele SBD mix, Plan C Approved</t>
  </si>
  <si>
    <t xml:space="preserve">8x10 Club </t>
  </si>
  <si>
    <t xml:space="preserve">Taft School </t>
  </si>
  <si>
    <t>Watertown</t>
  </si>
  <si>
    <t>Plan C Approved, Rich Steele tape</t>
  </si>
  <si>
    <t xml:space="preserve">UMASS Butterfield Dormitory </t>
  </si>
  <si>
    <t>Amherst</t>
  </si>
  <si>
    <t xml:space="preserve">Docksider's </t>
  </si>
  <si>
    <t>Erie</t>
  </si>
  <si>
    <t xml:space="preserve">The Next Decade </t>
  </si>
  <si>
    <t>Oakland</t>
  </si>
  <si>
    <t xml:space="preserve">The Roost - Denison University </t>
  </si>
  <si>
    <t>Granville</t>
  </si>
  <si>
    <t xml:space="preserve">Terrapin Station </t>
  </si>
  <si>
    <t xml:space="preserve">University Of Maryland </t>
  </si>
  <si>
    <t xml:space="preserve">Rex's </t>
  </si>
  <si>
    <t>West Chester</t>
  </si>
  <si>
    <t xml:space="preserve">UVM Slade Hall </t>
  </si>
  <si>
    <t xml:space="preserve">Fattdaddy's </t>
  </si>
  <si>
    <t xml:space="preserve">Philadelphia Art Museum </t>
  </si>
  <si>
    <t xml:space="preserve">New Cheers Club </t>
  </si>
  <si>
    <t xml:space="preserve">Alpha Delta Phi - Trinity College </t>
  </si>
  <si>
    <t xml:space="preserve">Cliffside Inn </t>
  </si>
  <si>
    <t>Harper's Ferry</t>
  </si>
  <si>
    <t>WV</t>
  </si>
  <si>
    <t xml:space="preserve">The Quad - Franklin and Marshall College </t>
  </si>
  <si>
    <t xml:space="preserve">PSU Hub Lawn </t>
  </si>
  <si>
    <t xml:space="preserve">The Living Room </t>
  </si>
  <si>
    <t xml:space="preserve">Delta Epsilon - Bucknell University </t>
  </si>
  <si>
    <t>Lewisburg</t>
  </si>
  <si>
    <t xml:space="preserve">Water Street Music Hall </t>
  </si>
  <si>
    <t>Rochester</t>
  </si>
  <si>
    <t xml:space="preserve">The Haunt </t>
  </si>
  <si>
    <t>Ithaca</t>
  </si>
  <si>
    <t xml:space="preserve">University Of Hartford </t>
  </si>
  <si>
    <t>West Hartford</t>
  </si>
  <si>
    <t xml:space="preserve">Tussey Mountain Amphitheater </t>
  </si>
  <si>
    <t>Boalsburg</t>
  </si>
  <si>
    <t xml:space="preserve">Campus Courtyard - SUNY Plattsburgh </t>
  </si>
  <si>
    <t xml:space="preserve">Chameleon Club </t>
  </si>
  <si>
    <t>Rich Steele remaster, Plan C Approved</t>
  </si>
  <si>
    <t xml:space="preserve">HMV Records </t>
  </si>
  <si>
    <t xml:space="preserve">Union College </t>
  </si>
  <si>
    <t>Schenectady</t>
  </si>
  <si>
    <t xml:space="preserve">Merriweather Post Pavilion </t>
  </si>
  <si>
    <t>Columbia</t>
  </si>
  <si>
    <t xml:space="preserve">Comfort Zone </t>
  </si>
  <si>
    <t>Toronto</t>
  </si>
  <si>
    <t>CAN</t>
  </si>
  <si>
    <t xml:space="preserve">Northwestern University </t>
  </si>
  <si>
    <t>Evanston</t>
  </si>
  <si>
    <t>IL</t>
  </si>
  <si>
    <t xml:space="preserve">Summer Sun Music Festival </t>
  </si>
  <si>
    <t>Mears</t>
  </si>
  <si>
    <t>MI</t>
  </si>
  <si>
    <t xml:space="preserve">Corner Pocket Saloon </t>
  </si>
  <si>
    <t>Morgantown</t>
  </si>
  <si>
    <t xml:space="preserve">Blind Tiger </t>
  </si>
  <si>
    <t>Greensboro</t>
  </si>
  <si>
    <t>NC</t>
  </si>
  <si>
    <t xml:space="preserve">Jack Straw's </t>
  </si>
  <si>
    <t>Charlotte</t>
  </si>
  <si>
    <t xml:space="preserve">Peasant's Cafe </t>
  </si>
  <si>
    <t>Greenville</t>
  </si>
  <si>
    <t xml:space="preserve">The Pit </t>
  </si>
  <si>
    <t>Kill Devil Hills</t>
  </si>
  <si>
    <t xml:space="preserve">Bessie's </t>
  </si>
  <si>
    <t>Wilmington</t>
  </si>
  <si>
    <t>Atlanta</t>
  </si>
  <si>
    <t>GA</t>
  </si>
  <si>
    <t xml:space="preserve">Island Rock Cafe </t>
  </si>
  <si>
    <t>St. Simon's Island</t>
  </si>
  <si>
    <t xml:space="preserve">J.J. Cagney's </t>
  </si>
  <si>
    <t>Savannah</t>
  </si>
  <si>
    <t>Cocheran</t>
  </si>
  <si>
    <t xml:space="preserve">The Oak </t>
  </si>
  <si>
    <t>Murrel's Inlet</t>
  </si>
  <si>
    <t>SC</t>
  </si>
  <si>
    <t xml:space="preserve">Cumberland </t>
  </si>
  <si>
    <t>Charleston</t>
  </si>
  <si>
    <t xml:space="preserve">Plantation Club </t>
  </si>
  <si>
    <t xml:space="preserve">Crete Memorial Park </t>
  </si>
  <si>
    <t xml:space="preserve">Melham's Farm </t>
  </si>
  <si>
    <t>Mechanicsburg</t>
  </si>
  <si>
    <t xml:space="preserve">Jimmy Jam </t>
  </si>
  <si>
    <t>Adamstown</t>
  </si>
  <si>
    <t xml:space="preserve">Higher Ground </t>
  </si>
  <si>
    <t>Winooski</t>
  </si>
  <si>
    <t xml:space="preserve">Da Funky Phish </t>
  </si>
  <si>
    <t>Bay Shore</t>
  </si>
  <si>
    <t xml:space="preserve">Webster Hall </t>
  </si>
  <si>
    <t xml:space="preserve">Chelsea's </t>
  </si>
  <si>
    <t>Columbus</t>
  </si>
  <si>
    <t>SBD, Plan C Approved</t>
  </si>
  <si>
    <t xml:space="preserve">Blind Pig </t>
  </si>
  <si>
    <t>Ann Arbor</t>
  </si>
  <si>
    <t xml:space="preserve">Second Story </t>
  </si>
  <si>
    <t>Madison</t>
  </si>
  <si>
    <t>WI</t>
  </si>
  <si>
    <t xml:space="preserve">Cabooze On The West Bank </t>
  </si>
  <si>
    <t>Minneapolis</t>
  </si>
  <si>
    <t>MN</t>
  </si>
  <si>
    <t>SBD mix, Plan C Approved</t>
  </si>
  <si>
    <t xml:space="preserve">High Sierra House Of Blues </t>
  </si>
  <si>
    <t>Mammoth Lakes</t>
  </si>
  <si>
    <t>CA</t>
  </si>
  <si>
    <t xml:space="preserve">Cafe Tomo </t>
  </si>
  <si>
    <t>Arcata</t>
  </si>
  <si>
    <t xml:space="preserve">Color Box </t>
  </si>
  <si>
    <t>Seattle</t>
  </si>
  <si>
    <t>WA</t>
  </si>
  <si>
    <t xml:space="preserve">Good Times </t>
  </si>
  <si>
    <t>Eugene</t>
  </si>
  <si>
    <t>OR</t>
  </si>
  <si>
    <t xml:space="preserve">3:19 Club </t>
  </si>
  <si>
    <t>Chico</t>
  </si>
  <si>
    <t xml:space="preserve">435 Broadway </t>
  </si>
  <si>
    <t>San Francisco</t>
  </si>
  <si>
    <t xml:space="preserve">Mick's Lounge </t>
  </si>
  <si>
    <t xml:space="preserve">Palookaville </t>
  </si>
  <si>
    <t>Santa Cruz</t>
  </si>
  <si>
    <t xml:space="preserve">The Coach House </t>
  </si>
  <si>
    <t>San Juan Capistrano</t>
  </si>
  <si>
    <t xml:space="preserve">14 Below </t>
  </si>
  <si>
    <t>Los Angeles</t>
  </si>
  <si>
    <t xml:space="preserve">Legends Lounge </t>
  </si>
  <si>
    <t>Las Vegas</t>
  </si>
  <si>
    <t>NV</t>
  </si>
  <si>
    <t xml:space="preserve">Alligator Lounge </t>
  </si>
  <si>
    <t>Breckenridge</t>
  </si>
  <si>
    <t>CO</t>
  </si>
  <si>
    <t xml:space="preserve">Murphy's Exchange </t>
  </si>
  <si>
    <t>Steamboat Springs</t>
  </si>
  <si>
    <t xml:space="preserve">Quixote's True Blue </t>
  </si>
  <si>
    <t>Aurora</t>
  </si>
  <si>
    <t xml:space="preserve">Aggie Theater </t>
  </si>
  <si>
    <t>Fort Collins</t>
  </si>
  <si>
    <t>DSBD</t>
  </si>
  <si>
    <t xml:space="preserve">Fox Theatre </t>
  </si>
  <si>
    <t>Boulder</t>
  </si>
  <si>
    <t xml:space="preserve">The Mercury </t>
  </si>
  <si>
    <t>Austin</t>
  </si>
  <si>
    <t>TX</t>
  </si>
  <si>
    <t xml:space="preserve">Home Bar </t>
  </si>
  <si>
    <t>Dallas</t>
  </si>
  <si>
    <t xml:space="preserve">Chester's Place </t>
  </si>
  <si>
    <t>Fayetteville</t>
  </si>
  <si>
    <t>AR</t>
  </si>
  <si>
    <t xml:space="preserve">Sunshine Daydream Festival </t>
  </si>
  <si>
    <t>May's Landing</t>
  </si>
  <si>
    <t xml:space="preserve">Sigma Chi - Colgate University </t>
  </si>
  <si>
    <t xml:space="preserve">Snow Ridge Ski Area </t>
  </si>
  <si>
    <t>Turin</t>
  </si>
  <si>
    <t xml:space="preserve">The Call </t>
  </si>
  <si>
    <t xml:space="preserve">The Monopole </t>
  </si>
  <si>
    <t xml:space="preserve">Plum Street Pub </t>
  </si>
  <si>
    <t xml:space="preserve">Cat's Cradle </t>
  </si>
  <si>
    <t>Carrboro</t>
  </si>
  <si>
    <t>Remaster, SBD</t>
  </si>
  <si>
    <t xml:space="preserve">The Brewery </t>
  </si>
  <si>
    <t>Raleigh</t>
  </si>
  <si>
    <t xml:space="preserve">Fastlane's </t>
  </si>
  <si>
    <t xml:space="preserve">Savannah's </t>
  </si>
  <si>
    <t>DSBD, Plan C Approved</t>
  </si>
  <si>
    <t xml:space="preserve">Trocadero Theatre </t>
  </si>
  <si>
    <t xml:space="preserve">College Of New Jersey </t>
  </si>
  <si>
    <t>Trenton</t>
  </si>
  <si>
    <t xml:space="preserve">Delta Epilson - Carnegie Mellon University </t>
  </si>
  <si>
    <t>Pittsburgh</t>
  </si>
  <si>
    <t xml:space="preserve">Rec Room </t>
  </si>
  <si>
    <t>Towson</t>
  </si>
  <si>
    <t>Steele Master</t>
  </si>
  <si>
    <t>Crowbar</t>
  </si>
  <si>
    <t>Flapjack's Pub, Paul's Pancake House</t>
  </si>
  <si>
    <t>Dillsburg</t>
  </si>
  <si>
    <t>Tammany Hall</t>
  </si>
  <si>
    <t>Stone Church</t>
  </si>
  <si>
    <t>Newmarket</t>
  </si>
  <si>
    <t>Rich Steele master</t>
  </si>
  <si>
    <t>Center for the Arts</t>
  </si>
  <si>
    <t>Natick</t>
  </si>
  <si>
    <t>Deer Park Tavern</t>
  </si>
  <si>
    <t>Rec Room</t>
  </si>
  <si>
    <t>Orbit's</t>
  </si>
  <si>
    <t>Fredricksburg</t>
  </si>
  <si>
    <t>VA</t>
  </si>
  <si>
    <t>Friar Tuck's</t>
  </si>
  <si>
    <t>Norfolk</t>
  </si>
  <si>
    <t>Ziggy's</t>
  </si>
  <si>
    <t>Winston-Salem</t>
  </si>
  <si>
    <t>Missing first song (Bazaar Escape)</t>
  </si>
  <si>
    <t>Bessie's</t>
  </si>
  <si>
    <t>Peasant's Café</t>
  </si>
  <si>
    <t>The Brewery</t>
  </si>
  <si>
    <t>J.J. Cagney's</t>
  </si>
  <si>
    <t>Jack Straw's</t>
  </si>
  <si>
    <t>Chameleon Club</t>
  </si>
  <si>
    <t>Sebastian's</t>
  </si>
  <si>
    <t>Murfeesboro</t>
  </si>
  <si>
    <t>TN</t>
  </si>
  <si>
    <t>Newby's</t>
  </si>
  <si>
    <t>Memphis</t>
  </si>
  <si>
    <t>Ivory Tusk</t>
  </si>
  <si>
    <t>Tuscaloosa</t>
  </si>
  <si>
    <t>AL</t>
  </si>
  <si>
    <t>Jimmy's</t>
  </si>
  <si>
    <t>New Orleans</t>
  </si>
  <si>
    <t>LA</t>
  </si>
  <si>
    <t>Mercury Lounge</t>
  </si>
  <si>
    <t>Home Bar</t>
  </si>
  <si>
    <t>Cajun House</t>
  </si>
  <si>
    <t>Scottsdale</t>
  </si>
  <si>
    <t>AZ</t>
  </si>
  <si>
    <t>Monsoon's</t>
  </si>
  <si>
    <t>Flagstaff</t>
  </si>
  <si>
    <t>Legend's Lounge</t>
  </si>
  <si>
    <t>14 Below</t>
  </si>
  <si>
    <t xml:space="preserve">Winston's </t>
  </si>
  <si>
    <t>San Diego</t>
  </si>
  <si>
    <t>Partial</t>
  </si>
  <si>
    <t>Brookdale Lodge</t>
  </si>
  <si>
    <t>Brookdale</t>
  </si>
  <si>
    <t>Rich Steele DSBD master, Plan C Approved</t>
  </si>
  <si>
    <t>Last Day Saloon</t>
  </si>
  <si>
    <t>Harrington's</t>
  </si>
  <si>
    <t>Britt Ballroom, Southern Oregon University</t>
  </si>
  <si>
    <t>Ashland</t>
  </si>
  <si>
    <t>The Tractor</t>
  </si>
  <si>
    <t>Mount Tabor Pub</t>
  </si>
  <si>
    <t>Good Times</t>
  </si>
  <si>
    <t>Tom Grainey's</t>
  </si>
  <si>
    <t>Boise</t>
  </si>
  <si>
    <t>ID</t>
  </si>
  <si>
    <t>Ritz Club</t>
  </si>
  <si>
    <t>Salt Lake City</t>
  </si>
  <si>
    <t>UT</t>
  </si>
  <si>
    <t>Fox Theatre</t>
  </si>
  <si>
    <t>Starlight</t>
  </si>
  <si>
    <t>Quixote's True Blue</t>
  </si>
  <si>
    <t>Saddle Creek Bar</t>
  </si>
  <si>
    <t>Omaha</t>
  </si>
  <si>
    <t>NE</t>
  </si>
  <si>
    <t>Cabooze On The West Bank</t>
  </si>
  <si>
    <t>Mango Grille</t>
  </si>
  <si>
    <t>Rathskeller, Student Union, University of Wisconsin</t>
  </si>
  <si>
    <t>Shuba's</t>
  </si>
  <si>
    <t>Chicago</t>
  </si>
  <si>
    <t>Cicero's</t>
  </si>
  <si>
    <t>St. Louis</t>
  </si>
  <si>
    <t>MO</t>
  </si>
  <si>
    <t>Small Planet</t>
  </si>
  <si>
    <t>East Lansing</t>
  </si>
  <si>
    <t xml:space="preserve">Rich Steele DSBD master </t>
  </si>
  <si>
    <t>Blind Pig</t>
  </si>
  <si>
    <t>Graffiti Showcase</t>
  </si>
  <si>
    <t>Trocadero</t>
  </si>
  <si>
    <t>Recher Theatre</t>
  </si>
  <si>
    <t>Alley Katz</t>
  </si>
  <si>
    <t>Richmond</t>
  </si>
  <si>
    <t>Stone Coast Brewing Company</t>
  </si>
  <si>
    <t>Route 20 Club</t>
  </si>
  <si>
    <t>Palmer</t>
  </si>
  <si>
    <t>Commercial Street Café</t>
  </si>
  <si>
    <t>Curry College</t>
  </si>
  <si>
    <t>Boston</t>
  </si>
  <si>
    <t>Ocean Mist</t>
  </si>
  <si>
    <t>College Green, Brown University</t>
  </si>
  <si>
    <t>Milestones</t>
  </si>
  <si>
    <t>Nietzche's</t>
  </si>
  <si>
    <t>Buffalo</t>
  </si>
  <si>
    <t>Wetlands Preserve</t>
  </si>
  <si>
    <t>Asheville Brewing Company</t>
  </si>
  <si>
    <t>Ashville</t>
  </si>
  <si>
    <t>Exit/Inn</t>
  </si>
  <si>
    <t>Nashville</t>
  </si>
  <si>
    <t>In The Living Room With The Dunhams</t>
  </si>
  <si>
    <t>FMSBD</t>
  </si>
  <si>
    <t>Blue Terrapin</t>
  </si>
  <si>
    <t>The Roadhouse</t>
  </si>
  <si>
    <t>Daniel</t>
  </si>
  <si>
    <t>Stoned Monkey</t>
  </si>
  <si>
    <t>Huntington</t>
  </si>
  <si>
    <t>Buffalo Creek Music Festival, Zollman's Pavilion</t>
  </si>
  <si>
    <t>Lexington</t>
  </si>
  <si>
    <t>Peddie School</t>
  </si>
  <si>
    <t>Hightstown</t>
  </si>
  <si>
    <t>Little Brother's</t>
  </si>
  <si>
    <t xml:space="preserve">Martyr's </t>
  </si>
  <si>
    <t>Big Wu Family Reunion</t>
  </si>
  <si>
    <t>A Live One</t>
  </si>
  <si>
    <t>Ziggy's By The Sea</t>
  </si>
  <si>
    <t>Atlantic Beach</t>
  </si>
  <si>
    <t>Magnolia Street Pub</t>
  </si>
  <si>
    <t>Spartanburg</t>
  </si>
  <si>
    <t>Music Farm</t>
  </si>
  <si>
    <t>Rich Steele master, Plan C Approved</t>
  </si>
  <si>
    <t>Variety Playhouse</t>
  </si>
  <si>
    <t>Gathering of the Vibes, Seaside Park</t>
  </si>
  <si>
    <t>Brigeport</t>
  </si>
  <si>
    <t>Melstock, Melham's Farm</t>
  </si>
  <si>
    <t>Wedding of Charlz and Heidi Franz, Moose Lodge</t>
  </si>
  <si>
    <t>Claremont</t>
  </si>
  <si>
    <t>Berkshire Mountain Musci Festival, Butternut Ski Basin, Ski Lodge</t>
  </si>
  <si>
    <t>Great Barrington</t>
  </si>
  <si>
    <t>Camp Bisco, TuneTown Campgrounds</t>
  </si>
  <si>
    <t>Cherry Tree</t>
  </si>
  <si>
    <t>Wormtown Music Festival, Stepping Stone Ranch</t>
  </si>
  <si>
    <t>Escoheag</t>
  </si>
  <si>
    <t>Higher Ground</t>
  </si>
  <si>
    <t>S. Burlington</t>
  </si>
  <si>
    <t>Northern Lights</t>
  </si>
  <si>
    <t>Clifton Park</t>
  </si>
  <si>
    <t>The Palladium</t>
  </si>
  <si>
    <t>Iron Horse Music Hall</t>
  </si>
  <si>
    <t>Wilbert's</t>
  </si>
  <si>
    <t>Cleveland</t>
  </si>
  <si>
    <t>Park West</t>
  </si>
  <si>
    <t>Barrymore Theater</t>
  </si>
  <si>
    <t>Pure Lounge</t>
  </si>
  <si>
    <t>Finnegan's Pub</t>
  </si>
  <si>
    <t>Kansas City</t>
  </si>
  <si>
    <t>Aggie Theatre</t>
  </si>
  <si>
    <t>Alligator Lounge</t>
  </si>
  <si>
    <t>The Sonar</t>
  </si>
  <si>
    <t>Vancouver, British Columbia</t>
  </si>
  <si>
    <t>Crystall Ballroom</t>
  </si>
  <si>
    <t>Woodmen of the Word hall</t>
  </si>
  <si>
    <t>Café Tomo</t>
  </si>
  <si>
    <t>Palookaville</t>
  </si>
  <si>
    <t>Great America Music Hall</t>
  </si>
  <si>
    <t>Key Club</t>
  </si>
  <si>
    <t>Pounders'</t>
  </si>
  <si>
    <t>Sigma Nu</t>
  </si>
  <si>
    <t>Oxford</t>
  </si>
  <si>
    <t>MS</t>
  </si>
  <si>
    <t>Bodega</t>
  </si>
  <si>
    <t>Auburn</t>
  </si>
  <si>
    <t>Zydeco's</t>
  </si>
  <si>
    <t>Birmingham</t>
  </si>
  <si>
    <t>Georgia Theater</t>
  </si>
  <si>
    <t>Athens</t>
  </si>
  <si>
    <t>Black Mountain Music Hall</t>
  </si>
  <si>
    <t>Black Mountain</t>
  </si>
  <si>
    <t>Irvine Auditorium, University of Pennsylvania</t>
  </si>
  <si>
    <t>Somerville Theater</t>
  </si>
  <si>
    <t>Somerville</t>
  </si>
  <si>
    <t>Hammerstein Ballroom</t>
  </si>
  <si>
    <t>Irving Plaza</t>
  </si>
  <si>
    <t>Chris' Jazz Café</t>
  </si>
  <si>
    <t>Theater of the Living Arts</t>
  </si>
  <si>
    <t>Rich Steele highlights</t>
  </si>
  <si>
    <t>Recher Theater</t>
  </si>
  <si>
    <t>The Middle East</t>
  </si>
  <si>
    <t>Keene State College</t>
  </si>
  <si>
    <t>Neene</t>
  </si>
  <si>
    <t>Sandwich High School Auditorium</t>
  </si>
  <si>
    <t>East Sandwich</t>
  </si>
  <si>
    <t>All Good Festival, Buffalo Gap Camping Ground</t>
  </si>
  <si>
    <t>Capon Bridge</t>
  </si>
  <si>
    <t>The Roxy</t>
  </si>
  <si>
    <t>Bayou Music Festival, Croton Point Park</t>
  </si>
  <si>
    <t>Croton-on-Hudson</t>
  </si>
  <si>
    <t>Camp Bisco 2, Saw Mill Ski Area</t>
  </si>
  <si>
    <t>Morris</t>
  </si>
  <si>
    <t>The Sanctuary</t>
  </si>
  <si>
    <t>The Galaxy</t>
  </si>
  <si>
    <t>Santa Ana</t>
  </si>
  <si>
    <t>West Hollywood</t>
  </si>
  <si>
    <t>Great American Music Hall</t>
  </si>
  <si>
    <t>Crocodile Café</t>
  </si>
  <si>
    <t>Crystal Ballroom</t>
  </si>
  <si>
    <t>Fox Theater</t>
  </si>
  <si>
    <t>Gothic Theater</t>
  </si>
  <si>
    <t>Englewood</t>
  </si>
  <si>
    <t>The Bottleneck</t>
  </si>
  <si>
    <t>Lawrence</t>
  </si>
  <si>
    <t>KS</t>
  </si>
  <si>
    <t xml:space="preserve">Metro </t>
  </si>
  <si>
    <t>Bluebird</t>
  </si>
  <si>
    <t>Bloomington</t>
  </si>
  <si>
    <t>IN</t>
  </si>
  <si>
    <t>Michigan Theater</t>
  </si>
  <si>
    <t>Trax</t>
  </si>
  <si>
    <t>Charlottesville</t>
  </si>
  <si>
    <t>The Music Farm</t>
  </si>
  <si>
    <t>The Masquerade</t>
  </si>
  <si>
    <t>Terrace Club, Princeton University</t>
  </si>
  <si>
    <t>Princeton</t>
  </si>
  <si>
    <t>Toad's Place</t>
  </si>
  <si>
    <t>New Haven</t>
  </si>
  <si>
    <t>Odyssey</t>
  </si>
  <si>
    <t>9:30 Club</t>
  </si>
  <si>
    <t>Doremus Gym, Washington and Lee University</t>
  </si>
  <si>
    <t>SBD set 2 only</t>
  </si>
  <si>
    <t>Commonwealth Ballroom, Virginia Tech Student Union</t>
  </si>
  <si>
    <t>Blacksburg</t>
  </si>
  <si>
    <t>The Silo</t>
  </si>
  <si>
    <t>The Vanderbilt</t>
  </si>
  <si>
    <t>Plainview</t>
  </si>
  <si>
    <t>SXSW Festival, Waterloo Park</t>
  </si>
  <si>
    <t>House of Blues</t>
  </si>
  <si>
    <t>Belly Up Tavern</t>
  </si>
  <si>
    <t>Solana Beach</t>
  </si>
  <si>
    <t>Rialto Theater</t>
  </si>
  <si>
    <t>Tuscon</t>
  </si>
  <si>
    <t>The Paramount</t>
  </si>
  <si>
    <t>Santa Fe</t>
  </si>
  <si>
    <t>NM</t>
  </si>
  <si>
    <t>Mississippi Nights</t>
  </si>
  <si>
    <t>The Rave</t>
  </si>
  <si>
    <t>Milwaukee</t>
  </si>
  <si>
    <t>The Majestic</t>
  </si>
  <si>
    <t>Detroit</t>
  </si>
  <si>
    <t>Lee's Palace</t>
  </si>
  <si>
    <t>Toronto, Ontario</t>
  </si>
  <si>
    <t>The Marquee at the Tralf</t>
  </si>
  <si>
    <t>Pearl Street</t>
  </si>
  <si>
    <t>Lowell Auditorium</t>
  </si>
  <si>
    <t>Lowell</t>
  </si>
  <si>
    <t>Roseland Ballroom</t>
  </si>
  <si>
    <t>SBD Set 2 only</t>
  </si>
  <si>
    <t>Electric Factory</t>
  </si>
  <si>
    <t>The Odeon</t>
  </si>
  <si>
    <t>Metropol</t>
  </si>
  <si>
    <t>NorVa Theater</t>
  </si>
  <si>
    <t>Asheville Music Zone</t>
  </si>
  <si>
    <t>Asheville</t>
  </si>
  <si>
    <t>Five Points South Music Hall</t>
  </si>
  <si>
    <t>Howlin' Wolf</t>
  </si>
  <si>
    <t>Fitzgerald's</t>
  </si>
  <si>
    <t>Houston</t>
  </si>
  <si>
    <t>Gypsy Tea Room</t>
  </si>
  <si>
    <t>La Zona Rosa</t>
  </si>
  <si>
    <t>Zephyr Club</t>
  </si>
  <si>
    <t>Wild Duck Music Hall</t>
  </si>
  <si>
    <t>The Liz Wilde Show</t>
  </si>
  <si>
    <t xml:space="preserve">Portland </t>
  </si>
  <si>
    <t>FM rip</t>
  </si>
  <si>
    <t>The majority of Texas Pussy was not recorded</t>
  </si>
  <si>
    <t>Showbox</t>
  </si>
  <si>
    <t>The Fillmore</t>
  </si>
  <si>
    <t>Cooper River Stadium</t>
  </si>
  <si>
    <t>Lisa Klein's House</t>
  </si>
  <si>
    <t>Cherry Hill</t>
  </si>
  <si>
    <t>Gathering of the Vibes</t>
  </si>
  <si>
    <t xml:space="preserve">Red Hook </t>
  </si>
  <si>
    <t>Greek Theater</t>
  </si>
  <si>
    <t>Berkeley</t>
  </si>
  <si>
    <t>Levelz</t>
  </si>
  <si>
    <t>Bisco Inferno, Mishawaka Amphitheater</t>
  </si>
  <si>
    <t>Bellvue</t>
  </si>
  <si>
    <t>SBD missing second half of first set</t>
  </si>
  <si>
    <t>Red Rocks Amphitheater</t>
  </si>
  <si>
    <t>Morrison</t>
  </si>
  <si>
    <t>Hartford Meadows Music Theater</t>
  </si>
  <si>
    <t>Saratoga Performing Arts Center</t>
  </si>
  <si>
    <t>Saratoga Springs</t>
  </si>
  <si>
    <t>The Boom Boom Room</t>
  </si>
  <si>
    <t>Bisco Knights, Kahunaville</t>
  </si>
  <si>
    <t>Steele's Reels Volume 2</t>
  </si>
  <si>
    <t>Avalon Ballroom</t>
  </si>
  <si>
    <t>Saratoga Winners</t>
  </si>
  <si>
    <t>Cohoes</t>
  </si>
  <si>
    <t>Webster Theater</t>
  </si>
  <si>
    <t>State Theater</t>
  </si>
  <si>
    <t>Newport Music Hall</t>
  </si>
  <si>
    <t xml:space="preserve">Columbus </t>
  </si>
  <si>
    <t>Vic Theatre</t>
  </si>
  <si>
    <t>Plan C Approved, Steele master</t>
  </si>
  <si>
    <t>Canopy Club</t>
  </si>
  <si>
    <t>Urbana</t>
  </si>
  <si>
    <t>Cabooze</t>
  </si>
  <si>
    <t>Union Bar</t>
  </si>
  <si>
    <t>Iowa City</t>
  </si>
  <si>
    <t>IA</t>
  </si>
  <si>
    <t>House of Blues at Mandalay Bay</t>
  </si>
  <si>
    <t>El Rey Theater</t>
  </si>
  <si>
    <t>Ventura Theater</t>
  </si>
  <si>
    <t>Ventura</t>
  </si>
  <si>
    <t>The Galaxy Theatre</t>
  </si>
  <si>
    <t>Asagiri Music Festival, Asagiri Arena</t>
  </si>
  <si>
    <t>Asagiri</t>
  </si>
  <si>
    <t>JPN</t>
  </si>
  <si>
    <t>Woodmen of the World Hall</t>
  </si>
  <si>
    <t>Wett Bar</t>
  </si>
  <si>
    <t>King Cat Theatre</t>
  </si>
  <si>
    <t>The Catalyst</t>
  </si>
  <si>
    <t>Jake's Roadhouse</t>
  </si>
  <si>
    <t>Decatur</t>
  </si>
  <si>
    <t>FM sbd</t>
  </si>
  <si>
    <t>Tremont Music Hall</t>
  </si>
  <si>
    <t>Cat's Cradle</t>
  </si>
  <si>
    <t>Steele's Reels Volume 8</t>
  </si>
  <si>
    <t>Norvolk</t>
  </si>
  <si>
    <t>DNA Lounge</t>
  </si>
  <si>
    <t>El Rio Theater</t>
  </si>
  <si>
    <t>Whisky A Go-Go</t>
  </si>
  <si>
    <t>Bogart's</t>
  </si>
  <si>
    <t>Cincinnati</t>
  </si>
  <si>
    <t>Water Street Music Hall</t>
  </si>
  <si>
    <t>Crocodile Rock</t>
  </si>
  <si>
    <t>Allentown</t>
  </si>
  <si>
    <t xml:space="preserve">9:30 Club </t>
  </si>
  <si>
    <t xml:space="preserve">The NorVa </t>
  </si>
  <si>
    <t xml:space="preserve">Somerville Theater </t>
  </si>
  <si>
    <t xml:space="preserve">Tower Theater </t>
  </si>
  <si>
    <t>Upper Darby</t>
  </si>
  <si>
    <t xml:space="preserve">The Paramount Theatre </t>
  </si>
  <si>
    <t xml:space="preserve">The Vanderbilt </t>
  </si>
  <si>
    <t xml:space="preserve">Newport Music Hall </t>
  </si>
  <si>
    <t xml:space="preserve">Vogue Theatre </t>
  </si>
  <si>
    <t>Indianapolis</t>
  </si>
  <si>
    <t xml:space="preserve">Royal Oak Theatre </t>
  </si>
  <si>
    <t>Royal Oak</t>
  </si>
  <si>
    <t xml:space="preserve">Barrymore Theatre </t>
  </si>
  <si>
    <t xml:space="preserve">Union Bar </t>
  </si>
  <si>
    <t xml:space="preserve">Canopy Club </t>
  </si>
  <si>
    <t>SBD is 2nd set only</t>
  </si>
  <si>
    <t xml:space="preserve">Headliners Music Hall </t>
  </si>
  <si>
    <t>Louisville</t>
  </si>
  <si>
    <t>KY</t>
  </si>
  <si>
    <t xml:space="preserve">Canal Club </t>
  </si>
  <si>
    <t xml:space="preserve">Memorial Gymnasium </t>
  </si>
  <si>
    <t xml:space="preserve">Center City Fest </t>
  </si>
  <si>
    <t xml:space="preserve">Jon Fordin/Mike Vincitorio's House, Meat Camp </t>
  </si>
  <si>
    <t>Boone</t>
  </si>
  <si>
    <t xml:space="preserve">Legends </t>
  </si>
  <si>
    <t xml:space="preserve">SBD is set 2 only </t>
  </si>
  <si>
    <t xml:space="preserve">Rhythm &amp; Brews </t>
  </si>
  <si>
    <t>Chattanooga</t>
  </si>
  <si>
    <t xml:space="preserve">Tipitina's </t>
  </si>
  <si>
    <t xml:space="preserve">Music Midtown Festival </t>
  </si>
  <si>
    <t xml:space="preserve">Bonnaroo </t>
  </si>
  <si>
    <t>Manchester</t>
  </si>
  <si>
    <t xml:space="preserve">Gothic Theatre </t>
  </si>
  <si>
    <t xml:space="preserve">Mishawaka Amphitheater </t>
  </si>
  <si>
    <t>Steele's Reels Volume 6</t>
  </si>
  <si>
    <t xml:space="preserve">Double Diamond </t>
  </si>
  <si>
    <t>Aspen</t>
  </si>
  <si>
    <t xml:space="preserve">The Backyard </t>
  </si>
  <si>
    <t xml:space="preserve">Fox Theater </t>
  </si>
  <si>
    <t xml:space="preserve">Park West </t>
  </si>
  <si>
    <t xml:space="preserve">Alpine Valley Music Theatre </t>
  </si>
  <si>
    <t>East Troy</t>
  </si>
  <si>
    <t xml:space="preserve">Bisco Knights, Tussey Mountain Amphitheater </t>
  </si>
  <si>
    <t xml:space="preserve">Marrz Theatre </t>
  </si>
  <si>
    <t>Steele's Reels Volume 9</t>
  </si>
  <si>
    <t xml:space="preserve">SBD missing opening Jigsaw Earth </t>
  </si>
  <si>
    <t xml:space="preserve">Reading Park </t>
  </si>
  <si>
    <t xml:space="preserve">Brown's Island </t>
  </si>
  <si>
    <t xml:space="preserve">Club LAGA </t>
  </si>
  <si>
    <t xml:space="preserve">The Silo </t>
  </si>
  <si>
    <t xml:space="preserve">Kahunaville Summer Stage </t>
  </si>
  <si>
    <t xml:space="preserve">Rumsey Field, Central Park Summer Stage </t>
  </si>
  <si>
    <t xml:space="preserve">Webster Theater </t>
  </si>
  <si>
    <t xml:space="preserve">Lupos Heartbreak Hotel </t>
  </si>
  <si>
    <t xml:space="preserve">Camp Bisco III, Salansky Farms </t>
  </si>
  <si>
    <t>Union Dale</t>
  </si>
  <si>
    <t xml:space="preserve">The Fillmore </t>
  </si>
  <si>
    <t xml:space="preserve">House Of Blues Hollywood </t>
  </si>
  <si>
    <t xml:space="preserve">Belly Up Tavern </t>
  </si>
  <si>
    <t xml:space="preserve">House of Blues Anaheim </t>
  </si>
  <si>
    <t>Anaheim</t>
  </si>
  <si>
    <t xml:space="preserve">The Bash on Ash </t>
  </si>
  <si>
    <t>Tempe</t>
  </si>
  <si>
    <t xml:space="preserve">Rialto Theater </t>
  </si>
  <si>
    <t>Tucson</t>
  </si>
  <si>
    <t>Rich Steele remaster set 2</t>
  </si>
  <si>
    <t xml:space="preserve">Haymaker Festival, Oakley Farm </t>
  </si>
  <si>
    <t>Spotsylvania</t>
  </si>
  <si>
    <t xml:space="preserve">La Zona Rosa </t>
  </si>
  <si>
    <t xml:space="preserve">Trees </t>
  </si>
  <si>
    <t xml:space="preserve">Engine Room </t>
  </si>
  <si>
    <t xml:space="preserve">House of Blues New Orleans </t>
  </si>
  <si>
    <t xml:space="preserve">Culture Room </t>
  </si>
  <si>
    <t>Ft. Lauderdale</t>
  </si>
  <si>
    <t>FL</t>
  </si>
  <si>
    <t xml:space="preserve">Twilight </t>
  </si>
  <si>
    <t>Tampa</t>
  </si>
  <si>
    <t xml:space="preserve">Palace Theatre </t>
  </si>
  <si>
    <t>Gainesville</t>
  </si>
  <si>
    <t xml:space="preserve">The Moon </t>
  </si>
  <si>
    <t>Tallahassee</t>
  </si>
  <si>
    <t xml:space="preserve">Roxy Theatre </t>
  </si>
  <si>
    <t xml:space="preserve">Georgia Theatre </t>
  </si>
  <si>
    <t xml:space="preserve">Jake's Roadhouse </t>
  </si>
  <si>
    <t>1st Set SBD, 2nd Set Aud</t>
  </si>
  <si>
    <t xml:space="preserve">Visulite Theatre </t>
  </si>
  <si>
    <t xml:space="preserve">Lincoln Theatre </t>
  </si>
  <si>
    <t xml:space="preserve">The Nation </t>
  </si>
  <si>
    <t>The Grand Cayman Ballroom, Trump Marina</t>
  </si>
  <si>
    <t xml:space="preserve">Locust Club </t>
  </si>
  <si>
    <t xml:space="preserve">The Chance Theatre </t>
  </si>
  <si>
    <t>Poughkeepsie</t>
  </si>
  <si>
    <t xml:space="preserve">State Theatre </t>
  </si>
  <si>
    <t>Patrick Gym, University of Vermont</t>
  </si>
  <si>
    <t xml:space="preserve">Orpheum Theatre </t>
  </si>
  <si>
    <t xml:space="preserve">Pearl Street </t>
  </si>
  <si>
    <t xml:space="preserve">Showplace Theatre </t>
  </si>
  <si>
    <t xml:space="preserve">The Odeon </t>
  </si>
  <si>
    <t xml:space="preserve">The Rave </t>
  </si>
  <si>
    <t xml:space="preserve">Vic Theatre </t>
  </si>
  <si>
    <t xml:space="preserve">The Galaxy </t>
  </si>
  <si>
    <t xml:space="preserve">The Palladium </t>
  </si>
  <si>
    <t xml:space="preserve">Roseland Ballroom </t>
  </si>
  <si>
    <t>Vail</t>
  </si>
  <si>
    <t xml:space="preserve">Revolution Hall </t>
  </si>
  <si>
    <t>Troy</t>
  </si>
  <si>
    <t xml:space="preserve">Roxy Nightclub </t>
  </si>
  <si>
    <t xml:space="preserve">Metropol </t>
  </si>
  <si>
    <t xml:space="preserve">Recher Theatre </t>
  </si>
  <si>
    <t xml:space="preserve">Meatcamp 2, Electric Boogaloo, The Spot </t>
  </si>
  <si>
    <t xml:space="preserve">Ziggy's </t>
  </si>
  <si>
    <t xml:space="preserve">Howlin' Wolf </t>
  </si>
  <si>
    <t xml:space="preserve">River Stages </t>
  </si>
  <si>
    <t xml:space="preserve">Riverboat Cajun Queen </t>
  </si>
  <si>
    <t xml:space="preserve">Great Plaza at Penn's Landing </t>
  </si>
  <si>
    <t xml:space="preserve">B.B. King Blues Club &amp; Grill </t>
  </si>
  <si>
    <t>Adirondack Music Festival</t>
  </si>
  <si>
    <t>Lyonsdale</t>
  </si>
  <si>
    <t>Galaxy Theater</t>
  </si>
  <si>
    <t xml:space="preserve">Plumas-Sierra County Fairgrounds </t>
  </si>
  <si>
    <t>Quincy</t>
  </si>
  <si>
    <t xml:space="preserve">State Fair Event Center </t>
  </si>
  <si>
    <t xml:space="preserve">Cervantes’ Masterpiece Ballroom </t>
  </si>
  <si>
    <t>Denver</t>
  </si>
  <si>
    <t xml:space="preserve">Riverwalk Center </t>
  </si>
  <si>
    <t xml:space="preserve">Amazura Ballroom </t>
  </si>
  <si>
    <t>Jamaica</t>
  </si>
  <si>
    <t xml:space="preserve">Waterloo Village </t>
  </si>
  <si>
    <t>Stanhope</t>
  </si>
  <si>
    <t xml:space="preserve">Trancemission, Trade Music Festival Farm </t>
  </si>
  <si>
    <t>Trade</t>
  </si>
  <si>
    <t>Rich Steele transfer, Plan C Approved</t>
  </si>
  <si>
    <t xml:space="preserve">Crocodile Rock </t>
  </si>
  <si>
    <t xml:space="preserve">Bay Center </t>
  </si>
  <si>
    <t>Dewey Beach</t>
  </si>
  <si>
    <t xml:space="preserve">Club Tink's </t>
  </si>
  <si>
    <t>Scranton</t>
  </si>
  <si>
    <t xml:space="preserve">The Funk Box </t>
  </si>
  <si>
    <t xml:space="preserve">Asheville Civic Center </t>
  </si>
  <si>
    <t xml:space="preserve">Stella Blue </t>
  </si>
  <si>
    <t xml:space="preserve">Hi-Tone Cafe </t>
  </si>
  <si>
    <t>SBD is set 2 only</t>
  </si>
  <si>
    <t xml:space="preserve">3rd &amp; Lindsley </t>
  </si>
  <si>
    <t xml:space="preserve">The Library </t>
  </si>
  <si>
    <t xml:space="preserve">Zydeco's </t>
  </si>
  <si>
    <t xml:space="preserve">The Parish at House Of Blues </t>
  </si>
  <si>
    <t xml:space="preserve">City Park - Marconi Meadow </t>
  </si>
  <si>
    <t xml:space="preserve">Dave's on Dickson </t>
  </si>
  <si>
    <t xml:space="preserve">Avalon Ballroom </t>
  </si>
  <si>
    <t xml:space="preserve">Slipper Room </t>
  </si>
  <si>
    <t xml:space="preserve">Northern Lights </t>
  </si>
  <si>
    <t xml:space="preserve">Hammerstein Ballroom </t>
  </si>
  <si>
    <t>The Nation</t>
  </si>
  <si>
    <t>Jam Cruise 1, MV Regal Empress</t>
  </si>
  <si>
    <t>Twilight</t>
  </si>
  <si>
    <t>Culture Room</t>
  </si>
  <si>
    <t>The Theatre at MSG</t>
  </si>
  <si>
    <t>The Hook</t>
  </si>
  <si>
    <t>Brooklyn</t>
  </si>
  <si>
    <t>Palace Theatre</t>
  </si>
  <si>
    <t>Starland Ballroom</t>
  </si>
  <si>
    <t>Sayreville</t>
  </si>
  <si>
    <t>Conduit</t>
  </si>
  <si>
    <t>Great Plaza at Penn's Landing</t>
  </si>
  <si>
    <t>B.B. King Blues Club &amp; Grill</t>
  </si>
  <si>
    <t>All Good Music Festival, Marvin's Mountaintop</t>
  </si>
  <si>
    <t>Masontown</t>
  </si>
  <si>
    <t>SBD is 1st set only</t>
  </si>
  <si>
    <t>moe.down V, Snow Ridge Ski Area</t>
  </si>
  <si>
    <t>McDonough Arena</t>
  </si>
  <si>
    <t>Knitting Factory</t>
  </si>
  <si>
    <t xml:space="preserve">Jam in the 'Dam, The Melkweg </t>
  </si>
  <si>
    <t>Amsterdam</t>
  </si>
  <si>
    <t>NLD</t>
  </si>
  <si>
    <t xml:space="preserve">Starland Ballroom </t>
  </si>
  <si>
    <t xml:space="preserve">The Jammy's, The Theatre at MSG </t>
  </si>
  <si>
    <t xml:space="preserve">Sonar Lounge </t>
  </si>
  <si>
    <t xml:space="preserve">Artscape - Festival Stage </t>
  </si>
  <si>
    <t xml:space="preserve">Stone Pony - Outdoor Stage </t>
  </si>
  <si>
    <t xml:space="preserve">Exit2 NightClub </t>
  </si>
  <si>
    <t xml:space="preserve">Camp Bisco IV, Skye-Top Festival Grounds </t>
  </si>
  <si>
    <t>Van Etten</t>
  </si>
  <si>
    <t xml:space="preserve">Spirit Nightclub </t>
  </si>
  <si>
    <t xml:space="preserve">Borgata Hotel Casino &amp; Spa - The Music Box </t>
  </si>
  <si>
    <t xml:space="preserve">Aragon Ballroom </t>
  </si>
  <si>
    <t xml:space="preserve">Fillmore Auditorium </t>
  </si>
  <si>
    <t xml:space="preserve"> SBD is set 2 only</t>
  </si>
  <si>
    <t xml:space="preserve">Rams Head Live </t>
  </si>
  <si>
    <t xml:space="preserve">The Bank </t>
  </si>
  <si>
    <t>St. Petersburg</t>
  </si>
  <si>
    <t xml:space="preserve">Revolution </t>
  </si>
  <si>
    <t>Fort Lauderdale</t>
  </si>
  <si>
    <t xml:space="preserve">Markham Park </t>
  </si>
  <si>
    <t>Sunrise</t>
  </si>
  <si>
    <t xml:space="preserve">The Melkweg </t>
  </si>
  <si>
    <t>South Burlington</t>
  </si>
  <si>
    <t xml:space="preserve">Tower Records </t>
  </si>
  <si>
    <t xml:space="preserve">Starr Hill Music Hall </t>
  </si>
  <si>
    <t xml:space="preserve">SBD is set 2 Only </t>
  </si>
  <si>
    <t xml:space="preserve">Rox Nightclub </t>
  </si>
  <si>
    <t xml:space="preserve">Neighborhood Theatre </t>
  </si>
  <si>
    <t xml:space="preserve">The Orange Peel </t>
  </si>
  <si>
    <t xml:space="preserve">WorkPlay Theatre </t>
  </si>
  <si>
    <t xml:space="preserve">Earthlink Live </t>
  </si>
  <si>
    <t xml:space="preserve">Exit Inn </t>
  </si>
  <si>
    <t xml:space="preserve">Tom Lee Park - Cellular South Stage </t>
  </si>
  <si>
    <t xml:space="preserve">Kirby Center </t>
  </si>
  <si>
    <t>Wilkes-Barre</t>
  </si>
  <si>
    <t xml:space="preserve">Three Sisters Park </t>
  </si>
  <si>
    <t>Chillicothe</t>
  </si>
  <si>
    <t xml:space="preserve">Wakarusa </t>
  </si>
  <si>
    <t xml:space="preserve">The Lawn at White River State Park </t>
  </si>
  <si>
    <t xml:space="preserve">Fort Armistead Park </t>
  </si>
  <si>
    <t xml:space="preserve">Marvin's Mountaintop </t>
  </si>
  <si>
    <t xml:space="preserve">Hutchinson Field in Grant Park </t>
  </si>
  <si>
    <t xml:space="preserve">100.1 WDST Radio Woodstock Studio </t>
  </si>
  <si>
    <t xml:space="preserve">Hunter Mountain Ski and Lodge </t>
  </si>
  <si>
    <t>Hunter</t>
  </si>
  <si>
    <t xml:space="preserve">UVM Patrick Gym </t>
  </si>
  <si>
    <t xml:space="preserve">W&amp;L Student Activities Pavilion </t>
  </si>
  <si>
    <t xml:space="preserve">Calvin Theatre </t>
  </si>
  <si>
    <t xml:space="preserve">Mr. Small's Theatre </t>
  </si>
  <si>
    <t>Millvale</t>
  </si>
  <si>
    <t xml:space="preserve">The Town Ballroom </t>
  </si>
  <si>
    <t xml:space="preserve">Bogart's </t>
  </si>
  <si>
    <t xml:space="preserve">House of Blues Cleveland </t>
  </si>
  <si>
    <t xml:space="preserve">Bluebird </t>
  </si>
  <si>
    <t xml:space="preserve">Blue Note Theater </t>
  </si>
  <si>
    <t xml:space="preserve">Granada Theater </t>
  </si>
  <si>
    <t xml:space="preserve">New Daisy Theatre </t>
  </si>
  <si>
    <t xml:space="preserve">Variety Playhouse </t>
  </si>
  <si>
    <t xml:space="preserve">House of Blues San Diego </t>
  </si>
  <si>
    <t xml:space="preserve">The Roxy </t>
  </si>
  <si>
    <t>W. Hollywood</t>
  </si>
  <si>
    <t xml:space="preserve">The Independent </t>
  </si>
  <si>
    <t xml:space="preserve">Tweeter Center at the Waterfront </t>
  </si>
  <si>
    <t>Jam Cruise 5, The Open Seas, MSC Opera</t>
  </si>
  <si>
    <t>Revolution</t>
  </si>
  <si>
    <t>Langerado Music Festival, The Swamp Tent</t>
  </si>
  <si>
    <t>snoe.down 2007, Herb Brooks Arena Olympic Center</t>
  </si>
  <si>
    <t>Lake Placid</t>
  </si>
  <si>
    <t>Green Apple Music and Arts Festival, Lincoln Park Zoo</t>
  </si>
  <si>
    <t>The Vic Theatre</t>
  </si>
  <si>
    <t>Lupo's Heartbeark Hotel</t>
  </si>
  <si>
    <t>Calvin Theatre</t>
  </si>
  <si>
    <t>The Town Ballroom</t>
  </si>
  <si>
    <t>Mr. Small's Theatre</t>
  </si>
  <si>
    <t>Highline Ballroom</t>
  </si>
  <si>
    <t>Jam on the River, Great Plaza at Penn's Landing</t>
  </si>
  <si>
    <t>Jam on the River Late-Night, Electric Factory</t>
  </si>
  <si>
    <t>Sonar Lounge</t>
  </si>
  <si>
    <t>Starscape Music Festival, Fort Armistead Park</t>
  </si>
  <si>
    <t>Charlottesville Pavilion</t>
  </si>
  <si>
    <t>NTELOS Pavilion</t>
  </si>
  <si>
    <t>Lincoln Theatre Street Stage</t>
  </si>
  <si>
    <t>Masquerade Music Park</t>
  </si>
  <si>
    <t>Pompano Amphitheatre</t>
  </si>
  <si>
    <t>Pompano Beach</t>
  </si>
  <si>
    <t>High Sierra Music Festival, Plumas Country Fairgrounds</t>
  </si>
  <si>
    <t>Trancegression Pre-Party, Fox Theatre</t>
  </si>
  <si>
    <t>Trancegression</t>
  </si>
  <si>
    <t>Copper Mountain</t>
  </si>
  <si>
    <t>The Blue Note</t>
  </si>
  <si>
    <t>10,000 Lakes Festival</t>
  </si>
  <si>
    <t>Detroit Lakes</t>
  </si>
  <si>
    <t>The Independent</t>
  </si>
  <si>
    <t>Camp Bisco VI Pre-Party, McCarren Park Pool</t>
  </si>
  <si>
    <t>Williamsburg</t>
  </si>
  <si>
    <t>Camp Bisco VI, Indian Lookout Country Club</t>
  </si>
  <si>
    <t>Mariaville</t>
  </si>
  <si>
    <t>The Revolution</t>
  </si>
  <si>
    <t>State Theatre</t>
  </si>
  <si>
    <t>AUD is missing set 2, Plan C Approved</t>
  </si>
  <si>
    <t>The Moon</t>
  </si>
  <si>
    <t>The Echo Project, Bouckaert Farm</t>
  </si>
  <si>
    <t>Fairburn</t>
  </si>
  <si>
    <t>New Daisy Theatre</t>
  </si>
  <si>
    <t>Cannery Ballroom</t>
  </si>
  <si>
    <t>First Avenue</t>
  </si>
  <si>
    <t>Legends</t>
  </si>
  <si>
    <t>Warner Theater</t>
  </si>
  <si>
    <t>Toad's Place Richmond</t>
  </si>
  <si>
    <t xml:space="preserve">Richmond </t>
  </si>
  <si>
    <t>Ram's Head Live</t>
  </si>
  <si>
    <t>The F.M. Kirby Center</t>
  </si>
  <si>
    <t>Chervolet Theatre</t>
  </si>
  <si>
    <t>Wallingford</t>
  </si>
  <si>
    <t>Orpheum Theater</t>
  </si>
  <si>
    <t>The Palace Theatre</t>
  </si>
  <si>
    <t>Carribean Holidaze at Hedonism III</t>
  </si>
  <si>
    <t>Runaway Bay</t>
  </si>
  <si>
    <t>JAM</t>
  </si>
  <si>
    <t>Sirius Satellite Studios</t>
  </si>
  <si>
    <t>Circo Bisco, Tweeter Center at the Waterfront</t>
  </si>
  <si>
    <t xml:space="preserve">Boulder Theater </t>
  </si>
  <si>
    <t xml:space="preserve">Dobson Ice Arena </t>
  </si>
  <si>
    <t xml:space="preserve">Seminole Indian Reservation </t>
  </si>
  <si>
    <t>Big Cypress</t>
  </si>
  <si>
    <t xml:space="preserve">King Tut's Wah Wah Hut </t>
  </si>
  <si>
    <t>Glasgow</t>
  </si>
  <si>
    <t>SCT</t>
  </si>
  <si>
    <t xml:space="preserve">Carling Academy Islington </t>
  </si>
  <si>
    <t>London</t>
  </si>
  <si>
    <t>UK</t>
  </si>
  <si>
    <t xml:space="preserve">Olympic Studios </t>
  </si>
  <si>
    <t>NDL</t>
  </si>
  <si>
    <t xml:space="preserve">Magnet Club </t>
  </si>
  <si>
    <t>Berlin</t>
  </si>
  <si>
    <t>DEU</t>
  </si>
  <si>
    <t xml:space="preserve">Pumpehuset </t>
  </si>
  <si>
    <t>Copenhagen</t>
  </si>
  <si>
    <t>DNK</t>
  </si>
  <si>
    <t xml:space="preserve">Debaser </t>
  </si>
  <si>
    <t>Malmö</t>
  </si>
  <si>
    <t>SWE</t>
  </si>
  <si>
    <t xml:space="preserve">The New Higher Ground </t>
  </si>
  <si>
    <t xml:space="preserve">Nokia Theatre </t>
  </si>
  <si>
    <t xml:space="preserve">State Theater </t>
  </si>
  <si>
    <t>Falls Church</t>
  </si>
  <si>
    <t xml:space="preserve">Music Farm </t>
  </si>
  <si>
    <t xml:space="preserve">Jupiter Bar &amp; Grill </t>
  </si>
  <si>
    <t xml:space="preserve">McAlister Auditorium </t>
  </si>
  <si>
    <t xml:space="preserve">Festival Pier at Penn's Landing </t>
  </si>
  <si>
    <t xml:space="preserve">Lafayette Square </t>
  </si>
  <si>
    <t xml:space="preserve">Starscape Music Festival, Fort Armistead Park </t>
  </si>
  <si>
    <t xml:space="preserve">Lincoln Theatre Street Stage </t>
  </si>
  <si>
    <t xml:space="preserve">Innsbrook Pavillion </t>
  </si>
  <si>
    <t>Glen Allen</t>
  </si>
  <si>
    <t xml:space="preserve">Rothbury Music Festival </t>
  </si>
  <si>
    <t>Rothbury</t>
  </si>
  <si>
    <t xml:space="preserve">Indian Lookout Country Club </t>
  </si>
  <si>
    <t>Steele master</t>
  </si>
  <si>
    <t xml:space="preserve">DFEST </t>
  </si>
  <si>
    <t>Tulsa</t>
  </si>
  <si>
    <t>OK</t>
  </si>
  <si>
    <t xml:space="preserve">The Riverfront Belvedere </t>
  </si>
  <si>
    <t xml:space="preserve">Boulder Reservoir </t>
  </si>
  <si>
    <t xml:space="preserve">Caribbean Holidaze </t>
  </si>
  <si>
    <t xml:space="preserve">Majestic Theatre </t>
  </si>
  <si>
    <t xml:space="preserve">First Avenue </t>
  </si>
  <si>
    <t xml:space="preserve">Congress Theater </t>
  </si>
  <si>
    <t xml:space="preserve">Cannery Ballroom </t>
  </si>
  <si>
    <t xml:space="preserve">The Valarium </t>
  </si>
  <si>
    <t>Knoxville</t>
  </si>
  <si>
    <t xml:space="preserve">The Tabernacle </t>
  </si>
  <si>
    <t xml:space="preserve">The Lyric </t>
  </si>
  <si>
    <t xml:space="preserve">Cain's Ballroom </t>
  </si>
  <si>
    <t xml:space="preserve">Stubb's Bar-B-Q </t>
  </si>
  <si>
    <t xml:space="preserve">House of Blues Houston </t>
  </si>
  <si>
    <t xml:space="preserve">House of Blues Dallas </t>
  </si>
  <si>
    <t xml:space="preserve">Ogden Theater </t>
  </si>
  <si>
    <t xml:space="preserve">Liberty Hall </t>
  </si>
  <si>
    <t xml:space="preserve">Port City Music Hall </t>
  </si>
  <si>
    <t xml:space="preserve">House of Blues Boston </t>
  </si>
  <si>
    <t xml:space="preserve">The National </t>
  </si>
  <si>
    <t xml:space="preserve">The Music Hall </t>
  </si>
  <si>
    <t xml:space="preserve">Bicentennial Park </t>
  </si>
  <si>
    <t>Miami</t>
  </si>
  <si>
    <t xml:space="preserve">Crystal Bay Club Casino </t>
  </si>
  <si>
    <t>Crystal Bay</t>
  </si>
  <si>
    <t xml:space="preserve">Eureka Theater </t>
  </si>
  <si>
    <t>Eureka</t>
  </si>
  <si>
    <t xml:space="preserve">Catalyst Club </t>
  </si>
  <si>
    <t xml:space="preserve">The Klein Memorial Auditorium </t>
  </si>
  <si>
    <t>Bridgeport</t>
  </si>
  <si>
    <t xml:space="preserve">Madison Theater </t>
  </si>
  <si>
    <t>Covington</t>
  </si>
  <si>
    <t xml:space="preserve">Thomas Wolfe Auditorium </t>
  </si>
  <si>
    <t xml:space="preserve">Red Rocks Amphitheatre </t>
  </si>
  <si>
    <t xml:space="preserve">Bottle &amp; Cork </t>
  </si>
  <si>
    <t xml:space="preserve">House of Blues Atlantic City </t>
  </si>
  <si>
    <t xml:space="preserve">The State Theatre </t>
  </si>
  <si>
    <t xml:space="preserve">Church of Universal Love and Music </t>
  </si>
  <si>
    <t>Acme</t>
  </si>
  <si>
    <t xml:space="preserve">Murat Egyptian Room </t>
  </si>
  <si>
    <t xml:space="preserve">Fuji Rock Festival </t>
  </si>
  <si>
    <t>Naeba</t>
  </si>
  <si>
    <t>Japan</t>
  </si>
  <si>
    <t xml:space="preserve">Hippodrome Theatre </t>
  </si>
  <si>
    <t xml:space="preserve">George's Majestic </t>
  </si>
  <si>
    <t xml:space="preserve">Palladium Ballroom </t>
  </si>
  <si>
    <t>second set skips quite a bit</t>
  </si>
  <si>
    <t xml:space="preserve">Tennessee Theater </t>
  </si>
  <si>
    <t xml:space="preserve">Casino Ballroom </t>
  </si>
  <si>
    <t>Hampton Beach</t>
  </si>
  <si>
    <t xml:space="preserve">Brooklyn Bowl </t>
  </si>
  <si>
    <t>Kalamazoo</t>
  </si>
  <si>
    <t xml:space="preserve">Wisconsin Union Theater </t>
  </si>
  <si>
    <t xml:space="preserve">Auditorium Theatre </t>
  </si>
  <si>
    <t xml:space="preserve">4th &amp; B </t>
  </si>
  <si>
    <t xml:space="preserve">Capitol Center for the Arts </t>
  </si>
  <si>
    <t>Concord</t>
  </si>
  <si>
    <t xml:space="preserve">The Egg </t>
  </si>
  <si>
    <t xml:space="preserve">Grand Central </t>
  </si>
  <si>
    <t xml:space="preserve">Jefferson Theater </t>
  </si>
  <si>
    <t xml:space="preserve">Paper Mill Island Amphitheater </t>
  </si>
  <si>
    <t>Baldwinsville</t>
  </si>
  <si>
    <t xml:space="preserve">Wellmont Theatre </t>
  </si>
  <si>
    <t>Montclair</t>
  </si>
  <si>
    <t xml:space="preserve">Beaumont Club </t>
  </si>
  <si>
    <t xml:space="preserve">Mulberry River Mountain Ranch </t>
  </si>
  <si>
    <t>Ozark</t>
  </si>
  <si>
    <t xml:space="preserve">Bama Jam </t>
  </si>
  <si>
    <t>Enterprise</t>
  </si>
  <si>
    <t xml:space="preserve">The Windjammer </t>
  </si>
  <si>
    <t>Isle Of Palms</t>
  </si>
  <si>
    <t xml:space="preserve">House of Blues Myrtle Beach </t>
  </si>
  <si>
    <t>Myrtle Beach</t>
  </si>
  <si>
    <t xml:space="preserve">Suwanee Music Park </t>
  </si>
  <si>
    <t>Live Oak</t>
  </si>
  <si>
    <t xml:space="preserve">Verizon Wireless Amphitheatre At Encore Park </t>
  </si>
  <si>
    <t>Alpharetta</t>
  </si>
  <si>
    <t xml:space="preserve">Buster's Billiards &amp; Backroom </t>
  </si>
  <si>
    <t xml:space="preserve">Apache Pass </t>
  </si>
  <si>
    <t>Rockdale</t>
  </si>
  <si>
    <t xml:space="preserve">Union Park </t>
  </si>
  <si>
    <t xml:space="preserve">Mountain Park </t>
  </si>
  <si>
    <t>Holyoke</t>
  </si>
  <si>
    <t xml:space="preserve">Bank of America Pavilion </t>
  </si>
  <si>
    <t xml:space="preserve">Diamond Riggs Studios </t>
  </si>
  <si>
    <t xml:space="preserve">Hampton Coliseum </t>
  </si>
  <si>
    <t>Hampton</t>
  </si>
  <si>
    <t xml:space="preserve">Charlottesville Pavilion </t>
  </si>
  <si>
    <t xml:space="preserve">Terminal 5 </t>
  </si>
  <si>
    <t xml:space="preserve">Now Sapphire Resort </t>
  </si>
  <si>
    <t>Puerto Morelos</t>
  </si>
  <si>
    <t>MEX</t>
  </si>
  <si>
    <t xml:space="preserve">Best Buy Theater </t>
  </si>
  <si>
    <t xml:space="preserve">Sherman Theater </t>
  </si>
  <si>
    <t>Stroudsburg</t>
  </si>
  <si>
    <t xml:space="preserve">The Living Stage </t>
  </si>
  <si>
    <t>Snowmass Village</t>
  </si>
  <si>
    <t xml:space="preserve">Verizon Wireless Music Center </t>
  </si>
  <si>
    <t>Noblesville</t>
  </si>
  <si>
    <t xml:space="preserve">DTE Energy Music Center </t>
  </si>
  <si>
    <t>Clarkston</t>
  </si>
  <si>
    <t xml:space="preserve">First Niagara Pavilion </t>
  </si>
  <si>
    <t>Burgettstown</t>
  </si>
  <si>
    <t xml:space="preserve">PNC Bank Arts Center </t>
  </si>
  <si>
    <t>Holmdel</t>
  </si>
  <si>
    <t xml:space="preserve">Verizon Wireless Amphitheater </t>
  </si>
  <si>
    <t xml:space="preserve">Jiffy Lube Live </t>
  </si>
  <si>
    <t>Bristow</t>
  </si>
  <si>
    <t xml:space="preserve">Susquehanna Bank Center </t>
  </si>
  <si>
    <t xml:space="preserve">Jones Beach Amphitheatre </t>
  </si>
  <si>
    <t>Wantagh</t>
  </si>
  <si>
    <t xml:space="preserve">Lakewood Amphitheatre </t>
  </si>
  <si>
    <t xml:space="preserve">1-800-ASK-GARY Amphitheater </t>
  </si>
  <si>
    <t xml:space="preserve">Bayfront Park Amphitheater </t>
  </si>
  <si>
    <t xml:space="preserve">Cynthia Woods Mitchell Pavillion </t>
  </si>
  <si>
    <t>The Woodlands</t>
  </si>
  <si>
    <t xml:space="preserve">Gexa Energy Pavilion </t>
  </si>
  <si>
    <t xml:space="preserve">Hard Rock Casino Presents: The Pavilion </t>
  </si>
  <si>
    <t>Albuquerque</t>
  </si>
  <si>
    <t xml:space="preserve">Cricket Wireless Amphitheatre </t>
  </si>
  <si>
    <t>Chula Vista</t>
  </si>
  <si>
    <t xml:space="preserve">Shoreline Amphitheatre </t>
  </si>
  <si>
    <t>Mountain View</t>
  </si>
  <si>
    <t xml:space="preserve">Hollywood Palladium </t>
  </si>
  <si>
    <t xml:space="preserve">Mandalay Bay </t>
  </si>
  <si>
    <t xml:space="preserve">The Gorge Amphitheater </t>
  </si>
  <si>
    <t>George</t>
  </si>
  <si>
    <t xml:space="preserve">Baltimore Soundstage </t>
  </si>
  <si>
    <t xml:space="preserve">Mann Music Center </t>
  </si>
  <si>
    <t xml:space="preserve">Dreams Tulum Resort &amp; Spa </t>
  </si>
  <si>
    <t>Tulum</t>
  </si>
  <si>
    <t xml:space="preserve">The Theatre at MSG </t>
  </si>
  <si>
    <t xml:space="preserve">1st Bank Center </t>
  </si>
  <si>
    <t>Broomfield</t>
  </si>
  <si>
    <t xml:space="preserve">Concord Music Hall </t>
  </si>
  <si>
    <t xml:space="preserve">SIRIUS Satellite Studios </t>
  </si>
  <si>
    <t>Fox Theatre (Tractorbeam)</t>
  </si>
  <si>
    <t xml:space="preserve">McDowell Mountain Music Festival, Margaret T. Hance Park </t>
  </si>
  <si>
    <t>Phoenix</t>
  </si>
  <si>
    <t>US</t>
  </si>
  <si>
    <t xml:space="preserve">Irving Plaza </t>
  </si>
  <si>
    <t xml:space="preserve">Seaside Park </t>
  </si>
  <si>
    <t xml:space="preserve">Somerset Music Festival, Somerset Amphitheater </t>
  </si>
  <si>
    <t>Somerset</t>
  </si>
  <si>
    <t xml:space="preserve">Breathless Resort &amp; Spa </t>
  </si>
  <si>
    <t>Punta Cana</t>
  </si>
  <si>
    <t>DOM</t>
  </si>
  <si>
    <t>Best Buy Theater</t>
  </si>
  <si>
    <t>Best Buy Theater (Tractorbeam)</t>
  </si>
  <si>
    <t xml:space="preserve">Aurora Music Festival, Suwannee Music Park </t>
  </si>
  <si>
    <t xml:space="preserve">Bisco Inferno, Red Rocks Amphitheatre </t>
  </si>
  <si>
    <t xml:space="preserve">CBW Green - University of Vermont </t>
  </si>
  <si>
    <t>Montage Mountain Performing Arts Center, Camp Bisco XIII</t>
  </si>
  <si>
    <t>Concord Music Hall</t>
  </si>
  <si>
    <t xml:space="preserve">Northcoast Music Festival, Union Park </t>
  </si>
  <si>
    <t>The Orpheum</t>
  </si>
  <si>
    <t>The F Shed at the Market</t>
  </si>
  <si>
    <t>Crouse Hinds Theater at the Oncenter</t>
  </si>
  <si>
    <t>PlayStation Theater</t>
  </si>
  <si>
    <t>Aura Music And Arts Festival</t>
  </si>
  <si>
    <t>The Capitol Theatre</t>
  </si>
  <si>
    <t>Terminal West at King Plow</t>
  </si>
  <si>
    <t>Sweetwater 420 Festival</t>
  </si>
  <si>
    <t>Ogden Theatre</t>
  </si>
  <si>
    <t>Electric Forest Festival</t>
  </si>
  <si>
    <t>Camp Bisco</t>
  </si>
  <si>
    <t>Coney Island</t>
  </si>
  <si>
    <t>Imagine Festival</t>
  </si>
  <si>
    <t xml:space="preserve">Great North Music and Arts Festival </t>
  </si>
  <si>
    <t>Minot</t>
  </si>
  <si>
    <t xml:space="preserve">Brooklyn Bowl Vegas </t>
  </si>
  <si>
    <t>Euphoria Music Festival</t>
  </si>
  <si>
    <t>Maine State Pier</t>
  </si>
  <si>
    <t>Summer Camp</t>
  </si>
  <si>
    <t>Red Rocks</t>
  </si>
  <si>
    <t>LOCKN' Festival</t>
  </si>
  <si>
    <t>Arrington</t>
  </si>
  <si>
    <t>Ford Amphitheater at Coney Island</t>
  </si>
  <si>
    <t>Suwannee Hulaween</t>
  </si>
  <si>
    <t>Fillmore Auditorium</t>
  </si>
  <si>
    <t>Dominican Holidaze</t>
  </si>
  <si>
    <t>DR</t>
  </si>
  <si>
    <t xml:space="preserve">Washington </t>
  </si>
  <si>
    <t>Anthem</t>
  </si>
  <si>
    <t>The Strand</t>
  </si>
  <si>
    <t>Salvage Station</t>
  </si>
  <si>
    <t>Ogden Theater</t>
  </si>
  <si>
    <t xml:space="preserve">Red Rocks </t>
  </si>
  <si>
    <t>Vip Set/Souncheck</t>
  </si>
  <si>
    <t>Resonance Music Festival</t>
  </si>
  <si>
    <t>Thornton</t>
  </si>
  <si>
    <t>The Palace Theater</t>
  </si>
  <si>
    <t>10 Mile Music Hall</t>
  </si>
  <si>
    <t>Frisco</t>
  </si>
  <si>
    <t>Holidaze</t>
  </si>
  <si>
    <t>MX</t>
  </si>
  <si>
    <t>Lincoln Theater</t>
  </si>
  <si>
    <t>The Anthem</t>
  </si>
  <si>
    <t>The Capital Theater</t>
  </si>
  <si>
    <t>The Ogden Theater</t>
  </si>
  <si>
    <t xml:space="preserve">VIP Soundcheck </t>
  </si>
  <si>
    <t xml:space="preserve">Frisco </t>
  </si>
  <si>
    <t>Breckenridge Brewery</t>
  </si>
  <si>
    <t>Littleton</t>
  </si>
  <si>
    <t>Roxian Theatre</t>
  </si>
  <si>
    <t xml:space="preserve">McKees Rocks </t>
  </si>
  <si>
    <t>SI Hall</t>
  </si>
  <si>
    <t>Orlando</t>
  </si>
  <si>
    <t>Janus Landing</t>
  </si>
  <si>
    <t>Revolution Live</t>
  </si>
  <si>
    <t>Playstation Theater</t>
  </si>
  <si>
    <t>Sony Hall</t>
  </si>
  <si>
    <t>1219-12-31</t>
  </si>
  <si>
    <t>Riviera Theater</t>
  </si>
  <si>
    <t>Fillmore</t>
  </si>
  <si>
    <t>Youtube Stream</t>
  </si>
  <si>
    <t>Citizens Bank Park</t>
  </si>
  <si>
    <t>Yarmouth Drive-In</t>
  </si>
  <si>
    <t>West Yarmouth</t>
  </si>
  <si>
    <t>Montage Mountain</t>
  </si>
  <si>
    <t>Showtime At the Drive-In</t>
  </si>
  <si>
    <t>Frederick</t>
  </si>
  <si>
    <t>Lafayette Apple Festival Grounds</t>
  </si>
  <si>
    <t>Lafayette</t>
  </si>
  <si>
    <t>Aud</t>
  </si>
  <si>
    <t>Ardmore Music Hall</t>
  </si>
  <si>
    <t>Ardmore</t>
  </si>
  <si>
    <t>Dr Phillips Center</t>
  </si>
  <si>
    <t>Caverns Above Ground</t>
  </si>
  <si>
    <t>Pelham</t>
  </si>
  <si>
    <t>Showtime at the Drive-In</t>
  </si>
  <si>
    <t>Sussex County Live</t>
  </si>
  <si>
    <t>Augusta</t>
  </si>
  <si>
    <t>Phildelphia</t>
  </si>
  <si>
    <t xml:space="preserve">Morrison </t>
  </si>
  <si>
    <t>Westville Music Bowl</t>
  </si>
  <si>
    <t>Westville</t>
  </si>
  <si>
    <t>Columbia Speedway</t>
  </si>
  <si>
    <t>Cayce</t>
  </si>
  <si>
    <t>McHenry Outdoor Theater</t>
  </si>
  <si>
    <t>McHenry</t>
  </si>
  <si>
    <t>Mann Center</t>
  </si>
  <si>
    <t>Coolray Field</t>
  </si>
  <si>
    <t>Lawrenceville</t>
  </si>
  <si>
    <t>Northlands</t>
  </si>
  <si>
    <t>Swanzey</t>
  </si>
  <si>
    <t>Backwoods at Mulberry Mountain</t>
  </si>
  <si>
    <t>St. Augustine Amphitheater</t>
  </si>
  <si>
    <t>St. Augustine</t>
  </si>
  <si>
    <t>Revoluntion Live</t>
  </si>
  <si>
    <t>Brooklyn Mirage</t>
  </si>
  <si>
    <t>Mishawaka Amphitheater</t>
  </si>
  <si>
    <t>Bellevue</t>
  </si>
  <si>
    <t>Brooklyn Bowl</t>
  </si>
  <si>
    <t>The Caverns</t>
  </si>
  <si>
    <t>Wellmont Theater</t>
  </si>
  <si>
    <t xml:space="preserve">Wellmont </t>
  </si>
  <si>
    <t xml:space="preserve"> </t>
  </si>
  <si>
    <t xml:space="preserve">Conduit </t>
  </si>
  <si>
    <t>Ontourage</t>
  </si>
  <si>
    <t>Il</t>
  </si>
  <si>
    <t>Tractorbeam</t>
  </si>
  <si>
    <t>Blender Theater at Gramercy</t>
  </si>
  <si>
    <t>free official release</t>
  </si>
  <si>
    <t>SBD (corrupted archive)</t>
  </si>
  <si>
    <t>https://archive.org/details/db2010-10-31.TractorBeam</t>
  </si>
  <si>
    <t>http://nugs.net/browse/music/1099/The-Disco-Biscuits-mp3-flac-download-8-25-2000-Camp-Bisco-2-Morris-PA</t>
  </si>
  <si>
    <t>http://nugs.net/browse/music/1100/The-Disco-Biscuits-mp3-flac-download-8-26-2000-Camp-Bisco-2-Morris-PA</t>
  </si>
  <si>
    <t>http://nugs.net/browse/music/1137/The-Disco-Biscuits-mp3-flac-download-10-11-2000-The-Roxy-Los-Angeles-CA</t>
  </si>
  <si>
    <t>http://nugs.net/browse/music/4290/The-Disco-Biscuits-mp3-flac-download-10-13-2000-Great-American-Music-Hall-San-Francisco-CA</t>
  </si>
  <si>
    <t>http://nugs.net/browse/music/4291/The-Disco-Biscuits-mp3-flac-download-10-14-2000-Palookaville-Santa-Cruz-CA</t>
  </si>
  <si>
    <t>http://nugs.net/browse/music/6371/The-Disco-Biscuits-mp3-flac-download-11-3-2000-The-Georgia-Theater-Athens-GA</t>
  </si>
  <si>
    <t>http://nugs.net/browse/music/6855/The-Disco-Biscuits-mp3-flac-download-11-9-2000-Terrace-Club-Princeton-NJ</t>
  </si>
  <si>
    <t>http://nugs.net/browse/music/4292/The-Disco-Biscuits-mp3-flac-download-11-10-2000-Irving-Plaza-New-York-NY</t>
  </si>
  <si>
    <t>http://nugs.net/browse/music/4293/The-Disco-Biscuits-mp3-flac-download-11-11-2000-Irving-Plaza-New-York-NY</t>
  </si>
  <si>
    <t>http://nugs.net/browse/music/1442/The-Disco-Biscuits-mp3-flac-download-12-27-2000-The-Silo-Reading-PA</t>
  </si>
  <si>
    <t>http://nugs.net/browse/music/1441/The-Disco-Biscuits-mp3-flac-download-12-28-2000-The-Silo-Reading-PA</t>
  </si>
  <si>
    <t>http://nugs.net/browse/music/7299/The-Disco-Biscuits-mp3-flac-download-3-31-2001-Fox-Theatre-Boulder-CO</t>
  </si>
  <si>
    <t>http://nugs.net/browse/music/7300/The-Disco-Biscuits-mp3-flac-download-4-1-2001-Fox-Theatre-Boulder-CO</t>
  </si>
  <si>
    <t>http://nugs.net/browse/music/1345/The-Disco-Biscuits-mp3-flac-download-4-12-2001-Pearl-Street-Northamption-MA</t>
  </si>
  <si>
    <t>http://nugs.net/browse/music/7008/The-Disco-Biscuits-mp3-flac-download-7-5-2001-Mishawaka-Amphitheater-Bellvue-CO</t>
  </si>
  <si>
    <t>http://nugs.net/browse/music/17471/The-Disco-Biscuits-mp3-flac-download-8-25-2001-Kahunaville-Wilmington-DE</t>
  </si>
  <si>
    <t>http://nugs.net/browse/music/4294/The-Disco-Biscuits-mp3-flac-download-9-1-2001-Wetlands-Preserve--New-York-NY</t>
  </si>
  <si>
    <t>http://nugs.net/browse/music/15013/The-Disco-Biscuits-mp3-flac-download-9-8-2001-Webster-Theater-Hartford-CT</t>
  </si>
  <si>
    <t>http://nugs.net/browse/music/6403/The-Disco-Biscuits-mp3-flac-download-9-12-2001-Newport-Music-Hall-Columbus-OH</t>
  </si>
  <si>
    <t>http://nugs.net/browse/music/17472/The-Disco-Biscuits-mp3-flac-download-9-15-2001-The-Vic-Theater-Chicago-IL</t>
  </si>
  <si>
    <t>http://nugs.net/browse/music/1151/The-Disco-Biscuits-mp3-flac-download-9-22-2001-Fox-Theatre-Boulder-CO</t>
  </si>
  <si>
    <t>http://nugs.net/browse/music/6732/The-Disco-Biscuits-mp3-flac-download-9-30-2001-Galaxy-Theater-Santa-Ana-CA</t>
  </si>
  <si>
    <t>http://nugs.net/browse/music/17578/The-Disco-Biscuits-mp3-flac-download-12-5-2001-Cats-Cradle-Carrboro-NC</t>
  </si>
  <si>
    <t>http://nugs.net/browse/music/1126/The-Disco-Biscuits-mp3-flac-download-12-30-2001-E-Factory-Philadelphia-PA</t>
  </si>
  <si>
    <t>http://nugs.net/browse/music/1548/The-Disco-Biscuits-mp3-flac-download-3-8-2002-Whisky-A-Go-Go-West-Hollywood-CA</t>
  </si>
  <si>
    <t>http://nugs.net/browse/music/2504/The-Disco-Biscuits-mp3-flac-download-4-4-2002-Crocodile-Rock-Allentown-PA</t>
  </si>
  <si>
    <t>http://nugs.net/browse/music/6421/The-Disco-Biscuits-mp3-flac-download-4-25-2002-Canal-Club-Richmond-VA</t>
  </si>
  <si>
    <t>http://nugs.net/browse/music/1139/The-Disco-Biscuits-mp3-flac-download-4-26-2002-Memorial-Gym-Charlottesville-VA</t>
  </si>
  <si>
    <t>http://nugs.net/browse/music/17579/The-Disco-Biscuits-mp3-flac-download-7-26-2002-Mishawaka-Amphitheater-Bellvue-CO</t>
  </si>
  <si>
    <t>http://nugs.net/browse/music/17677/The-Disco-Biscuits-mp3-flac-download-8-9-2002-Marrz-Theatre-Wilmington-NC</t>
  </si>
  <si>
    <t>http://nugs.net/browse/music/7063/The-Disco-Biscuits-mp3-flac-download-8-10-2002-The-NorVa-Norfolk-VA</t>
  </si>
  <si>
    <t>http://nugs.net/browse/music/1152/The-Disco-Biscuits-mp3-flac-download-8-16-2002-Central-Park-Summer-Stage-New-York-NY</t>
  </si>
  <si>
    <t>http://nugs.net/browse/music/1400/The-Disco-Biscuits-mp3-flac-download-10-19-2002-The-Georgia-Theater-Athens-GA</t>
  </si>
  <si>
    <t>http://nugs.net/browse/music/8260/The-Disco-Biscuits-mp3-flac-download-11-9-2002-Vic-Theatre-Chicago-IL</t>
  </si>
  <si>
    <t>http://nugs.net/browse/music/1326/The-Disco-Biscuits-mp3-flac-download-12-31-2002-Electric-Factory-Philadelphia-PA</t>
  </si>
  <si>
    <t>http://nugs.net/browse/music/3326/The-Disco-Biscuits-mp3-flac-download-4-18-2003-Vic-Theatre-Chicago-IL</t>
  </si>
  <si>
    <t>http://nugs.net/browse/music/8098/The-Disco-Biscuits-mp3-flac-download-4-19-2003-Barrymore-Theatre-Madison-WI</t>
  </si>
  <si>
    <t>http://nugs.net/browse/music/1140/The-Disco-Biscuits-mp3-flac-download-8-22-2003-The-Bay-Center-Dewey-Beach-DE</t>
  </si>
  <si>
    <t>http://nugs.net/browse/music/6393/The-Disco-Biscuits-mp3-flac-download-8-23-2003-Electric-Factory-Philadelphia-PA</t>
  </si>
  <si>
    <t>http://nugs.net/browse/music/1670/The-Disco-Biscuits-mp3-flac-download-9-29-2003-Club-Tinks-Scranton-PA</t>
  </si>
  <si>
    <t>http://nugs.net/browse/music/1606/The-Disco-Biscuits-mp3-flac-download-12-30-2005-Hammerstein-Ballroom-New-York-NY</t>
  </si>
  <si>
    <t>http://nugs.net/browse/music/1607/The-Disco-Biscuits-mp3-flac-download-12-31-2005-Hammerstein-Ballroom-New-York-NY</t>
  </si>
  <si>
    <t>http://nugs.net/browse/music/1549/The-Disco-Biscuits-mp3-flac-download-4-27-2006-Earthlink-Live-Atlanta-GA</t>
  </si>
  <si>
    <t>http://nugs.net/browse/music/1550/The-Disco-Biscuits-mp3-flac-download-5-5-2006-Vic-Theatre-Chicago-IL</t>
  </si>
  <si>
    <t>http://nugs.net/browse/music/1133/The-Disco-Biscuits-mp3-flac-download-5-28-2006-The-Electric-Factory-Philadelphia-PA</t>
  </si>
  <si>
    <t>http://nugs.net/browse/music/2612/The-Disco-Biscuits-mp3-flac-download-6-16-2006-The-Other-Tent-Bonnaroo-TN</t>
  </si>
  <si>
    <t>http://nugs.net/browse/music/1134/The-Disco-Biscuits-mp3-flac-download-6-22-2006-The-Stone-Pony-Asbury-Park-NJ</t>
  </si>
  <si>
    <t>http://nugs.net/browse/music/1135/The-Disco-Biscuits-mp3-flac-download-6-23-2006-The-Stone-Pony-Asbury-Park-NJ</t>
  </si>
  <si>
    <t>http://nugs.net/browse/music/1101/The-Disco-Biscuits-mp3-flac-download-7-2-2006-High-Sierra-Music-Festival-Quincy-CA</t>
  </si>
  <si>
    <t>http://nugs.net/browse/music/1170/The-Disco-Biscuits-mp3-flac-download-8-5-2006-AMD-Stage-Lollapalooza-IL</t>
  </si>
  <si>
    <t>http://nugs.net/browse/music/975/The-Disco-Biscuits-mp3-flac-download-8-25-2006-Camp-Bisco-Hunter-NY</t>
  </si>
  <si>
    <t>http://nugs.net/browse/music/974/The-Disco-Biscuits-mp3-flac-download-8-26-2006-Camp-Bisco-Hunter-NY</t>
  </si>
  <si>
    <t>http://nugs.net/browse/music/1122/The-Disco-Biscuits-mp3-flac-download-9-23-2006-Patrick-Gymnasium-Burlington-VT</t>
  </si>
  <si>
    <t>http://nugs.net/browse/music/1150/The-Disco-Biscuits-mp3-flac-download-10-19-2006-Washington---Lee-University-Lexington-VA</t>
  </si>
  <si>
    <t>http://nugs.net/browse/music/1175/The-Disco-Biscuits-mp3-flac-download-10-31-2006-The-Orpheum-Boston-MA</t>
  </si>
  <si>
    <t>http://nugs.net/browse/music/1176/The-Disco-Biscuits-mp3-flac-download-11-1-2006-State-Theatre-Ithaca-NY</t>
  </si>
  <si>
    <t>http://nugs.net/browse/music/1177/The-Disco-Biscuits-mp3-flac-download-11-2-2006-Water-Street-Music-Hall-Rochester-NY</t>
  </si>
  <si>
    <t>http://nugs.net/browse/music/1178/The-Disco-Biscuits-mp3-flac-download-11-3-2006-Calvin-Theatre-Northampton-MA</t>
  </si>
  <si>
    <t>http://nugs.net/browse/music/1179/The-Disco-Biscuits-mp3-flac-download-11-4-2006-Sonar-Baltimore-MD</t>
  </si>
  <si>
    <t>http://nugs.net/browse/music/1180/The-Disco-Biscuits-mp3-flac-download-11-8-2006-Mr-Smalls-Theatre-Pittsburgh-PA</t>
  </si>
  <si>
    <t>http://nugs.net/browse/music/1181/The-Disco-Biscuits-mp3-flac-download-11-9-2006-The-Town-Ballroom-Buffalo-NY</t>
  </si>
  <si>
    <t>http://nugs.net/browse/music/1182/The-Disco-Biscuits-mp3-flac-download-11-10-2006-Bogarts-Cincinnati-OH</t>
  </si>
  <si>
    <t>http://nugs.net/browse/music/1183/The-Disco-Biscuits-mp3-flac-download-11-11-2006-Newport-Music-Hall-Columbus-OH</t>
  </si>
  <si>
    <t>http://nugs.net/browse/music/1184/The-Disco-Biscuits-mp3-flac-download-11-12-2006-Theatre-Cleveland-OH</t>
  </si>
  <si>
    <t>http://nugs.net/browse/music/1185/The-Disco-Biscuits-mp3-flac-download-11-14-2006-The-Bluebird-Bloomington-IN</t>
  </si>
  <si>
    <t>http://nugs.net/browse/music/1186/The-Disco-Biscuits-mp3-flac-download-11-15-2006-Blue-Note-Columbia-MO</t>
  </si>
  <si>
    <t>http://nugs.net/browse/music/1187/The-Disco-Biscuits-mp3-flac-download-11-16-2006-Canopy-Club-Urbana-IL</t>
  </si>
  <si>
    <t>http://nugs.net/browse/music/1188/The-Disco-Biscuits-mp3-flac-download-11-17-2006-The-Granada-Theater-Lawrence-KA</t>
  </si>
  <si>
    <t>http://nugs.net/browse/music/1189/The-Disco-Biscuits-mp3-flac-download-11-18-2006-Fillmore-Auditorium-Denver-CO</t>
  </si>
  <si>
    <t>http://nugs.net/browse/music/1190/The-Disco-Biscuits-mp3-flac-download-11-19-2006-Fox-Theatre-Boulder-CO</t>
  </si>
  <si>
    <t>http://nugs.net/browse/music/1191/The-Disco-Biscuits-mp3-flac-download-11-21-2006-The-New-Daisy-Theater-Memphis-TN</t>
  </si>
  <si>
    <t>http://nugs.net/browse/music/1192/The-Disco-Biscuits-mp3-flac-download-11-22-2006-Variety-Playhouse-Atlanta-GA</t>
  </si>
  <si>
    <t>http://nugs.net/browse/music/1193/The-Disco-Biscuits-mp3-flac-download-11-24-2006-Hammerstein-Ballroom-New-York-NY</t>
  </si>
  <si>
    <t>http://nugs.net/browse/music/1194/The-Disco-Biscuits-mp3-flac-download-11-25-2006-Hammerstein-Ballroom-New-York-NY</t>
  </si>
  <si>
    <t>http://nugs.net/browse/music/1195/The-Disco-Biscuits-mp3-flac-download-12-4-2006-Downtown-San-Diego-CA</t>
  </si>
  <si>
    <t>http://nugs.net/browse/music/1196/The-Disco-Biscuits-mp3-flac-download-12-6-2006-The-Roxy-West-Hollywood-CA</t>
  </si>
  <si>
    <t>http://nugs.net/browse/music/1197/The-Disco-Biscuits-mp3-flac-download-12-7-2006-The-Roxy-West-Hollywood-CA</t>
  </si>
  <si>
    <t>http://nugs.net/browse/music/1198/The-Disco-Biscuits-mp3-flac-download-12-8-2006-The-Independent-San-Francisco-CA</t>
  </si>
  <si>
    <t>http://nugs.net/browse/music/1199/The-Disco-Biscuits-mp3-flac-download-12-9-2006-The-Independent-San-Francisco-CA</t>
  </si>
  <si>
    <t>http://nugs.net/browse/music/1402/The-Disco-Biscuits-mp3-flac-download-12-28-2006-Sonar-Baltimore-MD</t>
  </si>
  <si>
    <t>http://nugs.net/browse/music/1403/The-Disco-Biscuits-mp3-flac-download-12-29-2006-TLA-Philadelphia-PA</t>
  </si>
  <si>
    <t>http://nugs.net/browse/music/1404/The-Disco-Biscuits-mp3-flac-download-12-30-2006-Electric-Factory-Philadelphia-PA</t>
  </si>
  <si>
    <t>http://nugs.net/browse/music/1405/The-Disco-Biscuits-mp3-flac-download-12-31-2006-Tweeter-Center--Camden-NJ</t>
  </si>
  <si>
    <t>http://nugs.net/browse/music/1431/The-Disco-Biscuits-mp3-flac-download-1-7-2007-Culture-Room-Fort-Lauderdale-FL</t>
  </si>
  <si>
    <t>http://nugs.net/browse/music/1447/The-Disco-Biscuits-mp3-flac-download-2-16-2007-Starland-Ballroom-Sayreville-NJ</t>
  </si>
  <si>
    <t>http://nugs.net/browse/music/1448/The-Disco-Biscuits-mp3-flac-download-2-17-2007-Starland-Ballroom-Sayreville-NJ</t>
  </si>
  <si>
    <t>http://nugs.net/browse/music/1539/The-Disco-Biscuits-mp3-flac-download-3-9-2007-Revolution-Fort-Lauderdale-FL</t>
  </si>
  <si>
    <t>http://nugs.net/browse/music/1489/The-Disco-Biscuits-mp3-flac-download-3-10-2007-Langerado-Music-Festival-Sunrise-FL</t>
  </si>
  <si>
    <t>http://nugs.net/browse/music/1557/The-Disco-Biscuits-mp3-flac-download-3-24-2007-snoedown-III-Lake-Placid-NY</t>
  </si>
  <si>
    <t>http://nugs.net/browse/music/1631/The-Disco-Biscuits-mp3-flac-download-4-22-2007-The-Vic-Theatre-Chicago-IL</t>
  </si>
  <si>
    <t>http://nugs.net/browse/music/1681/The-Disco-Biscuits-mp3-flac-download-5-16-2007-Lupos-Heartbreak-Hotel-Providence-RI</t>
  </si>
  <si>
    <t>http://nugs.net/browse/music/1682/The-Disco-Biscuits-mp3-flac-download-5-17-2007-Higher-Ground-South-Burlington-VT</t>
  </si>
  <si>
    <t>http://nugs.net/browse/music/1683/The-Disco-Biscuits-mp3-flac-download-5-18-2007-Higher-Ground-South-Burlington-VT</t>
  </si>
  <si>
    <t>http://nugs.net/browse/music/1684/The-Disco-Biscuits-mp3-flac-download-5-19-2007-Calvin-Theatre-Northampton-MA</t>
  </si>
  <si>
    <t>http://nugs.net/browse/music/1685/The-Disco-Biscuits-mp3-flac-download-5-20-2007-The-Town-Ballroom-Buffalo-NY</t>
  </si>
  <si>
    <t>http://nugs.net/browse/music/1686/The-Disco-Biscuits-mp3-flac-download-5-21-2007-Mr-Smalls-Theatre-Millvale-PA</t>
  </si>
  <si>
    <t>http://nugs.net/browse/music/1687/The-Disco-Biscuits-mp3-flac-download-5-24-2007-Highline-Ballroom-New-York-NY</t>
  </si>
  <si>
    <t>http://nugs.net/browse/music/1688/The-Disco-Biscuits-mp3-flac-download-5-25-2007-Highline-Ballroom-New-York-NY</t>
  </si>
  <si>
    <t>http://nugs.net/browse/music/1690/The-Disco-Biscuits-mp3-flac-download-5-27-2007-Electric-Factory-Philadelphia-PA</t>
  </si>
  <si>
    <t>http://nugs.net/browse/music/1758/The-Disco-Biscuits-mp3-flac-download-6-8-2007-Sonar-Lounge-Baltimore-MD</t>
  </si>
  <si>
    <t>http://nugs.net/browse/music/1759/The-Disco-Biscuits-mp3-flac-download-6-9-2007-Fort-Armistead-Park-Baltimore-MD</t>
  </si>
  <si>
    <t>http://nugs.net/browse/music/1784/The-Disco-Biscuits-mp3-flac-download-6-27-2007-Charlottesville-Pavilion-Charlottesville-VA</t>
  </si>
  <si>
    <t>http://nugs.net/browse/music/1785/The-Disco-Biscuits-mp3-flac-download-6-28-2007-NTELOS-Pavilion-Portsmouth-VA</t>
  </si>
  <si>
    <t>http://nugs.net/browse/music/1786/The-Disco-Biscuits-mp3-flac-download-6-29-2007-Lincoln-Theatre-Street-Stage-Raleigh-NC</t>
  </si>
  <si>
    <t>http://nugs.net/browse/music/1787/The-Disco-Biscuits-mp3-flac-download-6-30-2007-Masquerade-Music-Park-Atlanta-GA</t>
  </si>
  <si>
    <t>http://nugs.net/browse/music/1821/The-Disco-Biscuits-mp3-flac-download-7-1-2007-Pompano-Amphitheatre-Pompano-Beach-FL</t>
  </si>
  <si>
    <t>http://nugs.net/browse/music/1822/The-Disco-Biscuits-mp3-flac-download-7-7-2007-High-Sierra-Music-Festival-Quincy-CA</t>
  </si>
  <si>
    <t>http://nugs.net/browse/music/1823/The-Disco-Biscuits-mp3-flac-download-7-10-2007-Sunset-Strip-West-Hollywood-CA</t>
  </si>
  <si>
    <t>http://nugs.net/browse/music/1825/The-Disco-Biscuits-mp3-flac-download-7-11-2007-House-Of-Blues-San-Diego-CA</t>
  </si>
  <si>
    <t>http://nugs.net/browse/music/1824/The-Disco-Biscuits-mp3-flac-download-7-13-2007-Fox-Theatre-Boulder-CO</t>
  </si>
  <si>
    <t>http://nugs.net/browse/music/1842/The-Disco-Biscuits-mp3-flac-download-7-14-2007-Trancegression-Festival-Copper-Mountain-CO</t>
  </si>
  <si>
    <t>http://nugs.net/browse/music/1843/The-Disco-Biscuits-mp3-flac-download-7-15-2007-Trancegression-Festival-Copper-Mountain-CO</t>
  </si>
  <si>
    <t>http://nugs.net/browse/music/1878/The-Disco-Biscuits-mp3-flac-download-7-17-2007-Blue-Note-Columbia-MO</t>
  </si>
  <si>
    <t>http://nugs.net/browse/music/1877/The-Disco-Biscuits-mp3-flac-download-7-18-2007-The-Rave-Milwaukee-WI</t>
  </si>
  <si>
    <t>http://nugs.net/browse/music/1952/The-Disco-Biscuits-mp3-flac-download-7-19-2007-10000-Lakes-Festival-Detroit-Lakes-MN</t>
  </si>
  <si>
    <t>http://nugs.net/browse/music/1990/The-Disco-Biscuits-mp3-flac-download-8-15-2007-McCarren-Park-Pool-Brooklyn-NY</t>
  </si>
  <si>
    <t>http://nugs.net/browse/music/1953/The-Disco-Biscuits-mp3-flac-download-8-16-2007-Camp-Bisco-6-Mariaville-NY</t>
  </si>
  <si>
    <t>http://nugs.net/browse/music/1954/The-Disco-Biscuits-mp3-flac-download-8-17-2007-Camp-Bisco-6-Mariaville-NY</t>
  </si>
  <si>
    <t>http://nugs.net/browse/music/1955/The-Disco-Biscuits-mp3-flac-download-8-18-2007-Camp-Bisco-6-Mariaville-NY</t>
  </si>
  <si>
    <t>http://nugs.net/browse/music/2423/The-Disco-Biscuits-mp3-flac-download-8-30-2007-Chameleon-Club-Lancaster-PA</t>
  </si>
  <si>
    <t>http://nugs.net/browse/music/2060/The-Disco-Biscuits-mp3-flac-download-10-9-2007-Revolution-Fort-Lauderdale-FL</t>
  </si>
  <si>
    <t>http://nugs.net/browse/music/2061/The-Disco-Biscuits-mp3-flac-download-10-10-2007-State-Theatre-St-Petersburg-FL</t>
  </si>
  <si>
    <t>http://nugs.net/browse/music/2062/The-Disco-Biscuits-mp3-flac-download-10-11-2007-The-Moon-Tallahassee-FL</t>
  </si>
  <si>
    <t>http://nugs.net/browse/music/2099/The-Disco-Biscuits-mp3-flac-download-10-12-2007-The-Echo-Project-Fairburn-GA</t>
  </si>
  <si>
    <t>http://nugs.net/browse/music/2089/The-Disco-Biscuits-mp3-flac-download-10-13-2007-The-Echo-Project-Fairburn-GA</t>
  </si>
  <si>
    <t>http://nugs.net/browse/music/2126/The-Disco-Biscuits-mp3-flac-download-10-15-2007-New-Daisy-Theare-Memphis-TN</t>
  </si>
  <si>
    <t>http://nugs.net/browse/music/2148/The-Disco-Biscuits-mp3-flac-download-10-17-2007-Bogarts-Cincinnati-OH</t>
  </si>
  <si>
    <t>http://nugs.net/browse/music/2111/The-Disco-Biscuits-mp3-flac-download-10-19-2007-Canopy-Club-Urbana-IL</t>
  </si>
  <si>
    <t>http://nugs.net/browse/music/2110/The-Disco-Biscuits-mp3-flac-download-10-23-2007-Legends-Boone-NC</t>
  </si>
  <si>
    <t>http://nugs.net/browse/music/2113/The-Disco-Biscuits-mp3-flac-download-10-24-2007-Warner-Theater-Washington-DC</t>
  </si>
  <si>
    <t>http://nugs.net/browse/music/2104/The-Disco-Biscuits-mp3-flac-download-10-26-2007-Rams-Head-Live-Annapolis-MD</t>
  </si>
  <si>
    <t>http://nugs.net/browse/music/2105/The-Disco-Biscuits-mp3-flac-download-10-27-2007-Kirby-Center-Wilkes-Barre-PA</t>
  </si>
  <si>
    <t>http://nugs.net/browse/music/2127/The-Disco-Biscuits-mp3-flac-download-10-30-2007-Chevorlet-Theatre-Wallingford-CT</t>
  </si>
  <si>
    <t>http://nugs.net/browse/music/2106/The-Disco-Biscuits-mp3-flac-download-10-31-2007-Orpheum-Theatre-Boston-MA</t>
  </si>
  <si>
    <t>http://nugs.net/browse/music/2112/The-Disco-Biscuits-mp3-flac-download-11-1-2007-Palace-Theatre-Albany-NY</t>
  </si>
  <si>
    <t>http://nugs.net/browse/music/2136/The-Disco-Biscuits-mp3-flac-download-11-2-2007-Newport-Music-Hall-Columbus-OH</t>
  </si>
  <si>
    <t>http://nugs.net/browse/music/2114/The-Disco-Biscuits-mp3-flac-download-11-3-2007-Cleveland-Theatre-Cleveland-OH</t>
  </si>
  <si>
    <t>http://nugs.net/browse/music/2121/The-Disco-Biscuits-mp3-flac-download-11-4-2007-The-Town-Ballroom-Buffalo-NY</t>
  </si>
  <si>
    <t>http://nugs.net/browse/music/2179/The-Disco-Biscuits-mp3-flac-download-12-13-2007-Caribbean-Holidaze-Runaway-Bay-JAM</t>
  </si>
  <si>
    <t>http://nugs.net/browse/music/2180/The-Disco-Biscuits-mp3-flac-download-12-14-2007-Caribbean-Holidaze-Runaway-Bay-JAM</t>
  </si>
  <si>
    <t>http://nugs.net/browse/music/2181/The-Disco-Biscuits-mp3-flac-download-12-15-2007-Caribbean-Holidaze-Runaway-Bay-JAM</t>
  </si>
  <si>
    <t>http://nugs.net/browse/music/2188/The-Disco-Biscuits-mp3-flac-download-12-27-2007-Theater-of-the-Living-Arts-Philadelphia-PA</t>
  </si>
  <si>
    <t>http://nugs.net/browse/music/2189/The-Disco-Biscuits-mp3-flac-download-12-28-2007-Hammerstein-Ballroom-New-York-NY</t>
  </si>
  <si>
    <t>http://nugs.net/browse/music/2190/The-Disco-Biscuits-mp3-flac-download-12-29-2007-Hammerstein-Ballroom-New-York-NY</t>
  </si>
  <si>
    <t>http://nugs.net/browse/music/2191/The-Disco-Biscuits-mp3-flac-download-12-30-2007-Electric-Factory-Philadelphia-PA</t>
  </si>
  <si>
    <t>http://nugs.net/browse/music/2192/The-Disco-Biscuits-mp3-flac-download-12-31-2007-Tweeter-Center--Camden-NJ</t>
  </si>
  <si>
    <t>http://nugs.net/browse/music/2239/The-Disco-Biscuits-mp3-flac-download-1-16-2008-Aggie-Theater-Fort-Collins-CO</t>
  </si>
  <si>
    <t>http://nugs.net/browse/music/2240/The-Disco-Biscuits-mp3-flac-download-1-17-2008-Boulder-Theater-Boulder-CO</t>
  </si>
  <si>
    <t>http://nugs.net/browse/music/2241/The-Disco-Biscuits-mp3-flac-download-1-18-2008-Fillmore-Auditorium-Denver-CO</t>
  </si>
  <si>
    <t>http://nugs.net/browse/music/2242/The-Disco-Biscuits-mp3-flac-download-1-19-2008-Dobson-Ice-Arena--Vail-CO</t>
  </si>
  <si>
    <t>http://nugs.net/browse/music/2334/The-Disco-Biscuits-mp3-flac-download-3-8-2008-Sunset-Stage-Langerado-FL</t>
  </si>
  <si>
    <t>http://nugs.net/browse/music/2340/The-Disco-Biscuits-mp3-flac-download-3-13-2008-King-Tuts-Wah-Wah-Hut-Glasgow-SCO</t>
  </si>
  <si>
    <t>http://nugs.net/browse/music/2341/The-Disco-Biscuits-mp3-flac-download-3-14-2008-Carling-Academy-Islington-London-ENG</t>
  </si>
  <si>
    <t>http://nugs.net/browse/music/2409/The-Disco-Biscuits-mp3-flac-download-3-17-2008-The-Melkweg-Jam-in-the-Dam-NL</t>
  </si>
  <si>
    <t>http://nugs.net/browse/music/2410/The-Disco-Biscuits-mp3-flac-download-3-18-2008-The-Melkweg-Jam-in-the-Dam-NL</t>
  </si>
  <si>
    <t>http://nugs.net/browse/music/2411/The-Disco-Biscuits-mp3-flac-download-3-19-2008-The-Melkweg-Jam-in-the-Dam-NL</t>
  </si>
  <si>
    <t>http://nugs.net/browse/music/2495/The-Disco-Biscuits-mp3-flac-download-3-21-2008-Magnet-Club-Berlin-GER</t>
  </si>
  <si>
    <t>http://nugs.net/browse/music/2496/The-Disco-Biscuits-mp3-flac-download-3-22-2008-Pumpehuset-Copenhagen-DEN</t>
  </si>
  <si>
    <t>http://nugs.net/browse/music/2497/The-Disco-Biscuits-mp3-flac-download-3-23-2008-Debaser-Malmo-SWE</t>
  </si>
  <si>
    <t>http://nugs.net/browse/music/2425/The-Disco-Biscuits-mp3-flac-download-4-2-2008-Higher-Ground-Burlington-VT</t>
  </si>
  <si>
    <t>http://nugs.net/browse/music/2426/The-Disco-Biscuits-mp3-flac-download-4-3-2008-Higher-Ground-Burlington-VT</t>
  </si>
  <si>
    <t>http://nugs.net/browse/music/2417/The-Disco-Biscuits-mp3-flac-download-4-4-2008-Lupos-Heartbreak-Hotel-Providence-RI</t>
  </si>
  <si>
    <t>http://nugs.net/browse/music/2439/The-Disco-Biscuits-mp3-flac-download-4-5-2008-The-Palladium-Worcester-MA</t>
  </si>
  <si>
    <t>http://nugs.net/browse/music/2453/The-Disco-Biscuits-mp3-flac-download-4-11-2008-Late-Night-New-York-NY</t>
  </si>
  <si>
    <t>http://nugs.net/browse/music/2454/The-Disco-Biscuits-mp3-flac-download-4-12-2008-Late-Night-New-York-NY</t>
  </si>
  <si>
    <t>http://nugs.net/browse/music/2522/The-Disco-Biscuits-mp3-flac-download-4-15-2008-State-Theater-Falls-Church-VA</t>
  </si>
  <si>
    <t>http://nugs.net/browse/music/2523/The-Disco-Biscuits-mp3-flac-download-4-16-2008-Music-Farm-Charleston-SC</t>
  </si>
  <si>
    <t>http://nugs.net/browse/music/2524/The-Disco-Biscuits-mp3-flac-download-4-17-2008-Neighborhood-Theatre-Charlotte-NC</t>
  </si>
  <si>
    <t>http://nugs.net/browse/music/2527/The-Disco-Biscuits-mp3-flac-download-4-18-2008-The-Georgia-Theater-Athens-GA</t>
  </si>
  <si>
    <t>http://nugs.net/browse/music/2528/The-Disco-Biscuits-mp3-flac-download-4-19-2008-The-Georgia-Theater-Athens-GA</t>
  </si>
  <si>
    <t>http://nugs.net/browse/music/2536/The-Disco-Biscuits-mp3-flac-download-4-20-2008-The-Orange-Peel-Asheville-NC</t>
  </si>
  <si>
    <t>http://nugs.net/browse/music/2627/The-Disco-Biscuits-mp3-flac-download-4-25-2008-Tipitinas-New-Orleans-LA</t>
  </si>
  <si>
    <t>http://nugs.net/browse/music/2634/The-Disco-Biscuits-mp3-flac-download-5-24-2008-Penns-Landing-Philadelphia-PA</t>
  </si>
  <si>
    <t>http://nugs.net/browse/music/2644/The-Disco-Biscuits-mp3-flac-download-6-5-2008-Lafayette-Square-Buffalo-NY</t>
  </si>
  <si>
    <t>http://nugs.net/browse/music/2643/The-Disco-Biscuits-mp3-flac-download-6-6-2008-Webster-Theater-Hartford-CT</t>
  </si>
  <si>
    <t>http://nugs.net/browse/music/2648/The-Disco-Biscuits-mp3-flac-download-6-7-2008-Fort-Armistead-Park-Baltimore-MD</t>
  </si>
  <si>
    <t>http://nugs.net/browse/music/2649/The-Disco-Biscuits-mp3-flac-download-6-8-2008-Lincoln-Theater-Street-Stage-Raleigh-NC</t>
  </si>
  <si>
    <t>http://nugs.net/browse/music/2650/The-Disco-Biscuits-mp3-flac-download-6-9-2008-The-NorVa-Norfolk-VA</t>
  </si>
  <si>
    <t>http://nugs.net/browse/music/2737/The-Disco-Biscuits-mp3-flac-download-6-11-2008-Innisbrook-Pavilion-Glen-Allen-VA</t>
  </si>
  <si>
    <t>http://nugs.net/browse/music/2678/The-Disco-Biscuits-mp3-flac-download-6-13-2008-That-Tent-Bonnaroo-TN</t>
  </si>
  <si>
    <t>http://nugs.net/browse/music/2908/The-Disco-Biscuits-mp3-flac-download-7-3-2008-Rothbury-Festival-Rothbury-MI</t>
  </si>
  <si>
    <t>http://nugs.net/browse/music/2839/The-Disco-Biscuits-mp3-flac-download-7-17-2008-Camp-Bisco-7-Mariaville-NY</t>
  </si>
  <si>
    <t>http://nugs.net/browse/music/2841/The-Disco-Biscuits-mp3-flac-download-7-18-2008-Camp-Bisco-7-Mariaville-NY</t>
  </si>
  <si>
    <t>http://nugs.net/browse/music/2842/The-Disco-Biscuits-mp3-flac-download-7-19-2008-Camp-Bisco-7-Mariaville-NY</t>
  </si>
  <si>
    <t>http://nugs.net/browse/music/2875/The-Disco-Biscuits-mp3-flac-download-7-19-2008-Camp-Bisco-7-Mariaville-NY</t>
  </si>
  <si>
    <t>http://nugs.net/browse/music/3135/The-Disco-Biscuits-mp3-flac-download-9-28-2008-Tatanka-Music-Festival-Boulder-CO</t>
  </si>
  <si>
    <t>http://nugs.net/browse/music/3354/The-Disco-Biscuits-mp3-flac-download-12-11-2008-Caribbean-Holidaze-Runaway-Bay-JAM</t>
  </si>
  <si>
    <t>http://nugs.net/browse/music/3355/The-Disco-Biscuits-mp3-flac-download-12-12-2008-Caribbean-Holidaze-Runaway-Bay-JAM</t>
  </si>
  <si>
    <t>http://nugs.net/browse/music/3356/The-Disco-Biscuits-mp3-flac-download-12-14-2008-Caribbean-Holidaze-Runaway-Bay-JAM</t>
  </si>
  <si>
    <t>http://nugs.net/browse/music/3375/The-Disco-Biscuits-mp3-flac-download-12-26-2008-Nokia-Theatre-New-York-NY</t>
  </si>
  <si>
    <t>http://nugs.net/browse/music/3376/The-Disco-Biscuits-mp3-flac-download-12-27-2008-Nokia-Theatre-New-York-NY</t>
  </si>
  <si>
    <t>http://nugs.net/browse/music/3377/The-Disco-Biscuits-mp3-flac-download-12-28-2008-Nokia-Theatre-New-York-NY</t>
  </si>
  <si>
    <t>http://nugs.net/browse/music/3378/The-Disco-Biscuits-mp3-flac-download-12-30-2008-Nokia-Theatre-New-York-NY</t>
  </si>
  <si>
    <t>http://nugs.net/browse/music/3379/The-Disco-Biscuits-mp3-flac-download-12-31-2008-Nokia-Theatre-New-York-NY</t>
  </si>
  <si>
    <t>http://nugs.net/browse/music/3462/The-Disco-Biscuits-mp3-flac-download-1-16-2009-Calvin-Theatre-Northampton-MA</t>
  </si>
  <si>
    <t>http://nugs.net/browse/music/3463/The-Disco-Biscuits-mp3-flac-download-1-17-2009-Calvin-Theatre-Northampton-MA</t>
  </si>
  <si>
    <t>http://nugs.net/browse/music/3464/The-Disco-Biscuits-mp3-flac-download-1-18-2009-The-Town-Ballroom-Buffalo-NY</t>
  </si>
  <si>
    <t>http://nugs.net/browse/music/3530/The-Disco-Biscuits-mp3-flac-download-1-21-2009-Newport-Music-Hall-Columbus-OH</t>
  </si>
  <si>
    <t>http://nugs.net/browse/music/3531/The-Disco-Biscuits-mp3-flac-download-1-22-2009-Majestic-Theatre-Madison-WI</t>
  </si>
  <si>
    <t>http://nugs.net/browse/music/3521/The-Disco-Biscuits-mp3-flac-download-1-23-2009-First-Avenue-Minneapolis-MN</t>
  </si>
  <si>
    <t>http://nugs.net/browse/music/3522/The-Disco-Biscuits-mp3-flac-download-1-24-2009-Congress-Theater-Chicago-IL</t>
  </si>
  <si>
    <t>http://nugs.net/browse/music/3523/The-Disco-Biscuits-mp3-flac-download-1-25-2009-Canopy-Club-Urbana-IL</t>
  </si>
  <si>
    <t>http://nugs.net/browse/music/3491/The-Disco-Biscuits-mp3-flac-download-1-29-2009-The-Cannery-Nashville-TN</t>
  </si>
  <si>
    <t>http://nugs.net/browse/music/3492/The-Disco-Biscuits-mp3-flac-download-1-30-2009-The-Valarium-Knoxville-TN</t>
  </si>
  <si>
    <t>http://nugs.net/browse/music/3493/The-Disco-Biscuits-mp3-flac-download-1-31-2009-The-Tabernacle-Atlanta-GA</t>
  </si>
  <si>
    <t>http://nugs.net/browse/music/3494/The-Disco-Biscuits-mp3-flac-download-2-3-2009-Jupiter-Bar-and-Grill-Tuscaloosa-AL</t>
  </si>
  <si>
    <t>http://nugs.net/browse/music/3495/The-Disco-Biscuits-mp3-flac-download-2-4-2009-Lyric-Theatre-Oxford-MS</t>
  </si>
  <si>
    <t>http://nugs.net/browse/music/3496/The-Disco-Biscuits-mp3-flac-download-2-5-2009-Cains-Ballroom-Tulsa-OK</t>
  </si>
  <si>
    <t>http://nugs.net/browse/music/3497/The-Disco-Biscuits-mp3-flac-download-2-6-2009-Stubbs-BBQ-Austin-TX</t>
  </si>
  <si>
    <t>http://nugs.net/browse/music/3498/The-Disco-Biscuits-mp3-flac-download-2-7-2009-Theatre-Houston-TX</t>
  </si>
  <si>
    <t>http://nugs.net/browse/music/3499/The-Disco-Biscuits-mp3-flac-download-2-8-2009-Theatre-Dallas-TX</t>
  </si>
  <si>
    <t>http://nugs.net/browse/music/3500/The-Disco-Biscuits-mp3-flac-download-2-13-2009-Ogden-Theatre-Denver-CO</t>
  </si>
  <si>
    <t>http://nugs.net/browse/music/3501/The-Disco-Biscuits-mp3-flac-download-2-14-2009-Ogden-Theatre-Denver-CO</t>
  </si>
  <si>
    <t>http://nugs.net/browse/music/3502/The-Disco-Biscuits-mp3-flac-download-2-15-2009-Liberty-Hall-Lawrence-KS</t>
  </si>
  <si>
    <t>http://nugs.net/browse/music/3503/The-Disco-Biscuits-mp3-flac-download-2-25-2009-Port-City-Music-Hall-Portland-ME</t>
  </si>
  <si>
    <t>http://nugs.net/browse/music/3504/The-Disco-Biscuits-mp3-flac-download-2-26-2009-Higher-Ground-Burlington-VT</t>
  </si>
  <si>
    <t>http://nugs.net/browse/music/3505/The-Disco-Biscuits-mp3-flac-download-2-27-2009-Higher-Ground-Burlington-VT</t>
  </si>
  <si>
    <t>http://nugs.net/browse/music/3506/The-Disco-Biscuits-mp3-flac-download-2-28-2009-Theatre-Boston-MA</t>
  </si>
  <si>
    <t>http://nugs.net/browse/music/3507/The-Disco-Biscuits-mp3-flac-download-3-1-2009-Rams-Head-Live-Baltimore-MD</t>
  </si>
  <si>
    <t>http://nugs.net/browse/music/3508/The-Disco-Biscuits-mp3-flac-download-3-4-2009-The-National-Richmond-VA</t>
  </si>
  <si>
    <t>http://nugs.net/browse/music/3509/The-Disco-Biscuits-mp3-flac-download-3-5-2009-The-NorVa-Norfolk-VA</t>
  </si>
  <si>
    <t>http://nugs.net/browse/music/3510/The-Disco-Biscuits-mp3-flac-download-3-6-2009-Charleston-Music-Hall-Charleston-SC</t>
  </si>
  <si>
    <t>http://nugs.net/browse/music/3512/The-Disco-Biscuits-mp3-flac-download-4-3-2009-The-Fillmore-San-Francisco-CA</t>
  </si>
  <si>
    <t>http://nugs.net/browse/music/3513/The-Disco-Biscuits-mp3-flac-download-4-4-2009-Crystal-Bay-Club-Casino-Crystal-Bay-NV</t>
  </si>
  <si>
    <t>http://nugs.net/browse/music/3514/The-Disco-Biscuits-mp3-flac-download-4-5-2009-Eureka-Theater-Eureka-CA</t>
  </si>
  <si>
    <t>http://nugs.net/browse/music/3770/The-Disco-Biscuits-mp3-flac-download-4-17-2009-Electric-Factory-Philadelphia-PA</t>
  </si>
  <si>
    <t>http://nugs.net/browse/music/3771/The-Disco-Biscuits-mp3-flac-download-4-18-2009-Electric-Factory-Philadelphia-PA</t>
  </si>
  <si>
    <t>http://nugs.net/browse/music/3772/The-Disco-Biscuits-mp3-flac-download-4-19-2009-Klein-Memorial-Auditorium-Bridgeport-CT</t>
  </si>
  <si>
    <t>http://nugs.net/browse/music/3773/The-Disco-Biscuits-mp3-flac-download-4-20-2009-9-30-Club-Washington-DC</t>
  </si>
  <si>
    <t>http://nugs.net/browse/music/3774/The-Disco-Biscuits-mp3-flac-download-4-23-2009-Headliners-Music-Hall-Louisville-KY</t>
  </si>
  <si>
    <t>http://nugs.net/browse/music/3775/The-Disco-Biscuits-mp3-flac-download-4-24-2009-Madison-Theater-Covington-KY</t>
  </si>
  <si>
    <t>http://nugs.net/browse/music/3776/The-Disco-Biscuits-mp3-flac-download-4-25-2009-Thomas-Wolfe-Auditorium-Asheville-NC</t>
  </si>
  <si>
    <t>http://nugs.net/browse/music/3891/The-Disco-Biscuits-mp3-flac-download-5-29-2009-Ogden-Theater-Denver-CO</t>
  </si>
  <si>
    <t>http://nugs.net/browse/music/3892/The-Disco-Biscuits-mp3-flac-download-5-30-2009-Red-Rocks-Amphitheatre-Morrison-CO</t>
  </si>
  <si>
    <t>http://nugs.net/browse/music/3896/The-Disco-Biscuits-mp3-flac-download-6-3-2009-Lupos-Heartbreak-Hotel-Providence-RI</t>
  </si>
  <si>
    <t>http://nugs.net/browse/music/3895/The-Disco-Biscuits-mp3-flac-download-6-4-2009-Lafayette-Square-Buffalo-NY</t>
  </si>
  <si>
    <t>http://nugs.net/browse/music/3893/The-Disco-Biscuits-mp3-flac-download-6-5-2009-Theater-Cleveland-OH</t>
  </si>
  <si>
    <t>http://nugs.net/browse/music/3894/The-Disco-Biscuits-mp3-flac-download-6-6-2009-Starscape-Music-Festival-Baltimore-MD</t>
  </si>
  <si>
    <t>http://nugs.net/browse/music/3932/The-Disco-Biscuits-mp3-flac-download-6-24-2009-Bottle---Cork-Dewey-Beach-DE</t>
  </si>
  <si>
    <t>http://nugs.net/browse/music/3933/The-Disco-Biscuits-mp3-flac-download-6-25-2009-Theater-Atlantic-City-NJ</t>
  </si>
  <si>
    <t>http://nugs.net/browse/music/3934/The-Disco-Biscuits-mp3-flac-download-6-26-2009-Theater-Atlantic-City-NJ</t>
  </si>
  <si>
    <t>http://nugs.net/browse/music/3935/The-Disco-Biscuits-mp3-flac-download-6-27-2009-The-State-Theater-Penn-State-PA</t>
  </si>
  <si>
    <t>http://nugs.net/browse/music/3936/The-Disco-Biscuits-mp3-flac-download-6-28-2009-The-Church-of-Universal-Love-and-Music-Acme-PA</t>
  </si>
  <si>
    <t>http://nugs.net/browse/music/3937/The-Disco-Biscuits-mp3-flac-download-6-30-2009-Newport-Music-Hall-Columbus-OH</t>
  </si>
  <si>
    <t>http://nugs.net/browse/music/3938/The-Disco-Biscuits-mp3-flac-download-7-1-2009-Murat-Egyptian-Room-Indianapolis-IN</t>
  </si>
  <si>
    <t>http://nugs.net/browse/music/3939/The-Disco-Biscuits-mp3-flac-download-7-2-2009-Rothbury-Music-Festival-Rothbury-MI</t>
  </si>
  <si>
    <t>http://nugs.net/browse/music/3940/The-Disco-Biscuits-mp3-flac-download-7-4-2009-High-Sierra-Music-Festival-Quincy-CA</t>
  </si>
  <si>
    <t>http://nugs.net/browse/music/3941/The-Disco-Biscuits-mp3-flac-download-7-5-2009-High-Sierra-Music-Festival-Quincy-CA</t>
  </si>
  <si>
    <t>http://nugs.net/browse/music/3942/The-Disco-Biscuits-mp3-flac-download-7-16-2009-Camp-Bisco-Mariaville-NY</t>
  </si>
  <si>
    <t>http://nugs.net/browse/music/3943/The-Disco-Biscuits-mp3-flac-download-7-17-2009-Camp-Bisco-Mariaville-NY</t>
  </si>
  <si>
    <t>http://nugs.net/browse/music/3944/The-Disco-Biscuits-mp3-flac-download-7-18-2009-Camp-Bisco-Mariaville-NY</t>
  </si>
  <si>
    <t>http://nugs.net/browse/music/3945/The-Disco-Biscuits-mp3-flac-download-7-26-2009-Fuji-Rock-Niigata-JP</t>
  </si>
  <si>
    <t>http://nugs.net/browse/music/4192/The-Disco-Biscuits-mp3-flac-download-9-11-2009-Hippodrome-Baltimore-MD</t>
  </si>
  <si>
    <t>http://nugs.net/browse/music/4193/The-Disco-Biscuits-mp3-flac-download-9-12-2009-Starland-Ballroom-Sayerville-NJ</t>
  </si>
  <si>
    <t>http://nugs.net/browse/music/4194/The-Disco-Biscuits-mp3-flac-download-9-13-2009-Starland-Ballroom-Sayerville-NJ</t>
  </si>
  <si>
    <t>http://nugs.net/browse/music/4195/The-Disco-Biscuits-mp3-flac-download-9-17-2009-Georges-Majestic-Lounge-Fayetteville-AR</t>
  </si>
  <si>
    <t>http://nugs.net/browse/music/4196/The-Disco-Biscuits-mp3-flac-download-9-18-2009-Palladium-Ballroom-Dallas-TX</t>
  </si>
  <si>
    <t>http://nugs.net/browse/music/4197/The-Disco-Biscuits-mp3-flac-download-9-19-2009-Stubbs-Austin-TX</t>
  </si>
  <si>
    <t>http://nugs.net/browse/music/4198/The-Disco-Biscuits-mp3-flac-download-9-22-2009-Jupiters-Tuscaloosa-AL</t>
  </si>
  <si>
    <t>http://nugs.net/browse/music/4199/The-Disco-Biscuits-mp3-flac-download-9-23-2009-The-Lyric-Theatre-Oxford-MS</t>
  </si>
  <si>
    <t>http://nugs.net/browse/music/4200/The-Disco-Biscuits-mp3-flac-download-9-24-2009-Cannery-Ballroom-Nashville-TN</t>
  </si>
  <si>
    <t>http://nugs.net/browse/music/4201/The-Disco-Biscuits-mp3-flac-download-9-25-2009-Tabernacle-Atlanta-GA</t>
  </si>
  <si>
    <t>http://nugs.net/browse/music/4202/The-Disco-Biscuits-mp3-flac-download-9-26-2009-Tennessee-Theatre-Knoxville-TN</t>
  </si>
  <si>
    <t>http://nugs.net/browse/music/4203/The-Disco-Biscuits-mp3-flac-download-9-27-2009-The-Fillmore-Charlotte-NC</t>
  </si>
  <si>
    <t>http://nugs.net/browse/music/4204/The-Disco-Biscuits-mp3-flac-download-9-30-2009-Legends-Music-Hall-Boone-NC</t>
  </si>
  <si>
    <t>http://nugs.net/browse/music/4205/The-Disco-Biscuits-mp3-flac-download-10-1-2009-The-National-Richmond-VA</t>
  </si>
  <si>
    <t>http://nugs.net/browse/music/4206/The-Disco-Biscuits-mp3-flac-download-10-2-2009-9-30-Club-Washington-DC</t>
  </si>
  <si>
    <t>http://nugs.net/browse/music/4207/The-Disco-Biscuits-mp3-flac-download-10-3-2009-9-30-Club-Washington-DC</t>
  </si>
  <si>
    <t>http://nugs.net/browse/music/4208/The-Disco-Biscuits-mp3-flac-download-10-4-2009-The-State-Theatre-State-College-PA</t>
  </si>
  <si>
    <t>http://nugs.net/browse/music/4209/The-Disco-Biscuits-mp3-flac-download-10-7-2009-Higher-Ground-Burlington-VT</t>
  </si>
  <si>
    <t>http://nugs.net/browse/music/4210/The-Disco-Biscuits-mp3-flac-download-10-8-2009-Hampton-Beach-Casino-Ball-Room-Hampton-Beach-NH</t>
  </si>
  <si>
    <t>http://nugs.net/browse/music/4211/The-Disco-Biscuits-mp3-flac-download-10-9-2009-Calvin-Theatre-Northampton-MA</t>
  </si>
  <si>
    <t>http://nugs.net/browse/music/4212/The-Disco-Biscuits-mp3-flac-download-10-10-2009-Calvin-Theatre-Northampton-MA</t>
  </si>
  <si>
    <t>http://nugs.net/browse/music/4307/The-Disco-Biscuits-mp3-flac-download-10-11-2009-Brooklyn-Bowl-Brooklyn-NY</t>
  </si>
  <si>
    <t>http://nugs.net/browse/music/4213/The-Disco-Biscuits-mp3-flac-download-10-28-2009-Kalamazoo-State-Theatre-Kalamazoo-MI</t>
  </si>
  <si>
    <t>http://nugs.net/browse/music/4214/The-Disco-Biscuits-mp3-flac-download-10-29-2009-University-Theatre-Madison-WI</t>
  </si>
  <si>
    <t>http://nugs.net/browse/music/4215/The-Disco-Biscuits-mp3-flac-download-10-30-2009-First-Avenue-Minneapolis-MN</t>
  </si>
  <si>
    <t>http://nugs.net/browse/music/4216/The-Disco-Biscuits-mp3-flac-download-10-31-2009-Auditorium-Theatre-Chicago-IL</t>
  </si>
  <si>
    <t>http://nugs.net/browse/music/4217/The-Disco-Biscuits-mp3-flac-download-11-1-2009-The-Canopy-Club-Urbana-IL</t>
  </si>
  <si>
    <t>http://nugs.net/browse/music/4218/The-Disco-Biscuits-mp3-flac-download-11-18-2009-4th---B-San-Diego-CA</t>
  </si>
  <si>
    <t>http://nugs.net/browse/music/4219/The-Disco-Biscuits-mp3-flac-download-11-19-2009-Sunset-Strip-Los-Angeles-CA</t>
  </si>
  <si>
    <t>http://nugs.net/browse/music/4220/The-Disco-Biscuits-mp3-flac-download-11-20-2009-The-Fillmore-San-Francisco-CA</t>
  </si>
  <si>
    <t>http://nugs.net/browse/music/4221/The-Disco-Biscuits-mp3-flac-download-11-21-2009-The-Fillmore-San-Francisco-CA</t>
  </si>
  <si>
    <t>http://nugs.net/browse/music/4222/The-Disco-Biscuits-mp3-flac-download-11-22-2009-The-Catalyst-Santa-Cruz-CA</t>
  </si>
  <si>
    <t>http://nugs.net/browse/music/4223/The-Disco-Biscuits-mp3-flac-download-11-27-2009-Electric-Factory-Philadelphia-PA</t>
  </si>
  <si>
    <t>http://nugs.net/browse/music/4224/The-Disco-Biscuits-mp3-flac-download-11-28-2009-Electric-Factory-Philadelphia-PA</t>
  </si>
  <si>
    <t>http://nugs.net/browse/music/4599/The-Disco-Biscuits-mp3-flac-download-12-10-2009-Caribbean-Holidaze-Runaway-Bay-JAM</t>
  </si>
  <si>
    <t>http://nugs.net/browse/music/4600/The-Disco-Biscuits-mp3-flac-download-12-11-2009-Caribbean-Holidaze-Runaway-Bay-JAM</t>
  </si>
  <si>
    <t>http://nugs.net/browse/music/4601/The-Disco-Biscuits-mp3-flac-download-12-12-2009-Caribbean-Holidaze-Runaway-Bay-JAM</t>
  </si>
  <si>
    <t>http://nugs.net/browse/music/4225/The-Disco-Biscuits-mp3-flac-download-12-26-2009-Nokia-Theatre-New-York-NY</t>
  </si>
  <si>
    <t>http://nugs.net/browse/music/4226/The-Disco-Biscuits-mp3-flac-download-12-27-2009-Nokia-Theatre-New-York-NY</t>
  </si>
  <si>
    <t>http://nugs.net/browse/music/4227/The-Disco-Biscuits-mp3-flac-download-12-29-2009-Nokia-Theatre-New-York-NY</t>
  </si>
  <si>
    <t>http://nugs.net/browse/music/4228/The-Disco-Biscuits-mp3-flac-download-12-30-2009-Nokia-Theatre-New-York-NY</t>
  </si>
  <si>
    <t>http://nugs.net/browse/music/4229/The-Disco-Biscuits-mp3-flac-download-12-31-2009-Nokia-Theatre-New-York-NY</t>
  </si>
  <si>
    <t>http://nugs.net/browse/music/4707/The-Disco-Biscuits-mp3-flac-download-1-28-2010-Fox-Theatre-Boulder-CO</t>
  </si>
  <si>
    <t>http://nugs.net/browse/music/4709/The-Disco-Biscuits-mp3-flac-download-1-29-2010-Fox-Theatre-Boulder-CO</t>
  </si>
  <si>
    <t>http://nugs.net/browse/music/4710/The-Disco-Biscuits-mp3-flac-download-1-30-2010-Fox-Theatre-Boulder-CO</t>
  </si>
  <si>
    <t>http://nugs.net/browse/music/4711/The-Disco-Biscuits-mp3-flac-download-1-31-2010-Fox-Theatre-Boulder-CO</t>
  </si>
  <si>
    <t>http://nugs.net/browse/music/4769/The-Disco-Biscuits-mp3-flac-download-2-18-2010-Rams-Head-Live-Baltimore-MD</t>
  </si>
  <si>
    <t>http://nugs.net/browse/music/4770/The-Disco-Biscuits-mp3-flac-download-2-19-2010-Lupos-Heartbreak-Hotel-Providence-RI</t>
  </si>
  <si>
    <t>http://nugs.net/browse/music/4771/The-Disco-Biscuits-mp3-flac-download-2-20-2010-Calvin-Theatre-Northampton-MA</t>
  </si>
  <si>
    <t>http://nugs.net/browse/music/4772/The-Disco-Biscuits-mp3-flac-download-2-21-2010-Capitol-Center-for-the-Arts-Concord-NH</t>
  </si>
  <si>
    <t>http://nugs.net/browse/music/4836/The-Disco-Biscuits-mp3-flac-download-3-15-2010-Theater-of-the-Living-Arts-Philadelphia-PA</t>
  </si>
  <si>
    <t>http://nugs.net/browse/music/4837/The-Disco-Biscuits-mp3-flac-download-3-16-2010-Theater-of-the-Living-Arts-Philadelphia-PA</t>
  </si>
  <si>
    <t>http://nugs.net/browse/music/4838/The-Disco-Biscuits-mp3-flac-download-3-17-2010-The-Town-Ballroom-Buffalo-NY</t>
  </si>
  <si>
    <t>http://nugs.net/browse/music/4839/The-Disco-Biscuits-mp3-flac-download-3-18-2010-The-Egg-Albany-NY</t>
  </si>
  <si>
    <t>http://nugs.net/browse/music/4847/The-Disco-Biscuits-mp3-flac-download-3-19-2010-House-of-Blues-Boston-MA</t>
  </si>
  <si>
    <t>http://nugs.net/browse/music/4848/The-Disco-Biscuits-mp3-flac-download-3-21-2010-Brooklyn-Bowl-Brooklyn-NY</t>
  </si>
  <si>
    <t>http://nugs.net/browse/music/4849/The-Disco-Biscuits-mp3-flac-download-3-26-2010-Bicentennial-Park-Miami-FL</t>
  </si>
  <si>
    <t>http://nugs.net/browse/music/4930/The-Disco-Biscuits-mp3-flac-download-4-16-2010-The-National-Richmond-VA</t>
  </si>
  <si>
    <t>http://nugs.net/browse/music/4956/The-Disco-Biscuits-mp3-flac-download-4-17-2010-The-National-Richmond-VA</t>
  </si>
  <si>
    <t>http://nugs.net/browse/music/4964/The-Disco-Biscuits-mp3-flac-download-4-20-2010-9-30-Club-Washington-DC</t>
  </si>
  <si>
    <t>http://nugs.net/browse/music/4968/The-Disco-Biscuits-mp3-flac-download-4-21-2010-Jefferson-Theater-Charlottesville-VA</t>
  </si>
  <si>
    <t>http://nugs.net/browse/music/4969/The-Disco-Biscuits-mp3-flac-download-4-22-2010-The-Klein-Memorial-Auditorium-Bridgeport-CT</t>
  </si>
  <si>
    <t>http://nugs.net/browse/music/4977/The-Disco-Biscuits-mp3-flac-download-4-23-2010-Kirby-Center-Wilkes-Barre-PA</t>
  </si>
  <si>
    <t>http://nugs.net/browse/music/4978/The-Disco-Biscuits-mp3-flac-download-4-24-2010-House-Of-Blues-Atlantic-City-NJ</t>
  </si>
  <si>
    <t>http://nugs.net/browse/music/4979/The-Disco-Biscuits-mp3-flac-download-4-25-2010-Webster-Theater-Heartford-CT</t>
  </si>
  <si>
    <t>http://nugs.net/browse/music/5005/The-Disco-Biscuits-mp3-flac-download-5-7-2010-Paper-Mill-Island-Amphitheater-Baldwinsville-NY</t>
  </si>
  <si>
    <t>http://nugs.net/browse/music/5006/The-Disco-Biscuits-mp3-flac-download-5-8-2010-Wellmont-Theatre-Montclair-NJ</t>
  </si>
  <si>
    <t>http://nugs.net/browse/music/5134/The-Disco-Biscuits-mp3-flac-download-5-27-2010-Boulder-Theater-Boulder-CO</t>
  </si>
  <si>
    <t>http://nugs.net/browse/music/5135/The-Disco-Biscuits-mp3-flac-download-5-28-2010-Ogden-Theater-Denver-CO</t>
  </si>
  <si>
    <t>http://nugs.net/browse/music/5136/The-Disco-Biscuits-mp3-flac-download-5-29-2010-Red-Rocks-Amphitheatre-Morrison-CO</t>
  </si>
  <si>
    <t>http://nugs.net/browse/music/5187/The-Disco-Biscuits-mp3-flac-download-6-2-2010-Beaumont-Club-Kansas-City-MO</t>
  </si>
  <si>
    <t>http://nugs.net/browse/music/5188/The-Disco-Biscuits-mp3-flac-download-6-3-2010-Wakarusa-Ozark-AR</t>
  </si>
  <si>
    <t>http://nugs.net/browse/music/5205/The-Disco-Biscuits-mp3-flac-download-6-4-2010-Bama-Jam-Enterprise-AL</t>
  </si>
  <si>
    <t>http://nugs.net/browse/music/5217/The-Disco-Biscuits-mp3-flac-download-6-5-2010-Starscape-Baltimore-MD</t>
  </si>
  <si>
    <t>http://nugs.net/browse/music/5223/The-Disco-Biscuits-mp3-flac-download-6-8-2010-The-Windjammer-Isle-Of-Palms-SC</t>
  </si>
  <si>
    <t>http://nugs.net/browse/music/5224/The-Disco-Biscuits-mp3-flac-download-6-9-2010-The-Windjammer-Isle-Of-Palms-SC</t>
  </si>
  <si>
    <t>http://nugs.net/browse/music/5225/The-Disco-Biscuits-mp3-flac-download-6-10-2010-House-Of-Blues-Myrtle-Beach-SC</t>
  </si>
  <si>
    <t>http://nugs.net/browse/music/5232/The-Disco-Biscuits-mp3-flac-download-6-12-2010-That-Tent-Bonnaroo-TN</t>
  </si>
  <si>
    <t>http://nugs.net/browse/music/5285/The-Disco-Biscuits-mp3-flac-download-7-15-2010-Camp-Bisco-9-Mariaville-NY</t>
  </si>
  <si>
    <t>http://nugs.net/browse/music/5284/The-Disco-Biscuits-mp3-flac-download-7-16-2010-Camp-Bisco-9-Mariaville-NY</t>
  </si>
  <si>
    <t>http://nugs.net/browse/music/5286/The-Disco-Biscuits-mp3-flac-download-7-17-2010-Camp-Bisco-9-Mariaville-NY</t>
  </si>
  <si>
    <t>http://nugs.net/browse/music/5490/The-Disco-Biscuits-mp3-flac-download-8-25-2010-Bottle-and-Cork-Dewey-Beach-DE</t>
  </si>
  <si>
    <t>http://nugs.net/browse/music/5491/The-Disco-Biscuits-mp3-flac-download-8-26-2010-Lincoln-Theatre-Raleigh-NC</t>
  </si>
  <si>
    <t>http://nugs.net/browse/music/5492/The-Disco-Biscuits-mp3-flac-download-8-27-2010-Suwanee-Music-Park-Live-Oak-FL</t>
  </si>
  <si>
    <t>http://nugs.net/browse/music/5493/The-Disco-Biscuits-mp3-flac-download-8-28-2010-Verizon-Wireless-Amphitheatre-at-Encore-Park-Alpharetta-GA</t>
  </si>
  <si>
    <t>http://nugs.net/browse/music/5494/The-Disco-Biscuits-mp3-flac-download-8-29-2010-The-Tabernacle-Atlanta-GA</t>
  </si>
  <si>
    <t>http://nugs.net/browse/music/5512/The-Disco-Biscuits-mp3-flac-download-9-1-2010-Busters-Billiards-and-Backroom-Lexington-KY</t>
  </si>
  <si>
    <t>http://nugs.net/browse/music/5513/The-Disco-Biscuits-mp3-flac-download-9-2-2010-Rock-Show-Cleveland-OH</t>
  </si>
  <si>
    <t>http://nugs.net/browse/music/5514/The-Disco-Biscuits-mp3-flac-download-9-3-2010-Congress-Theater-Chicago-IL</t>
  </si>
  <si>
    <t>http://nugs.net/browse/music/5515/The-Disco-Biscuits-mp3-flac-download-9-4-2010-Apache-Pass-Rockdale-TX</t>
  </si>
  <si>
    <t>http://nugs.net/browse/music/5516/The-Disco-Biscuits-mp3-flac-download-9-5-2010-North-Coast-Music-Festival-Chicago-IL</t>
  </si>
  <si>
    <t>http://nugs.net/browse/music/5517/The-Disco-Biscuits-mp3-flac-download-9-7-2010-The-State-Theatre-State-College-PA</t>
  </si>
  <si>
    <t>http://nugs.net/browse/music/5518/The-Disco-Biscuits-mp3-flac-download-9-8-2010-The-Town-Ballroom-Buffalo-NY</t>
  </si>
  <si>
    <t>http://nugs.net/browse/music/5523/The-Disco-Biscuits-mp3-flac-download-9-9-2010-The-Town-Ballroom-Buffalo-NY</t>
  </si>
  <si>
    <t>http://nugs.net/browse/music/5524/The-Disco-Biscuits-mp3-flac-download-9-10-2010-Mountain-Park-Holyoke-MA</t>
  </si>
  <si>
    <t>http://nugs.net/browse/music/5525/The-Disco-Biscuits-mp3-flac-download-9-11-2010-Bank-Of-American-Pavilion-Boston-MA</t>
  </si>
  <si>
    <t>http://nugs.net/browse/music/5662/The-Disco-Biscuits-mp3-flac-download-10-25-2010-Diamond-Riggs-Studios-Philadelphia-PA</t>
  </si>
  <si>
    <t>http://nugs.net/browse/music/5677/The-Disco-Biscuits-mp3-flac-download-10-27-2010-Rams-Head-Live-Baltimore-MD</t>
  </si>
  <si>
    <t>http://nugs.net/browse/music/5678/The-Disco-Biscuits-mp3-flac-download-10-28-2010-The-NorVa-Norfolk-VA</t>
  </si>
  <si>
    <t>http://nugs.net/browse/music/5679/The-Disco-Biscuits-mp3-flac-download-10-29-2010-Hampton-Coliseum-Hampton-VA</t>
  </si>
  <si>
    <t>http://nugs.net/browse/music/5680/The-Disco-Biscuits-mp3-flac-download-10-30-2010-Thomas-Wolfe-Auditorium-Asheville-NC</t>
  </si>
  <si>
    <t>http://nugs.net/browse/music/5683/The-Disco-Biscuits-mp3-flac-download-10-31-2010-Charlottesville-Pavilion-Charlottesville-VA</t>
  </si>
  <si>
    <t>http://nugs.net/browse/music/5915/The-Disco-Biscuits-mp3-flac-download-12-27-2010-Terminal-5-New-York-NY</t>
  </si>
  <si>
    <t>http://nugs.net/browse/music/5909/The-Disco-Biscuits-mp3-flac-download-12-28-2010-Terminal-5-New-York-NY</t>
  </si>
  <si>
    <t>http://nugs.net/browse/music/5910/The-Disco-Biscuits-mp3-flac-download-12-29-2010-Terminal-5-New-York-NY</t>
  </si>
  <si>
    <t>http://nugs.net/browse/music/5911/The-Disco-Biscuits-mp3-flac-download-12-30-2010-Tower-Theater-Upper-Darby-PA</t>
  </si>
  <si>
    <t>http://nugs.net/browse/music/5898/The-Disco-Biscuits-mp3-flac-download-12-31-2010-Tower-Theater-Upper-Darby-PA</t>
  </si>
  <si>
    <t>http://nugs.net/browse/music/5936/The-Disco-Biscuits-mp3-flac-download-1-13-2011-Boulder-Theater-Boulder-CO</t>
  </si>
  <si>
    <t>http://nugs.net/browse/music/5937/The-Disco-Biscuits-mp3-flac-download-1-14-2011-Boulder-Theater-Boulder-CO</t>
  </si>
  <si>
    <t>http://nugs.net/browse/music/5938/The-Disco-Biscuits-mp3-flac-download-1-15-2011-Ogden-Theater-Denver-CO</t>
  </si>
  <si>
    <t>http://nugs.net/browse/music/5939/The-Disco-Biscuits-mp3-flac-download-1-16-2011-Ogden-Theater-Denver-CO</t>
  </si>
  <si>
    <t>http://nugs.net/browse/music/5947/The-Disco-Biscuits-mp3-flac-download-1-21-2011-Mayan-Holidaze-Puerto-Morelos-MX</t>
  </si>
  <si>
    <t>http://nugs.net/browse/music/5948/The-Disco-Biscuits-mp3-flac-download-1-22-2011-Mayan-Holidaze-Puerto-Morelos-MX</t>
  </si>
  <si>
    <t>http://nugs.net/browse/music/5955/The-Disco-Biscuits-mp3-flac-download-1-23-2011-Mayan-Holidaze-Puerto-Morelos-MX</t>
  </si>
  <si>
    <t>http://nugs.net/browse/music/6177/The-Disco-Biscuits-mp3-flac-download-3-27-2011-Ultra-Music-Festival-Miami-FL</t>
  </si>
  <si>
    <t>http://nugs.net/browse/music/6241/The-Disco-Biscuits-mp3-flac-download-4-16-2011-Sherman-Theater-Stroudsburg-PA</t>
  </si>
  <si>
    <t>http://nugs.net/browse/music/6352/The-Disco-Biscuits-mp3-flac-download-5-26-2011-Ogden-Theater-Denver-CO</t>
  </si>
  <si>
    <t>http://nugs.net/browse/music/6353/The-Disco-Biscuits-mp3-flac-download-5-27-2011-Ogden-Theater-Denver-CO</t>
  </si>
  <si>
    <t>http://nugs.net/browse/music/6354/The-Disco-Biscuits-mp3-flac-download-5-28-2011-Red-Rocks-Amphitheatre-Morrison-CO</t>
  </si>
  <si>
    <t>http://nugs.net/browse/music/6490/The-Disco-Biscuits-mp3-flac-download-7-2-2011-The-Living-Stage-Snowmass-Village-CO</t>
  </si>
  <si>
    <t>http://nugs.net/browse/music/6507/The-Disco-Biscuits-mp3-flac-download-7-7-2011-Camp-Bisco-X-Mariaville-NY</t>
  </si>
  <si>
    <t>http://nugs.net/browse/music/6509/The-Disco-Biscuits-mp3-flac-download-7-8-2011-Camp-Bisco-X-Mariaville-NY</t>
  </si>
  <si>
    <t>http://nugs.net/browse/music/6508/The-Disco-Biscuits-mp3-flac-download-7-9-2011-Camp-Bisco-X-Mariaville-NY</t>
  </si>
  <si>
    <t>http://nugs.net/browse/music/6511/The-Disco-Biscuits-mp3-flac-download-7-9-2011-Camp-Bisco-X-Mariaville-NY</t>
  </si>
  <si>
    <t>http://nugs.net/browse/music/6586/The-Disco-Biscuits-mp3-flac-download-8-11-2011-Verizon-Wireless-Music-Center-Noblesville-IN</t>
  </si>
  <si>
    <t>http://nugs.net/browse/music/6587/The-Disco-Biscuits-mp3-flac-download-8-12-2011-DTE-Energy-Music-Theatre-Detroit-MI</t>
  </si>
  <si>
    <t>http://nugs.net/browse/music/6588/The-Disco-Biscuits-mp3-flac-download-8-13-2011-First-Niagara-Pavilion-Burgettstown-PA</t>
  </si>
  <si>
    <t>http://nugs.net/browse/music/6589/The-Disco-Biscuits-mp3-flac-download-8-14-2011-PNC-Bank-Arts-Center-Holmdel-NJ</t>
  </si>
  <si>
    <t>http://nugs.net/browse/music/6590/The-Disco-Biscuits-mp3-flac-download-8-16-2011-Verizon-Amphitheatre-Charlotte-NC</t>
  </si>
  <si>
    <t>http://nugs.net/browse/music/6591/The-Disco-Biscuits-mp3-flac-download-8-18-2011-Jiffy-Lube-Live-Bristow-VA</t>
  </si>
  <si>
    <t>http://nugs.net/browse/music/6585/The-Disco-Biscuits-mp3-flac-download-8-19-2011-Susquehanna-Bank-Center-Philadelphia-PA</t>
  </si>
  <si>
    <t>http://nugs.net/browse/music/6592/The-Disco-Biscuits-mp3-flac-download-8-21-2011-Nikon-at-Jones-Beach-Amphitheatre-Wantagh-NY</t>
  </si>
  <si>
    <t>http://nugs.net/browse/music/6593/The-Disco-Biscuits-mp3-flac-download-8-23-2011-Lakewood-Amphitheatre-Atlanta-GA</t>
  </si>
  <si>
    <t>http://nugs.net/browse/music/6594/The-Disco-Biscuits-mp3-flac-download-8-24-2011-1-800-Ask-Gary-Amphitheatre-Tampa-FL</t>
  </si>
  <si>
    <t>http://nugs.net/browse/music/6596/The-Disco-Biscuits-mp3-flac-download-8-27-2011-Cynthia-Woods-The-Woodlands-TX</t>
  </si>
  <si>
    <t>http://nugs.net/browse/music/6597/The-Disco-Biscuits-mp3-flac-download-8-28-2011-Gexa-Energy-Pavillion-Dallas-TX</t>
  </si>
  <si>
    <t>http://nugs.net/browse/music/6598/The-Disco-Biscuits-mp3-flac-download-8-30-2011-Hard-Rock-Casino-Presents--The-Pavilion-Albuquerque-NM</t>
  </si>
  <si>
    <t>http://nugs.net/browse/music/6600/The-Disco-Biscuits-mp3-flac-download-9-3-2011-Shoreline-Amphitheatre--Mountain-View-CA</t>
  </si>
  <si>
    <t>http://nugs.net/browse/music/6601/The-Disco-Biscuits-mp3-flac-download-9-4-2011-Palladium-Hollywood-CA</t>
  </si>
  <si>
    <t>http://nugs.net/browse/music/6690/The-Disco-Biscuits-mp3-flac-download-9-5-2011-Mandalay-Bay-Las-Vegas-NV</t>
  </si>
  <si>
    <t>http://nugs.net/browse/music/6691/The-Disco-Biscuits-mp3-flac-download-9-10-2011-The-Gorge-Amphitheater-Quincy-WA</t>
  </si>
  <si>
    <t>http://nugs.net/browse/music/7003/The-Disco-Biscuits-mp3-flac-download-12-26-2011-Theatre-New-York-NY</t>
  </si>
  <si>
    <t>http://nugs.net/browse/music/7005/The-Disco-Biscuits-mp3-flac-download-12-27-2011-Theatre-New-York-NY</t>
  </si>
  <si>
    <t>http://nugs.net/browse/music/7007/The-Disco-Biscuits-mp3-flac-download-12-28-2011-Theatre-New-York-NY</t>
  </si>
  <si>
    <t>http://nugs.net/browse/music/7006/The-Disco-Biscuits-mp3-flac-download-12-30-2011-Auditorium-Theatre-Chicago-IL</t>
  </si>
  <si>
    <t>http://nugs.net/browse/music/7004/The-Disco-Biscuits-mp3-flac-download-12-31-2011-Auditorium-Theatre-Chicago-IL</t>
  </si>
  <si>
    <t>http://nugs.net/browse/music/7205/The-Disco-Biscuits-mp3-flac-download-1-27-2012-Mayan-Holidaze-Puerto-Morelos-MX</t>
  </si>
  <si>
    <t>http://nugs.net/browse/music/7206/The-Disco-Biscuits-mp3-flac-download-1-28-2012-Mayan-Holidaze-Puerto-Morelos-MX</t>
  </si>
  <si>
    <t>http://nugs.net/browse/music/7207/The-Disco-Biscuits-mp3-flac-download-1-29-2012-Mayan-Holidaze-Puerto-Morelos-MX</t>
  </si>
  <si>
    <t>http://nugs.net/browse/music/8261/The-Disco-Biscuits-mp3-flac-download-7-5-2012-9-30-Club-Washington-DC</t>
  </si>
  <si>
    <t>http://nugs.net/browse/music/8262/The-Disco-Biscuits-mp3-flac-download-7-6-2012-House-Of-Blues-Atlantic-City-NJ</t>
  </si>
  <si>
    <t>http://nugs.net/browse/music/8263/The-Disco-Biscuits-mp3-flac-download-7-7-2012-Starland-Ballroom-Sayreville-NJ</t>
  </si>
  <si>
    <t>http://nugs.net/browse/music/8274/The-Disco-Biscuits-mp3-flac-download-7-12-2012-Camp-Bisco-11-Mariaville-NY</t>
  </si>
  <si>
    <t>http://nugs.net/browse/music/8275/The-Disco-Biscuits-mp3-flac-download-7-13-2012-Camp-Bisco-11-Mariaville-NY</t>
  </si>
  <si>
    <t>http://nugs.net/browse/music/8276/The-Disco-Biscuits-mp3-flac-download-7-14-2012-Camp-Bisco-11-Mariaville-NY</t>
  </si>
  <si>
    <t>http://nugs.net/browse/music/8460/The-Disco-Biscuits-mp3-flac-download-10-4-2012-Soundstage-Baltimore-MD</t>
  </si>
  <si>
    <t>http://nugs.net/browse/music/8579/The-Disco-Biscuits-mp3-flac-download-10-5-2012-City-Bisco-Philadelphia-PA</t>
  </si>
  <si>
    <t>http://nugs.net/browse/music/8580/The-Disco-Biscuits-mp3-flac-download-10-6-2012-City-Bisco-Philadelphia-PA</t>
  </si>
  <si>
    <t>http://nugs.net/browse/music/8850/The-Disco-Biscuits-mp3-flac-download-12-17-2012-Mayan-Holidaze-Tulum-MX</t>
  </si>
  <si>
    <t>http://nugs.net/browse/music/8851/The-Disco-Biscuits-mp3-flac-download-12-18-2012-Mayan-Holidaze-Tulum-MX</t>
  </si>
  <si>
    <t>http://nugs.net/browse/music/8852/The-Disco-Biscuits-mp3-flac-download-12-20-2012-Mayan-Holidaze-Tulum-MX</t>
  </si>
  <si>
    <t>http://nugs.net/browse/music/8918/The-Disco-Biscuits-mp3-flac-download-12-26-2012-Times-Square-New-York-NY</t>
  </si>
  <si>
    <t>http://nugs.net/browse/music/8919/The-Disco-Biscuits-mp3-flac-download-12-27-2012-Times-Square-New-York-NY</t>
  </si>
  <si>
    <t>http://nugs.net/browse/music/8921/The-Disco-Biscuits-mp3-flac-download-12-28-2012-Times-Square-New-York-NY</t>
  </si>
  <si>
    <t>http://nugs.net/browse/music/8922/The-Disco-Biscuits-mp3-flac-download-12-29-2012-Times-Square-New-York-NY</t>
  </si>
  <si>
    <t>http://nugs.net/browse/music/8923/The-Disco-Biscuits-mp3-flac-download-12-31-2012-The-Theatre-at-MSG-New-York-NY</t>
  </si>
  <si>
    <t>http://nugs.net/browse/music/9041/The-Disco-Biscuits-mp3-flac-download-1-24-2013-Boulder-Theater-Boulder-CO</t>
  </si>
  <si>
    <t>http://nugs.net/browse/music/9042/The-Disco-Biscuits-mp3-flac-download-1-25-2013-Ogden-Theater-Denver-CO</t>
  </si>
  <si>
    <t>http://nugs.net/browse/music/9043/The-Disco-Biscuits-mp3-flac-download-1-26-2013-1st-Bank-Center-Broomfield-CO</t>
  </si>
  <si>
    <t>http://nugs.net/browse/music/9044/The-Disco-Biscuits-mp3-flac-download-1-27-2013-Fox-Theatre-Boulder-CO</t>
  </si>
  <si>
    <t>http://nugs.net/browse/music/9422/The-Disco-Biscuits-mp3-flac-download-4-25-2013-Boulder-Theater-Boulder-CO</t>
  </si>
  <si>
    <t>http://nugs.net/browse/music/9423/The-Disco-Biscuits-mp3-flac-download-4-26-2013-Boulder-Theater-Boulder-CO</t>
  </si>
  <si>
    <t>http://nugs.net/browse/music/9394/The-Disco-Biscuits-mp3-flac-download-4-27-2013-Red-Rocks-Amphitheatre-Morrison-CO</t>
  </si>
  <si>
    <t>http://nugs.net/browse/music/9663/The-Disco-Biscuits-mp3-flac-download-7-11-2013-Camp-Bisco-12-Mariaville-NY</t>
  </si>
  <si>
    <t>http://nugs.net/browse/music/9666/The-Disco-Biscuits-mp3-flac-download-7-12-2013-Camp-Bisco-12-Mariaville-NY</t>
  </si>
  <si>
    <t>http://nugs.net/browse/music/9664/The-Disco-Biscuits-mp3-flac-download-7-13-2013-Daytime-Set-Mariaville-NY</t>
  </si>
  <si>
    <t>http://nugs.net/browse/music/9665/The-Disco-Biscuits-mp3-flac-download-7-13-2013-Camp-Bisco-12-Mariaville-NY</t>
  </si>
  <si>
    <t>http://nugs.net/browse/music/9790/The-Disco-Biscuits-mp3-flac-download-8-30-2013-Union-Park-Chicago-IL</t>
  </si>
  <si>
    <t>http://nugs.net/browse/music/9784/The-Disco-Biscuits-mp3-flac-download-8-31-2013-Concord-Music-Hall-Chicago-IL</t>
  </si>
  <si>
    <t>http://nugs.net/browse/music/9874/The-Disco-Biscuits-mp3-flac-download-9-26-2013-Baltimore-Soundstage-Baltimore-MD</t>
  </si>
  <si>
    <t>http://nugs.net/browse/music/9876/The-Disco-Biscuits-mp3-flac-download-9-27-2013-City-Bisco-2013-Philadelphia-PA</t>
  </si>
  <si>
    <t>http://nugs.net/browse/music/9875/The-Disco-Biscuits-mp3-flac-download-9-28-2013-City-Bisco-2013-Philadelphia-PA</t>
  </si>
  <si>
    <t>http://nugs.net/browse/music/10248/The-Disco-Biscuits-mp3-flac-download-12-18-2013-Mayan-Holidaze-Puerto-Morelos-MX</t>
  </si>
  <si>
    <t>http://nugs.net/browse/music/10249/The-Disco-Biscuits-mp3-flac-download-12-19-2013-Mayan-Holidaze-Puerto-Morelos-MX</t>
  </si>
  <si>
    <t>http://nugs.net/browse/music/10277/The-Disco-Biscuits-mp3-flac-download-12-26-2013-Times-Square-New-York-NY</t>
  </si>
  <si>
    <t>http://nugs.net/browse/music/10281/The-Disco-Biscuits-mp3-flac-download-12-27-2013-Times-Square-New-York-NY</t>
  </si>
  <si>
    <t>http://nugs.net/browse/music/10280/The-Disco-Biscuits-mp3-flac-download-12-28-2013-Times-Square-New-York-NY</t>
  </si>
  <si>
    <t>http://nugs.net/browse/music/10279/The-Disco-Biscuits-mp3-flac-download-12-29-2013-Times-Square-New-York-NY</t>
  </si>
  <si>
    <t>http://nugs.net/browse/music/10278/The-Disco-Biscuits-mp3-flac-download-12-31-2013-The-Theatre-at-MSG-New-York-NY</t>
  </si>
  <si>
    <t>http://nugs.net/browse/music/10410/The-Disco-Biscuits-mp3-flac-download-1-23-2014-Ogden-Theater-Denver-CO</t>
  </si>
  <si>
    <t>http://nugs.net/browse/music/10413/The-Disco-Biscuits-mp3-flac-download-1-24-2014-Ogden-Theater-Denver-CO</t>
  </si>
  <si>
    <t>http://nugs.net/browse/music/10411/The-Disco-Biscuits-mp3-flac-download-1-25-2014-1st-Bank-Center-Broomfield-CO</t>
  </si>
  <si>
    <t>http://nugs.net/browse/music/10412/The-Disco-Biscuits-mp3-flac-download-1-26-2014-Fox-Theatre-Boulder-CO</t>
  </si>
  <si>
    <t>http://nugs.net/browse/music/10512/The-Disco-Biscuits-mp3-flac-download-2-20-2014-Electric-Factory-Philadelphia-PA</t>
  </si>
  <si>
    <t>http://nugs.net/browse/music/10513/The-Disco-Biscuits-mp3-flac-download-2-21-2014-Electric-Factory-Philadelphia-PA</t>
  </si>
  <si>
    <t>http://nugs.net/browse/music/10511/The-Disco-Biscuits-mp3-flac-download-2-22-2014-Electric-Factory-Philadelphia-PA</t>
  </si>
  <si>
    <t>http://nugs.net/browse/music/10700/The-Disco-Biscuits-mp3-flac-download-3-29-2014-Margaret-T-Hance-Park-Phoenix-AZ</t>
  </si>
  <si>
    <t>http://nugs.net/browse/music/10968/The-Disco-Biscuits-mp3-flac-download-6-12-2014-Irving-Plaza-New-York-NY</t>
  </si>
  <si>
    <t>http://nugs.net/browse/music/10970/The-Disco-Biscuits-mp3-flac-download-6-13-2014-Irving-Plaza-New-York-NY</t>
  </si>
  <si>
    <t>http://nugs.net/browse/music/10969/The-Disco-Biscuits-mp3-flac-download-6-14-2014-Irving-Plaza-New-York-NY</t>
  </si>
  <si>
    <t>http://nugs.net/browse/music/11171/The-Disco-Biscuits-mp3-flac-download-7-31-2014-9-30-Club-Washington-DC</t>
  </si>
  <si>
    <t>http://nugs.net/browse/music/11172/The-Disco-Biscuits-mp3-flac-download-8-1-2014-9-30-Club-Washington-DC</t>
  </si>
  <si>
    <t>http://nugs.net/browse/music/11195/The-Disco-Biscuits-mp3-flac-download-8-2-2014-Gathering-of-the-Vibes-Bridgeport-CT</t>
  </si>
  <si>
    <t>http://nugs.net/browse/music/11219/The-Disco-Biscuits-mp3-flac-download-8-15-2014-Summer-Set-Music---Camping-Festival-Somerset-WI</t>
  </si>
  <si>
    <t>http://nugs.net/browse/music/11306/The-Disco-Biscuits-mp3-flac-download-9-12-2014-Ogden-Theater-Denver-CO</t>
  </si>
  <si>
    <t>http://nugs.net/browse/music/11308/The-Disco-Biscuits-mp3-flac-download-9-13-2014-Ogden-Theater-Denver-CO</t>
  </si>
  <si>
    <t>http://nugs.net/browse/music/11307/The-Disco-Biscuits-mp3-flac-download-9-14-2014-Ogden-Theater-Denver-CO</t>
  </si>
  <si>
    <t>http://nugs.net/browse/music/11315/The-Disco-Biscuits-mp3-flac-download-9-26-2014-Electric-Factory-Philadelphia-PA</t>
  </si>
  <si>
    <t>http://nugs.net/browse/music/11394/The-Disco-Biscuits-mp3-flac-download-9-27-2014-Mann-Music-Center-Philadelphia-PA</t>
  </si>
  <si>
    <t>http://nugs.net/browse/music/11684/The-Disco-Biscuits-mp3-flac-download-12-3-2014-Dominican-Holidaze-Punta-Cana-DR</t>
  </si>
  <si>
    <t>http://nugs.net/browse/music/11683/The-Disco-Biscuits-mp3-flac-download-12-5-2014-Dominican-Holidaze-Punta-Cana-DR</t>
  </si>
  <si>
    <t>http://nugs.net/browse/music/11682/The-Disco-Biscuits-mp3-flac-download-12-6-2014-Dominican-Holidaze-Punta-Cana-DR</t>
  </si>
  <si>
    <t>http://nugs.net/browse/music/11785/The-Disco-Biscuits-mp3-flac-download-12-26-2014-Concord-Music-Hall-Chicago-IL</t>
  </si>
  <si>
    <t>http://nugs.net/browse/music/11783/The-Disco-Biscuits-mp3-flac-download-12-27-2014-Concord-Music-Hall-Chicago-IL</t>
  </si>
  <si>
    <t>http://nugs.net/browse/music/11784/The-Disco-Biscuits-mp3-flac-download-12-29-2014-Times-Square-New-York-NY</t>
  </si>
  <si>
    <t>http://nugs.net/browse/music/11786/The-Disco-Biscuits-mp3-flac-download-12-30-2014-Times-Square-New-York-NY</t>
  </si>
  <si>
    <t>http://nugs.net/browse/music/11787/The-Disco-Biscuits-mp3-flac-download-12-31-2014-Times-Square-New-York-NY</t>
  </si>
  <si>
    <t>http://nugs.net/browse/music/12141/The-Disco-Biscuits-mp3-flac-download-2-19-2015-Electric-Factory-Philadelphia-PA</t>
  </si>
  <si>
    <t>http://nugs.net/browse/music/12143/The-Disco-Biscuits-mp3-flac-download-2-20-2015-Electric-Factory-Philadelphia-PA</t>
  </si>
  <si>
    <t>http://nugs.net/browse/music/12142/The-Disco-Biscuits-mp3-flac-download-2-21-2015-Electric-Factory-Philadelphia-PA</t>
  </si>
  <si>
    <t>http://nugs.net/browse/music/12261/The-Disco-Biscuits-mp3-flac-download-3-7-2015-Aura-Music-Festival-Live-Oak-FL</t>
  </si>
  <si>
    <t>http://nugs.net/browse/music/12505/The-Disco-Biscuits-mp3-flac-download-4-15-2015-Ogden-Theatre-Denver-CO</t>
  </si>
  <si>
    <t>http://nugs.net/browse/music/12506/The-Disco-Biscuits-mp3-flac-download-4-16-2015-Ogden-Theatre-Denver-CO</t>
  </si>
  <si>
    <t>http://nugs.net/browse/music/12507/The-Disco-Biscuits-mp3-flac-download-4-17-2015-Red-Rocks-Amphitheatre-Morrison-CO</t>
  </si>
  <si>
    <t>http://nugs.net/browse/music/12508/The-Disco-Biscuits-mp3-flac-download-4-18-2015-Ogden-Theatre-Denver-CO</t>
  </si>
  <si>
    <t>http://nugs.net/browse/music/12512/The-Disco-Biscuits-mp3-flac-download-4-24-2015-State-Theater-Portland-ME</t>
  </si>
  <si>
    <t>http://nugs.net/browse/music/12513/The-Disco-Biscuits-mp3-flac-download-4-25-2015-CBW-Green-at-UVM-Burlington-VT</t>
  </si>
  <si>
    <t>http://nugs.net/browse/music/12514/The-Disco-Biscuits-mp3-flac-download-4-25-2015-Higher-Ground-S-Burlington-VT</t>
  </si>
  <si>
    <t>http://nugs.net/browse/music/12832/The-Disco-Biscuits-mp3-flac-download-7-16-2015-Camp-Bisco-13-Scranton-PA</t>
  </si>
  <si>
    <t>http://nugs.net/browse/music/12833/The-Disco-Biscuits-mp3-flac-download-7-17-2015-Camp-Bisco-13-Scranton-PA</t>
  </si>
  <si>
    <t>http://nugs.net/browse/music/12834/The-Disco-Biscuits-mp3-flac-download-7-18-2015-Camp-Bisco-13-Scranton-PA</t>
  </si>
  <si>
    <t>http://nugs.net/browse/music/12964/The-Disco-Biscuits-mp3-flac-download-9-5-2015-Concord-Music-Hall-Chicago-IL</t>
  </si>
  <si>
    <t>http://nugs.net/browse/music/12965/The-Disco-Biscuits-mp3-flac-download-9-6-2015-North-Coast-Music-Festival-Chicago-IL</t>
  </si>
  <si>
    <t>http://nugs.net/browse/music/13344/The-Disco-Biscuits-mp3-flac-download-10-29-2015-The-Orpheum-Boston-MA</t>
  </si>
  <si>
    <t>http://nugs.net/browse/music/13345/The-Disco-Biscuits-mp3-flac-download-10-30-2015-F-Shed-Syracuse-NY</t>
  </si>
  <si>
    <t>http://nugs.net/browse/music/13346/The-Disco-Biscuits-mp3-flac-download-10-31-2015-OnCenter-Crouse-Hinds-Theater-Syracuse-NY</t>
  </si>
  <si>
    <t>http://nugs.net/browse/music/13577/The-Disco-Biscuits-mp3-flac-download-12-3-2015-Dominican-Holidaze-Punta-Cana-DR</t>
  </si>
  <si>
    <t>http://nugs.net/browse/music/13578/The-Disco-Biscuits-mp3-flac-download-12-4-2015-Dominican-Holidaze-Punta-Cana-DR</t>
  </si>
  <si>
    <t>http://nugs.net/browse/music/13576/The-Disco-Biscuits-mp3-flac-download-12-5-2015-Dominican-Holidaze-Punta-Cana-DR</t>
  </si>
  <si>
    <t>http://nugs.net/browse/music/13716/The-Disco-Biscuits-mp3-flac-download-12-30-2015-PlayStation-Theater-New-York-NY</t>
  </si>
  <si>
    <t>http://nugs.net/browse/music/13717/The-Disco-Biscuits-mp3-flac-download-12-31-2015-PlayStation-Theater-New-York-NY</t>
  </si>
  <si>
    <t>http://nugs.net/browse/music/13718/The-Disco-Biscuits-mp3-flac-download-1-1-2016-PlayStation-Theater-New-York-NY</t>
  </si>
  <si>
    <t>http://nugs.net/browse/music/13719/The-Disco-Biscuits-mp3-flac-download-1-2-2016-PlayStation-Theater-New-York-NY</t>
  </si>
  <si>
    <t>http://nugs.net/browse/music/13825/The-Disco-Biscuits-mp3-flac-download-2-4-2016-The-Fillmore-Philadelphia-PA</t>
  </si>
  <si>
    <t>http://nugs.net/browse/music/13826/The-Disco-Biscuits-mp3-flac-download-2-5-2016-The-Fillmore-Philadelphia-PA</t>
  </si>
  <si>
    <t>http://nugs.net/browse/music/13830/The-Disco-Biscuits-mp3-flac-download-2-6-2016-The-Fillmore-Philadelphia-PA</t>
  </si>
  <si>
    <t>http://nugs.net/browse/music/13828/The-Disco-Biscuits-mp3-flac-download-3-5-2016-Aura-Music-And-Arts-Festival-Live-Oak-FL</t>
  </si>
  <si>
    <t>http://nugs.net/browse/music/13831/The-Disco-Biscuits-mp3-flac-download-3-25-2016-The-Capitol-Theatre-Port-Chester-NY</t>
  </si>
  <si>
    <t>http://nugs.net/browse/music/13832/The-Disco-Biscuits-mp3-flac-download-3-26-2016-The-Capitol-Theatre-Port-Chester-NY</t>
  </si>
  <si>
    <t>http://nugs.net/browse/music/14401/The-Disco-Biscuits-mp3-flac-download-4-21-2016-Terminal-West-at-King-Plow-Atlanta-GA</t>
  </si>
  <si>
    <t>http://nugs.net/browse/music/13835/The-Disco-Biscuits-mp3-flac-download-4-22-2016-Sweetwater-420-Festival-Atlanta-GA</t>
  </si>
  <si>
    <t>http://nugs.net/browse/music/14402/The-Disco-Biscuits-mp3-flac-download-4-22-2016-Terminal-West-at-King-Plow-Atlanta-GA</t>
  </si>
  <si>
    <t>http://nugs.net/browse/music/13834/The-Disco-Biscuits-mp3-flac-download-6-1-2016-Ogden-Theatre-Denver-CO</t>
  </si>
  <si>
    <t>http://nugs.net/browse/music/13833/The-Disco-Biscuits-mp3-flac-download-6-2-2016-Ogden-Theatre-Denver-CO</t>
  </si>
  <si>
    <t>http://nugs.net/browse/music/13836/The-Disco-Biscuits-mp3-flac-download-6-3-2016-Ogden-Theatre-Denver-CO</t>
  </si>
  <si>
    <t>http://nugs.net/browse/music/13837/The-Disco-Biscuits-mp3-flac-download-6-4-2016-Red-Rocks-Amphitheatre-Morrison-CO</t>
  </si>
  <si>
    <t>http://nugs.net/browse/music/13838/The-Disco-Biscuits-mp3-flac-download-7-14-2016-Camp-Bisco-Scranton-PA</t>
  </si>
  <si>
    <t>http://nugs.net/browse/music/13839/The-Disco-Biscuits-mp3-flac-download-7-15-2016-Camp-Bisco-Scranton-PA</t>
  </si>
  <si>
    <t>http://nugs.net/browse/music/13840/The-Disco-Biscuits-mp3-flac-download-7-16-2016-Camp-Bisco-Scranton-PA</t>
  </si>
  <si>
    <t>http://nugs.net/browse/music/14927/The-Disco-Biscuits-mp3-flac-download-8-18-2016-Irving-Plaza-New-York-NY</t>
  </si>
  <si>
    <t>http://nugs.net/browse/music/14928/The-Disco-Biscuits-mp3-flac-download-8-19-2016-Irving-Plaza-New-York-NY</t>
  </si>
  <si>
    <t>http://nugs.net/browse/music/14929/The-Disco-Biscuits-mp3-flac-download-8-20-2016-Coney-Island-Brooklyn-NY</t>
  </si>
  <si>
    <t>http://nugs.net/browse/music/14930/The-Disco-Biscuits-mp3-flac-download-8-27-2016-Imagine-Festival-Atlanta-GA</t>
  </si>
  <si>
    <t>http://nugs.net/browse/music/15046/The-Disco-Biscuits-mp3-flac-download-9-9-2016-Great-North-Festival-Minot-ME</t>
  </si>
  <si>
    <t>http://nugs.net/browse/music/15047/The-Disco-Biscuits-mp3-flac-download-9-10-2016-Great-North-Festival-Minot-ME</t>
  </si>
  <si>
    <t>http://nugs.net/browse/music/14931/The-Disco-Biscuits-mp3-flac-download-10-27-2016-Brooklyn-Bowl-Las-Vegas-Las-Vegas-NV</t>
  </si>
  <si>
    <t>http://nugs.net/browse/music/14932/The-Disco-Biscuits-mp3-flac-download-10-28-2016-Brooklyn-Bowl-Las-Vegas-Las-Vegas-NV</t>
  </si>
  <si>
    <t>http://nugs.net/browse/music/14933/The-Disco-Biscuits-mp3-flac-download-10-29-2016-Brooklyn-Bowl-Las-Vegas-Las-Vegas-NV</t>
  </si>
  <si>
    <t>http://nugs.net/browse/music/14934/The-Disco-Biscuits-mp3-flac-download-12-1-2016-Dominican-Holidaze-Punta-Cana-DR</t>
  </si>
  <si>
    <t>http://nugs.net/browse/music/14935/The-Disco-Biscuits-mp3-flac-download-12-3-2016-Dominican-Holidaze-Punta-Cana-DR</t>
  </si>
  <si>
    <t>http://nugs.net/browse/music/14936/The-Disco-Biscuits-mp3-flac-download-12-4-2016-Dominican-Holidaze-Punta-Cana-DR</t>
  </si>
  <si>
    <t>http://nugs.net/browse/music/14937/The-Disco-Biscuits-mp3-flac-download-12-29-2016-The-Tabernacle-Atlanta-GA</t>
  </si>
  <si>
    <t>http://nugs.net/browse/music/14938/The-Disco-Biscuits-mp3-flac-download-12-30-2016-The-Tabernacle-Atlanta-GA</t>
  </si>
  <si>
    <t>http://nugs.net/browse/music/14939/The-Disco-Biscuits-mp3-flac-download-12-31-2016-The-Tabernacle-Atlanta-GA</t>
  </si>
  <si>
    <t>http://nugs.net/browse/music/15799/The-Disco-Biscuits-mp3-flac-download-2-2-2017-The-Fillmore-Philadelphia-PA</t>
  </si>
  <si>
    <t>http://nugs.net/browse/music/15800/The-Disco-Biscuits-mp3-flac-download-2-3-2017-The-Fillmore-Philadelphia-PA</t>
  </si>
  <si>
    <t>http://nugs.net/browse/music/15801/The-Disco-Biscuits-mp3-flac-download-2-4-2017-The-Fillmore-Philadelphia-PA</t>
  </si>
  <si>
    <t>http://nugs.net/browse/music/16122/The-Disco-Biscuits-mp3-flac-download-4-7-2017-Euphoria-Music-Festival-Austin-TX</t>
  </si>
  <si>
    <t>http://nugs.net/browse/music/16303/The-Disco-Biscuits-mp3-flac-download-4-27-2017-The-Capitol-Theatre-Port-Chester-NY</t>
  </si>
  <si>
    <t>http://nugs.net/browse/music/16304/The-Disco-Biscuits-mp3-flac-download-4-28-2017-The-Capitol-Theatre-Port-Chester-NY</t>
  </si>
  <si>
    <t>http://nugs.net/browse/music/16305/The-Disco-Biscuits-mp3-flac-download-4-29-2017-The-Capitol-Theatre-Port-Chester-NY</t>
  </si>
  <si>
    <t>http://nugs.net/browse/music/16437/The-Disco-Biscuits-mp3-flac-download-5-26-2017-Maine-State-Pier-Portland-ME</t>
  </si>
  <si>
    <t>http://nugs.net/browse/music/16439/The-Disco-Biscuits-mp3-flac-download-5-27-2017-Maine-State-Pier-Portland-ME</t>
  </si>
  <si>
    <t>http://nugs.net/browse/music/16440/The-Disco-Biscuits-mp3-flac-download-5-28-2017-Summer-Camp-Chillicothe-IL</t>
  </si>
  <si>
    <t>http://nugs.net/browse/music/16456/The-Disco-Biscuits-mp3-flac-download-5-31-2017-Ogden-Theatre-Denver-CO</t>
  </si>
  <si>
    <t>http://nugs.net/browse/music/16451/The-Disco-Biscuits-mp3-flac-download-6-1-2017-Ogden-Theatre-Denver-CO</t>
  </si>
  <si>
    <t>http://nugs.net/browse/music/16452/The-Disco-Biscuits-mp3-flac-download-6-2-2017-Ogden-Theatre-Denver-CO</t>
  </si>
  <si>
    <t>http://nugs.net/browse/music/16453/The-Disco-Biscuits-mp3-flac-download-6-3-2017-Red-Rocks-Morrison-CO</t>
  </si>
  <si>
    <t>http://nugs.net/browse/music/17348/The-Disco-Biscuits-mp3-flac-download-7-13-2017-Camp-Bisco-Scranton-PA</t>
  </si>
  <si>
    <t>http://nugs.net/browse/music/17349/The-Disco-Biscuits-mp3-flac-download-7-14-2017-Camp-Bisco-Scranton-PA</t>
  </si>
  <si>
    <t>http://nugs.net/browse/music/17350/The-Disco-Biscuits-mp3-flac-download-7-15-2017-Camp-Bisco-Scranton-PA</t>
  </si>
  <si>
    <t>http://nugs.net/browse/music/17584/The-Disco-Biscuits-mp3-flac-download-8-24-2017-LOCKN-Festival-Arrington-VA</t>
  </si>
  <si>
    <t>http://nugs.net/browse/music/18093/The-Disco-Biscuits-mp3-flac-download-9-20-2017-Irving-Plaza-New-York-NY</t>
  </si>
  <si>
    <t>http://nugs.net/browse/music/18094/The-Disco-Biscuits-mp3-flac-download-9-21-2017-Irving-Plaza-New-York-NY</t>
  </si>
  <si>
    <t>http://nugs.net/browse/music/18095/The-Disco-Biscuits-mp3-flac-download-9-22-2017-Ford-Amphitheater-at-Coney-Island-Brooklyn-NY</t>
  </si>
  <si>
    <t>http://nugs.net/browse/music/18096/The-Disco-Biscuits-mp3-flac-download-9-23-2017-Ford-Amphitheater-at-Coney-Island-Brooklyn-NY</t>
  </si>
  <si>
    <t>http://nugs.net/browse/music/18375/The-Disco-Biscuits-mp3-flac-download-10-26-2017-The-Palladium-Worcester-MA</t>
  </si>
  <si>
    <t>http://nugs.net/browse/music/18376/The-Disco-Biscuits-mp3-flac-download-10-27-2017-The-Palladium-Worcester-MA</t>
  </si>
  <si>
    <t>http://nugs.net/browse/music/18377/The-Disco-Biscuits-mp3-flac-download-10-28-2017-Suwannee-Hulaween-Live-Oak-FL</t>
  </si>
  <si>
    <t>http://nugs.net/browse/music/18535/The-Disco-Biscuits-mp3-flac-download-11-16-2017-Fox-Theatre-Boulder-CO</t>
  </si>
  <si>
    <t>http://nugs.net/browse/music/18536/The-Disco-Biscuits-mp3-flac-download-11-17-2017-Fillmore-Auditorium-Denver-CO</t>
  </si>
  <si>
    <t>http://nugs.net/browse/music/18537/The-Disco-Biscuits-mp3-flac-download-11-18-2017-Fillmore-Auditorium-Denver-CO</t>
  </si>
  <si>
    <t>http://nugs.net/browse/music/18585/The-Disco-Biscuits-mp3-flac-download-12-2-2017-Dominican-Holidaze-Punta-Cana-DR</t>
  </si>
  <si>
    <t>http://nugs.net/browse/music/18588/The-Disco-Biscuits-mp3-flac-download-12-3-2017-Dominican-Holidaze-Punta-Cana-DR</t>
  </si>
  <si>
    <t>http://nugs.net/browse/music/18590/The-Disco-Biscuits-mp3-flac-download-12-4-2017-Dominican-Holidaze-Punta-Cana-DR</t>
  </si>
  <si>
    <t>http://nugs.net/browse/music/18709/The-Disco-Biscuits-mp3-flac-download-12-28-2017-Playstation-Theatre-New-York-NY</t>
  </si>
  <si>
    <t>http://nugs.net/browse/music/18706/The-Disco-Biscuits-mp3-flac-download-12-29-2017-PlayStation-Theater-New-York-NY</t>
  </si>
  <si>
    <t>http://nugs.net/browse/music/18707/The-Disco-Biscuits-mp3-flac-download-12-30-2017-PlayStation-Theater-New-York-NY</t>
  </si>
  <si>
    <t>http://nugs.net/browse/music/18708/The-Disco-Biscuits-mp3-flac-download-12-31-2017-PlayStation-Theater-New-York-NY</t>
  </si>
  <si>
    <t>https://archive.org/details/db1998-01-15akgc1000.flac16</t>
  </si>
  <si>
    <t>akgc1000</t>
  </si>
  <si>
    <t>flac16</t>
  </si>
  <si>
    <t>https://archive.org/details/db1998-01-16.matrix.flac16</t>
  </si>
  <si>
    <t>matrix</t>
  </si>
  <si>
    <t>https://archive.org/details/db1998-01-21.shnf</t>
  </si>
  <si>
    <t>shnf</t>
  </si>
  <si>
    <t>https://archive.org/details/db1998-01-30.flac16</t>
  </si>
  <si>
    <t>https://archive.org/details/db1998-01-31.flac16</t>
  </si>
  <si>
    <t>https://archive.org/details/db1998-02-07.flac</t>
  </si>
  <si>
    <t>flac</t>
  </si>
  <si>
    <t>https://archive.org/details/db1998-02-13.shnf</t>
  </si>
  <si>
    <t>https://archive.org/details/discob1998-02-19.microtech</t>
  </si>
  <si>
    <t>microtech</t>
  </si>
  <si>
    <t>https://archive.org/details/db1998-02-19.shnf</t>
  </si>
  <si>
    <t>https://archive.org/details/db1998-02-26.shnf</t>
  </si>
  <si>
    <t>https://archive.org/details/db1998-02-27.sbd.flac16</t>
  </si>
  <si>
    <t>sbd</t>
  </si>
  <si>
    <t>https://archive.org/details/db1998-02-28.shnf</t>
  </si>
  <si>
    <t>https://archive.org/details/db1998-03-04.akg461.flac16</t>
  </si>
  <si>
    <t>akg461</t>
  </si>
  <si>
    <t>https://archive.org/details/db1998-03-05.shnf</t>
  </si>
  <si>
    <t>https://archive.org/details/db1998-03-18.shnf</t>
  </si>
  <si>
    <t>https://archive.org/details/db1998-03-19.akg461.flac16</t>
  </si>
  <si>
    <t>https://archive.org/details/db1998-03-21.shnf</t>
  </si>
  <si>
    <t>https://archive.org/details/db1998-03-27akg461.flac16</t>
  </si>
  <si>
    <t>https://archive.org/details/db1998-04-02akg461.flac16</t>
  </si>
  <si>
    <t>https://archive.org/details/db1998-04-08.remaster</t>
  </si>
  <si>
    <t>remaster</t>
  </si>
  <si>
    <t>https://archive.org/details/db1998-04-08.shnf</t>
  </si>
  <si>
    <t>https://archive.org/details/db1998-04-18.flac16</t>
  </si>
  <si>
    <t>https://archive.org/details/db1998-05-02akg461.flac16</t>
  </si>
  <si>
    <t>https://archive.org/details/db1998-05-07.shnf</t>
  </si>
  <si>
    <t>https://archive.org/details/db1998-05-07RM.shnf</t>
  </si>
  <si>
    <t>RM</t>
  </si>
  <si>
    <t>https://archive.org/details/db1998-05-08.shnf</t>
  </si>
  <si>
    <t>https://archive.org/details/db1998-05-16.akg481.flac16</t>
  </si>
  <si>
    <t>akg481</t>
  </si>
  <si>
    <t>https://archive.org/details/db1998-05-20.shnf</t>
  </si>
  <si>
    <t>https://archive.org/details/db1998-05-21.flac16</t>
  </si>
  <si>
    <t>https://archive.org/details/db1998-06-04.shnf</t>
  </si>
  <si>
    <t>https://archive.org/details/db1998-06-05.akg481.flac16</t>
  </si>
  <si>
    <t>https://archive.org/details/db1998-06-06.akg461.flac16</t>
  </si>
  <si>
    <t>https://archive.org/details/db1998-06-08.flac16</t>
  </si>
  <si>
    <t>https://archive.org/details/db1998-06-10.akg461.flac16</t>
  </si>
  <si>
    <t>https://archive.org/details/db1998-06-11.akg461.flac16</t>
  </si>
  <si>
    <t>https://archive.org/details/db1998-06-12.akg461.flac16</t>
  </si>
  <si>
    <t>https://archive.org/details/db1998-06-13.dsbd.flac16</t>
  </si>
  <si>
    <t>dsbd</t>
  </si>
  <si>
    <t>https://archive.org/details/db1998-06-26.km184.flac16</t>
  </si>
  <si>
    <t>km184</t>
  </si>
  <si>
    <t>https://archive.org/details/db1998-06-27.shnf</t>
  </si>
  <si>
    <t>https://archive.org/details/db1998-07-02.shnf</t>
  </si>
  <si>
    <t>https://archive.org/details/db1998-07-03RM.shnf</t>
  </si>
  <si>
    <t>https://archive.org/details/db1998-07-08.shnf</t>
  </si>
  <si>
    <t>https://archive.org/details/db1998-07-09.shnf</t>
  </si>
  <si>
    <t>https://archive.org/details/db1998-07-15.matrix.flac16</t>
  </si>
  <si>
    <t>https://archive.org/details/db1998-07-25.sbd.flac16</t>
  </si>
  <si>
    <t>https://archive.org/details/db1998-07-26.cmc64.flac16</t>
  </si>
  <si>
    <t>cmc64</t>
  </si>
  <si>
    <t>https://archive.org/details/db1998-08-01.sbd.flac16</t>
  </si>
  <si>
    <t>https://archive.org/details/db1998-08-02.sbd.flac16</t>
  </si>
  <si>
    <t>https://archive.org/details/db1998-08-07.flac</t>
  </si>
  <si>
    <t>https://archive.org/details/db1998-08-15.shnf</t>
  </si>
  <si>
    <t>URL</t>
  </si>
  <si>
    <t>Type</t>
  </si>
  <si>
    <t>AUDUP&amp;BDUP</t>
  </si>
  <si>
    <t>AUDDUP</t>
  </si>
  <si>
    <t>BDUP</t>
  </si>
  <si>
    <t>UDUP</t>
  </si>
  <si>
    <t>MDUP</t>
  </si>
  <si>
    <t>https://archive.org/details/db1997-01-30.shnf</t>
  </si>
  <si>
    <t>https://archive.org/details/db1997-02-22.akg461.flac16</t>
  </si>
  <si>
    <t>https://archive.org/details/db1997-03-25.akg461.flac16</t>
  </si>
  <si>
    <t>https://archive.org/details/db1997-03-27.akg461.flac16</t>
  </si>
  <si>
    <t>https://archive.org/details/db1997-04-12.flac16</t>
  </si>
  <si>
    <t>https://archive.org/details/db1997-05-13.akg461.flac16</t>
  </si>
  <si>
    <t>https://archive.org/details/db1997-05-31.shnf</t>
  </si>
  <si>
    <t>https://archive.org/details/db1997-09-16.akg461.flac16</t>
  </si>
  <si>
    <t>https://archive.org/details/db1997-09-24.akg461.flac16</t>
  </si>
  <si>
    <t>https://archive.org/details/db1997-09-27.shnf</t>
  </si>
  <si>
    <t>https://archive.org/details/db1997-10-29.akg481.flac16</t>
  </si>
  <si>
    <t>https://archive.org/details/db1997-10-31.flac16</t>
  </si>
  <si>
    <t>https://archive.org/details/db1997-11-18.shnf</t>
  </si>
  <si>
    <t>https://archive.org/details/db1997-11-24.akg461.flac16</t>
  </si>
  <si>
    <t>https://archive.org/details/db1997-12-02.sbd.flac16</t>
  </si>
  <si>
    <t>https://archive.org/details/db1997-12-27.u87.flac16</t>
  </si>
  <si>
    <t>https://archive.org/details/db1998-08-28.shnf</t>
  </si>
  <si>
    <t>https://archive.org/details/db1998-09-09.shnf</t>
  </si>
  <si>
    <t>https://archive.org/details/db1998-09-16.shnf</t>
  </si>
  <si>
    <t>https://archive.org/details/db1998-09-17.shnf</t>
  </si>
  <si>
    <t>https://archive.org/details/db1998-09-24.shnf</t>
  </si>
  <si>
    <t>https://archive.org/details/db1998-09-25.shnf</t>
  </si>
  <si>
    <t>https://archive.org/details/db1998-09-26.flac16</t>
  </si>
  <si>
    <t>https://archive.org/details/db1998-10-01.remaster</t>
  </si>
  <si>
    <t>https://archive.org/details/db1998-10-16.flac16</t>
  </si>
  <si>
    <t>https://archive.org/details/db1998-10-23.shnf</t>
  </si>
  <si>
    <t>https://archive.org/details/db1998-10-28.shnf</t>
  </si>
  <si>
    <t>https://archive.org/details/db1998-10-30.sbd.flac16</t>
  </si>
  <si>
    <t>https://archive.org/details/db1998-10-31.c1000s.flac16</t>
  </si>
  <si>
    <t>https://archive.org/details/db1998-11-06.c1000.flac16</t>
  </si>
  <si>
    <t>https://archive.org/details/db1998-11-14.shnf</t>
  </si>
  <si>
    <t>https://archive.org/details/db1998-12-03.flac16</t>
  </si>
  <si>
    <t>https://archive.org/details/db1998-12-04.shnf</t>
  </si>
  <si>
    <t>https://archive.org/details/db1998-12-09.shnf</t>
  </si>
  <si>
    <t>https://archive.org/details/db1998-12-29.mastered.flac/db1998-12-29-mastered-d1t01.flac</t>
  </si>
  <si>
    <t>https://archive.org/details/db1998-12-30.shnf</t>
  </si>
  <si>
    <t>https://archive.org/details/db1998-12-31akgc3000.flac16</t>
  </si>
  <si>
    <t>https://archive.org/details/db1999-01-18.sbdrm.flac16</t>
  </si>
  <si>
    <t>https://archive.org/details/db1999-01-19.shnf</t>
  </si>
  <si>
    <t>https://archive.org/details/db1999-01-21.shnf</t>
  </si>
  <si>
    <t>https://archive.org/details/db1999-01-22.shnf</t>
  </si>
  <si>
    <t>https://archive.org/details/db1999-01-23.mastered.flac</t>
  </si>
  <si>
    <t>https://archive.org/details/db1999-01-24.mastered.flac</t>
  </si>
  <si>
    <t>https://archive.org/details/db1999-01-26.shnf</t>
  </si>
  <si>
    <t>https://archive.org/details/db1999-01-27.mastered.flac</t>
  </si>
  <si>
    <t>https://archive.org/details/db1999-01-28.shnf</t>
  </si>
  <si>
    <t>https://archive.org/details/db1999-01-29.mastered.flac</t>
  </si>
  <si>
    <t>https://archive.org/details/db1999-01-30.shnf</t>
  </si>
  <si>
    <t>https://archive.org/details/db1999-02-02.shnf</t>
  </si>
  <si>
    <t>https://archive.org/details/db1999-02-03.shnf</t>
  </si>
  <si>
    <t>https://archive.org/details/db1999-02-04.shnf</t>
  </si>
  <si>
    <t>https://archive.org/details/db1999-02-05.shnf</t>
  </si>
  <si>
    <t>https://archive.org/details/db1999-02-08.shnf</t>
  </si>
  <si>
    <t>https://archive.org/details/db1999-02-09.shnf</t>
  </si>
  <si>
    <t>https://archive.org/details/db1999-02-10.rm.flac16</t>
  </si>
  <si>
    <t>https://archive.org/details/db1999-02-12.shnf</t>
  </si>
  <si>
    <t>https://archive.org/details/db1999-02-16.shnf</t>
  </si>
  <si>
    <t>https://archive.org/details/db1999-02-18.shnf</t>
  </si>
  <si>
    <t>https://archive.org/details/db1999-02-19.shnf</t>
  </si>
  <si>
    <t>https://archive.org/details/db1999-02-20.shnf</t>
  </si>
  <si>
    <t>https://archive.org/details/db1999-02-24.shnf</t>
  </si>
  <si>
    <t>https://archive.org/details/db1999-02-25RM.shnf</t>
  </si>
  <si>
    <t>https://archive.org/details/db1999-02-27.flac16</t>
  </si>
  <si>
    <t>https://archive.org/details/db1999-03-04.shnf</t>
  </si>
  <si>
    <t>https://archive.org/details/db1999-03-05.shnf</t>
  </si>
  <si>
    <t>https://archive.org/details/db1999-03-06.shnf</t>
  </si>
  <si>
    <t>https://archive.org/details/db1999-03-08.shnf</t>
  </si>
  <si>
    <t>https://archive.org/details/db1999-03-10.shnf</t>
  </si>
  <si>
    <t>https://archive.org/details/db1999-03-12.shnf</t>
  </si>
  <si>
    <t>https://archive.org/details/db1999-03-13.remaster</t>
  </si>
  <si>
    <t>https://archive.org/details/db1999-03-14.shnf</t>
  </si>
  <si>
    <t>https://archive.org/details/db1999-03-17.flac16</t>
  </si>
  <si>
    <t>https://archive.org/details/db1999-03-18.shnf</t>
  </si>
  <si>
    <t>https://archive.org/details/db1999-03-19.shnf</t>
  </si>
  <si>
    <t>https://archive.org/details/db1999-03-20.akgC1000.rm.flac16</t>
  </si>
  <si>
    <t>https://archive.org/details/db1999-03-21.akgc3000-rm.flac16</t>
  </si>
  <si>
    <t>https://archive.org/details/db1999-03-22.mastered.flac</t>
  </si>
  <si>
    <t>https://archive.org/details/db1999-03-25.mastered.flac</t>
  </si>
  <si>
    <t>https://archive.org/details/db1999-03-26.flac</t>
  </si>
  <si>
    <t>https://archive.org/details/db1999-03-27.mastered.flac</t>
  </si>
  <si>
    <t>https://archive.org/details/db1999-04-07.flac16</t>
  </si>
  <si>
    <t>https://archive.org/details/db1999-04-08.mastered.flac</t>
  </si>
  <si>
    <t>https://archive.org/details/db1999-04-09.mastered.flac</t>
  </si>
  <si>
    <t>https://archive.org/details/db1999-04-10.RM.flac</t>
  </si>
  <si>
    <t>https://archive.org/details/db1999-04-16.mastered.flac</t>
  </si>
  <si>
    <t>https://archive.org/details/db1999-04-17.mastered.flac</t>
  </si>
  <si>
    <t>https://archive.org/details/db1999-04-21.shnf</t>
  </si>
  <si>
    <t>https://archive.org/details/db1999-04-22.flac16</t>
  </si>
  <si>
    <t>https://archive.org/details/db1999-04-23.shnf</t>
  </si>
  <si>
    <t>https://archive.org/details/db1999-04-24.a.mastered.flac</t>
  </si>
  <si>
    <t>https://archive.org/details/db1999-04-24.b.mastered.flac</t>
  </si>
  <si>
    <t>https://archive.org/details/db1999-04-25.shnf</t>
  </si>
  <si>
    <t>https://archive.org/details/db1999-04-27.flac16</t>
  </si>
  <si>
    <t>https://archive.org/details/db1999-04-29.mastered.flac</t>
  </si>
  <si>
    <t>https://archive.org/details/db1999-04-30RM.flac</t>
  </si>
  <si>
    <t>https://archive.org/details/db1999-05-01.mastered.flac</t>
  </si>
  <si>
    <t>https://archive.org/details/db1999-05-01RM.flac</t>
  </si>
  <si>
    <t>https://archive.org/details/db1999-05-04.shnf</t>
  </si>
  <si>
    <t>https://archive.org/details/db1999-05-05.shnf</t>
  </si>
  <si>
    <t>https://archive.org/details/db1999-05-07.shnf</t>
  </si>
  <si>
    <t>https://archive.org/details/db1999-05-08.shnf</t>
  </si>
  <si>
    <t>https://archive.org/details/db1999-05-11.flac16</t>
  </si>
  <si>
    <t>https://archive.org/details/db1999-05-13.shnf</t>
  </si>
  <si>
    <t>https://archive.org/details/db1999-05-14.shnf</t>
  </si>
  <si>
    <t>https://archive.org/details/db1999-05-15.shnf</t>
  </si>
  <si>
    <t>https://archive.org/details/db1999-05-27.shnf</t>
  </si>
  <si>
    <t>https://archive.org/details/db1999-05-28.shnf</t>
  </si>
  <si>
    <t>https://archive.org/details/db1999-05-30.flac16</t>
  </si>
  <si>
    <t>https://archive.org/details/db1999-05-31.shnf</t>
  </si>
  <si>
    <t>https://archive.org/details/db1999-06-03sbd-flac16</t>
  </si>
  <si>
    <t>https://archive.org/details/db1999-06-05.mastered.flac</t>
  </si>
  <si>
    <t>https://archive.org/details/db1999-06-10.cmc64v.flac16</t>
  </si>
  <si>
    <t>https://archive.org/details/db1999-06-11.akg481.flac16</t>
  </si>
  <si>
    <t>https://archive.org/details/db1999-06-12.rm.flac16</t>
  </si>
  <si>
    <t>https://archive.org/details/db1999-06-19.sbdrm.flac16</t>
  </si>
  <si>
    <t>https://archive.org/details/db1999-06-26RM.shnf</t>
  </si>
  <si>
    <t>https://archive.org/details/db1999-07-03.mastered.flac</t>
  </si>
  <si>
    <t>https://archive.org/details/db1999-08-11.mastered.flac</t>
  </si>
  <si>
    <t>https://archive.org/details/db1999-08-13.flac16</t>
  </si>
  <si>
    <t>https://archive.org/details/db1999-08-20.mastered.flac</t>
  </si>
  <si>
    <t>https://archive.org/details/db1999-08-21.mastered.flac</t>
  </si>
  <si>
    <t>https://archive.org/details/db1999-08-28.RM.flac</t>
  </si>
  <si>
    <t>https://archive.org/details/db1999-09-09.shnf</t>
  </si>
  <si>
    <t>https://archive.org/details/db1999-09-10.flac16</t>
  </si>
  <si>
    <t>https://archive.org/details/db1999-09-11.shnf</t>
  </si>
  <si>
    <t>https://archive.org/details/db1999-09-13.shnf</t>
  </si>
  <si>
    <t>https://archive.org/details/db1999-09-14.shnf</t>
  </si>
  <si>
    <t>https://archive.org/details/db1999-09-15.mastered.flac</t>
  </si>
  <si>
    <t>https://archive.org/details/db1999-09-16.mastered.flac</t>
  </si>
  <si>
    <t>https://archive.org/details/db1999-09-17.mastered.flac</t>
  </si>
  <si>
    <t>https://archive.org/details/db1999-09-18.mastered.flac</t>
  </si>
  <si>
    <t>https://archive.org/details/db1999-09-20.archive.flac16</t>
  </si>
  <si>
    <t>https://archive.org/details/db1999-09-21.shnf</t>
  </si>
  <si>
    <t>https://archive.org/details/db1999-09-23.rm.flac16</t>
  </si>
  <si>
    <t>https://archive.org/details/db1999-09-24.shnf</t>
  </si>
  <si>
    <t>https://archive.org/details/db1999-09-28.shnf</t>
  </si>
  <si>
    <t>https://archive.org/details/db1999-09-30.shnf</t>
  </si>
  <si>
    <t>https://archive.org/details/db1999-10-01.shnf</t>
  </si>
  <si>
    <t>https://archive.org/details/db1999-10-02.mastered.flac</t>
  </si>
  <si>
    <t>https://archive.org/details/db1999-10-06.shnf</t>
  </si>
  <si>
    <t>https://archive.org/details/db1999-10-07.mastered.flac</t>
  </si>
  <si>
    <t>https://archive.org/details/db1999-10-08.shnf</t>
  </si>
  <si>
    <t>https://archive.org/details/db1999-10-09.shnf</t>
  </si>
  <si>
    <t>https://archive.org/details/db1999-10-10.shnf</t>
  </si>
  <si>
    <t>https://archive.org/details/db1999-10-14.shnf</t>
  </si>
  <si>
    <t>https://archive.org/details/db1999-10-15RM.shnf</t>
  </si>
  <si>
    <t>https://archive.org/details/db1999-10-19.shnf</t>
  </si>
  <si>
    <t>https://archive.org/details/db1999-10-20.rm.flac16</t>
  </si>
  <si>
    <t>https://archive.org/details/db1999-10-21.shnf</t>
  </si>
  <si>
    <t>https://archive.org/details/db1999-10-22.mastered.flac</t>
  </si>
  <si>
    <t>https://archive.org/details/db1999-10-23.shnf</t>
  </si>
  <si>
    <t>https://archive.org/details/db1999-10-25.shnf</t>
  </si>
  <si>
    <t>https://archive.org/details/db1999-10-27.shnf</t>
  </si>
  <si>
    <t>https://archive.org/details/db1999-10-28.mastered.flac</t>
  </si>
  <si>
    <t>https://archive.org/details/db1999-10-29RM.flac</t>
  </si>
  <si>
    <t>https://archive.org/details/db1999-10-30.RM.flac</t>
  </si>
  <si>
    <t>https://archive.org/details/db1999-10-31.shnf</t>
  </si>
  <si>
    <t>https://archive.org/details/db1999-12-04.rm.flac</t>
  </si>
  <si>
    <t>https://archive.org/details/db1999-12-30RM-d2only.shnf</t>
  </si>
  <si>
    <t>https://archive.org/details/db1999-12-31.km185.mastered.flac</t>
  </si>
  <si>
    <t>https://archive.org/details/db2003-04-03.shnf</t>
  </si>
  <si>
    <t>https://archive.org/details/db2003-04-04.flac16</t>
  </si>
  <si>
    <t>https://archive.org/details/db2003-04-05.ccm4v.flac16</t>
  </si>
  <si>
    <t>https://archive.org/details/db2003-04-06.km184.flac16</t>
  </si>
  <si>
    <t>https://archive.org/details/db2003-04-07.shnf</t>
  </si>
  <si>
    <t>https://archive.org/details/db2003-04-10.shnf</t>
  </si>
  <si>
    <t>https://archive.org/details/db2003-04-11.shnf</t>
  </si>
  <si>
    <t>https://archive.org/details/db2003-04-12.shnf</t>
  </si>
  <si>
    <t>https://archive.org/details/db2003-04-13.shnf</t>
  </si>
  <si>
    <t>https://archive.org/details/db2003-04-15.shnf</t>
  </si>
  <si>
    <t>https://archive.org/details/db2003-04-16.shnf</t>
  </si>
  <si>
    <t>https://archive.org/details/db2003-04-17.mk4.flac16</t>
  </si>
  <si>
    <t>https://archive.org/details/db2003-04-18.mk4.flac16</t>
  </si>
  <si>
    <t>https://archive.org/details/db2003-04-19.shnf</t>
  </si>
  <si>
    <t>https://archive.org/details/db2003-04-22.shnf</t>
  </si>
  <si>
    <t>https://archive.org/details/db2003-04-23.shnf</t>
  </si>
  <si>
    <t>https://archive.org/details/db2003-04-25.shnf</t>
  </si>
  <si>
    <t>https://archive.org/details/db2003-04-26.Center_City_Fest__Charlotte_NC</t>
  </si>
  <si>
    <t>https://archive.org/details/db2003-04-27.shnf</t>
  </si>
  <si>
    <t>https://archive.org/details/db2003-04-28.shnf</t>
  </si>
  <si>
    <t>https://archive.org/details/db2003-04-30.shnf</t>
  </si>
  <si>
    <t>https://archive.org/details/db2003-05-02.shnf</t>
  </si>
  <si>
    <t>https://archive.org/details/db2003-05-03.shnf</t>
  </si>
  <si>
    <t>https://archive.org/details/db2003-05-26.shnf</t>
  </si>
  <si>
    <t>https://archive.org/details/db2003-05-27</t>
  </si>
  <si>
    <t>https://archive.org/details/db2003-05-28.RM.shnf</t>
  </si>
  <si>
    <t>https://archive.org/details/db2003-07-03.shnf</t>
  </si>
  <si>
    <t>https://archive.org/details/db2003-07-05.db2003-07-05.mk4v.shnf</t>
  </si>
  <si>
    <t>https://archive.org/details/db2003-07-06.shnf</t>
  </si>
  <si>
    <t>https://archive.org/details/db2003-07-12.mg210.v3.flac16</t>
  </si>
  <si>
    <t>https://archive.org/details/db2003-07-23.mk4.flac16</t>
  </si>
  <si>
    <t>https://archive.org/details/db2003-07-24</t>
  </si>
  <si>
    <t>https://archive.org/details/db2003-07-25.shnf</t>
  </si>
  <si>
    <t>https://archive.org/details/db2003-07-26.akg480ck61.flac16</t>
  </si>
  <si>
    <t>https://archive.org/details/db2003-07-27.shnf</t>
  </si>
  <si>
    <t>https://archive.org/details/db2003-08-07.shnf</t>
  </si>
  <si>
    <t>https://archive.org/details/db2003-08-09.shnf</t>
  </si>
  <si>
    <t>https://archive.org/details/db2003-08-11.akg391.flac16</t>
  </si>
  <si>
    <t>https://archive.org/details/db2003-08-12.mk4v.shnf</t>
  </si>
  <si>
    <t>https://archive.org/details/db2003-08-13.shnf</t>
  </si>
  <si>
    <t>https://archive.org/details/db2003-08-15.shnf</t>
  </si>
  <si>
    <t>https://archive.org/details/db2003-08-16.shnf</t>
  </si>
  <si>
    <t>https://archive.org/details/db2003-08-18shnf</t>
  </si>
  <si>
    <t>https://archive.org/details/db2003-08-19RM.shnf</t>
  </si>
  <si>
    <t>https://archive.org/details/db2003-08-21.shnf</t>
  </si>
  <si>
    <t>https://archive.org/details/db2003-08-23.mk4v.shnf</t>
  </si>
  <si>
    <t>https://archive.org/details/db2003-08-30u89.shnf</t>
  </si>
  <si>
    <t>https://archive.org/details/db2003-08-31ccm4v.shnf</t>
  </si>
  <si>
    <t>https://archive.org/details/db2003-09-27.shnf</t>
  </si>
  <si>
    <t>https://archive.org/details/db2003-09-28.shnf</t>
  </si>
  <si>
    <t>https://archive.org/details/db2003-09-29.shnf</t>
  </si>
  <si>
    <t>https://archive.org/details/db2003-09-30.shnf</t>
  </si>
  <si>
    <t>https://archive.org/details/db2003-10-01.shnf</t>
  </si>
  <si>
    <t>https://archive.org/details/db2003-10-22.flac16</t>
  </si>
  <si>
    <t>https://archive.org/details/db2003-10-23mk4v.flac16</t>
  </si>
  <si>
    <t>https://archive.org/details/db2003-10-24.shnf</t>
  </si>
  <si>
    <t>https://archive.org/details/db2003-10-25.mk4.flac16</t>
  </si>
  <si>
    <t>https://archive.org/details/db2003-10-28.akg.shnf</t>
  </si>
  <si>
    <t>https://archive.org/details/db2003-10-29.akg.shnf</t>
  </si>
  <si>
    <t>https://archive.org/details/db2003-10-30.flac16</t>
  </si>
  <si>
    <t>https://archive.org/details/db2003-10-31.shnf</t>
  </si>
  <si>
    <t>https://archive.org/details/db2003-11-01.shnf</t>
  </si>
  <si>
    <t>https://archive.org/details/db2003-11-26.shnf</t>
  </si>
  <si>
    <t>https://archive.org/details/db2003-11-28.shnf</t>
  </si>
  <si>
    <t>https://archive.org/details/db2003-11-29.shnf</t>
  </si>
  <si>
    <t>https://archive.org/details/db2003-12-30.shnf</t>
  </si>
  <si>
    <t>https://archive.org/details/db2003-12-31.akg.shnf</t>
  </si>
  <si>
    <t>https://archive.org/details/db2004-01-02akg480</t>
  </si>
  <si>
    <t>https://archive.org/details/db2004-01-03.akg.shnf</t>
  </si>
  <si>
    <t>https://archive.org/details/db2004-01-04.shnf</t>
  </si>
  <si>
    <t>https://archive.org/details/db2004-01-08RM.shnf</t>
  </si>
  <si>
    <t>https://archive.org/details/db2004-01-10.shnf</t>
  </si>
  <si>
    <t>https://archive.org/details/db2004-01-15.km184.shnf</t>
  </si>
  <si>
    <t>https://archive.org/details/db2004-01-16.km184.shnf</t>
  </si>
  <si>
    <t>https://archive.org/details/db2004-01-17.shnf</t>
  </si>
  <si>
    <t>https://archive.org/details/db2004-03-16.shnf</t>
  </si>
  <si>
    <t>https://archive.org/details/db2004-05-06.shnf</t>
  </si>
  <si>
    <t>https://archive.org/details/db2004-05-07mbho.shnf</t>
  </si>
  <si>
    <t>https://archive.org/details/db2004-05-08.shnf</t>
  </si>
  <si>
    <t>https://archive.org/details/db2004-05-09.shnf</t>
  </si>
  <si>
    <t>https://archive.org/details/db2004-05-28RM.shnf</t>
  </si>
  <si>
    <t>https://archive.org/details/db2004-05-29RM.shnf</t>
  </si>
  <si>
    <t>https://archive.org/details/db2004-06-07.shnf</t>
  </si>
  <si>
    <t>https://archive.org/details/db2004-07-10.mk2.flac</t>
  </si>
  <si>
    <t>https://archive.org/details/db2004-09-03.flac</t>
  </si>
  <si>
    <t>https://archive.org/details/db2004-09-04.483.v3.flac16</t>
  </si>
  <si>
    <t>https://archive.org/details/db2004-09-05.mk41.flac16</t>
  </si>
  <si>
    <t>https://archive.org/details/db2004-10-01mk012.flac16</t>
  </si>
  <si>
    <t>https://archive.org/details/db2004-11-26mk4.flac16</t>
  </si>
  <si>
    <t>https://archive.org/details/db2004-11-27mk4.flac16</t>
  </si>
  <si>
    <t>https://archive.org/details/db2004-12-27dpa4022.flac16</t>
  </si>
  <si>
    <t>https://archive.org/details/db2004-12-28dpa4022.flac16</t>
  </si>
  <si>
    <t>https://archive.org/details/db2004-12-29dpa4022.flac16</t>
  </si>
  <si>
    <t>https://archive.org/details/db2004-12-30LSD2.flac16</t>
  </si>
  <si>
    <t>https://archive.org/details/db2004-12-31akg480sck61.flac16</t>
  </si>
  <si>
    <t>https://archive.org/details/db2005-03-20dpa4022.flac16</t>
  </si>
  <si>
    <t>https://archive.org/details/db2005-03-21dpa4022.flac16</t>
  </si>
  <si>
    <t>https://archive.org/details/db2005-03-22dpa4022.flac16</t>
  </si>
  <si>
    <t>https://archive.org/details/db2005-03-24mk41.flac16</t>
  </si>
  <si>
    <t>https://archive.org/details/db2005-03-25mk4.flac16</t>
  </si>
  <si>
    <t>https://archive.org/details/db2005-03-26mk41.flac16</t>
  </si>
  <si>
    <t>https://archive.org/details/db2005-04-26.flac16</t>
  </si>
  <si>
    <t>https://archive.org/details/db2005-05-27-TLM170RM.flac</t>
  </si>
  <si>
    <t>https://archive.org/details/db2005-05-28mk4.flac16</t>
  </si>
  <si>
    <t>https://archive.org/details/db2005-07-22dpa.4022.flac16</t>
  </si>
  <si>
    <t>https://archive.org/details/db2005-07-23TLM170.flac16</t>
  </si>
  <si>
    <t>https://archive.org/details/db2005-08-26TLM170.flac</t>
  </si>
  <si>
    <t>https://archive.org/details/db2005-08-27akg480ck61.flac16</t>
  </si>
  <si>
    <t>https://archive.org/details/db2005-11-18c02sfa.flac16</t>
  </si>
  <si>
    <t>https://archive.org/details/db2005-11-19c02sf.flac</t>
  </si>
  <si>
    <t>https://archive.org/details/db2005-12-28AKG480b.flac16</t>
  </si>
  <si>
    <t>https://archive.org/details/db2005-12-29c02sf.flac16</t>
  </si>
  <si>
    <t>https://archive.org/details/db2005-12-30c02sf</t>
  </si>
  <si>
    <t>https://archive.org/details/db2005-12-31c02sf</t>
  </si>
  <si>
    <t>https://archive.org/details/db2006-02-03mk41.flac16</t>
  </si>
  <si>
    <t>https://archive.org/details/db2006-02-04.sbd.flac16</t>
  </si>
  <si>
    <t>https://archive.org/details/db2006-02-22c02sf.flac16</t>
  </si>
  <si>
    <t>https://archive.org/details/db2006-02-23c02sf.flac16</t>
  </si>
  <si>
    <t>https://archive.org/details/db2006-02-24c02.flac16</t>
  </si>
  <si>
    <t>https://archive.org/details/db2006-02-25c02sf.flac16</t>
  </si>
  <si>
    <t>https://archive.org/details/db2006-03-09dpa4022.flac16</t>
  </si>
  <si>
    <t>https://archive.org/details/db2006-03-10mk6_ck.flac16</t>
  </si>
  <si>
    <t>https://archive.org/details/db2006-03-11mk6.flac16</t>
  </si>
  <si>
    <t>https://archive.org/details/db2006-04-13.tlm170</t>
  </si>
  <si>
    <t>https://archive.org/details/db2006-04-14.tlm170</t>
  </si>
  <si>
    <t>https://archive.org/details/db2006-04-15.tlm170</t>
  </si>
  <si>
    <t>https://archive.org/details/db2006-04-18.tlm170.flac16</t>
  </si>
  <si>
    <t>https://archive.org/details/db2006-04-19tlm170</t>
  </si>
  <si>
    <t>https://archive.org/details/db2006-04-20.tlm170.flac16</t>
  </si>
  <si>
    <t>https://archive.org/details/db2006-04-21.tlm170.flac16</t>
  </si>
  <si>
    <t>https://archive.org/details/db2006-04-22.tlm170.flac16</t>
  </si>
  <si>
    <t>https://archive.org/details/db2006-04-23.c02sf.flac16</t>
  </si>
  <si>
    <t>https://archive.org/details/db2006-04-26.tlm170.flac16</t>
  </si>
  <si>
    <t>https://archive.org/details/db2006-04-27.tlm170.flac16</t>
  </si>
  <si>
    <t>https://archive.org/details/db2006-04-28mk4.flac16</t>
  </si>
  <si>
    <t>https://archive.org/details/db2006-04-29.mk4.flac16</t>
  </si>
  <si>
    <t>https://archive.org/details/db2006-04-30.mk4.flac16</t>
  </si>
  <si>
    <t>https://archive.org/details/db2006-05-03.dpa4022.flac16</t>
  </si>
  <si>
    <t>https://archive.org/details/db2006-05-04.dpa4027.flac16</t>
  </si>
  <si>
    <t>https://archive.org/details/db2006-05-05.mk41.flac16</t>
  </si>
  <si>
    <t>https://archive.org/details/db2006-05-06.mk4.flac16</t>
  </si>
  <si>
    <t>https://archive.org/details/db2006-05-11.co2sf.flac16</t>
  </si>
  <si>
    <t>https://archive.org/details/db2006-05-12c02sf.flac16</t>
  </si>
  <si>
    <t>https://archive.org/details/db2006-05-13.flac16</t>
  </si>
  <si>
    <t>https://archive.org/details/db2006-05-26.late-dpa4022.flac16</t>
  </si>
  <si>
    <t>https://archive.org/details/db2006-05-27.RM</t>
  </si>
  <si>
    <t>https://archive.org/details/db2006-05-28c02sf</t>
  </si>
  <si>
    <t>https://archive.org/details/db2006-06-08.dpa4027.flac16</t>
  </si>
  <si>
    <t>https://archive.org/details/db2006-06-09.dpa4027.flac16</t>
  </si>
  <si>
    <t>https://archive.org/details/db2006-06-10.mk4.flac16</t>
  </si>
  <si>
    <t>https://archive.org/details/db2006-06-16.dpa4027.flac16</t>
  </si>
  <si>
    <t>https://archive.org/details/db2006-06-22.RM-tlm170.flac16</t>
  </si>
  <si>
    <t>https://archive.org/details/db2006-06-23.b2pro.c02.flac16</t>
  </si>
  <si>
    <t>https://archive.org/details/db2006-06-24.b2pro.c02.flac16</t>
  </si>
  <si>
    <t>https://archive.org/details/db2006-06-26.b2pro.c02.flac16</t>
  </si>
  <si>
    <t>https://archive.org/details/db2006-07-01.mk21.flac24</t>
  </si>
  <si>
    <t>https://archive.org/details/db2006-07-02.mk41.flac16</t>
  </si>
  <si>
    <t>https://archive.org/details/db2006-07-14.mk4.RM.flac16</t>
  </si>
  <si>
    <t>https://archive.org/details/db2006-08-05.mk4.flac16</t>
  </si>
  <si>
    <t>https://archive.org/details/DB2006-08-16.2006-08-16</t>
  </si>
  <si>
    <t>https://archive.org/details/db2006-08-25.mk4v_722.flac16</t>
  </si>
  <si>
    <t>https://archive.org/details/db2006-08-26.mk4v_722-RM.flac16</t>
  </si>
  <si>
    <t>https://archive.org/details/db2006-09-23.b2-pro.akg-d8000s.RM.flac16</t>
  </si>
  <si>
    <t>https://archive.org/details/db2006-09-23.dpa4022.RM.flac16</t>
  </si>
  <si>
    <t>https://archive.org/details/db2006-10-19.b2-pro.akg-d8000s.flac16</t>
  </si>
  <si>
    <t>https://archive.org/details/db2006-10-31.tlm170.flac16</t>
  </si>
  <si>
    <t>https://archive.org/details/db2006-11-02.ccm41.flac16</t>
  </si>
  <si>
    <t>https://archive.org/details/db2006-11-03.mbho.flac16</t>
  </si>
  <si>
    <t>https://archive.org/details/db2006-11-04.tlm170.flac16</t>
  </si>
  <si>
    <t>https://archive.org/details/db2006-11-08.at4040.akgd8000s.flac16</t>
  </si>
  <si>
    <t>https://archive.org/details/db2006-11-10.tlm170.flac16</t>
  </si>
  <si>
    <t>https://archive.org/details/db2006-11-11.tlm170.flac16</t>
  </si>
  <si>
    <t>https://archive.org/details/db2006-11-12.mk4.flac24</t>
  </si>
  <si>
    <t>https://archive.org/details/db2006-11-14.tlm170.flac16</t>
  </si>
  <si>
    <t>https://archive.org/details/db2006-11-15.tlm170.flac16</t>
  </si>
  <si>
    <t>https://archive.org/details/db2006-11-16.akg481.flac16</t>
  </si>
  <si>
    <t>https://archive.org/details/db2006-11-19.dpa4027.flac16</t>
  </si>
  <si>
    <t>https://archive.org/details/db2006-11-22.mc930.flac16</t>
  </si>
  <si>
    <t>https://archive.org/details/db2006-11-24.tlm170.flac16</t>
  </si>
  <si>
    <t>https://archive.org/details/db2006-11-25.tlm170.flac16</t>
  </si>
  <si>
    <t>https://archive.org/details/db2006-12-04.dpa4022.flac16</t>
  </si>
  <si>
    <t>https://archive.org/details/db2006-12-08.dpa4022.flac16</t>
  </si>
  <si>
    <t>https://archive.org/details/db2006-12-09.tlm170.flac16</t>
  </si>
  <si>
    <t>https://archive.org/details/db2006-12-28.dpa4022.flac16</t>
  </si>
  <si>
    <t>https://archive.org/details/db2006-12-29.afternoon.pre-fm.sbd.flac16</t>
  </si>
  <si>
    <t>https://archive.org/details/db2006-12-30.mk41.flac24</t>
  </si>
  <si>
    <t>https://archive.org/details/db2006-12-31.mk4.flac16</t>
  </si>
  <si>
    <t>https://archive.org/details/db2008-01-16.dpa4022.flac16</t>
  </si>
  <si>
    <t>https://archive.org/details/db2008-01-17.dpa4ch.flac16</t>
  </si>
  <si>
    <t>https://archive.org/details/db2008-01-18.mk41.flac16</t>
  </si>
  <si>
    <t>https://archive.org/details/db2008-01-19.mk4-rm.flac16</t>
  </si>
  <si>
    <t>https://archive.org/details/db2008-02-28.akg483.flac16</t>
  </si>
  <si>
    <t>https://archive.org/details/db2008-03-01.akg483.flac16</t>
  </si>
  <si>
    <t>https://archive.org/details/db2008-03-08.km143.flac16</t>
  </si>
  <si>
    <t>https://archive.org/details/db2008-03-14.ccm41.flac16</t>
  </si>
  <si>
    <t>https://archive.org/details/db2008-03-17.ccm41.flac16</t>
  </si>
  <si>
    <t>https://archive.org/details/tDB2008-03-18.ccm41.RM.flac16</t>
  </si>
  <si>
    <t>https://archive.org/details/db2008-03-21.ecm-ms907.planc.flac16</t>
  </si>
  <si>
    <t>https://archive.org/details/db2008-03-23.akg391.flac16</t>
  </si>
  <si>
    <t>https://archive.org/details/db2008-04-02.ka200.flac16</t>
  </si>
  <si>
    <t>https://archive.org/details/db2008-04-03.ka200.flac16</t>
  </si>
  <si>
    <t>https://archive.org/details/db2008-04-04.sm84-rm.flac16</t>
  </si>
  <si>
    <t>https://archive.org/details/db2008-04-05.sm84-rm.flac16</t>
  </si>
  <si>
    <t>https://archive.org/details/db2008-04-12.mk4.722.16bit</t>
  </si>
  <si>
    <t>https://archive.org/details/db2008-04-17.akg391-rm.flac16</t>
  </si>
  <si>
    <t>https://archive.org/details/db2008-04-19.doubleMS-rm.flac16</t>
  </si>
  <si>
    <t>https://archive.org/details/db2008-05-24.late_mk41.flac16</t>
  </si>
  <si>
    <t>https://archive.org/details/bisco2008-06-05.matrix.flac24</t>
  </si>
  <si>
    <t>https://archive.org/details/tDB2008-06-06.mk41.RM.flac16</t>
  </si>
  <si>
    <t>https://archive.org/details/db2008-06-07.MS.flac16</t>
  </si>
  <si>
    <t>Steele</t>
  </si>
  <si>
    <t>https://archive.org/details/db2008-06-08.mk21.flac16</t>
  </si>
  <si>
    <t>https://archive.org/details/db2008-06-09.mk41.flac16</t>
  </si>
  <si>
    <t>https://archive.org/details/db2008-07-03.mk41.flac16</t>
  </si>
  <si>
    <t>https://archive.org/details/db2008-07-17.mk21.flac16</t>
  </si>
  <si>
    <t>https://archive.org/details/db2008-07-18.mk21.rm.flac16</t>
  </si>
  <si>
    <t>https://archive.org/details/db2008-07-19.schoeps.flac16</t>
  </si>
  <si>
    <t>https://archive.org/details/db2008-07-26.akg480ck61.flac16</t>
  </si>
  <si>
    <t>https://archive.org/details/db2008-09-28.octava.mc012.flac</t>
  </si>
  <si>
    <t>https://archive.org/details/db2008-11-03.flac24</t>
  </si>
  <si>
    <t>https://archive.org/details/tDB2008-12-11.mk4.RM.flac16</t>
  </si>
  <si>
    <t>https://archive.org/details/db2008-12-12.MS.flac</t>
  </si>
  <si>
    <t>https://archive.org/details/tDB2008-12-14.mk4.RM.flac16</t>
  </si>
  <si>
    <t>https://archive.org/details/db2008-12-26.mk4.flac16</t>
  </si>
  <si>
    <t>https://archive.org/details/db2008-12-27.mk41.nbox.722.16bit</t>
  </si>
  <si>
    <t>https://archive.org/details/tDB2008-12-28.mk4.flac16</t>
  </si>
  <si>
    <t>https://archive.org/details/db2008-12-30.mk4.flac16</t>
  </si>
  <si>
    <t>https://archive.org/details/db2008-12-31.mk4.flac16</t>
  </si>
  <si>
    <t>https://archive.org/details/db2009-01-16.mk41.flac16</t>
  </si>
  <si>
    <t>https://archive.org/details/db2009-01-17.mk41.flac24</t>
  </si>
  <si>
    <t>https://archive.org/details/db2009-01-21.mk21.flac16</t>
  </si>
  <si>
    <t>https://archive.org/details/db2009-01-22.flac16</t>
  </si>
  <si>
    <t>https://archive.org/details/db2009-01-23.mk4.flac16</t>
  </si>
  <si>
    <t>https://archive.org/details/db2009-01-24.akg480ck63.flac24</t>
  </si>
  <si>
    <t>https://archive.org/details/db2009-01-25.mk21.flac16</t>
  </si>
  <si>
    <t>https://archive.org/details/db2009-01-29.mk21.flac16</t>
  </si>
  <si>
    <t>https://archive.org/details/db2009-01-30.mk21.flac16</t>
  </si>
  <si>
    <t>https://archive.org/details/db2009-01-31.mk41.flac16</t>
  </si>
  <si>
    <t>https://archive.org/details/tdb2009-02-06.akg483.flac16</t>
  </si>
  <si>
    <t>https://archive.org/details/db2009-02-08.at4041</t>
  </si>
  <si>
    <t>https://archive.org/details/db2009-02-13.mk21.flac16</t>
  </si>
  <si>
    <t>https://archive.org/details/db2009-02-14.mk21.flac16</t>
  </si>
  <si>
    <t>https://archive.org/details/db2009-02-15.ca14.flac16</t>
  </si>
  <si>
    <t>https://archive.org/details/tDB2009-02-25.mk4.flac16</t>
  </si>
  <si>
    <t>https://archive.org/details/db2009-02-26.mk41.flac16</t>
  </si>
  <si>
    <t>https://archive.org/details/db2009-02-27.mk41.flac16</t>
  </si>
  <si>
    <t>https://archive.org/details/tDB2009-02-28.mk41.RM.flac16</t>
  </si>
  <si>
    <t>https://archive.org/details/db2009-03-01.mk41.nbox.722.16bit</t>
  </si>
  <si>
    <t>https://archive.org/details/db2009-03-05.mk41.nbox.722.16bit</t>
  </si>
  <si>
    <t>https://archive.org/details/tDB2009-03-06.m210.flac16</t>
  </si>
  <si>
    <t>https://archive.org/details/db2009-04-03.mc930.flac24</t>
  </si>
  <si>
    <t>https://archive.org/details/db2009-04-04.mk4.flac16</t>
  </si>
  <si>
    <t>https://archive.org/details/db2009-04-05.u89.flac16</t>
  </si>
  <si>
    <t>https://archive.org/details/db2009-04-18.mk41.nbox.722.16bit</t>
  </si>
  <si>
    <t>https://archive.org/details/db2009-04-20.mk4.flac16</t>
  </si>
  <si>
    <t>https://archive.org/details/db2009-04-23.mk41.flac16</t>
  </si>
  <si>
    <t>https://archive.org/details/db2009-04-24.planc.flac16</t>
  </si>
  <si>
    <t>https://archive.org/details/tDB2009-05-29.mk41.RM.flac16</t>
  </si>
  <si>
    <t>https://archive.org/details/tDB2009-05-30..mk4.RM.flac16</t>
  </si>
  <si>
    <t>https://archive.org/details/tDB2009-06-03..mk41.RM.flac16</t>
  </si>
  <si>
    <t>https://archive.org/details/db2009-06-04.at835b-dc.flac16</t>
  </si>
  <si>
    <t>https://archive.org/details/db2009-06-25.mk41.nbox.722.16bit</t>
  </si>
  <si>
    <t>https://archive.org/details/tDb2009-06-26.mk41.RM.flac16</t>
  </si>
  <si>
    <t>https://archive.org/details/db2009-06-27.mk21.flac16</t>
  </si>
  <si>
    <t>https://archive.org/details/db2009-06-28.dpa4021.flac16</t>
  </si>
  <si>
    <t>https://archive.org/details/db2009-06-30.mk21.flac16</t>
  </si>
  <si>
    <t>https://archive.org/details/db2009-07-01.mk41.flac16</t>
  </si>
  <si>
    <t>https://archive.org/details/db2009-07-04.mk6.flac16</t>
  </si>
  <si>
    <t>https://archive.org/details/db2009-07-05.mk6.flac16</t>
  </si>
  <si>
    <t>https://archive.org/details/tDB2009-07-16.mk4.RM.flac16</t>
  </si>
  <si>
    <t>https://archive.org/details/tDB2009-07-18.mk4.RM.flac16</t>
  </si>
  <si>
    <t>https://archive.org/details/db2009-07-26.uem81.flac16</t>
  </si>
  <si>
    <t>https://archive.org/details/db2009-09-11.ccm4.flac16</t>
  </si>
  <si>
    <t>https://archive.org/details/db2009-09-12.mk41.flac16</t>
  </si>
  <si>
    <t>https://archive.org/details/db2009-09-18.at4041</t>
  </si>
  <si>
    <t>https://archive.org/details/tDB2009-09-19.km140.v3.722_1791</t>
  </si>
  <si>
    <t>https://archive.org/details/db2009-09-22.mk22.flac24</t>
  </si>
  <si>
    <t>https://archive.org/details/db2009-09-23.mk22.flac24</t>
  </si>
  <si>
    <t>https://archive.org/details/db2009-09-24.mk21.flac16</t>
  </si>
  <si>
    <t>https://archive.org/details/db2009-09-25.mk22.flac24</t>
  </si>
  <si>
    <t>https://archive.org/details/db2009-09-26</t>
  </si>
  <si>
    <t>https://archive.org/details/db2009-09-30.flac</t>
  </si>
  <si>
    <t>https://archive.org/details/db2009-10-01.flacf</t>
  </si>
  <si>
    <t>https://archive.org/details/db2009-10-01.akg481s</t>
  </si>
  <si>
    <t>https://archive.org/details/db2009-10-01.km184s</t>
  </si>
  <si>
    <t>https://archive.org/details/db2009-10-02.aud.flac16</t>
  </si>
  <si>
    <t>https://archive.org/details/db2009-10-03.flac16</t>
  </si>
  <si>
    <t>https://archive.org/details/db2009-10-04.aud.flac16</t>
  </si>
  <si>
    <t>https://archive.org/details/db2009-10-08.akg451.ck3.flac</t>
  </si>
  <si>
    <t>https://archive.org/details/db2009-10-08.baker</t>
  </si>
  <si>
    <t>https://archive.org/details/tDB2009-10-08.mk41.RM.flac16</t>
  </si>
  <si>
    <t>https://archive.org/details/tDB2009-10-10.mk41.RM.flac16</t>
  </si>
  <si>
    <t>https://archive.org/details/db2009-10-28.flac16</t>
  </si>
  <si>
    <t>https://archive.org/details/db2009-10-29.flac16</t>
  </si>
  <si>
    <t>https://archive.org/details/db2009-10-30.matrix.flac16</t>
  </si>
  <si>
    <t>https://archive.org/details/db2009-10-31.akg480ck63.flac16</t>
  </si>
  <si>
    <t>https://archive.org/details/db2009-10-31.akg480ck63.flac24</t>
  </si>
  <si>
    <t>https://archive.org/details/db2009-10-31.ca-14flac16</t>
  </si>
  <si>
    <t>https://archive.org/details/db2009-10-31.dpa4021.flac16</t>
  </si>
  <si>
    <t>https://archive.org/details/db2009-10-31.mk4v.flac16</t>
  </si>
  <si>
    <t>https://archive.org/details/db2009-11-01.akg480ck61.flac16</t>
  </si>
  <si>
    <t>https://archive.org/details/db2009-11-01.akg480ck61.flac24</t>
  </si>
  <si>
    <t>https://archive.org/details/db2009-11-01.dpa4021.flac16</t>
  </si>
  <si>
    <t>https://archive.org/details/db2009-11-01.mk4v.flac16</t>
  </si>
  <si>
    <t>https://archive.org/details/DB2009-11-18.DB2009-11-18SDCA</t>
  </si>
  <si>
    <t>https://archive.org/details/tDB2009-11-19.akg.flac16</t>
  </si>
  <si>
    <t>https://archive.org/details/db2009-11-20.flac16</t>
  </si>
  <si>
    <t>https://archive.org/details/db2009-11-21.flac16</t>
  </si>
  <si>
    <t>https://archive.org/details/db2009-11-22.flac16</t>
  </si>
  <si>
    <t>https://archive.org/details/db2009-11-27.mk41.nbox.722.16bit</t>
  </si>
  <si>
    <t>https://archive.org/details/tDB2009-12-31.mk4.RM.flac16</t>
  </si>
  <si>
    <t>https://archive.org/details/db2010-01-28.dpa4021.flac16</t>
  </si>
  <si>
    <t>https://archive.org/details/db2010-01-28.dpa4027.flac16</t>
  </si>
  <si>
    <t>https://archive.org/details/db2010-01-28.mbho.flac16</t>
  </si>
  <si>
    <t>https://archive.org/details/db2010-01-28.mk21.flac16</t>
  </si>
  <si>
    <t>https://archive.org/details/db2010-01-29.dpa4021.flac16</t>
  </si>
  <si>
    <t>https://archive.org/details/db2010-01-29.dpa4027.flac16</t>
  </si>
  <si>
    <t>https://archive.org/details/db2010-01-29.mk4v.flac16</t>
  </si>
  <si>
    <t>https://archive.org/details/db2010-01-30.dpa4021.flac16</t>
  </si>
  <si>
    <t>https://archive.org/details/db2010-01-30.dpa4027.flac16</t>
  </si>
  <si>
    <t>https://archive.org/details/db2010-01-31.dpa4021.flac16</t>
  </si>
  <si>
    <t>https://archive.org/details/db2010-01-31.dpa4027.flac16</t>
  </si>
  <si>
    <t>https://archive.org/details/db2010-02-19.flac</t>
  </si>
  <si>
    <t>https://archive.org/details/tDB2010-02-20.mk41.RM.flac16</t>
  </si>
  <si>
    <t>https://archive.org/details/tDB2010-02-21.mk4.RM.flac16</t>
  </si>
  <si>
    <t>https://archive.org/details/db2010-03-15.mk41.nbox.722.16bit</t>
  </si>
  <si>
    <t>https://archive.org/details/db2010-03-17.dpa.4023.722.ots.flac16</t>
  </si>
  <si>
    <t>https://archive.org/details/db2010-03-17.dpa.4023.722.ots.flac24</t>
  </si>
  <si>
    <t>https://archive.org/details/db2010-03-19.sm94.aud.flac16</t>
  </si>
  <si>
    <t>https://archive.org/details/tDB2010-03-19.mk41.RM.flac16</t>
  </si>
  <si>
    <t>https://archive.org/details/db2010-03-21.cmxy4v.flac16</t>
  </si>
  <si>
    <t>https://archive.org/details/db2010-04-14.sbd.flac16f</t>
  </si>
  <si>
    <t>https://archive.org/details/db2010-04-15.db2010-04-15_2</t>
  </si>
  <si>
    <t>https://archive.org/details/db2010-04-15.sbd.flac16f</t>
  </si>
  <si>
    <t>https://archive.org/details/db2010-04-16.akg</t>
  </si>
  <si>
    <t>https://archive.org/details/db2010-04-16.dpa4021.flac16</t>
  </si>
  <si>
    <t>https://archive.org/details/db2010-04-16.km184s</t>
  </si>
  <si>
    <t>https://archive.org/details/db2010-04-16.mk21.flac16</t>
  </si>
  <si>
    <t>https://archive.org/details/db2010-04-17.akg481s</t>
  </si>
  <si>
    <t>https://archive.org/details/db2010-04-17.dpa4021.flac16</t>
  </si>
  <si>
    <t>https://archive.org/details/db2010-04-17.km184</t>
  </si>
  <si>
    <t>https://archive.org/details/db2010-04-17.mk21.flac16</t>
  </si>
  <si>
    <t>https://archive.org/details/db2010-04-21.akg460.ck61.16bit</t>
  </si>
  <si>
    <t>https://archive.org/details/db2010-04-22.cmxy4v-v3</t>
  </si>
  <si>
    <t>https://archive.org/details/db2010-04-25.m262.flac16</t>
  </si>
  <si>
    <t>https://archive.org/details/db2010-05-07.flac16</t>
  </si>
  <si>
    <t>https://archive.org/details/db2010-05-07.sunboy.flac16</t>
  </si>
  <si>
    <t>https://archive.org/details/db2010-05-08.mk41.nbox.722</t>
  </si>
  <si>
    <t>https://archive.org/details/db2010-05-27.dpa4027.flac16</t>
  </si>
  <si>
    <t>https://archive.org/details/db2010-05-27.mbho.flac16</t>
  </si>
  <si>
    <t>https://archive.org/details/db2010-05-28.dpa4027.flac16</t>
  </si>
  <si>
    <t>https://archive.org/details/db2010-05-28.mbho.flac16</t>
  </si>
  <si>
    <t>https://archive.org/details/db2010-05-29.dpa4027.flac16</t>
  </si>
  <si>
    <t>https://archive.org/details/db2010-05-29.mbho.flac16</t>
  </si>
  <si>
    <t>https://archive.org/details/tDB2010-06-03.mainstage.ak43.flac16</t>
  </si>
  <si>
    <t>https://archive.org/details/db2010-06-08.busman</t>
  </si>
  <si>
    <t>https://archive.org/details/db2010-06-09</t>
  </si>
  <si>
    <t>https://archive.org/details/db2010-06-12.flac</t>
  </si>
  <si>
    <t>https://archive.org/details/tDB2010-07-15.mk4.RM.flac16</t>
  </si>
  <si>
    <t>https://archive.org/details/db2010-07-17.m261.flac16</t>
  </si>
  <si>
    <t>https://archive.org/details/tDB2010-08-26.flac16</t>
  </si>
  <si>
    <t>https://archive.org/details/db2010-08-26.mbho.flac16</t>
  </si>
  <si>
    <t>https://archive.org/details/bisco2010-08-27.AKG4chl.flac16</t>
  </si>
  <si>
    <t>https://archive.org/details/db2010-08-28.dpa4021.flac16</t>
  </si>
  <si>
    <t>https://archive.org/details/db2010-08-28.mk41.flac16</t>
  </si>
  <si>
    <t>https://archive.org/details/db2010-08-29.dpa4021.flac16</t>
  </si>
  <si>
    <t>https://archive.org/details/db2010-08-29.mk41.flac16</t>
  </si>
  <si>
    <t>https://archive.org/details/db2010-09-01.dpa4021.flac16</t>
  </si>
  <si>
    <t>https://archive.org/details/db2010-09-01.mk41.flac16</t>
  </si>
  <si>
    <t>https://archive.org/details/db2010-09-03.akg480ck63.flac16</t>
  </si>
  <si>
    <t>https://archive.org/details/db2010-09-03.akg480ck63.flac24</t>
  </si>
  <si>
    <t>https://archive.org/details/db2010-09-05.akg480ck61.flac16</t>
  </si>
  <si>
    <t>https://archive.org/details/db2010-09-05.akg480ck61.flac24</t>
  </si>
  <si>
    <t>https://archive.org/details/db2010-09-10.mk21.flac16</t>
  </si>
  <si>
    <t>https://archive.org/details/db2010-09-11.mk21.flac16</t>
  </si>
  <si>
    <t>https://archive.org/details/db2010-09-18.mbho.flac16</t>
  </si>
  <si>
    <t>https://archive.org/details/db2010-10-29.ccm4.flac16</t>
  </si>
  <si>
    <t>https://archive.org/details/db2010-10-29.dpa4021.flac16</t>
  </si>
  <si>
    <t>https://archive.org/details/discobiscuits2010-10-29.at822.flac16</t>
  </si>
  <si>
    <t>https://archive.org/details/db2010-10-31</t>
  </si>
  <si>
    <t>https://archive.org/details/db2010-10-31.cafs.16bit</t>
  </si>
  <si>
    <t>https://archive.org/details/db2010-10-31.cafs.24bit</t>
  </si>
  <si>
    <t>https://archive.org/details/db2010-10-31.dpa4021.flac16</t>
  </si>
  <si>
    <t>https://archive.org/details/db2010-10-31.ecmms957.16bit</t>
  </si>
  <si>
    <t>https://archive.org/details/db2010-10-31.late.mk41.flac16</t>
  </si>
  <si>
    <t>https://archive.org/details/db2010-10-31.matrix</t>
  </si>
  <si>
    <t>https://archive.org/details/db2010-10-31.mk41.flac16</t>
  </si>
  <si>
    <t>https://archive.org/details/tdb2010-10-31</t>
  </si>
  <si>
    <t>https://archive.org/details/tDB2010-12-31.mk41.RM.flac16</t>
  </si>
  <si>
    <t>https://archive.org/details/db2011-01-13.ccm41.flac16</t>
  </si>
  <si>
    <t>https://archive.org/details/db2011-01-13.dpa4ch.flac16</t>
  </si>
  <si>
    <t>https://archive.org/details/db2011-01-13.mbho.flac16</t>
  </si>
  <si>
    <t>https://archive.org/details/db2011-01-14.ccm41.flac16</t>
  </si>
  <si>
    <t>https://archive.org/details/db2011-01-14.mbho.flac16</t>
  </si>
  <si>
    <t>https://archive.org/details/db2011-01-15.dpa4021.flac16</t>
  </si>
  <si>
    <t>https://archive.org/details/db2011-01-15.dpa4ch.flac16</t>
  </si>
  <si>
    <t>https://archive.org/details/db2011-01-15.mbho.flac16</t>
  </si>
  <si>
    <t>https://archive.org/details/db2011-01-16.dpa4021.flac16</t>
  </si>
  <si>
    <t>https://archive.org/details/db2011-01-16.dpa4ch.flac16</t>
  </si>
  <si>
    <t>https://archive.org/details/db2011-01-16.mbho.flac16</t>
  </si>
  <si>
    <t>https://archive.org/details/db2011-01-21.Zman</t>
  </si>
  <si>
    <t>https://archive.org/details/discob2011-01-22</t>
  </si>
  <si>
    <t>https://archive.org/details/db2011-01-23.Zman</t>
  </si>
  <si>
    <t>https://archive.org/details/db2011-05-26.mbho.flac16</t>
  </si>
  <si>
    <t>https://archive.org/details/db2011-05-27.dpa4ch.flac16</t>
  </si>
  <si>
    <t>https://archive.org/details/db2011-05-27.mbho.flac16</t>
  </si>
  <si>
    <t>https://archive.org/details/db2011-07-02.mbho.flac16</t>
  </si>
  <si>
    <t>https://archive.org/details/db2011-07-09.mk21.flac16</t>
  </si>
  <si>
    <t>https://archive.org/details/db2011-08-11.mk4v.flac16</t>
  </si>
  <si>
    <t>https://archive.org/details/db2011-09-02.sbd.flac16</t>
  </si>
  <si>
    <t>https://archive.org/details/db2011-12-31.akg480ck63.flac16</t>
  </si>
  <si>
    <t>https://archive.org/details/db2012-07-07.mk21.flac16</t>
  </si>
  <si>
    <t>https://archive.org/details/db2013-01-24.mbhoka500hn.flac16</t>
  </si>
  <si>
    <t>https://archive.org/details/db2013-01-25.mbhoka500hn.flac16</t>
  </si>
  <si>
    <t>https://archive.org/details/db2013-01-25.dpa4022.flac16</t>
  </si>
  <si>
    <t>https://archive.org/details/db2013-01-26.mbhoka500hn.flac16</t>
  </si>
  <si>
    <t>https://archive.org/details/db2013-04-25.mbho.flac16</t>
  </si>
  <si>
    <t>https://archive.org/details/db2013-04-26.mbho.flac</t>
  </si>
  <si>
    <t>https://archive.org/details/db2013-04-27.mbho.flac16</t>
  </si>
  <si>
    <t>https://archive.org/details/db2013-12-27.mk21.flac16</t>
  </si>
  <si>
    <t>https://archive.org/details/discobiscuits2014-03-29.jbillerb</t>
  </si>
  <si>
    <t>https://archive.org/details/db2014-07-31.mk41.flac16</t>
  </si>
  <si>
    <t>https://archive.org/details/db2014-08-02</t>
  </si>
  <si>
    <t>https://archive.org/details/db2014-08-02.461.bsc1.littlebox</t>
  </si>
  <si>
    <t>https://archive.org/details/db2014-08-02.schoeps_mk41_16bit</t>
  </si>
  <si>
    <t>https://archive.org/details/db2014-08-02.schoeps_mk41_24bit</t>
  </si>
  <si>
    <t>https://archive.org/details/discobiscuits2014-08-02.tlm170.flac16</t>
  </si>
  <si>
    <t>https://archive.org/details/db2016-03-25.mk4v.flac16</t>
  </si>
  <si>
    <t>https://archive.org/details/tdb2016-03-25</t>
  </si>
  <si>
    <t>https://archive.org/details/tdb2016-03-26.tdb2016-03-26</t>
  </si>
  <si>
    <t>https://archive.org/details/db2016-03-26.mk4v.flac16</t>
  </si>
  <si>
    <t>https://archive.org/details/tdb2016-04-21.RodeM5.flacaud</t>
  </si>
  <si>
    <t>https://archive.org/details/discobiscuits2016-07-14.mk4_16bit</t>
  </si>
  <si>
    <t>https://archive.org/details/discobiscuits2016-07-14.mk4_24bit</t>
  </si>
  <si>
    <t>https://archive.org/details/db2016-07-14.AKG483.flac16</t>
  </si>
  <si>
    <t>https://archive.org/details/db2016-07-14.AKG483.flac24</t>
  </si>
  <si>
    <t>https://archive.org/details/discobiscuits2016-07-15.mk4_16bit</t>
  </si>
  <si>
    <t>https://archive.org/details/discobiscuits2016-07-15.mk4_24bit</t>
  </si>
  <si>
    <t>https://archive.org/details/discobiscuits2016-07-16.mk4_16bit</t>
  </si>
  <si>
    <t>https://archive.org/details/discobiscuits2016-07-16.mk4_24bit</t>
  </si>
  <si>
    <t>https://archive.org/details/tdb2016-08-18.flacaud</t>
  </si>
  <si>
    <t>https://archive.org/details/db2016-08-20.mk4v.flac16</t>
  </si>
  <si>
    <t>https://archive.org/details/db2017-04-28.mastered.flac</t>
  </si>
  <si>
    <t>https://archive.org/details/db2017-04-29.mastered.flac</t>
  </si>
  <si>
    <t>https://archive.org/details/db2017-04-29.m262.flac16</t>
  </si>
  <si>
    <t>https://archive.org/details/db2017-05-28.mastered.flac</t>
  </si>
  <si>
    <t>https://archive.org/details/db2017-05-28</t>
  </si>
  <si>
    <t>https://archive.org/details/tdb2017-08-24.RodeM5.flacaud</t>
  </si>
  <si>
    <t>https://archive.org/details/db2017-08-24.db2017-08-24.mk22.flac16</t>
  </si>
  <si>
    <t>https://archive.org/details/tdb2017-09-20.flacaud</t>
  </si>
  <si>
    <t>https://archive.org/details/db2017-10-28.mastered.flac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</si>
</sst>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\-mm\-d"/>
    <numFmt numFmtId="166" formatCode="yyyy-mm-dd"/>
  </numFmts>
  <fonts count="33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sz val="11.0"/>
      <color rgb="FF0000FF"/>
      <name val="Calibri"/>
    </font>
    <font>
      <u/>
      <sz val="11.0"/>
      <color theme="8"/>
      <name val="Calibri"/>
    </font>
    <font>
      <sz val="11.0"/>
      <color rgb="FF000000"/>
      <name val="Calibri"/>
    </font>
    <font>
      <sz val="11.0"/>
      <color rgb="FF4472C4"/>
      <name val="Calibri"/>
    </font>
    <font>
      <u/>
      <sz val="11.0"/>
      <color theme="8"/>
      <name val="Calibri"/>
    </font>
    <font>
      <b/>
      <u/>
      <sz val="11.0"/>
      <color theme="1"/>
      <name val="Calibri"/>
    </font>
    <font>
      <u/>
      <sz val="11.0"/>
      <color theme="10"/>
      <name val="Calibri"/>
    </font>
    <font>
      <sz val="11.0"/>
      <color rgb="FF006100"/>
      <name val="Calibri"/>
    </font>
    <font>
      <u/>
      <sz val="11.0"/>
      <color rgb="FF006100"/>
      <name val="Calibri"/>
    </font>
    <font>
      <u/>
      <color rgb="FF0000FF"/>
    </font>
    <font>
      <b/>
      <u/>
      <sz val="11.0"/>
      <color theme="1"/>
      <name val="Calibri"/>
    </font>
    <font>
      <color rgb="FF000000"/>
      <name val="Arial"/>
    </font>
    <font>
      <u/>
      <sz val="11.0"/>
      <color theme="10"/>
      <name val="Calibri"/>
    </font>
    <font>
      <u/>
      <sz val="11.0"/>
      <color rgb="FF0000FF"/>
      <name val="Calibri"/>
    </font>
    <font>
      <sz val="11.0"/>
      <color theme="10"/>
      <name val="Calibri"/>
    </font>
    <font>
      <sz val="11.0"/>
      <color rgb="FF000000"/>
      <name val="Docs-Calibri"/>
    </font>
    <font>
      <u/>
      <sz val="11.0"/>
      <color theme="4"/>
      <name val="Calibri"/>
    </font>
    <font>
      <u/>
      <sz val="11.0"/>
      <color theme="4"/>
      <name val="Calibri"/>
    </font>
    <font>
      <u/>
      <sz val="11.0"/>
      <color theme="1"/>
      <name val="Calibri"/>
    </font>
    <font>
      <u/>
      <sz val="11.0"/>
      <color rgb="FF2E75B5"/>
      <name val="Calibri"/>
    </font>
    <font>
      <u/>
      <sz val="11.0"/>
      <color rgb="FF2E75B5"/>
      <name val="Calibri"/>
    </font>
    <font>
      <b/>
      <color theme="1"/>
      <name val="Calibri"/>
      <scheme val="minor"/>
    </font>
    <font>
      <b/>
      <sz val="12.0"/>
      <color theme="1"/>
      <name val="Calibri"/>
      <scheme val="minor"/>
    </font>
    <font>
      <color rgb="FF000000"/>
      <name val="Docs-Calibri"/>
    </font>
    <font>
      <color rgb="FF000000"/>
      <name val="Calibri"/>
    </font>
    <font>
      <b/>
      <u/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8" numFmtId="0" xfId="0" applyAlignment="1" applyFont="1">
      <alignment readingOrder="0"/>
    </xf>
    <xf borderId="1" fillId="2" fontId="13" numFmtId="164" xfId="0" applyAlignment="1" applyBorder="1" applyFill="1" applyFont="1" applyNumberFormat="1">
      <alignment horizontal="left"/>
    </xf>
    <xf borderId="1" fillId="2" fontId="13" numFmtId="0" xfId="0" applyBorder="1" applyFont="1"/>
    <xf borderId="1" fillId="2" fontId="14" numFmtId="0" xfId="0" applyBorder="1" applyFont="1"/>
    <xf borderId="0" fillId="0" fontId="15" numFmtId="0" xfId="0" applyFont="1"/>
    <xf borderId="0" fillId="0" fontId="3" numFmtId="0" xfId="0" applyAlignment="1" applyFont="1">
      <alignment horizontal="left"/>
    </xf>
    <xf borderId="0" fillId="0" fontId="16" numFmtId="164" xfId="0" applyAlignment="1" applyFont="1" applyNumberFormat="1">
      <alignment horizontal="left"/>
    </xf>
    <xf borderId="0" fillId="3" fontId="17" numFmtId="0" xfId="0" applyAlignment="1" applyFill="1" applyFont="1">
      <alignment horizontal="left" readingOrder="0"/>
    </xf>
    <xf borderId="0" fillId="0" fontId="3" numFmtId="49" xfId="0" applyFont="1" applyNumberFormat="1"/>
    <xf borderId="0" fillId="0" fontId="18" numFmtId="49" xfId="0" applyFont="1" applyNumberFormat="1"/>
    <xf borderId="0" fillId="0" fontId="19" numFmtId="49" xfId="0" applyAlignment="1" applyFont="1" applyNumberFormat="1">
      <alignment readingOrder="0"/>
    </xf>
    <xf borderId="0" fillId="0" fontId="20" numFmtId="49" xfId="0" applyAlignment="1" applyFont="1" applyNumberFormat="1">
      <alignment readingOrder="0"/>
    </xf>
    <xf borderId="0" fillId="3" fontId="21" numFmtId="0" xfId="0" applyAlignment="1" applyFont="1">
      <alignment horizontal="left" readingOrder="0"/>
    </xf>
    <xf borderId="1" fillId="2" fontId="13" numFmtId="0" xfId="0" applyAlignment="1" applyBorder="1" applyFont="1">
      <alignment readingOrder="0"/>
    </xf>
    <xf borderId="0" fillId="0" fontId="3" numFmtId="165" xfId="0" applyAlignment="1" applyFont="1" applyNumberFormat="1">
      <alignment horizontal="left"/>
    </xf>
    <xf borderId="0" fillId="0" fontId="22" numFmtId="0" xfId="0" applyFont="1"/>
    <xf borderId="0" fillId="0" fontId="23" numFmtId="0" xfId="0" applyAlignment="1" applyFont="1">
      <alignment readingOrder="0"/>
    </xf>
    <xf borderId="0" fillId="0" fontId="24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5" numFmtId="0" xfId="0" applyFont="1"/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0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28" numFmtId="0" xfId="0" applyAlignment="1" applyFont="1">
      <alignment readingOrder="0"/>
    </xf>
    <xf borderId="0" fillId="3" fontId="29" numFmtId="0" xfId="0" applyAlignment="1" applyFont="1">
      <alignment horizontal="left" readingOrder="0"/>
    </xf>
    <xf borderId="0" fillId="3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0" fontId="3" numFmtId="16" xfId="0" applyFont="1" applyNumberFormat="1"/>
    <xf borderId="0" fillId="0" fontId="32" numFmtId="164" xfId="0" applyAlignment="1" applyFont="1" applyNumberFormat="1">
      <alignment horizontal="left"/>
    </xf>
    <xf borderId="0" fillId="0" fontId="3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db1997-11-07.akg460.flac24" TargetMode="External"/><Relationship Id="rId42" Type="http://schemas.openxmlformats.org/officeDocument/2006/relationships/hyperlink" Target="https://archive.org/details/db1997-11-11.akg460.flac24" TargetMode="External"/><Relationship Id="rId41" Type="http://schemas.openxmlformats.org/officeDocument/2006/relationships/hyperlink" Target="https://archive.org/details/db1997-11-08.akg460.flac24" TargetMode="External"/><Relationship Id="rId44" Type="http://schemas.openxmlformats.org/officeDocument/2006/relationships/hyperlink" Target="https://archive.org/details/db1997-11-17.akg461.eac.flac16" TargetMode="External"/><Relationship Id="rId43" Type="http://schemas.openxmlformats.org/officeDocument/2006/relationships/hyperlink" Target="https://archive.org/details/db1997-11-15.akg460.flac24" TargetMode="External"/><Relationship Id="rId46" Type="http://schemas.openxmlformats.org/officeDocument/2006/relationships/hyperlink" Target="https://archive.org/details/db1997-12-04.akg460.flac24" TargetMode="External"/><Relationship Id="rId45" Type="http://schemas.openxmlformats.org/officeDocument/2006/relationships/hyperlink" Target="https://archive.org/details/db1997-12-02.sbd.flac16" TargetMode="External"/><Relationship Id="rId1" Type="http://schemas.openxmlformats.org/officeDocument/2006/relationships/hyperlink" Target="https://archive.org/details/db1997-01-17.mastered.flac" TargetMode="External"/><Relationship Id="rId2" Type="http://schemas.openxmlformats.org/officeDocument/2006/relationships/hyperlink" Target="https://www.nugs.net/live-download-of-the-disco-biscuits-wetlands-preserve-new-york-ny-01-30-1997-mp3-flac-or-online-music-streaming/28267.html" TargetMode="External"/><Relationship Id="rId3" Type="http://schemas.openxmlformats.org/officeDocument/2006/relationships/hyperlink" Target="https://archive.org/details/db1997-02-05.sbd.nak.flac16" TargetMode="External"/><Relationship Id="rId4" Type="http://schemas.openxmlformats.org/officeDocument/2006/relationships/hyperlink" Target="https://archive.org/details/db1997-02-08.sbd.flac16" TargetMode="External"/><Relationship Id="rId9" Type="http://schemas.openxmlformats.org/officeDocument/2006/relationships/hyperlink" Target="https://archive.org/details/db1997-03-23.sbd.flac16" TargetMode="External"/><Relationship Id="rId48" Type="http://schemas.openxmlformats.org/officeDocument/2006/relationships/hyperlink" Target="https://archive.org/details/db1997-12-10.akg460.flac24" TargetMode="External"/><Relationship Id="rId47" Type="http://schemas.openxmlformats.org/officeDocument/2006/relationships/hyperlink" Target="https://archive.org/details/db1997-12-08.sbd.flac.24" TargetMode="External"/><Relationship Id="rId49" Type="http://schemas.openxmlformats.org/officeDocument/2006/relationships/hyperlink" Target="https://relisten.net/disco-biscuits/1997/12/12" TargetMode="External"/><Relationship Id="rId5" Type="http://schemas.openxmlformats.org/officeDocument/2006/relationships/hyperlink" Target="https://archive.org/details/db1997-02-28.aud.flac16" TargetMode="External"/><Relationship Id="rId6" Type="http://schemas.openxmlformats.org/officeDocument/2006/relationships/hyperlink" Target="https://archive.org/details/db1997-03-01.sbd.flac24" TargetMode="External"/><Relationship Id="rId7" Type="http://schemas.openxmlformats.org/officeDocument/2006/relationships/hyperlink" Target="https://archive.org/details/db1997-03-20.akg460.flac16" TargetMode="External"/><Relationship Id="rId8" Type="http://schemas.openxmlformats.org/officeDocument/2006/relationships/hyperlink" Target="https://archive.org/details/discob1997-03-22" TargetMode="External"/><Relationship Id="rId31" Type="http://schemas.openxmlformats.org/officeDocument/2006/relationships/hyperlink" Target="https://archive.org/details/db1997-09-19.upenn.akg460.flac16" TargetMode="External"/><Relationship Id="rId30" Type="http://schemas.openxmlformats.org/officeDocument/2006/relationships/hyperlink" Target="https://archive.org/details/db1997-09-18.akg460.flac16" TargetMode="External"/><Relationship Id="rId33" Type="http://schemas.openxmlformats.org/officeDocument/2006/relationships/hyperlink" Target="https://archive.org/details/db1997-09-20.akg460.flac16" TargetMode="External"/><Relationship Id="rId32" Type="http://schemas.openxmlformats.org/officeDocument/2006/relationships/hyperlink" Target="https://archive.org/details/db1997-09-19.kb.akg460.flac16" TargetMode="External"/><Relationship Id="rId35" Type="http://schemas.openxmlformats.org/officeDocument/2006/relationships/hyperlink" Target="https://archive.org/details/db1997-10-04.akg460.flac24" TargetMode="External"/><Relationship Id="rId34" Type="http://schemas.openxmlformats.org/officeDocument/2006/relationships/hyperlink" Target="https://archive.org/details/db1997-10-02.akg460.flac24" TargetMode="External"/><Relationship Id="rId37" Type="http://schemas.openxmlformats.org/officeDocument/2006/relationships/hyperlink" Target="https://archive.org/details/db1997-10-13.akg460.flac24" TargetMode="External"/><Relationship Id="rId36" Type="http://schemas.openxmlformats.org/officeDocument/2006/relationships/hyperlink" Target="https://archive.org/details/db1997-10-11.akg460.flac24" TargetMode="External"/><Relationship Id="rId39" Type="http://schemas.openxmlformats.org/officeDocument/2006/relationships/hyperlink" Target="https://archive.org/details/db1997-10-25.akg460.flac24" TargetMode="External"/><Relationship Id="rId38" Type="http://schemas.openxmlformats.org/officeDocument/2006/relationships/hyperlink" Target="https://archive.org/details/db1997-10-23.aud.flac16" TargetMode="External"/><Relationship Id="rId20" Type="http://schemas.openxmlformats.org/officeDocument/2006/relationships/hyperlink" Target="https://archive.org/details/db1997-07-11.akg460.flac24" TargetMode="External"/><Relationship Id="rId22" Type="http://schemas.openxmlformats.org/officeDocument/2006/relationships/hyperlink" Target="https://archive.org/details/db1997-07-15.akg460.flac16" TargetMode="External"/><Relationship Id="rId21" Type="http://schemas.openxmlformats.org/officeDocument/2006/relationships/hyperlink" Target="https://archive.org/details/db1997-07-13.sbd.flac16" TargetMode="External"/><Relationship Id="rId24" Type="http://schemas.openxmlformats.org/officeDocument/2006/relationships/hyperlink" Target="https://archive.org/details/db1997-07-26.akg460.flac16" TargetMode="External"/><Relationship Id="rId23" Type="http://schemas.openxmlformats.org/officeDocument/2006/relationships/hyperlink" Target="https://archive.org/details/db1997-07-20.akg461.eac.flac16" TargetMode="External"/><Relationship Id="rId26" Type="http://schemas.openxmlformats.org/officeDocument/2006/relationships/hyperlink" Target="https://archive.org/details/db1997-09-06.akg460.flac16" TargetMode="External"/><Relationship Id="rId25" Type="http://schemas.openxmlformats.org/officeDocument/2006/relationships/hyperlink" Target="https://archive.org/details/db1997-09-05.akg460.flac16" TargetMode="External"/><Relationship Id="rId28" Type="http://schemas.openxmlformats.org/officeDocument/2006/relationships/hyperlink" Target="https://archive.org/details/db1997-09-08.akg460.flac16" TargetMode="External"/><Relationship Id="rId27" Type="http://schemas.openxmlformats.org/officeDocument/2006/relationships/hyperlink" Target="https://archive.org/details/db1997-09-07.akg460.flac16" TargetMode="External"/><Relationship Id="rId29" Type="http://schemas.openxmlformats.org/officeDocument/2006/relationships/hyperlink" Target="https://archive.org/details/db1997-09-12.akg460.flac24" TargetMode="External"/><Relationship Id="rId51" Type="http://schemas.openxmlformats.org/officeDocument/2006/relationships/hyperlink" Target="https://archive.org/details/db1997-12-29.sbd.eac.flac16" TargetMode="External"/><Relationship Id="rId50" Type="http://schemas.openxmlformats.org/officeDocument/2006/relationships/hyperlink" Target="https://archive.org/details/db1997-12-28.at4051.eac.flac16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archive.org/details/db1997-03-28.akg460.flac16" TargetMode="External"/><Relationship Id="rId10" Type="http://schemas.openxmlformats.org/officeDocument/2006/relationships/hyperlink" Target="https://archive.org/details/db1997-03-26.akg460.flac16" TargetMode="External"/><Relationship Id="rId13" Type="http://schemas.openxmlformats.org/officeDocument/2006/relationships/hyperlink" Target="https://archive.org/details/db1997-04-12.flac16" TargetMode="External"/><Relationship Id="rId12" Type="http://schemas.openxmlformats.org/officeDocument/2006/relationships/hyperlink" Target="https://archive.org/details/db1997-03-29.akg461.eac.flac16" TargetMode="External"/><Relationship Id="rId15" Type="http://schemas.openxmlformats.org/officeDocument/2006/relationships/hyperlink" Target="https://archive.org/details/db1997-04-26.akg460.flac16" TargetMode="External"/><Relationship Id="rId14" Type="http://schemas.openxmlformats.org/officeDocument/2006/relationships/hyperlink" Target="https://archive.org/details/db1997-04-25.akg460.flac16" TargetMode="External"/><Relationship Id="rId17" Type="http://schemas.openxmlformats.org/officeDocument/2006/relationships/hyperlink" Target="https://archive.org/details/db1997-06-05.akg460.flac16" TargetMode="External"/><Relationship Id="rId16" Type="http://schemas.openxmlformats.org/officeDocument/2006/relationships/hyperlink" Target="https://archive.org/details/db1997-05-31.shnf" TargetMode="External"/><Relationship Id="rId19" Type="http://schemas.openxmlformats.org/officeDocument/2006/relationships/hyperlink" Target="https://archive.org/details/db1997-06-28.akg460.flac16" TargetMode="External"/><Relationship Id="rId18" Type="http://schemas.openxmlformats.org/officeDocument/2006/relationships/hyperlink" Target="https://archive.org/details/db1997-06-25.akg460.flac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db1998-01-16.matrix.flac16" TargetMode="External"/><Relationship Id="rId2" Type="http://schemas.openxmlformats.org/officeDocument/2006/relationships/hyperlink" Target="https://archive.org/details/db1998-01-29.sbd.flac24" TargetMode="External"/><Relationship Id="rId3" Type="http://schemas.openxmlformats.org/officeDocument/2006/relationships/hyperlink" Target="https://archive.org/details/db1998-02-04.sbd.flac24" TargetMode="External"/><Relationship Id="rId4" Type="http://schemas.openxmlformats.org/officeDocument/2006/relationships/hyperlink" Target="https://archive.org/details/db1998-02-12.akg460.flac24" TargetMode="External"/><Relationship Id="rId9" Type="http://schemas.openxmlformats.org/officeDocument/2006/relationships/hyperlink" Target="https://archive.org/details/db1998-04-08.remaster" TargetMode="External"/><Relationship Id="rId5" Type="http://schemas.openxmlformats.org/officeDocument/2006/relationships/hyperlink" Target="https://archive.org/details/db1998-02-27.sbd.flac16" TargetMode="External"/><Relationship Id="rId6" Type="http://schemas.openxmlformats.org/officeDocument/2006/relationships/hyperlink" Target="https://archive.org/details/db1998-03-14.akg460.flac24" TargetMode="External"/><Relationship Id="rId7" Type="http://schemas.openxmlformats.org/officeDocument/2006/relationships/hyperlink" Target="https://archive.org/details/db1998-03-15.aud.flac16" TargetMode="External"/><Relationship Id="rId8" Type="http://schemas.openxmlformats.org/officeDocument/2006/relationships/hyperlink" Target="https://archive.org/details/db1998-03-20.akg-c1000.eac.flac16" TargetMode="External"/><Relationship Id="rId20" Type="http://schemas.openxmlformats.org/officeDocument/2006/relationships/hyperlink" Target="https://archive.org/details/db1998-08-01.sbd.flac16" TargetMode="External"/><Relationship Id="rId22" Type="http://schemas.openxmlformats.org/officeDocument/2006/relationships/hyperlink" Target="https://archive.org/details/db1998-08-13.at4051.eac.flac16" TargetMode="External"/><Relationship Id="rId21" Type="http://schemas.openxmlformats.org/officeDocument/2006/relationships/hyperlink" Target="https://archive.org/details/db1998-08-02.sbd.flac16" TargetMode="External"/><Relationship Id="rId24" Type="http://schemas.openxmlformats.org/officeDocument/2006/relationships/hyperlink" Target="https://archive.org/details/db1998-10-29.eac.flac16" TargetMode="External"/><Relationship Id="rId23" Type="http://schemas.openxmlformats.org/officeDocument/2006/relationships/hyperlink" Target="https://archive.org/details/db1998-10-10.sbd.eac.flac16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archive.org/details/db1998-10-30.sbd.flac16" TargetMode="External"/><Relationship Id="rId11" Type="http://schemas.openxmlformats.org/officeDocument/2006/relationships/hyperlink" Target="https://archive.org/details/db1998-04-23.akg461.eac.flac16" TargetMode="External"/><Relationship Id="rId10" Type="http://schemas.openxmlformats.org/officeDocument/2006/relationships/hyperlink" Target="https://archive.org/details/db1998-04-20.m210.eac.flac16" TargetMode="External"/><Relationship Id="rId13" Type="http://schemas.openxmlformats.org/officeDocument/2006/relationships/hyperlink" Target="https://archive.org/details/db1998-05-24.sbd.flac16" TargetMode="External"/><Relationship Id="rId12" Type="http://schemas.openxmlformats.org/officeDocument/2006/relationships/hyperlink" Target="https://archive.org/details/db1998-05-22.aud.flac16" TargetMode="External"/><Relationship Id="rId15" Type="http://schemas.openxmlformats.org/officeDocument/2006/relationships/hyperlink" Target="https://archive.org/details/db1998-06-25.km184.eac.flac16" TargetMode="External"/><Relationship Id="rId14" Type="http://schemas.openxmlformats.org/officeDocument/2006/relationships/hyperlink" Target="https://archive.org/details/db1998-06-13.dsbd.flac16" TargetMode="External"/><Relationship Id="rId17" Type="http://schemas.openxmlformats.org/officeDocument/2006/relationships/hyperlink" Target="https://archive.org/details/db1998-07-01.akg460.flac16" TargetMode="External"/><Relationship Id="rId16" Type="http://schemas.openxmlformats.org/officeDocument/2006/relationships/hyperlink" Target="https://archive.org/details/db1998-06-30.eac.flac16" TargetMode="External"/><Relationship Id="rId19" Type="http://schemas.openxmlformats.org/officeDocument/2006/relationships/hyperlink" Target="https://archive.org/details/db1998-07-25.sbd.flac16" TargetMode="External"/><Relationship Id="rId18" Type="http://schemas.openxmlformats.org/officeDocument/2006/relationships/hyperlink" Target="https://archive.org/details/db1998-07-15.matrix.flac1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db1999-03-19.shnf" TargetMode="External"/><Relationship Id="rId42" Type="http://schemas.openxmlformats.org/officeDocument/2006/relationships/hyperlink" Target="https://archive.org/details/db1999-03-21.akgc3000-rm.flac16" TargetMode="External"/><Relationship Id="rId41" Type="http://schemas.openxmlformats.org/officeDocument/2006/relationships/hyperlink" Target="https://archive.org/details/db1999-03-20.akgC1000.rm.flac16" TargetMode="External"/><Relationship Id="rId44" Type="http://schemas.openxmlformats.org/officeDocument/2006/relationships/hyperlink" Target="https://archive.org/details/db1999-03-25.mastered.flac" TargetMode="External"/><Relationship Id="rId43" Type="http://schemas.openxmlformats.org/officeDocument/2006/relationships/hyperlink" Target="https://archive.org/details/db1999-03-22.mastered.flac" TargetMode="External"/><Relationship Id="rId46" Type="http://schemas.openxmlformats.org/officeDocument/2006/relationships/hyperlink" Target="https://archive.org/details/db1999-03-26.flac" TargetMode="External"/><Relationship Id="rId45" Type="http://schemas.openxmlformats.org/officeDocument/2006/relationships/hyperlink" Target="https://archive.org/details/db1999-03-25.mastered.flac" TargetMode="External"/><Relationship Id="rId107" Type="http://schemas.openxmlformats.org/officeDocument/2006/relationships/hyperlink" Target="https://archive.org/details/db1999-09-23.rm.flac16" TargetMode="External"/><Relationship Id="rId106" Type="http://schemas.openxmlformats.org/officeDocument/2006/relationships/hyperlink" Target="https://archive.org/details/db1999-09-21.shnf" TargetMode="External"/><Relationship Id="rId105" Type="http://schemas.openxmlformats.org/officeDocument/2006/relationships/hyperlink" Target="https://archive.org/details/db1999-09-20.archive.flac16" TargetMode="External"/><Relationship Id="rId104" Type="http://schemas.openxmlformats.org/officeDocument/2006/relationships/hyperlink" Target="https://archive.org/details/db1999-09-20.archive.flac16" TargetMode="External"/><Relationship Id="rId109" Type="http://schemas.openxmlformats.org/officeDocument/2006/relationships/hyperlink" Target="https://archive.org/details/db1999-09-28.shnf" TargetMode="External"/><Relationship Id="rId108" Type="http://schemas.openxmlformats.org/officeDocument/2006/relationships/hyperlink" Target="https://archive.org/details/db1999-09-24.shnf" TargetMode="External"/><Relationship Id="rId48" Type="http://schemas.openxmlformats.org/officeDocument/2006/relationships/hyperlink" Target="https://archive.org/details/db1999-04-07.flac16" TargetMode="External"/><Relationship Id="rId47" Type="http://schemas.openxmlformats.org/officeDocument/2006/relationships/hyperlink" Target="https://archive.org/details/db1999-03-27.mastered.flac" TargetMode="External"/><Relationship Id="rId49" Type="http://schemas.openxmlformats.org/officeDocument/2006/relationships/hyperlink" Target="https://archive.org/details/db1999-04-08.mastered.flac" TargetMode="External"/><Relationship Id="rId103" Type="http://schemas.openxmlformats.org/officeDocument/2006/relationships/hyperlink" Target="https://archive.org/details/db1999-09-18.mastered.flac" TargetMode="External"/><Relationship Id="rId102" Type="http://schemas.openxmlformats.org/officeDocument/2006/relationships/hyperlink" Target="https://archive.org/details/db1999-09-17.mastered.flac" TargetMode="External"/><Relationship Id="rId101" Type="http://schemas.openxmlformats.org/officeDocument/2006/relationships/hyperlink" Target="https://archive.org/details/db1999-09-16.mastered.flac" TargetMode="External"/><Relationship Id="rId100" Type="http://schemas.openxmlformats.org/officeDocument/2006/relationships/hyperlink" Target="https://archive.org/details/db1999-09-15.mastered.flac" TargetMode="External"/><Relationship Id="rId31" Type="http://schemas.openxmlformats.org/officeDocument/2006/relationships/hyperlink" Target="https://archive.org/details/db1999-03-05.shnf" TargetMode="External"/><Relationship Id="rId30" Type="http://schemas.openxmlformats.org/officeDocument/2006/relationships/hyperlink" Target="https://archive.org/details/db1999-03-04.shnf" TargetMode="External"/><Relationship Id="rId33" Type="http://schemas.openxmlformats.org/officeDocument/2006/relationships/hyperlink" Target="https://archive.org/details/db1999-03-08.shnf" TargetMode="External"/><Relationship Id="rId32" Type="http://schemas.openxmlformats.org/officeDocument/2006/relationships/hyperlink" Target="https://archive.org/details/db1999-03-06.shnf" TargetMode="External"/><Relationship Id="rId35" Type="http://schemas.openxmlformats.org/officeDocument/2006/relationships/hyperlink" Target="https://archive.org/details/db1999-03-12.shnf" TargetMode="External"/><Relationship Id="rId34" Type="http://schemas.openxmlformats.org/officeDocument/2006/relationships/hyperlink" Target="https://archive.org/details/db1999-03-10.shnf" TargetMode="External"/><Relationship Id="rId37" Type="http://schemas.openxmlformats.org/officeDocument/2006/relationships/hyperlink" Target="https://archive.org/details/db1999-03-14.shnf" TargetMode="External"/><Relationship Id="rId36" Type="http://schemas.openxmlformats.org/officeDocument/2006/relationships/hyperlink" Target="https://archive.org/details/db1999-03-13.remaster" TargetMode="External"/><Relationship Id="rId39" Type="http://schemas.openxmlformats.org/officeDocument/2006/relationships/hyperlink" Target="https://archive.org/details/db1999-03-18.shnf" TargetMode="External"/><Relationship Id="rId38" Type="http://schemas.openxmlformats.org/officeDocument/2006/relationships/hyperlink" Target="https://archive.org/details/db1999-03-17.flac16" TargetMode="External"/><Relationship Id="rId20" Type="http://schemas.openxmlformats.org/officeDocument/2006/relationships/hyperlink" Target="https://archive.org/details/db1999-02-12.shnf" TargetMode="External"/><Relationship Id="rId22" Type="http://schemas.openxmlformats.org/officeDocument/2006/relationships/hyperlink" Target="https://archive.org/details/db1999-02-16.shnf" TargetMode="External"/><Relationship Id="rId21" Type="http://schemas.openxmlformats.org/officeDocument/2006/relationships/hyperlink" Target="https://archive.org/details/db1999-02-13.shnf" TargetMode="External"/><Relationship Id="rId24" Type="http://schemas.openxmlformats.org/officeDocument/2006/relationships/hyperlink" Target="https://archive.org/details/db1999-02-19.shnf" TargetMode="External"/><Relationship Id="rId23" Type="http://schemas.openxmlformats.org/officeDocument/2006/relationships/hyperlink" Target="https://archive.org/details/db1999-02-18.shnf" TargetMode="External"/><Relationship Id="rId129" Type="http://schemas.openxmlformats.org/officeDocument/2006/relationships/hyperlink" Target="https://archive.org/details/db1999-10-29RM.flac" TargetMode="External"/><Relationship Id="rId128" Type="http://schemas.openxmlformats.org/officeDocument/2006/relationships/hyperlink" Target="https://archive.org/details/db1999-10-28.mastered.flac" TargetMode="External"/><Relationship Id="rId127" Type="http://schemas.openxmlformats.org/officeDocument/2006/relationships/hyperlink" Target="https://archive.org/details/db1999-10-27.shnf" TargetMode="External"/><Relationship Id="rId126" Type="http://schemas.openxmlformats.org/officeDocument/2006/relationships/hyperlink" Target="https://archive.org/details/db1999-10-25.shnf" TargetMode="External"/><Relationship Id="rId26" Type="http://schemas.openxmlformats.org/officeDocument/2006/relationships/hyperlink" Target="https://archive.org/details/db1999-02-24.shnf" TargetMode="External"/><Relationship Id="rId121" Type="http://schemas.openxmlformats.org/officeDocument/2006/relationships/hyperlink" Target="https://archive.org/details/db1999-10-19.shnf" TargetMode="External"/><Relationship Id="rId25" Type="http://schemas.openxmlformats.org/officeDocument/2006/relationships/hyperlink" Target="https://archive.org/details/db1999-02-20.shnf" TargetMode="External"/><Relationship Id="rId120" Type="http://schemas.openxmlformats.org/officeDocument/2006/relationships/hyperlink" Target="https://archive.org/details/db1999-10-15RM.shnf" TargetMode="External"/><Relationship Id="rId28" Type="http://schemas.openxmlformats.org/officeDocument/2006/relationships/hyperlink" Target="https://archive.org/details/db1999-02-25RM.shnf" TargetMode="External"/><Relationship Id="rId27" Type="http://schemas.openxmlformats.org/officeDocument/2006/relationships/hyperlink" Target="https://archive.org/details/db1999-02-25RM.shnf" TargetMode="External"/><Relationship Id="rId125" Type="http://schemas.openxmlformats.org/officeDocument/2006/relationships/hyperlink" Target="https://archive.org/details/db1999-10-23.shnf" TargetMode="External"/><Relationship Id="rId29" Type="http://schemas.openxmlformats.org/officeDocument/2006/relationships/hyperlink" Target="https://archive.org/details/db1999-02-27.flac16" TargetMode="External"/><Relationship Id="rId124" Type="http://schemas.openxmlformats.org/officeDocument/2006/relationships/hyperlink" Target="https://archive.org/details/db1999-10-22.mastered.flac" TargetMode="External"/><Relationship Id="rId123" Type="http://schemas.openxmlformats.org/officeDocument/2006/relationships/hyperlink" Target="https://archive.org/details/db1999-10-21.shnf" TargetMode="External"/><Relationship Id="rId122" Type="http://schemas.openxmlformats.org/officeDocument/2006/relationships/hyperlink" Target="https://archive.org/details/db1999-10-20.rm.flac16" TargetMode="External"/><Relationship Id="rId95" Type="http://schemas.openxmlformats.org/officeDocument/2006/relationships/hyperlink" Target="https://archive.org/details/db1999-09-09.shnf" TargetMode="External"/><Relationship Id="rId94" Type="http://schemas.openxmlformats.org/officeDocument/2006/relationships/hyperlink" Target="https://archive.org/details/db1999-09-08.akg481.eac.flac16" TargetMode="External"/><Relationship Id="rId97" Type="http://schemas.openxmlformats.org/officeDocument/2006/relationships/hyperlink" Target="https://archive.org/details/db1999-09-11.shnf" TargetMode="External"/><Relationship Id="rId96" Type="http://schemas.openxmlformats.org/officeDocument/2006/relationships/hyperlink" Target="https://archive.org/details/db1999-09-10.flac16" TargetMode="External"/><Relationship Id="rId11" Type="http://schemas.openxmlformats.org/officeDocument/2006/relationships/hyperlink" Target="https://archive.org/details/db1999-01-30.shnf" TargetMode="External"/><Relationship Id="rId99" Type="http://schemas.openxmlformats.org/officeDocument/2006/relationships/hyperlink" Target="https://archive.org/details/db1999-09-14.shnf" TargetMode="External"/><Relationship Id="rId10" Type="http://schemas.openxmlformats.org/officeDocument/2006/relationships/hyperlink" Target="https://archive.org/details/db1999-01-29.mastered.flac" TargetMode="External"/><Relationship Id="rId98" Type="http://schemas.openxmlformats.org/officeDocument/2006/relationships/hyperlink" Target="https://archive.org/details/db1999-09-13.shnf" TargetMode="External"/><Relationship Id="rId13" Type="http://schemas.openxmlformats.org/officeDocument/2006/relationships/hyperlink" Target="https://archive.org/details/db1999-02-03.shnf" TargetMode="External"/><Relationship Id="rId12" Type="http://schemas.openxmlformats.org/officeDocument/2006/relationships/hyperlink" Target="https://archive.org/details/db1999-02-02.shnf" TargetMode="External"/><Relationship Id="rId91" Type="http://schemas.openxmlformats.org/officeDocument/2006/relationships/hyperlink" Target="https://archive.org/details/db1999-08-20.mastered.flac" TargetMode="External"/><Relationship Id="rId90" Type="http://schemas.openxmlformats.org/officeDocument/2006/relationships/hyperlink" Target="https://archive.org/details/db1999-08-13.flac16" TargetMode="External"/><Relationship Id="rId93" Type="http://schemas.openxmlformats.org/officeDocument/2006/relationships/hyperlink" Target="https://archive.org/details/db1999-08-28.RM.flac" TargetMode="External"/><Relationship Id="rId92" Type="http://schemas.openxmlformats.org/officeDocument/2006/relationships/hyperlink" Target="https://archive.org/details/db1999-08-21.mastered.flac" TargetMode="External"/><Relationship Id="rId118" Type="http://schemas.openxmlformats.org/officeDocument/2006/relationships/hyperlink" Target="https://archive.org/details/db1999-10-10.shnf" TargetMode="External"/><Relationship Id="rId117" Type="http://schemas.openxmlformats.org/officeDocument/2006/relationships/hyperlink" Target="https://archive.org/details/db1999-10-09.shnf" TargetMode="External"/><Relationship Id="rId116" Type="http://schemas.openxmlformats.org/officeDocument/2006/relationships/hyperlink" Target="https://archive.org/details/db1999-10-08.shnf" TargetMode="External"/><Relationship Id="rId115" Type="http://schemas.openxmlformats.org/officeDocument/2006/relationships/hyperlink" Target="https://archive.org/details/db1999-10-07.mastered.flac" TargetMode="External"/><Relationship Id="rId119" Type="http://schemas.openxmlformats.org/officeDocument/2006/relationships/hyperlink" Target="https://archive.org/details/db1999-10-14.shnf" TargetMode="External"/><Relationship Id="rId15" Type="http://schemas.openxmlformats.org/officeDocument/2006/relationships/hyperlink" Target="https://archive.org/details/db1999-02-05.shnf" TargetMode="External"/><Relationship Id="rId110" Type="http://schemas.openxmlformats.org/officeDocument/2006/relationships/hyperlink" Target="https://archive.org/details/db1999-09-29.flac16" TargetMode="External"/><Relationship Id="rId14" Type="http://schemas.openxmlformats.org/officeDocument/2006/relationships/hyperlink" Target="https://archive.org/details/db1999-02-04.shnf" TargetMode="External"/><Relationship Id="rId17" Type="http://schemas.openxmlformats.org/officeDocument/2006/relationships/hyperlink" Target="https://archive.org/details/db1999-02-08.shnf" TargetMode="External"/><Relationship Id="rId16" Type="http://schemas.openxmlformats.org/officeDocument/2006/relationships/hyperlink" Target="https://archive.org/details/db1999-02-06.dsbd.eac.flac16" TargetMode="External"/><Relationship Id="rId19" Type="http://schemas.openxmlformats.org/officeDocument/2006/relationships/hyperlink" Target="https://archive.org/details/db1999-02-10.rm.flac16" TargetMode="External"/><Relationship Id="rId114" Type="http://schemas.openxmlformats.org/officeDocument/2006/relationships/hyperlink" Target="https://archive.org/details/db1999-10-06.shnf" TargetMode="External"/><Relationship Id="rId18" Type="http://schemas.openxmlformats.org/officeDocument/2006/relationships/hyperlink" Target="https://archive.org/details/db1999-02-09.shnf" TargetMode="External"/><Relationship Id="rId113" Type="http://schemas.openxmlformats.org/officeDocument/2006/relationships/hyperlink" Target="https://archive.org/details/db1999-10-02.mastered.flac" TargetMode="External"/><Relationship Id="rId112" Type="http://schemas.openxmlformats.org/officeDocument/2006/relationships/hyperlink" Target="https://archive.org/details/db1999-10-01.shnf" TargetMode="External"/><Relationship Id="rId111" Type="http://schemas.openxmlformats.org/officeDocument/2006/relationships/hyperlink" Target="https://archive.org/details/db1999-09-30.shnf" TargetMode="External"/><Relationship Id="rId84" Type="http://schemas.openxmlformats.org/officeDocument/2006/relationships/hyperlink" Target="https://archive.org/details/db1999-06-12.rm.flac16" TargetMode="External"/><Relationship Id="rId83" Type="http://schemas.openxmlformats.org/officeDocument/2006/relationships/hyperlink" Target="https://archive.org/details/db1999-06-11.akg481.flac16" TargetMode="External"/><Relationship Id="rId86" Type="http://schemas.openxmlformats.org/officeDocument/2006/relationships/hyperlink" Target="https://archive.org/details/db1999-06-19.sbdrm.flac16" TargetMode="External"/><Relationship Id="rId85" Type="http://schemas.openxmlformats.org/officeDocument/2006/relationships/hyperlink" Target="https://archive.org/details/db1999-06-13.shnf" TargetMode="External"/><Relationship Id="rId88" Type="http://schemas.openxmlformats.org/officeDocument/2006/relationships/hyperlink" Target="https://archive.org/details/db1999-07-03.mastered.flac" TargetMode="External"/><Relationship Id="rId87" Type="http://schemas.openxmlformats.org/officeDocument/2006/relationships/hyperlink" Target="https://archive.org/details/db1999-06-26RM.shnf" TargetMode="External"/><Relationship Id="rId89" Type="http://schemas.openxmlformats.org/officeDocument/2006/relationships/hyperlink" Target="https://archive.org/details/db1999-08-11.mastered.flac" TargetMode="External"/><Relationship Id="rId80" Type="http://schemas.openxmlformats.org/officeDocument/2006/relationships/hyperlink" Target="https://archive.org/details/db1999-06-03sbd-flac16" TargetMode="External"/><Relationship Id="rId82" Type="http://schemas.openxmlformats.org/officeDocument/2006/relationships/hyperlink" Target="https://archive.org/details/db1999-06-10.cmc64v.flac16" TargetMode="External"/><Relationship Id="rId81" Type="http://schemas.openxmlformats.org/officeDocument/2006/relationships/hyperlink" Target="https://archive.org/details/db1999-06-05.mastered.flac" TargetMode="External"/><Relationship Id="rId1" Type="http://schemas.openxmlformats.org/officeDocument/2006/relationships/hyperlink" Target="https://archive.org/details/db1999-01-18.shnf" TargetMode="External"/><Relationship Id="rId2" Type="http://schemas.openxmlformats.org/officeDocument/2006/relationships/hyperlink" Target="https://archive.org/details/db1999-01-19.shnf" TargetMode="External"/><Relationship Id="rId3" Type="http://schemas.openxmlformats.org/officeDocument/2006/relationships/hyperlink" Target="https://archive.org/details/db1999-01-21.shnf" TargetMode="External"/><Relationship Id="rId4" Type="http://schemas.openxmlformats.org/officeDocument/2006/relationships/hyperlink" Target="https://archive.org/details/db1999-01-22.shnf" TargetMode="External"/><Relationship Id="rId9" Type="http://schemas.openxmlformats.org/officeDocument/2006/relationships/hyperlink" Target="https://archive.org/details/db1999-01-28.shnf" TargetMode="External"/><Relationship Id="rId5" Type="http://schemas.openxmlformats.org/officeDocument/2006/relationships/hyperlink" Target="https://archive.org/details/db1999-01-23.mastered.flac" TargetMode="External"/><Relationship Id="rId6" Type="http://schemas.openxmlformats.org/officeDocument/2006/relationships/hyperlink" Target="https://archive.org/details/db1999-01-24.mastered.flac" TargetMode="External"/><Relationship Id="rId7" Type="http://schemas.openxmlformats.org/officeDocument/2006/relationships/hyperlink" Target="https://archive.org/details/db1999-01-26.shnf" TargetMode="External"/><Relationship Id="rId8" Type="http://schemas.openxmlformats.org/officeDocument/2006/relationships/hyperlink" Target="https://archive.org/details/db1999-01-27.mastered.flac" TargetMode="External"/><Relationship Id="rId73" Type="http://schemas.openxmlformats.org/officeDocument/2006/relationships/hyperlink" Target="https://archive.org/details/db1999-05-14.shnf" TargetMode="External"/><Relationship Id="rId72" Type="http://schemas.openxmlformats.org/officeDocument/2006/relationships/hyperlink" Target="https://archive.org/details/db1999-05-13.shnf" TargetMode="External"/><Relationship Id="rId75" Type="http://schemas.openxmlformats.org/officeDocument/2006/relationships/hyperlink" Target="https://archive.org/details/db1999-05-27.shnf" TargetMode="External"/><Relationship Id="rId74" Type="http://schemas.openxmlformats.org/officeDocument/2006/relationships/hyperlink" Target="https://archive.org/details/db1999-05-15.shnf" TargetMode="External"/><Relationship Id="rId77" Type="http://schemas.openxmlformats.org/officeDocument/2006/relationships/hyperlink" Target="https://archive.org/details/db1999-05-29.shnf" TargetMode="External"/><Relationship Id="rId76" Type="http://schemas.openxmlformats.org/officeDocument/2006/relationships/hyperlink" Target="https://archive.org/details/db1999-05-28.shnf" TargetMode="External"/><Relationship Id="rId79" Type="http://schemas.openxmlformats.org/officeDocument/2006/relationships/hyperlink" Target="https://archive.org/details/db1999-05-31.shnf" TargetMode="External"/><Relationship Id="rId78" Type="http://schemas.openxmlformats.org/officeDocument/2006/relationships/hyperlink" Target="https://archive.org/details/db1999-05-30.flac16" TargetMode="External"/><Relationship Id="rId71" Type="http://schemas.openxmlformats.org/officeDocument/2006/relationships/hyperlink" Target="https://archive.org/details/db1999-05-11.flac16" TargetMode="External"/><Relationship Id="rId70" Type="http://schemas.openxmlformats.org/officeDocument/2006/relationships/hyperlink" Target="https://archive.org/details/db1999-05-08.shnf" TargetMode="External"/><Relationship Id="rId132" Type="http://schemas.openxmlformats.org/officeDocument/2006/relationships/hyperlink" Target="https://archive.org/details/db1999-12-04.rm.flac" TargetMode="External"/><Relationship Id="rId131" Type="http://schemas.openxmlformats.org/officeDocument/2006/relationships/hyperlink" Target="https://archive.org/details/db1999-10-31.shnf" TargetMode="External"/><Relationship Id="rId130" Type="http://schemas.openxmlformats.org/officeDocument/2006/relationships/hyperlink" Target="https://archive.org/details/db1999-10-30.RM.flac" TargetMode="External"/><Relationship Id="rId136" Type="http://schemas.openxmlformats.org/officeDocument/2006/relationships/drawing" Target="../drawings/drawing3.xml"/><Relationship Id="rId135" Type="http://schemas.openxmlformats.org/officeDocument/2006/relationships/hyperlink" Target="https://archive.org/details/db1999-12-31RM_highlights.shnf" TargetMode="External"/><Relationship Id="rId134" Type="http://schemas.openxmlformats.org/officeDocument/2006/relationships/hyperlink" Target="https://archive.org/details/db1999-12-31.shnf" TargetMode="External"/><Relationship Id="rId133" Type="http://schemas.openxmlformats.org/officeDocument/2006/relationships/hyperlink" Target="https://archive.org/details/db1999-12-30.shnf" TargetMode="External"/><Relationship Id="rId62" Type="http://schemas.openxmlformats.org/officeDocument/2006/relationships/hyperlink" Target="https://archive.org/details/db1999-04-29.mastered.flac" TargetMode="External"/><Relationship Id="rId61" Type="http://schemas.openxmlformats.org/officeDocument/2006/relationships/hyperlink" Target="https://archive.org/details/db1999-04-28.at3051.eac.flac16" TargetMode="External"/><Relationship Id="rId64" Type="http://schemas.openxmlformats.org/officeDocument/2006/relationships/hyperlink" Target="https://archive.org/details/db1999-05-01RM.flac" TargetMode="External"/><Relationship Id="rId63" Type="http://schemas.openxmlformats.org/officeDocument/2006/relationships/hyperlink" Target="https://archive.org/details/db1999-04-30RM.flac" TargetMode="External"/><Relationship Id="rId66" Type="http://schemas.openxmlformats.org/officeDocument/2006/relationships/hyperlink" Target="https://archive.org/details/db1999-05-05.shnf" TargetMode="External"/><Relationship Id="rId65" Type="http://schemas.openxmlformats.org/officeDocument/2006/relationships/hyperlink" Target="https://archive.org/details/db1999-05-04.shnf" TargetMode="External"/><Relationship Id="rId68" Type="http://schemas.openxmlformats.org/officeDocument/2006/relationships/hyperlink" Target="https://archive.org/details/db1999-05-06.mastered.flac" TargetMode="External"/><Relationship Id="rId67" Type="http://schemas.openxmlformats.org/officeDocument/2006/relationships/hyperlink" Target="https://archive.org/details/db1999-05-06a.shnf" TargetMode="External"/><Relationship Id="rId60" Type="http://schemas.openxmlformats.org/officeDocument/2006/relationships/hyperlink" Target="https://archive.org/details/db1999-04-27.flac16" TargetMode="External"/><Relationship Id="rId69" Type="http://schemas.openxmlformats.org/officeDocument/2006/relationships/hyperlink" Target="https://archive.org/details/db1999-05-07.shnf" TargetMode="External"/><Relationship Id="rId51" Type="http://schemas.openxmlformats.org/officeDocument/2006/relationships/hyperlink" Target="https://archive.org/details/db1999-04-10.RM.flac" TargetMode="External"/><Relationship Id="rId50" Type="http://schemas.openxmlformats.org/officeDocument/2006/relationships/hyperlink" Target="https://archive.org/details/db1999-04-09.mastered.flac" TargetMode="External"/><Relationship Id="rId53" Type="http://schemas.openxmlformats.org/officeDocument/2006/relationships/hyperlink" Target="https://archive.org/details/db1999-04-17.mastered.flac" TargetMode="External"/><Relationship Id="rId52" Type="http://schemas.openxmlformats.org/officeDocument/2006/relationships/hyperlink" Target="https://archive.org/details/db1999-04-16.mastered.flac" TargetMode="External"/><Relationship Id="rId55" Type="http://schemas.openxmlformats.org/officeDocument/2006/relationships/hyperlink" Target="https://archive.org/details/db1999-04-22.flac16" TargetMode="External"/><Relationship Id="rId54" Type="http://schemas.openxmlformats.org/officeDocument/2006/relationships/hyperlink" Target="https://archive.org/details/db1999-04-21.shnf" TargetMode="External"/><Relationship Id="rId57" Type="http://schemas.openxmlformats.org/officeDocument/2006/relationships/hyperlink" Target="https://archive.org/details/db1999-04-24.a.mastered.flac" TargetMode="External"/><Relationship Id="rId56" Type="http://schemas.openxmlformats.org/officeDocument/2006/relationships/hyperlink" Target="https://archive.org/details/db1999-04-23.shnf" TargetMode="External"/><Relationship Id="rId59" Type="http://schemas.openxmlformats.org/officeDocument/2006/relationships/hyperlink" Target="https://archive.org/details/db1999-04-25.shnf" TargetMode="External"/><Relationship Id="rId58" Type="http://schemas.openxmlformats.org/officeDocument/2006/relationships/hyperlink" Target="https://archive.org/details/db1999-04-24.b.mastered.flac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vedownloads.com/live-music/0,6371/The-Disco-Biscuits-mp3-flac-download-11-3-2000-Georgia-Theatre-Athens-GA.html" TargetMode="External"/><Relationship Id="rId42" Type="http://schemas.openxmlformats.org/officeDocument/2006/relationships/hyperlink" Target="https://archive.org/details/db2000-11-04.mastered.flac" TargetMode="External"/><Relationship Id="rId41" Type="http://schemas.openxmlformats.org/officeDocument/2006/relationships/hyperlink" Target="https://archive.org/details/db2000-11-03.archive.flac16" TargetMode="External"/><Relationship Id="rId44" Type="http://schemas.openxmlformats.org/officeDocument/2006/relationships/hyperlink" Target="https://archive.org/details/db2000-11-09.flac16" TargetMode="External"/><Relationship Id="rId43" Type="http://schemas.openxmlformats.org/officeDocument/2006/relationships/hyperlink" Target="https://www.nugs.net/live-download-of-the-disco-biscuits-terrace-club-princeton-nj-11-09-2000-mp3-flac-or-online-music-streaming/6855.html" TargetMode="External"/><Relationship Id="rId46" Type="http://schemas.openxmlformats.org/officeDocument/2006/relationships/hyperlink" Target="https://archive.org/details/db2000-11-10.flac16" TargetMode="External"/><Relationship Id="rId45" Type="http://schemas.openxmlformats.org/officeDocument/2006/relationships/hyperlink" Target="https://www.nugs.net/live-download-of-the-disco-biscuits-irving-plaza-new-york-ny-11-10-2000-mp3-flac-or-online-music-streaming/4292.html" TargetMode="External"/><Relationship Id="rId48" Type="http://schemas.openxmlformats.org/officeDocument/2006/relationships/hyperlink" Target="https://archive.org/details/db2000-11-11.shnf" TargetMode="External"/><Relationship Id="rId47" Type="http://schemas.openxmlformats.org/officeDocument/2006/relationships/hyperlink" Target="https://www.nugs.net/live-download-of-the-disco-biscuits-irving-plaza-new-york-ny-11-11-2000-mp3-flac-or-online-music-streaming/4293.html" TargetMode="External"/><Relationship Id="rId49" Type="http://schemas.openxmlformats.org/officeDocument/2006/relationships/hyperlink" Target="https://archive.org/details/db2000-11-16.shnf" TargetMode="External"/><Relationship Id="rId31" Type="http://schemas.openxmlformats.org/officeDocument/2006/relationships/hyperlink" Target="https://archive.org/details/db2000-10-21.archive.shnf" TargetMode="External"/><Relationship Id="rId30" Type="http://schemas.openxmlformats.org/officeDocument/2006/relationships/hyperlink" Target="https://archive.org/details/db2000-10-20.archive.flac16" TargetMode="External"/><Relationship Id="rId33" Type="http://schemas.openxmlformats.org/officeDocument/2006/relationships/hyperlink" Target="https://archive.org/details/db2000-10-25.archive.flac16" TargetMode="External"/><Relationship Id="rId32" Type="http://schemas.openxmlformats.org/officeDocument/2006/relationships/hyperlink" Target="https://archive.org/details/db2000-10-23.shnf" TargetMode="External"/><Relationship Id="rId35" Type="http://schemas.openxmlformats.org/officeDocument/2006/relationships/hyperlink" Target="https://archive.org/details/db2000-10-27.mastered.flac" TargetMode="External"/><Relationship Id="rId34" Type="http://schemas.openxmlformats.org/officeDocument/2006/relationships/hyperlink" Target="https://archive.org/details/db2000-10-26.mastered.flac" TargetMode="External"/><Relationship Id="rId37" Type="http://schemas.openxmlformats.org/officeDocument/2006/relationships/hyperlink" Target="https://archive.org/details/db2000-10-31.mastered.flac" TargetMode="External"/><Relationship Id="rId36" Type="http://schemas.openxmlformats.org/officeDocument/2006/relationships/hyperlink" Target="https://archive.org/details/db2000-10-28.akg480ck61.flac16" TargetMode="External"/><Relationship Id="rId39" Type="http://schemas.openxmlformats.org/officeDocument/2006/relationships/hyperlink" Target="https://archive.org/details/tdb2000-11-02.db2000-11-02akgc1000-rm.flac" TargetMode="External"/><Relationship Id="rId38" Type="http://schemas.openxmlformats.org/officeDocument/2006/relationships/hyperlink" Target="https://archive.org/details/db2000-11-01archive.flac16" TargetMode="External"/><Relationship Id="rId20" Type="http://schemas.openxmlformats.org/officeDocument/2006/relationships/hyperlink" Target="https://archive.org/details/db2000-10-10.mk21.flac16" TargetMode="External"/><Relationship Id="rId22" Type="http://schemas.openxmlformats.org/officeDocument/2006/relationships/hyperlink" Target="https://archive.org/details/db2000-10-11archive.flac16" TargetMode="External"/><Relationship Id="rId21" Type="http://schemas.openxmlformats.org/officeDocument/2006/relationships/hyperlink" Target="http://www.livedownloads.com/live-music/0,1137/The-Disco-Biscuits-mp3-flac-download-10-11-2000-The-Roxy-Los-Angeles-CA.html" TargetMode="External"/><Relationship Id="rId24" Type="http://schemas.openxmlformats.org/officeDocument/2006/relationships/hyperlink" Target="http://www.livedownloads.com/live-music/0,4290/The-Disco-Biscuits-mp3-flac-download-10-13-2000-Great-American-Music-Hall-San-Francisco-CA.html" TargetMode="External"/><Relationship Id="rId23" Type="http://schemas.openxmlformats.org/officeDocument/2006/relationships/hyperlink" Target="https://archive.org/details/db2000-10-12.mastered.flac" TargetMode="External"/><Relationship Id="rId26" Type="http://schemas.openxmlformats.org/officeDocument/2006/relationships/hyperlink" Target="http://www.livedownloads.com/live-music/0,4291/The-Disco-Biscuits-mp3-flac-download-10-14-2000-Palookaville-Santa-Cruz-CA.html" TargetMode="External"/><Relationship Id="rId25" Type="http://schemas.openxmlformats.org/officeDocument/2006/relationships/hyperlink" Target="https://archive.org/details/db2000-10-13.mastered.flac" TargetMode="External"/><Relationship Id="rId28" Type="http://schemas.openxmlformats.org/officeDocument/2006/relationships/hyperlink" Target="https://archive.org/details/db2000-10-17.mk21.flac16" TargetMode="External"/><Relationship Id="rId27" Type="http://schemas.openxmlformats.org/officeDocument/2006/relationships/hyperlink" Target="https://archive.org/details/db2000-10-14.mastered.flac" TargetMode="External"/><Relationship Id="rId29" Type="http://schemas.openxmlformats.org/officeDocument/2006/relationships/hyperlink" Target="https://archive.org/details/db2000-10-18.shnf" TargetMode="External"/><Relationship Id="rId11" Type="http://schemas.openxmlformats.org/officeDocument/2006/relationships/hyperlink" Target="https://archive.org/details/db2000-07-12.RM" TargetMode="External"/><Relationship Id="rId10" Type="http://schemas.openxmlformats.org/officeDocument/2006/relationships/hyperlink" Target="https://archive.org/details/db2000-06-27.db2000-06-27_RM" TargetMode="External"/><Relationship Id="rId13" Type="http://schemas.openxmlformats.org/officeDocument/2006/relationships/hyperlink" Target="https://archive.org/details/db2000-08-19.flac16" TargetMode="External"/><Relationship Id="rId12" Type="http://schemas.openxmlformats.org/officeDocument/2006/relationships/hyperlink" Target="https://archive.org/details/db2000-08-19.flac" TargetMode="External"/><Relationship Id="rId15" Type="http://schemas.openxmlformats.org/officeDocument/2006/relationships/hyperlink" Target="https://archive.org/details/db2000-08-25RM.flac" TargetMode="External"/><Relationship Id="rId14" Type="http://schemas.openxmlformats.org/officeDocument/2006/relationships/hyperlink" Target="https://www.nugs.net/live-download-of-the-disco-biscuits-camp-bisco-2-morris-pa-08-25-2000-mp3-flac-or-online-music-streaming/1099.html" TargetMode="External"/><Relationship Id="rId17" Type="http://schemas.openxmlformats.org/officeDocument/2006/relationships/hyperlink" Target="https://archive.org/details/db2000-08-26RM.flac" TargetMode="External"/><Relationship Id="rId16" Type="http://schemas.openxmlformats.org/officeDocument/2006/relationships/hyperlink" Target="https://www.nugs.net/live-download-of-the-disco-biscuits-camp-bisco-2-morris-pa-08-26-2000-mp3-flac-or-online-music-streaming/1100.html" TargetMode="External"/><Relationship Id="rId19" Type="http://schemas.openxmlformats.org/officeDocument/2006/relationships/hyperlink" Target="https://archive.org/details/db2000-10-07.mk21.flac16" TargetMode="External"/><Relationship Id="rId18" Type="http://schemas.openxmlformats.org/officeDocument/2006/relationships/hyperlink" Target="https://archive.org/details/db2000-10-06.mk21.flac16" TargetMode="External"/><Relationship Id="rId1" Type="http://schemas.openxmlformats.org/officeDocument/2006/relationships/hyperlink" Target="https://archive.org/details/db2000-03-11.flac16" TargetMode="External"/><Relationship Id="rId2" Type="http://schemas.openxmlformats.org/officeDocument/2006/relationships/hyperlink" Target="https://archive.org/details/db2000-04-15.flac16" TargetMode="External"/><Relationship Id="rId3" Type="http://schemas.openxmlformats.org/officeDocument/2006/relationships/hyperlink" Target="https://archive.org/details/db2000-04-21.flac16" TargetMode="External"/><Relationship Id="rId4" Type="http://schemas.openxmlformats.org/officeDocument/2006/relationships/hyperlink" Target="https://archive.org/details/db2000-04-22.flac16" TargetMode="External"/><Relationship Id="rId9" Type="http://schemas.openxmlformats.org/officeDocument/2006/relationships/hyperlink" Target="https://archive.org/details/db2000-06-22.bk4021.eac.flac16" TargetMode="External"/><Relationship Id="rId5" Type="http://schemas.openxmlformats.org/officeDocument/2006/relationships/hyperlink" Target="https://archive.org/details/db2000-04-29.AKG480.flac16" TargetMode="External"/><Relationship Id="rId6" Type="http://schemas.openxmlformats.org/officeDocument/2006/relationships/hyperlink" Target="https://archive.org/details/db2000-05-13.m4.eac.flac16" TargetMode="External"/><Relationship Id="rId7" Type="http://schemas.openxmlformats.org/officeDocument/2006/relationships/hyperlink" Target="https://archive.org/details/db2000-05-19.flac16" TargetMode="External"/><Relationship Id="rId8" Type="http://schemas.openxmlformats.org/officeDocument/2006/relationships/hyperlink" Target="https://archive.org/details/db2000-05-20.flac16" TargetMode="External"/><Relationship Id="rId62" Type="http://schemas.openxmlformats.org/officeDocument/2006/relationships/hyperlink" Target="https://archive.org/details/db2000-12-30.flacakg480sck63" TargetMode="External"/><Relationship Id="rId61" Type="http://schemas.openxmlformats.org/officeDocument/2006/relationships/hyperlink" Target="https://archive.org/details/db2000-12-29bk.archive.flac16" TargetMode="External"/><Relationship Id="rId64" Type="http://schemas.openxmlformats.org/officeDocument/2006/relationships/drawing" Target="../drawings/drawing4.xml"/><Relationship Id="rId63" Type="http://schemas.openxmlformats.org/officeDocument/2006/relationships/hyperlink" Target="https://archive.org/details/db2000-12-31ck.shnf" TargetMode="External"/><Relationship Id="rId60" Type="http://schemas.openxmlformats.org/officeDocument/2006/relationships/hyperlink" Target="https://archive.org/details/db2000-12-28.mastered.flac" TargetMode="External"/><Relationship Id="rId51" Type="http://schemas.openxmlformats.org/officeDocument/2006/relationships/hyperlink" Target="https://archive.org/details/db2000-11-18.mastered.flac" TargetMode="External"/><Relationship Id="rId50" Type="http://schemas.openxmlformats.org/officeDocument/2006/relationships/hyperlink" Target="https://archive.org/details/db2000-11-17archive.shnf" TargetMode="External"/><Relationship Id="rId53" Type="http://schemas.openxmlformats.org/officeDocument/2006/relationships/hyperlink" Target="https://archive.org/details/db2000-11-24.shnf" TargetMode="External"/><Relationship Id="rId52" Type="http://schemas.openxmlformats.org/officeDocument/2006/relationships/hyperlink" Target="https://archive.org/details/db2000-11-22.mastered.flac" TargetMode="External"/><Relationship Id="rId55" Type="http://schemas.openxmlformats.org/officeDocument/2006/relationships/hyperlink" Target="https://archive.org/details/db2000-12-01.SBD_RM.flac16" TargetMode="External"/><Relationship Id="rId54" Type="http://schemas.openxmlformats.org/officeDocument/2006/relationships/hyperlink" Target="https://archive.org/details/db2000-11-25.mastered.flac" TargetMode="External"/><Relationship Id="rId57" Type="http://schemas.openxmlformats.org/officeDocument/2006/relationships/hyperlink" Target="http://www.livedownloads.com/live-music/0,1442/The-Disco-Biscuits-mp3-flac-download-12-27-2000-The-Silo-Reading-PA.html" TargetMode="External"/><Relationship Id="rId56" Type="http://schemas.openxmlformats.org/officeDocument/2006/relationships/hyperlink" Target="https://archive.org/details/db2000-12-03.RM.shnf" TargetMode="External"/><Relationship Id="rId59" Type="http://schemas.openxmlformats.org/officeDocument/2006/relationships/hyperlink" Target="http://www.livedownloads.com/live-music/0,1441/The-Disco-Biscuits-mp3-flac-download-12-28-2000-The-Silo-Reading-PA.html" TargetMode="External"/><Relationship Id="rId58" Type="http://schemas.openxmlformats.org/officeDocument/2006/relationships/hyperlink" Target="https://archive.org/details/db2000-12-27sch.archive.flac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db2001-05-08a.shnf" TargetMode="External"/><Relationship Id="rId42" Type="http://schemas.openxmlformats.org/officeDocument/2006/relationships/hyperlink" Target="https://archive.org/details/db2001-05-11.flac16" TargetMode="External"/><Relationship Id="rId41" Type="http://schemas.openxmlformats.org/officeDocument/2006/relationships/hyperlink" Target="https://archive.org/details/db2001-05-08.flac16" TargetMode="External"/><Relationship Id="rId44" Type="http://schemas.openxmlformats.org/officeDocument/2006/relationships/hyperlink" Target="https://archive.org/details/db2001-06-28.flac16" TargetMode="External"/><Relationship Id="rId43" Type="http://schemas.openxmlformats.org/officeDocument/2006/relationships/hyperlink" Target="https://archive.org/details/db2001-06-09.mbho.flac16" TargetMode="External"/><Relationship Id="rId46" Type="http://schemas.openxmlformats.org/officeDocument/2006/relationships/hyperlink" Target="https://archive.org/details/db2001-06-30.cmc64v.eac.flac16" TargetMode="External"/><Relationship Id="rId45" Type="http://schemas.openxmlformats.org/officeDocument/2006/relationships/hyperlink" Target="https://archive.org/details/db2001-06-29.shnf" TargetMode="External"/><Relationship Id="rId107" Type="http://schemas.openxmlformats.org/officeDocument/2006/relationships/hyperlink" Target="https://archive.org/details/db2001-12-30ccm4v.shnf" TargetMode="External"/><Relationship Id="rId106" Type="http://schemas.openxmlformats.org/officeDocument/2006/relationships/hyperlink" Target="http://www.livedownloads.com/live-music/0,1126/The-Disco-Biscuits-mp3-flac-download-12-30-2001-E-Factory-Philadelphia-PA.html" TargetMode="External"/><Relationship Id="rId105" Type="http://schemas.openxmlformats.org/officeDocument/2006/relationships/hyperlink" Target="https://archive.org/details/db2001-12-29.shnfAkg480sck61" TargetMode="External"/><Relationship Id="rId104" Type="http://schemas.openxmlformats.org/officeDocument/2006/relationships/hyperlink" Target="https://archive.org/details/db2001-12-28" TargetMode="External"/><Relationship Id="rId109" Type="http://schemas.openxmlformats.org/officeDocument/2006/relationships/drawing" Target="../drawings/drawing5.xml"/><Relationship Id="rId108" Type="http://schemas.openxmlformats.org/officeDocument/2006/relationships/hyperlink" Target="https://archive.org/details/db2001-12-31.shnf" TargetMode="External"/><Relationship Id="rId48" Type="http://schemas.openxmlformats.org/officeDocument/2006/relationships/hyperlink" Target="https://www.nugs.net/live-download-of-the-disco-biscuits-mishawaka-amphitheater-bellvue-co-07-05-2001-mp3-flac-or-online-music-streaming/7008.html" TargetMode="External"/><Relationship Id="rId47" Type="http://schemas.openxmlformats.org/officeDocument/2006/relationships/hyperlink" Target="https://archive.org/details/db2001-07-04.akg480sck6.shnf" TargetMode="External"/><Relationship Id="rId49" Type="http://schemas.openxmlformats.org/officeDocument/2006/relationships/hyperlink" Target="https://archive.org/details/db2001-07-05.shnf" TargetMode="External"/><Relationship Id="rId103" Type="http://schemas.openxmlformats.org/officeDocument/2006/relationships/hyperlink" Target="https://archive.org/details/db2001-12-27" TargetMode="External"/><Relationship Id="rId102" Type="http://schemas.openxmlformats.org/officeDocument/2006/relationships/hyperlink" Target="https://archive.org/details/db2001-12-07.shnf" TargetMode="External"/><Relationship Id="rId101" Type="http://schemas.openxmlformats.org/officeDocument/2006/relationships/hyperlink" Target="https://archive.org/details/db2001-12-05.mbho.flac16" TargetMode="External"/><Relationship Id="rId100" Type="http://schemas.openxmlformats.org/officeDocument/2006/relationships/hyperlink" Target="https://archive.org/details/db2001-12-04.flac16" TargetMode="External"/><Relationship Id="rId31" Type="http://schemas.openxmlformats.org/officeDocument/2006/relationships/hyperlink" Target="https://archive.org/details/db2001-04-22.akg481.flac16" TargetMode="External"/><Relationship Id="rId30" Type="http://schemas.openxmlformats.org/officeDocument/2006/relationships/hyperlink" Target="https://archive.org/details/db2001-04-21.akg481.flac16" TargetMode="External"/><Relationship Id="rId33" Type="http://schemas.openxmlformats.org/officeDocument/2006/relationships/hyperlink" Target="https://archive.org/details/db2001-04-25.akg481.flac16" TargetMode="External"/><Relationship Id="rId32" Type="http://schemas.openxmlformats.org/officeDocument/2006/relationships/hyperlink" Target="https://archive.org/details/db2001-04-24.flac16" TargetMode="External"/><Relationship Id="rId35" Type="http://schemas.openxmlformats.org/officeDocument/2006/relationships/hyperlink" Target="https://archive.org/details/db2001-04-27.akg481.flac16" TargetMode="External"/><Relationship Id="rId34" Type="http://schemas.openxmlformats.org/officeDocument/2006/relationships/hyperlink" Target="https://archive.org/details/db2001-04-26.shnf" TargetMode="External"/><Relationship Id="rId37" Type="http://schemas.openxmlformats.org/officeDocument/2006/relationships/hyperlink" Target="https://archive.org/details/db2001-05-01.cmc64.flac16" TargetMode="External"/><Relationship Id="rId36" Type="http://schemas.openxmlformats.org/officeDocument/2006/relationships/hyperlink" Target="https://archive.org/details/db2001-04-28.shnf" TargetMode="External"/><Relationship Id="rId39" Type="http://schemas.openxmlformats.org/officeDocument/2006/relationships/hyperlink" Target="https://archive.org/details/db2001-05-03.CMC6mk4.flac16" TargetMode="External"/><Relationship Id="rId38" Type="http://schemas.openxmlformats.org/officeDocument/2006/relationships/hyperlink" Target="https://archive.org/details/db2001-05-02.flac16" TargetMode="External"/><Relationship Id="rId20" Type="http://schemas.openxmlformats.org/officeDocument/2006/relationships/hyperlink" Target="https://www.nugs.net/live-download-of-the-disco-biscuits-pearl-street-northamption-ma-04-12-2001-mp3-flac-or-online-music-streaming/1345.html" TargetMode="External"/><Relationship Id="rId22" Type="http://schemas.openxmlformats.org/officeDocument/2006/relationships/hyperlink" Target="https://archive.org/details/db2001-04-13.ck61.flac16" TargetMode="External"/><Relationship Id="rId21" Type="http://schemas.openxmlformats.org/officeDocument/2006/relationships/hyperlink" Target="https://archive.org/details/db2001-04-12.4022.flac16" TargetMode="External"/><Relationship Id="rId24" Type="http://schemas.openxmlformats.org/officeDocument/2006/relationships/hyperlink" Target="https://archive.org/details/db2001-04-15.flac16" TargetMode="External"/><Relationship Id="rId23" Type="http://schemas.openxmlformats.org/officeDocument/2006/relationships/hyperlink" Target="https://archive.org/details/db2001-04-14.mastered.flac" TargetMode="External"/><Relationship Id="rId26" Type="http://schemas.openxmlformats.org/officeDocument/2006/relationships/hyperlink" Target="https://archive.org/details/db2001-04-18.ccm4v.flac16" TargetMode="External"/><Relationship Id="rId25" Type="http://schemas.openxmlformats.org/officeDocument/2006/relationships/hyperlink" Target="https://archive.org/details/db2001-04-16.flac16" TargetMode="External"/><Relationship Id="rId28" Type="http://schemas.openxmlformats.org/officeDocument/2006/relationships/hyperlink" Target="https://www.nugs.net/live-download-of-the-disco-biscuits-9%3A30-club-washington-dc-04-20-2001-mp3-flac-or-online-music-streaming/20660.html" TargetMode="External"/><Relationship Id="rId27" Type="http://schemas.openxmlformats.org/officeDocument/2006/relationships/hyperlink" Target="https://archive.org/details/db2001-04-18.ccm4v.flac16" TargetMode="External"/><Relationship Id="rId29" Type="http://schemas.openxmlformats.org/officeDocument/2006/relationships/hyperlink" Target="https://archive.org/details/db2001-04-20.cmc64.flac16" TargetMode="External"/><Relationship Id="rId95" Type="http://schemas.openxmlformats.org/officeDocument/2006/relationships/hyperlink" Target="https://archive.org/details/db2001-11-29.shnf" TargetMode="External"/><Relationship Id="rId94" Type="http://schemas.openxmlformats.org/officeDocument/2006/relationships/hyperlink" Target="https://archive.org/details/db2001-11-24.shnf" TargetMode="External"/><Relationship Id="rId97" Type="http://schemas.openxmlformats.org/officeDocument/2006/relationships/hyperlink" Target="https://archive.org/details/db2001-12-01akg480sck61.flac16" TargetMode="External"/><Relationship Id="rId96" Type="http://schemas.openxmlformats.org/officeDocument/2006/relationships/hyperlink" Target="https://archive.org/details/db2001-11-30akg480ck61.flac16" TargetMode="External"/><Relationship Id="rId11" Type="http://schemas.openxmlformats.org/officeDocument/2006/relationships/hyperlink" Target="https://www.nugs.net/live-download-of-the-disco-biscuits-fox-theatre-boulder-co-04-01-2001-mp3-flac-or-online-music-streaming/7300.html" TargetMode="External"/><Relationship Id="rId99" Type="http://schemas.openxmlformats.org/officeDocument/2006/relationships/hyperlink" Target="https://archive.org/details/db2001-12-03.shnf" TargetMode="External"/><Relationship Id="rId10" Type="http://schemas.openxmlformats.org/officeDocument/2006/relationships/hyperlink" Target="https://archive.org/details/db2001-03-31.shnf" TargetMode="External"/><Relationship Id="rId98" Type="http://schemas.openxmlformats.org/officeDocument/2006/relationships/hyperlink" Target="https://archive.org/details/db2001-12-02set2.shnf" TargetMode="External"/><Relationship Id="rId13" Type="http://schemas.openxmlformats.org/officeDocument/2006/relationships/hyperlink" Target="https://archive.org/details/db2001-04-03.ccm4v.eac.flac16" TargetMode="External"/><Relationship Id="rId12" Type="http://schemas.openxmlformats.org/officeDocument/2006/relationships/hyperlink" Target="https://archive.org/details/db2001-04-01.shnf" TargetMode="External"/><Relationship Id="rId91" Type="http://schemas.openxmlformats.org/officeDocument/2006/relationships/hyperlink" Target="https://archive.org/details/db2001-11-03.shnf" TargetMode="External"/><Relationship Id="rId90" Type="http://schemas.openxmlformats.org/officeDocument/2006/relationships/hyperlink" Target="https://archive.org/details/db2001-11-02.mastered.flac" TargetMode="External"/><Relationship Id="rId93" Type="http://schemas.openxmlformats.org/officeDocument/2006/relationships/hyperlink" Target="https://archive.org/details/db2001-11-23.flac16" TargetMode="External"/><Relationship Id="rId92" Type="http://schemas.openxmlformats.org/officeDocument/2006/relationships/hyperlink" Target="https://archive.org/details/db2001-11-17.shnf" TargetMode="External"/><Relationship Id="rId15" Type="http://schemas.openxmlformats.org/officeDocument/2006/relationships/hyperlink" Target="https://archive.org/details/db2001-04-05.shnf" TargetMode="External"/><Relationship Id="rId14" Type="http://schemas.openxmlformats.org/officeDocument/2006/relationships/hyperlink" Target="https://archive.org/details/db2001-04-04.shnf" TargetMode="External"/><Relationship Id="rId17" Type="http://schemas.openxmlformats.org/officeDocument/2006/relationships/hyperlink" Target="https://archive.org/details/db2001-04-07akg480ck61.flac16" TargetMode="External"/><Relationship Id="rId16" Type="http://schemas.openxmlformats.org/officeDocument/2006/relationships/hyperlink" Target="https://archive.org/details/db2001-04-06.akg480ck63.flac16" TargetMode="External"/><Relationship Id="rId19" Type="http://schemas.openxmlformats.org/officeDocument/2006/relationships/hyperlink" Target="https://archive.org/details/db2001-04-10.shnf" TargetMode="External"/><Relationship Id="rId18" Type="http://schemas.openxmlformats.org/officeDocument/2006/relationships/hyperlink" Target="https://archive.org/details/db2001-04-09.shnf" TargetMode="External"/><Relationship Id="rId84" Type="http://schemas.openxmlformats.org/officeDocument/2006/relationships/hyperlink" Target="http://www.livedownloads.com/live-music/0,6732/The-Disco-Biscuits-mp3-flac-download-9-30-2001-Galaxy-Theater-Santa-Ana-CA.html" TargetMode="External"/><Relationship Id="rId83" Type="http://schemas.openxmlformats.org/officeDocument/2006/relationships/hyperlink" Target="https://archive.org/details/db2001-09-29.shnf" TargetMode="External"/><Relationship Id="rId86" Type="http://schemas.openxmlformats.org/officeDocument/2006/relationships/hyperlink" Target="https://archive.org/details/db2001-10-13.flac16" TargetMode="External"/><Relationship Id="rId85" Type="http://schemas.openxmlformats.org/officeDocument/2006/relationships/hyperlink" Target="https://archive.org/details/db2001-09-30.shnf" TargetMode="External"/><Relationship Id="rId88" Type="http://schemas.openxmlformats.org/officeDocument/2006/relationships/hyperlink" Target="https://archive.org/details/db2001-10-31.shnf" TargetMode="External"/><Relationship Id="rId87" Type="http://schemas.openxmlformats.org/officeDocument/2006/relationships/hyperlink" Target="https://archive.org/details/db2001-10-14.flac16" TargetMode="External"/><Relationship Id="rId89" Type="http://schemas.openxmlformats.org/officeDocument/2006/relationships/hyperlink" Target="https://archive.org/details/db2001-11-01.shnf" TargetMode="External"/><Relationship Id="rId80" Type="http://schemas.openxmlformats.org/officeDocument/2006/relationships/hyperlink" Target="https://archive.org/details/db2001-09-26.shnf" TargetMode="External"/><Relationship Id="rId82" Type="http://schemas.openxmlformats.org/officeDocument/2006/relationships/hyperlink" Target="https://archive.org/details/db2001-09-28.shnf" TargetMode="External"/><Relationship Id="rId81" Type="http://schemas.openxmlformats.org/officeDocument/2006/relationships/hyperlink" Target="https://archive.org/details/db2001-09-27.shnf" TargetMode="External"/><Relationship Id="rId1" Type="http://schemas.openxmlformats.org/officeDocument/2006/relationships/hyperlink" Target="https://archive.org/details/db2001-03-17AKG.shnf" TargetMode="External"/><Relationship Id="rId2" Type="http://schemas.openxmlformats.org/officeDocument/2006/relationships/hyperlink" Target="https://archive.org/details/db2001-03-22.flac16" TargetMode="External"/><Relationship Id="rId3" Type="http://schemas.openxmlformats.org/officeDocument/2006/relationships/hyperlink" Target="https://archive.org/details/db2001-03-23.480ck61.flac16" TargetMode="External"/><Relationship Id="rId4" Type="http://schemas.openxmlformats.org/officeDocument/2006/relationships/hyperlink" Target="https://archive.org/details/db2001-03-24.km140.flac16" TargetMode="External"/><Relationship Id="rId9" Type="http://schemas.openxmlformats.org/officeDocument/2006/relationships/hyperlink" Target="https://www.nugs.net/live-download-of-the-disco-biscuits-fox-theatre-boulder-co-03-31-2001-mp3-flac-or-online-music-streaming/7299.html" TargetMode="External"/><Relationship Id="rId5" Type="http://schemas.openxmlformats.org/officeDocument/2006/relationships/hyperlink" Target="https://archive.org/details/db2001-03-27.mk4.flac16" TargetMode="External"/><Relationship Id="rId6" Type="http://schemas.openxmlformats.org/officeDocument/2006/relationships/hyperlink" Target="https://archive.org/details/db2001-03-28.mk4.eac.flac16" TargetMode="External"/><Relationship Id="rId7" Type="http://schemas.openxmlformats.org/officeDocument/2006/relationships/hyperlink" Target="https://archive.org/details/db2001-03-29.shnf" TargetMode="External"/><Relationship Id="rId8" Type="http://schemas.openxmlformats.org/officeDocument/2006/relationships/hyperlink" Target="https://archive.org/details/db2001-03-30.flac16" TargetMode="External"/><Relationship Id="rId73" Type="http://schemas.openxmlformats.org/officeDocument/2006/relationships/hyperlink" Target="https://archive.org/details/db2001-09-18fixed.shnf" TargetMode="External"/><Relationship Id="rId72" Type="http://schemas.openxmlformats.org/officeDocument/2006/relationships/hyperlink" Target="https://archive.org/details/db2001-09-16.shnf" TargetMode="External"/><Relationship Id="rId75" Type="http://schemas.openxmlformats.org/officeDocument/2006/relationships/hyperlink" Target="https://archive.org/details/db2001-09-21.at4051.eac.flac16" TargetMode="External"/><Relationship Id="rId74" Type="http://schemas.openxmlformats.org/officeDocument/2006/relationships/hyperlink" Target="https://archive.org/details/db2001-09-19.shnf" TargetMode="External"/><Relationship Id="rId77" Type="http://schemas.openxmlformats.org/officeDocument/2006/relationships/hyperlink" Target="https://archive.org/details/db2001-09-22.at4051.eac.flac16" TargetMode="External"/><Relationship Id="rId76" Type="http://schemas.openxmlformats.org/officeDocument/2006/relationships/hyperlink" Target="http://www.livedownloads.com/live-music/0,1151/The-Disco-Biscuits-mp3-flac-download-9-22-2001-Fox-Theatre-Boulder-CO.html" TargetMode="External"/><Relationship Id="rId79" Type="http://schemas.openxmlformats.org/officeDocument/2006/relationships/hyperlink" Target="https://archive.org/details/db2001-09-25.shnf" TargetMode="External"/><Relationship Id="rId78" Type="http://schemas.openxmlformats.org/officeDocument/2006/relationships/hyperlink" Target="https://archive.org/details/db2001-09-23.shnf" TargetMode="External"/><Relationship Id="rId71" Type="http://schemas.openxmlformats.org/officeDocument/2006/relationships/hyperlink" Target="https://archive.org/details/db2001-09-15.mastered.flac" TargetMode="External"/><Relationship Id="rId70" Type="http://schemas.openxmlformats.org/officeDocument/2006/relationships/hyperlink" Target="https://archive.org/details/db2001-09-14.akg480ck63.flac16" TargetMode="External"/><Relationship Id="rId62" Type="http://schemas.openxmlformats.org/officeDocument/2006/relationships/hyperlink" Target="https://archive.org/details/db2001-09-06_akg480ck61.flac16" TargetMode="External"/><Relationship Id="rId61" Type="http://schemas.openxmlformats.org/officeDocument/2006/relationships/hyperlink" Target="https://archive.org/details/db2001-09-05akgck61.flac16" TargetMode="External"/><Relationship Id="rId64" Type="http://schemas.openxmlformats.org/officeDocument/2006/relationships/hyperlink" Target="https://www.nugs.net/live-download-of-the-disco-biscuits-webster-theater-hartford-ct-09-08-2001-mp3-flac-or-online-music-streaming/15013.html?cgid=ARTIST-128" TargetMode="External"/><Relationship Id="rId63" Type="http://schemas.openxmlformats.org/officeDocument/2006/relationships/hyperlink" Target="https://archive.org/details/db2001-09-07_schoepsCMC64.flac16" TargetMode="External"/><Relationship Id="rId66" Type="http://schemas.openxmlformats.org/officeDocument/2006/relationships/hyperlink" Target="https://archive.org/details/db2001-09-09.bk4011.eac.flac16" TargetMode="External"/><Relationship Id="rId65" Type="http://schemas.openxmlformats.org/officeDocument/2006/relationships/hyperlink" Target="https://archive.org/details/db2001-09-08.shnf" TargetMode="External"/><Relationship Id="rId68" Type="http://schemas.openxmlformats.org/officeDocument/2006/relationships/hyperlink" Target="https://archive.org/details/db2001-09-12.bk4011.eac.flac16" TargetMode="External"/><Relationship Id="rId67" Type="http://schemas.openxmlformats.org/officeDocument/2006/relationships/hyperlink" Target="http://www.livedownloads.com/live-music/0,6403/The-Disco-Biscuits-mp3-flac-download-9-12-2001-Newport-Music-Hall-Columbus-OH.html" TargetMode="External"/><Relationship Id="rId60" Type="http://schemas.openxmlformats.org/officeDocument/2006/relationships/hyperlink" Target="https://archive.org/details/db2001-09-04.cmc64.eac.flac16" TargetMode="External"/><Relationship Id="rId69" Type="http://schemas.openxmlformats.org/officeDocument/2006/relationships/hyperlink" Target="https://archive.org/details/db2001-09-13akg480ck61.flac16" TargetMode="External"/><Relationship Id="rId51" Type="http://schemas.openxmlformats.org/officeDocument/2006/relationships/hyperlink" Target="https://archive.org/details/db2001-07-21.akg481.flac16" TargetMode="External"/><Relationship Id="rId50" Type="http://schemas.openxmlformats.org/officeDocument/2006/relationships/hyperlink" Target="https://archive.org/details/db2001-07-07.shnf" TargetMode="External"/><Relationship Id="rId53" Type="http://schemas.openxmlformats.org/officeDocument/2006/relationships/hyperlink" Target="https://archive.org/details/db2001-08-08.mk4.dc.flac16" TargetMode="External"/><Relationship Id="rId52" Type="http://schemas.openxmlformats.org/officeDocument/2006/relationships/hyperlink" Target="https://archive.org/details/db2001-07-22.akg481.flac16" TargetMode="External"/><Relationship Id="rId55" Type="http://schemas.openxmlformats.org/officeDocument/2006/relationships/hyperlink" Target="https://archive.org/details/db2001-08-25.akg480ck61.flac16" TargetMode="External"/><Relationship Id="rId54" Type="http://schemas.openxmlformats.org/officeDocument/2006/relationships/hyperlink" Target="https://www.nugs.net/live-download-of-the-disco-biscuits-kahunaville-wilmington-de-08-25-2001-mp3-flac-or-online-music-streaming/17471.html" TargetMode="External"/><Relationship Id="rId57" Type="http://schemas.openxmlformats.org/officeDocument/2006/relationships/hyperlink" Target="https://www.nugs.net/live-download-of-the-disco-biscuits-wetlands-preserve-new-york-ny-09-01-2001-mp3-flac-or-online-music-streaming/4294.html" TargetMode="External"/><Relationship Id="rId56" Type="http://schemas.openxmlformats.org/officeDocument/2006/relationships/hyperlink" Target="https://archive.org/details/db2001-08-26.shnf" TargetMode="External"/><Relationship Id="rId59" Type="http://schemas.openxmlformats.org/officeDocument/2006/relationships/hyperlink" Target="https://archive.org/details/db2001-09-02.flac16" TargetMode="External"/><Relationship Id="rId58" Type="http://schemas.openxmlformats.org/officeDocument/2006/relationships/hyperlink" Target="https://archive.org/details/db2001-09-01.shnf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db2002-06-22u89.shnf" TargetMode="External"/><Relationship Id="rId42" Type="http://schemas.openxmlformats.org/officeDocument/2006/relationships/hyperlink" Target="https://archive.org/details/db2002-07-26.shnfakg480sck61" TargetMode="External"/><Relationship Id="rId41" Type="http://schemas.openxmlformats.org/officeDocument/2006/relationships/hyperlink" Target="https://archive.org/details/db2002-07-25.shnf" TargetMode="External"/><Relationship Id="rId44" Type="http://schemas.openxmlformats.org/officeDocument/2006/relationships/hyperlink" Target="https://archive.org/details/db2002-07-28.flacakg480sck61" TargetMode="External"/><Relationship Id="rId43" Type="http://schemas.openxmlformats.org/officeDocument/2006/relationships/hyperlink" Target="https://archive.org/details/db2002-07-27.shnfakg480sck61" TargetMode="External"/><Relationship Id="rId46" Type="http://schemas.openxmlformats.org/officeDocument/2006/relationships/hyperlink" Target="https://archive.org/details/db2002-08-01.mk4.flac16" TargetMode="External"/><Relationship Id="rId45" Type="http://schemas.openxmlformats.org/officeDocument/2006/relationships/hyperlink" Target="https://archive.org/details/db2002-07-30.shnf" TargetMode="External"/><Relationship Id="rId107" Type="http://schemas.openxmlformats.org/officeDocument/2006/relationships/hyperlink" Target="http://www.livedownloads.com/live-music/0,1326/The-Disco-Biscuits-mp3-flac-download-12-31-2002-Electric-Factory-Philadelphia-PA.html" TargetMode="External"/><Relationship Id="rId106" Type="http://schemas.openxmlformats.org/officeDocument/2006/relationships/hyperlink" Target="https://archive.org/details/db2002-12-30.shnfAkg480sck63" TargetMode="External"/><Relationship Id="rId105" Type="http://schemas.openxmlformats.org/officeDocument/2006/relationships/hyperlink" Target="https://archive.org/details/db2002-12-29.shnf" TargetMode="External"/><Relationship Id="rId104" Type="http://schemas.openxmlformats.org/officeDocument/2006/relationships/hyperlink" Target="https://archive.org/details/db2002-12-27.shnf" TargetMode="External"/><Relationship Id="rId109" Type="http://schemas.openxmlformats.org/officeDocument/2006/relationships/drawing" Target="../drawings/drawing6.xml"/><Relationship Id="rId108" Type="http://schemas.openxmlformats.org/officeDocument/2006/relationships/hyperlink" Target="https://archive.org/details/db2002-12-31.shnf" TargetMode="External"/><Relationship Id="rId48" Type="http://schemas.openxmlformats.org/officeDocument/2006/relationships/hyperlink" Target="https://archive.org/details/db2002-08-03.mk4.flac16" TargetMode="External"/><Relationship Id="rId47" Type="http://schemas.openxmlformats.org/officeDocument/2006/relationships/hyperlink" Target="https://archive.org/details/db2002-08-02.akg480ck61.flac16" TargetMode="External"/><Relationship Id="rId49" Type="http://schemas.openxmlformats.org/officeDocument/2006/relationships/hyperlink" Target="https://archive.org/details/db2002-08-05.flac16" TargetMode="External"/><Relationship Id="rId103" Type="http://schemas.openxmlformats.org/officeDocument/2006/relationships/hyperlink" Target="https://archive.org/details/db2002-12-26.shnf" TargetMode="External"/><Relationship Id="rId102" Type="http://schemas.openxmlformats.org/officeDocument/2006/relationships/hyperlink" Target="https://archive.org/details/db2002-11-10.mk4.flac16" TargetMode="External"/><Relationship Id="rId101" Type="http://schemas.openxmlformats.org/officeDocument/2006/relationships/hyperlink" Target="https://archive.org/details/db2002-11-09.remaster" TargetMode="External"/><Relationship Id="rId100" Type="http://schemas.openxmlformats.org/officeDocument/2006/relationships/hyperlink" Target="http://www.livedownloads.com/live-music/0,8260/The-Disco-Biscuits-mp3-flac-download-11-9-2002-Vic-Theatre-Chicago-IL.html" TargetMode="External"/><Relationship Id="rId31" Type="http://schemas.openxmlformats.org/officeDocument/2006/relationships/hyperlink" Target="https://archive.org/details/db2002-04-25akg.shnf" TargetMode="External"/><Relationship Id="rId30" Type="http://schemas.openxmlformats.org/officeDocument/2006/relationships/hyperlink" Target="https://www.nugs.net/live-download-of-the-disco-biscuits-canal-club-richmond-va-04-25-2002-mp3-flac-or-online-music-streaming/6421.html" TargetMode="External"/><Relationship Id="rId33" Type="http://schemas.openxmlformats.org/officeDocument/2006/relationships/hyperlink" Target="https://archive.org/details/db2002-04-26.flac16" TargetMode="External"/><Relationship Id="rId32" Type="http://schemas.openxmlformats.org/officeDocument/2006/relationships/hyperlink" Target="https://www.nugs.net/live-download-of-the-disco-biscuits-memorial-gym-charlottesville-va-04-26-2002-mp3-flac-or-online-music-streaming/1139.html" TargetMode="External"/><Relationship Id="rId35" Type="http://schemas.openxmlformats.org/officeDocument/2006/relationships/hyperlink" Target="https://archive.org/details/db2002-04-29.shnf" TargetMode="External"/><Relationship Id="rId34" Type="http://schemas.openxmlformats.org/officeDocument/2006/relationships/hyperlink" Target="https://archive.org/details/db2002-04-27.flac16" TargetMode="External"/><Relationship Id="rId37" Type="http://schemas.openxmlformats.org/officeDocument/2006/relationships/hyperlink" Target="https://archive.org/details/db2002-05-02.flac16" TargetMode="External"/><Relationship Id="rId36" Type="http://schemas.openxmlformats.org/officeDocument/2006/relationships/hyperlink" Target="https://archive.org/details/db2002-05-01.shnf" TargetMode="External"/><Relationship Id="rId39" Type="http://schemas.openxmlformats.org/officeDocument/2006/relationships/hyperlink" Target="https://archive.org/details/db2002-05-05" TargetMode="External"/><Relationship Id="rId38" Type="http://schemas.openxmlformats.org/officeDocument/2006/relationships/hyperlink" Target="https://archive.org/details/db2002-05-03mk4.flac16" TargetMode="External"/><Relationship Id="rId20" Type="http://schemas.openxmlformats.org/officeDocument/2006/relationships/hyperlink" Target="https://archive.org/details/db2002-04-13.shnf" TargetMode="External"/><Relationship Id="rId22" Type="http://schemas.openxmlformats.org/officeDocument/2006/relationships/hyperlink" Target="https://archive.org/details/db2002-04-15.shnf" TargetMode="External"/><Relationship Id="rId21" Type="http://schemas.openxmlformats.org/officeDocument/2006/relationships/hyperlink" Target="https://archive.org/details/db2012-04-14.cmc68.eac.flac16" TargetMode="External"/><Relationship Id="rId24" Type="http://schemas.openxmlformats.org/officeDocument/2006/relationships/hyperlink" Target="https://archive.org/details/db2002-04-18.shnf" TargetMode="External"/><Relationship Id="rId23" Type="http://schemas.openxmlformats.org/officeDocument/2006/relationships/hyperlink" Target="https://archive.org/details/db2002-04-17.shnf" TargetMode="External"/><Relationship Id="rId26" Type="http://schemas.openxmlformats.org/officeDocument/2006/relationships/hyperlink" Target="https://archive.org/details/db2002-04-20" TargetMode="External"/><Relationship Id="rId25" Type="http://schemas.openxmlformats.org/officeDocument/2006/relationships/hyperlink" Target="https://archive.org/details/db2002-04-19.akg480ck61.shnf" TargetMode="External"/><Relationship Id="rId28" Type="http://schemas.openxmlformats.org/officeDocument/2006/relationships/hyperlink" Target="https://archive.org/details/db2002-04-23.shnf" TargetMode="External"/><Relationship Id="rId27" Type="http://schemas.openxmlformats.org/officeDocument/2006/relationships/hyperlink" Target="https://archive.org/details/db2002-04-22.shnf" TargetMode="External"/><Relationship Id="rId29" Type="http://schemas.openxmlformats.org/officeDocument/2006/relationships/hyperlink" Target="https://archive.org/details/db2002-04-24.shnf" TargetMode="External"/><Relationship Id="rId95" Type="http://schemas.openxmlformats.org/officeDocument/2006/relationships/hyperlink" Target="https://archive.org/details/db2002-11-03.shnf" TargetMode="External"/><Relationship Id="rId94" Type="http://schemas.openxmlformats.org/officeDocument/2006/relationships/hyperlink" Target="https://archive.org/details/db2002-11-02.ccm4v.flac16" TargetMode="External"/><Relationship Id="rId97" Type="http://schemas.openxmlformats.org/officeDocument/2006/relationships/hyperlink" Target="https://archive.org/details/db2002-11-06.km184.shnf" TargetMode="External"/><Relationship Id="rId96" Type="http://schemas.openxmlformats.org/officeDocument/2006/relationships/hyperlink" Target="https://archive.org/details/db2002-11-04" TargetMode="External"/><Relationship Id="rId11" Type="http://schemas.openxmlformats.org/officeDocument/2006/relationships/hyperlink" Target="https://archive.org/details/db2002-04-03.mbho.flac16" TargetMode="External"/><Relationship Id="rId99" Type="http://schemas.openxmlformats.org/officeDocument/2006/relationships/hyperlink" Target="https://archive.org/details/db2002-11-08RM.shnf" TargetMode="External"/><Relationship Id="rId10" Type="http://schemas.openxmlformats.org/officeDocument/2006/relationships/hyperlink" Target="https://archive.org/details/db2002-04-01.flac16" TargetMode="External"/><Relationship Id="rId98" Type="http://schemas.openxmlformats.org/officeDocument/2006/relationships/hyperlink" Target="https://archive.org/details/db2002-11-07.shnf" TargetMode="External"/><Relationship Id="rId13" Type="http://schemas.openxmlformats.org/officeDocument/2006/relationships/hyperlink" Target="https://archive.org/details/db2002-04-04.shnf" TargetMode="External"/><Relationship Id="rId12" Type="http://schemas.openxmlformats.org/officeDocument/2006/relationships/hyperlink" Target="http://www.livedownloads.com/live-music/0,2504/The-Disco-Biscuits-mp3-flac-download-4-4-2002-Crocodile-Rock-Allentown-PA.html" TargetMode="External"/><Relationship Id="rId91" Type="http://schemas.openxmlformats.org/officeDocument/2006/relationships/hyperlink" Target="https://archive.org/details/db2002-10-29.ecm999pr.flac16" TargetMode="External"/><Relationship Id="rId90" Type="http://schemas.openxmlformats.org/officeDocument/2006/relationships/hyperlink" Target="https://archive.org/details/db2002-10-26.shnf" TargetMode="External"/><Relationship Id="rId93" Type="http://schemas.openxmlformats.org/officeDocument/2006/relationships/hyperlink" Target="https://archive.org/details/db2002-11-01.shnf" TargetMode="External"/><Relationship Id="rId92" Type="http://schemas.openxmlformats.org/officeDocument/2006/relationships/hyperlink" Target="https://archive.org/details/db2002-10-30.mastered.flac" TargetMode="External"/><Relationship Id="rId15" Type="http://schemas.openxmlformats.org/officeDocument/2006/relationships/hyperlink" Target="https://archive.org/details/db2002-04-06.shnf" TargetMode="External"/><Relationship Id="rId14" Type="http://schemas.openxmlformats.org/officeDocument/2006/relationships/hyperlink" Target="https://archive.org/details/db2002-04-05.flac16" TargetMode="External"/><Relationship Id="rId17" Type="http://schemas.openxmlformats.org/officeDocument/2006/relationships/hyperlink" Target="https://archive.org/details/db2002-04-09.shnf" TargetMode="External"/><Relationship Id="rId16" Type="http://schemas.openxmlformats.org/officeDocument/2006/relationships/hyperlink" Target="https://archive.org/details/db2002-04-08.shnf" TargetMode="External"/><Relationship Id="rId19" Type="http://schemas.openxmlformats.org/officeDocument/2006/relationships/hyperlink" Target="https://archive.org/details/db2002-04-12.shnf" TargetMode="External"/><Relationship Id="rId18" Type="http://schemas.openxmlformats.org/officeDocument/2006/relationships/hyperlink" Target="https://archive.org/details/db2002-04-11.mk4.flac16" TargetMode="External"/><Relationship Id="rId84" Type="http://schemas.openxmlformats.org/officeDocument/2006/relationships/hyperlink" Target="http://www.livedownloads.com/live-music/0,1400/The-Disco-Biscuits-mp3-flac-download-10-19-2002-Georgia-Theatre-Athens-GA.html" TargetMode="External"/><Relationship Id="rId83" Type="http://schemas.openxmlformats.org/officeDocument/2006/relationships/hyperlink" Target="https://archive.org/details/db2002-10-18.shnf" TargetMode="External"/><Relationship Id="rId86" Type="http://schemas.openxmlformats.org/officeDocument/2006/relationships/hyperlink" Target="https://archive.org/details/db2002-10-20.shnf" TargetMode="External"/><Relationship Id="rId85" Type="http://schemas.openxmlformats.org/officeDocument/2006/relationships/hyperlink" Target="https://archive.org/details/db2002-10-19mk4.flac16" TargetMode="External"/><Relationship Id="rId88" Type="http://schemas.openxmlformats.org/officeDocument/2006/relationships/hyperlink" Target="https://archive.org/details/db2002-10-23.shnf" TargetMode="External"/><Relationship Id="rId87" Type="http://schemas.openxmlformats.org/officeDocument/2006/relationships/hyperlink" Target="https://archive.org/details/db2002-10-22.shnf" TargetMode="External"/><Relationship Id="rId89" Type="http://schemas.openxmlformats.org/officeDocument/2006/relationships/hyperlink" Target="https://archive.org/details/db2002-10-25.flac16" TargetMode="External"/><Relationship Id="rId80" Type="http://schemas.openxmlformats.org/officeDocument/2006/relationships/hyperlink" Target="https://archive.org/details/db2002-10-15.flac" TargetMode="External"/><Relationship Id="rId82" Type="http://schemas.openxmlformats.org/officeDocument/2006/relationships/hyperlink" Target="https://archive.org/details/db2002-10-17.flac16" TargetMode="External"/><Relationship Id="rId81" Type="http://schemas.openxmlformats.org/officeDocument/2006/relationships/hyperlink" Target="https://archive.org/details/db2002-10-16.flac" TargetMode="External"/><Relationship Id="rId1" Type="http://schemas.openxmlformats.org/officeDocument/2006/relationships/hyperlink" Target="https://archive.org/details/db2002-03-04.shnf" TargetMode="External"/><Relationship Id="rId2" Type="http://schemas.openxmlformats.org/officeDocument/2006/relationships/hyperlink" Target="https://archive.org/details/db2002-03-05.shnf" TargetMode="External"/><Relationship Id="rId3" Type="http://schemas.openxmlformats.org/officeDocument/2006/relationships/hyperlink" Target="https://archive.org/details/db2002-03-06.shnf" TargetMode="External"/><Relationship Id="rId4" Type="http://schemas.openxmlformats.org/officeDocument/2006/relationships/hyperlink" Target="https://archive.org/details/db2002-03-07.shnf" TargetMode="External"/><Relationship Id="rId9" Type="http://schemas.openxmlformats.org/officeDocument/2006/relationships/hyperlink" Target="https://archive.org/details/db2002-03-30.akg480ck61.flac16" TargetMode="External"/><Relationship Id="rId5" Type="http://schemas.openxmlformats.org/officeDocument/2006/relationships/hyperlink" Target="http://www.livedownloads.com/live-music/0,1548/The-Disco-Biscuits-mp3-flac-download-3-8-2002-Whisky-A-Go-Go-West-Hollywood-CA.html" TargetMode="External"/><Relationship Id="rId6" Type="http://schemas.openxmlformats.org/officeDocument/2006/relationships/hyperlink" Target="https://archive.org/details/db2002-03-08.mk4.flac16" TargetMode="External"/><Relationship Id="rId7" Type="http://schemas.openxmlformats.org/officeDocument/2006/relationships/hyperlink" Target="https://archive.org/details/db2002-03-09.shnf" TargetMode="External"/><Relationship Id="rId8" Type="http://schemas.openxmlformats.org/officeDocument/2006/relationships/hyperlink" Target="https://archive.org/details/db2002-03-29.akg480ck61.shnf" TargetMode="External"/><Relationship Id="rId73" Type="http://schemas.openxmlformats.org/officeDocument/2006/relationships/hyperlink" Target="https://archive.org/details/db2002-10-04.shnf" TargetMode="External"/><Relationship Id="rId72" Type="http://schemas.openxmlformats.org/officeDocument/2006/relationships/hyperlink" Target="https://archive.org/details/db2002-10-02RMd3.shnf" TargetMode="External"/><Relationship Id="rId75" Type="http://schemas.openxmlformats.org/officeDocument/2006/relationships/hyperlink" Target="https://archive.org/details/db2002-10-08.flac16" TargetMode="External"/><Relationship Id="rId74" Type="http://schemas.openxmlformats.org/officeDocument/2006/relationships/hyperlink" Target="https://archive.org/details/db2002-10-05.shnf" TargetMode="External"/><Relationship Id="rId77" Type="http://schemas.openxmlformats.org/officeDocument/2006/relationships/hyperlink" Target="https://archive.org/details/db2002-10-10.shnf" TargetMode="External"/><Relationship Id="rId76" Type="http://schemas.openxmlformats.org/officeDocument/2006/relationships/hyperlink" Target="https://archive.org/details/db2002-10-09" TargetMode="External"/><Relationship Id="rId79" Type="http://schemas.openxmlformats.org/officeDocument/2006/relationships/hyperlink" Target="https://archive.org/details/db2002-10-14.flac" TargetMode="External"/><Relationship Id="rId78" Type="http://schemas.openxmlformats.org/officeDocument/2006/relationships/hyperlink" Target="https://archive.org/details/db2002-10-11.flac16" TargetMode="External"/><Relationship Id="rId71" Type="http://schemas.openxmlformats.org/officeDocument/2006/relationships/hyperlink" Target="https://archive.org/details/db2002-10-02.shnf" TargetMode="External"/><Relationship Id="rId70" Type="http://schemas.openxmlformats.org/officeDocument/2006/relationships/hyperlink" Target="https://archive.org/details/db2002-10-01.shnf" TargetMode="External"/><Relationship Id="rId62" Type="http://schemas.openxmlformats.org/officeDocument/2006/relationships/hyperlink" Target="https://archive.org/details/db2002-08-17.shnf" TargetMode="External"/><Relationship Id="rId61" Type="http://schemas.openxmlformats.org/officeDocument/2006/relationships/hyperlink" Target="https://archive.org/details/db2002-08-16.shnf" TargetMode="External"/><Relationship Id="rId64" Type="http://schemas.openxmlformats.org/officeDocument/2006/relationships/hyperlink" Target="https://archive.org/details/db2002-08-23.shnAKG480sck61" TargetMode="External"/><Relationship Id="rId63" Type="http://schemas.openxmlformats.org/officeDocument/2006/relationships/hyperlink" Target="https://archive.org/details/db2002-08-18RM.shnf" TargetMode="External"/><Relationship Id="rId66" Type="http://schemas.openxmlformats.org/officeDocument/2006/relationships/hyperlink" Target="https://archive.org/details/db2002-09-26.shnf" TargetMode="External"/><Relationship Id="rId65" Type="http://schemas.openxmlformats.org/officeDocument/2006/relationships/hyperlink" Target="https://archive.org/details/db2002-08-24.flacakg480sck61" TargetMode="External"/><Relationship Id="rId68" Type="http://schemas.openxmlformats.org/officeDocument/2006/relationships/hyperlink" Target="https://archive.org/details/db2002-09-28.flac" TargetMode="External"/><Relationship Id="rId67" Type="http://schemas.openxmlformats.org/officeDocument/2006/relationships/hyperlink" Target="https://archive.org/details/db2002-09-27.flac16" TargetMode="External"/><Relationship Id="rId60" Type="http://schemas.openxmlformats.org/officeDocument/2006/relationships/hyperlink" Target="http://www.livedownloads.com/live-music/0,1152/The-Disco-Biscuits-mp3-flac-download-8-16-2002-Central-Park-Summer-Stage-New-York-NY.html" TargetMode="External"/><Relationship Id="rId69" Type="http://schemas.openxmlformats.org/officeDocument/2006/relationships/hyperlink" Target="https://archive.org/details/db2002-09-29.shnf" TargetMode="External"/><Relationship Id="rId51" Type="http://schemas.openxmlformats.org/officeDocument/2006/relationships/hyperlink" Target="https://archive.org/details/db2002-08-07.shnf" TargetMode="External"/><Relationship Id="rId50" Type="http://schemas.openxmlformats.org/officeDocument/2006/relationships/hyperlink" Target="https://archive.org/details/db2002-08-06.flac16" TargetMode="External"/><Relationship Id="rId53" Type="http://schemas.openxmlformats.org/officeDocument/2006/relationships/hyperlink" Target="http://www.livedownloads.com/live-music/0,7063/The-Disco-Biscuits-mp3-flac-download-8-10-2002-The-NorVa-Norfolk-VA.html" TargetMode="External"/><Relationship Id="rId52" Type="http://schemas.openxmlformats.org/officeDocument/2006/relationships/hyperlink" Target="https://archive.org/details/db2002-08-09.shnf" TargetMode="External"/><Relationship Id="rId55" Type="http://schemas.openxmlformats.org/officeDocument/2006/relationships/hyperlink" Target="https://archive.org/details/db2002-08-10a.flac16" TargetMode="External"/><Relationship Id="rId54" Type="http://schemas.openxmlformats.org/officeDocument/2006/relationships/hyperlink" Target="https://archive.org/details/db2002-08-10b.shnf" TargetMode="External"/><Relationship Id="rId57" Type="http://schemas.openxmlformats.org/officeDocument/2006/relationships/hyperlink" Target="https://archive.org/details/db2002-08-13.shnf" TargetMode="External"/><Relationship Id="rId56" Type="http://schemas.openxmlformats.org/officeDocument/2006/relationships/hyperlink" Target="https://archive.org/details/db2002-08-11shnf" TargetMode="External"/><Relationship Id="rId59" Type="http://schemas.openxmlformats.org/officeDocument/2006/relationships/hyperlink" Target="https://archive.org/details/db2002-08-15.shnf" TargetMode="External"/><Relationship Id="rId58" Type="http://schemas.openxmlformats.org/officeDocument/2006/relationships/hyperlink" Target="https://archive.org/details/db2002-08-14.shnf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db2003-04-24.cd-gen.flac16" TargetMode="External"/><Relationship Id="rId2" Type="http://schemas.openxmlformats.org/officeDocument/2006/relationships/hyperlink" Target="https://archive.org/details/db2003-05-31.shnf" TargetMode="External"/><Relationship Id="rId3" Type="http://schemas.openxmlformats.org/officeDocument/2006/relationships/hyperlink" Target="https://archive.org/details/db2003-07-02.shnf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DB2006-08-16.2006-08-16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db2007-06-27.b2-pro.at37.flac16" TargetMode="External"/><Relationship Id="rId42" Type="http://schemas.openxmlformats.org/officeDocument/2006/relationships/hyperlink" Target="https://archive.org/details/db2007-06-28.b2-pro.at37.flac16" TargetMode="External"/><Relationship Id="rId41" Type="http://schemas.openxmlformats.org/officeDocument/2006/relationships/hyperlink" Target="http://www.livedownloads.com/live-music/0,1785/The-Disco-Biscuits-mp3-flac-download-6-28-2007-NTELOS-Pavilion-Portsmouth-VA.html" TargetMode="External"/><Relationship Id="rId44" Type="http://schemas.openxmlformats.org/officeDocument/2006/relationships/hyperlink" Target="https://archive.org/details/db2007-06-29.mk2s.flac16" TargetMode="External"/><Relationship Id="rId43" Type="http://schemas.openxmlformats.org/officeDocument/2006/relationships/hyperlink" Target="http://www.livedownloads.com/live-music/0,1786/The-Disco-Biscuits-mp3-flac-download-6-29-2007-Lincoln-Theatre-Street-Stage-Raleigh-NC.html" TargetMode="External"/><Relationship Id="rId46" Type="http://schemas.openxmlformats.org/officeDocument/2006/relationships/hyperlink" Target="https://archive.org/details/db2007-06-30.mk4.flac16" TargetMode="External"/><Relationship Id="rId45" Type="http://schemas.openxmlformats.org/officeDocument/2006/relationships/hyperlink" Target="http://www.livedownloads.com/live-music/0,1787/The-Disco-Biscuits-mp3-flac-download-6-30-2007-Masquerade-Music-Park-Atlanta-GA.html" TargetMode="External"/><Relationship Id="rId107" Type="http://schemas.openxmlformats.org/officeDocument/2006/relationships/hyperlink" Target="http://www.livedownloads.com/live-music/0,2114/The-Disco-Biscuits-mp3-flac-download-11-3-2007-Cleveland-Theatre-Cleveland-OH.html" TargetMode="External"/><Relationship Id="rId106" Type="http://schemas.openxmlformats.org/officeDocument/2006/relationships/hyperlink" Target="https://archive.org/details/db2007-11-02.mk4.flac16" TargetMode="External"/><Relationship Id="rId105" Type="http://schemas.openxmlformats.org/officeDocument/2006/relationships/hyperlink" Target="http://www.livedownloads.com/live-music/0,2136/The-Disco-Biscuits-mp3-flac-download-11-2-2007-Newport-Music-Hall-Columbus-OH.html" TargetMode="External"/><Relationship Id="rId104" Type="http://schemas.openxmlformats.org/officeDocument/2006/relationships/hyperlink" Target="https://archive.org/details/db2007-11-01.ka500.flac16" TargetMode="External"/><Relationship Id="rId109" Type="http://schemas.openxmlformats.org/officeDocument/2006/relationships/hyperlink" Target="http://www.livedownloads.com/live-music/0,2121/The-Disco-Biscuits-mp3-flac-download-11-4-2007-The-Town-Ballroom-Buffalo-NY.html" TargetMode="External"/><Relationship Id="rId108" Type="http://schemas.openxmlformats.org/officeDocument/2006/relationships/hyperlink" Target="https://archive.org/details/db2007-11-03.mk4.flac16" TargetMode="External"/><Relationship Id="rId48" Type="http://schemas.openxmlformats.org/officeDocument/2006/relationships/hyperlink" Target="https://archive.org/details/db2007-07-01.mk41.flac16" TargetMode="External"/><Relationship Id="rId47" Type="http://schemas.openxmlformats.org/officeDocument/2006/relationships/hyperlink" Target="http://www.livedownloads.com/live-music/0,1821/The-Disco-Biscuits-mp3-flac-download-7-1-2007-Pompano-Amphitheatre-Pompano-Beach-FL.html" TargetMode="External"/><Relationship Id="rId49" Type="http://schemas.openxmlformats.org/officeDocument/2006/relationships/hyperlink" Target="http://www.livedownloads.com/live-music/0,1822/The-Disco-Biscuits-mp3-flac-download-7-7-2007-High-Sierra-Music-Festival-Quincy-CA.html" TargetMode="External"/><Relationship Id="rId103" Type="http://schemas.openxmlformats.org/officeDocument/2006/relationships/hyperlink" Target="http://www.livedownloads.com/live-music/0,2112/The-Disco-Biscuits-mp3-flac-download-11-1-2007-Palace-Theatre-Albany-NY.html" TargetMode="External"/><Relationship Id="rId102" Type="http://schemas.openxmlformats.org/officeDocument/2006/relationships/hyperlink" Target="https://archive.org/details/db2007-10-31.at4040.flac16" TargetMode="External"/><Relationship Id="rId101" Type="http://schemas.openxmlformats.org/officeDocument/2006/relationships/hyperlink" Target="http://www.livedownloads.com/live-music/0,2106/The-Disco-Biscuits-mp3-flac-download-10-31-2007-Orpheum-Theatre-Boston-MA.html" TargetMode="External"/><Relationship Id="rId100" Type="http://schemas.openxmlformats.org/officeDocument/2006/relationships/hyperlink" Target="https://archive.org/details/db2007-10-30.ka200.flac16" TargetMode="External"/><Relationship Id="rId31" Type="http://schemas.openxmlformats.org/officeDocument/2006/relationships/hyperlink" Target="http://archive.org/details/db2007-05-25.ccm4v.flac16" TargetMode="External"/><Relationship Id="rId30" Type="http://schemas.openxmlformats.org/officeDocument/2006/relationships/hyperlink" Target="http://www.livedownloads.com/live-music/0,1688/The-Disco-Biscuits-mp3-flac-download-5-25-2007-Highline-Ballroom-New-York-NY.html" TargetMode="External"/><Relationship Id="rId33" Type="http://schemas.openxmlformats.org/officeDocument/2006/relationships/hyperlink" Target="http://www.livedownloads.com/live-music/0,1690/The-Disco-Biscuits-mp3-flac-download-5-27-2007-Electric-Factory-Philadelphia-PA.html" TargetMode="External"/><Relationship Id="rId32" Type="http://schemas.openxmlformats.org/officeDocument/2006/relationships/hyperlink" Target="https://archive.org/details/db2007-05-26.b2-pro.akgd8000.flac16" TargetMode="External"/><Relationship Id="rId35" Type="http://schemas.openxmlformats.org/officeDocument/2006/relationships/hyperlink" Target="http://www.livedownloads.com/live-music/0,1758/The-Disco-Biscuits-mp3-flac-download-6-8-2007-Sonar-Lounge-Baltimore-MD.html" TargetMode="External"/><Relationship Id="rId34" Type="http://schemas.openxmlformats.org/officeDocument/2006/relationships/hyperlink" Target="https://archive.org/details/db2007-05-27.at4040.at37.flac16" TargetMode="External"/><Relationship Id="rId37" Type="http://schemas.openxmlformats.org/officeDocument/2006/relationships/hyperlink" Target="http://www.livedownloads.com/live-music/0,1759/The-Disco-Biscuits-mp3-flac-download-6-9-2007-Fort-Armistead-Park-Baltimore-MD.html" TargetMode="External"/><Relationship Id="rId36" Type="http://schemas.openxmlformats.org/officeDocument/2006/relationships/hyperlink" Target="https://archive.org/details/db2007-06-08.m300.flac16" TargetMode="External"/><Relationship Id="rId39" Type="http://schemas.openxmlformats.org/officeDocument/2006/relationships/hyperlink" Target="http://www.livedownloads.com/live-music/0,1784/The-Disco-Biscuits-mp3-flac-download-6-27-2007-Charlottesville-Pavilion-Charlottesville-VA.html" TargetMode="External"/><Relationship Id="rId38" Type="http://schemas.openxmlformats.org/officeDocument/2006/relationships/hyperlink" Target="https://archive.org/details/db2007-06-09.spc4-rm" TargetMode="External"/><Relationship Id="rId20" Type="http://schemas.openxmlformats.org/officeDocument/2006/relationships/hyperlink" Target="https://archive.org/details/db2007-05-17.ka500.flac16" TargetMode="External"/><Relationship Id="rId22" Type="http://schemas.openxmlformats.org/officeDocument/2006/relationships/hyperlink" Target="https://archive.org/details/db2007-05-18.cemc64.flac16" TargetMode="External"/><Relationship Id="rId21" Type="http://schemas.openxmlformats.org/officeDocument/2006/relationships/hyperlink" Target="http://www.livedownloads.com/live-music/0,1683/The-Disco-Biscuits-mp3-flac-download-5-18-2007-Higher-Ground-South-Burlington-VT.html" TargetMode="External"/><Relationship Id="rId24" Type="http://schemas.openxmlformats.org/officeDocument/2006/relationships/hyperlink" Target="http://www.livedownloads.com/live-music/0,1685/The-Disco-Biscuits-mp3-flac-download-5-20-2007-The-Town-Ballroom-Buffalo-NY.html" TargetMode="External"/><Relationship Id="rId23" Type="http://schemas.openxmlformats.org/officeDocument/2006/relationships/hyperlink" Target="http://www.livedownloads.com/live-music/0,1684/The-Disco-Biscuits-mp3-flac-download-5-19-2007-Calvin-Theatre-Northampton-MA.html" TargetMode="External"/><Relationship Id="rId127" Type="http://schemas.openxmlformats.org/officeDocument/2006/relationships/drawing" Target="../drawings/drawing11.xml"/><Relationship Id="rId126" Type="http://schemas.openxmlformats.org/officeDocument/2006/relationships/hyperlink" Target="http://archive.org/details/db2007-12-31.mk41-rm.flac16" TargetMode="External"/><Relationship Id="rId26" Type="http://schemas.openxmlformats.org/officeDocument/2006/relationships/hyperlink" Target="http://www.livedownloads.com/live-music/0,1686/The-Disco-Biscuits-mp3-flac-download-5-21-2007-Mr-Smalls-Theatre-Millvale-PA.html" TargetMode="External"/><Relationship Id="rId121" Type="http://schemas.openxmlformats.org/officeDocument/2006/relationships/hyperlink" Target="http://www.livedownloads.com/live-music/0,2190/The-Disco-Biscuits-mp3-flac-download-12-29-2007-Hammerstein-Ballroom-New-York-NY.html" TargetMode="External"/><Relationship Id="rId25" Type="http://schemas.openxmlformats.org/officeDocument/2006/relationships/hyperlink" Target="https://archive.org/details/db2007-05-20.rm.flac16" TargetMode="External"/><Relationship Id="rId120" Type="http://schemas.openxmlformats.org/officeDocument/2006/relationships/hyperlink" Target="http://archive.org/details/db2007-12-28.ka500.flac16" TargetMode="External"/><Relationship Id="rId28" Type="http://schemas.openxmlformats.org/officeDocument/2006/relationships/hyperlink" Target="http://www.livedownloads.com/live-music/0,1687/The-Disco-Biscuits-mp3-flac-download-5-24-2007-Highline-Ballroom-New-York-NY.html" TargetMode="External"/><Relationship Id="rId27" Type="http://schemas.openxmlformats.org/officeDocument/2006/relationships/hyperlink" Target="https://archive.org/details/db2007-05-21.akg483.flac16" TargetMode="External"/><Relationship Id="rId125" Type="http://schemas.openxmlformats.org/officeDocument/2006/relationships/hyperlink" Target="http://www.livedownloads.com/live-music/0,2192/The-Disco-Biscuits-mp3-flac-download-12-31-2007-Tweeter-Center--Camden-NJ.html" TargetMode="External"/><Relationship Id="rId29" Type="http://schemas.openxmlformats.org/officeDocument/2006/relationships/hyperlink" Target="https://archive.org/details/db2007-05-24.ccm4v.flac16" TargetMode="External"/><Relationship Id="rId124" Type="http://schemas.openxmlformats.org/officeDocument/2006/relationships/hyperlink" Target="http://archive.org/details/db2007-12-30.mk41.flac16" TargetMode="External"/><Relationship Id="rId123" Type="http://schemas.openxmlformats.org/officeDocument/2006/relationships/hyperlink" Target="http://www.livedownloads.com/live-music/0,2191/The-Disco-Biscuits-mp3-flac-download-12-30-2007-Electric-Factory-Philadelphia-PA.html" TargetMode="External"/><Relationship Id="rId122" Type="http://schemas.openxmlformats.org/officeDocument/2006/relationships/hyperlink" Target="https://archive.org/details/db2007-12-29.ka200.flac16" TargetMode="External"/><Relationship Id="rId95" Type="http://schemas.openxmlformats.org/officeDocument/2006/relationships/hyperlink" Target="http://www.livedownloads.com/live-music/0,2104/The-Disco-Biscuits-mp3-flac-download-10-26-2007-Rams-Head-Live-Annapolis-MD.html" TargetMode="External"/><Relationship Id="rId94" Type="http://schemas.openxmlformats.org/officeDocument/2006/relationships/hyperlink" Target="https://archive.org/details/tDB2007-10-25.RM.flac16" TargetMode="External"/><Relationship Id="rId97" Type="http://schemas.openxmlformats.org/officeDocument/2006/relationships/hyperlink" Target="http://www.livedownloads.com/live-music/0,2105/The-Disco-Biscuits-mp3-flac-download-10-27-2007-Kirby-Center-Wilkes-Barre-PA.html" TargetMode="External"/><Relationship Id="rId96" Type="http://schemas.openxmlformats.org/officeDocument/2006/relationships/hyperlink" Target="https://archive.org/details/db2007-10-26.mk4v.flac16" TargetMode="External"/><Relationship Id="rId11" Type="http://schemas.openxmlformats.org/officeDocument/2006/relationships/hyperlink" Target="https://archive.org/details/db2007-03-10.neumann.flac16" TargetMode="External"/><Relationship Id="rId99" Type="http://schemas.openxmlformats.org/officeDocument/2006/relationships/hyperlink" Target="http://www.livedownloads.com/live-music/0,2127/The-Disco-Biscuits-mp3-flac-download-10-30-2007-Chevorlet-Theatre-Wallingford-CT.html" TargetMode="External"/><Relationship Id="rId10" Type="http://schemas.openxmlformats.org/officeDocument/2006/relationships/hyperlink" Target="http://www.livedownloads.com/live-music/0,1489/The-Disco-Biscuits-mp3-flac-download-3-10-2007-Langerado-Music-Festival-Sunrise-FL.html" TargetMode="External"/><Relationship Id="rId98" Type="http://schemas.openxmlformats.org/officeDocument/2006/relationships/hyperlink" Target="https://archive.org/details/db2007-10-27.ka500.flac16" TargetMode="External"/><Relationship Id="rId13" Type="http://schemas.openxmlformats.org/officeDocument/2006/relationships/hyperlink" Target="http://archive.org/details/db2007-03-24..mk41.flac16" TargetMode="External"/><Relationship Id="rId12" Type="http://schemas.openxmlformats.org/officeDocument/2006/relationships/hyperlink" Target="http://www.livedownloads.com/live-music/0,1557/The-Disco-Biscuits-mp3-flac-download-3-24-2007-snoedown-III-Lake-Placid-NY.html" TargetMode="External"/><Relationship Id="rId91" Type="http://schemas.openxmlformats.org/officeDocument/2006/relationships/hyperlink" Target="https://archive.org/details/db2007-10-19.akg480ck61.flac16" TargetMode="External"/><Relationship Id="rId90" Type="http://schemas.openxmlformats.org/officeDocument/2006/relationships/hyperlink" Target="http://www.livedownloads.com/live-music/0,2111/The-Disco-Biscuits-mp3-flac-download-10-19-2007-Canopy-Club-Urbana-IL.html" TargetMode="External"/><Relationship Id="rId93" Type="http://schemas.openxmlformats.org/officeDocument/2006/relationships/hyperlink" Target="http://www.livedownloads.com/live-music/0,2113/The-Disco-Biscuits-mp3-flac-download-10-24-2007-Warner-Theater-Washington-DC.html" TargetMode="External"/><Relationship Id="rId92" Type="http://schemas.openxmlformats.org/officeDocument/2006/relationships/hyperlink" Target="http://www.livedownloads.com/live-music/0,2110/The-Disco-Biscuits-mp3-flac-download-10-23-2007-Legends-Boone-NC.html" TargetMode="External"/><Relationship Id="rId118" Type="http://schemas.openxmlformats.org/officeDocument/2006/relationships/hyperlink" Target="https://archive.org/details/db2007-12-27.akg483.flac16" TargetMode="External"/><Relationship Id="rId117" Type="http://schemas.openxmlformats.org/officeDocument/2006/relationships/hyperlink" Target="http://www.livedownloads.com/live-music/0,2188/The-Disco-Biscuits-mp3-flac-download-12-27-2007-Theater-of-the-Living-Arts-Philadelphia-PA.html" TargetMode="External"/><Relationship Id="rId116" Type="http://schemas.openxmlformats.org/officeDocument/2006/relationships/hyperlink" Target="https://archive.org/details/db2007-12-15.ccm4v.flac16" TargetMode="External"/><Relationship Id="rId115" Type="http://schemas.openxmlformats.org/officeDocument/2006/relationships/hyperlink" Target="http://www.livedownloads.com/live-music/0,2181/The-Disco-Biscuits-mp3-flac-download-12-15-2007-Caribbean-Holidaze-Runaway-Bay-JAM.html" TargetMode="External"/><Relationship Id="rId119" Type="http://schemas.openxmlformats.org/officeDocument/2006/relationships/hyperlink" Target="http://www.livedownloads.com/live-music/0,2189/The-Disco-Biscuits-mp3-flac-download-12-28-2007-Hammerstein-Ballroom-New-York-NY.html" TargetMode="External"/><Relationship Id="rId15" Type="http://schemas.openxmlformats.org/officeDocument/2006/relationships/hyperlink" Target="http://www.livedownloads.com/live-music/0,1631/The-Disco-Biscuits-mp3-flac-download-4-22-2007-The-Vic-Theatre-Chicago-IL.html" TargetMode="External"/><Relationship Id="rId110" Type="http://schemas.openxmlformats.org/officeDocument/2006/relationships/hyperlink" Target="https://archive.org/details/db2007-11-04.c4-rm.flac16" TargetMode="External"/><Relationship Id="rId14" Type="http://schemas.openxmlformats.org/officeDocument/2006/relationships/hyperlink" Target="https://archive.org/details/db2007-04-22.zoo.mk4.flac16" TargetMode="External"/><Relationship Id="rId17" Type="http://schemas.openxmlformats.org/officeDocument/2006/relationships/hyperlink" Target="http://www.livedownloads.com/live-music/0,1681/The-Disco-Biscuits-mp3-flac-download-5-16-2007-Lupos-Heartbreak-Hotel-Providence-RI.html" TargetMode="External"/><Relationship Id="rId16" Type="http://schemas.openxmlformats.org/officeDocument/2006/relationships/hyperlink" Target="https://archive.org/details/db2007-04-22.vic.mk41.flac16" TargetMode="External"/><Relationship Id="rId19" Type="http://schemas.openxmlformats.org/officeDocument/2006/relationships/hyperlink" Target="http://www.livedownloads.com/live-music/0,1682/The-Disco-Biscuits-mp3-flac-download-5-17-2007-Higher-Ground-South-Burlington-VT.html" TargetMode="External"/><Relationship Id="rId114" Type="http://schemas.openxmlformats.org/officeDocument/2006/relationships/hyperlink" Target="https://archive.org/details/db2007-12-14.ccm4v.flac16" TargetMode="External"/><Relationship Id="rId18" Type="http://schemas.openxmlformats.org/officeDocument/2006/relationships/hyperlink" Target="https://archive.org/details/db2007-05-16.ka200.rm.flac16" TargetMode="External"/><Relationship Id="rId113" Type="http://schemas.openxmlformats.org/officeDocument/2006/relationships/hyperlink" Target="http://www.livedownloads.com/live-music/0,2180/The-Disco-Biscuits-mp3-flac-download-12-14-2007-Caribbean-Holidaze-Runaway-Bay-JAM.html" TargetMode="External"/><Relationship Id="rId112" Type="http://schemas.openxmlformats.org/officeDocument/2006/relationships/hyperlink" Target="https://archive.org/details/db2007-12-13.ccm4v.flac16" TargetMode="External"/><Relationship Id="rId111" Type="http://schemas.openxmlformats.org/officeDocument/2006/relationships/hyperlink" Target="http://www.livedownloads.com/live-music/0,2179/The-Disco-Biscuits-mp3-flac-download-12-13-2007-Caribbean-Holidaze-Runaway-Bay-JAM.html" TargetMode="External"/><Relationship Id="rId84" Type="http://schemas.openxmlformats.org/officeDocument/2006/relationships/hyperlink" Target="https://archive.org/details/db2007-10-13.akg451.flac16" TargetMode="External"/><Relationship Id="rId83" Type="http://schemas.openxmlformats.org/officeDocument/2006/relationships/hyperlink" Target="http://www.livedownloads.com/live-music/0,2089/The-Disco-Biscuits-mp3-flac-download-10-13-2007-The-Echo-Project-Fairburn-GA.html" TargetMode="External"/><Relationship Id="rId86" Type="http://schemas.openxmlformats.org/officeDocument/2006/relationships/hyperlink" Target="https://archive.org/details/db2007-10-16.cm1000.flac16" TargetMode="External"/><Relationship Id="rId85" Type="http://schemas.openxmlformats.org/officeDocument/2006/relationships/hyperlink" Target="http://www.livedownloads.com/live-music/0,2126/The-Disco-Biscuits-mp3-flac-download-10-15-2007-New-Daisy-Theare-Memphis-TN.html" TargetMode="External"/><Relationship Id="rId88" Type="http://schemas.openxmlformats.org/officeDocument/2006/relationships/hyperlink" Target="https://archive.org/details/db2007-10-17.mk4.flac16" TargetMode="External"/><Relationship Id="rId87" Type="http://schemas.openxmlformats.org/officeDocument/2006/relationships/hyperlink" Target="http://www.livedownloads.com/live-music/0,2148/The-Disco-Biscuits-mp3-flac-download-10-17-2007-Bogarts-Cincinnati-OH.html" TargetMode="External"/><Relationship Id="rId89" Type="http://schemas.openxmlformats.org/officeDocument/2006/relationships/hyperlink" Target="https://archive.org/details/DB2007-10-18.2007-10-18_Master" TargetMode="External"/><Relationship Id="rId80" Type="http://schemas.openxmlformats.org/officeDocument/2006/relationships/hyperlink" Target="https://archive.org/details/db2007-10-11.akg481.flac16" TargetMode="External"/><Relationship Id="rId82" Type="http://schemas.openxmlformats.org/officeDocument/2006/relationships/hyperlink" Target="https://archive.org/details/db2007-10-12.akg451.flac16" TargetMode="External"/><Relationship Id="rId81" Type="http://schemas.openxmlformats.org/officeDocument/2006/relationships/hyperlink" Target="http://www.livedownloads.com/live-music/0,2099/The-Disco-Biscuits-mp3-flac-download-10-12-2007-The-Echo-Project-Fairburn-GA.html" TargetMode="External"/><Relationship Id="rId1" Type="http://schemas.openxmlformats.org/officeDocument/2006/relationships/hyperlink" Target="https://archive.org/details/db2007-01-04.rm.flac16" TargetMode="External"/><Relationship Id="rId2" Type="http://schemas.openxmlformats.org/officeDocument/2006/relationships/hyperlink" Target="https://archive.org/details/db2007-01-06.mk21.flac16" TargetMode="External"/><Relationship Id="rId3" Type="http://schemas.openxmlformats.org/officeDocument/2006/relationships/hyperlink" Target="https://www.nugs.net/live-download-of-the-disco-biscuits-culture-room-fort-lauderdale-fl-01-07-2007-mp3-flac-or-online-music-streaming/1431.html" TargetMode="External"/><Relationship Id="rId4" Type="http://schemas.openxmlformats.org/officeDocument/2006/relationships/hyperlink" Target="http://www.livedownloads.com/live-music/0,1447/The-Disco-Biscuits-mp3-flac-download-2-16-2007-Starland-Ballroom-Sayreville-NJ.html" TargetMode="External"/><Relationship Id="rId9" Type="http://schemas.openxmlformats.org/officeDocument/2006/relationships/hyperlink" Target="https://archive.org/details/db2007-03-09.mk6.flac16" TargetMode="External"/><Relationship Id="rId5" Type="http://schemas.openxmlformats.org/officeDocument/2006/relationships/hyperlink" Target="https://archive.org/details/db2007-02-16.b2-pro.c02.flac16" TargetMode="External"/><Relationship Id="rId6" Type="http://schemas.openxmlformats.org/officeDocument/2006/relationships/hyperlink" Target="http://www.livedownloads.com/live-music/0,1448/The-Disco-Biscuits-mp3-flac-download-2-17-2007-Starland-Ballroom-Sayreville-NJ.html" TargetMode="External"/><Relationship Id="rId7" Type="http://schemas.openxmlformats.org/officeDocument/2006/relationships/hyperlink" Target="https://archive.org/details/db2007-02-17.mbho.rm.flac16" TargetMode="External"/><Relationship Id="rId8" Type="http://schemas.openxmlformats.org/officeDocument/2006/relationships/hyperlink" Target="http://www.livedownloads.com/live-music/0,1539/The-Disco-Biscuits-mp3-flac-download-3-9-2007-Revolution-Fort-Lauderdale-FL.html" TargetMode="External"/><Relationship Id="rId73" Type="http://schemas.openxmlformats.org/officeDocument/2006/relationships/hyperlink" Target="https://archive.org/details/db2007-08-17.at37.b2-pro.flac16" TargetMode="External"/><Relationship Id="rId72" Type="http://schemas.openxmlformats.org/officeDocument/2006/relationships/hyperlink" Target="http://www.livedownloads.com/live-music/0,1953/The-Disco-Biscuits-mp3-flac-download-8-16-2007-Camp-Bisco-6-Mariaville-NY.html" TargetMode="External"/><Relationship Id="rId75" Type="http://schemas.openxmlformats.org/officeDocument/2006/relationships/hyperlink" Target="https://archive.org/details/db2007-08-18.ka200-rm.flac16" TargetMode="External"/><Relationship Id="rId74" Type="http://schemas.openxmlformats.org/officeDocument/2006/relationships/hyperlink" Target="http://www.livedownloads.com/live-music/0,1955/The-Disco-Biscuits-mp3-flac-download-8-18-2007-Camp-Bisco-6-Mariaville-NY.html" TargetMode="External"/><Relationship Id="rId77" Type="http://schemas.openxmlformats.org/officeDocument/2006/relationships/hyperlink" Target="http://www.livedownloads.com/live-music/0,2061/The-Disco-Biscuits-mp3-flac-download-10-10-2007-State-Theatre-St-Petersburg-FL.html" TargetMode="External"/><Relationship Id="rId76" Type="http://schemas.openxmlformats.org/officeDocument/2006/relationships/hyperlink" Target="http://www.livedownloads.com/live-music/0,2060/The-Disco-Biscuits-mp3-flac-download-10-9-2007-Revolution-Fort-Lauderdale-FL.html" TargetMode="External"/><Relationship Id="rId79" Type="http://schemas.openxmlformats.org/officeDocument/2006/relationships/hyperlink" Target="http://www.livedownloads.com/live-music/0,2062/The-Disco-Biscuits-mp3-flac-download-10-11-2007-The-Moon-Tallahassee-FL.html" TargetMode="External"/><Relationship Id="rId78" Type="http://schemas.openxmlformats.org/officeDocument/2006/relationships/hyperlink" Target="https://archive.org/details/db2007-10-10.mk4.flac16" TargetMode="External"/><Relationship Id="rId71" Type="http://schemas.openxmlformats.org/officeDocument/2006/relationships/hyperlink" Target="https://archive.org/details/db2007-08-16.at37.b2-pro.flac16" TargetMode="External"/><Relationship Id="rId70" Type="http://schemas.openxmlformats.org/officeDocument/2006/relationships/hyperlink" Target="http://www.livedownloads.com/live-music/0,1953/The-Disco-Biscuits-mp3-flac-download-8-16-2007-Camp-Bisco-6-Mariaville-NY.html" TargetMode="External"/><Relationship Id="rId62" Type="http://schemas.openxmlformats.org/officeDocument/2006/relationships/hyperlink" Target="http://www.livedownloads.com/live-music/0,1877/The-Disco-Biscuits-mp3-flac-download-7-18-2007-The-Rave-Milwaukee-WI.html" TargetMode="External"/><Relationship Id="rId61" Type="http://schemas.openxmlformats.org/officeDocument/2006/relationships/hyperlink" Target="http://www.livedownloads.com/live-music/0,1878/The-Disco-Biscuits-mp3-flac-download-7-17-2007-Blue-Note-Columbia-MO.html" TargetMode="External"/><Relationship Id="rId64" Type="http://schemas.openxmlformats.org/officeDocument/2006/relationships/hyperlink" Target="http://www.livedownloads.com/live-music/0,1952/The-Disco-Biscuits-mp3-flac-download-7-19-2007-10,000-Lakes-Festival-Detroit-Lakes-MN.html" TargetMode="External"/><Relationship Id="rId63" Type="http://schemas.openxmlformats.org/officeDocument/2006/relationships/hyperlink" Target="https://archive.org/details/db2007-07-18.akg480ck63.flac16" TargetMode="External"/><Relationship Id="rId66" Type="http://schemas.openxmlformats.org/officeDocument/2006/relationships/hyperlink" Target="https://archive.org/details/db2007-07-21.vm44.flac16" TargetMode="External"/><Relationship Id="rId65" Type="http://schemas.openxmlformats.org/officeDocument/2006/relationships/hyperlink" Target="https://archive.org/details/db2007-07-19.mc930.flac16" TargetMode="External"/><Relationship Id="rId68" Type="http://schemas.openxmlformats.org/officeDocument/2006/relationships/hyperlink" Target="http://www.livedownloads.com/live-music/0,1990/The-Disco-Biscuits-mp3-flac-download-8-15-2007-McCarren-Park-Pool-Brooklyn-NY.html" TargetMode="External"/><Relationship Id="rId67" Type="http://schemas.openxmlformats.org/officeDocument/2006/relationships/hyperlink" Target="http://archive.org/details/db2007-07-22.mk41.flac16" TargetMode="External"/><Relationship Id="rId60" Type="http://schemas.openxmlformats.org/officeDocument/2006/relationships/hyperlink" Target="https://archive.org/details/db2007-07-15.mk41.flac16" TargetMode="External"/><Relationship Id="rId69" Type="http://schemas.openxmlformats.org/officeDocument/2006/relationships/hyperlink" Target="https://archive.org/details/db2007-08-15.akg483.flac16" TargetMode="External"/><Relationship Id="rId51" Type="http://schemas.openxmlformats.org/officeDocument/2006/relationships/hyperlink" Target="https://archive.org/details/db2007-07-08.mk6.flac16" TargetMode="External"/><Relationship Id="rId50" Type="http://schemas.openxmlformats.org/officeDocument/2006/relationships/hyperlink" Target="https://archive.org/details/db2007-07-07.mk6.flac16" TargetMode="External"/><Relationship Id="rId53" Type="http://schemas.openxmlformats.org/officeDocument/2006/relationships/hyperlink" Target="https://archive.org/details/db2007-07-10.mk6.flac16" TargetMode="External"/><Relationship Id="rId52" Type="http://schemas.openxmlformats.org/officeDocument/2006/relationships/hyperlink" Target="http://www.livedownloads.com/live-music/0,1823/The-Disco-Biscuits-mp3-flac-download-7-10-2007-Sunset-Strip-West-Hollywood-CA.html" TargetMode="External"/><Relationship Id="rId55" Type="http://schemas.openxmlformats.org/officeDocument/2006/relationships/hyperlink" Target="http://www.livedownloads.com/live-music/0,1824/The-Disco-Biscuits-mp3-flac-download-7-13-2007-Fox-Theatre-Boulder-CO.html" TargetMode="External"/><Relationship Id="rId54" Type="http://schemas.openxmlformats.org/officeDocument/2006/relationships/hyperlink" Target="https://archive.org/details/db2007-07-11.mk41.flac16" TargetMode="External"/><Relationship Id="rId57" Type="http://schemas.openxmlformats.org/officeDocument/2006/relationships/hyperlink" Target="http://www.livedownloads.com/live-music/0,1842/The-Disco-Biscuits-mp3-flac-download-7-14-2007-Trancegression-Festival-Copper-Mountain-CO.html" TargetMode="External"/><Relationship Id="rId56" Type="http://schemas.openxmlformats.org/officeDocument/2006/relationships/hyperlink" Target="https://archive.org/details/db2007-07-13.dpa4027.flac16" TargetMode="External"/><Relationship Id="rId59" Type="http://schemas.openxmlformats.org/officeDocument/2006/relationships/hyperlink" Target="http://www.livedownloads.com/live-music/0,1843/The-Disco-Biscuits-mp3-flac-download-7-15-2007-Trancegression-Festival-Copper-Mountain-CO.html" TargetMode="External"/><Relationship Id="rId58" Type="http://schemas.openxmlformats.org/officeDocument/2006/relationships/hyperlink" Target="https://archive.org/details/db2007-07-14.mk2s.flac16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db2008-05-24.pier.mk4.722.16bit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ugs.net/live-download-of-tractorbeam-jefferson-theater-charlottesville-va-10-31-2010-mp3-flac-or-online-music-streaming/5742.html" TargetMode="External"/><Relationship Id="rId2" Type="http://schemas.openxmlformats.org/officeDocument/2006/relationships/hyperlink" Target="https://archive.org/details/tDB2010-12-31.mk41.RM.flac16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db2014-12-31.V0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19.xml"/><Relationship Id="rId20" Type="http://schemas.openxmlformats.org/officeDocument/2006/relationships/hyperlink" Target="http://www.livedownloads.com/live-music/0,13344/The-Disco-Biscuits-mp3-flac-download-10-29-2015-The-Orpheum-Boston-MA.html" TargetMode="External"/><Relationship Id="rId22" Type="http://schemas.openxmlformats.org/officeDocument/2006/relationships/hyperlink" Target="http://www.livedownloads.com/live-music/0,13346/The-Disco-Biscuits-mp3-flac-download-10-31-2015-OnCenter-Crouse-Hinds-Theater-Syracuse-NY.html" TargetMode="External"/><Relationship Id="rId21" Type="http://schemas.openxmlformats.org/officeDocument/2006/relationships/hyperlink" Target="http://www.livedownloads.com/live-music/0,13345/The-Disco-Biscuits-mp3-flac-download-10-30-2015-F-Shed-Syracuse-NY.html" TargetMode="External"/><Relationship Id="rId24" Type="http://schemas.openxmlformats.org/officeDocument/2006/relationships/hyperlink" Target="http://www.livedownloads.com/live-music/0,13578/The-Disco-Biscuits-mp3-flac-download-12-4-2015-Dominican-Holidaze-Punta-Cana-DR.html" TargetMode="External"/><Relationship Id="rId23" Type="http://schemas.openxmlformats.org/officeDocument/2006/relationships/hyperlink" Target="http://www.livedownloads.com/live-music/0,13577/The-Disco-Biscuits-mp3-flac-download-12-3-2015-Dominican-Holidaze-Punta-Cana-DR.html" TargetMode="External"/><Relationship Id="rId26" Type="http://schemas.openxmlformats.org/officeDocument/2006/relationships/hyperlink" Target="http://www.livedownloads.com/live-music/0,13716/The-Disco-Biscuits-mp3-flac-download-12-30-2015-PlayStation-Theater-New-York-NY.html" TargetMode="External"/><Relationship Id="rId25" Type="http://schemas.openxmlformats.org/officeDocument/2006/relationships/hyperlink" Target="http://www.livedownloads.com/live-music/0,13576/The-Disco-Biscuits-mp3-flac-download-12-5-2015-Dominican-Holidaze-Punta-Cana-DR.html" TargetMode="External"/><Relationship Id="rId28" Type="http://schemas.openxmlformats.org/officeDocument/2006/relationships/hyperlink" Target="http://www.livedownloads.com/live-music/0,13718/The-Disco-Biscuits-mp3-flac-download-1-1-2016-PlayStation-Theater-New-York-NY.html" TargetMode="External"/><Relationship Id="rId27" Type="http://schemas.openxmlformats.org/officeDocument/2006/relationships/hyperlink" Target="http://www.livedownloads.com/live-music/0,13717/The-Disco-Biscuits-mp3-flac-download-12-31-2015-PlayStation-Theater-New-York-NY.html" TargetMode="External"/><Relationship Id="rId29" Type="http://schemas.openxmlformats.org/officeDocument/2006/relationships/hyperlink" Target="http://www.livedownloads.com/live-music/0,13719/The-Disco-Biscuits-mp3-flac-download-1-2-2016-PlayStation-Theater-New-York-NY.html" TargetMode="External"/><Relationship Id="rId11" Type="http://schemas.openxmlformats.org/officeDocument/2006/relationships/hyperlink" Target="http://www.livedownloads.com/live-music/0,12514/The-Disco-Biscuits-mp3-flac-download-4-25-2015-Higher-Ground-S-Burlington-VT.html" TargetMode="External"/><Relationship Id="rId10" Type="http://schemas.openxmlformats.org/officeDocument/2006/relationships/hyperlink" Target="http://www.livedownloads.com/live-music/0,12512/The-Disco-Biscuits-mp3-flac-download-4-24-2015-State-Theater-Portland-ME.html" TargetMode="External"/><Relationship Id="rId13" Type="http://schemas.openxmlformats.org/officeDocument/2006/relationships/hyperlink" Target="http://www.livedownloads.com/live-music/0,12513/The-Disco-Biscuits-mp3-flac-download-4-25-2015-CBW-Green-at-UVM-Burlington-VT.html" TargetMode="External"/><Relationship Id="rId12" Type="http://schemas.openxmlformats.org/officeDocument/2006/relationships/hyperlink" Target="https://archive.org/details/tdb2015-04-25.u89.late.flac16" TargetMode="External"/><Relationship Id="rId15" Type="http://schemas.openxmlformats.org/officeDocument/2006/relationships/hyperlink" Target="http://www.livedownloads.com/live-music/0,12832/The-Disco-Biscuits-mp3-flac-download-7-16-2015-Camp-Bisco-13-Scranton-PA.html" TargetMode="External"/><Relationship Id="rId14" Type="http://schemas.openxmlformats.org/officeDocument/2006/relationships/hyperlink" Target="http://www.panicstream.net/vault/dear-jerry-05142015-columbia-md/" TargetMode="External"/><Relationship Id="rId17" Type="http://schemas.openxmlformats.org/officeDocument/2006/relationships/hyperlink" Target="http://www.livedownloads.com/live-music/0,12834/The-Disco-Biscuits-mp3-flac-download-7-18-2015-Camp-Bisco-13-Scranton-PA.html" TargetMode="External"/><Relationship Id="rId16" Type="http://schemas.openxmlformats.org/officeDocument/2006/relationships/hyperlink" Target="http://www.livedownloads.com/live-music/0,12833/The-Disco-Biscuits-mp3-flac-download-7-17-2015-Camp-Bisco-13-Scranton-PA.html" TargetMode="External"/><Relationship Id="rId19" Type="http://schemas.openxmlformats.org/officeDocument/2006/relationships/hyperlink" Target="http://www.livedownloads.com/live-music/0,12965/The-Disco-Biscuits-mp3-flac-download-9-6-2015-North-Coast-Music-Festival-Chicago-IL.html" TargetMode="External"/><Relationship Id="rId18" Type="http://schemas.openxmlformats.org/officeDocument/2006/relationships/hyperlink" Target="http://www.livedownloads.com/live-music/0,12964/The-Disco-Biscuits-mp3-flac-download-9-5-2015-Concord-Music-Hall-Chicago-IL.html" TargetMode="External"/><Relationship Id="rId1" Type="http://schemas.openxmlformats.org/officeDocument/2006/relationships/hyperlink" Target="http://www.livedownloads.com/live-music/0,12141/The-Disco-Biscuits-mp3-flac-download-2-19-2015-Electric-Factory-Philadelphia-PA.html" TargetMode="External"/><Relationship Id="rId2" Type="http://schemas.openxmlformats.org/officeDocument/2006/relationships/hyperlink" Target="http://www.livedownloads.com/live-music/0,12143/The-Disco-Biscuits-mp3-flac-download-2-20-2015-Electric-Factory-Philadelphia-PA.html" TargetMode="External"/><Relationship Id="rId3" Type="http://schemas.openxmlformats.org/officeDocument/2006/relationships/hyperlink" Target="http://www.livedownloads.com/live-music/0,12142/The-Disco-Biscuits-mp3-flac-download-2-21-2015-Electric-Factory-Philadelphia-PA.html" TargetMode="External"/><Relationship Id="rId4" Type="http://schemas.openxmlformats.org/officeDocument/2006/relationships/hyperlink" Target="http://www.livedownloads.com/live-music/0,12261/The-Disco-Biscuits-mp3-flac-download-3-7-2015-Aura-Music-Festival-Live-Oak-FL.html" TargetMode="External"/><Relationship Id="rId9" Type="http://schemas.openxmlformats.org/officeDocument/2006/relationships/hyperlink" Target="http://www.livedownloads.com/live-music/0,12508/The-Disco-Biscuits-mp3-flac-download-4-18-2015-Ogden-Theatre-Denver-CO.html" TargetMode="External"/><Relationship Id="rId5" Type="http://schemas.openxmlformats.org/officeDocument/2006/relationships/hyperlink" Target="http://www.livedownloads.com/live-music/0,12505/The-Disco-Biscuits-mp3-flac-download-4-15-2015-Ogden-Theatre-Denver-CO.html" TargetMode="External"/><Relationship Id="rId6" Type="http://schemas.openxmlformats.org/officeDocument/2006/relationships/hyperlink" Target="http://www.livedownloads.com/live-music/0,12506/The-Disco-Biscuits-mp3-flac-download-4-16-2015-Ogden-Theatre-Denver-CO.html" TargetMode="External"/><Relationship Id="rId7" Type="http://schemas.openxmlformats.org/officeDocument/2006/relationships/hyperlink" Target="http://www.livedownloads.com/live-music/0,12507/The-Disco-Biscuits-mp3-flac-download-4-17-2015-Red-Rocks-Morrison-CO.html" TargetMode="External"/><Relationship Id="rId8" Type="http://schemas.openxmlformats.org/officeDocument/2006/relationships/hyperlink" Target="https://archive.org/details/bisco2015-04-17.naiantxo.kindrec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nugs.net/live-download-of-the-disco-biscuits-holidaze-puerto-morelos-mx-12-12-2018-mp3-flac-or-online-music-streaming/20901.html" TargetMode="External"/><Relationship Id="rId30" Type="http://schemas.openxmlformats.org/officeDocument/2006/relationships/hyperlink" Target="https://www.nugs.net/live-download-of-the-disco-biscuits-10-mile-music-hall-frisco-co-12-09-2018-mp3-flac-or-online-music-streaming/20870.html" TargetMode="External"/><Relationship Id="rId33" Type="http://schemas.openxmlformats.org/officeDocument/2006/relationships/hyperlink" Target="https://www.nugs.net/live-download-of-the-disco-biscuits-the-fillmore-philadelphia-pa-12-28-2018-mp3-flac-or-online-music-streaming/21016.html" TargetMode="External"/><Relationship Id="rId32" Type="http://schemas.openxmlformats.org/officeDocument/2006/relationships/hyperlink" Target="https://www.nugs.net/live-download-of-the-disco-biscuits-holidaze-puerto-morelos-mx-12-15-2018-mp3-flac-or-online-music-streaming/20947.html" TargetMode="External"/><Relationship Id="rId35" Type="http://schemas.openxmlformats.org/officeDocument/2006/relationships/hyperlink" Target="https://www.nugs.net/live-download-of-the-disco-biscuits-the-fillmore-philadelphia-pa-12-30-2018-mp3-flac-or-online-music-streaming/21021.html" TargetMode="External"/><Relationship Id="rId34" Type="http://schemas.openxmlformats.org/officeDocument/2006/relationships/hyperlink" Target="https://www.nugs.net/live-download-of-the-disco-biscuits-the-fillmore-philadelphia-pa-12-29-2018-mp3-flac-or-online-music-streaming/21017.html" TargetMode="External"/><Relationship Id="rId37" Type="http://schemas.openxmlformats.org/officeDocument/2006/relationships/drawing" Target="../drawings/drawing22.xml"/><Relationship Id="rId36" Type="http://schemas.openxmlformats.org/officeDocument/2006/relationships/hyperlink" Target="https://www.nugs.net/live-download-of-the-disco-biscuits-the-fillmore-philadelphia-pa-12-31-2018-mp3-flac-or-online-music-streaming/21022.html" TargetMode="External"/><Relationship Id="rId20" Type="http://schemas.openxmlformats.org/officeDocument/2006/relationships/hyperlink" Target="https://archive.org/details/DB2018-09-21.Resonance_AKG483_AT897" TargetMode="External"/><Relationship Id="rId22" Type="http://schemas.openxmlformats.org/officeDocument/2006/relationships/hyperlink" Target="https://www.nugs.net/live-download-of-the-disco-biscuits-the-palladium-worcester-ma-10-20-2018-mp3-flac-or-online-music-streaming/20443.html" TargetMode="External"/><Relationship Id="rId21" Type="http://schemas.openxmlformats.org/officeDocument/2006/relationships/hyperlink" Target="https://www.nugs.net/live-download-of-the-disco-biscuits-the-palladium-worcester-ma-10-19-2018-mp3-flac-or-online-music-streaming/20437.html" TargetMode="External"/><Relationship Id="rId24" Type="http://schemas.openxmlformats.org/officeDocument/2006/relationships/hyperlink" Target="https://www.nugs.net/live-download-of-the-disco-biscuits-brooklyn-bowl-las-vegas-nv-11-02-2018-mp3-flac-or-online-music-streaming/20559.html" TargetMode="External"/><Relationship Id="rId23" Type="http://schemas.openxmlformats.org/officeDocument/2006/relationships/hyperlink" Target="https://www.nugs.net/live-download-of-the-disco-biscuits-brooklyn-bowl-las-vegas-nv-11-01-2018-mp3-flac-or-online-music-streaming/20537.html" TargetMode="External"/><Relationship Id="rId26" Type="http://schemas.openxmlformats.org/officeDocument/2006/relationships/hyperlink" Target="https://www.nugs.net/live-download-of-the-disco-biscuits-the-palace-theatre-albany-ny-11-23-2018-mp3-flac-or-online-music-streaming/20698.html" TargetMode="External"/><Relationship Id="rId25" Type="http://schemas.openxmlformats.org/officeDocument/2006/relationships/hyperlink" Target="https://www.nugs.net/live-download-of-the-disco-biscuits-brooklyn-bowl-las-vegas-nv-11-03-2018-mp3-flac-or-online-music-streaming/20560.html" TargetMode="External"/><Relationship Id="rId28" Type="http://schemas.openxmlformats.org/officeDocument/2006/relationships/hyperlink" Target="https://www.nugs.net/live-download-of-the-disco-biscuits-10-mile-music-hall-frisco-co-12-07-2018-mp3-flac-or-online-music-streaming/20865.html" TargetMode="External"/><Relationship Id="rId27" Type="http://schemas.openxmlformats.org/officeDocument/2006/relationships/hyperlink" Target="https://www.nugs.net/live-download-of-the-disco-biscuits-the-palace-theatre-albany-ny-11-24-2018-mp3-flac-or-online-music-streaming/20699.html" TargetMode="External"/><Relationship Id="rId29" Type="http://schemas.openxmlformats.org/officeDocument/2006/relationships/hyperlink" Target="https://www.nugs.net/live-download-of-the-disco-biscuits-10-mile-music-hall-frisco-co-12-08-2018-mp3-flac-or-online-music-streaming/20866.html" TargetMode="External"/><Relationship Id="rId11" Type="http://schemas.openxmlformats.org/officeDocument/2006/relationships/hyperlink" Target="https://www.nugs.net/live-download-of-the-disco-biscuits-ogden-theater-denver-co-05-24-2018-mp3-flac-or-online-music-streaming/19162.html?cgid=ARTIST-128" TargetMode="External"/><Relationship Id="rId10" Type="http://schemas.openxmlformats.org/officeDocument/2006/relationships/hyperlink" Target="https://www.nugs.net/live-download-of-the-disco-biscuits-salvage-station-asheville-nc-05-19-2018-mp3-flac-or-online-music-streaming/19555.html?cgid=ARTIST-128" TargetMode="External"/><Relationship Id="rId13" Type="http://schemas.openxmlformats.org/officeDocument/2006/relationships/hyperlink" Target="https://www.nugs.net/live-download-of-the-disco-biscuits-ogden-theater-denver-co-05-26-2018-mp3-flac-or-online-music-streaming/19164.html" TargetMode="External"/><Relationship Id="rId12" Type="http://schemas.openxmlformats.org/officeDocument/2006/relationships/hyperlink" Target="https://www.nugs.net/live-download-of-the-disco-biscuits-ogden-theater-denver-co-05-25-2018-mp3-flac-or-online-music-streaming/19163.html?cgid=ARTIST-128" TargetMode="External"/><Relationship Id="rId15" Type="http://schemas.openxmlformats.org/officeDocument/2006/relationships/hyperlink" Target="https://www.nugs.net/live-download-of-the-disco-biscuits-camp-bisco-scranton-pa-07-12-2018-mp3-flac-or-online-music-streaming/19908.html" TargetMode="External"/><Relationship Id="rId14" Type="http://schemas.openxmlformats.org/officeDocument/2006/relationships/hyperlink" Target="https://www.nugs.net/live-download-of-the-disco-biscuits-red-rocks-morrison-co-05-27-2018-mp3-flac-or-online-music-streaming/19165.html" TargetMode="External"/><Relationship Id="rId17" Type="http://schemas.openxmlformats.org/officeDocument/2006/relationships/hyperlink" Target="https://www.nugs.net/live-download-of-the-disco-biscuits-camp-bisco-scranton-pa-07-13-2018-mp3-flac-or-online-music-streaming/19911.html" TargetMode="External"/><Relationship Id="rId16" Type="http://schemas.openxmlformats.org/officeDocument/2006/relationships/hyperlink" Target="https://archive.org/details/tdb2018-07-12.Rodem5.Flac16" TargetMode="External"/><Relationship Id="rId19" Type="http://schemas.openxmlformats.org/officeDocument/2006/relationships/hyperlink" Target="https://www.nugs.net/live-download-of-the-disco-biscuits-resonance-music-and-arts-festival-thornville-oh-09-21-2018-mp3-flac-or-online-music-streaming/20194.html" TargetMode="External"/><Relationship Id="rId18" Type="http://schemas.openxmlformats.org/officeDocument/2006/relationships/hyperlink" Target="https://www.nugs.net/live-download-of-the-disco-biscuits-camp-bisco-scranton-pa-07-14-2018-mp3-flac-or-online-music-streaming/19927.html" TargetMode="External"/><Relationship Id="rId1" Type="http://schemas.openxmlformats.org/officeDocument/2006/relationships/hyperlink" Target="https://www.nugs.net/live-download-of-the-disco-biscuits-9%3A30-club-washington-dc-01-12-2018-mp3-flac-or-online-music-streaming/18833.html?cgid=ARTIST-128" TargetMode="External"/><Relationship Id="rId2" Type="http://schemas.openxmlformats.org/officeDocument/2006/relationships/hyperlink" Target="https://www.nugs.net/live-download-of-the-disco-biscuits-the-anthem-washington-dc-01-13-2018-mp3-flac-or-online-music-streaming/18835.html?cgid=ARTIST-128" TargetMode="External"/><Relationship Id="rId3" Type="http://schemas.openxmlformats.org/officeDocument/2006/relationships/hyperlink" Target="https://www.nugs.net/live-download-of-the-disco-biscuits-the-strand-theatre-providence-ri-03-08-2018-mp3-flac-or-online-music-streaming/19156.html?cgid=ARTIST-128" TargetMode="External"/><Relationship Id="rId4" Type="http://schemas.openxmlformats.org/officeDocument/2006/relationships/hyperlink" Target="https://www.nugs.net/live-download-of-the-disco-biscuits-state-theatre-portland-me-03-09-2018-mp3-flac-or-online-music-streaming/19157.html?cgid=ARTIST-128" TargetMode="External"/><Relationship Id="rId9" Type="http://schemas.openxmlformats.org/officeDocument/2006/relationships/hyperlink" Target="https://www.nugs.net/live-download-of-the-disco-biscuits-salvage-station-asheville-nc-05-18-2018-mp3-flac-or-online-music-streaming/19554.html?cgid=ARTIST-128" TargetMode="External"/><Relationship Id="rId5" Type="http://schemas.openxmlformats.org/officeDocument/2006/relationships/hyperlink" Target="https://www.nugs.net/live-download-of-the-disco-biscuits-state-theatre-portland-me-03-10-2018-mp3-flac-or-online-music-streaming/19158.html?cgid=ARTIST-128" TargetMode="External"/><Relationship Id="rId6" Type="http://schemas.openxmlformats.org/officeDocument/2006/relationships/hyperlink" Target="https://www.nugs.net/live-download-of-the-disco-biscuits-the-fillmore-philadelphia-pa-04-19-2018-mp3-flac-or-online-music-streaming/19159.html?cgid=ARTIST-128" TargetMode="External"/><Relationship Id="rId7" Type="http://schemas.openxmlformats.org/officeDocument/2006/relationships/hyperlink" Target="https://www.nugs.net/live-download-of-the-disco-biscuits-the-fillmore-philadelphia-pa-04-20-2018-mp3-flac-or-online-music-streaming/19160.html?cgid=ARTIST-128" TargetMode="External"/><Relationship Id="rId8" Type="http://schemas.openxmlformats.org/officeDocument/2006/relationships/hyperlink" Target="https://www.nugs.net/live-download-of-the-disco-biscuits-the-fillmore-philadelphia-pa-04-21-2018-mp3-flac-or-online-music-streaming/19161.html?cgid=ARTIST-128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ugs.net/live-download-of-the-disco-biscuits-playstation-theatre-new-york-ny-12-30-2019-mp3-flac-or-online-music-streaming/23819.html" TargetMode="External"/><Relationship Id="rId42" Type="http://schemas.openxmlformats.org/officeDocument/2006/relationships/drawing" Target="../drawings/drawing23.xml"/><Relationship Id="rId41" Type="http://schemas.openxmlformats.org/officeDocument/2006/relationships/hyperlink" Target="https://www.nugs.net/live-download-of-the-disco-biscuits-playstation-theatre-new-york-ny-12-31-2019-mp3-flac-or-online-music-streaming/23814.html" TargetMode="External"/><Relationship Id="rId31" Type="http://schemas.openxmlformats.org/officeDocument/2006/relationships/hyperlink" Target="https://www.nugs.net/live-download-of-the-disco-biscuits-si-hall-syracuse-ny-11-23-2019-mp3-flac-or-online-music-streaming/23626.html" TargetMode="External"/><Relationship Id="rId30" Type="http://schemas.openxmlformats.org/officeDocument/2006/relationships/hyperlink" Target="https://archive.org/details/db2019-11-22.aud.cmxy4v.AKG483.marino.flac24" TargetMode="External"/><Relationship Id="rId33" Type="http://schemas.openxmlformats.org/officeDocument/2006/relationships/hyperlink" Target="https://www.nugs.net/live-download-of-the-disco-biscuits-house-of-blues-orlando-fl-12-11-2019-mp3-flac-or-online-music-streaming/23752.html" TargetMode="External"/><Relationship Id="rId32" Type="http://schemas.openxmlformats.org/officeDocument/2006/relationships/hyperlink" Target="https://archive.org/details/db2019-11-23.aud.cmxy4v.gefellM296.marino.flac24" TargetMode="External"/><Relationship Id="rId35" Type="http://schemas.openxmlformats.org/officeDocument/2006/relationships/hyperlink" Target="https://www.nugs.net/live-download-of-the-disco-biscuits-revolution-live-ft.-lauderdale-fl-12-13-2019-mp3-flac-or-online-music-streaming/23768.html" TargetMode="External"/><Relationship Id="rId34" Type="http://schemas.openxmlformats.org/officeDocument/2006/relationships/hyperlink" Target="https://www.nugs.net/live-download-of-the-disco-biscuits-jannus-live-saint-petersburg-fl-12-12-2019-mp3-flac-or-online-music-streaming/23761.html" TargetMode="External"/><Relationship Id="rId37" Type="http://schemas.openxmlformats.org/officeDocument/2006/relationships/hyperlink" Target="https://archive.org/details/db2019-12-14.spyder9.flac16" TargetMode="External"/><Relationship Id="rId36" Type="http://schemas.openxmlformats.org/officeDocument/2006/relationships/hyperlink" Target="https://www.nugs.net/live-download-of-the-disco-biscuits-revolution-live-fort-lauderdale-fl-12-14-2019-mp3-flac-or-online-music-streaming/23778.html" TargetMode="External"/><Relationship Id="rId39" Type="http://schemas.openxmlformats.org/officeDocument/2006/relationships/hyperlink" Target="https://www.nugs.net/live-download-of-the-disco-biscuits-playstation-theater-new-york-ny-12-28-2019-mp3-flac-or-online-music-streaming/23799.html" TargetMode="External"/><Relationship Id="rId38" Type="http://schemas.openxmlformats.org/officeDocument/2006/relationships/hyperlink" Target="https://www.nugs.net/live-download-of-the-disco-biscuits-playstation-theater-new-york-ny-12-27-2019-mp3-flac-or-online-music-streaming/23795.html?cgid=ARTIST-128" TargetMode="External"/><Relationship Id="rId20" Type="http://schemas.openxmlformats.org/officeDocument/2006/relationships/hyperlink" Target="https://www.nugs.net/live-download-of-the-disco-biscuits-breckenridge-brewery-littleton-co-10-05-2019-mp3-flac-or-online-music-streaming/23194.html" TargetMode="External"/><Relationship Id="rId22" Type="http://schemas.openxmlformats.org/officeDocument/2006/relationships/hyperlink" Target="https://archive.org/details/db2019-11-14.mk41v.60v-pfa.mixpre6.bean.flac1644" TargetMode="External"/><Relationship Id="rId21" Type="http://schemas.openxmlformats.org/officeDocument/2006/relationships/hyperlink" Target="https://www.nugs.net/live-download-of-the-disco-biscuits-roxian-theatre-mckees-rocks-pa-11-14-2019-mp3-flac-or-online-music-streaming/23656.html" TargetMode="External"/><Relationship Id="rId24" Type="http://schemas.openxmlformats.org/officeDocument/2006/relationships/hyperlink" Target="https://archive.org/details/db2019-11-15.mk41v.60v-pfa.mixpre6.bean.flac1644" TargetMode="External"/><Relationship Id="rId23" Type="http://schemas.openxmlformats.org/officeDocument/2006/relationships/hyperlink" Target="https://www.nugs.net/live-download-of-the-disco-biscuits-the-roxian-mckees-rocks-pa-11-15-2019-mp3-flac-or-online-music-streaming/23468.html" TargetMode="External"/><Relationship Id="rId26" Type="http://schemas.openxmlformats.org/officeDocument/2006/relationships/hyperlink" Target="https://www.nugs.net/live-download-of-the-disco-biscuits-the-national-richmond-va-11-17-2019-mp3-flac-or-online-music-streaming/23491.html" TargetMode="External"/><Relationship Id="rId25" Type="http://schemas.openxmlformats.org/officeDocument/2006/relationships/hyperlink" Target="https://www.nugs.net/live-download-of-the-disco-biscuits-the-national-richmond-va-11-16-2019-mp3-flac-or-online-music-streaming/23483.html" TargetMode="External"/><Relationship Id="rId28" Type="http://schemas.openxmlformats.org/officeDocument/2006/relationships/hyperlink" Target="https://www.nugs.net/live-download-of-the-disco-biscuits-higher-ground-burlington-vt-11-21-2019-mp3-flac-or-online-music-streaming/23623.html" TargetMode="External"/><Relationship Id="rId27" Type="http://schemas.openxmlformats.org/officeDocument/2006/relationships/hyperlink" Target="https://www.nugs.net/live-download-of-the-disco-biscuits-higher-ground-burlington-vt-11-20-2019-mp3-flac-or-online-music-streaming/23600.html" TargetMode="External"/><Relationship Id="rId29" Type="http://schemas.openxmlformats.org/officeDocument/2006/relationships/hyperlink" Target="https://www.nugs.net/live-download-of-the-disco-biscuits-si-hall-syracuse-ny-11-22-2019-mp3-flac-or-online-music-streaming/23625.html" TargetMode="External"/><Relationship Id="rId11" Type="http://schemas.openxmlformats.org/officeDocument/2006/relationships/hyperlink" Target="https://www.nugs.net/live-download-of-the-disco-biscuits-red-rocks-amphitheatre-morrison-co-05-25-2019-mp3-flac-or-online-music-streaming/22144.html?cgid=ARTIST-128" TargetMode="External"/><Relationship Id="rId10" Type="http://schemas.openxmlformats.org/officeDocument/2006/relationships/hyperlink" Target="https://www.nugs.net/live-download-of-the-disco-biscuits-the-ogden-theatre-denver-co-05-24-2019-mp3-flac-or-online-music-streaming/22143.html?cgid=ARTIST-128" TargetMode="External"/><Relationship Id="rId13" Type="http://schemas.openxmlformats.org/officeDocument/2006/relationships/hyperlink" Target="https://archive.org/details/db2019-07-18.flac24" TargetMode="External"/><Relationship Id="rId12" Type="http://schemas.openxmlformats.org/officeDocument/2006/relationships/hyperlink" Target="https://www.nugs.net/live-download-of-the-disco-biscuits-camp-bisco-scranton-pa-07-18-2019-mp3-flac-or-online-music-streaming/22675.html" TargetMode="External"/><Relationship Id="rId15" Type="http://schemas.openxmlformats.org/officeDocument/2006/relationships/hyperlink" Target="https://archive.org/details/db2019-07-19.flac48" TargetMode="External"/><Relationship Id="rId14" Type="http://schemas.openxmlformats.org/officeDocument/2006/relationships/hyperlink" Target="https://www.nugs.net/live-download-of-the-disco-biscuits-camp-bisco-scranton-pa-07-19-2019-mp3-flac-or-online-music-streaming/22678.html" TargetMode="External"/><Relationship Id="rId17" Type="http://schemas.openxmlformats.org/officeDocument/2006/relationships/hyperlink" Target="https://relisten.net/disco-biscuits/2019/07/20" TargetMode="External"/><Relationship Id="rId16" Type="http://schemas.openxmlformats.org/officeDocument/2006/relationships/hyperlink" Target="https://www.nugs.net/live-download-of-the-disco-biscuits-camp-bisco-scranton-pa-07-20-2019-mp3-flac-or-online-music-streaming/22693.html" TargetMode="External"/><Relationship Id="rId19" Type="http://schemas.openxmlformats.org/officeDocument/2006/relationships/hyperlink" Target="https://www.nugs.net/live-download-of-the-disco-biscuits-10-mile-music-hall-frisco-co-10-04-2019-mp3-flac-or-online-music-streaming/23193.html" TargetMode="External"/><Relationship Id="rId18" Type="http://schemas.openxmlformats.org/officeDocument/2006/relationships/hyperlink" Target="https://www.nugs.net/live-download-of-the-disco-biscuits-10-mile-music-hall-frisco-co-10-03-2019-mp3-flac-or-online-music-streaming/23192.html" TargetMode="External"/><Relationship Id="rId1" Type="http://schemas.openxmlformats.org/officeDocument/2006/relationships/hyperlink" Target="https://www.nugs.net/live-download-of-the-disco-biscuits-lincoln-theater-washington-dc-01-25-2019-mp3-flac-or-online-music-streaming/21212.html" TargetMode="External"/><Relationship Id="rId2" Type="http://schemas.openxmlformats.org/officeDocument/2006/relationships/hyperlink" Target="https://www.nugs.net/live-download-of-the-disco-biscuits-the-anthem-washington-dc-01-26-2019-mp3-flac-or-online-music-streaming/21218.html" TargetMode="External"/><Relationship Id="rId3" Type="http://schemas.openxmlformats.org/officeDocument/2006/relationships/hyperlink" Target="https://archive.org/details/tdb2019-01-26.flac16" TargetMode="External"/><Relationship Id="rId4" Type="http://schemas.openxmlformats.org/officeDocument/2006/relationships/hyperlink" Target="https://www.nugs.net/live-download-of-the-disco-biscuits-the-capitol-theater-port-chester-ny-01-31-2019-mp3-flac-or-online-music-streaming/21308.html" TargetMode="External"/><Relationship Id="rId9" Type="http://schemas.openxmlformats.org/officeDocument/2006/relationships/hyperlink" Target="https://www.nugs.net/live-download-of-the-disco-biscuits-the-ogden-theatre-denver-co-05-23-2019-mp3-flac-or-online-music-streaming/22142.html" TargetMode="External"/><Relationship Id="rId5" Type="http://schemas.openxmlformats.org/officeDocument/2006/relationships/hyperlink" Target="https://www.nugs.net/live-download-of-the-disco-biscuits-the-capitol-theater-port-chester-ny-02-01-2019-mp3-flac-or-online-music-streaming/21312.html" TargetMode="External"/><Relationship Id="rId6" Type="http://schemas.openxmlformats.org/officeDocument/2006/relationships/hyperlink" Target="https://www.nugs.net/live-download-of-the-disco-biscuits-the-capitol-theater-port-chester-ny-02-02-2019-mp3-flac-or-online-music-streaming/21315.html" TargetMode="External"/><Relationship Id="rId7" Type="http://schemas.openxmlformats.org/officeDocument/2006/relationships/hyperlink" Target="https://www.nugs.net/live-download-of-the-disco-biscuits-the-fillmore-new-orleans-la-04-26-2019-mp3-flac-or-online-music-streaming/21926.html?cgid=ARTIST-128" TargetMode="External"/><Relationship Id="rId8" Type="http://schemas.openxmlformats.org/officeDocument/2006/relationships/hyperlink" Target="https://www.nugs.net/live-download-of-the-disco-biscuits-the-fillmore-new-orleans-la-04-27-2019-mp3-flac-or-online-music-streaming/21941.html" TargetMode="External"/></Relationships>
</file>

<file path=xl/worksheets/_rels/sheet2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ugs.net/live-download-of-the-disco-biscuits-scranton-drive-in-scranton-pa-10-24-2020-mp3-flac-or-online-music-streaming/25623.html" TargetMode="External"/><Relationship Id="rId10" Type="http://schemas.openxmlformats.org/officeDocument/2006/relationships/hyperlink" Target="https://www.nugs.net/live-download-of-the-disco-biscuits-scranton-drive-in-scranton-pa-10-23-2020-mp3-flac-or-online-music-streaming/25620.html" TargetMode="External"/><Relationship Id="rId13" Type="http://schemas.openxmlformats.org/officeDocument/2006/relationships/hyperlink" Target="https://www.nugs.net/live-download-of-the-disco-biscuits-lafayette-apple-fest-grounds-lafayette-ny-10-31-2020-mp3-flac-or-online-music-streaming/25651.html" TargetMode="External"/><Relationship Id="rId12" Type="http://schemas.openxmlformats.org/officeDocument/2006/relationships/hyperlink" Target="https://www.nugs.net/live-download-of-the-disco-biscuits-lafayette-apple-fest-grounds-lafayette-ny-10-30-2020-mp3-flac-or-online-music-streaming/25652.html?cgid=ARTIST-128" TargetMode="External"/><Relationship Id="rId14" Type="http://schemas.openxmlformats.org/officeDocument/2006/relationships/drawing" Target="../drawings/drawing24.xml"/><Relationship Id="rId1" Type="http://schemas.openxmlformats.org/officeDocument/2006/relationships/hyperlink" Target="https://www.nugs.net/live-download-of-the-disco-biscuits-the-riviera-theatre-chicago-il-01-02-2020-mp3-flac-or-online-music-streaming/23827.html" TargetMode="External"/><Relationship Id="rId2" Type="http://schemas.openxmlformats.org/officeDocument/2006/relationships/hyperlink" Target="https://www.nugs.net/live-download-of-the-disco-biscuits-the-riviera-theatre-chicago-il-01-03-2020-mp3-flac-or-online-music-streaming/23828.html" TargetMode="External"/><Relationship Id="rId3" Type="http://schemas.openxmlformats.org/officeDocument/2006/relationships/hyperlink" Target="https://www.nugs.net/live-download-of-the-disco-biscuits-riviera-theater-chicago-il-01-04-2020-mp3-flac-or-online-music-streaming/23839.html" TargetMode="External"/><Relationship Id="rId4" Type="http://schemas.openxmlformats.org/officeDocument/2006/relationships/hyperlink" Target="https://www.youtube.com/watch?v=m50YkjwBIPI" TargetMode="External"/><Relationship Id="rId9" Type="http://schemas.openxmlformats.org/officeDocument/2006/relationships/hyperlink" Target="https://www.nugs.net/live-download-of-the-disco-biscuits-yarmouth-drive-in-cape-cod-ma-10-19-2020-mp3-flac-or-online-music-streaming/25598.html" TargetMode="External"/><Relationship Id="rId5" Type="http://schemas.openxmlformats.org/officeDocument/2006/relationships/hyperlink" Target="https://www.youtube.com/watch?v=rNWqtwqAxJs" TargetMode="External"/><Relationship Id="rId6" Type="http://schemas.openxmlformats.org/officeDocument/2006/relationships/hyperlink" Target="https://www.nugs.net/live-download-of-the-disco-biscuits-yarmouth-drive-in-cape-cod-ma-10-16-2020-mp3-flac-or-online-music-streaming/25583.html" TargetMode="External"/><Relationship Id="rId7" Type="http://schemas.openxmlformats.org/officeDocument/2006/relationships/hyperlink" Target="https://www.nugs.net/live-download-of-the-disco-biscuits-yarmouth-drive-in-cape-cod-ma-10-17-2020-mp3-flac-or-online-music-streaming/25584.html" TargetMode="External"/><Relationship Id="rId8" Type="http://schemas.openxmlformats.org/officeDocument/2006/relationships/hyperlink" Target="https://www.nugs.net/live-download-of-the-disco-biscuits-yarmouth-drive-in-cape-cod-ma-10-18-2020-mp3-flac-or-online-music-streaming/25585.html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ugs.net/live-download-of-the-disco-biscuits-mishawaka-amphitheatre-bellvue-co-10-16-2021-mp3-flac-or-online-music-streaming/27782.html" TargetMode="External"/><Relationship Id="rId42" Type="http://schemas.openxmlformats.org/officeDocument/2006/relationships/hyperlink" Target="https://www.nugs.net/live-download-of-the-disco-biscuits-mishawaka-amphitheatre-bellvue-co-10-17-2021-mp3-flac-or-online-music-streaming/27809.html" TargetMode="External"/><Relationship Id="rId41" Type="http://schemas.openxmlformats.org/officeDocument/2006/relationships/hyperlink" Target="https://archive.org/details/db2021-10-16.dpa4011.flac16" TargetMode="External"/><Relationship Id="rId44" Type="http://schemas.openxmlformats.org/officeDocument/2006/relationships/hyperlink" Target="https://www.nugs.net/live-download-of-the-disco-biscuits-brooklyn-bowl-las-vegas-las-vegas-nv-10-28-2021-mp3-flac-or-online-music-streaming/27684.html" TargetMode="External"/><Relationship Id="rId43" Type="http://schemas.openxmlformats.org/officeDocument/2006/relationships/hyperlink" Target="https://archive.org/details/db2021-10-17.dpa4015.flac16" TargetMode="External"/><Relationship Id="rId46" Type="http://schemas.openxmlformats.org/officeDocument/2006/relationships/hyperlink" Target="https://www.nugs.net/live-download-of-the-disco-biscuits-brooklyn-bowl-las-vegas-las-vegas-nv-10-29-2021-mp3-flac-or-online-music-streaming/27720.html" TargetMode="External"/><Relationship Id="rId45" Type="http://schemas.openxmlformats.org/officeDocument/2006/relationships/hyperlink" Target="https://archive.org/details/db2021-10-28.db2021-10-28" TargetMode="External"/><Relationship Id="rId48" Type="http://schemas.openxmlformats.org/officeDocument/2006/relationships/hyperlink" Target="https://www.nugs.net/live-download-of-the-disco-biscuits-brooklyn-bowl-las-vegas-las-vegas-nv-10-30-2021-mp3-flac-or-online-music-streaming/27747.html" TargetMode="External"/><Relationship Id="rId47" Type="http://schemas.openxmlformats.org/officeDocument/2006/relationships/hyperlink" Target="https://archive.org/details/db2021-10-29" TargetMode="External"/><Relationship Id="rId49" Type="http://schemas.openxmlformats.org/officeDocument/2006/relationships/hyperlink" Target="https://archive.org/details/db2021-10-30" TargetMode="External"/><Relationship Id="rId31" Type="http://schemas.openxmlformats.org/officeDocument/2006/relationships/hyperlink" Target="https://archive.org/details/db2021-08-21.dl" TargetMode="External"/><Relationship Id="rId30" Type="http://schemas.openxmlformats.org/officeDocument/2006/relationships/hyperlink" Target="https://www.nugs.net/live-download-of-the-disco-biscuits-northlands-swanzey-nh-08-21-2021-mp3-flac-or-online-music-streaming/27123.html" TargetMode="External"/><Relationship Id="rId33" Type="http://schemas.openxmlformats.org/officeDocument/2006/relationships/hyperlink" Target="https://www.nugs.net/live-download-of-the-disco-biscuits-revolution-live-fort-lauderdale-fl-09-18-2021-mp3-flac-or-online-music-streaming/27847.html" TargetMode="External"/><Relationship Id="rId32" Type="http://schemas.openxmlformats.org/officeDocument/2006/relationships/hyperlink" Target="https://www.nugs.net/live-download-of-the-disco-biscuits-backwoods-at-mulberry-mountain-ozark-ar-08-28-2021-mp3-flac-or-online-music-streaming/27183.html" TargetMode="External"/><Relationship Id="rId35" Type="http://schemas.openxmlformats.org/officeDocument/2006/relationships/hyperlink" Target="https://www.nugs.net/live-download-of-the-disco-biscuits-jannus-live-st.-petersburg-fl-09-19-2021-mp3-flac-or-online-music-streaming/27829.html" TargetMode="External"/><Relationship Id="rId34" Type="http://schemas.openxmlformats.org/officeDocument/2006/relationships/hyperlink" Target="https://archive.org/details/db2021-09-18.spyder9.flac16" TargetMode="External"/><Relationship Id="rId37" Type="http://schemas.openxmlformats.org/officeDocument/2006/relationships/hyperlink" Target="https://www.nugs.net/live-download-of-the-disco-biscuits-the-brooklyn-mirage-brooklyn-ny-09-26-2021-mp3-flac-or-online-music-streaming/27477.html" TargetMode="External"/><Relationship Id="rId36" Type="http://schemas.openxmlformats.org/officeDocument/2006/relationships/hyperlink" Target="https://archive.org/details/db2021-09-19" TargetMode="External"/><Relationship Id="rId39" Type="http://schemas.openxmlformats.org/officeDocument/2006/relationships/hyperlink" Target="https://archive.org/details/db2021-10-15.dpa4006.flac16" TargetMode="External"/><Relationship Id="rId38" Type="http://schemas.openxmlformats.org/officeDocument/2006/relationships/hyperlink" Target="https://www.nugs.net/live-download-of-the-disco-biscuits-mishawaka-amphitheatre-bellvue-co-10-15-2021-mp3-flac-or-online-music-streaming/27793.html" TargetMode="External"/><Relationship Id="rId20" Type="http://schemas.openxmlformats.org/officeDocument/2006/relationships/hyperlink" Target="https://www.nugs.net/live-download-of-the-disco-biscuits-columbia-speedway-entertainment-center-columbia-sc-06-19-2021-mp3-flac-or-online-music-streaming/27851.html" TargetMode="External"/><Relationship Id="rId22" Type="http://schemas.openxmlformats.org/officeDocument/2006/relationships/hyperlink" Target="https://archive.org/details/db2021-06-25.ZoomH2n.PotatoDAUD" TargetMode="External"/><Relationship Id="rId21" Type="http://schemas.openxmlformats.org/officeDocument/2006/relationships/hyperlink" Target="https://www.nugs.net/live-download-of-the-disco-biscuits-mchenry-outdoor-theater---golden-age-cinemas-mchenry-il-06-25-2021-mp3-flac-or-online-music-streaming/26687.html" TargetMode="External"/><Relationship Id="rId24" Type="http://schemas.openxmlformats.org/officeDocument/2006/relationships/hyperlink" Target="https://www.nugs.net/live-download-of-the-disco-biscuits-the-mann-center-philadelphia-pa-07-09-2021-mp3-flac-or-online-music-streaming/26805.html" TargetMode="External"/><Relationship Id="rId23" Type="http://schemas.openxmlformats.org/officeDocument/2006/relationships/hyperlink" Target="https://www.nugs.net/live-download-of-the-disco-biscuits-mchenry-outdoor-theater-mchenry-il-06-26-2021-mp3-flac-or-online-music-streaming/26693.html" TargetMode="External"/><Relationship Id="rId26" Type="http://schemas.openxmlformats.org/officeDocument/2006/relationships/hyperlink" Target="https://www.nugs.net/live-download-of-the-disco-biscuits-coolray-field-lawrenceville-ga-07-16-2021-mp3-flac-or-online-music-streaming/27030.html" TargetMode="External"/><Relationship Id="rId25" Type="http://schemas.openxmlformats.org/officeDocument/2006/relationships/hyperlink" Target="https://www.nugs.net/live-download-of-the-disco-biscuits-the-mann-center-for-the-performing-arts-philadelphia-pa-07-10-2021-mp3-flac-or-online-music-streaming/26904.html" TargetMode="External"/><Relationship Id="rId28" Type="http://schemas.openxmlformats.org/officeDocument/2006/relationships/hyperlink" Target="https://www.nugs.net/live-download-of-the-disco-biscuits-northlands-swanzey-nh-08-20-2021-mp3-flac-or-online-music-streaming/27122.html" TargetMode="External"/><Relationship Id="rId27" Type="http://schemas.openxmlformats.org/officeDocument/2006/relationships/hyperlink" Target="https://archive.org/details/db2021-07-17.db2021-07-17" TargetMode="External"/><Relationship Id="rId29" Type="http://schemas.openxmlformats.org/officeDocument/2006/relationships/hyperlink" Target="https://archive.org/details/db2021-08-20" TargetMode="External"/><Relationship Id="rId11" Type="http://schemas.openxmlformats.org/officeDocument/2006/relationships/hyperlink" Target="https://www.nugs.net/live-download-of-the-disco-biscuits-the-fillmore-philadelphia-pa-05-18-2021-mp3-flac-or-online-music-streaming/26547.html" TargetMode="External"/><Relationship Id="rId10" Type="http://schemas.openxmlformats.org/officeDocument/2006/relationships/hyperlink" Target="https://archive.org/details/db2021-05-15.B4Lyfe" TargetMode="External"/><Relationship Id="rId13" Type="http://schemas.openxmlformats.org/officeDocument/2006/relationships/hyperlink" Target="https://archive.org/details/db2021-05-29.dpa-4022.flac16" TargetMode="External"/><Relationship Id="rId12" Type="http://schemas.openxmlformats.org/officeDocument/2006/relationships/hyperlink" Target="https://archive.org/details/db2021-05-28.dpa4027.flac16" TargetMode="External"/><Relationship Id="rId15" Type="http://schemas.openxmlformats.org/officeDocument/2006/relationships/hyperlink" Target="https://www.nugs.net/live-download-of-the-disco-biscuits-westville-music-bowl-new-haven-ct-06-04-2021-mp3-flac-or-online-music-streaming/26635.html" TargetMode="External"/><Relationship Id="rId14" Type="http://schemas.openxmlformats.org/officeDocument/2006/relationships/hyperlink" Target="https://www.nugs.net/live-download-of-the-disco-biscuits-red-rocks-amphitheatre-morrison-co-05-30-2021-mp3-flac-or-online-music-streaming/26597.html" TargetMode="External"/><Relationship Id="rId17" Type="http://schemas.openxmlformats.org/officeDocument/2006/relationships/hyperlink" Target="https://www.nugs.net/live-download-of-the-disco-biscuits-westville-music-bowl-new-haven-ct-06-05-2021-mp3-flac-or-online-music-streaming/26644.html" TargetMode="External"/><Relationship Id="rId16" Type="http://schemas.openxmlformats.org/officeDocument/2006/relationships/hyperlink" Target="https://archive.org/details/db2021-06-04" TargetMode="External"/><Relationship Id="rId19" Type="http://schemas.openxmlformats.org/officeDocument/2006/relationships/hyperlink" Target="https://archive.org/details/db2021-06-18" TargetMode="External"/><Relationship Id="rId18" Type="http://schemas.openxmlformats.org/officeDocument/2006/relationships/hyperlink" Target="https://archive.org/details/db2021-06-05" TargetMode="External"/><Relationship Id="rId1" Type="http://schemas.openxmlformats.org/officeDocument/2006/relationships/hyperlink" Target="https://www.nugs.net/live-download-of-the-disco-biscuits-ardmore-music-hall-ardmore-pa-02-05-2021-mp3-flac-or-online-music-streaming/26064.html?cgid=ARTIST-128" TargetMode="External"/><Relationship Id="rId2" Type="http://schemas.openxmlformats.org/officeDocument/2006/relationships/hyperlink" Target="https://www.nugs.net/live-download-of-the-disco-biscuits-ardmore-music-hall-ardmore-pa-02-06-2021-mp3-flac-or-online-music-streaming/26065.html" TargetMode="External"/><Relationship Id="rId3" Type="http://schemas.openxmlformats.org/officeDocument/2006/relationships/hyperlink" Target="https://www.nugs.net/live-download-of-the-disco-biscuits-dr-philips-center-orlando-fl-03-25-2021-mp3-flac-or-online-music-streaming/26293.html" TargetMode="External"/><Relationship Id="rId4" Type="http://schemas.openxmlformats.org/officeDocument/2006/relationships/hyperlink" Target="https://www.nugs.net/live-download-of-the-disco-biscuits-dr-philips-center-orlando-fl-03-26-2021-mp3-flac-or-online-music-streaming/26292.html" TargetMode="External"/><Relationship Id="rId9" Type="http://schemas.openxmlformats.org/officeDocument/2006/relationships/hyperlink" Target="https://www.nugs.net/live-download-of-the-disco-biscuits-sussex-county-live-augusta-nj-05-15-2021-mp3-flac-or-online-music-streaming/27901.html" TargetMode="External"/><Relationship Id="rId5" Type="http://schemas.openxmlformats.org/officeDocument/2006/relationships/hyperlink" Target="https://www.nugs.net/live-download-of-the-disco-biscuits-the-caverns-pelham-tn-04-02-2021-mp3-flac-or-online-music-streaming/26322.html" TargetMode="External"/><Relationship Id="rId6" Type="http://schemas.openxmlformats.org/officeDocument/2006/relationships/hyperlink" Target="https://www.nugs.net/live-download-of-the-disco-biscuits-the-caverns-pelham-tn-04-03-2021-mp3-flac-or-online-music-streaming/26323.html" TargetMode="External"/><Relationship Id="rId7" Type="http://schemas.openxmlformats.org/officeDocument/2006/relationships/hyperlink" Target="https://www.nugs.net/live-download-of-the-disco-biscuits-showtime-at-the-drive-in-frederick-md-04-23-2021-mp3-flac-or-online-music-streaming/26431.html" TargetMode="External"/><Relationship Id="rId8" Type="http://schemas.openxmlformats.org/officeDocument/2006/relationships/hyperlink" Target="https://www.nugs.net/live-download-of-the-disco-biscuits-showtime-at-the-drive-in-frederick-md-04-24-2021-mp3-flac-or-online-music-streaming/26432.html" TargetMode="External"/><Relationship Id="rId62" Type="http://schemas.openxmlformats.org/officeDocument/2006/relationships/hyperlink" Target="https://archive.org/details/db2021-12-30.FLAC24" TargetMode="External"/><Relationship Id="rId61" Type="http://schemas.openxmlformats.org/officeDocument/2006/relationships/hyperlink" Target="https://www.nugs.net/live-download-of-the-disco-biscuits-the-fillmore-philadelphia-philadelphia-pa-12-30-2021-mp3-flac-or-online-music-streaming/28115.html" TargetMode="External"/><Relationship Id="rId64" Type="http://schemas.openxmlformats.org/officeDocument/2006/relationships/hyperlink" Target="https://archive.org/details/db2021-12-31.FLAC24" TargetMode="External"/><Relationship Id="rId63" Type="http://schemas.openxmlformats.org/officeDocument/2006/relationships/hyperlink" Target="https://www.nugs.net/live-download-of-the-disco-biscuits-the-fillmore-philadelphia-philadelphia-pa-12-31-2021-mp3-flac-or-online-music-streaming/28116.html" TargetMode="External"/><Relationship Id="rId65" Type="http://schemas.openxmlformats.org/officeDocument/2006/relationships/drawing" Target="../drawings/drawing25.xml"/><Relationship Id="rId60" Type="http://schemas.openxmlformats.org/officeDocument/2006/relationships/hyperlink" Target="https://www.nugs.net/live-download-of-the-disco-biscuits-holidaze-puerto-morelos-mx-12-06-2021-mp3-flac-or-online-music-streaming/28007.html" TargetMode="External"/><Relationship Id="rId51" Type="http://schemas.openxmlformats.org/officeDocument/2006/relationships/hyperlink" Target="https://archive.org/details/db2021-11-19" TargetMode="External"/><Relationship Id="rId50" Type="http://schemas.openxmlformats.org/officeDocument/2006/relationships/hyperlink" Target="https://www.nugs.net/live-download-of-the-disco-biscuits-the-caverns-pelham-tn-11-19-2021-mp3-flac-or-online-music-streaming/28025.html" TargetMode="External"/><Relationship Id="rId53" Type="http://schemas.openxmlformats.org/officeDocument/2006/relationships/hyperlink" Target="https://archive.org/details/db2021-11-20.db2021-11-20" TargetMode="External"/><Relationship Id="rId52" Type="http://schemas.openxmlformats.org/officeDocument/2006/relationships/hyperlink" Target="https://www.nugs.net/live-download-of-the-disco-biscuits-the-caverns-pelham-tn-11-20-2021-mp3-flac-or-online-music-streaming/28026.html" TargetMode="External"/><Relationship Id="rId55" Type="http://schemas.openxmlformats.org/officeDocument/2006/relationships/hyperlink" Target="https://archive.org/details/db2021-11-21" TargetMode="External"/><Relationship Id="rId54" Type="http://schemas.openxmlformats.org/officeDocument/2006/relationships/hyperlink" Target="https://www.nugs.net/live-download-of-the-disco-biscuits-the-caverns-pelham-tn-11-21-2021-mp3-flac-or-online-music-streaming/28027.html" TargetMode="External"/><Relationship Id="rId57" Type="http://schemas.openxmlformats.org/officeDocument/2006/relationships/hyperlink" Target="https://www.nugs.net/live-download-of-the-disco-biscuits-wellmont-theater-montclair-nj-11-27-2021-mp3-flac-or-online-music-streaming/27919.html" TargetMode="External"/><Relationship Id="rId56" Type="http://schemas.openxmlformats.org/officeDocument/2006/relationships/hyperlink" Target="https://www.nugs.net/live-download-of-the-disco-biscuits-wellmont-theater-montclair-nj-11-26-2021-mp3-flac-or-online-music-streaming/27913.html" TargetMode="External"/><Relationship Id="rId59" Type="http://schemas.openxmlformats.org/officeDocument/2006/relationships/hyperlink" Target="https://www.nugs.net/live-download-of-the-disco-biscuits-holidaze-puerto-morelos-mx-12-05-2021-mp3-flac-or-online-music-streaming/27998.html" TargetMode="External"/><Relationship Id="rId58" Type="http://schemas.openxmlformats.org/officeDocument/2006/relationships/hyperlink" Target="https://archive.org/details/db2021-11-27.2448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db2007-06-26.sbd.flac16" TargetMode="External"/><Relationship Id="rId2" Type="http://schemas.openxmlformats.org/officeDocument/2006/relationships/hyperlink" Target="http://www.livedownloads.com/live-music/0,2423/The-Disco-Biscuits-mp3-flac-download-8-30-2007-Chameleon-Club-Lancaster-PA.html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43.43"/>
    <col customWidth="1" min="3" max="3" width="20.71"/>
    <col customWidth="1" min="4" max="6" width="6.29"/>
    <col customWidth="1" min="7" max="7" width="37.43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35447.0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5" t="str">
        <f>IFERROR(VLOOKUP(A2,LiveMusicArchive!A:C,3,FALSE),"")</f>
        <v/>
      </c>
    </row>
    <row r="3">
      <c r="A3" s="3">
        <v>35460.0</v>
      </c>
      <c r="B3" s="4" t="s">
        <v>12</v>
      </c>
      <c r="C3" s="5" t="s">
        <v>13</v>
      </c>
      <c r="D3" s="5" t="s">
        <v>14</v>
      </c>
      <c r="E3" s="8" t="s">
        <v>11</v>
      </c>
      <c r="F3" s="9" t="str">
        <f>IFERROR(HYPERLINK(VLOOKUP(A3,LiveMusicArchive!A:B,2,FALSE),"Yes"),"No")</f>
        <v>Yes</v>
      </c>
      <c r="G3" s="4" t="s">
        <v>15</v>
      </c>
      <c r="H3" s="4"/>
    </row>
    <row r="4">
      <c r="A4" s="3">
        <v>35466.0</v>
      </c>
      <c r="B4" s="4" t="s">
        <v>16</v>
      </c>
      <c r="C4" s="5" t="s">
        <v>17</v>
      </c>
      <c r="D4" s="5" t="s">
        <v>18</v>
      </c>
      <c r="E4" s="8" t="s">
        <v>11</v>
      </c>
      <c r="F4" s="10" t="s">
        <v>10</v>
      </c>
      <c r="G4" s="4" t="str">
        <f>IFERROR(VLOOKUP(A4,LiveMusicArchive!A:C,3,FALSE),"")</f>
        <v/>
      </c>
      <c r="H4" s="4"/>
    </row>
    <row r="5">
      <c r="A5" s="3">
        <v>35467.0</v>
      </c>
      <c r="B5" s="4" t="s">
        <v>19</v>
      </c>
      <c r="C5" s="5" t="s">
        <v>20</v>
      </c>
      <c r="D5" s="5" t="s">
        <v>14</v>
      </c>
      <c r="E5" s="10" t="s">
        <v>10</v>
      </c>
      <c r="F5" s="10" t="s">
        <v>10</v>
      </c>
      <c r="G5" s="4" t="str">
        <f>IFERROR(VLOOKUP(A5,LiveMusicArchive!A:C,3,FALSE),"")</f>
        <v/>
      </c>
      <c r="H5" s="4"/>
    </row>
    <row r="6">
      <c r="A6" s="11">
        <v>35469.0</v>
      </c>
      <c r="B6" s="10" t="s">
        <v>21</v>
      </c>
      <c r="C6" s="6" t="s">
        <v>22</v>
      </c>
      <c r="D6" s="6" t="s">
        <v>23</v>
      </c>
      <c r="E6" s="8" t="s">
        <v>11</v>
      </c>
      <c r="F6" s="10" t="s">
        <v>10</v>
      </c>
      <c r="G6" s="4"/>
      <c r="H6" s="4"/>
    </row>
    <row r="7">
      <c r="A7" s="3">
        <v>35474.0</v>
      </c>
      <c r="B7" s="4" t="s">
        <v>24</v>
      </c>
      <c r="C7" s="5" t="s">
        <v>25</v>
      </c>
      <c r="D7" s="5" t="s">
        <v>26</v>
      </c>
      <c r="E7" s="10" t="s">
        <v>10</v>
      </c>
      <c r="F7" s="4" t="str">
        <f>IFERROR(HYPERLINK(VLOOKUP(A7,LiveMusicArchive!A:B,2,FALSE),"Yes"),"No")</f>
        <v>Yes</v>
      </c>
      <c r="G7" s="4" t="str">
        <f>IFERROR(VLOOKUP(A7,LiveMusicArchive!A:C,3,FALSE),"")</f>
        <v/>
      </c>
      <c r="H7" s="4"/>
    </row>
    <row r="8">
      <c r="A8" s="3">
        <v>35482.0</v>
      </c>
      <c r="B8" s="4" t="s">
        <v>21</v>
      </c>
      <c r="C8" s="5" t="s">
        <v>8</v>
      </c>
      <c r="D8" s="5" t="s">
        <v>9</v>
      </c>
      <c r="E8" s="10" t="s">
        <v>10</v>
      </c>
      <c r="F8" s="10" t="s">
        <v>10</v>
      </c>
      <c r="G8" s="4" t="str">
        <f>IFERROR(VLOOKUP(A8,LiveMusicArchive!A:C,3,FALSE),"")</f>
        <v/>
      </c>
      <c r="H8" s="4"/>
    </row>
    <row r="9">
      <c r="A9" s="3">
        <v>35483.0</v>
      </c>
      <c r="B9" s="4" t="s">
        <v>27</v>
      </c>
      <c r="C9" s="5" t="s">
        <v>28</v>
      </c>
      <c r="D9" s="5" t="s">
        <v>29</v>
      </c>
      <c r="E9" s="4" t="str">
        <f>IFERROR(HYPERLINK(VLOOKUP(A9,nugs.net!A:B,2,FALSE),"Yes"),IF(IFERROR(VLOOKUP(A9,LiveMusicArchive!A:C,3,FALSE),"")="SBD",IFERROR(HYPERLINK(VLOOKUP(A9,LiveMusicArchive!A:B,2,FALSE),"Yes"),"No"),"No"))</f>
        <v>Yes</v>
      </c>
      <c r="F9" s="9" t="str">
        <f>IFERROR(HYPERLINK(VLOOKUP(A9,LiveMusicArchive!A:B,2,FALSE),"Yes"),"No")</f>
        <v>Yes</v>
      </c>
      <c r="G9" s="4" t="s">
        <v>30</v>
      </c>
      <c r="H9" s="4"/>
    </row>
    <row r="10">
      <c r="A10" s="3">
        <v>35489.0</v>
      </c>
      <c r="B10" s="4" t="s">
        <v>31</v>
      </c>
      <c r="C10" s="5" t="s">
        <v>32</v>
      </c>
      <c r="D10" s="5" t="s">
        <v>9</v>
      </c>
      <c r="E10" s="10" t="s">
        <v>10</v>
      </c>
      <c r="F10" s="7" t="s">
        <v>11</v>
      </c>
      <c r="G10" s="4" t="str">
        <f>IFERROR(VLOOKUP(A10,LiveMusicArchive!A:C,3,FALSE),"")</f>
        <v/>
      </c>
      <c r="H10" s="4"/>
    </row>
    <row r="11">
      <c r="A11" s="3">
        <v>35490.0</v>
      </c>
      <c r="B11" s="4" t="s">
        <v>33</v>
      </c>
      <c r="C11" s="5" t="s">
        <v>32</v>
      </c>
      <c r="D11" s="5" t="s">
        <v>9</v>
      </c>
      <c r="E11" s="8" t="s">
        <v>11</v>
      </c>
      <c r="F11" s="12" t="s">
        <v>10</v>
      </c>
      <c r="G11" s="4" t="str">
        <f>IFERROR(VLOOKUP(A11,LiveMusicArchive!A:C,3,FALSE),"")</f>
        <v/>
      </c>
      <c r="H11" s="4"/>
    </row>
    <row r="12">
      <c r="A12" s="3">
        <v>35496.0</v>
      </c>
      <c r="B12" s="4" t="s">
        <v>34</v>
      </c>
      <c r="C12" s="5" t="s">
        <v>8</v>
      </c>
      <c r="D12" s="5" t="s">
        <v>9</v>
      </c>
      <c r="E12" s="10" t="s">
        <v>10</v>
      </c>
      <c r="F12" s="10" t="s">
        <v>10</v>
      </c>
      <c r="G12" s="4" t="str">
        <f>IFERROR(VLOOKUP(A12,LiveMusicArchive!A:C,3,FALSE),"")</f>
        <v/>
      </c>
      <c r="H12" s="4"/>
    </row>
    <row r="13">
      <c r="A13" s="3">
        <v>35509.0</v>
      </c>
      <c r="B13" s="4" t="s">
        <v>35</v>
      </c>
      <c r="C13" s="5" t="s">
        <v>13</v>
      </c>
      <c r="D13" s="5" t="s">
        <v>14</v>
      </c>
      <c r="E13" s="10" t="s">
        <v>10</v>
      </c>
      <c r="F13" s="8" t="s">
        <v>11</v>
      </c>
      <c r="G13" s="4" t="str">
        <f>IFERROR(VLOOKUP(A13,LiveMusicArchive!A:C,3,FALSE),"")</f>
        <v/>
      </c>
      <c r="H13" s="4"/>
    </row>
    <row r="14">
      <c r="A14" s="3">
        <v>35510.0</v>
      </c>
      <c r="B14" s="4" t="s">
        <v>36</v>
      </c>
      <c r="C14" s="5" t="s">
        <v>37</v>
      </c>
      <c r="D14" s="5" t="s">
        <v>14</v>
      </c>
      <c r="E14" s="10" t="s">
        <v>10</v>
      </c>
      <c r="F14" s="10" t="s">
        <v>10</v>
      </c>
      <c r="G14" s="4" t="str">
        <f>IFERROR(VLOOKUP(A14,LiveMusicArchive!A:C,3,FALSE),"")</f>
        <v/>
      </c>
      <c r="H14" s="4"/>
    </row>
    <row r="15">
      <c r="A15" s="11">
        <v>35511.0</v>
      </c>
      <c r="B15" s="10" t="s">
        <v>19</v>
      </c>
      <c r="C15" s="6" t="s">
        <v>20</v>
      </c>
      <c r="D15" s="6" t="s">
        <v>14</v>
      </c>
      <c r="E15" s="8" t="s">
        <v>11</v>
      </c>
      <c r="F15" s="10" t="s">
        <v>10</v>
      </c>
      <c r="G15" s="4"/>
      <c r="H15" s="4"/>
    </row>
    <row r="16">
      <c r="A16" s="3">
        <v>35512.0</v>
      </c>
      <c r="B16" s="4" t="s">
        <v>38</v>
      </c>
      <c r="C16" s="5" t="s">
        <v>39</v>
      </c>
      <c r="D16" s="5" t="s">
        <v>40</v>
      </c>
      <c r="E16" s="8" t="s">
        <v>11</v>
      </c>
      <c r="F16" s="10" t="s">
        <v>10</v>
      </c>
      <c r="G16" s="4" t="str">
        <f>IFERROR(VLOOKUP(A16,LiveMusicArchive!A:C,3,FALSE),"")</f>
        <v/>
      </c>
      <c r="H16" s="4"/>
    </row>
    <row r="17">
      <c r="A17" s="3">
        <v>35514.0</v>
      </c>
      <c r="B17" s="4" t="s">
        <v>41</v>
      </c>
      <c r="C17" s="5" t="s">
        <v>42</v>
      </c>
      <c r="D17" s="5" t="s">
        <v>14</v>
      </c>
      <c r="E17" s="4" t="str">
        <f>IFERROR(HYPERLINK(VLOOKUP(A17,nugs.net!A:B,2,FALSE),"Yes"),IF(IFERROR(VLOOKUP(A17,LiveMusicArchive!A:C,3,FALSE),"")="SBD",IFERROR(HYPERLINK(VLOOKUP(A17,LiveMusicArchive!A:B,2,FALSE),"Yes"),"No"),"No"))</f>
        <v>Yes</v>
      </c>
      <c r="F17" s="9" t="str">
        <f>IFERROR(HYPERLINK(VLOOKUP(A17,LiveMusicArchive!A:B,2,FALSE),"Yes"),"No")</f>
        <v>Yes</v>
      </c>
      <c r="G17" s="4" t="s">
        <v>30</v>
      </c>
      <c r="H17" s="4"/>
    </row>
    <row r="18">
      <c r="A18" s="3">
        <v>35515.0</v>
      </c>
      <c r="B18" s="4" t="s">
        <v>43</v>
      </c>
      <c r="C18" s="5" t="s">
        <v>17</v>
      </c>
      <c r="D18" s="5" t="s">
        <v>18</v>
      </c>
      <c r="E18" s="10" t="s">
        <v>10</v>
      </c>
      <c r="F18" s="8" t="s">
        <v>11</v>
      </c>
      <c r="G18" s="4" t="str">
        <f>IFERROR(VLOOKUP(A18,LiveMusicArchive!A:C,3,FALSE),"")</f>
        <v/>
      </c>
      <c r="H18" s="4"/>
    </row>
    <row r="19">
      <c r="A19" s="3">
        <v>35516.0</v>
      </c>
      <c r="B19" s="4" t="s">
        <v>44</v>
      </c>
      <c r="C19" s="5" t="s">
        <v>45</v>
      </c>
      <c r="D19" s="5" t="s">
        <v>46</v>
      </c>
      <c r="E19" s="10" t="s">
        <v>10</v>
      </c>
      <c r="F19" s="9" t="str">
        <f>IFERROR(HYPERLINK(VLOOKUP(A19,LiveMusicArchive!A:B,2,FALSE),"Yes"),"No")</f>
        <v>Yes</v>
      </c>
      <c r="G19" s="4" t="str">
        <f>IFERROR(VLOOKUP(A19,LiveMusicArchive!A:C,3,FALSE),"")</f>
        <v/>
      </c>
      <c r="H19" s="4"/>
    </row>
    <row r="20">
      <c r="A20" s="3">
        <v>35517.0</v>
      </c>
      <c r="B20" s="4" t="s">
        <v>47</v>
      </c>
      <c r="C20" s="5" t="s">
        <v>48</v>
      </c>
      <c r="D20" s="5" t="s">
        <v>14</v>
      </c>
      <c r="E20" s="10" t="s">
        <v>10</v>
      </c>
      <c r="F20" s="8" t="s">
        <v>11</v>
      </c>
      <c r="G20" s="4" t="str">
        <f>IFERROR(VLOOKUP(A20,LiveMusicArchive!A:C,3,FALSE),"")</f>
        <v/>
      </c>
      <c r="H20" s="4"/>
    </row>
    <row r="21">
      <c r="A21" s="3">
        <v>35518.0</v>
      </c>
      <c r="B21" s="4" t="s">
        <v>49</v>
      </c>
      <c r="C21" s="5" t="s">
        <v>8</v>
      </c>
      <c r="D21" s="5" t="s">
        <v>9</v>
      </c>
      <c r="E21" s="10" t="s">
        <v>10</v>
      </c>
      <c r="F21" s="8" t="s">
        <v>11</v>
      </c>
      <c r="G21" s="4" t="str">
        <f>IFERROR(VLOOKUP(A21,LiveMusicArchive!A:C,3,FALSE),"")</f>
        <v/>
      </c>
      <c r="H21" s="4"/>
    </row>
    <row r="22">
      <c r="A22" s="3">
        <v>35530.0</v>
      </c>
      <c r="B22" s="4" t="s">
        <v>50</v>
      </c>
      <c r="C22" s="5" t="s">
        <v>51</v>
      </c>
      <c r="D22" s="5" t="s">
        <v>52</v>
      </c>
      <c r="E22" s="10" t="s">
        <v>10</v>
      </c>
      <c r="F22" s="10" t="s">
        <v>10</v>
      </c>
      <c r="G22" s="4" t="str">
        <f>IFERROR(VLOOKUP(A22,LiveMusicArchive!A:C,3,FALSE),"")</f>
        <v/>
      </c>
      <c r="H22" s="4"/>
    </row>
    <row r="23" ht="15.75" customHeight="1">
      <c r="A23" s="3">
        <v>35531.0</v>
      </c>
      <c r="B23" s="4" t="s">
        <v>53</v>
      </c>
      <c r="C23" s="5" t="s">
        <v>54</v>
      </c>
      <c r="D23" s="5" t="s">
        <v>52</v>
      </c>
      <c r="E23" s="10" t="s">
        <v>10</v>
      </c>
      <c r="F23" s="10" t="s">
        <v>10</v>
      </c>
      <c r="G23" s="4" t="str">
        <f>IFERROR(VLOOKUP(A23,LiveMusicArchive!A:C,3,FALSE),"")</f>
        <v/>
      </c>
      <c r="H23" s="4"/>
    </row>
    <row r="24" ht="15.75" customHeight="1">
      <c r="A24" s="3">
        <v>35532.0</v>
      </c>
      <c r="B24" s="4" t="s">
        <v>55</v>
      </c>
      <c r="C24" s="5" t="s">
        <v>56</v>
      </c>
      <c r="D24" s="5" t="s">
        <v>57</v>
      </c>
      <c r="E24" s="8" t="s">
        <v>11</v>
      </c>
      <c r="F24" s="13" t="s">
        <v>10</v>
      </c>
      <c r="G24" s="4" t="str">
        <f>IFERROR(VLOOKUP(A24,LiveMusicArchive!A:C,3,FALSE),"")</f>
        <v>SBD</v>
      </c>
      <c r="H24" s="4"/>
    </row>
    <row r="25" ht="15.75" customHeight="1">
      <c r="A25" s="3">
        <v>35539.0</v>
      </c>
      <c r="B25" s="4" t="s">
        <v>58</v>
      </c>
      <c r="C25" s="5" t="s">
        <v>8</v>
      </c>
      <c r="D25" s="5" t="s">
        <v>9</v>
      </c>
      <c r="E25" s="10" t="s">
        <v>10</v>
      </c>
      <c r="F25" s="10" t="s">
        <v>10</v>
      </c>
      <c r="G25" s="4" t="str">
        <f>IFERROR(VLOOKUP(A25,LiveMusicArchive!A:C,3,FALSE),"")</f>
        <v/>
      </c>
      <c r="H25" s="4"/>
    </row>
    <row r="26" ht="15.75" customHeight="1">
      <c r="A26" s="3">
        <v>35541.0</v>
      </c>
      <c r="B26" s="4" t="s">
        <v>59</v>
      </c>
      <c r="C26" s="5" t="s">
        <v>8</v>
      </c>
      <c r="D26" s="5" t="s">
        <v>9</v>
      </c>
      <c r="E26" s="10" t="s">
        <v>10</v>
      </c>
      <c r="F26" s="10" t="s">
        <v>10</v>
      </c>
      <c r="G26" s="4" t="str">
        <f>IFERROR(VLOOKUP(A26,LiveMusicArchive!A:C,3,FALSE),"")</f>
        <v/>
      </c>
      <c r="H26" s="4"/>
    </row>
    <row r="27" ht="15.75" customHeight="1">
      <c r="A27" s="3">
        <v>35545.0</v>
      </c>
      <c r="B27" s="4" t="s">
        <v>12</v>
      </c>
      <c r="C27" s="5" t="s">
        <v>13</v>
      </c>
      <c r="D27" s="5" t="s">
        <v>14</v>
      </c>
      <c r="E27" s="10" t="s">
        <v>10</v>
      </c>
      <c r="F27" s="8" t="s">
        <v>11</v>
      </c>
      <c r="G27" s="4" t="str">
        <f>IFERROR(VLOOKUP(A27,LiveMusicArchive!A:C,3,FALSE),"")</f>
        <v/>
      </c>
      <c r="H27" s="4"/>
    </row>
    <row r="28" ht="15.75" customHeight="1">
      <c r="A28" s="3">
        <v>35546.0</v>
      </c>
      <c r="B28" s="4" t="s">
        <v>60</v>
      </c>
      <c r="C28" s="5" t="s">
        <v>8</v>
      </c>
      <c r="D28" s="5" t="s">
        <v>9</v>
      </c>
      <c r="E28" s="10" t="s">
        <v>10</v>
      </c>
      <c r="F28" s="8" t="s">
        <v>11</v>
      </c>
      <c r="G28" s="4" t="str">
        <f>IFERROR(VLOOKUP(A28,LiveMusicArchive!A:C,3,FALSE),"")</f>
        <v/>
      </c>
      <c r="H28" s="4"/>
    </row>
    <row r="29" ht="15.75" customHeight="1">
      <c r="A29" s="3">
        <v>35559.0</v>
      </c>
      <c r="B29" s="4" t="s">
        <v>33</v>
      </c>
      <c r="C29" s="5" t="s">
        <v>32</v>
      </c>
      <c r="D29" s="5" t="s">
        <v>9</v>
      </c>
      <c r="E29" s="4" t="str">
        <f>IFERROR(HYPERLINK(VLOOKUP(A29,nugs.net!A:B,2,FALSE),"Yes"),IF(IFERROR(VLOOKUP(A29,LiveMusicArchive!A:C,3,FALSE),"")="SBD",IFERROR(HYPERLINK(VLOOKUP(A29,LiveMusicArchive!A:B,2,FALSE),"Yes"),"No"),"No"))</f>
        <v>Yes</v>
      </c>
      <c r="F29" s="4" t="str">
        <f>IFERROR(HYPERLINK(VLOOKUP(A29,LiveMusicArchive!A:B,2,FALSE),"Yes"),"No")</f>
        <v>Yes</v>
      </c>
      <c r="G29" s="4" t="str">
        <f>IFERROR(VLOOKUP(A29,LiveMusicArchive!A:C,3,FALSE),"")</f>
        <v/>
      </c>
      <c r="H29" s="4"/>
    </row>
    <row r="30" ht="15.75" customHeight="1">
      <c r="A30" s="3">
        <v>35560.0</v>
      </c>
      <c r="B30" s="4" t="s">
        <v>61</v>
      </c>
      <c r="C30" s="5" t="s">
        <v>62</v>
      </c>
      <c r="D30" s="5" t="s">
        <v>9</v>
      </c>
      <c r="E30" s="10" t="s">
        <v>10</v>
      </c>
      <c r="F30" s="10" t="s">
        <v>10</v>
      </c>
      <c r="G30" s="4" t="str">
        <f>IFERROR(VLOOKUP(A30,LiveMusicArchive!A:C,3,FALSE),"")</f>
        <v/>
      </c>
      <c r="H30" s="4"/>
    </row>
    <row r="31" ht="15.75" customHeight="1">
      <c r="A31" s="3">
        <v>35563.0</v>
      </c>
      <c r="B31" s="4" t="s">
        <v>63</v>
      </c>
      <c r="C31" s="5" t="s">
        <v>28</v>
      </c>
      <c r="D31" s="5" t="s">
        <v>29</v>
      </c>
      <c r="E31" s="10" t="s">
        <v>10</v>
      </c>
      <c r="F31" s="9" t="str">
        <f>IFERROR(HYPERLINK(VLOOKUP(A31,LiveMusicArchive!A:B,2,FALSE),"Yes"),"No")</f>
        <v>Yes</v>
      </c>
      <c r="G31" s="4" t="str">
        <f>IFERROR(VLOOKUP(A31,LiveMusicArchive!A:C,3,FALSE),"")</f>
        <v/>
      </c>
      <c r="H31" s="4"/>
    </row>
    <row r="32" ht="15.75" customHeight="1">
      <c r="A32" s="3">
        <v>35564.0</v>
      </c>
      <c r="B32" s="4" t="s">
        <v>64</v>
      </c>
      <c r="C32" s="5" t="s">
        <v>8</v>
      </c>
      <c r="D32" s="5" t="s">
        <v>9</v>
      </c>
      <c r="E32" s="10" t="s">
        <v>10</v>
      </c>
      <c r="F32" s="10" t="s">
        <v>10</v>
      </c>
      <c r="G32" s="4" t="str">
        <f>IFERROR(VLOOKUP(A32,LiveMusicArchive!A:C,3,FALSE),"")</f>
        <v/>
      </c>
      <c r="H32" s="4"/>
    </row>
    <row r="33" ht="15.75" customHeight="1">
      <c r="A33" s="3">
        <v>35566.0</v>
      </c>
      <c r="B33" s="4" t="s">
        <v>65</v>
      </c>
      <c r="C33" s="5" t="s">
        <v>8</v>
      </c>
      <c r="D33" s="5" t="s">
        <v>9</v>
      </c>
      <c r="E33" s="10" t="s">
        <v>10</v>
      </c>
      <c r="F33" s="10" t="s">
        <v>10</v>
      </c>
      <c r="G33" s="4" t="str">
        <f>IFERROR(VLOOKUP(A33,LiveMusicArchive!A:C,3,FALSE),"")</f>
        <v/>
      </c>
      <c r="H33" s="4"/>
    </row>
    <row r="34" ht="15.75" customHeight="1">
      <c r="A34" s="3">
        <v>35567.0</v>
      </c>
      <c r="B34" s="4" t="s">
        <v>21</v>
      </c>
      <c r="C34" s="5" t="s">
        <v>8</v>
      </c>
      <c r="D34" s="5" t="s">
        <v>9</v>
      </c>
      <c r="E34" s="10" t="s">
        <v>10</v>
      </c>
      <c r="F34" s="10" t="s">
        <v>10</v>
      </c>
      <c r="G34" s="4" t="str">
        <f>IFERROR(VLOOKUP(A34,LiveMusicArchive!A:C,3,FALSE),"")</f>
        <v/>
      </c>
      <c r="H34" s="4"/>
    </row>
    <row r="35" ht="15.75" customHeight="1">
      <c r="A35" s="3">
        <v>35568.0</v>
      </c>
      <c r="B35" s="4" t="s">
        <v>66</v>
      </c>
      <c r="C35" s="5" t="s">
        <v>67</v>
      </c>
      <c r="D35" s="5" t="s">
        <v>52</v>
      </c>
      <c r="E35" s="10" t="s">
        <v>10</v>
      </c>
      <c r="F35" s="10" t="s">
        <v>10</v>
      </c>
      <c r="G35" s="4" t="str">
        <f>IFERROR(VLOOKUP(A35,LiveMusicArchive!A:C,3,FALSE),"")</f>
        <v/>
      </c>
      <c r="H35" s="4"/>
    </row>
    <row r="36" ht="15.75" customHeight="1">
      <c r="A36" s="3">
        <v>35571.0</v>
      </c>
      <c r="B36" s="4" t="s">
        <v>41</v>
      </c>
      <c r="C36" s="5" t="s">
        <v>42</v>
      </c>
      <c r="D36" s="5" t="s">
        <v>14</v>
      </c>
      <c r="E36" s="10" t="s">
        <v>10</v>
      </c>
      <c r="F36" s="10" t="s">
        <v>10</v>
      </c>
      <c r="G36" s="4" t="str">
        <f>IFERROR(VLOOKUP(A36,LiveMusicArchive!A:C,3,FALSE),"")</f>
        <v/>
      </c>
      <c r="H36" s="4"/>
    </row>
    <row r="37" ht="15.75" customHeight="1">
      <c r="A37" s="3">
        <v>35572.0</v>
      </c>
      <c r="B37" s="4" t="s">
        <v>68</v>
      </c>
      <c r="C37" s="5" t="s">
        <v>17</v>
      </c>
      <c r="D37" s="5" t="s">
        <v>18</v>
      </c>
      <c r="E37" s="10" t="s">
        <v>10</v>
      </c>
      <c r="F37" s="10" t="s">
        <v>10</v>
      </c>
      <c r="G37" s="4" t="str">
        <f>IFERROR(VLOOKUP(A37,LiveMusicArchive!A:C,3,FALSE),"")</f>
        <v/>
      </c>
      <c r="H37" s="4"/>
    </row>
    <row r="38" ht="15.75" customHeight="1">
      <c r="A38" s="3">
        <v>35573.0</v>
      </c>
      <c r="B38" s="4" t="s">
        <v>69</v>
      </c>
      <c r="C38" s="5" t="s">
        <v>70</v>
      </c>
      <c r="D38" s="5" t="s">
        <v>40</v>
      </c>
      <c r="E38" s="10" t="s">
        <v>10</v>
      </c>
      <c r="F38" s="10" t="s">
        <v>10</v>
      </c>
      <c r="G38" s="4" t="str">
        <f>IFERROR(VLOOKUP(A38,LiveMusicArchive!A:C,3,FALSE),"")</f>
        <v/>
      </c>
      <c r="H38" s="4"/>
    </row>
    <row r="39" ht="15.75" customHeight="1">
      <c r="A39" s="3">
        <v>35574.0</v>
      </c>
      <c r="B39" s="4" t="s">
        <v>38</v>
      </c>
      <c r="C39" s="5" t="s">
        <v>39</v>
      </c>
      <c r="D39" s="5" t="s">
        <v>40</v>
      </c>
      <c r="E39" s="10" t="s">
        <v>10</v>
      </c>
      <c r="F39" s="10" t="s">
        <v>10</v>
      </c>
      <c r="G39" s="4" t="str">
        <f>IFERROR(VLOOKUP(A39,LiveMusicArchive!A:C,3,FALSE),"")</f>
        <v/>
      </c>
      <c r="H39" s="4"/>
    </row>
    <row r="40" ht="15.75" customHeight="1">
      <c r="A40" s="3">
        <v>35575.0</v>
      </c>
      <c r="B40" s="4" t="s">
        <v>71</v>
      </c>
      <c r="C40" s="5" t="s">
        <v>72</v>
      </c>
      <c r="D40" s="5" t="s">
        <v>40</v>
      </c>
      <c r="E40" s="10" t="s">
        <v>10</v>
      </c>
      <c r="F40" s="10" t="s">
        <v>10</v>
      </c>
      <c r="G40" s="4" t="str">
        <f>IFERROR(VLOOKUP(A40,LiveMusicArchive!A:C,3,FALSE),"")</f>
        <v/>
      </c>
      <c r="H40" s="4"/>
    </row>
    <row r="41" ht="15.75" customHeight="1">
      <c r="A41" s="3">
        <v>35576.0</v>
      </c>
      <c r="B41" s="4" t="s">
        <v>73</v>
      </c>
      <c r="C41" s="5" t="s">
        <v>74</v>
      </c>
      <c r="D41" s="5" t="s">
        <v>75</v>
      </c>
      <c r="E41" s="10" t="s">
        <v>10</v>
      </c>
      <c r="F41" s="10" t="s">
        <v>10</v>
      </c>
      <c r="G41" s="4" t="str">
        <f>IFERROR(VLOOKUP(A41,LiveMusicArchive!A:C,3,FALSE),"")</f>
        <v/>
      </c>
      <c r="H41" s="4"/>
    </row>
    <row r="42" ht="15.75" customHeight="1">
      <c r="A42" s="3">
        <v>35578.0</v>
      </c>
      <c r="B42" s="4" t="s">
        <v>76</v>
      </c>
      <c r="C42" s="5" t="s">
        <v>77</v>
      </c>
      <c r="D42" s="5" t="s">
        <v>75</v>
      </c>
      <c r="E42" s="10" t="s">
        <v>10</v>
      </c>
      <c r="F42" s="10" t="s">
        <v>10</v>
      </c>
      <c r="G42" s="4" t="str">
        <f>IFERROR(VLOOKUP(A42,LiveMusicArchive!A:C,3,FALSE),"")</f>
        <v/>
      </c>
      <c r="H42" s="4"/>
    </row>
    <row r="43" ht="15.75" customHeight="1">
      <c r="A43" s="3">
        <v>35579.0</v>
      </c>
      <c r="B43" s="4" t="s">
        <v>78</v>
      </c>
      <c r="C43" s="5" t="s">
        <v>79</v>
      </c>
      <c r="D43" s="5" t="s">
        <v>57</v>
      </c>
      <c r="E43" s="10" t="s">
        <v>10</v>
      </c>
      <c r="F43" s="10" t="s">
        <v>10</v>
      </c>
      <c r="G43" s="4" t="str">
        <f>IFERROR(VLOOKUP(A43,LiveMusicArchive!A:C,3,FALSE),"")</f>
        <v/>
      </c>
      <c r="H43" s="4"/>
    </row>
    <row r="44" ht="15.75" customHeight="1">
      <c r="A44" s="3">
        <v>35580.0</v>
      </c>
      <c r="B44" s="4" t="s">
        <v>80</v>
      </c>
      <c r="C44" s="5" t="s">
        <v>81</v>
      </c>
      <c r="D44" s="5" t="s">
        <v>14</v>
      </c>
      <c r="E44" s="10" t="s">
        <v>10</v>
      </c>
      <c r="F44" s="10" t="s">
        <v>10</v>
      </c>
      <c r="G44" s="4" t="str">
        <f>IFERROR(VLOOKUP(A44,LiveMusicArchive!A:C,3,FALSE),"")</f>
        <v/>
      </c>
      <c r="H44" s="4"/>
    </row>
    <row r="45" ht="15.75" customHeight="1">
      <c r="A45" s="3">
        <v>35581.0</v>
      </c>
      <c r="B45" s="4" t="s">
        <v>12</v>
      </c>
      <c r="C45" s="5" t="s">
        <v>13</v>
      </c>
      <c r="D45" s="5" t="s">
        <v>14</v>
      </c>
      <c r="E45" s="8" t="s">
        <v>11</v>
      </c>
      <c r="F45" s="14" t="s">
        <v>10</v>
      </c>
      <c r="G45" s="4" t="str">
        <f>IFERROR(VLOOKUP(A45,LiveMusicArchive!A:C,3,FALSE),"")</f>
        <v>SBD</v>
      </c>
      <c r="H45" s="4"/>
    </row>
    <row r="46" ht="15.75" customHeight="1">
      <c r="A46" s="3">
        <v>35586.0</v>
      </c>
      <c r="B46" s="4" t="s">
        <v>27</v>
      </c>
      <c r="C46" s="5" t="s">
        <v>28</v>
      </c>
      <c r="D46" s="5" t="s">
        <v>29</v>
      </c>
      <c r="E46" s="10" t="s">
        <v>10</v>
      </c>
      <c r="F46" s="8" t="s">
        <v>11</v>
      </c>
      <c r="G46" s="4" t="str">
        <f>IFERROR(VLOOKUP(A46,LiveMusicArchive!A:C,3,FALSE),"")</f>
        <v/>
      </c>
      <c r="H46" s="4"/>
    </row>
    <row r="47" ht="15.75" customHeight="1">
      <c r="A47" s="3">
        <v>35588.0</v>
      </c>
      <c r="B47" s="4" t="s">
        <v>33</v>
      </c>
      <c r="C47" s="5" t="s">
        <v>32</v>
      </c>
      <c r="D47" s="5" t="s">
        <v>9</v>
      </c>
      <c r="E47" s="10" t="s">
        <v>10</v>
      </c>
      <c r="F47" s="10" t="s">
        <v>10</v>
      </c>
      <c r="G47" s="4" t="str">
        <f>IFERROR(VLOOKUP(A47,LiveMusicArchive!A:C,3,FALSE),"")</f>
        <v/>
      </c>
      <c r="H47" s="4"/>
    </row>
    <row r="48" ht="15.75" customHeight="1">
      <c r="A48" s="3">
        <v>35601.0</v>
      </c>
      <c r="B48" s="4" t="s">
        <v>82</v>
      </c>
      <c r="C48" s="5" t="s">
        <v>83</v>
      </c>
      <c r="D48" s="5" t="s">
        <v>84</v>
      </c>
      <c r="E48" s="10" t="s">
        <v>10</v>
      </c>
      <c r="F48" s="10" t="s">
        <v>10</v>
      </c>
      <c r="G48" s="4" t="str">
        <f>IFERROR(VLOOKUP(A48,LiveMusicArchive!A:C,3,FALSE),"")</f>
        <v/>
      </c>
      <c r="H48" s="4"/>
    </row>
    <row r="49" ht="15.75" customHeight="1">
      <c r="A49" s="3">
        <v>35602.0</v>
      </c>
      <c r="B49" s="4" t="s">
        <v>85</v>
      </c>
      <c r="C49" s="5" t="s">
        <v>86</v>
      </c>
      <c r="D49" s="5" t="s">
        <v>14</v>
      </c>
      <c r="E49" s="10" t="s">
        <v>10</v>
      </c>
      <c r="F49" s="10" t="s">
        <v>10</v>
      </c>
      <c r="G49" s="4" t="str">
        <f>IFERROR(VLOOKUP(A49,LiveMusicArchive!A:C,3,FALSE),"")</f>
        <v/>
      </c>
      <c r="H49" s="4"/>
    </row>
    <row r="50" ht="15.75" customHeight="1">
      <c r="A50" s="3">
        <v>35606.0</v>
      </c>
      <c r="B50" s="4" t="s">
        <v>87</v>
      </c>
      <c r="C50" s="5" t="s">
        <v>88</v>
      </c>
      <c r="D50" s="5" t="s">
        <v>84</v>
      </c>
      <c r="E50" s="10" t="s">
        <v>10</v>
      </c>
      <c r="F50" s="8" t="s">
        <v>11</v>
      </c>
      <c r="G50" s="4" t="str">
        <f>IFERROR(VLOOKUP(A50,LiveMusicArchive!A:C,3,FALSE),"")</f>
        <v/>
      </c>
      <c r="H50" s="4"/>
    </row>
    <row r="51" ht="15.75" customHeight="1">
      <c r="A51" s="3">
        <v>35608.0</v>
      </c>
      <c r="B51" s="4" t="s">
        <v>89</v>
      </c>
      <c r="C51" s="5" t="s">
        <v>8</v>
      </c>
      <c r="D51" s="5" t="s">
        <v>9</v>
      </c>
      <c r="E51" s="10" t="s">
        <v>10</v>
      </c>
      <c r="F51" s="10" t="s">
        <v>10</v>
      </c>
      <c r="G51" s="4" t="str">
        <f>IFERROR(VLOOKUP(A51,LiveMusicArchive!A:C,3,FALSE),"")</f>
        <v/>
      </c>
      <c r="H51" s="4"/>
    </row>
    <row r="52" ht="15.75" customHeight="1">
      <c r="A52" s="3">
        <v>35609.0</v>
      </c>
      <c r="B52" s="4" t="s">
        <v>90</v>
      </c>
      <c r="C52" s="5" t="s">
        <v>91</v>
      </c>
      <c r="D52" s="5" t="s">
        <v>26</v>
      </c>
      <c r="E52" s="10" t="s">
        <v>10</v>
      </c>
      <c r="F52" s="8" t="s">
        <v>11</v>
      </c>
      <c r="G52" s="4" t="str">
        <f>IFERROR(VLOOKUP(A52,LiveMusicArchive!A:C,3,FALSE),"")</f>
        <v/>
      </c>
      <c r="H52" s="4"/>
    </row>
    <row r="53" ht="15.75" customHeight="1">
      <c r="A53" s="3">
        <v>35613.0</v>
      </c>
      <c r="B53" s="4" t="s">
        <v>92</v>
      </c>
      <c r="C53" s="5" t="s">
        <v>93</v>
      </c>
      <c r="D53" s="5" t="s">
        <v>26</v>
      </c>
      <c r="E53" s="10" t="s">
        <v>10</v>
      </c>
      <c r="F53" s="10" t="s">
        <v>10</v>
      </c>
      <c r="G53" s="4" t="str">
        <f>IFERROR(VLOOKUP(A53,LiveMusicArchive!A:C,3,FALSE),"")</f>
        <v/>
      </c>
      <c r="H53" s="4"/>
    </row>
    <row r="54" ht="15.75" customHeight="1">
      <c r="A54" s="3">
        <v>35615.0</v>
      </c>
      <c r="B54" s="4" t="s">
        <v>94</v>
      </c>
      <c r="C54" s="5" t="s">
        <v>95</v>
      </c>
      <c r="D54" s="5" t="s">
        <v>9</v>
      </c>
      <c r="E54" s="10" t="s">
        <v>10</v>
      </c>
      <c r="F54" s="10" t="s">
        <v>10</v>
      </c>
      <c r="G54" s="4" t="str">
        <f>IFERROR(VLOOKUP(A54,LiveMusicArchive!A:C,3,FALSE),"")</f>
        <v/>
      </c>
      <c r="H54" s="4"/>
    </row>
    <row r="55" ht="15.75" customHeight="1">
      <c r="A55" s="3">
        <v>35616.0</v>
      </c>
      <c r="B55" s="4" t="s">
        <v>96</v>
      </c>
      <c r="C55" s="5" t="s">
        <v>97</v>
      </c>
      <c r="D55" s="5" t="s">
        <v>9</v>
      </c>
      <c r="E55" s="10" t="s">
        <v>10</v>
      </c>
      <c r="F55" s="10" t="s">
        <v>10</v>
      </c>
      <c r="G55" s="4" t="str">
        <f>IFERROR(VLOOKUP(A55,LiveMusicArchive!A:C,3,FALSE),"")</f>
        <v/>
      </c>
      <c r="H55" s="4"/>
    </row>
    <row r="56" ht="15.75" customHeight="1">
      <c r="A56" s="3">
        <v>35617.0</v>
      </c>
      <c r="B56" s="4" t="s">
        <v>98</v>
      </c>
      <c r="C56" s="5" t="s">
        <v>8</v>
      </c>
      <c r="D56" s="5" t="s">
        <v>9</v>
      </c>
      <c r="E56" s="10" t="s">
        <v>10</v>
      </c>
      <c r="F56" s="10" t="s">
        <v>10</v>
      </c>
      <c r="G56" s="4" t="str">
        <f>IFERROR(VLOOKUP(A56,LiveMusicArchive!A:C,3,FALSE),"")</f>
        <v/>
      </c>
      <c r="H56" s="4"/>
    </row>
    <row r="57" ht="15.75" customHeight="1">
      <c r="A57" s="3">
        <v>35620.0</v>
      </c>
      <c r="B57" s="4" t="s">
        <v>33</v>
      </c>
      <c r="C57" s="5" t="s">
        <v>32</v>
      </c>
      <c r="D57" s="5" t="s">
        <v>9</v>
      </c>
      <c r="E57" s="10" t="s">
        <v>10</v>
      </c>
      <c r="F57" s="10" t="s">
        <v>10</v>
      </c>
      <c r="G57" s="4" t="str">
        <f>IFERROR(VLOOKUP(A57,LiveMusicArchive!A:C,3,FALSE),"")</f>
        <v/>
      </c>
      <c r="H57" s="4"/>
    </row>
    <row r="58" ht="15.75" customHeight="1">
      <c r="A58" s="3">
        <v>35621.0</v>
      </c>
      <c r="B58" s="4" t="s">
        <v>99</v>
      </c>
      <c r="C58" s="5" t="s">
        <v>100</v>
      </c>
      <c r="D58" s="5" t="s">
        <v>9</v>
      </c>
      <c r="E58" s="10" t="s">
        <v>10</v>
      </c>
      <c r="F58" s="10" t="s">
        <v>10</v>
      </c>
      <c r="G58" s="4" t="str">
        <f>IFERROR(VLOOKUP(A58,LiveMusicArchive!A:C,3,FALSE),"")</f>
        <v/>
      </c>
      <c r="H58" s="4"/>
    </row>
    <row r="59" ht="15.75" customHeight="1">
      <c r="A59" s="3">
        <v>35622.0</v>
      </c>
      <c r="B59" s="4" t="s">
        <v>61</v>
      </c>
      <c r="C59" s="5" t="s">
        <v>62</v>
      </c>
      <c r="D59" s="5" t="s">
        <v>9</v>
      </c>
      <c r="E59" s="10" t="s">
        <v>10</v>
      </c>
      <c r="F59" s="8" t="s">
        <v>11</v>
      </c>
      <c r="G59" s="4" t="str">
        <f>IFERROR(VLOOKUP(A59,LiveMusicArchive!A:C,3,FALSE),"")</f>
        <v/>
      </c>
      <c r="H59" s="4"/>
    </row>
    <row r="60" ht="15.75" customHeight="1">
      <c r="A60" s="3">
        <v>35623.0</v>
      </c>
      <c r="B60" s="4" t="s">
        <v>12</v>
      </c>
      <c r="C60" s="5" t="s">
        <v>13</v>
      </c>
      <c r="D60" s="5" t="s">
        <v>14</v>
      </c>
      <c r="E60" s="10" t="s">
        <v>10</v>
      </c>
      <c r="F60" s="10" t="s">
        <v>10</v>
      </c>
      <c r="G60" s="4" t="str">
        <f>IFERROR(VLOOKUP(A60,LiveMusicArchive!A:C,3,FALSE),"")</f>
        <v/>
      </c>
      <c r="H60" s="4"/>
    </row>
    <row r="61" ht="15.75" customHeight="1">
      <c r="A61" s="3">
        <v>35624.0</v>
      </c>
      <c r="B61" s="4" t="s">
        <v>101</v>
      </c>
      <c r="C61" s="5" t="s">
        <v>102</v>
      </c>
      <c r="D61" s="5" t="s">
        <v>9</v>
      </c>
      <c r="E61" s="8" t="s">
        <v>11</v>
      </c>
      <c r="F61" s="10" t="s">
        <v>10</v>
      </c>
      <c r="G61" s="4" t="str">
        <f>IFERROR(VLOOKUP(A61,LiveMusicArchive!A:C,3,FALSE),"")</f>
        <v/>
      </c>
      <c r="H61" s="4"/>
    </row>
    <row r="62" ht="15.75" customHeight="1">
      <c r="A62" s="3">
        <v>35626.0</v>
      </c>
      <c r="B62" s="4" t="s">
        <v>103</v>
      </c>
      <c r="C62" s="5" t="s">
        <v>104</v>
      </c>
      <c r="D62" s="5" t="s">
        <v>26</v>
      </c>
      <c r="E62" s="10" t="s">
        <v>10</v>
      </c>
      <c r="F62" s="8" t="s">
        <v>11</v>
      </c>
      <c r="G62" s="4" t="str">
        <f>IFERROR(VLOOKUP(A62,LiveMusicArchive!A:C,3,FALSE),"")</f>
        <v/>
      </c>
      <c r="H62" s="4"/>
    </row>
    <row r="63" ht="15.75" customHeight="1">
      <c r="A63" s="3">
        <v>35628.0</v>
      </c>
      <c r="B63" s="4" t="s">
        <v>44</v>
      </c>
      <c r="C63" s="5" t="s">
        <v>45</v>
      </c>
      <c r="D63" s="5" t="s">
        <v>46</v>
      </c>
      <c r="E63" s="10" t="s">
        <v>10</v>
      </c>
      <c r="F63" s="10" t="s">
        <v>10</v>
      </c>
      <c r="G63" s="4" t="str">
        <f>IFERROR(VLOOKUP(A63,LiveMusicArchive!A:C,3,FALSE),"")</f>
        <v/>
      </c>
      <c r="H63" s="4"/>
    </row>
    <row r="64" ht="15.75" customHeight="1">
      <c r="A64" s="3">
        <v>35630.0</v>
      </c>
      <c r="B64" s="4" t="s">
        <v>64</v>
      </c>
      <c r="C64" s="5" t="s">
        <v>8</v>
      </c>
      <c r="D64" s="5" t="s">
        <v>9</v>
      </c>
      <c r="E64" s="10" t="s">
        <v>10</v>
      </c>
      <c r="F64" s="10" t="s">
        <v>10</v>
      </c>
      <c r="G64" s="4" t="str">
        <f>IFERROR(VLOOKUP(A64,LiveMusicArchive!A:C,3,FALSE),"")</f>
        <v/>
      </c>
      <c r="H64" s="4"/>
    </row>
    <row r="65" ht="15.75" customHeight="1">
      <c r="A65" s="3">
        <v>35631.0</v>
      </c>
      <c r="B65" s="4" t="s">
        <v>105</v>
      </c>
      <c r="C65" s="5" t="s">
        <v>8</v>
      </c>
      <c r="D65" s="5" t="s">
        <v>9</v>
      </c>
      <c r="E65" s="10" t="s">
        <v>10</v>
      </c>
      <c r="F65" s="8" t="s">
        <v>11</v>
      </c>
      <c r="G65" s="4" t="str">
        <f>IFERROR(VLOOKUP(A65,LiveMusicArchive!A:C,3,FALSE),"")</f>
        <v/>
      </c>
      <c r="H65" s="4"/>
    </row>
    <row r="66" ht="15.75" customHeight="1">
      <c r="A66" s="3">
        <v>35634.0</v>
      </c>
      <c r="B66" s="4" t="s">
        <v>106</v>
      </c>
      <c r="C66" s="5" t="s">
        <v>107</v>
      </c>
      <c r="D66" s="6" t="s">
        <v>57</v>
      </c>
      <c r="E66" s="10" t="s">
        <v>10</v>
      </c>
      <c r="F66" s="10" t="s">
        <v>10</v>
      </c>
      <c r="G66" s="4" t="str">
        <f>IFERROR(VLOOKUP(A66,LiveMusicArchive!A:C,3,FALSE),"")</f>
        <v/>
      </c>
      <c r="H66" s="4"/>
    </row>
    <row r="67" ht="15.75" customHeight="1">
      <c r="A67" s="3">
        <v>35635.0</v>
      </c>
      <c r="B67" s="4" t="s">
        <v>106</v>
      </c>
      <c r="C67" s="5" t="s">
        <v>107</v>
      </c>
      <c r="D67" s="6" t="s">
        <v>57</v>
      </c>
      <c r="E67" s="10" t="s">
        <v>10</v>
      </c>
      <c r="F67" s="10" t="s">
        <v>10</v>
      </c>
      <c r="G67" s="4" t="str">
        <f>IFERROR(VLOOKUP(A67,LiveMusicArchive!A:C,3,FALSE),"")</f>
        <v/>
      </c>
      <c r="H67" s="4"/>
    </row>
    <row r="68" ht="15.75" customHeight="1">
      <c r="A68" s="3">
        <v>35636.0</v>
      </c>
      <c r="B68" s="4" t="s">
        <v>108</v>
      </c>
      <c r="C68" s="5" t="s">
        <v>109</v>
      </c>
      <c r="D68" s="5" t="s">
        <v>57</v>
      </c>
      <c r="E68" s="10" t="s">
        <v>10</v>
      </c>
      <c r="F68" s="10" t="s">
        <v>10</v>
      </c>
      <c r="G68" s="4" t="str">
        <f>IFERROR(VLOOKUP(A68,LiveMusicArchive!A:C,3,FALSE),"")</f>
        <v/>
      </c>
      <c r="H68" s="4"/>
    </row>
    <row r="69" ht="15.75" customHeight="1">
      <c r="A69" s="3">
        <v>35637.0</v>
      </c>
      <c r="B69" s="4" t="s">
        <v>35</v>
      </c>
      <c r="C69" s="5" t="s">
        <v>13</v>
      </c>
      <c r="D69" s="5" t="s">
        <v>14</v>
      </c>
      <c r="E69" s="10" t="s">
        <v>10</v>
      </c>
      <c r="F69" s="8" t="s">
        <v>11</v>
      </c>
      <c r="G69" s="4" t="str">
        <f>IFERROR(VLOOKUP(A69,LiveMusicArchive!A:C,3,FALSE),"")</f>
        <v/>
      </c>
      <c r="H69" s="4"/>
    </row>
    <row r="70" ht="15.75" customHeight="1">
      <c r="A70" s="3">
        <v>35638.0</v>
      </c>
      <c r="B70" s="4" t="s">
        <v>110</v>
      </c>
      <c r="C70" s="5" t="s">
        <v>111</v>
      </c>
      <c r="D70" s="5" t="s">
        <v>14</v>
      </c>
      <c r="E70" s="10" t="s">
        <v>10</v>
      </c>
      <c r="F70" s="10" t="s">
        <v>10</v>
      </c>
      <c r="G70" s="4" t="str">
        <f>IFERROR(VLOOKUP(A70,LiveMusicArchive!A:C,3,FALSE),"")</f>
        <v/>
      </c>
      <c r="H70" s="4"/>
    </row>
    <row r="71" ht="15.75" customHeight="1">
      <c r="A71" s="3">
        <v>35644.0</v>
      </c>
      <c r="B71" s="4" t="s">
        <v>112</v>
      </c>
      <c r="C71" s="5" t="s">
        <v>113</v>
      </c>
      <c r="D71" s="5" t="s">
        <v>14</v>
      </c>
      <c r="E71" s="10" t="s">
        <v>10</v>
      </c>
      <c r="F71" s="10" t="s">
        <v>10</v>
      </c>
      <c r="G71" s="4" t="str">
        <f>IFERROR(VLOOKUP(A71,LiveMusicArchive!A:C,3,FALSE),"")</f>
        <v/>
      </c>
      <c r="H71" s="4"/>
    </row>
    <row r="72" ht="15.75" customHeight="1">
      <c r="A72" s="3">
        <v>35649.0</v>
      </c>
      <c r="B72" s="4" t="s">
        <v>114</v>
      </c>
      <c r="C72" s="5" t="s">
        <v>115</v>
      </c>
      <c r="D72" s="5" t="s">
        <v>57</v>
      </c>
      <c r="E72" s="10" t="s">
        <v>10</v>
      </c>
      <c r="F72" s="10" t="s">
        <v>10</v>
      </c>
      <c r="G72" s="4" t="str">
        <f>IFERROR(VLOOKUP(A72,LiveMusicArchive!A:C,3,FALSE),"")</f>
        <v/>
      </c>
      <c r="H72" s="4"/>
    </row>
    <row r="73" ht="15.75" customHeight="1">
      <c r="A73" s="3">
        <v>35651.0</v>
      </c>
      <c r="B73" s="4" t="s">
        <v>116</v>
      </c>
      <c r="C73" s="5" t="s">
        <v>117</v>
      </c>
      <c r="D73" s="5" t="s">
        <v>14</v>
      </c>
      <c r="E73" s="10" t="s">
        <v>10</v>
      </c>
      <c r="F73" s="10" t="s">
        <v>10</v>
      </c>
      <c r="G73" s="4" t="str">
        <f>IFERROR(VLOOKUP(A73,LiveMusicArchive!A:C,3,FALSE),"")</f>
        <v/>
      </c>
      <c r="H73" s="4"/>
    </row>
    <row r="74" ht="15.75" customHeight="1">
      <c r="A74" s="3">
        <v>35676.0</v>
      </c>
      <c r="B74" s="4" t="s">
        <v>36</v>
      </c>
      <c r="C74" s="5" t="s">
        <v>37</v>
      </c>
      <c r="D74" s="5" t="s">
        <v>14</v>
      </c>
      <c r="E74" s="10" t="s">
        <v>10</v>
      </c>
      <c r="F74" s="10" t="s">
        <v>10</v>
      </c>
      <c r="G74" s="4" t="str">
        <f>IFERROR(VLOOKUP(A74,LiveMusicArchive!A:C,3,FALSE),"")</f>
        <v/>
      </c>
      <c r="H74" s="4"/>
    </row>
    <row r="75" ht="15.75" customHeight="1">
      <c r="A75" s="3">
        <v>35678.0</v>
      </c>
      <c r="B75" s="4" t="s">
        <v>118</v>
      </c>
      <c r="C75" s="5" t="s">
        <v>20</v>
      </c>
      <c r="D75" s="5" t="s">
        <v>14</v>
      </c>
      <c r="E75" s="10" t="s">
        <v>10</v>
      </c>
      <c r="F75" s="8" t="s">
        <v>11</v>
      </c>
      <c r="G75" s="4" t="str">
        <f>IFERROR(VLOOKUP(A75,LiveMusicArchive!A:C,3,FALSE),"")</f>
        <v/>
      </c>
      <c r="H75" s="4"/>
    </row>
    <row r="76" ht="15.75" customHeight="1">
      <c r="A76" s="3">
        <v>35679.0</v>
      </c>
      <c r="B76" s="4" t="s">
        <v>119</v>
      </c>
      <c r="C76" s="5" t="s">
        <v>120</v>
      </c>
      <c r="D76" s="5" t="s">
        <v>57</v>
      </c>
      <c r="E76" s="10" t="s">
        <v>10</v>
      </c>
      <c r="F76" s="8" t="s">
        <v>11</v>
      </c>
      <c r="G76" s="4" t="str">
        <f>IFERROR(VLOOKUP(A76,LiveMusicArchive!A:C,3,FALSE),"")</f>
        <v/>
      </c>
      <c r="H76" s="4"/>
    </row>
    <row r="77" ht="15.75" customHeight="1">
      <c r="A77" s="3">
        <v>35680.0</v>
      </c>
      <c r="B77" s="4" t="s">
        <v>121</v>
      </c>
      <c r="C77" s="5" t="s">
        <v>122</v>
      </c>
      <c r="D77" s="5" t="s">
        <v>18</v>
      </c>
      <c r="E77" s="10" t="s">
        <v>10</v>
      </c>
      <c r="F77" s="8" t="s">
        <v>11</v>
      </c>
      <c r="G77" s="4" t="str">
        <f>IFERROR(VLOOKUP(A77,LiveMusicArchive!A:C,3,FALSE),"")</f>
        <v/>
      </c>
      <c r="H77" s="4"/>
    </row>
    <row r="78" ht="15.75" customHeight="1">
      <c r="A78" s="3">
        <v>35681.0</v>
      </c>
      <c r="B78" s="4" t="s">
        <v>41</v>
      </c>
      <c r="C78" s="5" t="s">
        <v>42</v>
      </c>
      <c r="D78" s="5" t="s">
        <v>14</v>
      </c>
      <c r="E78" s="10" t="s">
        <v>10</v>
      </c>
      <c r="F78" s="8" t="s">
        <v>11</v>
      </c>
      <c r="G78" s="4" t="str">
        <f>IFERROR(VLOOKUP(A78,LiveMusicArchive!A:C,3,FALSE),"")</f>
        <v/>
      </c>
      <c r="H78" s="4"/>
    </row>
    <row r="79" ht="15.75" customHeight="1">
      <c r="A79" s="3">
        <v>35682.0</v>
      </c>
      <c r="B79" s="4" t="s">
        <v>123</v>
      </c>
      <c r="C79" s="5" t="s">
        <v>42</v>
      </c>
      <c r="D79" s="5" t="s">
        <v>14</v>
      </c>
      <c r="E79" s="10" t="s">
        <v>10</v>
      </c>
      <c r="F79" s="10" t="s">
        <v>10</v>
      </c>
      <c r="G79" s="4" t="str">
        <f>IFERROR(VLOOKUP(A79,LiveMusicArchive!A:C,3,FALSE),"")</f>
        <v/>
      </c>
      <c r="H79" s="4"/>
    </row>
    <row r="80" ht="15.75" customHeight="1">
      <c r="A80" s="3">
        <v>35683.0</v>
      </c>
      <c r="B80" s="4" t="s">
        <v>124</v>
      </c>
      <c r="C80" s="5" t="s">
        <v>125</v>
      </c>
      <c r="D80" s="5" t="s">
        <v>14</v>
      </c>
      <c r="E80" s="10" t="s">
        <v>10</v>
      </c>
      <c r="F80" s="10" t="s">
        <v>10</v>
      </c>
      <c r="G80" s="4" t="str">
        <f>IFERROR(VLOOKUP(A80,LiveMusicArchive!A:C,3,FALSE),"")</f>
        <v/>
      </c>
      <c r="H80" s="4"/>
    </row>
    <row r="81" ht="15.75" customHeight="1">
      <c r="A81" s="3">
        <v>35684.0</v>
      </c>
      <c r="B81" s="4" t="s">
        <v>61</v>
      </c>
      <c r="C81" s="5" t="s">
        <v>62</v>
      </c>
      <c r="D81" s="5" t="s">
        <v>9</v>
      </c>
      <c r="E81" s="10" t="s">
        <v>10</v>
      </c>
      <c r="F81" s="10" t="s">
        <v>10</v>
      </c>
      <c r="G81" s="4" t="str">
        <f>IFERROR(VLOOKUP(A81,LiveMusicArchive!A:C,3,FALSE),"")</f>
        <v/>
      </c>
      <c r="H81" s="4"/>
    </row>
    <row r="82" ht="15.75" customHeight="1">
      <c r="A82" s="3">
        <v>35685.0</v>
      </c>
      <c r="B82" s="4" t="s">
        <v>126</v>
      </c>
      <c r="C82" s="5" t="s">
        <v>32</v>
      </c>
      <c r="D82" s="5" t="s">
        <v>9</v>
      </c>
      <c r="E82" s="10" t="s">
        <v>10</v>
      </c>
      <c r="F82" s="8" t="s">
        <v>11</v>
      </c>
      <c r="G82" s="4" t="str">
        <f>IFERROR(VLOOKUP(A82,LiveMusicArchive!A:C,3,FALSE),"")</f>
        <v/>
      </c>
      <c r="H82" s="4"/>
    </row>
    <row r="83" ht="15.75" customHeight="1">
      <c r="A83" s="3">
        <v>35687.0</v>
      </c>
      <c r="B83" s="4" t="s">
        <v>127</v>
      </c>
      <c r="C83" s="5" t="s">
        <v>91</v>
      </c>
      <c r="D83" s="5" t="s">
        <v>26</v>
      </c>
      <c r="E83" s="10" t="s">
        <v>10</v>
      </c>
      <c r="F83" s="10" t="s">
        <v>10</v>
      </c>
      <c r="G83" s="4" t="str">
        <f>IFERROR(VLOOKUP(A83,LiveMusicArchive!A:C,3,FALSE),"")</f>
        <v/>
      </c>
      <c r="H83" s="4"/>
    </row>
    <row r="84" ht="15.75" customHeight="1">
      <c r="A84" s="3">
        <v>35689.0</v>
      </c>
      <c r="B84" s="4" t="s">
        <v>128</v>
      </c>
      <c r="C84" s="5" t="s">
        <v>129</v>
      </c>
      <c r="D84" s="5" t="s">
        <v>130</v>
      </c>
      <c r="E84" s="10" t="s">
        <v>10</v>
      </c>
      <c r="F84" s="9" t="str">
        <f>IFERROR(HYPERLINK(VLOOKUP(A84,LiveMusicArchive!A:B,2,FALSE),"Yes"),"No")</f>
        <v>Yes</v>
      </c>
      <c r="G84" s="4" t="str">
        <f>IFERROR(VLOOKUP(A84,LiveMusicArchive!A:C,3,FALSE),"")</f>
        <v/>
      </c>
      <c r="H84" s="4"/>
    </row>
    <row r="85" ht="15.75" customHeight="1">
      <c r="A85" s="3">
        <v>35691.0</v>
      </c>
      <c r="B85" s="4" t="s">
        <v>131</v>
      </c>
      <c r="C85" s="5" t="s">
        <v>132</v>
      </c>
      <c r="D85" s="5" t="s">
        <v>26</v>
      </c>
      <c r="E85" s="10" t="s">
        <v>10</v>
      </c>
      <c r="F85" s="8" t="s">
        <v>11</v>
      </c>
      <c r="G85" s="4" t="str">
        <f>IFERROR(VLOOKUP(A85,LiveMusicArchive!A:C,3,FALSE),"")</f>
        <v/>
      </c>
      <c r="H85" s="4"/>
    </row>
    <row r="86" ht="15.75" customHeight="1">
      <c r="A86" s="11">
        <v>35692.0</v>
      </c>
      <c r="B86" s="10" t="s">
        <v>133</v>
      </c>
      <c r="C86" s="6" t="s">
        <v>8</v>
      </c>
      <c r="D86" s="6" t="s">
        <v>9</v>
      </c>
      <c r="E86" s="10" t="s">
        <v>10</v>
      </c>
      <c r="F86" s="8" t="s">
        <v>11</v>
      </c>
      <c r="G86" s="4"/>
      <c r="H86" s="4"/>
    </row>
    <row r="87" ht="15.75" customHeight="1">
      <c r="A87" s="3">
        <v>35692.0</v>
      </c>
      <c r="B87" s="4" t="s">
        <v>89</v>
      </c>
      <c r="C87" s="5" t="s">
        <v>8</v>
      </c>
      <c r="D87" s="5" t="s">
        <v>9</v>
      </c>
      <c r="E87" s="10" t="s">
        <v>10</v>
      </c>
      <c r="F87" s="8" t="s">
        <v>11</v>
      </c>
      <c r="G87" s="4" t="str">
        <f>IFERROR(VLOOKUP(A87,LiveMusicArchive!A:C,3,FALSE),"")</f>
        <v/>
      </c>
      <c r="H87" s="4"/>
    </row>
    <row r="88" ht="15.75" customHeight="1">
      <c r="A88" s="3">
        <v>35693.0</v>
      </c>
      <c r="B88" s="4" t="s">
        <v>82</v>
      </c>
      <c r="C88" s="5" t="s">
        <v>83</v>
      </c>
      <c r="D88" s="5" t="s">
        <v>84</v>
      </c>
      <c r="E88" s="10" t="s">
        <v>10</v>
      </c>
      <c r="F88" s="8" t="s">
        <v>11</v>
      </c>
      <c r="G88" s="4" t="str">
        <f>IFERROR(VLOOKUP(A88,LiveMusicArchive!A:C,3,FALSE),"")</f>
        <v/>
      </c>
      <c r="H88" s="4"/>
    </row>
    <row r="89" ht="15.75" customHeight="1">
      <c r="A89" s="3">
        <v>35693.0</v>
      </c>
      <c r="B89" s="4" t="s">
        <v>134</v>
      </c>
      <c r="C89" s="5" t="s">
        <v>135</v>
      </c>
      <c r="D89" s="5" t="s">
        <v>9</v>
      </c>
      <c r="E89" s="4" t="str">
        <f>IFERROR(HYPERLINK(VLOOKUP(A89,nugs.net!A:B,2,FALSE),"Yes"),IF(IFERROR(VLOOKUP(A89,LiveMusicArchive!A:C,3,FALSE),"")="SBD",IFERROR(HYPERLINK(VLOOKUP(A89,LiveMusicArchive!A:B,2,FALSE),"Yes"),"No"),"No"))</f>
        <v>Yes</v>
      </c>
      <c r="F89" s="4" t="str">
        <f>IFERROR(HYPERLINK(VLOOKUP(A89,LiveMusicArchive!A:B,2,FALSE),"Yes"),"No")</f>
        <v>Yes</v>
      </c>
      <c r="G89" s="4" t="str">
        <f>IFERROR(VLOOKUP(A89,LiveMusicArchive!A:C,3,FALSE),"")</f>
        <v/>
      </c>
      <c r="H89" s="4"/>
    </row>
    <row r="90" ht="15.75" customHeight="1">
      <c r="A90" s="3">
        <v>35697.0</v>
      </c>
      <c r="B90" s="4" t="s">
        <v>136</v>
      </c>
      <c r="C90" s="5" t="s">
        <v>137</v>
      </c>
      <c r="D90" s="5" t="s">
        <v>84</v>
      </c>
      <c r="E90" s="4" t="str">
        <f>IFERROR(HYPERLINK(VLOOKUP(A90,nugs.net!A:B,2,FALSE),"Yes"),IF(IFERROR(VLOOKUP(A90,LiveMusicArchive!A:C,3,FALSE),"")="SBD",IFERROR(HYPERLINK(VLOOKUP(A90,LiveMusicArchive!A:B,2,FALSE),"Yes"),"No"),"No"))</f>
        <v>Yes</v>
      </c>
      <c r="F90" s="9" t="str">
        <f>IFERROR(HYPERLINK(VLOOKUP(A90,LiveMusicArchive!A:B,2,FALSE),"Yes"),"No")</f>
        <v>Yes</v>
      </c>
      <c r="G90" s="4" t="str">
        <f>IFERROR(VLOOKUP(A90,LiveMusicArchive!A:C,3,FALSE),"")</f>
        <v/>
      </c>
      <c r="H90" s="4"/>
    </row>
    <row r="91" ht="15.75" customHeight="1">
      <c r="A91" s="3">
        <v>35699.0</v>
      </c>
      <c r="B91" s="4" t="s">
        <v>33</v>
      </c>
      <c r="C91" s="5" t="s">
        <v>32</v>
      </c>
      <c r="D91" s="5" t="s">
        <v>9</v>
      </c>
      <c r="E91" s="10" t="s">
        <v>10</v>
      </c>
      <c r="F91" s="10" t="s">
        <v>10</v>
      </c>
      <c r="G91" s="4" t="str">
        <f>IFERROR(VLOOKUP(A91,LiveMusicArchive!A:C,3,FALSE),"")</f>
        <v/>
      </c>
      <c r="H91" s="4"/>
    </row>
    <row r="92" ht="15.75" customHeight="1">
      <c r="A92" s="3">
        <v>35700.0</v>
      </c>
      <c r="B92" s="4" t="s">
        <v>12</v>
      </c>
      <c r="C92" s="5" t="s">
        <v>13</v>
      </c>
      <c r="D92" s="5" t="s">
        <v>14</v>
      </c>
      <c r="E92" s="9" t="str">
        <f>IFERROR(HYPERLINK(VLOOKUP(A92,LiveMusicArchive!A:B,2,FALSE),"Yes"),"No")</f>
        <v>Yes</v>
      </c>
      <c r="F92" s="9" t="str">
        <f>IFERROR(HYPERLINK(VLOOKUP(A92,LiveMusicArchive!A:B,2,FALSE),"Yes"),"No")</f>
        <v>Yes</v>
      </c>
      <c r="G92" s="10" t="s">
        <v>138</v>
      </c>
      <c r="H92" s="4"/>
    </row>
    <row r="93" ht="15.75" customHeight="1">
      <c r="A93" s="3">
        <v>35705.0</v>
      </c>
      <c r="B93" s="4" t="s">
        <v>61</v>
      </c>
      <c r="C93" s="5" t="s">
        <v>62</v>
      </c>
      <c r="D93" s="5" t="s">
        <v>9</v>
      </c>
      <c r="E93" s="10" t="s">
        <v>10</v>
      </c>
      <c r="F93" s="8" t="s">
        <v>11</v>
      </c>
      <c r="G93" s="4" t="str">
        <f>IFERROR(VLOOKUP(A93,LiveMusicArchive!A:C,3,FALSE),"")</f>
        <v/>
      </c>
      <c r="H93" s="4"/>
    </row>
    <row r="94" ht="15.75" customHeight="1">
      <c r="A94" s="3">
        <v>35707.0</v>
      </c>
      <c r="B94" s="4" t="s">
        <v>139</v>
      </c>
      <c r="C94" s="5" t="s">
        <v>140</v>
      </c>
      <c r="D94" s="5" t="s">
        <v>141</v>
      </c>
      <c r="E94" s="10" t="s">
        <v>10</v>
      </c>
      <c r="F94" s="8" t="s">
        <v>11</v>
      </c>
      <c r="G94" s="4" t="str">
        <f>IFERROR(VLOOKUP(A94,LiveMusicArchive!A:C,3,FALSE),"")</f>
        <v/>
      </c>
      <c r="H94" s="4"/>
    </row>
    <row r="95" ht="15.75" customHeight="1">
      <c r="A95" s="3">
        <v>35708.0</v>
      </c>
      <c r="B95" s="4" t="s">
        <v>33</v>
      </c>
      <c r="C95" s="5" t="s">
        <v>32</v>
      </c>
      <c r="D95" s="5" t="s">
        <v>9</v>
      </c>
      <c r="E95" s="10" t="s">
        <v>10</v>
      </c>
      <c r="F95" s="10" t="s">
        <v>10</v>
      </c>
      <c r="G95" s="4" t="str">
        <f>IFERROR(VLOOKUP(A95,LiveMusicArchive!A:C,3,FALSE),"")</f>
        <v/>
      </c>
      <c r="H95" s="4"/>
    </row>
    <row r="96" ht="15.75" customHeight="1">
      <c r="A96" s="3">
        <v>35710.0</v>
      </c>
      <c r="B96" s="4" t="s">
        <v>142</v>
      </c>
      <c r="C96" s="5" t="s">
        <v>143</v>
      </c>
      <c r="D96" s="5" t="s">
        <v>46</v>
      </c>
      <c r="E96" s="10" t="s">
        <v>10</v>
      </c>
      <c r="F96" s="10" t="s">
        <v>10</v>
      </c>
      <c r="G96" s="4" t="str">
        <f>IFERROR(VLOOKUP(A96,LiveMusicArchive!A:C,3,FALSE),"")</f>
        <v/>
      </c>
      <c r="H96" s="4"/>
    </row>
    <row r="97" ht="15.75" customHeight="1">
      <c r="A97" s="3">
        <v>35711.0</v>
      </c>
      <c r="B97" s="4" t="s">
        <v>144</v>
      </c>
      <c r="C97" s="5" t="s">
        <v>145</v>
      </c>
      <c r="D97" s="5" t="s">
        <v>75</v>
      </c>
      <c r="E97" s="10" t="s">
        <v>10</v>
      </c>
      <c r="F97" s="10" t="s">
        <v>10</v>
      </c>
      <c r="G97" s="4" t="str">
        <f>IFERROR(VLOOKUP(A97,LiveMusicArchive!A:C,3,FALSE),"")</f>
        <v/>
      </c>
      <c r="H97" s="4"/>
    </row>
    <row r="98" ht="15.75" customHeight="1">
      <c r="A98" s="3">
        <v>35714.0</v>
      </c>
      <c r="B98" s="4" t="s">
        <v>146</v>
      </c>
      <c r="C98" s="5" t="s">
        <v>13</v>
      </c>
      <c r="D98" s="5" t="s">
        <v>14</v>
      </c>
      <c r="E98" s="10" t="s">
        <v>10</v>
      </c>
      <c r="F98" s="8" t="s">
        <v>11</v>
      </c>
      <c r="G98" s="4" t="str">
        <f>IFERROR(VLOOKUP(A98,LiveMusicArchive!A:C,3,FALSE),"")</f>
        <v/>
      </c>
      <c r="H98" s="4"/>
    </row>
    <row r="99" ht="15.75" customHeight="1">
      <c r="A99" s="3">
        <v>35716.0</v>
      </c>
      <c r="B99" s="4" t="s">
        <v>147</v>
      </c>
      <c r="C99" s="5" t="s">
        <v>148</v>
      </c>
      <c r="D99" s="5" t="s">
        <v>26</v>
      </c>
      <c r="E99" s="4" t="str">
        <f>IFERROR(HYPERLINK(VLOOKUP(A99,nugs.net!A:B,2,FALSE),"Yes"),IF(IFERROR(VLOOKUP(A99,LiveMusicArchive!A:C,3,FALSE),"")="SBD",IFERROR(HYPERLINK(VLOOKUP(A99,LiveMusicArchive!A:B,2,FALSE),"Yes"),"No"),"No"))</f>
        <v>Yes</v>
      </c>
      <c r="F99" s="4" t="str">
        <f>IFERROR(HYPERLINK(VLOOKUP(A99,LiveMusicArchive!A:B,2,FALSE),"Yes"),"No")</f>
        <v>Yes</v>
      </c>
      <c r="G99" s="4" t="str">
        <f>IFERROR(VLOOKUP(A99,LiveMusicArchive!A:C,3,FALSE),"")</f>
        <v/>
      </c>
      <c r="H99" s="4"/>
    </row>
    <row r="100" ht="15.75" customHeight="1">
      <c r="A100" s="3">
        <v>35718.0</v>
      </c>
      <c r="B100" s="4" t="s">
        <v>149</v>
      </c>
      <c r="C100" s="5" t="s">
        <v>28</v>
      </c>
      <c r="D100" s="5" t="s">
        <v>29</v>
      </c>
      <c r="E100" s="10" t="s">
        <v>10</v>
      </c>
      <c r="F100" s="10" t="s">
        <v>10</v>
      </c>
      <c r="G100" s="4" t="str">
        <f>IFERROR(VLOOKUP(A100,LiveMusicArchive!A:C,3,FALSE),"")</f>
        <v/>
      </c>
      <c r="H100" s="4"/>
    </row>
    <row r="101" ht="15.75" customHeight="1">
      <c r="A101" s="3">
        <v>35722.0</v>
      </c>
      <c r="B101" s="4" t="s">
        <v>150</v>
      </c>
      <c r="C101" s="5" t="s">
        <v>28</v>
      </c>
      <c r="D101" s="5" t="s">
        <v>29</v>
      </c>
      <c r="E101" s="10" t="s">
        <v>10</v>
      </c>
      <c r="F101" s="10" t="s">
        <v>10</v>
      </c>
      <c r="G101" s="4" t="str">
        <f>IFERROR(VLOOKUP(A101,LiveMusicArchive!A:C,3,FALSE),"")</f>
        <v/>
      </c>
      <c r="H101" s="4"/>
    </row>
    <row r="102" ht="15.75" customHeight="1">
      <c r="A102" s="3">
        <v>35723.0</v>
      </c>
      <c r="B102" s="4" t="s">
        <v>147</v>
      </c>
      <c r="C102" s="5" t="s">
        <v>148</v>
      </c>
      <c r="D102" s="5" t="s">
        <v>26</v>
      </c>
      <c r="E102" s="10" t="s">
        <v>10</v>
      </c>
      <c r="F102" s="8" t="s">
        <v>11</v>
      </c>
      <c r="G102" s="4" t="str">
        <f>IFERROR(VLOOKUP(A102,LiveMusicArchive!A:C,3,FALSE),"")</f>
        <v/>
      </c>
      <c r="H102" s="4"/>
    </row>
    <row r="103" ht="15.75" customHeight="1">
      <c r="A103" s="3">
        <v>35726.0</v>
      </c>
      <c r="B103" s="4" t="s">
        <v>33</v>
      </c>
      <c r="C103" s="5" t="s">
        <v>32</v>
      </c>
      <c r="D103" s="5" t="s">
        <v>9</v>
      </c>
      <c r="E103" s="10" t="s">
        <v>10</v>
      </c>
      <c r="F103" s="8" t="s">
        <v>11</v>
      </c>
      <c r="G103" s="4" t="str">
        <f>IFERROR(VLOOKUP(A103,LiveMusicArchive!A:C,3,FALSE),"")</f>
        <v/>
      </c>
      <c r="H103" s="4"/>
    </row>
    <row r="104" ht="15.75" customHeight="1">
      <c r="A104" s="3">
        <v>35728.0</v>
      </c>
      <c r="B104" s="4" t="s">
        <v>89</v>
      </c>
      <c r="C104" s="5" t="s">
        <v>8</v>
      </c>
      <c r="D104" s="5" t="s">
        <v>9</v>
      </c>
      <c r="E104" s="10" t="s">
        <v>10</v>
      </c>
      <c r="F104" s="8" t="s">
        <v>11</v>
      </c>
      <c r="G104" s="4" t="str">
        <f>IFERROR(VLOOKUP(A104,LiveMusicArchive!A:C,3,FALSE),"")</f>
        <v/>
      </c>
      <c r="H104" s="4"/>
    </row>
    <row r="105" ht="15.75" customHeight="1">
      <c r="A105" s="3">
        <v>35732.0</v>
      </c>
      <c r="B105" s="4" t="s">
        <v>151</v>
      </c>
      <c r="C105" s="5" t="s">
        <v>129</v>
      </c>
      <c r="D105" s="5" t="s">
        <v>130</v>
      </c>
      <c r="E105" s="10" t="s">
        <v>10</v>
      </c>
      <c r="F105" s="9" t="str">
        <f>IFERROR(HYPERLINK(VLOOKUP(A105,LiveMusicArchive!A:B,2,FALSE),"Yes"),"No")</f>
        <v>Yes</v>
      </c>
      <c r="G105" s="4" t="str">
        <f>IFERROR(VLOOKUP(A105,LiveMusicArchive!A:C,3,FALSE),"")</f>
        <v/>
      </c>
      <c r="H105" s="4"/>
    </row>
    <row r="106" ht="15.75" customHeight="1">
      <c r="A106" s="3">
        <v>35734.0</v>
      </c>
      <c r="B106" s="4" t="s">
        <v>152</v>
      </c>
      <c r="C106" s="5" t="s">
        <v>8</v>
      </c>
      <c r="D106" s="5" t="s">
        <v>9</v>
      </c>
      <c r="E106" s="10" t="s">
        <v>10</v>
      </c>
      <c r="F106" s="9" t="str">
        <f>IFERROR(HYPERLINK(VLOOKUP(A106,LiveMusicArchive!A:B,2,FALSE),"Yes"),"No")</f>
        <v>Yes</v>
      </c>
      <c r="G106" s="4" t="str">
        <f>IFERROR(VLOOKUP(A106,LiveMusicArchive!A:C,3,FALSE),"")</f>
        <v/>
      </c>
      <c r="H106" s="4"/>
    </row>
    <row r="107" ht="15.75" customHeight="1">
      <c r="A107" s="3">
        <v>35735.0</v>
      </c>
      <c r="B107" s="4" t="s">
        <v>153</v>
      </c>
      <c r="C107" s="5" t="s">
        <v>13</v>
      </c>
      <c r="D107" s="5" t="s">
        <v>14</v>
      </c>
      <c r="E107" s="10" t="s">
        <v>10</v>
      </c>
      <c r="F107" s="10" t="s">
        <v>10</v>
      </c>
      <c r="G107" s="4" t="str">
        <f>IFERROR(VLOOKUP(A107,LiveMusicArchive!A:C,3,FALSE),"")</f>
        <v/>
      </c>
      <c r="H107" s="4"/>
    </row>
    <row r="108" ht="15.75" customHeight="1">
      <c r="A108" s="3">
        <v>35737.0</v>
      </c>
      <c r="B108" s="4" t="s">
        <v>147</v>
      </c>
      <c r="C108" s="5" t="s">
        <v>148</v>
      </c>
      <c r="D108" s="5" t="s">
        <v>26</v>
      </c>
      <c r="E108" s="10" t="s">
        <v>10</v>
      </c>
      <c r="F108" s="10" t="s">
        <v>10</v>
      </c>
      <c r="G108" s="4" t="str">
        <f>IFERROR(VLOOKUP(A108,LiveMusicArchive!A:C,3,FALSE),"")</f>
        <v/>
      </c>
      <c r="H108" s="4"/>
    </row>
    <row r="109" ht="15.75" customHeight="1">
      <c r="A109" s="3">
        <v>35739.0</v>
      </c>
      <c r="B109" s="4" t="s">
        <v>154</v>
      </c>
      <c r="C109" s="5" t="s">
        <v>32</v>
      </c>
      <c r="D109" s="5" t="s">
        <v>9</v>
      </c>
      <c r="E109" s="4" t="str">
        <f>IFERROR(HYPERLINK(VLOOKUP(A109,nugs.net!A:B,2,FALSE),"Yes"),IF(IFERROR(VLOOKUP(A109,LiveMusicArchive!A:C,3,FALSE),"")="SBD",IFERROR(HYPERLINK(VLOOKUP(A109,LiveMusicArchive!A:B,2,FALSE),"Yes"),"No"),"No"))</f>
        <v>Yes</v>
      </c>
      <c r="F109" s="4" t="str">
        <f>IFERROR(HYPERLINK(VLOOKUP(A109,LiveMusicArchive!A:B,2,FALSE),"Yes"),"No")</f>
        <v>Yes</v>
      </c>
      <c r="G109" s="4" t="str">
        <f>IFERROR(VLOOKUP(A109,LiveMusicArchive!A:C,3,FALSE),"")</f>
        <v/>
      </c>
      <c r="H109" s="4"/>
    </row>
    <row r="110" ht="15.75" customHeight="1">
      <c r="A110" s="3">
        <v>35740.0</v>
      </c>
      <c r="B110" s="4" t="s">
        <v>78</v>
      </c>
      <c r="C110" s="5" t="s">
        <v>79</v>
      </c>
      <c r="D110" s="5" t="s">
        <v>57</v>
      </c>
      <c r="E110" s="4" t="str">
        <f>IFERROR(HYPERLINK(VLOOKUP(A110,nugs.net!A:B,2,FALSE),"Yes"),IF(IFERROR(VLOOKUP(A110,LiveMusicArchive!A:C,3,FALSE),"")="SBD",IFERROR(HYPERLINK(VLOOKUP(A110,LiveMusicArchive!A:B,2,FALSE),"Yes"),"No"),"No"))</f>
        <v>Yes</v>
      </c>
      <c r="F110" s="4" t="str">
        <f>IFERROR(HYPERLINK(VLOOKUP(A110,LiveMusicArchive!A:B,2,FALSE),"Yes"),"No")</f>
        <v>Yes</v>
      </c>
      <c r="G110" s="4" t="str">
        <f>IFERROR(VLOOKUP(A110,LiveMusicArchive!A:C,3,FALSE),"")</f>
        <v/>
      </c>
      <c r="H110" s="4"/>
    </row>
    <row r="111" ht="15.75" customHeight="1">
      <c r="A111" s="3">
        <v>35741.0</v>
      </c>
      <c r="B111" s="4" t="s">
        <v>142</v>
      </c>
      <c r="C111" s="5" t="s">
        <v>143</v>
      </c>
      <c r="D111" s="5" t="s">
        <v>46</v>
      </c>
      <c r="E111" s="10" t="s">
        <v>10</v>
      </c>
      <c r="F111" s="8" t="s">
        <v>11</v>
      </c>
      <c r="G111" s="4" t="str">
        <f>IFERROR(VLOOKUP(A111,LiveMusicArchive!A:C,3,FALSE),"")</f>
        <v/>
      </c>
      <c r="H111" s="4"/>
    </row>
    <row r="112" ht="15.75" customHeight="1">
      <c r="A112" s="3">
        <v>35742.0</v>
      </c>
      <c r="B112" s="4" t="s">
        <v>155</v>
      </c>
      <c r="C112" s="5" t="s">
        <v>156</v>
      </c>
      <c r="D112" s="5" t="s">
        <v>14</v>
      </c>
      <c r="E112" s="10" t="s">
        <v>10</v>
      </c>
      <c r="F112" s="8" t="s">
        <v>11</v>
      </c>
      <c r="G112" s="4" t="str">
        <f>IFERROR(VLOOKUP(A112,LiveMusicArchive!A:C,3,FALSE),"")</f>
        <v/>
      </c>
      <c r="H112" s="4"/>
    </row>
    <row r="113" ht="15.75" customHeight="1">
      <c r="A113" s="3">
        <v>35745.0</v>
      </c>
      <c r="B113" s="4" t="s">
        <v>41</v>
      </c>
      <c r="C113" s="5" t="s">
        <v>42</v>
      </c>
      <c r="D113" s="5" t="s">
        <v>14</v>
      </c>
      <c r="E113" s="10" t="s">
        <v>10</v>
      </c>
      <c r="F113" s="8" t="s">
        <v>11</v>
      </c>
      <c r="G113" s="4" t="str">
        <f>IFERROR(VLOOKUP(A113,LiveMusicArchive!A:C,3,FALSE),"")</f>
        <v/>
      </c>
      <c r="H113" s="4"/>
    </row>
    <row r="114" ht="15.75" customHeight="1">
      <c r="A114" s="3">
        <v>35746.0</v>
      </c>
      <c r="B114" s="4" t="s">
        <v>157</v>
      </c>
      <c r="C114" s="5" t="s">
        <v>158</v>
      </c>
      <c r="D114" s="5" t="s">
        <v>14</v>
      </c>
      <c r="E114" s="10" t="s">
        <v>10</v>
      </c>
      <c r="F114" s="10" t="s">
        <v>10</v>
      </c>
      <c r="G114" s="4" t="str">
        <f>IFERROR(VLOOKUP(A114,LiveMusicArchive!A:C,3,FALSE),"")</f>
        <v/>
      </c>
      <c r="H114" s="4"/>
    </row>
    <row r="115" ht="15.75" customHeight="1">
      <c r="A115" s="3">
        <v>35747.0</v>
      </c>
      <c r="B115" s="4" t="s">
        <v>19</v>
      </c>
      <c r="C115" s="5" t="s">
        <v>20</v>
      </c>
      <c r="D115" s="5" t="s">
        <v>14</v>
      </c>
      <c r="E115" s="10" t="s">
        <v>10</v>
      </c>
      <c r="F115" s="10" t="s">
        <v>10</v>
      </c>
      <c r="G115" s="4" t="str">
        <f>IFERROR(VLOOKUP(A115,LiveMusicArchive!A:C,3,FALSE),"")</f>
        <v/>
      </c>
      <c r="H115" s="4"/>
    </row>
    <row r="116" ht="15.75" customHeight="1">
      <c r="A116" s="3">
        <v>35748.0</v>
      </c>
      <c r="B116" s="4" t="s">
        <v>36</v>
      </c>
      <c r="C116" s="5" t="s">
        <v>37</v>
      </c>
      <c r="D116" s="5" t="s">
        <v>14</v>
      </c>
      <c r="E116" s="10" t="s">
        <v>10</v>
      </c>
      <c r="F116" s="10" t="s">
        <v>10</v>
      </c>
      <c r="G116" s="4" t="str">
        <f>IFERROR(VLOOKUP(A116,LiveMusicArchive!A:C,3,FALSE),"")</f>
        <v/>
      </c>
      <c r="H116" s="4"/>
    </row>
    <row r="117" ht="15.75" customHeight="1">
      <c r="A117" s="3">
        <v>35749.0</v>
      </c>
      <c r="B117" s="4" t="s">
        <v>44</v>
      </c>
      <c r="C117" s="5" t="s">
        <v>45</v>
      </c>
      <c r="D117" s="5" t="s">
        <v>46</v>
      </c>
      <c r="E117" s="10" t="s">
        <v>10</v>
      </c>
      <c r="F117" s="8" t="s">
        <v>11</v>
      </c>
      <c r="G117" s="4" t="str">
        <f>IFERROR(VLOOKUP(A117,LiveMusicArchive!A:C,3,FALSE),"")</f>
        <v/>
      </c>
      <c r="H117" s="4"/>
    </row>
    <row r="118" ht="15.75" customHeight="1">
      <c r="A118" s="3">
        <v>35751.0</v>
      </c>
      <c r="B118" s="4" t="s">
        <v>147</v>
      </c>
      <c r="C118" s="5" t="s">
        <v>148</v>
      </c>
      <c r="D118" s="5" t="s">
        <v>26</v>
      </c>
      <c r="E118" s="10" t="s">
        <v>10</v>
      </c>
      <c r="F118" s="8" t="s">
        <v>11</v>
      </c>
      <c r="G118" s="4" t="str">
        <f>IFERROR(VLOOKUP(A118,LiveMusicArchive!A:C,3,FALSE),"")</f>
        <v/>
      </c>
      <c r="H118" s="4"/>
    </row>
    <row r="119" ht="15.75" customHeight="1">
      <c r="A119" s="3">
        <v>35752.0</v>
      </c>
      <c r="B119" s="4" t="s">
        <v>151</v>
      </c>
      <c r="C119" s="5" t="s">
        <v>129</v>
      </c>
      <c r="D119" s="5" t="s">
        <v>130</v>
      </c>
      <c r="E119" s="10" t="s">
        <v>10</v>
      </c>
      <c r="F119" s="9" t="str">
        <f>IFERROR(HYPERLINK(VLOOKUP(A119,LiveMusicArchive!A:B,2,FALSE),"Yes"),"No")</f>
        <v>Yes</v>
      </c>
      <c r="G119" s="4" t="str">
        <f>IFERROR(VLOOKUP(A119,LiveMusicArchive!A:C,3,FALSE),"")</f>
        <v/>
      </c>
      <c r="H119" s="4"/>
    </row>
    <row r="120" ht="15.75" customHeight="1">
      <c r="A120" s="3">
        <v>35753.0</v>
      </c>
      <c r="B120" s="4" t="s">
        <v>136</v>
      </c>
      <c r="C120" s="5" t="s">
        <v>137</v>
      </c>
      <c r="D120" s="5" t="s">
        <v>84</v>
      </c>
      <c r="E120" s="10" t="s">
        <v>10</v>
      </c>
      <c r="F120" s="10" t="s">
        <v>10</v>
      </c>
      <c r="G120" s="4" t="str">
        <f>IFERROR(VLOOKUP(A120,LiveMusicArchive!A:C,3,FALSE),"")</f>
        <v/>
      </c>
      <c r="H120" s="4"/>
    </row>
    <row r="121" ht="15.75" customHeight="1">
      <c r="A121" s="3">
        <v>35754.0</v>
      </c>
      <c r="B121" s="4" t="s">
        <v>61</v>
      </c>
      <c r="C121" s="5" t="s">
        <v>62</v>
      </c>
      <c r="D121" s="5" t="s">
        <v>9</v>
      </c>
      <c r="E121" s="10" t="s">
        <v>10</v>
      </c>
      <c r="F121" s="10" t="s">
        <v>10</v>
      </c>
      <c r="G121" s="4" t="str">
        <f>IFERROR(VLOOKUP(A121,LiveMusicArchive!A:C,3,FALSE),"")</f>
        <v/>
      </c>
      <c r="H121" s="4"/>
    </row>
    <row r="122" ht="15.75" customHeight="1">
      <c r="A122" s="3">
        <v>35755.0</v>
      </c>
      <c r="B122" s="4" t="s">
        <v>159</v>
      </c>
      <c r="C122" s="5" t="s">
        <v>160</v>
      </c>
      <c r="D122" s="5" t="s">
        <v>14</v>
      </c>
      <c r="E122" s="10" t="s">
        <v>10</v>
      </c>
      <c r="F122" s="10" t="s">
        <v>10</v>
      </c>
      <c r="G122" s="4" t="str">
        <f>IFERROR(VLOOKUP(A122,LiveMusicArchive!A:C,3,FALSE),"")</f>
        <v/>
      </c>
      <c r="H122" s="4"/>
    </row>
    <row r="123" ht="15.75" customHeight="1">
      <c r="A123" s="3">
        <v>35758.0</v>
      </c>
      <c r="B123" s="4" t="s">
        <v>147</v>
      </c>
      <c r="C123" s="5" t="s">
        <v>148</v>
      </c>
      <c r="D123" s="5" t="s">
        <v>26</v>
      </c>
      <c r="E123" s="10" t="s">
        <v>10</v>
      </c>
      <c r="F123" s="9" t="str">
        <f>IFERROR(HYPERLINK(VLOOKUP(A123,LiveMusicArchive!A:B,2,FALSE),"Yes"),"No")</f>
        <v>Yes</v>
      </c>
      <c r="G123" s="4" t="str">
        <f>IFERROR(VLOOKUP(A123,LiveMusicArchive!A:C,3,FALSE),"")</f>
        <v/>
      </c>
      <c r="H123" s="4"/>
    </row>
    <row r="124" ht="15.75" customHeight="1">
      <c r="A124" s="3">
        <v>35764.0</v>
      </c>
      <c r="B124" s="4" t="s">
        <v>161</v>
      </c>
      <c r="C124" s="5" t="s">
        <v>162</v>
      </c>
      <c r="D124" s="5" t="s">
        <v>57</v>
      </c>
      <c r="E124" s="10" t="s">
        <v>10</v>
      </c>
      <c r="F124" s="10" t="s">
        <v>10</v>
      </c>
      <c r="G124" s="4" t="str">
        <f>IFERROR(VLOOKUP(A124,LiveMusicArchive!A:C,3,FALSE),"")</f>
        <v/>
      </c>
      <c r="H124" s="4"/>
    </row>
    <row r="125" ht="15.75" customHeight="1">
      <c r="A125" s="3">
        <v>35766.0</v>
      </c>
      <c r="B125" s="4" t="s">
        <v>163</v>
      </c>
      <c r="C125" s="5" t="s">
        <v>8</v>
      </c>
      <c r="D125" s="5" t="s">
        <v>9</v>
      </c>
      <c r="E125" s="8" t="s">
        <v>11</v>
      </c>
      <c r="F125" s="14" t="s">
        <v>10</v>
      </c>
      <c r="G125" s="4"/>
      <c r="H125" s="4"/>
    </row>
    <row r="126" ht="15.75" customHeight="1">
      <c r="A126" s="3">
        <v>35768.0</v>
      </c>
      <c r="B126" s="4" t="s">
        <v>128</v>
      </c>
      <c r="C126" s="5" t="s">
        <v>129</v>
      </c>
      <c r="D126" s="5" t="s">
        <v>130</v>
      </c>
      <c r="E126" s="10" t="s">
        <v>10</v>
      </c>
      <c r="F126" s="8" t="s">
        <v>11</v>
      </c>
      <c r="G126" s="4" t="str">
        <f>IFERROR(VLOOKUP(A126,LiveMusicArchive!A:C,3,FALSE),"")</f>
        <v/>
      </c>
      <c r="H126" s="4"/>
    </row>
    <row r="127" ht="15.75" customHeight="1">
      <c r="A127" s="3">
        <v>35772.0</v>
      </c>
      <c r="B127" s="4" t="s">
        <v>33</v>
      </c>
      <c r="C127" s="5" t="s">
        <v>32</v>
      </c>
      <c r="D127" s="5" t="s">
        <v>9</v>
      </c>
      <c r="E127" s="8" t="s">
        <v>11</v>
      </c>
      <c r="F127" s="10" t="s">
        <v>10</v>
      </c>
      <c r="G127" s="4" t="str">
        <f>IFERROR(VLOOKUP(A127,LiveMusicArchive!A:C,3,FALSE),"")</f>
        <v/>
      </c>
      <c r="H127" s="4"/>
    </row>
    <row r="128" ht="15.75" customHeight="1">
      <c r="A128" s="3">
        <v>35774.0</v>
      </c>
      <c r="B128" s="10" t="s">
        <v>41</v>
      </c>
      <c r="C128" s="5" t="s">
        <v>42</v>
      </c>
      <c r="D128" s="5" t="s">
        <v>14</v>
      </c>
      <c r="E128" s="10" t="s">
        <v>10</v>
      </c>
      <c r="F128" s="8" t="s">
        <v>11</v>
      </c>
      <c r="G128" s="4" t="str">
        <f>IFERROR(VLOOKUP(A128,LiveMusicArchive!A:C,3,FALSE),"")</f>
        <v/>
      </c>
      <c r="H128" s="4"/>
    </row>
    <row r="129" ht="15.75" customHeight="1">
      <c r="A129" s="3">
        <v>35776.0</v>
      </c>
      <c r="B129" s="4" t="s">
        <v>118</v>
      </c>
      <c r="C129" s="5" t="s">
        <v>20</v>
      </c>
      <c r="D129" s="5" t="s">
        <v>14</v>
      </c>
      <c r="E129" s="8" t="s">
        <v>11</v>
      </c>
      <c r="F129" s="10" t="s">
        <v>10</v>
      </c>
      <c r="G129" s="4" t="str">
        <f>IFERROR(VLOOKUP(A129,LiveMusicArchive!A:C,3,FALSE),"")</f>
        <v/>
      </c>
      <c r="H129" s="4"/>
    </row>
    <row r="130" ht="15.75" customHeight="1">
      <c r="A130" s="3">
        <v>35791.0</v>
      </c>
      <c r="B130" s="4" t="s">
        <v>12</v>
      </c>
      <c r="C130" s="5" t="s">
        <v>13</v>
      </c>
      <c r="D130" s="5" t="s">
        <v>14</v>
      </c>
      <c r="E130" s="10" t="s">
        <v>10</v>
      </c>
      <c r="F130" s="9" t="str">
        <f>IFERROR(HYPERLINK(VLOOKUP(A130,LiveMusicArchive!A:B,2,FALSE),"Yes"),"No")</f>
        <v>Yes</v>
      </c>
      <c r="G130" s="4" t="str">
        <f>IFERROR(VLOOKUP(A130,LiveMusicArchive!A:C,3,FALSE),"")</f>
        <v/>
      </c>
      <c r="H130" s="4"/>
    </row>
    <row r="131" ht="15.75" customHeight="1">
      <c r="A131" s="3">
        <v>35792.0</v>
      </c>
      <c r="B131" s="4" t="s">
        <v>164</v>
      </c>
      <c r="C131" s="5" t="s">
        <v>137</v>
      </c>
      <c r="D131" s="5" t="s">
        <v>84</v>
      </c>
      <c r="E131" s="10" t="s">
        <v>10</v>
      </c>
      <c r="F131" s="8" t="s">
        <v>11</v>
      </c>
      <c r="G131" s="4" t="str">
        <f>IFERROR(VLOOKUP(A131,LiveMusicArchive!A:C,3,FALSE),"")</f>
        <v/>
      </c>
      <c r="H131" s="4"/>
    </row>
    <row r="132" ht="15.75" customHeight="1">
      <c r="A132" s="3">
        <v>35793.0</v>
      </c>
      <c r="B132" s="4" t="s">
        <v>89</v>
      </c>
      <c r="C132" s="5" t="s">
        <v>8</v>
      </c>
      <c r="D132" s="5" t="s">
        <v>9</v>
      </c>
      <c r="E132" s="8" t="s">
        <v>11</v>
      </c>
      <c r="F132" s="10" t="s">
        <v>10</v>
      </c>
      <c r="G132" s="4" t="str">
        <f>IFERROR(VLOOKUP(A132,LiveMusicArchive!A:C,3,FALSE),"")</f>
        <v/>
      </c>
      <c r="H132" s="4"/>
    </row>
    <row r="133" ht="15.75" customHeight="1">
      <c r="A133" s="3">
        <v>35794.0</v>
      </c>
      <c r="B133" s="4" t="s">
        <v>153</v>
      </c>
      <c r="C133" s="5" t="s">
        <v>13</v>
      </c>
      <c r="D133" s="5" t="s">
        <v>14</v>
      </c>
      <c r="E133" s="10" t="s">
        <v>10</v>
      </c>
      <c r="F133" s="10" t="s">
        <v>10</v>
      </c>
      <c r="G133" s="4" t="str">
        <f>IFERROR(VLOOKUP(A133,LiveMusicArchive!A:C,3,FALSE),"")</f>
        <v/>
      </c>
      <c r="H133" s="4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  <row r="1002" ht="15.75" customHeight="1">
      <c r="A1002" s="3"/>
    </row>
    <row r="1003" ht="15.75" customHeight="1">
      <c r="A1003" s="3"/>
    </row>
  </sheetData>
  <hyperlinks>
    <hyperlink r:id="rId1" ref="F2"/>
    <hyperlink r:id="rId2" ref="E3"/>
    <hyperlink r:id="rId3" ref="E4"/>
    <hyperlink r:id="rId4" ref="E6"/>
    <hyperlink r:id="rId5" ref="F10"/>
    <hyperlink r:id="rId6" ref="E11"/>
    <hyperlink r:id="rId7" ref="F13"/>
    <hyperlink r:id="rId8" ref="E15"/>
    <hyperlink r:id="rId9" ref="E16"/>
    <hyperlink r:id="rId10" ref="F18"/>
    <hyperlink r:id="rId11" ref="F20"/>
    <hyperlink r:id="rId12" ref="F21"/>
    <hyperlink r:id="rId13" ref="E24"/>
    <hyperlink r:id="rId14" ref="F27"/>
    <hyperlink r:id="rId15" ref="F28"/>
    <hyperlink r:id="rId16" ref="E45"/>
    <hyperlink r:id="rId17" ref="F46"/>
    <hyperlink r:id="rId18" ref="F50"/>
    <hyperlink r:id="rId19" ref="F52"/>
    <hyperlink r:id="rId20" ref="F59"/>
    <hyperlink r:id="rId21" ref="E61"/>
    <hyperlink r:id="rId22" ref="F62"/>
    <hyperlink r:id="rId23" ref="F65"/>
    <hyperlink r:id="rId24" ref="F69"/>
    <hyperlink r:id="rId25" ref="F75"/>
    <hyperlink r:id="rId26" ref="F76"/>
    <hyperlink r:id="rId27" ref="F77"/>
    <hyperlink r:id="rId28" ref="F78"/>
    <hyperlink r:id="rId29" ref="F82"/>
    <hyperlink r:id="rId30" ref="F85"/>
    <hyperlink r:id="rId31" ref="F86"/>
    <hyperlink r:id="rId32" ref="F87"/>
    <hyperlink r:id="rId33" ref="F88"/>
    <hyperlink r:id="rId34" ref="F93"/>
    <hyperlink r:id="rId35" ref="F94"/>
    <hyperlink r:id="rId36" ref="F98"/>
    <hyperlink r:id="rId37" ref="F102"/>
    <hyperlink r:id="rId38" ref="F103"/>
    <hyperlink r:id="rId39" ref="F104"/>
    <hyperlink r:id="rId40" ref="F111"/>
    <hyperlink r:id="rId41" ref="F112"/>
    <hyperlink r:id="rId42" ref="F113"/>
    <hyperlink r:id="rId43" ref="F117"/>
    <hyperlink r:id="rId44" ref="F118"/>
    <hyperlink r:id="rId45" ref="E125"/>
    <hyperlink r:id="rId46" ref="F126"/>
    <hyperlink r:id="rId47" ref="E127"/>
    <hyperlink r:id="rId48" ref="F128"/>
    <hyperlink r:id="rId49" ref="E129"/>
    <hyperlink r:id="rId50" ref="F131"/>
    <hyperlink r:id="rId51" ref="E132"/>
  </hyperlinks>
  <printOptions/>
  <pageMargins bottom="0.75" footer="0.0" header="0.0" left="0.7" right="0.7" top="0.75"/>
  <pageSetup orientation="portrait"/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40.43"/>
    <col customWidth="1" min="3" max="3" width="21.43"/>
    <col customWidth="1" min="4" max="6" width="6.29"/>
    <col customWidth="1" min="7" max="7" width="37.43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35805.0</v>
      </c>
      <c r="B2" s="4" t="s">
        <v>19</v>
      </c>
      <c r="C2" s="5" t="s">
        <v>20</v>
      </c>
      <c r="D2" s="5" t="s">
        <v>14</v>
      </c>
      <c r="E2" s="10" t="s">
        <v>10</v>
      </c>
      <c r="F2" s="10" t="s">
        <v>10</v>
      </c>
      <c r="G2" s="4" t="str">
        <f>IFERROR(VLOOKUP(A2,LiveMusicArchive!A:C,3,FALSE),"")</f>
        <v/>
      </c>
      <c r="H2" s="4"/>
      <c r="I2" s="4"/>
    </row>
    <row r="3">
      <c r="A3" s="3">
        <v>35810.0</v>
      </c>
      <c r="B3" s="4" t="s">
        <v>165</v>
      </c>
      <c r="C3" s="5" t="s">
        <v>166</v>
      </c>
      <c r="D3" s="5" t="s">
        <v>9</v>
      </c>
      <c r="E3" s="4" t="str">
        <f>IFERROR(HYPERLINK(VLOOKUP(A3,nugs.net!A:B,2,FALSE),"Yes"),IF(IFERROR(VLOOKUP(A3,LiveMusicArchive!A:C,3,FALSE),"")="SBD",IFERROR(HYPERLINK(VLOOKUP(A3,LiveMusicArchive!A:B,2,FALSE),"Yes"),"No"),"No"))</f>
        <v>Yes</v>
      </c>
      <c r="F3" s="9" t="str">
        <f>IFERROR(HYPERLINK(VLOOKUP(A3,LiveMusicArchive!A:B,2,FALSE),"Yes"),"No")</f>
        <v>Yes</v>
      </c>
      <c r="G3" s="4" t="s">
        <v>167</v>
      </c>
      <c r="H3" s="4"/>
      <c r="I3" s="4"/>
    </row>
    <row r="4">
      <c r="A4" s="3">
        <v>35811.0</v>
      </c>
      <c r="B4" s="4" t="s">
        <v>168</v>
      </c>
      <c r="C4" s="5" t="s">
        <v>169</v>
      </c>
      <c r="D4" s="5" t="s">
        <v>84</v>
      </c>
      <c r="E4" s="9" t="str">
        <f>IFERROR(HYPERLINK(VLOOKUP(A4,LiveMusicArchive!A:B,2,FALSE),"Yes"),"No")</f>
        <v>Yes</v>
      </c>
      <c r="F4" s="8" t="s">
        <v>11</v>
      </c>
      <c r="G4" s="4" t="s">
        <v>170</v>
      </c>
      <c r="H4" s="4"/>
      <c r="I4" s="4"/>
    </row>
    <row r="5">
      <c r="A5" s="3">
        <v>35812.0</v>
      </c>
      <c r="B5" s="4" t="s">
        <v>151</v>
      </c>
      <c r="C5" s="5" t="s">
        <v>129</v>
      </c>
      <c r="D5" s="5" t="s">
        <v>130</v>
      </c>
      <c r="E5" s="10" t="s">
        <v>10</v>
      </c>
      <c r="F5" s="10" t="s">
        <v>10</v>
      </c>
      <c r="G5" s="4" t="str">
        <f>IFERROR(VLOOKUP(A5,LiveMusicArchive!A:C,3,FALSE),"")</f>
        <v/>
      </c>
      <c r="H5" s="4"/>
      <c r="I5" s="4"/>
    </row>
    <row r="6">
      <c r="A6" s="3">
        <v>35816.0</v>
      </c>
      <c r="B6" s="4" t="s">
        <v>43</v>
      </c>
      <c r="C6" s="5" t="s">
        <v>17</v>
      </c>
      <c r="D6" s="5" t="s">
        <v>18</v>
      </c>
      <c r="E6" s="9" t="str">
        <f>IFERROR(HYPERLINK(VLOOKUP(A6,LiveMusicArchive!A:B,2,FALSE),"Yes"),"No")</f>
        <v>Yes</v>
      </c>
      <c r="F6" s="5" t="s">
        <v>10</v>
      </c>
      <c r="G6" s="4" t="str">
        <f>IFERROR(VLOOKUP(A6,LiveMusicArchive!A:C,3,FALSE),"")</f>
        <v/>
      </c>
      <c r="H6" s="4"/>
      <c r="I6" s="4"/>
    </row>
    <row r="7">
      <c r="A7" s="3">
        <v>35818.0</v>
      </c>
      <c r="B7" s="4" t="s">
        <v>168</v>
      </c>
      <c r="C7" s="5" t="s">
        <v>169</v>
      </c>
      <c r="D7" s="5" t="s">
        <v>84</v>
      </c>
      <c r="E7" s="10" t="s">
        <v>10</v>
      </c>
      <c r="F7" s="10" t="s">
        <v>10</v>
      </c>
      <c r="G7" s="4" t="str">
        <f>IFERROR(VLOOKUP(A7,LiveMusicArchive!A:C,3,FALSE),"")</f>
        <v/>
      </c>
      <c r="H7" s="4"/>
      <c r="I7" s="4"/>
    </row>
    <row r="8">
      <c r="A8" s="3">
        <v>35819.0</v>
      </c>
      <c r="B8" s="4" t="s">
        <v>161</v>
      </c>
      <c r="C8" s="5" t="s">
        <v>162</v>
      </c>
      <c r="D8" s="5" t="s">
        <v>57</v>
      </c>
      <c r="E8" s="10" t="s">
        <v>10</v>
      </c>
      <c r="F8" s="10" t="s">
        <v>10</v>
      </c>
      <c r="G8" s="4" t="str">
        <f>IFERROR(VLOOKUP(A8,LiveMusicArchive!A:C,3,FALSE),"")</f>
        <v/>
      </c>
      <c r="H8" s="4"/>
      <c r="I8" s="4"/>
    </row>
    <row r="9">
      <c r="A9" s="3">
        <v>35823.0</v>
      </c>
      <c r="B9" s="4" t="s">
        <v>171</v>
      </c>
      <c r="C9" s="5" t="s">
        <v>88</v>
      </c>
      <c r="D9" s="5" t="s">
        <v>84</v>
      </c>
      <c r="E9" s="10" t="s">
        <v>10</v>
      </c>
      <c r="F9" s="10" t="s">
        <v>10</v>
      </c>
      <c r="G9" s="4" t="str">
        <f>IFERROR(VLOOKUP(A9,LiveMusicArchive!A:C,3,FALSE),"")</f>
        <v/>
      </c>
      <c r="H9" s="4"/>
      <c r="I9" s="4"/>
    </row>
    <row r="10">
      <c r="A10" s="3">
        <v>35824.0</v>
      </c>
      <c r="B10" s="4" t="s">
        <v>33</v>
      </c>
      <c r="C10" s="5" t="s">
        <v>32</v>
      </c>
      <c r="D10" s="5" t="s">
        <v>9</v>
      </c>
      <c r="E10" s="8" t="s">
        <v>11</v>
      </c>
      <c r="F10" s="10" t="s">
        <v>10</v>
      </c>
      <c r="G10" s="4" t="str">
        <f>IFERROR(VLOOKUP(A10,LiveMusicArchive!A:C,3,FALSE),"")</f>
        <v/>
      </c>
      <c r="H10" s="4"/>
      <c r="I10" s="4"/>
    </row>
    <row r="11">
      <c r="A11" s="3">
        <v>35825.0</v>
      </c>
      <c r="B11" s="4" t="s">
        <v>61</v>
      </c>
      <c r="C11" s="5" t="s">
        <v>62</v>
      </c>
      <c r="D11" s="5" t="s">
        <v>9</v>
      </c>
      <c r="E11" s="10" t="s">
        <v>10</v>
      </c>
      <c r="F11" s="9" t="str">
        <f>IFERROR(HYPERLINK(VLOOKUP(A11,LiveMusicArchive!A:B,2,FALSE),"Yes"),"No")</f>
        <v>Yes</v>
      </c>
      <c r="G11" s="4" t="s">
        <v>167</v>
      </c>
      <c r="H11" s="4"/>
      <c r="I11" s="4"/>
    </row>
    <row r="12">
      <c r="A12" s="3">
        <v>35826.0</v>
      </c>
      <c r="B12" s="4" t="s">
        <v>172</v>
      </c>
      <c r="C12" s="5" t="s">
        <v>173</v>
      </c>
      <c r="D12" s="5" t="s">
        <v>52</v>
      </c>
      <c r="E12" s="10" t="s">
        <v>10</v>
      </c>
      <c r="F12" s="9" t="str">
        <f>IFERROR(HYPERLINK(VLOOKUP(A12,LiveMusicArchive!A:B,2,FALSE),"Yes"),"No")</f>
        <v>Yes</v>
      </c>
      <c r="G12" s="4" t="s">
        <v>174</v>
      </c>
      <c r="H12" s="4"/>
      <c r="I12" s="4"/>
    </row>
    <row r="13">
      <c r="A13" s="3">
        <v>35830.0</v>
      </c>
      <c r="B13" s="4" t="s">
        <v>157</v>
      </c>
      <c r="C13" s="5" t="s">
        <v>158</v>
      </c>
      <c r="D13" s="5" t="s">
        <v>14</v>
      </c>
      <c r="E13" s="8" t="s">
        <v>11</v>
      </c>
      <c r="F13" s="10" t="s">
        <v>10</v>
      </c>
      <c r="G13" s="4" t="str">
        <f>IFERROR(VLOOKUP(A13,LiveMusicArchive!A:C,3,FALSE),"")</f>
        <v/>
      </c>
      <c r="H13" s="4"/>
      <c r="I13" s="4"/>
    </row>
    <row r="14">
      <c r="A14" s="3">
        <v>35831.0</v>
      </c>
      <c r="B14" s="4" t="s">
        <v>19</v>
      </c>
      <c r="C14" s="5" t="s">
        <v>20</v>
      </c>
      <c r="D14" s="5" t="s">
        <v>14</v>
      </c>
      <c r="E14" s="10" t="s">
        <v>10</v>
      </c>
      <c r="F14" s="10" t="s">
        <v>10</v>
      </c>
      <c r="G14" s="4" t="str">
        <f>IFERROR(VLOOKUP(A14,LiveMusicArchive!A:C,3,FALSE),"")</f>
        <v/>
      </c>
      <c r="H14" s="4"/>
      <c r="I14" s="4"/>
    </row>
    <row r="15">
      <c r="A15" s="3">
        <v>35832.0</v>
      </c>
      <c r="B15" s="4" t="s">
        <v>21</v>
      </c>
      <c r="C15" s="5" t="s">
        <v>22</v>
      </c>
      <c r="D15" s="5" t="s">
        <v>57</v>
      </c>
      <c r="E15" s="10" t="s">
        <v>10</v>
      </c>
      <c r="F15" s="10" t="s">
        <v>10</v>
      </c>
      <c r="G15" s="4" t="str">
        <f>IFERROR(VLOOKUP(A15,LiveMusicArchive!A:C,3,FALSE),"")</f>
        <v/>
      </c>
      <c r="H15" s="4"/>
      <c r="I15" s="4"/>
    </row>
    <row r="16">
      <c r="A16" s="3">
        <v>35833.0</v>
      </c>
      <c r="B16" s="4" t="s">
        <v>175</v>
      </c>
      <c r="C16" s="5" t="s">
        <v>176</v>
      </c>
      <c r="D16" s="5" t="s">
        <v>57</v>
      </c>
      <c r="E16" s="10" t="s">
        <v>10</v>
      </c>
      <c r="F16" s="9" t="str">
        <f>IFERROR(HYPERLINK(VLOOKUP(A16,LiveMusicArchive!A:B,2,FALSE),"Yes"),"No")</f>
        <v>Yes</v>
      </c>
      <c r="G16" s="4" t="s">
        <v>174</v>
      </c>
      <c r="H16" s="4"/>
      <c r="I16" s="4"/>
    </row>
    <row r="17">
      <c r="A17" s="3">
        <v>35838.0</v>
      </c>
      <c r="B17" s="4" t="s">
        <v>177</v>
      </c>
      <c r="C17" s="5" t="s">
        <v>178</v>
      </c>
      <c r="D17" s="5" t="s">
        <v>9</v>
      </c>
      <c r="E17" s="10" t="s">
        <v>10</v>
      </c>
      <c r="F17" s="8" t="s">
        <v>11</v>
      </c>
      <c r="G17" s="4" t="str">
        <f>IFERROR(VLOOKUP(A17,LiveMusicArchive!A:C,3,FALSE),"")</f>
        <v/>
      </c>
      <c r="H17" s="4"/>
      <c r="I17" s="4"/>
    </row>
    <row r="18">
      <c r="A18" s="3">
        <v>35839.0</v>
      </c>
      <c r="B18" s="4" t="s">
        <v>179</v>
      </c>
      <c r="C18" s="5" t="s">
        <v>180</v>
      </c>
      <c r="D18" s="5" t="s">
        <v>9</v>
      </c>
      <c r="E18" s="4" t="str">
        <f>IFERROR(HYPERLINK(VLOOKUP(A18,nugs.net!A:B,2,FALSE),"Yes"),IF(IFERROR(VLOOKUP(A18,LiveMusicArchive!A:C,3,FALSE),"")="SBD",IFERROR(HYPERLINK(VLOOKUP(A18,LiveMusicArchive!A:B,2,FALSE),"Yes"),"No"),"No"))</f>
        <v>Yes</v>
      </c>
      <c r="F18" s="9" t="str">
        <f>IFERROR(HYPERLINK(VLOOKUP(A18,LiveMusicArchive!A:B,2,FALSE),"Yes"),"No")</f>
        <v>Yes</v>
      </c>
      <c r="G18" s="4" t="s">
        <v>167</v>
      </c>
      <c r="H18" s="4"/>
      <c r="I18" s="4"/>
    </row>
    <row r="19">
      <c r="A19" s="3">
        <v>35840.0</v>
      </c>
      <c r="B19" s="4" t="s">
        <v>181</v>
      </c>
      <c r="C19" s="5" t="s">
        <v>182</v>
      </c>
      <c r="D19" s="5" t="s">
        <v>141</v>
      </c>
      <c r="E19" s="10" t="s">
        <v>10</v>
      </c>
      <c r="F19" s="10" t="s">
        <v>10</v>
      </c>
      <c r="G19" s="4" t="str">
        <f>IFERROR(VLOOKUP(A19,LiveMusicArchive!A:C,3,FALSE),"")</f>
        <v/>
      </c>
      <c r="H19" s="4"/>
      <c r="I19" s="4"/>
    </row>
    <row r="20" ht="15.75" customHeight="1">
      <c r="A20" s="3">
        <v>35844.0</v>
      </c>
      <c r="B20" s="4" t="s">
        <v>183</v>
      </c>
      <c r="C20" s="5" t="s">
        <v>137</v>
      </c>
      <c r="D20" s="5" t="s">
        <v>84</v>
      </c>
      <c r="E20" s="10" t="s">
        <v>10</v>
      </c>
      <c r="F20" s="10" t="s">
        <v>10</v>
      </c>
      <c r="G20" s="4" t="str">
        <f>IFERROR(VLOOKUP(A20,LiveMusicArchive!A:C,3,FALSE),"")</f>
        <v/>
      </c>
      <c r="H20" s="4"/>
      <c r="I20" s="4"/>
    </row>
    <row r="21" ht="15.75" customHeight="1">
      <c r="A21" s="3">
        <v>35845.0</v>
      </c>
      <c r="B21" s="4" t="s">
        <v>12</v>
      </c>
      <c r="C21" s="5" t="s">
        <v>13</v>
      </c>
      <c r="D21" s="5" t="s">
        <v>14</v>
      </c>
      <c r="E21" s="10" t="s">
        <v>10</v>
      </c>
      <c r="F21" s="9" t="str">
        <f>IFERROR(HYPERLINK(VLOOKUP(A21,LiveMusicArchive!A:B,2,FALSE),"Yes"),"No")</f>
        <v>Yes</v>
      </c>
      <c r="G21" s="4" t="str">
        <f>IFERROR(VLOOKUP(A21,LiveMusicArchive!A:C,3,FALSE),"")</f>
        <v/>
      </c>
      <c r="H21" s="4"/>
      <c r="I21" s="4"/>
    </row>
    <row r="22" ht="15.75" customHeight="1">
      <c r="A22" s="3">
        <v>35846.0</v>
      </c>
      <c r="B22" s="4" t="s">
        <v>184</v>
      </c>
      <c r="C22" s="5" t="s">
        <v>137</v>
      </c>
      <c r="D22" s="5" t="s">
        <v>84</v>
      </c>
      <c r="E22" s="10" t="s">
        <v>10</v>
      </c>
      <c r="F22" s="10" t="s">
        <v>10</v>
      </c>
      <c r="G22" s="4" t="str">
        <f>IFERROR(VLOOKUP(A22,LiveMusicArchive!A:C,3,FALSE),"")</f>
        <v/>
      </c>
      <c r="H22" s="4"/>
      <c r="I22" s="4"/>
    </row>
    <row r="23" ht="15.75" customHeight="1">
      <c r="A23" s="3">
        <v>35847.0</v>
      </c>
      <c r="B23" s="4" t="s">
        <v>128</v>
      </c>
      <c r="C23" s="5" t="s">
        <v>129</v>
      </c>
      <c r="D23" s="5" t="s">
        <v>130</v>
      </c>
      <c r="E23" s="10" t="s">
        <v>10</v>
      </c>
      <c r="F23" s="10" t="s">
        <v>10</v>
      </c>
      <c r="G23" s="4" t="str">
        <f>IFERROR(VLOOKUP(A23,LiveMusicArchive!A:C,3,FALSE),"")</f>
        <v/>
      </c>
      <c r="H23" s="4"/>
      <c r="I23" s="4"/>
    </row>
    <row r="24" ht="15.75" customHeight="1">
      <c r="A24" s="3">
        <v>35850.0</v>
      </c>
      <c r="B24" s="4" t="s">
        <v>147</v>
      </c>
      <c r="C24" s="5" t="s">
        <v>148</v>
      </c>
      <c r="D24" s="5" t="s">
        <v>26</v>
      </c>
      <c r="E24" s="10" t="s">
        <v>10</v>
      </c>
      <c r="F24" s="10" t="s">
        <v>10</v>
      </c>
      <c r="G24" s="4" t="str">
        <f>IFERROR(VLOOKUP(A24,LiveMusicArchive!A:C,3,FALSE),"")</f>
        <v/>
      </c>
      <c r="H24" s="4"/>
      <c r="I24" s="4"/>
    </row>
    <row r="25" ht="15.75" customHeight="1">
      <c r="A25" s="3">
        <v>35852.0</v>
      </c>
      <c r="B25" s="4" t="s">
        <v>61</v>
      </c>
      <c r="C25" s="5" t="s">
        <v>62</v>
      </c>
      <c r="D25" s="5" t="s">
        <v>9</v>
      </c>
      <c r="E25" s="10" t="s">
        <v>10</v>
      </c>
      <c r="F25" s="9" t="str">
        <f>IFERROR(HYPERLINK(VLOOKUP(A25,LiveMusicArchive!A:B,2,FALSE),"Yes"),"No")</f>
        <v>Yes</v>
      </c>
      <c r="G25" s="4" t="s">
        <v>167</v>
      </c>
      <c r="H25" s="4"/>
      <c r="I25" s="4"/>
    </row>
    <row r="26" ht="15.75" customHeight="1">
      <c r="A26" s="3">
        <v>35853.0</v>
      </c>
      <c r="B26" s="4" t="s">
        <v>33</v>
      </c>
      <c r="C26" s="5" t="s">
        <v>32</v>
      </c>
      <c r="D26" s="5" t="s">
        <v>9</v>
      </c>
      <c r="E26" s="8" t="s">
        <v>11</v>
      </c>
      <c r="F26" s="14" t="s">
        <v>10</v>
      </c>
      <c r="G26" s="4" t="str">
        <f>IFERROR(VLOOKUP(A26,LiveMusicArchive!A:C,3,FALSE),"")</f>
        <v>SBD</v>
      </c>
      <c r="H26" s="4"/>
      <c r="I26" s="4"/>
    </row>
    <row r="27" ht="15.75" customHeight="1">
      <c r="A27" s="3">
        <v>35854.0</v>
      </c>
      <c r="B27" s="4" t="s">
        <v>185</v>
      </c>
      <c r="C27" s="5" t="s">
        <v>186</v>
      </c>
      <c r="D27" s="5" t="s">
        <v>9</v>
      </c>
      <c r="E27" s="10" t="s">
        <v>10</v>
      </c>
      <c r="F27" s="9" t="str">
        <f>IFERROR(HYPERLINK(VLOOKUP(A27,LiveMusicArchive!A:B,2,FALSE),"Yes"),"No")</f>
        <v>Yes</v>
      </c>
      <c r="G27" s="4" t="s">
        <v>167</v>
      </c>
      <c r="H27" s="4"/>
      <c r="I27" s="4"/>
    </row>
    <row r="28" ht="15.75" customHeight="1">
      <c r="A28" s="3">
        <v>35858.0</v>
      </c>
      <c r="B28" s="4" t="s">
        <v>43</v>
      </c>
      <c r="C28" s="5" t="s">
        <v>17</v>
      </c>
      <c r="D28" s="5" t="s">
        <v>18</v>
      </c>
      <c r="E28" s="10" t="s">
        <v>10</v>
      </c>
      <c r="F28" s="9" t="str">
        <f>IFERROR(HYPERLINK(VLOOKUP(A28,LiveMusicArchive!A:B,2,FALSE),"Yes"),"No")</f>
        <v>Yes</v>
      </c>
      <c r="G28" s="4" t="s">
        <v>167</v>
      </c>
      <c r="H28" s="4"/>
      <c r="I28" s="4"/>
    </row>
    <row r="29" ht="15.75" customHeight="1">
      <c r="A29" s="3">
        <v>35859.0</v>
      </c>
      <c r="B29" s="4" t="s">
        <v>187</v>
      </c>
      <c r="C29" s="5" t="s">
        <v>17</v>
      </c>
      <c r="D29" s="5" t="s">
        <v>18</v>
      </c>
      <c r="E29" s="10" t="s">
        <v>10</v>
      </c>
      <c r="F29" s="9" t="str">
        <f>IFERROR(HYPERLINK(VLOOKUP(A29,LiveMusicArchive!A:B,2,FALSE),"Yes"),"No")</f>
        <v>Yes</v>
      </c>
      <c r="G29" s="4" t="str">
        <f>IFERROR(VLOOKUP(A29,LiveMusicArchive!A:C,3,FALSE),"")</f>
        <v/>
      </c>
      <c r="H29" s="4"/>
      <c r="I29" s="4"/>
    </row>
    <row r="30" ht="15.75" customHeight="1">
      <c r="A30" s="3">
        <v>35868.0</v>
      </c>
      <c r="B30" s="4" t="s">
        <v>153</v>
      </c>
      <c r="C30" s="5" t="s">
        <v>13</v>
      </c>
      <c r="D30" s="5" t="s">
        <v>14</v>
      </c>
      <c r="E30" s="10" t="s">
        <v>10</v>
      </c>
      <c r="F30" s="8" t="s">
        <v>11</v>
      </c>
      <c r="G30" s="4" t="str">
        <f>IFERROR(VLOOKUP(A30,LiveMusicArchive!A:C,3,FALSE),"")</f>
        <v/>
      </c>
      <c r="H30" s="4"/>
      <c r="I30" s="4"/>
    </row>
    <row r="31" ht="15.75" customHeight="1">
      <c r="A31" s="3">
        <v>35869.0</v>
      </c>
      <c r="B31" s="4" t="s">
        <v>188</v>
      </c>
      <c r="C31" s="5" t="s">
        <v>173</v>
      </c>
      <c r="D31" s="5" t="s">
        <v>52</v>
      </c>
      <c r="E31" s="10" t="s">
        <v>10</v>
      </c>
      <c r="F31" s="8" t="s">
        <v>11</v>
      </c>
      <c r="G31" s="4" t="str">
        <f>IFERROR(VLOOKUP(A31,LiveMusicArchive!A:C,3,FALSE),"")</f>
        <v/>
      </c>
      <c r="H31" s="4"/>
      <c r="I31" s="4"/>
    </row>
    <row r="32" ht="15.75" customHeight="1">
      <c r="A32" s="3">
        <v>35871.0</v>
      </c>
      <c r="B32" s="4" t="s">
        <v>61</v>
      </c>
      <c r="C32" s="5" t="s">
        <v>62</v>
      </c>
      <c r="D32" s="5" t="s">
        <v>9</v>
      </c>
      <c r="E32" s="4" t="str">
        <f>IFERROR(HYPERLINK(VLOOKUP(A32,nugs.net!A:B,2,FALSE),"Yes"),IF(IFERROR(VLOOKUP(A32,LiveMusicArchive!A:C,3,FALSE),"")="SBD",IFERROR(HYPERLINK(VLOOKUP(A32,LiveMusicArchive!A:B,2,FALSE),"Yes"),"No"),"No"))</f>
        <v>Yes</v>
      </c>
      <c r="F32" s="4" t="str">
        <f>IFERROR(HYPERLINK(VLOOKUP(A32,LiveMusicArchive!A:B,2,FALSE),"Yes"),"No")</f>
        <v>Yes</v>
      </c>
      <c r="G32" s="4" t="str">
        <f>IFERROR(VLOOKUP(A32,LiveMusicArchive!A:C,3,FALSE),"")</f>
        <v/>
      </c>
      <c r="H32" s="4"/>
      <c r="I32" s="4"/>
    </row>
    <row r="33" ht="15.75" customHeight="1">
      <c r="A33" s="3">
        <v>35872.0</v>
      </c>
      <c r="B33" s="4" t="s">
        <v>189</v>
      </c>
      <c r="C33" s="5" t="s">
        <v>8</v>
      </c>
      <c r="D33" s="5" t="s">
        <v>9</v>
      </c>
      <c r="E33" s="10" t="s">
        <v>10</v>
      </c>
      <c r="F33" s="9" t="str">
        <f>IFERROR(HYPERLINK(VLOOKUP(A33,LiveMusicArchive!A:B,2,FALSE),"Yes"),"No")</f>
        <v>Yes</v>
      </c>
      <c r="G33" s="4" t="str">
        <f>IFERROR(VLOOKUP(A33,LiveMusicArchive!A:C,3,FALSE),"")</f>
        <v/>
      </c>
      <c r="H33" s="4"/>
      <c r="I33" s="4"/>
    </row>
    <row r="34" ht="15.75" customHeight="1">
      <c r="A34" s="3">
        <v>35873.0</v>
      </c>
      <c r="B34" s="4" t="s">
        <v>171</v>
      </c>
      <c r="C34" s="5" t="s">
        <v>88</v>
      </c>
      <c r="D34" s="5" t="s">
        <v>84</v>
      </c>
      <c r="E34" s="10" t="s">
        <v>10</v>
      </c>
      <c r="F34" s="9" t="str">
        <f>IFERROR(HYPERLINK(VLOOKUP(A34,LiveMusicArchive!A:B,2,FALSE),"Yes"),"No")</f>
        <v>Yes</v>
      </c>
      <c r="G34" s="4" t="s">
        <v>167</v>
      </c>
      <c r="H34" s="4"/>
      <c r="I34" s="4"/>
    </row>
    <row r="35" ht="15.75" customHeight="1">
      <c r="A35" s="3">
        <v>35874.0</v>
      </c>
      <c r="B35" s="4" t="s">
        <v>157</v>
      </c>
      <c r="C35" s="5" t="s">
        <v>158</v>
      </c>
      <c r="D35" s="5" t="s">
        <v>14</v>
      </c>
      <c r="E35" s="10" t="s">
        <v>10</v>
      </c>
      <c r="F35" s="8" t="s">
        <v>11</v>
      </c>
      <c r="G35" s="4" t="str">
        <f>IFERROR(VLOOKUP(A35,LiveMusicArchive!A:C,3,FALSE),"")</f>
        <v/>
      </c>
      <c r="H35" s="4"/>
      <c r="I35" s="4"/>
    </row>
    <row r="36" ht="15.75" customHeight="1">
      <c r="A36" s="3">
        <v>35875.0</v>
      </c>
      <c r="B36" s="4" t="s">
        <v>161</v>
      </c>
      <c r="C36" s="5" t="s">
        <v>162</v>
      </c>
      <c r="D36" s="5" t="s">
        <v>57</v>
      </c>
      <c r="E36" s="10" t="s">
        <v>10</v>
      </c>
      <c r="F36" s="9" t="str">
        <f>IFERROR(HYPERLINK(VLOOKUP(A36,LiveMusicArchive!A:B,2,FALSE),"Yes"),"No")</f>
        <v>Yes</v>
      </c>
      <c r="G36" s="4" t="s">
        <v>167</v>
      </c>
      <c r="H36" s="4"/>
      <c r="I36" s="4"/>
    </row>
    <row r="37" ht="15.75" customHeight="1">
      <c r="A37" s="3">
        <v>35880.0</v>
      </c>
      <c r="B37" s="4" t="s">
        <v>149</v>
      </c>
      <c r="C37" s="5" t="s">
        <v>28</v>
      </c>
      <c r="D37" s="5" t="s">
        <v>29</v>
      </c>
      <c r="E37" s="10" t="s">
        <v>10</v>
      </c>
      <c r="F37" s="10" t="s">
        <v>10</v>
      </c>
      <c r="G37" s="4" t="str">
        <f>IFERROR(VLOOKUP(A37,LiveMusicArchive!A:C,3,FALSE),"")</f>
        <v/>
      </c>
      <c r="H37" s="4"/>
      <c r="I37" s="4"/>
    </row>
    <row r="38" ht="15.75" customHeight="1">
      <c r="A38" s="3">
        <v>35881.0</v>
      </c>
      <c r="B38" s="4" t="s">
        <v>61</v>
      </c>
      <c r="C38" s="5" t="s">
        <v>62</v>
      </c>
      <c r="D38" s="5" t="s">
        <v>9</v>
      </c>
      <c r="E38" s="10" t="s">
        <v>10</v>
      </c>
      <c r="F38" s="9" t="str">
        <f>IFERROR(HYPERLINK(VLOOKUP(A38,LiveMusicArchive!A:B,2,FALSE),"Yes"),"No")</f>
        <v>Yes</v>
      </c>
      <c r="G38" s="4" t="s">
        <v>167</v>
      </c>
      <c r="H38" s="4"/>
      <c r="I38" s="4"/>
    </row>
    <row r="39" ht="15.75" customHeight="1">
      <c r="A39" s="3">
        <v>35882.0</v>
      </c>
      <c r="B39" s="4" t="s">
        <v>89</v>
      </c>
      <c r="C39" s="5" t="s">
        <v>8</v>
      </c>
      <c r="D39" s="5" t="s">
        <v>9</v>
      </c>
      <c r="E39" s="10" t="s">
        <v>10</v>
      </c>
      <c r="F39" s="10" t="s">
        <v>10</v>
      </c>
      <c r="G39" s="4" t="str">
        <f>IFERROR(VLOOKUP(A39,LiveMusicArchive!A:C,3,FALSE),"")</f>
        <v/>
      </c>
      <c r="H39" s="4"/>
      <c r="I39" s="4"/>
    </row>
    <row r="40" ht="15.75" customHeight="1">
      <c r="A40" s="3">
        <v>35886.0</v>
      </c>
      <c r="B40" s="4" t="s">
        <v>183</v>
      </c>
      <c r="C40" s="5" t="s">
        <v>137</v>
      </c>
      <c r="D40" s="5" t="s">
        <v>84</v>
      </c>
      <c r="E40" s="10" t="s">
        <v>10</v>
      </c>
      <c r="F40" s="10" t="s">
        <v>10</v>
      </c>
      <c r="G40" s="4" t="str">
        <f>IFERROR(VLOOKUP(A40,LiveMusicArchive!A:C,3,FALSE),"")</f>
        <v/>
      </c>
      <c r="H40" s="4"/>
      <c r="I40" s="4"/>
    </row>
    <row r="41" ht="15.75" customHeight="1">
      <c r="A41" s="3">
        <v>35887.0</v>
      </c>
      <c r="B41" s="4" t="s">
        <v>153</v>
      </c>
      <c r="C41" s="5" t="s">
        <v>13</v>
      </c>
      <c r="D41" s="5" t="s">
        <v>14</v>
      </c>
      <c r="E41" s="10" t="s">
        <v>10</v>
      </c>
      <c r="F41" s="9" t="str">
        <f>IFERROR(HYPERLINK(VLOOKUP(A41,LiveMusicArchive!A:B,2,FALSE),"Yes"),"No")</f>
        <v>Yes</v>
      </c>
      <c r="G41" s="4" t="s">
        <v>167</v>
      </c>
      <c r="H41" s="4"/>
      <c r="I41" s="4"/>
    </row>
    <row r="42" ht="15.75" customHeight="1">
      <c r="A42" s="3">
        <v>35888.0</v>
      </c>
      <c r="B42" s="4" t="s">
        <v>190</v>
      </c>
      <c r="C42" s="5" t="s">
        <v>125</v>
      </c>
      <c r="D42" s="5" t="s">
        <v>14</v>
      </c>
      <c r="E42" s="10" t="s">
        <v>10</v>
      </c>
      <c r="F42" s="10" t="s">
        <v>10</v>
      </c>
      <c r="G42" s="4" t="str">
        <f>IFERROR(VLOOKUP(A42,LiveMusicArchive!A:C,3,FALSE),"")</f>
        <v/>
      </c>
      <c r="H42" s="4"/>
      <c r="I42" s="4"/>
    </row>
    <row r="43" ht="15.75" customHeight="1">
      <c r="A43" s="3">
        <v>35889.0</v>
      </c>
      <c r="B43" s="4" t="s">
        <v>191</v>
      </c>
      <c r="C43" s="5" t="s">
        <v>51</v>
      </c>
      <c r="D43" s="5" t="s">
        <v>52</v>
      </c>
      <c r="E43" s="10" t="s">
        <v>10</v>
      </c>
      <c r="F43" s="10" t="s">
        <v>10</v>
      </c>
      <c r="G43" s="4" t="str">
        <f>IFERROR(VLOOKUP(A43,LiveMusicArchive!A:C,3,FALSE),"")</f>
        <v/>
      </c>
      <c r="H43" s="4"/>
      <c r="I43" s="4"/>
    </row>
    <row r="44" ht="15.75" customHeight="1">
      <c r="A44" s="3">
        <v>35893.0</v>
      </c>
      <c r="B44" s="4" t="s">
        <v>154</v>
      </c>
      <c r="C44" s="5" t="s">
        <v>32</v>
      </c>
      <c r="D44" s="5" t="s">
        <v>9</v>
      </c>
      <c r="E44" s="8" t="s">
        <v>11</v>
      </c>
      <c r="F44" s="14" t="s">
        <v>10</v>
      </c>
      <c r="G44" s="4" t="str">
        <f>IFERROR(VLOOKUP(A44,LiveMusicArchive!A:C,3,FALSE),"")</f>
        <v>SBD</v>
      </c>
      <c r="H44" s="4"/>
      <c r="I44" s="4"/>
    </row>
    <row r="45" ht="15.75" customHeight="1">
      <c r="A45" s="3">
        <v>35894.0</v>
      </c>
      <c r="B45" s="4" t="s">
        <v>179</v>
      </c>
      <c r="C45" s="5" t="s">
        <v>180</v>
      </c>
      <c r="D45" s="5" t="s">
        <v>9</v>
      </c>
      <c r="E45" s="10" t="s">
        <v>10</v>
      </c>
      <c r="F45" s="10" t="s">
        <v>10</v>
      </c>
      <c r="G45" s="4" t="str">
        <f>IFERROR(VLOOKUP(A45,LiveMusicArchive!A:C,3,FALSE),"")</f>
        <v/>
      </c>
      <c r="H45" s="4"/>
      <c r="I45" s="4"/>
    </row>
    <row r="46" ht="15.75" customHeight="1">
      <c r="A46" s="3">
        <v>35900.0</v>
      </c>
      <c r="B46" s="4" t="s">
        <v>12</v>
      </c>
      <c r="C46" s="5" t="s">
        <v>13</v>
      </c>
      <c r="D46" s="5" t="s">
        <v>14</v>
      </c>
      <c r="E46" s="10" t="s">
        <v>10</v>
      </c>
      <c r="F46" s="10" t="s">
        <v>10</v>
      </c>
      <c r="G46" s="4" t="str">
        <f>IFERROR(VLOOKUP(A46,LiveMusicArchive!A:C,3,FALSE),"")</f>
        <v/>
      </c>
      <c r="H46" s="4"/>
      <c r="I46" s="4"/>
    </row>
    <row r="47" ht="15.75" customHeight="1">
      <c r="A47" s="3">
        <v>35901.0</v>
      </c>
      <c r="B47" s="4" t="s">
        <v>171</v>
      </c>
      <c r="C47" s="5" t="s">
        <v>88</v>
      </c>
      <c r="D47" s="5" t="s">
        <v>84</v>
      </c>
      <c r="E47" s="10" t="s">
        <v>10</v>
      </c>
      <c r="F47" s="10" t="s">
        <v>10</v>
      </c>
      <c r="G47" s="4" t="str">
        <f>IFERROR(VLOOKUP(A47,LiveMusicArchive!A:C,3,FALSE),"")</f>
        <v/>
      </c>
      <c r="H47" s="4"/>
      <c r="I47" s="4"/>
    </row>
    <row r="48" ht="15.75" customHeight="1">
      <c r="A48" s="3">
        <v>35902.0</v>
      </c>
      <c r="B48" s="4" t="s">
        <v>192</v>
      </c>
      <c r="C48" s="5" t="s">
        <v>193</v>
      </c>
      <c r="D48" s="5" t="s">
        <v>194</v>
      </c>
      <c r="E48" s="10" t="s">
        <v>10</v>
      </c>
      <c r="F48" s="10" t="s">
        <v>10</v>
      </c>
      <c r="G48" s="4" t="str">
        <f>IFERROR(VLOOKUP(A48,LiveMusicArchive!A:C,3,FALSE),"")</f>
        <v/>
      </c>
      <c r="H48" s="4"/>
      <c r="I48" s="4"/>
    </row>
    <row r="49" ht="15.75" customHeight="1">
      <c r="A49" s="3">
        <v>35903.0</v>
      </c>
      <c r="B49" s="4" t="s">
        <v>195</v>
      </c>
      <c r="C49" s="5" t="s">
        <v>166</v>
      </c>
      <c r="D49" s="5" t="s">
        <v>9</v>
      </c>
      <c r="E49" s="10" t="s">
        <v>10</v>
      </c>
      <c r="F49" s="9" t="str">
        <f>IFERROR(HYPERLINK(VLOOKUP(A49,LiveMusicArchive!A:B,2,FALSE),"Yes"),"No")</f>
        <v>Yes</v>
      </c>
      <c r="G49" s="4" t="str">
        <f>IFERROR(VLOOKUP(A49,LiveMusicArchive!A:C,3,FALSE),"")</f>
        <v/>
      </c>
      <c r="H49" s="4"/>
      <c r="I49" s="4"/>
    </row>
    <row r="50" ht="15.75" customHeight="1">
      <c r="A50" s="3">
        <v>35904.0</v>
      </c>
      <c r="B50" s="4" t="s">
        <v>196</v>
      </c>
      <c r="C50" s="5" t="s">
        <v>32</v>
      </c>
      <c r="D50" s="5" t="s">
        <v>9</v>
      </c>
      <c r="E50" s="10" t="s">
        <v>10</v>
      </c>
      <c r="F50" s="10" t="s">
        <v>10</v>
      </c>
      <c r="G50" s="4" t="str">
        <f>IFERROR(VLOOKUP(A50,LiveMusicArchive!A:C,3,FALSE),"")</f>
        <v/>
      </c>
      <c r="H50" s="4"/>
      <c r="I50" s="4"/>
    </row>
    <row r="51" ht="15.75" customHeight="1">
      <c r="A51" s="3">
        <v>35905.0</v>
      </c>
      <c r="B51" s="4" t="s">
        <v>163</v>
      </c>
      <c r="C51" s="5" t="s">
        <v>8</v>
      </c>
      <c r="D51" s="5" t="s">
        <v>9</v>
      </c>
      <c r="E51" s="10" t="s">
        <v>10</v>
      </c>
      <c r="F51" s="8" t="s">
        <v>11</v>
      </c>
      <c r="G51" s="4" t="str">
        <f>IFERROR(VLOOKUP(A51,LiveMusicArchive!A:C,3,FALSE),"")</f>
        <v/>
      </c>
      <c r="H51" s="4"/>
      <c r="I51" s="4"/>
    </row>
    <row r="52" ht="15.75" customHeight="1">
      <c r="A52" s="3">
        <v>35907.0</v>
      </c>
      <c r="B52" s="4" t="s">
        <v>197</v>
      </c>
      <c r="C52" s="5" t="s">
        <v>143</v>
      </c>
      <c r="D52" s="5" t="s">
        <v>46</v>
      </c>
      <c r="E52" s="10" t="s">
        <v>10</v>
      </c>
      <c r="F52" s="10" t="s">
        <v>10</v>
      </c>
      <c r="G52" s="4" t="str">
        <f>IFERROR(VLOOKUP(A52,LiveMusicArchive!A:C,3,FALSE),"")</f>
        <v/>
      </c>
      <c r="H52" s="4"/>
      <c r="I52" s="4"/>
    </row>
    <row r="53" ht="15.75" customHeight="1">
      <c r="A53" s="3">
        <v>35908.0</v>
      </c>
      <c r="B53" s="4" t="s">
        <v>187</v>
      </c>
      <c r="C53" s="5" t="s">
        <v>17</v>
      </c>
      <c r="D53" s="5" t="s">
        <v>18</v>
      </c>
      <c r="E53" s="10" t="s">
        <v>10</v>
      </c>
      <c r="F53" s="8" t="s">
        <v>11</v>
      </c>
      <c r="G53" s="4" t="str">
        <f>IFERROR(VLOOKUP(A53,LiveMusicArchive!A:C,3,FALSE),"")</f>
        <v/>
      </c>
      <c r="H53" s="4"/>
      <c r="I53" s="4"/>
    </row>
    <row r="54" ht="15.75" customHeight="1">
      <c r="A54" s="3">
        <v>35909.0</v>
      </c>
      <c r="B54" s="4" t="s">
        <v>44</v>
      </c>
      <c r="C54" s="5" t="s">
        <v>45</v>
      </c>
      <c r="D54" s="5" t="s">
        <v>46</v>
      </c>
      <c r="E54" s="10" t="s">
        <v>10</v>
      </c>
      <c r="F54" s="10" t="s">
        <v>10</v>
      </c>
      <c r="G54" s="4" t="str">
        <f>IFERROR(VLOOKUP(A54,LiveMusicArchive!A:C,3,FALSE),"")</f>
        <v/>
      </c>
      <c r="H54" s="4"/>
      <c r="I54" s="4"/>
    </row>
    <row r="55" ht="15.75" customHeight="1">
      <c r="A55" s="3">
        <v>35910.0</v>
      </c>
      <c r="B55" s="4" t="s">
        <v>198</v>
      </c>
      <c r="C55" s="5" t="s">
        <v>199</v>
      </c>
      <c r="D55" s="5" t="s">
        <v>9</v>
      </c>
      <c r="E55" s="10" t="s">
        <v>10</v>
      </c>
      <c r="F55" s="10" t="s">
        <v>10</v>
      </c>
      <c r="G55" s="4" t="str">
        <f>IFERROR(VLOOKUP(A55,LiveMusicArchive!A:C,3,FALSE),"")</f>
        <v/>
      </c>
      <c r="H55" s="4"/>
      <c r="I55" s="4"/>
    </row>
    <row r="56" ht="15.75" customHeight="1">
      <c r="A56" s="3">
        <v>35914.0</v>
      </c>
      <c r="B56" s="4" t="s">
        <v>200</v>
      </c>
      <c r="C56" s="5" t="s">
        <v>201</v>
      </c>
      <c r="D56" s="5" t="s">
        <v>14</v>
      </c>
      <c r="E56" s="10" t="s">
        <v>10</v>
      </c>
      <c r="F56" s="10" t="s">
        <v>10</v>
      </c>
      <c r="G56" s="4" t="str">
        <f>IFERROR(VLOOKUP(A56,LiveMusicArchive!A:C,3,FALSE),"")</f>
        <v/>
      </c>
      <c r="H56" s="4"/>
      <c r="I56" s="4"/>
    </row>
    <row r="57" ht="15.75" customHeight="1">
      <c r="A57" s="3">
        <v>35915.0</v>
      </c>
      <c r="B57" s="4" t="s">
        <v>202</v>
      </c>
      <c r="C57" s="5" t="s">
        <v>203</v>
      </c>
      <c r="D57" s="5" t="s">
        <v>14</v>
      </c>
      <c r="E57" s="10" t="s">
        <v>10</v>
      </c>
      <c r="F57" s="10" t="s">
        <v>10</v>
      </c>
      <c r="G57" s="4" t="str">
        <f>IFERROR(VLOOKUP(A57,LiveMusicArchive!A:C,3,FALSE),"")</f>
        <v/>
      </c>
      <c r="H57" s="4"/>
      <c r="I57" s="4"/>
    </row>
    <row r="58" ht="15.75" customHeight="1">
      <c r="A58" s="3">
        <v>35916.0</v>
      </c>
      <c r="B58" s="4" t="s">
        <v>204</v>
      </c>
      <c r="C58" s="5" t="s">
        <v>205</v>
      </c>
      <c r="D58" s="5" t="s">
        <v>52</v>
      </c>
      <c r="E58" s="10" t="s">
        <v>10</v>
      </c>
      <c r="F58" s="10" t="s">
        <v>10</v>
      </c>
      <c r="G58" s="4" t="str">
        <f>IFERROR(VLOOKUP(A58,LiveMusicArchive!A:C,3,FALSE),"")</f>
        <v/>
      </c>
      <c r="H58" s="4"/>
      <c r="I58" s="4"/>
    </row>
    <row r="59" ht="15.75" customHeight="1">
      <c r="A59" s="3">
        <v>35917.0</v>
      </c>
      <c r="B59" s="4" t="s">
        <v>206</v>
      </c>
      <c r="C59" s="5" t="s">
        <v>207</v>
      </c>
      <c r="D59" s="5" t="s">
        <v>9</v>
      </c>
      <c r="E59" s="10" t="s">
        <v>10</v>
      </c>
      <c r="F59" s="9" t="str">
        <f>IFERROR(HYPERLINK(VLOOKUP(A59,LiveMusicArchive!A:B,2,FALSE),"Yes"),"No")</f>
        <v>Yes</v>
      </c>
      <c r="G59" s="4" t="s">
        <v>167</v>
      </c>
      <c r="H59" s="4"/>
      <c r="I59" s="4"/>
    </row>
    <row r="60" ht="15.75" customHeight="1">
      <c r="A60" s="3">
        <v>35918.0</v>
      </c>
      <c r="B60" s="4" t="s">
        <v>208</v>
      </c>
      <c r="C60" s="5" t="s">
        <v>42</v>
      </c>
      <c r="D60" s="5" t="s">
        <v>14</v>
      </c>
      <c r="E60" s="10" t="s">
        <v>10</v>
      </c>
      <c r="F60" s="10" t="s">
        <v>10</v>
      </c>
      <c r="G60" s="4" t="str">
        <f>IFERROR(VLOOKUP(A60,LiveMusicArchive!A:C,3,FALSE),"")</f>
        <v/>
      </c>
      <c r="H60" s="4"/>
      <c r="I60" s="4"/>
    </row>
    <row r="61" ht="15.75" customHeight="1">
      <c r="A61" s="3">
        <v>35921.0</v>
      </c>
      <c r="B61" s="4" t="s">
        <v>183</v>
      </c>
      <c r="C61" s="5" t="s">
        <v>137</v>
      </c>
      <c r="D61" s="5" t="s">
        <v>84</v>
      </c>
      <c r="E61" s="10" t="s">
        <v>10</v>
      </c>
      <c r="F61" s="10" t="s">
        <v>10</v>
      </c>
      <c r="G61" s="4" t="str">
        <f>IFERROR(VLOOKUP(A61,LiveMusicArchive!A:C,3,FALSE),"")</f>
        <v/>
      </c>
      <c r="H61" s="4"/>
      <c r="I61" s="4"/>
    </row>
    <row r="62" ht="15.75" customHeight="1">
      <c r="A62" s="3">
        <v>35922.0</v>
      </c>
      <c r="B62" s="4" t="s">
        <v>209</v>
      </c>
      <c r="C62" s="5" t="s">
        <v>166</v>
      </c>
      <c r="D62" s="5" t="s">
        <v>9</v>
      </c>
      <c r="E62" s="10" t="s">
        <v>10</v>
      </c>
      <c r="F62" s="9" t="str">
        <f>IFERROR(HYPERLINK(VLOOKUP(A62,LiveMusicArchive!A:B,2,FALSE),"Yes"),"No")</f>
        <v>Yes</v>
      </c>
      <c r="G62" s="4" t="s">
        <v>210</v>
      </c>
      <c r="H62" s="4"/>
      <c r="I62" s="4"/>
    </row>
    <row r="63" ht="15.75" customHeight="1">
      <c r="A63" s="3">
        <v>35923.0</v>
      </c>
      <c r="B63" s="4" t="s">
        <v>151</v>
      </c>
      <c r="C63" s="5" t="s">
        <v>129</v>
      </c>
      <c r="D63" s="5" t="s">
        <v>130</v>
      </c>
      <c r="E63" s="10" t="s">
        <v>10</v>
      </c>
      <c r="F63" s="9" t="str">
        <f>IFERROR(HYPERLINK(VLOOKUP(A63,LiveMusicArchive!A:B,2,FALSE),"Yes"),"No")</f>
        <v>Yes</v>
      </c>
      <c r="G63" s="4" t="s">
        <v>167</v>
      </c>
      <c r="H63" s="4"/>
      <c r="I63" s="4"/>
    </row>
    <row r="64" ht="15.75" customHeight="1">
      <c r="A64" s="3">
        <v>35924.0</v>
      </c>
      <c r="B64" s="4" t="s">
        <v>82</v>
      </c>
      <c r="C64" s="5" t="s">
        <v>83</v>
      </c>
      <c r="D64" s="5" t="s">
        <v>84</v>
      </c>
      <c r="E64" s="10" t="s">
        <v>10</v>
      </c>
      <c r="F64" s="10" t="s">
        <v>10</v>
      </c>
      <c r="G64" s="4" t="str">
        <f>IFERROR(VLOOKUP(A64,LiveMusicArchive!A:C,3,FALSE),"")</f>
        <v/>
      </c>
      <c r="H64" s="4"/>
      <c r="I64" s="4"/>
    </row>
    <row r="65" ht="15.75" customHeight="1">
      <c r="A65" s="3">
        <v>35931.0</v>
      </c>
      <c r="B65" s="4" t="s">
        <v>89</v>
      </c>
      <c r="C65" s="5" t="s">
        <v>8</v>
      </c>
      <c r="D65" s="5" t="s">
        <v>9</v>
      </c>
      <c r="E65" s="10" t="s">
        <v>10</v>
      </c>
      <c r="F65" s="9" t="str">
        <f>IFERROR(HYPERLINK(VLOOKUP(A65,LiveMusicArchive!A:B,2,FALSE),"Yes"),"No")</f>
        <v>Yes</v>
      </c>
      <c r="G65" s="4" t="s">
        <v>167</v>
      </c>
      <c r="H65" s="4"/>
      <c r="I65" s="4"/>
    </row>
    <row r="66" ht="15.75" customHeight="1">
      <c r="A66" s="3">
        <v>35934.0</v>
      </c>
      <c r="B66" s="4" t="s">
        <v>211</v>
      </c>
      <c r="C66" s="5" t="s">
        <v>8</v>
      </c>
      <c r="D66" s="5" t="s">
        <v>9</v>
      </c>
      <c r="E66" s="10" t="s">
        <v>10</v>
      </c>
      <c r="F66" s="10" t="s">
        <v>10</v>
      </c>
      <c r="G66" s="4" t="str">
        <f>IFERROR(VLOOKUP(A66,LiveMusicArchive!A:C,3,FALSE),"")</f>
        <v/>
      </c>
      <c r="H66" s="4"/>
      <c r="I66" s="4"/>
    </row>
    <row r="67" ht="15.75" customHeight="1">
      <c r="A67" s="3">
        <v>35935.0</v>
      </c>
      <c r="B67" s="4" t="s">
        <v>171</v>
      </c>
      <c r="C67" s="5" t="s">
        <v>88</v>
      </c>
      <c r="D67" s="5" t="s">
        <v>84</v>
      </c>
      <c r="E67" s="10" t="s">
        <v>10</v>
      </c>
      <c r="F67" s="9" t="str">
        <f>IFERROR(HYPERLINK(VLOOKUP(A67,LiveMusicArchive!A:B,2,FALSE),"Yes"),"No")</f>
        <v>Yes</v>
      </c>
      <c r="G67" s="4" t="s">
        <v>167</v>
      </c>
      <c r="H67" s="4"/>
      <c r="I67" s="4"/>
    </row>
    <row r="68" ht="15.75" customHeight="1">
      <c r="A68" s="3">
        <v>35936.0</v>
      </c>
      <c r="B68" s="4" t="s">
        <v>12</v>
      </c>
      <c r="C68" s="5" t="s">
        <v>13</v>
      </c>
      <c r="D68" s="5" t="s">
        <v>14</v>
      </c>
      <c r="E68" s="10" t="s">
        <v>10</v>
      </c>
      <c r="F68" s="9" t="str">
        <f>IFERROR(HYPERLINK(VLOOKUP(A68,LiveMusicArchive!A:B,2,FALSE),"Yes"),"No")</f>
        <v>Yes</v>
      </c>
      <c r="G68" s="4" t="s">
        <v>167</v>
      </c>
      <c r="H68" s="4"/>
      <c r="I68" s="4"/>
    </row>
    <row r="69" ht="15.75" customHeight="1">
      <c r="A69" s="3">
        <v>35937.0</v>
      </c>
      <c r="B69" s="4" t="s">
        <v>212</v>
      </c>
      <c r="C69" s="5" t="s">
        <v>213</v>
      </c>
      <c r="D69" s="5" t="s">
        <v>14</v>
      </c>
      <c r="E69" s="10" t="s">
        <v>10</v>
      </c>
      <c r="F69" s="8" t="s">
        <v>11</v>
      </c>
      <c r="G69" s="4" t="str">
        <f>IFERROR(VLOOKUP(A69,LiveMusicArchive!A:C,3,FALSE),"")</f>
        <v/>
      </c>
      <c r="H69" s="4"/>
      <c r="I69" s="4"/>
    </row>
    <row r="70" ht="15.75" customHeight="1">
      <c r="A70" s="3">
        <v>35938.0</v>
      </c>
      <c r="B70" s="4" t="s">
        <v>188</v>
      </c>
      <c r="C70" s="5" t="s">
        <v>173</v>
      </c>
      <c r="D70" s="5" t="s">
        <v>52</v>
      </c>
      <c r="E70" s="10" t="s">
        <v>10</v>
      </c>
      <c r="F70" s="10" t="s">
        <v>10</v>
      </c>
      <c r="G70" s="4" t="str">
        <f>IFERROR(VLOOKUP(A70,LiveMusicArchive!A:C,3,FALSE),"")</f>
        <v/>
      </c>
      <c r="H70" s="4"/>
      <c r="I70" s="4"/>
    </row>
    <row r="71" ht="15.75" customHeight="1">
      <c r="A71" s="3">
        <v>35939.0</v>
      </c>
      <c r="B71" s="4" t="s">
        <v>214</v>
      </c>
      <c r="C71" s="5" t="s">
        <v>215</v>
      </c>
      <c r="D71" s="5" t="s">
        <v>84</v>
      </c>
      <c r="E71" s="8" t="s">
        <v>11</v>
      </c>
      <c r="F71" s="10" t="s">
        <v>10</v>
      </c>
      <c r="G71" s="4" t="str">
        <f>IFERROR(VLOOKUP(A71,LiveMusicArchive!A:C,3,FALSE),"")</f>
        <v/>
      </c>
      <c r="H71" s="4"/>
      <c r="I71" s="4"/>
    </row>
    <row r="72" ht="15.75" customHeight="1">
      <c r="A72" s="3">
        <v>35943.0</v>
      </c>
      <c r="B72" s="4" t="s">
        <v>216</v>
      </c>
      <c r="C72" s="5" t="s">
        <v>217</v>
      </c>
      <c r="D72" s="5" t="s">
        <v>218</v>
      </c>
      <c r="E72" s="10" t="s">
        <v>10</v>
      </c>
      <c r="F72" s="10" t="s">
        <v>10</v>
      </c>
      <c r="G72" s="4" t="str">
        <f>IFERROR(VLOOKUP(A72,LiveMusicArchive!A:C,3,FALSE),"")</f>
        <v/>
      </c>
      <c r="H72" s="4"/>
      <c r="I72" s="4"/>
    </row>
    <row r="73" ht="15.75" customHeight="1">
      <c r="A73" s="3">
        <v>35945.0</v>
      </c>
      <c r="B73" s="4" t="s">
        <v>219</v>
      </c>
      <c r="C73" s="5" t="s">
        <v>220</v>
      </c>
      <c r="D73" s="5" t="s">
        <v>221</v>
      </c>
      <c r="E73" s="10" t="s">
        <v>10</v>
      </c>
      <c r="F73" s="10" t="s">
        <v>10</v>
      </c>
      <c r="G73" s="4" t="str">
        <f>IFERROR(VLOOKUP(A73,LiveMusicArchive!A:C,3,FALSE),"")</f>
        <v/>
      </c>
      <c r="H73" s="4"/>
      <c r="I73" s="4"/>
    </row>
    <row r="74" ht="15.75" customHeight="1">
      <c r="A74" s="3">
        <v>35946.0</v>
      </c>
      <c r="B74" s="4" t="s">
        <v>222</v>
      </c>
      <c r="C74" s="5" t="s">
        <v>223</v>
      </c>
      <c r="D74" s="5" t="s">
        <v>224</v>
      </c>
      <c r="E74" s="10" t="s">
        <v>10</v>
      </c>
      <c r="F74" s="10" t="s">
        <v>10</v>
      </c>
      <c r="G74" s="4" t="str">
        <f>IFERROR(VLOOKUP(A74,LiveMusicArchive!A:C,3,FALSE),"")</f>
        <v/>
      </c>
      <c r="H74" s="4"/>
      <c r="I74" s="4"/>
    </row>
    <row r="75" ht="15.75" customHeight="1">
      <c r="A75" s="3">
        <v>35949.0</v>
      </c>
      <c r="B75" s="4" t="s">
        <v>225</v>
      </c>
      <c r="C75" s="5" t="s">
        <v>226</v>
      </c>
      <c r="D75" s="5" t="s">
        <v>194</v>
      </c>
      <c r="E75" s="10" t="s">
        <v>10</v>
      </c>
      <c r="F75" s="10" t="s">
        <v>10</v>
      </c>
      <c r="G75" s="4" t="str">
        <f>IFERROR(VLOOKUP(A75,LiveMusicArchive!A:C,3,FALSE),"")</f>
        <v/>
      </c>
      <c r="H75" s="4"/>
      <c r="I75" s="4"/>
    </row>
    <row r="76" ht="15.75" customHeight="1">
      <c r="A76" s="3">
        <v>35950.0</v>
      </c>
      <c r="B76" s="4" t="s">
        <v>227</v>
      </c>
      <c r="C76" s="5" t="s">
        <v>228</v>
      </c>
      <c r="D76" s="5" t="s">
        <v>229</v>
      </c>
      <c r="E76" s="10" t="s">
        <v>10</v>
      </c>
      <c r="F76" s="9" t="str">
        <f>IFERROR(HYPERLINK(VLOOKUP(A76,LiveMusicArchive!A:B,2,FALSE),"Yes"),"No")</f>
        <v>Yes</v>
      </c>
      <c r="G76" s="4" t="str">
        <f>IFERROR(VLOOKUP(A76,LiveMusicArchive!A:C,3,FALSE),"")</f>
        <v/>
      </c>
      <c r="H76" s="4"/>
      <c r="I76" s="4"/>
    </row>
    <row r="77" ht="15.75" customHeight="1">
      <c r="A77" s="3">
        <v>35951.0</v>
      </c>
      <c r="B77" s="4" t="s">
        <v>230</v>
      </c>
      <c r="C77" s="5" t="s">
        <v>231</v>
      </c>
      <c r="D77" s="5" t="s">
        <v>229</v>
      </c>
      <c r="E77" s="10" t="s">
        <v>10</v>
      </c>
      <c r="F77" s="9" t="str">
        <f>IFERROR(HYPERLINK(VLOOKUP(A77,LiveMusicArchive!A:B,2,FALSE),"Yes"),"No")</f>
        <v>Yes</v>
      </c>
      <c r="G77" s="4" t="s">
        <v>167</v>
      </c>
      <c r="H77" s="4"/>
      <c r="I77" s="4"/>
    </row>
    <row r="78" ht="15.75" customHeight="1">
      <c r="A78" s="3">
        <v>35952.0</v>
      </c>
      <c r="B78" s="4" t="s">
        <v>232</v>
      </c>
      <c r="C78" s="5" t="s">
        <v>233</v>
      </c>
      <c r="D78" s="5" t="s">
        <v>229</v>
      </c>
      <c r="E78" s="10" t="s">
        <v>10</v>
      </c>
      <c r="F78" s="9" t="str">
        <f>IFERROR(HYPERLINK(VLOOKUP(A78,LiveMusicArchive!A:B,2,FALSE),"Yes"),"No")</f>
        <v>Yes</v>
      </c>
      <c r="G78" s="4" t="str">
        <f>IFERROR(VLOOKUP(A78,LiveMusicArchive!A:C,3,FALSE),"")</f>
        <v/>
      </c>
      <c r="H78" s="4"/>
      <c r="I78" s="4"/>
    </row>
    <row r="79" ht="15.75" customHeight="1">
      <c r="A79" s="3">
        <v>35954.0</v>
      </c>
      <c r="B79" s="4" t="s">
        <v>234</v>
      </c>
      <c r="C79" s="5" t="s">
        <v>235</v>
      </c>
      <c r="D79" s="5" t="s">
        <v>229</v>
      </c>
      <c r="E79" s="10" t="s">
        <v>10</v>
      </c>
      <c r="F79" s="9" t="str">
        <f>IFERROR(HYPERLINK(VLOOKUP(A79,LiveMusicArchive!A:B,2,FALSE),"Yes"),"No")</f>
        <v>Yes</v>
      </c>
      <c r="G79" s="4" t="s">
        <v>167</v>
      </c>
      <c r="H79" s="4"/>
      <c r="I79" s="4"/>
    </row>
    <row r="80" ht="15.75" customHeight="1">
      <c r="A80" s="3">
        <v>35955.0</v>
      </c>
      <c r="B80" s="4" t="s">
        <v>236</v>
      </c>
      <c r="C80" s="5" t="s">
        <v>237</v>
      </c>
      <c r="D80" s="5" t="s">
        <v>229</v>
      </c>
      <c r="E80" s="10" t="s">
        <v>10</v>
      </c>
      <c r="F80" s="10" t="s">
        <v>10</v>
      </c>
      <c r="G80" s="4" t="str">
        <f>IFERROR(VLOOKUP(A80,LiveMusicArchive!A:C,3,FALSE),"")</f>
        <v/>
      </c>
      <c r="H80" s="4"/>
      <c r="I80" s="4"/>
    </row>
    <row r="81" ht="15.75" customHeight="1">
      <c r="A81" s="3">
        <v>35956.0</v>
      </c>
      <c r="B81" s="4" t="s">
        <v>209</v>
      </c>
      <c r="C81" s="5" t="s">
        <v>238</v>
      </c>
      <c r="D81" s="5" t="s">
        <v>239</v>
      </c>
      <c r="E81" s="10" t="s">
        <v>10</v>
      </c>
      <c r="F81" s="9" t="str">
        <f>IFERROR(HYPERLINK(VLOOKUP(A81,LiveMusicArchive!A:B,2,FALSE),"Yes"),"No")</f>
        <v>Yes</v>
      </c>
      <c r="G81" s="4" t="str">
        <f>IFERROR(VLOOKUP(A81,LiveMusicArchive!A:C,3,FALSE),"")</f>
        <v/>
      </c>
      <c r="H81" s="4"/>
      <c r="I81" s="4"/>
    </row>
    <row r="82" ht="15.75" customHeight="1">
      <c r="A82" s="3">
        <v>35957.0</v>
      </c>
      <c r="B82" s="4" t="s">
        <v>240</v>
      </c>
      <c r="C82" s="5" t="s">
        <v>241</v>
      </c>
      <c r="D82" s="5" t="s">
        <v>239</v>
      </c>
      <c r="E82" s="10" t="s">
        <v>10</v>
      </c>
      <c r="F82" s="9" t="str">
        <f>IFERROR(HYPERLINK(VLOOKUP(A82,LiveMusicArchive!A:B,2,FALSE),"Yes"),"No")</f>
        <v>Yes</v>
      </c>
      <c r="G82" s="4" t="str">
        <f>IFERROR(VLOOKUP(A82,LiveMusicArchive!A:C,3,FALSE),"")</f>
        <v/>
      </c>
      <c r="H82" s="4"/>
      <c r="I82" s="4"/>
    </row>
    <row r="83" ht="15.75" customHeight="1">
      <c r="A83" s="3">
        <v>35958.0</v>
      </c>
      <c r="B83" s="4" t="s">
        <v>242</v>
      </c>
      <c r="C83" s="5" t="s">
        <v>243</v>
      </c>
      <c r="D83" s="5" t="s">
        <v>239</v>
      </c>
      <c r="E83" s="10" t="s">
        <v>10</v>
      </c>
      <c r="F83" s="9" t="str">
        <f>IFERROR(HYPERLINK(VLOOKUP(A83,LiveMusicArchive!A:B,2,FALSE),"Yes"),"No")</f>
        <v>Yes</v>
      </c>
      <c r="G83" s="4" t="str">
        <f>IFERROR(VLOOKUP(A83,LiveMusicArchive!A:C,3,FALSE),"")</f>
        <v/>
      </c>
      <c r="H83" s="4"/>
      <c r="I83" s="4"/>
    </row>
    <row r="84" ht="15.75" customHeight="1">
      <c r="A84" s="3">
        <v>35959.0</v>
      </c>
      <c r="B84" s="4" t="s">
        <v>222</v>
      </c>
      <c r="C84" s="5" t="s">
        <v>244</v>
      </c>
      <c r="D84" s="5" t="s">
        <v>239</v>
      </c>
      <c r="E84" s="8" t="s">
        <v>11</v>
      </c>
      <c r="F84" s="14" t="s">
        <v>10</v>
      </c>
      <c r="G84" s="4" t="str">
        <f>IFERROR(VLOOKUP(A84,LiveMusicArchive!A:C,3,FALSE),"")</f>
        <v>SBD</v>
      </c>
      <c r="H84" s="4"/>
      <c r="I84" s="4"/>
    </row>
    <row r="85" ht="15.75" customHeight="1">
      <c r="A85" s="3">
        <v>35960.0</v>
      </c>
      <c r="B85" s="4" t="s">
        <v>245</v>
      </c>
      <c r="C85" s="5" t="s">
        <v>246</v>
      </c>
      <c r="D85" s="5" t="s">
        <v>247</v>
      </c>
      <c r="E85" s="10" t="s">
        <v>10</v>
      </c>
      <c r="F85" s="10" t="s">
        <v>10</v>
      </c>
      <c r="G85" s="4" t="str">
        <f>IFERROR(VLOOKUP(A85,LiveMusicArchive!A:C,3,FALSE),"")</f>
        <v/>
      </c>
      <c r="H85" s="4"/>
      <c r="I85" s="4"/>
    </row>
    <row r="86" ht="15.75" customHeight="1">
      <c r="A86" s="3">
        <v>35963.0</v>
      </c>
      <c r="B86" s="4" t="s">
        <v>248</v>
      </c>
      <c r="C86" s="5" t="s">
        <v>249</v>
      </c>
      <c r="D86" s="5" t="s">
        <v>247</v>
      </c>
      <c r="E86" s="10" t="s">
        <v>10</v>
      </c>
      <c r="F86" s="10" t="s">
        <v>10</v>
      </c>
      <c r="G86" s="4" t="str">
        <f>IFERROR(VLOOKUP(A86,LiveMusicArchive!A:C,3,FALSE),"")</f>
        <v/>
      </c>
      <c r="H86" s="4"/>
      <c r="I86" s="4"/>
    </row>
    <row r="87" ht="15.75" customHeight="1">
      <c r="A87" s="3">
        <v>35964.0</v>
      </c>
      <c r="B87" s="4" t="s">
        <v>250</v>
      </c>
      <c r="C87" s="5" t="s">
        <v>162</v>
      </c>
      <c r="D87" s="5" t="s">
        <v>57</v>
      </c>
      <c r="E87" s="10" t="s">
        <v>10</v>
      </c>
      <c r="F87" s="10" t="s">
        <v>10</v>
      </c>
      <c r="G87" s="4" t="str">
        <f>IFERROR(VLOOKUP(A87,LiveMusicArchive!A:C,3,FALSE),"")</f>
        <v/>
      </c>
      <c r="H87" s="4"/>
      <c r="I87" s="4"/>
    </row>
    <row r="88" ht="15.75" customHeight="1">
      <c r="A88" s="3">
        <v>35965.0</v>
      </c>
      <c r="B88" s="4" t="s">
        <v>251</v>
      </c>
      <c r="C88" s="5" t="s">
        <v>42</v>
      </c>
      <c r="D88" s="5" t="s">
        <v>14</v>
      </c>
      <c r="E88" s="10" t="s">
        <v>10</v>
      </c>
      <c r="F88" s="10" t="s">
        <v>10</v>
      </c>
      <c r="G88" s="4" t="str">
        <f>IFERROR(VLOOKUP(A88,LiveMusicArchive!A:C,3,FALSE),"")</f>
        <v/>
      </c>
      <c r="H88" s="4"/>
      <c r="I88" s="4"/>
    </row>
    <row r="89" ht="15.75" customHeight="1">
      <c r="A89" s="3">
        <v>35967.0</v>
      </c>
      <c r="B89" s="4" t="s">
        <v>200</v>
      </c>
      <c r="C89" s="5" t="s">
        <v>201</v>
      </c>
      <c r="D89" s="5" t="s">
        <v>14</v>
      </c>
      <c r="E89" s="10" t="s">
        <v>10</v>
      </c>
      <c r="F89" s="10" t="s">
        <v>10</v>
      </c>
      <c r="G89" s="4" t="str">
        <f>IFERROR(VLOOKUP(A89,LiveMusicArchive!A:C,3,FALSE),"")</f>
        <v/>
      </c>
      <c r="H89" s="4"/>
      <c r="I89" s="4"/>
    </row>
    <row r="90" ht="15.75" customHeight="1">
      <c r="A90" s="3">
        <v>35971.0</v>
      </c>
      <c r="B90" s="4" t="s">
        <v>171</v>
      </c>
      <c r="C90" s="5" t="s">
        <v>88</v>
      </c>
      <c r="D90" s="5" t="s">
        <v>84</v>
      </c>
      <c r="E90" s="10" t="s">
        <v>10</v>
      </c>
      <c r="F90" s="8" t="s">
        <v>11</v>
      </c>
      <c r="G90" s="4" t="str">
        <f>IFERROR(VLOOKUP(A90,LiveMusicArchive!A:C,3,FALSE),"")</f>
        <v/>
      </c>
      <c r="H90" s="4"/>
      <c r="I90" s="4"/>
    </row>
    <row r="91" ht="15.75" customHeight="1">
      <c r="A91" s="3">
        <v>35972.0</v>
      </c>
      <c r="B91" s="4" t="s">
        <v>222</v>
      </c>
      <c r="C91" s="5" t="s">
        <v>32</v>
      </c>
      <c r="D91" s="5" t="s">
        <v>9</v>
      </c>
      <c r="E91" s="10" t="s">
        <v>10</v>
      </c>
      <c r="F91" s="9" t="str">
        <f>IFERROR(HYPERLINK(VLOOKUP(A91,LiveMusicArchive!A:B,2,FALSE),"Yes"),"No")</f>
        <v>Yes</v>
      </c>
      <c r="G91" s="4" t="s">
        <v>167</v>
      </c>
      <c r="H91" s="4"/>
      <c r="I91" s="4"/>
    </row>
    <row r="92" ht="15.75" customHeight="1">
      <c r="A92" s="3">
        <v>35973.0</v>
      </c>
      <c r="B92" s="4" t="s">
        <v>252</v>
      </c>
      <c r="C92" s="5" t="s">
        <v>253</v>
      </c>
      <c r="D92" s="5" t="s">
        <v>9</v>
      </c>
      <c r="E92" s="10" t="s">
        <v>10</v>
      </c>
      <c r="F92" s="9" t="str">
        <f>IFERROR(HYPERLINK(VLOOKUP(A92,LiveMusicArchive!A:B,2,FALSE),"Yes"),"No")</f>
        <v>Yes</v>
      </c>
      <c r="G92" s="4" t="str">
        <f>IFERROR(VLOOKUP(A92,LiveMusicArchive!A:C,3,FALSE),"")</f>
        <v/>
      </c>
      <c r="H92" s="4"/>
      <c r="I92" s="4"/>
    </row>
    <row r="93" ht="15.75" customHeight="1">
      <c r="A93" s="3">
        <v>35974.0</v>
      </c>
      <c r="B93" s="4" t="s">
        <v>254</v>
      </c>
      <c r="C93" s="5" t="s">
        <v>255</v>
      </c>
      <c r="D93" s="5" t="s">
        <v>9</v>
      </c>
      <c r="E93" s="10" t="s">
        <v>10</v>
      </c>
      <c r="F93" s="10" t="s">
        <v>10</v>
      </c>
      <c r="G93" s="4" t="str">
        <f>IFERROR(VLOOKUP(A93,LiveMusicArchive!A:C,3,FALSE),"")</f>
        <v/>
      </c>
      <c r="H93" s="4"/>
      <c r="I93" s="4"/>
    </row>
    <row r="94" ht="15.75" customHeight="1">
      <c r="A94" s="3">
        <v>35976.0</v>
      </c>
      <c r="B94" s="4" t="s">
        <v>256</v>
      </c>
      <c r="C94" s="5" t="s">
        <v>257</v>
      </c>
      <c r="D94" s="5" t="s">
        <v>18</v>
      </c>
      <c r="E94" s="10" t="s">
        <v>10</v>
      </c>
      <c r="F94" s="8" t="s">
        <v>11</v>
      </c>
      <c r="G94" s="4" t="str">
        <f>IFERROR(VLOOKUP(A94,LiveMusicArchive!A:C,3,FALSE),"")</f>
        <v/>
      </c>
      <c r="H94" s="4"/>
      <c r="I94" s="4"/>
    </row>
    <row r="95" ht="15.75" customHeight="1">
      <c r="A95" s="3">
        <v>35977.0</v>
      </c>
      <c r="B95" s="4" t="s">
        <v>256</v>
      </c>
      <c r="C95" s="5" t="s">
        <v>257</v>
      </c>
      <c r="D95" s="5" t="s">
        <v>18</v>
      </c>
      <c r="E95" s="10" t="s">
        <v>10</v>
      </c>
      <c r="F95" s="8" t="s">
        <v>11</v>
      </c>
      <c r="G95" s="4" t="str">
        <f>IFERROR(VLOOKUP(A95,LiveMusicArchive!A:C,3,FALSE),"")</f>
        <v/>
      </c>
      <c r="H95" s="4"/>
      <c r="I95" s="4"/>
    </row>
    <row r="96" ht="15.75" customHeight="1">
      <c r="A96" s="3">
        <v>35978.0</v>
      </c>
      <c r="B96" s="4" t="s">
        <v>258</v>
      </c>
      <c r="C96" s="5" t="s">
        <v>259</v>
      </c>
      <c r="D96" s="5" t="s">
        <v>14</v>
      </c>
      <c r="E96" s="4" t="str">
        <f>IFERROR(HYPERLINK(VLOOKUP(A96,nugs.net!A:B,2,FALSE),"Yes"),IF(IFERROR(VLOOKUP(A96,LiveMusicArchive!A:C,3,FALSE),"")="SBD",IFERROR(HYPERLINK(VLOOKUP(A96,LiveMusicArchive!A:B,2,FALSE),"Yes"),"No"),"No"))</f>
        <v>Yes</v>
      </c>
      <c r="F96" s="9" t="str">
        <f>IFERROR(HYPERLINK(VLOOKUP(A96,LiveMusicArchive!A:B,2,FALSE),"Yes"),"No")</f>
        <v>Yes</v>
      </c>
      <c r="G96" s="4" t="s">
        <v>167</v>
      </c>
      <c r="H96" s="4"/>
      <c r="I96" s="4"/>
    </row>
    <row r="97" ht="15.75" customHeight="1">
      <c r="A97" s="3">
        <v>35979.0</v>
      </c>
      <c r="B97" s="4" t="s">
        <v>260</v>
      </c>
      <c r="C97" s="5" t="s">
        <v>13</v>
      </c>
      <c r="D97" s="5" t="s">
        <v>14</v>
      </c>
      <c r="E97" s="10" t="s">
        <v>10</v>
      </c>
      <c r="F97" s="9" t="str">
        <f>IFERROR(HYPERLINK(VLOOKUP(A97,LiveMusicArchive!A:B,2,FALSE),"Yes"),"No")</f>
        <v>Yes</v>
      </c>
      <c r="G97" s="4" t="str">
        <f>IFERROR(VLOOKUP(A97,LiveMusicArchive!A:C,3,FALSE),"")</f>
        <v/>
      </c>
      <c r="H97" s="4"/>
      <c r="I97" s="4"/>
    </row>
    <row r="98" ht="15.75" customHeight="1">
      <c r="A98" s="3">
        <v>35984.0</v>
      </c>
      <c r="B98" s="4" t="s">
        <v>179</v>
      </c>
      <c r="C98" s="5" t="s">
        <v>180</v>
      </c>
      <c r="D98" s="5" t="s">
        <v>9</v>
      </c>
      <c r="E98" s="10" t="s">
        <v>10</v>
      </c>
      <c r="F98" s="9" t="str">
        <f>IFERROR(HYPERLINK(VLOOKUP(A98,LiveMusicArchive!A:B,2,FALSE),"Yes"),"No")</f>
        <v>Yes</v>
      </c>
      <c r="G98" s="4" t="s">
        <v>210</v>
      </c>
      <c r="H98" s="4"/>
      <c r="I98" s="4"/>
    </row>
    <row r="99" ht="15.75" customHeight="1">
      <c r="A99" s="3">
        <v>35985.0</v>
      </c>
      <c r="B99" s="4" t="s">
        <v>261</v>
      </c>
      <c r="C99" s="5" t="s">
        <v>262</v>
      </c>
      <c r="D99" s="5" t="s">
        <v>141</v>
      </c>
      <c r="E99" s="9" t="str">
        <f>IFERROR(HYPERLINK(VLOOKUP(A99,LiveMusicArchive!A:B,2,FALSE),"Yes"),"No")</f>
        <v>Yes</v>
      </c>
      <c r="F99" s="9" t="str">
        <f>IFERROR(HYPERLINK(VLOOKUP(A99,LiveMusicArchive!A:B,2,FALSE),"Yes"),"No")</f>
        <v>Yes</v>
      </c>
      <c r="G99" s="4" t="s">
        <v>263</v>
      </c>
      <c r="H99" s="4"/>
      <c r="I99" s="4"/>
    </row>
    <row r="100" ht="15.75" customHeight="1">
      <c r="A100" s="3">
        <v>35986.0</v>
      </c>
      <c r="B100" s="4" t="s">
        <v>264</v>
      </c>
      <c r="C100" s="5" t="s">
        <v>265</v>
      </c>
      <c r="D100" s="5" t="s">
        <v>224</v>
      </c>
      <c r="E100" s="10" t="s">
        <v>10</v>
      </c>
      <c r="F100" s="10" t="s">
        <v>10</v>
      </c>
      <c r="G100" s="4" t="str">
        <f>IFERROR(VLOOKUP(A100,LiveMusicArchive!A:C,3,FALSE),"")</f>
        <v/>
      </c>
      <c r="H100" s="4"/>
      <c r="I100" s="4"/>
    </row>
    <row r="101" ht="15.75" customHeight="1">
      <c r="A101" s="3">
        <v>35990.0</v>
      </c>
      <c r="B101" s="4" t="s">
        <v>266</v>
      </c>
      <c r="C101" s="5" t="s">
        <v>267</v>
      </c>
      <c r="D101" s="5" t="s">
        <v>268</v>
      </c>
      <c r="E101" s="10" t="s">
        <v>10</v>
      </c>
      <c r="F101" s="10" t="s">
        <v>10</v>
      </c>
      <c r="G101" s="4" t="str">
        <f>IFERROR(VLOOKUP(A101,LiveMusicArchive!A:C,3,FALSE),"")</f>
        <v/>
      </c>
      <c r="H101" s="4"/>
      <c r="I101" s="4"/>
    </row>
    <row r="102" ht="15.75" customHeight="1">
      <c r="A102" s="3">
        <v>35991.0</v>
      </c>
      <c r="B102" s="4" t="s">
        <v>269</v>
      </c>
      <c r="C102" s="5" t="s">
        <v>270</v>
      </c>
      <c r="D102" s="5" t="s">
        <v>271</v>
      </c>
      <c r="E102" s="8" t="s">
        <v>11</v>
      </c>
      <c r="F102" s="9" t="str">
        <f>IFERROR(HYPERLINK(VLOOKUP(A102,LiveMusicArchive!A:B,2,FALSE),"Yes"),"No")</f>
        <v>Yes</v>
      </c>
      <c r="G102" s="4" t="s">
        <v>272</v>
      </c>
      <c r="H102" s="4"/>
      <c r="I102" s="4"/>
    </row>
    <row r="103" ht="15.75" customHeight="1">
      <c r="A103" s="3">
        <v>35993.0</v>
      </c>
      <c r="B103" s="4" t="s">
        <v>273</v>
      </c>
      <c r="C103" s="5" t="s">
        <v>274</v>
      </c>
      <c r="D103" s="5" t="s">
        <v>275</v>
      </c>
      <c r="E103" s="10" t="s">
        <v>10</v>
      </c>
      <c r="F103" s="10" t="s">
        <v>10</v>
      </c>
      <c r="G103" s="4" t="str">
        <f>IFERROR(VLOOKUP(A103,LiveMusicArchive!A:C,3,FALSE),"")</f>
        <v/>
      </c>
      <c r="H103" s="4"/>
      <c r="I103" s="4"/>
    </row>
    <row r="104" ht="15.75" customHeight="1">
      <c r="A104" s="3">
        <v>35994.0</v>
      </c>
      <c r="B104" s="4" t="s">
        <v>273</v>
      </c>
      <c r="C104" s="5" t="s">
        <v>274</v>
      </c>
      <c r="D104" s="5" t="s">
        <v>275</v>
      </c>
      <c r="E104" s="10" t="s">
        <v>10</v>
      </c>
      <c r="F104" s="10" t="s">
        <v>10</v>
      </c>
      <c r="G104" s="4" t="str">
        <f>IFERROR(VLOOKUP(A104,LiveMusicArchive!A:C,3,FALSE),"")</f>
        <v/>
      </c>
      <c r="H104" s="4"/>
      <c r="I104" s="4"/>
    </row>
    <row r="105" ht="15.75" customHeight="1">
      <c r="A105" s="3">
        <v>35996.0</v>
      </c>
      <c r="B105" s="4" t="s">
        <v>276</v>
      </c>
      <c r="C105" s="5" t="s">
        <v>277</v>
      </c>
      <c r="D105" s="5" t="s">
        <v>275</v>
      </c>
      <c r="E105" s="10" t="s">
        <v>10</v>
      </c>
      <c r="F105" s="10" t="s">
        <v>10</v>
      </c>
      <c r="G105" s="4" t="str">
        <f>IFERROR(VLOOKUP(A105,LiveMusicArchive!A:C,3,FALSE),"")</f>
        <v/>
      </c>
      <c r="H105" s="4"/>
      <c r="I105" s="4"/>
    </row>
    <row r="106" ht="15.75" customHeight="1">
      <c r="A106" s="3">
        <v>35998.0</v>
      </c>
      <c r="B106" s="4" t="s">
        <v>278</v>
      </c>
      <c r="C106" s="5" t="s">
        <v>279</v>
      </c>
      <c r="D106" s="5" t="s">
        <v>280</v>
      </c>
      <c r="E106" s="10" t="s">
        <v>10</v>
      </c>
      <c r="F106" s="10" t="s">
        <v>10</v>
      </c>
      <c r="G106" s="4" t="str">
        <f>IFERROR(VLOOKUP(A106,LiveMusicArchive!A:C,3,FALSE),"")</f>
        <v/>
      </c>
      <c r="H106" s="4"/>
      <c r="I106" s="4"/>
    </row>
    <row r="107" ht="15.75" customHeight="1">
      <c r="A107" s="3">
        <v>35999.0</v>
      </c>
      <c r="B107" s="4" t="s">
        <v>281</v>
      </c>
      <c r="C107" s="5" t="s">
        <v>282</v>
      </c>
      <c r="D107" s="5" t="s">
        <v>283</v>
      </c>
      <c r="E107" s="10" t="s">
        <v>10</v>
      </c>
      <c r="F107" s="10" t="s">
        <v>10</v>
      </c>
      <c r="G107" s="4" t="str">
        <f>IFERROR(VLOOKUP(A107,LiveMusicArchive!A:C,3,FALSE),"")</f>
        <v/>
      </c>
      <c r="H107" s="4"/>
      <c r="I107" s="4"/>
    </row>
    <row r="108" ht="15.75" customHeight="1">
      <c r="A108" s="3">
        <v>36000.0</v>
      </c>
      <c r="B108" s="4" t="s">
        <v>284</v>
      </c>
      <c r="C108" s="5" t="s">
        <v>285</v>
      </c>
      <c r="D108" s="5" t="s">
        <v>275</v>
      </c>
      <c r="E108" s="10" t="s">
        <v>10</v>
      </c>
      <c r="F108" s="10" t="s">
        <v>10</v>
      </c>
      <c r="G108" s="4" t="str">
        <f>IFERROR(VLOOKUP(A108,LiveMusicArchive!A:C,3,FALSE),"")</f>
        <v/>
      </c>
      <c r="H108" s="4"/>
      <c r="I108" s="4"/>
    </row>
    <row r="109" ht="15.75" customHeight="1">
      <c r="A109" s="3">
        <v>36001.0</v>
      </c>
      <c r="B109" s="4" t="s">
        <v>286</v>
      </c>
      <c r="C109" s="5" t="s">
        <v>287</v>
      </c>
      <c r="D109" s="5" t="s">
        <v>275</v>
      </c>
      <c r="E109" s="8" t="s">
        <v>11</v>
      </c>
      <c r="F109" s="14" t="s">
        <v>10</v>
      </c>
      <c r="G109" s="4" t="str">
        <f>IFERROR(VLOOKUP(A109,LiveMusicArchive!A:C,3,FALSE),"")</f>
        <v>SBD</v>
      </c>
      <c r="H109" s="4"/>
      <c r="I109" s="4"/>
    </row>
    <row r="110" ht="15.75" customHeight="1">
      <c r="A110" s="3">
        <v>36002.0</v>
      </c>
      <c r="B110" s="4" t="s">
        <v>288</v>
      </c>
      <c r="C110" s="5" t="s">
        <v>287</v>
      </c>
      <c r="D110" s="5" t="s">
        <v>275</v>
      </c>
      <c r="E110" s="10" t="s">
        <v>10</v>
      </c>
      <c r="F110" s="9" t="str">
        <f>IFERROR(HYPERLINK(VLOOKUP(A110,LiveMusicArchive!A:B,2,FALSE),"Yes"),"No")</f>
        <v>Yes</v>
      </c>
      <c r="G110" s="4" t="s">
        <v>167</v>
      </c>
      <c r="H110" s="4"/>
      <c r="I110" s="4"/>
    </row>
    <row r="111" ht="15.75" customHeight="1">
      <c r="A111" s="3">
        <v>36003.0</v>
      </c>
      <c r="B111" s="4" t="s">
        <v>289</v>
      </c>
      <c r="C111" s="5" t="s">
        <v>290</v>
      </c>
      <c r="D111" s="5" t="s">
        <v>275</v>
      </c>
      <c r="E111" s="10" t="s">
        <v>10</v>
      </c>
      <c r="F111" s="10" t="s">
        <v>10</v>
      </c>
      <c r="G111" s="4" t="str">
        <f>IFERROR(VLOOKUP(A111,LiveMusicArchive!A:C,3,FALSE),"")</f>
        <v/>
      </c>
      <c r="H111" s="4"/>
    </row>
    <row r="112" ht="15.75" customHeight="1">
      <c r="A112" s="3">
        <v>36005.0</v>
      </c>
      <c r="B112" s="4" t="s">
        <v>291</v>
      </c>
      <c r="C112" s="5" t="s">
        <v>292</v>
      </c>
      <c r="D112" s="5" t="s">
        <v>275</v>
      </c>
      <c r="E112" s="10" t="s">
        <v>10</v>
      </c>
      <c r="F112" s="10" t="s">
        <v>10</v>
      </c>
      <c r="G112" s="4" t="str">
        <f>IFERROR(VLOOKUP(A112,LiveMusicArchive!A:C,3,FALSE),"")</f>
        <v/>
      </c>
      <c r="H112" s="4"/>
    </row>
    <row r="113" ht="15.75" customHeight="1">
      <c r="A113" s="3">
        <v>36006.0</v>
      </c>
      <c r="B113" s="4" t="s">
        <v>293</v>
      </c>
      <c r="C113" s="5" t="s">
        <v>294</v>
      </c>
      <c r="D113" s="5" t="s">
        <v>275</v>
      </c>
      <c r="E113" s="10" t="s">
        <v>10</v>
      </c>
      <c r="F113" s="10" t="s">
        <v>10</v>
      </c>
      <c r="G113" s="4" t="str">
        <f>IFERROR(VLOOKUP(A113,LiveMusicArchive!A:C,3,FALSE),"")</f>
        <v/>
      </c>
      <c r="H113" s="4"/>
    </row>
    <row r="114" ht="15.75" customHeight="1">
      <c r="A114" s="3">
        <v>36007.0</v>
      </c>
      <c r="B114" s="4" t="s">
        <v>295</v>
      </c>
      <c r="C114" s="5" t="s">
        <v>296</v>
      </c>
      <c r="D114" s="5" t="s">
        <v>297</v>
      </c>
      <c r="E114" s="10" t="s">
        <v>10</v>
      </c>
      <c r="F114" s="10" t="s">
        <v>10</v>
      </c>
      <c r="G114" s="4" t="str">
        <f>IFERROR(VLOOKUP(A114,LiveMusicArchive!A:C,3,FALSE),"")</f>
        <v/>
      </c>
      <c r="H114" s="4"/>
    </row>
    <row r="115" ht="15.75" customHeight="1">
      <c r="A115" s="3">
        <v>36008.0</v>
      </c>
      <c r="B115" s="4" t="s">
        <v>295</v>
      </c>
      <c r="C115" s="5" t="s">
        <v>296</v>
      </c>
      <c r="D115" s="5" t="s">
        <v>297</v>
      </c>
      <c r="E115" s="8" t="s">
        <v>11</v>
      </c>
      <c r="F115" s="14" t="s">
        <v>10</v>
      </c>
      <c r="G115" s="4" t="s">
        <v>263</v>
      </c>
      <c r="H115" s="4"/>
    </row>
    <row r="116" ht="15.75" customHeight="1">
      <c r="A116" s="3">
        <v>36009.0</v>
      </c>
      <c r="B116" s="4" t="s">
        <v>295</v>
      </c>
      <c r="C116" s="5" t="s">
        <v>296</v>
      </c>
      <c r="D116" s="5" t="s">
        <v>297</v>
      </c>
      <c r="E116" s="8" t="s">
        <v>11</v>
      </c>
      <c r="F116" s="14" t="s">
        <v>10</v>
      </c>
      <c r="G116" s="4" t="s">
        <v>263</v>
      </c>
      <c r="H116" s="4"/>
    </row>
    <row r="117" ht="15.75" customHeight="1">
      <c r="A117" s="3">
        <v>36011.0</v>
      </c>
      <c r="B117" s="4" t="s">
        <v>298</v>
      </c>
      <c r="C117" s="5" t="s">
        <v>299</v>
      </c>
      <c r="D117" s="5" t="s">
        <v>300</v>
      </c>
      <c r="E117" s="10" t="s">
        <v>10</v>
      </c>
      <c r="F117" s="10" t="s">
        <v>10</v>
      </c>
      <c r="G117" s="4" t="str">
        <f>IFERROR(VLOOKUP(A117,LiveMusicArchive!A:C,3,FALSE),"")</f>
        <v/>
      </c>
      <c r="H117" s="4"/>
    </row>
    <row r="118" ht="15.75" customHeight="1">
      <c r="A118" s="3">
        <v>36012.0</v>
      </c>
      <c r="B118" s="4" t="s">
        <v>301</v>
      </c>
      <c r="C118" s="5" t="s">
        <v>302</v>
      </c>
      <c r="D118" s="5" t="s">
        <v>300</v>
      </c>
      <c r="E118" s="10" t="s">
        <v>10</v>
      </c>
      <c r="F118" s="10" t="s">
        <v>10</v>
      </c>
      <c r="G118" s="4" t="str">
        <f>IFERROR(VLOOKUP(A118,LiveMusicArchive!A:C,3,FALSE),"")</f>
        <v/>
      </c>
      <c r="H118" s="4"/>
    </row>
    <row r="119" ht="15.75" customHeight="1">
      <c r="A119" s="3">
        <v>36013.0</v>
      </c>
      <c r="B119" s="4" t="s">
        <v>303</v>
      </c>
      <c r="C119" s="5" t="s">
        <v>304</v>
      </c>
      <c r="D119" s="5" t="s">
        <v>300</v>
      </c>
      <c r="E119" s="10" t="s">
        <v>10</v>
      </c>
      <c r="F119" s="10" t="s">
        <v>10</v>
      </c>
      <c r="G119" s="4" t="str">
        <f>IFERROR(VLOOKUP(A119,LiveMusicArchive!A:C,3,FALSE),"")</f>
        <v/>
      </c>
      <c r="H119" s="4"/>
    </row>
    <row r="120" ht="15.75" customHeight="1">
      <c r="A120" s="3">
        <v>36014.0</v>
      </c>
      <c r="B120" s="4" t="s">
        <v>305</v>
      </c>
      <c r="C120" s="5" t="s">
        <v>306</v>
      </c>
      <c r="D120" s="5" t="s">
        <v>300</v>
      </c>
      <c r="E120" s="9" t="str">
        <f>IFERROR(HYPERLINK(VLOOKUP(A120,LiveMusicArchive!A:B,2,FALSE),"Yes"),"No")</f>
        <v>Yes</v>
      </c>
      <c r="F120" s="14" t="s">
        <v>10</v>
      </c>
      <c r="G120" s="4" t="s">
        <v>307</v>
      </c>
      <c r="H120" s="4"/>
    </row>
    <row r="121" ht="15.75" customHeight="1">
      <c r="A121" s="3">
        <v>36015.0</v>
      </c>
      <c r="B121" s="4" t="s">
        <v>308</v>
      </c>
      <c r="C121" s="5" t="s">
        <v>309</v>
      </c>
      <c r="D121" s="5" t="s">
        <v>300</v>
      </c>
      <c r="E121" s="10" t="s">
        <v>10</v>
      </c>
      <c r="F121" s="10" t="s">
        <v>10</v>
      </c>
      <c r="G121" s="4" t="str">
        <f>IFERROR(VLOOKUP(A121,LiveMusicArchive!A:C,3,FALSE),"")</f>
        <v/>
      </c>
      <c r="H121" s="4"/>
    </row>
    <row r="122" ht="15.75" customHeight="1">
      <c r="A122" s="3">
        <v>36020.0</v>
      </c>
      <c r="B122" s="4" t="s">
        <v>310</v>
      </c>
      <c r="C122" s="5" t="s">
        <v>311</v>
      </c>
      <c r="D122" s="5" t="s">
        <v>312</v>
      </c>
      <c r="E122" s="10" t="s">
        <v>10</v>
      </c>
      <c r="F122" s="8" t="s">
        <v>11</v>
      </c>
      <c r="G122" s="4" t="str">
        <f>IFERROR(VLOOKUP(A122,LiveMusicArchive!A:C,3,FALSE),"")</f>
        <v/>
      </c>
      <c r="H122" s="4"/>
    </row>
    <row r="123" ht="15.75" customHeight="1">
      <c r="A123" s="3">
        <v>36021.0</v>
      </c>
      <c r="B123" s="4" t="s">
        <v>313</v>
      </c>
      <c r="C123" s="5" t="s">
        <v>314</v>
      </c>
      <c r="D123" s="5" t="s">
        <v>312</v>
      </c>
      <c r="E123" s="10" t="s">
        <v>10</v>
      </c>
      <c r="F123" s="10" t="s">
        <v>10</v>
      </c>
      <c r="G123" s="4" t="str">
        <f>IFERROR(VLOOKUP(A123,LiveMusicArchive!A:C,3,FALSE),"")</f>
        <v/>
      </c>
      <c r="H123" s="4"/>
    </row>
    <row r="124" ht="15.75" customHeight="1">
      <c r="A124" s="3">
        <v>36022.0</v>
      </c>
      <c r="B124" s="4" t="s">
        <v>315</v>
      </c>
      <c r="C124" s="5" t="s">
        <v>316</v>
      </c>
      <c r="D124" s="5" t="s">
        <v>317</v>
      </c>
      <c r="E124" s="10" t="s">
        <v>10</v>
      </c>
      <c r="F124" s="9" t="str">
        <f>IFERROR(HYPERLINK(VLOOKUP(A124,LiveMusicArchive!A:B,2,FALSE),"Yes"),"No")</f>
        <v>Yes</v>
      </c>
      <c r="G124" s="4" t="str">
        <f>IFERROR(VLOOKUP(A124,LiveMusicArchive!A:C,3,FALSE),"")</f>
        <v/>
      </c>
      <c r="H124" s="4"/>
    </row>
    <row r="125" ht="15.75" customHeight="1">
      <c r="A125" s="3">
        <v>36035.0</v>
      </c>
      <c r="B125" s="4" t="s">
        <v>12</v>
      </c>
      <c r="C125" s="5" t="s">
        <v>13</v>
      </c>
      <c r="D125" s="5" t="s">
        <v>14</v>
      </c>
      <c r="E125" s="9" t="str">
        <f>IFERROR(HYPERLINK(VLOOKUP(A125,LiveMusicArchive!A:B,2,FALSE),"Yes"),"No")</f>
        <v>Yes</v>
      </c>
      <c r="F125" s="14" t="s">
        <v>10</v>
      </c>
      <c r="G125" s="4" t="s">
        <v>4</v>
      </c>
      <c r="H125" s="4"/>
    </row>
    <row r="126" ht="15.75" customHeight="1">
      <c r="A126" s="3">
        <v>36036.0</v>
      </c>
      <c r="B126" s="4" t="s">
        <v>318</v>
      </c>
      <c r="C126" s="5" t="s">
        <v>319</v>
      </c>
      <c r="D126" s="5" t="s">
        <v>26</v>
      </c>
      <c r="E126" s="10" t="s">
        <v>10</v>
      </c>
      <c r="F126" s="10" t="s">
        <v>10</v>
      </c>
      <c r="G126" s="4" t="str">
        <f>IFERROR(VLOOKUP(A126,LiveMusicArchive!A:C,3,FALSE),"")</f>
        <v/>
      </c>
      <c r="H126" s="4"/>
    </row>
    <row r="127" ht="15.75" customHeight="1">
      <c r="A127" s="3">
        <v>36043.0</v>
      </c>
      <c r="B127" s="4" t="s">
        <v>320</v>
      </c>
      <c r="C127" s="5" t="s">
        <v>160</v>
      </c>
      <c r="D127" s="5" t="s">
        <v>14</v>
      </c>
      <c r="E127" s="10" t="s">
        <v>10</v>
      </c>
      <c r="F127" s="10" t="s">
        <v>10</v>
      </c>
      <c r="G127" s="4" t="str">
        <f>IFERROR(VLOOKUP(A127,LiveMusicArchive!A:C,3,FALSE),"")</f>
        <v/>
      </c>
      <c r="H127" s="4"/>
    </row>
    <row r="128" ht="15.75" customHeight="1">
      <c r="A128" s="3">
        <v>36044.0</v>
      </c>
      <c r="B128" s="4" t="s">
        <v>321</v>
      </c>
      <c r="C128" s="5" t="s">
        <v>322</v>
      </c>
      <c r="D128" s="5" t="s">
        <v>14</v>
      </c>
      <c r="E128" s="10" t="s">
        <v>10</v>
      </c>
      <c r="F128" s="10" t="s">
        <v>10</v>
      </c>
      <c r="G128" s="4" t="str">
        <f>IFERROR(VLOOKUP(A128,LiveMusicArchive!A:C,3,FALSE),"")</f>
        <v/>
      </c>
      <c r="H128" s="4"/>
    </row>
    <row r="129" ht="15.75" customHeight="1">
      <c r="A129" s="3">
        <v>36047.0</v>
      </c>
      <c r="B129" s="4" t="s">
        <v>154</v>
      </c>
      <c r="C129" s="5" t="s">
        <v>32</v>
      </c>
      <c r="D129" s="5" t="s">
        <v>9</v>
      </c>
      <c r="E129" s="10" t="s">
        <v>10</v>
      </c>
      <c r="F129" s="9" t="str">
        <f>IFERROR(HYPERLINK(VLOOKUP(A129,LiveMusicArchive!A:B,2,FALSE),"Yes"),"No")</f>
        <v>Yes</v>
      </c>
      <c r="G129" s="4" t="s">
        <v>167</v>
      </c>
      <c r="H129" s="4"/>
    </row>
    <row r="130" ht="15.75" customHeight="1">
      <c r="A130" s="3">
        <v>36053.0</v>
      </c>
      <c r="B130" s="4" t="s">
        <v>323</v>
      </c>
      <c r="C130" s="5" t="s">
        <v>143</v>
      </c>
      <c r="D130" s="5" t="s">
        <v>46</v>
      </c>
      <c r="E130" s="10" t="s">
        <v>10</v>
      </c>
      <c r="F130" s="10" t="s">
        <v>10</v>
      </c>
      <c r="G130" s="4" t="str">
        <f>IFERROR(VLOOKUP(A130,LiveMusicArchive!A:C,3,FALSE),"")</f>
        <v/>
      </c>
      <c r="H130" s="4"/>
    </row>
    <row r="131" ht="15.75" customHeight="1">
      <c r="A131" s="3">
        <v>36054.0</v>
      </c>
      <c r="B131" s="4" t="s">
        <v>161</v>
      </c>
      <c r="C131" s="5" t="s">
        <v>162</v>
      </c>
      <c r="D131" s="5" t="s">
        <v>57</v>
      </c>
      <c r="E131" s="10" t="s">
        <v>10</v>
      </c>
      <c r="F131" s="9" t="str">
        <f>IFERROR(HYPERLINK(VLOOKUP(A131,LiveMusicArchive!A:B,2,FALSE),"Yes"),"No")</f>
        <v>Yes</v>
      </c>
      <c r="G131" s="4" t="str">
        <f>IFERROR(VLOOKUP(A131,LiveMusicArchive!A:C,3,FALSE),"")</f>
        <v/>
      </c>
      <c r="H131" s="4"/>
    </row>
    <row r="132" ht="15.75" customHeight="1">
      <c r="A132" s="3">
        <v>36055.0</v>
      </c>
      <c r="B132" s="4" t="s">
        <v>256</v>
      </c>
      <c r="C132" s="5" t="s">
        <v>257</v>
      </c>
      <c r="D132" s="5" t="s">
        <v>18</v>
      </c>
      <c r="E132" s="10" t="s">
        <v>10</v>
      </c>
      <c r="F132" s="9" t="str">
        <f>IFERROR(HYPERLINK(VLOOKUP(A132,LiveMusicArchive!A:B,2,FALSE),"Yes"),"No")</f>
        <v>Yes</v>
      </c>
      <c r="G132" s="4" t="s">
        <v>167</v>
      </c>
      <c r="H132" s="4"/>
    </row>
    <row r="133" ht="15.75" customHeight="1">
      <c r="A133" s="3">
        <v>36056.0</v>
      </c>
      <c r="B133" s="4" t="s">
        <v>324</v>
      </c>
      <c r="C133" s="5" t="s">
        <v>42</v>
      </c>
      <c r="D133" s="5" t="s">
        <v>14</v>
      </c>
      <c r="E133" s="10" t="s">
        <v>10</v>
      </c>
      <c r="F133" s="10" t="s">
        <v>10</v>
      </c>
      <c r="G133" s="4" t="str">
        <f>IFERROR(VLOOKUP(A133,LiveMusicArchive!A:C,3,FALSE),"")</f>
        <v/>
      </c>
      <c r="H133" s="4"/>
    </row>
    <row r="134" ht="15.75" customHeight="1">
      <c r="A134" s="3">
        <v>36057.0</v>
      </c>
      <c r="B134" s="4" t="s">
        <v>21</v>
      </c>
      <c r="C134" s="5" t="s">
        <v>22</v>
      </c>
      <c r="D134" s="5" t="s">
        <v>57</v>
      </c>
      <c r="E134" s="10" t="s">
        <v>10</v>
      </c>
      <c r="F134" s="10" t="s">
        <v>10</v>
      </c>
      <c r="G134" s="4" t="str">
        <f>IFERROR(VLOOKUP(A134,LiveMusicArchive!A:C,3,FALSE),"")</f>
        <v/>
      </c>
      <c r="H134" s="4"/>
    </row>
    <row r="135" ht="15.75" customHeight="1">
      <c r="A135" s="3">
        <v>36061.0</v>
      </c>
      <c r="B135" s="4" t="s">
        <v>325</v>
      </c>
      <c r="C135" s="5" t="s">
        <v>132</v>
      </c>
      <c r="D135" s="5" t="s">
        <v>26</v>
      </c>
      <c r="E135" s="10" t="s">
        <v>10</v>
      </c>
      <c r="F135" s="10" t="s">
        <v>10</v>
      </c>
      <c r="G135" s="4" t="str">
        <f>IFERROR(VLOOKUP(A135,LiveMusicArchive!A:C,3,FALSE),"")</f>
        <v/>
      </c>
      <c r="H135" s="4"/>
    </row>
    <row r="136" ht="15.75" customHeight="1">
      <c r="A136" s="3">
        <v>36062.0</v>
      </c>
      <c r="B136" s="4" t="s">
        <v>151</v>
      </c>
      <c r="C136" s="5" t="s">
        <v>129</v>
      </c>
      <c r="D136" s="5" t="s">
        <v>130</v>
      </c>
      <c r="E136" s="10" t="s">
        <v>10</v>
      </c>
      <c r="F136" s="9" t="str">
        <f>IFERROR(HYPERLINK(VLOOKUP(A136,LiveMusicArchive!A:B,2,FALSE),"Yes"),"No")</f>
        <v>Yes</v>
      </c>
      <c r="G136" s="4" t="str">
        <f>IFERROR(VLOOKUP(A136,LiveMusicArchive!A:C,3,FALSE),"")</f>
        <v/>
      </c>
      <c r="H136" s="4"/>
    </row>
    <row r="137" ht="15.75" customHeight="1">
      <c r="A137" s="3">
        <v>36063.0</v>
      </c>
      <c r="B137" s="4" t="s">
        <v>61</v>
      </c>
      <c r="C137" s="5" t="s">
        <v>62</v>
      </c>
      <c r="D137" s="5" t="s">
        <v>9</v>
      </c>
      <c r="E137" s="10" t="s">
        <v>10</v>
      </c>
      <c r="F137" s="9" t="str">
        <f>IFERROR(HYPERLINK(VLOOKUP(A137,LiveMusicArchive!A:B,2,FALSE),"Yes"),"No")</f>
        <v>Yes</v>
      </c>
      <c r="G137" s="4" t="str">
        <f>IFERROR(VLOOKUP(A137,LiveMusicArchive!A:C,3,FALSE),"")</f>
        <v/>
      </c>
      <c r="H137" s="4"/>
    </row>
    <row r="138" ht="15.75" customHeight="1">
      <c r="A138" s="3">
        <v>36064.0</v>
      </c>
      <c r="B138" s="4" t="s">
        <v>82</v>
      </c>
      <c r="C138" s="5" t="s">
        <v>83</v>
      </c>
      <c r="D138" s="5" t="s">
        <v>84</v>
      </c>
      <c r="E138" s="9" t="str">
        <f>IFERROR(HYPERLINK(VLOOKUP(A138,LiveMusicArchive!A:B,2,FALSE),"Yes"),"No")</f>
        <v>Yes</v>
      </c>
      <c r="F138" s="14" t="s">
        <v>10</v>
      </c>
      <c r="G138" s="4" t="s">
        <v>4</v>
      </c>
      <c r="H138" s="4"/>
    </row>
    <row r="139" ht="15.75" customHeight="1">
      <c r="A139" s="3">
        <v>36068.0</v>
      </c>
      <c r="B139" s="4" t="s">
        <v>326</v>
      </c>
      <c r="C139" s="5" t="s">
        <v>327</v>
      </c>
      <c r="D139" s="5" t="s">
        <v>229</v>
      </c>
      <c r="E139" s="10" t="s">
        <v>10</v>
      </c>
      <c r="F139" s="10" t="s">
        <v>10</v>
      </c>
      <c r="G139" s="4" t="str">
        <f>IFERROR(VLOOKUP(A139,LiveMusicArchive!A:C,3,FALSE),"")</f>
        <v/>
      </c>
      <c r="H139" s="4"/>
    </row>
    <row r="140" ht="15.75" customHeight="1">
      <c r="A140" s="3">
        <v>36069.0</v>
      </c>
      <c r="B140" s="4" t="s">
        <v>236</v>
      </c>
      <c r="C140" s="5" t="s">
        <v>237</v>
      </c>
      <c r="D140" s="5" t="s">
        <v>229</v>
      </c>
      <c r="E140" s="9" t="str">
        <f>IFERROR(HYPERLINK(VLOOKUP(A140,LiveMusicArchive!A:B,2,FALSE),"Yes"),"No")</f>
        <v>Yes</v>
      </c>
      <c r="F140" s="14" t="s">
        <v>10</v>
      </c>
      <c r="G140" s="4" t="s">
        <v>328</v>
      </c>
      <c r="H140" s="4"/>
    </row>
    <row r="141" ht="15.75" customHeight="1">
      <c r="A141" s="3">
        <v>36070.0</v>
      </c>
      <c r="B141" s="4" t="s">
        <v>236</v>
      </c>
      <c r="C141" s="5" t="s">
        <v>237</v>
      </c>
      <c r="D141" s="5" t="s">
        <v>229</v>
      </c>
      <c r="E141" s="10" t="s">
        <v>10</v>
      </c>
      <c r="F141" s="10" t="s">
        <v>10</v>
      </c>
      <c r="G141" s="4" t="str">
        <f>IFERROR(VLOOKUP(A141,LiveMusicArchive!A:C,3,FALSE),"")</f>
        <v/>
      </c>
      <c r="H141" s="4"/>
    </row>
    <row r="142" ht="15.75" customHeight="1">
      <c r="A142" s="3">
        <v>36071.0</v>
      </c>
      <c r="B142" s="4" t="s">
        <v>230</v>
      </c>
      <c r="C142" s="5" t="s">
        <v>231</v>
      </c>
      <c r="D142" s="5" t="s">
        <v>229</v>
      </c>
      <c r="E142" s="10" t="s">
        <v>10</v>
      </c>
      <c r="F142" s="10" t="s">
        <v>10</v>
      </c>
      <c r="G142" s="4" t="str">
        <f>IFERROR(VLOOKUP(A142,LiveMusicArchive!A:C,3,FALSE),"")</f>
        <v/>
      </c>
      <c r="H142" s="4"/>
    </row>
    <row r="143" ht="15.75" customHeight="1">
      <c r="A143" s="3">
        <v>36072.0</v>
      </c>
      <c r="B143" s="4" t="s">
        <v>329</v>
      </c>
      <c r="C143" s="5" t="s">
        <v>330</v>
      </c>
      <c r="D143" s="5" t="s">
        <v>229</v>
      </c>
      <c r="E143" s="10" t="s">
        <v>10</v>
      </c>
      <c r="F143" s="10" t="s">
        <v>10</v>
      </c>
      <c r="G143" s="4" t="str">
        <f>IFERROR(VLOOKUP(A143,LiveMusicArchive!A:C,3,FALSE),"")</f>
        <v/>
      </c>
      <c r="H143" s="4"/>
    </row>
    <row r="144" ht="15.75" customHeight="1">
      <c r="A144" s="3">
        <v>36078.0</v>
      </c>
      <c r="B144" s="4" t="s">
        <v>82</v>
      </c>
      <c r="C144" s="5" t="s">
        <v>83</v>
      </c>
      <c r="D144" s="5" t="s">
        <v>84</v>
      </c>
      <c r="E144" s="8" t="s">
        <v>11</v>
      </c>
      <c r="F144" s="10" t="s">
        <v>10</v>
      </c>
      <c r="G144" s="4" t="str">
        <f>IFERROR(VLOOKUP(A144,LiveMusicArchive!A:C,3,FALSE),"")</f>
        <v/>
      </c>
      <c r="H144" s="4"/>
    </row>
    <row r="145" ht="15.75" customHeight="1">
      <c r="A145" s="3">
        <v>36084.0</v>
      </c>
      <c r="B145" s="4" t="s">
        <v>171</v>
      </c>
      <c r="C145" s="5" t="s">
        <v>88</v>
      </c>
      <c r="D145" s="5" t="s">
        <v>84</v>
      </c>
      <c r="E145" s="4" t="str">
        <f>IFERROR(HYPERLINK(VLOOKUP(A145,nugs.net!A:B,2,FALSE),"Yes"),IF(IFERROR(VLOOKUP(A145,LiveMusicArchive!A:C,3,FALSE),"")="SBD",IFERROR(HYPERLINK(VLOOKUP(A145,LiveMusicArchive!A:B,2,FALSE),"Yes"),"No"),"No"))</f>
        <v>Yes</v>
      </c>
      <c r="F145" s="9" t="str">
        <f>IFERROR(HYPERLINK(VLOOKUP(A145,LiveMusicArchive!A:B,2,FALSE),"Yes"),"No")</f>
        <v>Yes</v>
      </c>
      <c r="G145" s="4" t="s">
        <v>167</v>
      </c>
      <c r="H145" s="4"/>
    </row>
    <row r="146" ht="15.75" customHeight="1">
      <c r="A146" s="3">
        <v>36085.0</v>
      </c>
      <c r="B146" s="4" t="s">
        <v>331</v>
      </c>
      <c r="C146" s="5" t="s">
        <v>93</v>
      </c>
      <c r="D146" s="5" t="s">
        <v>26</v>
      </c>
      <c r="E146" s="10" t="s">
        <v>10</v>
      </c>
      <c r="F146" s="10" t="s">
        <v>10</v>
      </c>
      <c r="G146" s="4" t="str">
        <f>IFERROR(VLOOKUP(A146,LiveMusicArchive!A:C,3,FALSE),"")</f>
        <v/>
      </c>
      <c r="H146" s="4"/>
    </row>
    <row r="147" ht="15.75" customHeight="1">
      <c r="A147" s="3">
        <v>36089.0</v>
      </c>
      <c r="B147" s="4" t="s">
        <v>202</v>
      </c>
      <c r="C147" s="5" t="s">
        <v>203</v>
      </c>
      <c r="D147" s="5" t="s">
        <v>14</v>
      </c>
      <c r="E147" s="10" t="s">
        <v>10</v>
      </c>
      <c r="F147" s="10" t="s">
        <v>10</v>
      </c>
      <c r="G147" s="4" t="str">
        <f>IFERROR(VLOOKUP(A147,LiveMusicArchive!A:C,3,FALSE),"")</f>
        <v/>
      </c>
      <c r="H147" s="4"/>
    </row>
    <row r="148" ht="15.75" customHeight="1">
      <c r="A148" s="3">
        <v>36090.0</v>
      </c>
      <c r="B148" s="4" t="s">
        <v>332</v>
      </c>
      <c r="C148" s="5" t="s">
        <v>20</v>
      </c>
      <c r="D148" s="5" t="s">
        <v>14</v>
      </c>
      <c r="E148" s="10" t="s">
        <v>10</v>
      </c>
      <c r="F148" s="10" t="s">
        <v>10</v>
      </c>
      <c r="G148" s="4" t="str">
        <f>IFERROR(VLOOKUP(A148,LiveMusicArchive!A:C,3,FALSE),"")</f>
        <v/>
      </c>
      <c r="H148" s="4"/>
    </row>
    <row r="149" ht="15.75" customHeight="1">
      <c r="A149" s="3">
        <v>36091.0</v>
      </c>
      <c r="B149" s="4" t="s">
        <v>12</v>
      </c>
      <c r="C149" s="5" t="s">
        <v>13</v>
      </c>
      <c r="D149" s="5" t="s">
        <v>14</v>
      </c>
      <c r="E149" s="10" t="s">
        <v>10</v>
      </c>
      <c r="F149" s="9" t="str">
        <f>IFERROR(HYPERLINK(VLOOKUP(A149,LiveMusicArchive!A:B,2,FALSE),"Yes"),"No")</f>
        <v>Yes</v>
      </c>
      <c r="G149" s="4" t="s">
        <v>167</v>
      </c>
      <c r="H149" s="4"/>
    </row>
    <row r="150" ht="15.75" customHeight="1">
      <c r="A150" s="3">
        <v>36096.0</v>
      </c>
      <c r="B150" s="4" t="s">
        <v>256</v>
      </c>
      <c r="C150" s="5" t="s">
        <v>257</v>
      </c>
      <c r="D150" s="5" t="s">
        <v>18</v>
      </c>
      <c r="E150" s="9" t="str">
        <f>IFERROR(HYPERLINK(VLOOKUP(A150,LiveMusicArchive!A:B,2,FALSE),"Yes"),"No")</f>
        <v>Yes</v>
      </c>
      <c r="F150" s="9" t="str">
        <f>IFERROR(HYPERLINK(VLOOKUP(A150,LiveMusicArchive!A:B,2,FALSE),"Yes"),"No")</f>
        <v>Yes</v>
      </c>
      <c r="G150" s="4" t="s">
        <v>333</v>
      </c>
      <c r="H150" s="4"/>
    </row>
    <row r="151" ht="15.75" customHeight="1">
      <c r="A151" s="3">
        <v>36097.0</v>
      </c>
      <c r="B151" s="4" t="s">
        <v>21</v>
      </c>
      <c r="C151" s="5" t="s">
        <v>22</v>
      </c>
      <c r="D151" s="5" t="s">
        <v>57</v>
      </c>
      <c r="E151" s="10" t="s">
        <v>10</v>
      </c>
      <c r="F151" s="8" t="s">
        <v>11</v>
      </c>
      <c r="G151" s="4" t="str">
        <f>IFERROR(VLOOKUP(A151,LiveMusicArchive!A:C,3,FALSE),"")</f>
        <v/>
      </c>
      <c r="H151" s="4"/>
    </row>
    <row r="152" ht="15.75" customHeight="1">
      <c r="A152" s="3">
        <v>36098.0</v>
      </c>
      <c r="B152" s="4" t="s">
        <v>334</v>
      </c>
      <c r="C152" s="5" t="s">
        <v>8</v>
      </c>
      <c r="D152" s="5" t="s">
        <v>9</v>
      </c>
      <c r="E152" s="8" t="s">
        <v>11</v>
      </c>
      <c r="F152" s="14" t="s">
        <v>10</v>
      </c>
      <c r="G152" s="4" t="s">
        <v>263</v>
      </c>
      <c r="H152" s="4"/>
    </row>
    <row r="153" ht="15.75" customHeight="1">
      <c r="A153" s="3">
        <v>36099.0</v>
      </c>
      <c r="B153" s="4" t="s">
        <v>175</v>
      </c>
      <c r="C153" s="5" t="s">
        <v>176</v>
      </c>
      <c r="D153" s="5" t="s">
        <v>57</v>
      </c>
      <c r="E153" s="10" t="s">
        <v>10</v>
      </c>
      <c r="F153" s="9" t="str">
        <f>IFERROR(HYPERLINK(VLOOKUP(A153,LiveMusicArchive!A:B,2,FALSE),"Yes"),"No")</f>
        <v>Yes</v>
      </c>
      <c r="G153" s="4" t="s">
        <v>167</v>
      </c>
      <c r="H153" s="4"/>
    </row>
    <row r="154" ht="15.75" customHeight="1">
      <c r="A154" s="3">
        <v>36105.0</v>
      </c>
      <c r="B154" s="4" t="s">
        <v>335</v>
      </c>
      <c r="C154" s="5" t="s">
        <v>336</v>
      </c>
      <c r="D154" s="5" t="s">
        <v>26</v>
      </c>
      <c r="E154" s="10" t="s">
        <v>10</v>
      </c>
      <c r="F154" s="9" t="str">
        <f>IFERROR(HYPERLINK(VLOOKUP(A154,LiveMusicArchive!A:B,2,FALSE),"Yes"),"No")</f>
        <v>Yes</v>
      </c>
      <c r="G154" s="4" t="s">
        <v>167</v>
      </c>
      <c r="H154" s="4"/>
    </row>
    <row r="155" ht="15.75" customHeight="1">
      <c r="A155" s="3">
        <v>36113.0</v>
      </c>
      <c r="B155" s="4" t="s">
        <v>337</v>
      </c>
      <c r="C155" s="5" t="s">
        <v>338</v>
      </c>
      <c r="D155" s="5" t="s">
        <v>9</v>
      </c>
      <c r="E155" s="10" t="s">
        <v>10</v>
      </c>
      <c r="F155" s="9" t="str">
        <f>IFERROR(HYPERLINK(VLOOKUP(A155,LiveMusicArchive!A:B,2,FALSE),"Yes"),"No")</f>
        <v>Yes</v>
      </c>
      <c r="G155" s="4" t="s">
        <v>167</v>
      </c>
      <c r="H155" s="4"/>
    </row>
    <row r="156" ht="15.75" customHeight="1">
      <c r="A156" s="3">
        <v>36132.0</v>
      </c>
      <c r="B156" s="4" t="s">
        <v>209</v>
      </c>
      <c r="C156" s="5" t="s">
        <v>166</v>
      </c>
      <c r="D156" s="5" t="s">
        <v>9</v>
      </c>
      <c r="E156" s="9" t="str">
        <f>IFERROR(HYPERLINK(VLOOKUP(A156,LiveMusicArchive!A:B,2,FALSE),"Yes"),"No")</f>
        <v>Yes</v>
      </c>
      <c r="F156" s="14" t="s">
        <v>10</v>
      </c>
      <c r="G156" s="4" t="s">
        <v>263</v>
      </c>
      <c r="H156" s="4"/>
    </row>
    <row r="157" ht="15.75" customHeight="1">
      <c r="A157" s="3">
        <v>36133.0</v>
      </c>
      <c r="B157" s="4" t="s">
        <v>339</v>
      </c>
      <c r="C157" s="5" t="s">
        <v>340</v>
      </c>
      <c r="D157" s="5" t="s">
        <v>84</v>
      </c>
      <c r="E157" s="9" t="str">
        <f>IFERROR(HYPERLINK(VLOOKUP(A157,LiveMusicArchive!A:B,2,FALSE),"Yes"),"No")</f>
        <v>Yes</v>
      </c>
      <c r="F157" s="14" t="s">
        <v>10</v>
      </c>
      <c r="G157" s="4" t="s">
        <v>263</v>
      </c>
      <c r="H157" s="4"/>
    </row>
    <row r="158" ht="15.75" customHeight="1">
      <c r="A158" s="3">
        <v>36134.0</v>
      </c>
      <c r="B158" s="4" t="s">
        <v>168</v>
      </c>
      <c r="C158" s="5" t="s">
        <v>169</v>
      </c>
      <c r="D158" s="5" t="s">
        <v>84</v>
      </c>
      <c r="E158" s="10" t="s">
        <v>10</v>
      </c>
      <c r="F158" s="10" t="s">
        <v>10</v>
      </c>
      <c r="G158" s="4" t="str">
        <f>IFERROR(VLOOKUP(A158,LiveMusicArchive!A:C,3,FALSE),"")</f>
        <v/>
      </c>
      <c r="H158" s="4"/>
    </row>
    <row r="159" ht="15.75" customHeight="1">
      <c r="A159" s="3">
        <v>36138.0</v>
      </c>
      <c r="B159" s="4" t="s">
        <v>181</v>
      </c>
      <c r="C159" s="5" t="s">
        <v>182</v>
      </c>
      <c r="D159" s="5" t="s">
        <v>141</v>
      </c>
      <c r="E159" s="10" t="s">
        <v>10</v>
      </c>
      <c r="F159" s="9" t="str">
        <f>IFERROR(HYPERLINK(VLOOKUP(A159,LiveMusicArchive!A:B,2,FALSE),"Yes"),"No")</f>
        <v>Yes</v>
      </c>
      <c r="G159" s="4" t="str">
        <f>IFERROR(VLOOKUP(A159,LiveMusicArchive!A:C,3,FALSE),"")</f>
        <v/>
      </c>
      <c r="H159" s="4"/>
    </row>
    <row r="160" ht="15.75" customHeight="1">
      <c r="A160" s="3">
        <v>36158.0</v>
      </c>
      <c r="B160" s="4" t="s">
        <v>12</v>
      </c>
      <c r="C160" s="5" t="s">
        <v>13</v>
      </c>
      <c r="D160" s="5" t="s">
        <v>14</v>
      </c>
      <c r="E160" s="10" t="s">
        <v>10</v>
      </c>
      <c r="F160" s="9" t="str">
        <f>IFERROR(HYPERLINK(VLOOKUP(A160,LiveMusicArchive!A:B,2,FALSE),"Yes"),"No")</f>
        <v>Yes</v>
      </c>
      <c r="G160" s="4" t="s">
        <v>341</v>
      </c>
      <c r="H160" s="4"/>
    </row>
    <row r="161" ht="15.75" customHeight="1">
      <c r="A161" s="3">
        <v>36159.0</v>
      </c>
      <c r="B161" s="4" t="s">
        <v>12</v>
      </c>
      <c r="C161" s="5" t="s">
        <v>13</v>
      </c>
      <c r="D161" s="5" t="s">
        <v>14</v>
      </c>
      <c r="E161" s="10" t="s">
        <v>10</v>
      </c>
      <c r="F161" s="9" t="str">
        <f>IFERROR(HYPERLINK(VLOOKUP(A161,LiveMusicArchive!A:B,2,FALSE),"Yes"),"No")</f>
        <v>Yes</v>
      </c>
      <c r="G161" s="4" t="str">
        <f>IFERROR(VLOOKUP(A161,LiveMusicArchive!A:C,3,FALSE),"")</f>
        <v/>
      </c>
      <c r="H161" s="4"/>
    </row>
    <row r="162" ht="15.75" customHeight="1">
      <c r="A162" s="3">
        <v>36160.0</v>
      </c>
      <c r="B162" s="4" t="s">
        <v>105</v>
      </c>
      <c r="C162" s="5" t="s">
        <v>8</v>
      </c>
      <c r="D162" s="5" t="s">
        <v>9</v>
      </c>
      <c r="E162" s="10" t="s">
        <v>10</v>
      </c>
      <c r="F162" s="9" t="str">
        <f>IFERROR(HYPERLINK(VLOOKUP(A162,LiveMusicArchive!A:B,2,FALSE),"Yes"),"No")</f>
        <v>Yes</v>
      </c>
      <c r="G162" s="4" t="str">
        <f>IFERROR(VLOOKUP(A162,LiveMusicArchive!A:C,3,FALSE),"")</f>
        <v/>
      </c>
      <c r="H162" s="4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</sheetData>
  <hyperlinks>
    <hyperlink r:id="rId1" ref="F4"/>
    <hyperlink r:id="rId2" ref="E10"/>
    <hyperlink r:id="rId3" ref="E13"/>
    <hyperlink r:id="rId4" ref="F17"/>
    <hyperlink r:id="rId5" ref="E26"/>
    <hyperlink r:id="rId6" ref="F30"/>
    <hyperlink r:id="rId7" ref="F31"/>
    <hyperlink r:id="rId8" ref="F35"/>
    <hyperlink r:id="rId9" ref="E44"/>
    <hyperlink r:id="rId10" ref="F51"/>
    <hyperlink r:id="rId11" ref="F53"/>
    <hyperlink r:id="rId12" ref="F69"/>
    <hyperlink r:id="rId13" ref="E71"/>
    <hyperlink r:id="rId14" ref="E84"/>
    <hyperlink r:id="rId15" ref="F90"/>
    <hyperlink r:id="rId16" ref="F94"/>
    <hyperlink r:id="rId17" ref="F95"/>
    <hyperlink r:id="rId18" ref="E102"/>
    <hyperlink r:id="rId19" ref="E109"/>
    <hyperlink r:id="rId20" ref="E115"/>
    <hyperlink r:id="rId21" ref="E116"/>
    <hyperlink r:id="rId22" ref="F122"/>
    <hyperlink r:id="rId23" ref="E144"/>
    <hyperlink r:id="rId24" ref="F151"/>
    <hyperlink r:id="rId25" ref="E152"/>
  </hyperlinks>
  <printOptions/>
  <pageMargins bottom="0.75" footer="0.0" header="0.0" left="0.7" right="0.7" top="0.75"/>
  <pageSetup orientation="landscape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67.0"/>
    <col customWidth="1" min="3" max="3" width="29.29"/>
    <col customWidth="1" min="4" max="4" width="5.86"/>
    <col customWidth="1" min="5" max="5" width="5.0"/>
    <col customWidth="1" min="6" max="6" width="5.29"/>
    <col customWidth="1" min="7" max="7" width="43.0"/>
    <col customWidth="1" min="8" max="25" width="8.86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36178.0</v>
      </c>
      <c r="B2" s="5" t="s">
        <v>342</v>
      </c>
      <c r="C2" s="5" t="s">
        <v>32</v>
      </c>
      <c r="D2" s="5" t="s">
        <v>9</v>
      </c>
      <c r="E2" s="16" t="s">
        <v>11</v>
      </c>
      <c r="F2" s="17" t="s">
        <v>10</v>
      </c>
    </row>
    <row r="3">
      <c r="A3" s="3">
        <v>36179.0</v>
      </c>
      <c r="B3" s="5" t="s">
        <v>343</v>
      </c>
      <c r="C3" s="5" t="s">
        <v>344</v>
      </c>
      <c r="D3" s="5" t="s">
        <v>9</v>
      </c>
      <c r="E3" s="5" t="s">
        <v>10</v>
      </c>
      <c r="F3" s="16" t="s">
        <v>11</v>
      </c>
    </row>
    <row r="4">
      <c r="A4" s="3">
        <v>36181.0</v>
      </c>
      <c r="B4" s="5" t="s">
        <v>202</v>
      </c>
      <c r="C4" s="5" t="s">
        <v>203</v>
      </c>
      <c r="D4" s="5" t="s">
        <v>14</v>
      </c>
      <c r="E4" s="5" t="s">
        <v>10</v>
      </c>
      <c r="F4" s="16" t="s">
        <v>11</v>
      </c>
    </row>
    <row r="5">
      <c r="A5" s="3">
        <v>36182.0</v>
      </c>
      <c r="B5" s="5" t="s">
        <v>345</v>
      </c>
      <c r="C5" s="5" t="s">
        <v>162</v>
      </c>
      <c r="D5" s="5" t="s">
        <v>57</v>
      </c>
      <c r="E5" s="5" t="s">
        <v>10</v>
      </c>
      <c r="F5" s="16" t="s">
        <v>11</v>
      </c>
    </row>
    <row r="6">
      <c r="A6" s="3">
        <v>36183.0</v>
      </c>
      <c r="B6" s="5" t="s">
        <v>346</v>
      </c>
      <c r="C6" s="5" t="s">
        <v>347</v>
      </c>
      <c r="D6" s="5" t="s">
        <v>75</v>
      </c>
      <c r="E6" s="5" t="s">
        <v>10</v>
      </c>
      <c r="F6" s="16" t="s">
        <v>11</v>
      </c>
      <c r="G6" s="5" t="s">
        <v>348</v>
      </c>
    </row>
    <row r="7">
      <c r="A7" s="3">
        <v>36184.0</v>
      </c>
      <c r="B7" s="5" t="s">
        <v>349</v>
      </c>
      <c r="C7" s="5" t="s">
        <v>350</v>
      </c>
      <c r="D7" s="5" t="s">
        <v>57</v>
      </c>
      <c r="E7" s="5" t="s">
        <v>10</v>
      </c>
      <c r="F7" s="16" t="s">
        <v>11</v>
      </c>
      <c r="G7" s="5" t="s">
        <v>348</v>
      </c>
    </row>
    <row r="8">
      <c r="A8" s="3">
        <v>36186.0</v>
      </c>
      <c r="B8" s="5" t="s">
        <v>351</v>
      </c>
      <c r="C8" s="5" t="s">
        <v>129</v>
      </c>
      <c r="D8" s="5" t="s">
        <v>130</v>
      </c>
      <c r="E8" s="5" t="s">
        <v>10</v>
      </c>
      <c r="F8" s="16" t="s">
        <v>11</v>
      </c>
      <c r="G8" s="5" t="s">
        <v>167</v>
      </c>
    </row>
    <row r="9">
      <c r="A9" s="18">
        <v>36187.0</v>
      </c>
      <c r="B9" s="19" t="s">
        <v>352</v>
      </c>
      <c r="C9" s="19" t="s">
        <v>340</v>
      </c>
      <c r="D9" s="19" t="s">
        <v>84</v>
      </c>
      <c r="E9" s="19" t="s">
        <v>10</v>
      </c>
      <c r="F9" s="20" t="s">
        <v>11</v>
      </c>
      <c r="G9" s="19" t="s">
        <v>348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3">
        <v>36188.0</v>
      </c>
      <c r="B10" s="5" t="s">
        <v>353</v>
      </c>
      <c r="C10" s="5" t="s">
        <v>354</v>
      </c>
      <c r="D10" s="5" t="s">
        <v>355</v>
      </c>
      <c r="E10" s="5" t="s">
        <v>10</v>
      </c>
      <c r="F10" s="16" t="s">
        <v>11</v>
      </c>
    </row>
    <row r="11">
      <c r="A11" s="18">
        <v>36189.0</v>
      </c>
      <c r="B11" s="19" t="s">
        <v>356</v>
      </c>
      <c r="C11" s="19" t="s">
        <v>357</v>
      </c>
      <c r="D11" s="19" t="s">
        <v>355</v>
      </c>
      <c r="E11" s="19" t="s">
        <v>10</v>
      </c>
      <c r="F11" s="20" t="s">
        <v>11</v>
      </c>
      <c r="G11" s="19" t="s">
        <v>348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3">
        <v>36190.0</v>
      </c>
      <c r="B12" s="5" t="s">
        <v>358</v>
      </c>
      <c r="C12" s="5" t="s">
        <v>359</v>
      </c>
      <c r="D12" s="5" t="s">
        <v>229</v>
      </c>
      <c r="E12" s="5" t="s">
        <v>10</v>
      </c>
      <c r="F12" s="16" t="s">
        <v>11</v>
      </c>
      <c r="G12" s="5" t="s">
        <v>360</v>
      </c>
    </row>
    <row r="13">
      <c r="A13" s="3">
        <v>36192.0</v>
      </c>
      <c r="B13" s="5" t="s">
        <v>361</v>
      </c>
      <c r="C13" s="5" t="s">
        <v>237</v>
      </c>
      <c r="D13" s="5" t="s">
        <v>229</v>
      </c>
      <c r="E13" s="5" t="s">
        <v>10</v>
      </c>
      <c r="F13" s="5" t="s">
        <v>10</v>
      </c>
    </row>
    <row r="14">
      <c r="A14" s="3">
        <v>36193.0</v>
      </c>
      <c r="B14" s="5" t="s">
        <v>362</v>
      </c>
      <c r="C14" s="5" t="s">
        <v>233</v>
      </c>
      <c r="D14" s="5" t="s">
        <v>229</v>
      </c>
      <c r="E14" s="5" t="s">
        <v>10</v>
      </c>
      <c r="F14" s="16" t="s">
        <v>11</v>
      </c>
    </row>
    <row r="15">
      <c r="A15" s="18">
        <v>36194.0</v>
      </c>
      <c r="B15" s="19" t="s">
        <v>363</v>
      </c>
      <c r="C15" s="19" t="s">
        <v>330</v>
      </c>
      <c r="D15" s="19" t="s">
        <v>229</v>
      </c>
      <c r="E15" s="20" t="s">
        <v>11</v>
      </c>
      <c r="F15" s="19" t="s">
        <v>10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3">
        <v>36195.0</v>
      </c>
      <c r="B16" s="5" t="s">
        <v>364</v>
      </c>
      <c r="C16" s="5" t="s">
        <v>243</v>
      </c>
      <c r="D16" s="5" t="s">
        <v>239</v>
      </c>
      <c r="E16" s="5" t="s">
        <v>10</v>
      </c>
      <c r="F16" s="16" t="s">
        <v>11</v>
      </c>
    </row>
    <row r="17">
      <c r="A17" s="3">
        <v>36196.0</v>
      </c>
      <c r="B17" s="5" t="s">
        <v>365</v>
      </c>
      <c r="C17" s="5" t="s">
        <v>231</v>
      </c>
      <c r="D17" s="5" t="s">
        <v>229</v>
      </c>
      <c r="E17" s="5" t="s">
        <v>10</v>
      </c>
      <c r="F17" s="16" t="s">
        <v>11</v>
      </c>
    </row>
    <row r="18">
      <c r="A18" s="3">
        <v>36197.0</v>
      </c>
      <c r="B18" s="5" t="s">
        <v>366</v>
      </c>
      <c r="C18" s="5" t="s">
        <v>238</v>
      </c>
      <c r="D18" s="5" t="s">
        <v>239</v>
      </c>
      <c r="E18" s="7" t="s">
        <v>11</v>
      </c>
      <c r="F18" s="5" t="s">
        <v>10</v>
      </c>
    </row>
    <row r="19">
      <c r="A19" s="3">
        <v>36199.0</v>
      </c>
      <c r="B19" s="5" t="s">
        <v>367</v>
      </c>
      <c r="C19" s="5" t="s">
        <v>368</v>
      </c>
      <c r="D19" s="5" t="s">
        <v>369</v>
      </c>
      <c r="E19" s="5" t="s">
        <v>10</v>
      </c>
      <c r="F19" s="16" t="s">
        <v>11</v>
      </c>
    </row>
    <row r="20">
      <c r="A20" s="3">
        <v>36200.0</v>
      </c>
      <c r="B20" s="5" t="s">
        <v>370</v>
      </c>
      <c r="C20" s="5" t="s">
        <v>371</v>
      </c>
      <c r="D20" s="5" t="s">
        <v>369</v>
      </c>
      <c r="E20" s="5" t="s">
        <v>10</v>
      </c>
      <c r="F20" s="16" t="s">
        <v>11</v>
      </c>
    </row>
    <row r="21" ht="15.75" customHeight="1">
      <c r="A21" s="3">
        <v>36201.0</v>
      </c>
      <c r="B21" s="5" t="s">
        <v>372</v>
      </c>
      <c r="C21" s="5" t="s">
        <v>373</v>
      </c>
      <c r="D21" s="5" t="s">
        <v>374</v>
      </c>
      <c r="E21" s="5" t="s">
        <v>10</v>
      </c>
      <c r="F21" s="16" t="s">
        <v>11</v>
      </c>
      <c r="G21" s="5" t="s">
        <v>348</v>
      </c>
    </row>
    <row r="22" ht="15.75" customHeight="1">
      <c r="A22" s="3">
        <v>36202.0</v>
      </c>
      <c r="B22" s="5" t="s">
        <v>375</v>
      </c>
      <c r="C22" s="5" t="s">
        <v>376</v>
      </c>
      <c r="D22" s="5" t="s">
        <v>377</v>
      </c>
      <c r="E22" s="5" t="s">
        <v>10</v>
      </c>
      <c r="F22" s="5" t="s">
        <v>10</v>
      </c>
    </row>
    <row r="23" ht="15.75" customHeight="1">
      <c r="A23" s="3">
        <v>36203.0</v>
      </c>
      <c r="B23" s="5" t="s">
        <v>378</v>
      </c>
      <c r="C23" s="5" t="s">
        <v>311</v>
      </c>
      <c r="D23" s="5" t="s">
        <v>312</v>
      </c>
      <c r="E23" s="5" t="s">
        <v>10</v>
      </c>
      <c r="F23" s="16" t="s">
        <v>11</v>
      </c>
    </row>
    <row r="24" ht="15.75" customHeight="1">
      <c r="A24" s="3">
        <v>36204.0</v>
      </c>
      <c r="B24" s="5" t="s">
        <v>379</v>
      </c>
      <c r="C24" s="5" t="s">
        <v>314</v>
      </c>
      <c r="D24" s="5" t="s">
        <v>312</v>
      </c>
      <c r="E24" s="5" t="s">
        <v>10</v>
      </c>
      <c r="F24" s="16" t="s">
        <v>11</v>
      </c>
    </row>
    <row r="25" ht="15.75" customHeight="1">
      <c r="A25" s="3">
        <v>36207.0</v>
      </c>
      <c r="B25" s="5" t="s">
        <v>380</v>
      </c>
      <c r="C25" s="5" t="s">
        <v>381</v>
      </c>
      <c r="D25" s="5" t="s">
        <v>382</v>
      </c>
      <c r="E25" s="5" t="s">
        <v>10</v>
      </c>
      <c r="F25" s="16" t="s">
        <v>11</v>
      </c>
    </row>
    <row r="26" ht="15.75" customHeight="1">
      <c r="A26" s="3">
        <v>36209.0</v>
      </c>
      <c r="B26" s="5" t="s">
        <v>383</v>
      </c>
      <c r="C26" s="5" t="s">
        <v>384</v>
      </c>
      <c r="D26" s="5" t="s">
        <v>382</v>
      </c>
      <c r="E26" s="5" t="s">
        <v>10</v>
      </c>
      <c r="F26" s="16" t="s">
        <v>11</v>
      </c>
    </row>
    <row r="27" ht="15.75" customHeight="1">
      <c r="A27" s="3">
        <v>36210.0</v>
      </c>
      <c r="B27" s="5" t="s">
        <v>385</v>
      </c>
      <c r="C27" s="5" t="s">
        <v>296</v>
      </c>
      <c r="D27" s="5" t="s">
        <v>297</v>
      </c>
      <c r="E27" s="5" t="s">
        <v>10</v>
      </c>
      <c r="F27" s="16" t="s">
        <v>11</v>
      </c>
      <c r="G27" s="5" t="s">
        <v>167</v>
      </c>
    </row>
    <row r="28" ht="15.75" customHeight="1">
      <c r="A28" s="3">
        <v>36211.0</v>
      </c>
      <c r="B28" s="5" t="s">
        <v>386</v>
      </c>
      <c r="C28" s="5" t="s">
        <v>294</v>
      </c>
      <c r="D28" s="5" t="s">
        <v>275</v>
      </c>
      <c r="E28" s="5" t="s">
        <v>10</v>
      </c>
      <c r="F28" s="16" t="s">
        <v>11</v>
      </c>
    </row>
    <row r="29" ht="15.75" customHeight="1">
      <c r="A29" s="3">
        <v>36215.0</v>
      </c>
      <c r="B29" s="5" t="s">
        <v>387</v>
      </c>
      <c r="C29" s="5" t="s">
        <v>388</v>
      </c>
      <c r="D29" s="5" t="s">
        <v>275</v>
      </c>
      <c r="E29" s="5" t="s">
        <v>10</v>
      </c>
      <c r="F29" s="16" t="s">
        <v>11</v>
      </c>
      <c r="G29" s="5" t="s">
        <v>389</v>
      </c>
    </row>
    <row r="30" ht="15.75" customHeight="1">
      <c r="A30" s="3">
        <v>36216.0</v>
      </c>
      <c r="B30" s="5" t="s">
        <v>390</v>
      </c>
      <c r="C30" s="5" t="s">
        <v>391</v>
      </c>
      <c r="D30" s="5" t="s">
        <v>275</v>
      </c>
      <c r="E30" s="16" t="s">
        <v>11</v>
      </c>
      <c r="F30" s="16" t="s">
        <v>11</v>
      </c>
      <c r="G30" s="5" t="s">
        <v>392</v>
      </c>
    </row>
    <row r="31" ht="15.75" customHeight="1">
      <c r="A31" s="3">
        <v>36217.0</v>
      </c>
      <c r="B31" s="5" t="s">
        <v>393</v>
      </c>
      <c r="C31" s="5" t="s">
        <v>287</v>
      </c>
      <c r="D31" s="5" t="s">
        <v>275</v>
      </c>
      <c r="E31" s="5" t="s">
        <v>10</v>
      </c>
      <c r="F31" s="5" t="s">
        <v>10</v>
      </c>
    </row>
    <row r="32" ht="15.75" customHeight="1">
      <c r="A32" s="3">
        <v>36218.0</v>
      </c>
      <c r="B32" s="5" t="s">
        <v>394</v>
      </c>
      <c r="C32" s="5" t="s">
        <v>285</v>
      </c>
      <c r="D32" s="5" t="s">
        <v>275</v>
      </c>
      <c r="E32" s="5" t="s">
        <v>10</v>
      </c>
      <c r="F32" s="16" t="s">
        <v>11</v>
      </c>
      <c r="G32" s="5" t="s">
        <v>167</v>
      </c>
    </row>
    <row r="33" ht="15.75" customHeight="1">
      <c r="A33" s="3">
        <v>36220.0</v>
      </c>
      <c r="B33" s="5" t="s">
        <v>395</v>
      </c>
      <c r="C33" s="5" t="s">
        <v>396</v>
      </c>
      <c r="D33" s="5" t="s">
        <v>283</v>
      </c>
      <c r="E33" s="5" t="s">
        <v>10</v>
      </c>
      <c r="F33" s="5" t="s">
        <v>10</v>
      </c>
    </row>
    <row r="34" ht="15.75" customHeight="1">
      <c r="A34" s="3">
        <v>36223.0</v>
      </c>
      <c r="B34" s="5" t="s">
        <v>397</v>
      </c>
      <c r="C34" s="5" t="s">
        <v>279</v>
      </c>
      <c r="D34" s="5" t="s">
        <v>280</v>
      </c>
      <c r="E34" s="5" t="s">
        <v>10</v>
      </c>
      <c r="F34" s="16" t="s">
        <v>11</v>
      </c>
    </row>
    <row r="35" ht="15.75" customHeight="1">
      <c r="A35" s="3">
        <v>36224.0</v>
      </c>
      <c r="B35" s="5" t="s">
        <v>398</v>
      </c>
      <c r="C35" s="5" t="s">
        <v>39</v>
      </c>
      <c r="D35" s="5" t="s">
        <v>283</v>
      </c>
      <c r="E35" s="16" t="s">
        <v>11</v>
      </c>
      <c r="F35" s="5" t="s">
        <v>10</v>
      </c>
    </row>
    <row r="36" ht="15.75" customHeight="1">
      <c r="A36" s="3">
        <v>36225.0</v>
      </c>
      <c r="B36" s="5" t="s">
        <v>399</v>
      </c>
      <c r="C36" s="5" t="s">
        <v>282</v>
      </c>
      <c r="D36" s="5" t="s">
        <v>283</v>
      </c>
      <c r="E36" s="16" t="s">
        <v>11</v>
      </c>
      <c r="F36" s="5" t="s">
        <v>10</v>
      </c>
    </row>
    <row r="37" ht="15.75" customHeight="1">
      <c r="A37" s="3">
        <v>36227.0</v>
      </c>
      <c r="B37" s="5" t="s">
        <v>400</v>
      </c>
      <c r="C37" s="5" t="s">
        <v>401</v>
      </c>
      <c r="D37" s="5" t="s">
        <v>402</v>
      </c>
      <c r="E37" s="5" t="s">
        <v>10</v>
      </c>
      <c r="F37" s="16" t="s">
        <v>11</v>
      </c>
    </row>
    <row r="38" ht="15.75" customHeight="1">
      <c r="A38" s="3">
        <v>36229.0</v>
      </c>
      <c r="B38" s="5" t="s">
        <v>403</v>
      </c>
      <c r="C38" s="5" t="s">
        <v>404</v>
      </c>
      <c r="D38" s="5" t="s">
        <v>405</v>
      </c>
      <c r="E38" s="5" t="s">
        <v>10</v>
      </c>
      <c r="F38" s="16" t="s">
        <v>11</v>
      </c>
    </row>
    <row r="39" ht="15.75" customHeight="1">
      <c r="A39" s="3">
        <v>36231.0</v>
      </c>
      <c r="B39" s="5" t="s">
        <v>406</v>
      </c>
      <c r="C39" s="5" t="s">
        <v>309</v>
      </c>
      <c r="D39" s="5" t="s">
        <v>300</v>
      </c>
      <c r="E39" s="5" t="s">
        <v>10</v>
      </c>
      <c r="F39" s="16" t="s">
        <v>11</v>
      </c>
    </row>
    <row r="40" ht="15.75" customHeight="1">
      <c r="A40" s="3">
        <v>36232.0</v>
      </c>
      <c r="B40" s="5" t="s">
        <v>407</v>
      </c>
      <c r="C40" s="5" t="s">
        <v>306</v>
      </c>
      <c r="D40" s="5" t="s">
        <v>300</v>
      </c>
      <c r="E40" s="16" t="s">
        <v>11</v>
      </c>
      <c r="F40" s="5" t="s">
        <v>10</v>
      </c>
    </row>
    <row r="41" ht="15.75" customHeight="1">
      <c r="A41" s="3">
        <v>36233.0</v>
      </c>
      <c r="B41" s="5" t="s">
        <v>408</v>
      </c>
      <c r="C41" s="5" t="s">
        <v>304</v>
      </c>
      <c r="D41" s="5" t="s">
        <v>300</v>
      </c>
      <c r="E41" s="16" t="s">
        <v>11</v>
      </c>
      <c r="F41" s="5" t="s">
        <v>10</v>
      </c>
    </row>
    <row r="42" ht="15.75" customHeight="1">
      <c r="A42" s="3">
        <v>36236.0</v>
      </c>
      <c r="B42" s="5" t="s">
        <v>409</v>
      </c>
      <c r="C42" s="5" t="s">
        <v>410</v>
      </c>
      <c r="D42" s="5" t="s">
        <v>411</v>
      </c>
      <c r="E42" s="5" t="s">
        <v>10</v>
      </c>
      <c r="F42" s="16" t="s">
        <v>11</v>
      </c>
    </row>
    <row r="43" ht="15.75" customHeight="1">
      <c r="A43" s="3">
        <v>36237.0</v>
      </c>
      <c r="B43" s="5" t="s">
        <v>412</v>
      </c>
      <c r="C43" s="5" t="s">
        <v>270</v>
      </c>
      <c r="D43" s="5" t="s">
        <v>271</v>
      </c>
      <c r="E43" s="5" t="s">
        <v>10</v>
      </c>
      <c r="F43" s="16" t="s">
        <v>11</v>
      </c>
    </row>
    <row r="44" ht="15.75" customHeight="1">
      <c r="A44" s="3">
        <v>36238.0</v>
      </c>
      <c r="B44" s="5" t="s">
        <v>413</v>
      </c>
      <c r="C44" s="5" t="s">
        <v>267</v>
      </c>
      <c r="D44" s="5" t="s">
        <v>268</v>
      </c>
      <c r="E44" s="5" t="s">
        <v>10</v>
      </c>
      <c r="F44" s="16" t="s">
        <v>11</v>
      </c>
    </row>
    <row r="45" ht="15.75" customHeight="1">
      <c r="A45" s="3">
        <v>36239.0</v>
      </c>
      <c r="B45" s="5" t="s">
        <v>414</v>
      </c>
      <c r="C45" s="5" t="s">
        <v>267</v>
      </c>
      <c r="D45" s="5" t="s">
        <v>268</v>
      </c>
      <c r="E45" s="5" t="s">
        <v>10</v>
      </c>
      <c r="F45" s="16" t="s">
        <v>11</v>
      </c>
      <c r="G45" s="5" t="s">
        <v>348</v>
      </c>
    </row>
    <row r="46" ht="15.75" customHeight="1">
      <c r="A46" s="3">
        <v>36240.0</v>
      </c>
      <c r="B46" s="5" t="s">
        <v>415</v>
      </c>
      <c r="C46" s="5" t="s">
        <v>416</v>
      </c>
      <c r="D46" s="5" t="s">
        <v>221</v>
      </c>
      <c r="E46" s="5" t="s">
        <v>10</v>
      </c>
      <c r="F46" s="16" t="s">
        <v>11</v>
      </c>
      <c r="G46" s="5" t="s">
        <v>348</v>
      </c>
    </row>
    <row r="47" ht="15.75" customHeight="1">
      <c r="A47" s="3">
        <v>36241.0</v>
      </c>
      <c r="B47" s="5" t="s">
        <v>417</v>
      </c>
      <c r="C47" s="5" t="s">
        <v>418</v>
      </c>
      <c r="D47" s="5" t="s">
        <v>419</v>
      </c>
      <c r="E47" s="5" t="s">
        <v>10</v>
      </c>
      <c r="F47" s="16" t="s">
        <v>11</v>
      </c>
      <c r="G47" s="5" t="s">
        <v>348</v>
      </c>
    </row>
    <row r="48" ht="15.75" customHeight="1">
      <c r="A48" s="3">
        <v>36244.0</v>
      </c>
      <c r="B48" s="5" t="s">
        <v>420</v>
      </c>
      <c r="C48" s="5" t="s">
        <v>421</v>
      </c>
      <c r="D48" s="5" t="s">
        <v>224</v>
      </c>
      <c r="E48" s="16" t="s">
        <v>11</v>
      </c>
      <c r="F48" s="16" t="s">
        <v>11</v>
      </c>
      <c r="G48" s="5" t="s">
        <v>422</v>
      </c>
    </row>
    <row r="49" ht="15.75" customHeight="1">
      <c r="A49" s="3">
        <v>36245.0</v>
      </c>
      <c r="B49" s="5" t="s">
        <v>423</v>
      </c>
      <c r="C49" s="5" t="s">
        <v>265</v>
      </c>
      <c r="D49" s="5" t="s">
        <v>224</v>
      </c>
      <c r="E49" s="5" t="s">
        <v>10</v>
      </c>
      <c r="F49" s="16" t="s">
        <v>11</v>
      </c>
      <c r="G49" s="5" t="s">
        <v>167</v>
      </c>
    </row>
    <row r="50" ht="15.75" customHeight="1">
      <c r="A50" s="3">
        <v>36246.0</v>
      </c>
      <c r="B50" s="5" t="s">
        <v>424</v>
      </c>
      <c r="C50" s="5" t="s">
        <v>338</v>
      </c>
      <c r="D50" s="5" t="s">
        <v>9</v>
      </c>
      <c r="E50" s="5" t="s">
        <v>10</v>
      </c>
      <c r="F50" s="16" t="s">
        <v>11</v>
      </c>
      <c r="G50" s="5" t="s">
        <v>348</v>
      </c>
    </row>
    <row r="51" ht="15.75" customHeight="1">
      <c r="A51" s="3">
        <v>36257.0</v>
      </c>
      <c r="B51" s="5" t="s">
        <v>342</v>
      </c>
      <c r="C51" s="5" t="s">
        <v>32</v>
      </c>
      <c r="D51" s="5" t="s">
        <v>9</v>
      </c>
      <c r="E51" s="5" t="s">
        <v>10</v>
      </c>
      <c r="F51" s="16" t="s">
        <v>11</v>
      </c>
    </row>
    <row r="52" ht="15.75" customHeight="1">
      <c r="A52" s="3">
        <v>36258.0</v>
      </c>
      <c r="B52" s="5" t="s">
        <v>366</v>
      </c>
      <c r="C52" s="5" t="s">
        <v>166</v>
      </c>
      <c r="D52" s="5" t="s">
        <v>9</v>
      </c>
      <c r="E52" s="5" t="s">
        <v>10</v>
      </c>
      <c r="F52" s="16" t="s">
        <v>11</v>
      </c>
      <c r="G52" s="5" t="s">
        <v>348</v>
      </c>
    </row>
    <row r="53" ht="15.75" customHeight="1">
      <c r="A53" s="3">
        <v>36259.0</v>
      </c>
      <c r="B53" s="5" t="s">
        <v>425</v>
      </c>
      <c r="C53" s="5" t="s">
        <v>8</v>
      </c>
      <c r="D53" s="5" t="s">
        <v>9</v>
      </c>
      <c r="E53" s="5" t="s">
        <v>10</v>
      </c>
      <c r="F53" s="16" t="s">
        <v>11</v>
      </c>
      <c r="G53" s="5" t="s">
        <v>348</v>
      </c>
    </row>
    <row r="54" ht="15.75" customHeight="1">
      <c r="A54" s="3">
        <v>36260.0</v>
      </c>
      <c r="B54" s="5" t="s">
        <v>426</v>
      </c>
      <c r="C54" s="5" t="s">
        <v>340</v>
      </c>
      <c r="D54" s="5" t="s">
        <v>84</v>
      </c>
      <c r="E54" s="5" t="s">
        <v>10</v>
      </c>
      <c r="F54" s="16" t="s">
        <v>11</v>
      </c>
      <c r="G54" s="5" t="s">
        <v>348</v>
      </c>
    </row>
    <row r="55" ht="15.75" customHeight="1">
      <c r="A55" s="3">
        <v>36266.0</v>
      </c>
      <c r="B55" s="5" t="s">
        <v>356</v>
      </c>
      <c r="C55" s="5" t="s">
        <v>357</v>
      </c>
      <c r="D55" s="5" t="s">
        <v>355</v>
      </c>
      <c r="E55" s="5" t="s">
        <v>10</v>
      </c>
      <c r="F55" s="16" t="s">
        <v>11</v>
      </c>
      <c r="G55" s="5" t="s">
        <v>348</v>
      </c>
    </row>
    <row r="56" ht="15.75" customHeight="1">
      <c r="A56" s="3">
        <v>36267.0</v>
      </c>
      <c r="B56" s="5" t="s">
        <v>427</v>
      </c>
      <c r="C56" s="5" t="s">
        <v>428</v>
      </c>
      <c r="D56" s="5" t="s">
        <v>355</v>
      </c>
      <c r="E56" s="5" t="s">
        <v>10</v>
      </c>
      <c r="F56" s="16" t="s">
        <v>11</v>
      </c>
      <c r="G56" s="5" t="s">
        <v>348</v>
      </c>
    </row>
    <row r="57" ht="15.75" customHeight="1">
      <c r="A57" s="3">
        <v>36271.0</v>
      </c>
      <c r="B57" s="5" t="s">
        <v>429</v>
      </c>
      <c r="C57" s="5" t="s">
        <v>39</v>
      </c>
      <c r="D57" s="5" t="s">
        <v>40</v>
      </c>
      <c r="E57" s="5" t="s">
        <v>10</v>
      </c>
      <c r="F57" s="16" t="s">
        <v>11</v>
      </c>
    </row>
    <row r="58" ht="15.75" customHeight="1">
      <c r="A58" s="3">
        <v>36272.0</v>
      </c>
      <c r="B58" s="5" t="s">
        <v>430</v>
      </c>
      <c r="C58" s="5" t="s">
        <v>431</v>
      </c>
      <c r="D58" s="5" t="s">
        <v>57</v>
      </c>
      <c r="E58" s="5" t="s">
        <v>10</v>
      </c>
      <c r="F58" s="16" t="s">
        <v>11</v>
      </c>
    </row>
    <row r="59" ht="15.75" customHeight="1">
      <c r="A59" s="3">
        <v>36273.0</v>
      </c>
      <c r="B59" s="5" t="s">
        <v>432</v>
      </c>
      <c r="C59" s="5" t="s">
        <v>162</v>
      </c>
      <c r="D59" s="5" t="s">
        <v>57</v>
      </c>
      <c r="E59" s="5" t="s">
        <v>10</v>
      </c>
      <c r="F59" s="16" t="s">
        <v>11</v>
      </c>
    </row>
    <row r="60" ht="15.75" customHeight="1">
      <c r="A60" s="3">
        <v>36274.0</v>
      </c>
      <c r="B60" s="5" t="s">
        <v>433</v>
      </c>
      <c r="C60" s="5" t="s">
        <v>434</v>
      </c>
      <c r="D60" s="5" t="s">
        <v>57</v>
      </c>
      <c r="E60" s="5" t="s">
        <v>10</v>
      </c>
      <c r="F60" s="16" t="s">
        <v>11</v>
      </c>
      <c r="G60" s="5" t="s">
        <v>348</v>
      </c>
    </row>
    <row r="61" ht="15.75" customHeight="1">
      <c r="A61" s="3">
        <v>36274.0</v>
      </c>
      <c r="B61" s="5" t="s">
        <v>435</v>
      </c>
      <c r="C61" s="5" t="s">
        <v>45</v>
      </c>
      <c r="D61" s="5" t="s">
        <v>46</v>
      </c>
      <c r="E61" s="5" t="s">
        <v>10</v>
      </c>
      <c r="F61" s="16" t="s">
        <v>11</v>
      </c>
      <c r="G61" s="5" t="s">
        <v>348</v>
      </c>
    </row>
    <row r="62" ht="15.75" customHeight="1">
      <c r="A62" s="3">
        <v>36275.0</v>
      </c>
      <c r="B62" s="5" t="s">
        <v>436</v>
      </c>
      <c r="C62" s="5" t="s">
        <v>143</v>
      </c>
      <c r="D62" s="5" t="s">
        <v>46</v>
      </c>
      <c r="E62" s="5" t="s">
        <v>10</v>
      </c>
      <c r="F62" s="16" t="s">
        <v>11</v>
      </c>
    </row>
    <row r="63" ht="15.75" customHeight="1">
      <c r="A63" s="3">
        <v>36277.0</v>
      </c>
      <c r="B63" s="5" t="s">
        <v>437</v>
      </c>
      <c r="C63" s="5" t="s">
        <v>201</v>
      </c>
      <c r="D63" s="5" t="s">
        <v>14</v>
      </c>
      <c r="E63" s="5" t="s">
        <v>10</v>
      </c>
      <c r="F63" s="16" t="s">
        <v>11</v>
      </c>
    </row>
    <row r="64" ht="15.75" customHeight="1">
      <c r="A64" s="3">
        <v>36278.0</v>
      </c>
      <c r="B64" s="5" t="s">
        <v>438</v>
      </c>
      <c r="C64" s="5" t="s">
        <v>439</v>
      </c>
      <c r="D64" s="5" t="s">
        <v>14</v>
      </c>
      <c r="E64" s="5" t="s">
        <v>10</v>
      </c>
      <c r="F64" s="7" t="s">
        <v>11</v>
      </c>
    </row>
    <row r="65" ht="15.75" customHeight="1">
      <c r="A65" s="3">
        <v>36279.0</v>
      </c>
      <c r="B65" s="5" t="s">
        <v>202</v>
      </c>
      <c r="C65" s="5" t="s">
        <v>203</v>
      </c>
      <c r="D65" s="5" t="s">
        <v>14</v>
      </c>
      <c r="E65" s="5" t="s">
        <v>10</v>
      </c>
      <c r="F65" s="16" t="s">
        <v>11</v>
      </c>
      <c r="G65" s="5" t="s">
        <v>348</v>
      </c>
    </row>
    <row r="66" ht="15.75" customHeight="1">
      <c r="A66" s="3">
        <v>36280.0</v>
      </c>
      <c r="B66" s="5" t="s">
        <v>440</v>
      </c>
      <c r="C66" s="5" t="s">
        <v>13</v>
      </c>
      <c r="D66" s="5" t="s">
        <v>14</v>
      </c>
      <c r="E66" s="5" t="s">
        <v>10</v>
      </c>
      <c r="F66" s="16" t="s">
        <v>11</v>
      </c>
      <c r="G66" s="5" t="s">
        <v>348</v>
      </c>
    </row>
    <row r="67" ht="15.75" customHeight="1">
      <c r="A67" s="3">
        <v>36281.0</v>
      </c>
      <c r="B67" s="5" t="s">
        <v>440</v>
      </c>
      <c r="C67" s="5" t="s">
        <v>13</v>
      </c>
      <c r="D67" s="5" t="s">
        <v>14</v>
      </c>
      <c r="E67" s="5" t="s">
        <v>10</v>
      </c>
      <c r="F67" s="16" t="s">
        <v>11</v>
      </c>
      <c r="G67" s="5" t="s">
        <v>348</v>
      </c>
    </row>
    <row r="68" ht="15.75" customHeight="1">
      <c r="A68" s="3">
        <v>36284.0</v>
      </c>
      <c r="B68" s="5" t="s">
        <v>441</v>
      </c>
      <c r="C68" s="5" t="s">
        <v>442</v>
      </c>
      <c r="D68" s="5" t="s">
        <v>229</v>
      </c>
      <c r="E68" s="16" t="s">
        <v>11</v>
      </c>
      <c r="F68" s="5" t="s">
        <v>10</v>
      </c>
    </row>
    <row r="69" ht="15.75" customHeight="1">
      <c r="A69" s="3">
        <v>36285.0</v>
      </c>
      <c r="B69" s="5" t="s">
        <v>443</v>
      </c>
      <c r="C69" s="5" t="s">
        <v>444</v>
      </c>
      <c r="D69" s="5" t="s">
        <v>369</v>
      </c>
      <c r="E69" s="5" t="s">
        <v>10</v>
      </c>
      <c r="F69" s="16" t="s">
        <v>11</v>
      </c>
    </row>
    <row r="70" ht="15.75" customHeight="1">
      <c r="A70" s="3">
        <v>36286.0</v>
      </c>
      <c r="B70" s="5" t="s">
        <v>445</v>
      </c>
      <c r="C70" s="5" t="s">
        <v>238</v>
      </c>
      <c r="D70" s="5" t="s">
        <v>239</v>
      </c>
      <c r="E70" s="9" t="s">
        <v>11</v>
      </c>
      <c r="F70" s="5" t="s">
        <v>10</v>
      </c>
      <c r="G70" s="5" t="s">
        <v>446</v>
      </c>
    </row>
    <row r="71" ht="15.75" customHeight="1">
      <c r="A71" s="3">
        <v>36286.0</v>
      </c>
      <c r="B71" s="5" t="s">
        <v>366</v>
      </c>
      <c r="C71" s="5" t="s">
        <v>238</v>
      </c>
      <c r="D71" s="5" t="s">
        <v>239</v>
      </c>
      <c r="E71" s="5" t="s">
        <v>10</v>
      </c>
      <c r="F71" s="16" t="s">
        <v>11</v>
      </c>
      <c r="G71" s="4" t="s">
        <v>348</v>
      </c>
    </row>
    <row r="72" ht="15.75" customHeight="1">
      <c r="A72" s="3">
        <v>36287.0</v>
      </c>
      <c r="B72" s="5" t="s">
        <v>365</v>
      </c>
      <c r="C72" s="5" t="s">
        <v>231</v>
      </c>
      <c r="D72" s="5" t="s">
        <v>229</v>
      </c>
      <c r="E72" s="5" t="s">
        <v>10</v>
      </c>
      <c r="F72" s="16" t="s">
        <v>11</v>
      </c>
    </row>
    <row r="73" ht="15.75" customHeight="1">
      <c r="A73" s="3">
        <v>36288.0</v>
      </c>
      <c r="B73" s="5" t="s">
        <v>358</v>
      </c>
      <c r="C73" s="5" t="s">
        <v>359</v>
      </c>
      <c r="D73" s="5" t="s">
        <v>229</v>
      </c>
      <c r="E73" s="5" t="s">
        <v>10</v>
      </c>
      <c r="F73" s="16" t="s">
        <v>11</v>
      </c>
    </row>
    <row r="74" ht="15.75" customHeight="1">
      <c r="A74" s="3">
        <v>36291.0</v>
      </c>
      <c r="B74" s="5" t="s">
        <v>447</v>
      </c>
      <c r="C74" s="5" t="s">
        <v>62</v>
      </c>
      <c r="D74" s="5" t="s">
        <v>9</v>
      </c>
      <c r="E74" s="5" t="s">
        <v>10</v>
      </c>
      <c r="F74" s="16" t="s">
        <v>11</v>
      </c>
      <c r="G74" s="5" t="s">
        <v>167</v>
      </c>
    </row>
    <row r="75" ht="15.75" customHeight="1">
      <c r="A75" s="3">
        <v>36293.0</v>
      </c>
      <c r="B75" s="5" t="s">
        <v>448</v>
      </c>
      <c r="C75" s="5" t="s">
        <v>449</v>
      </c>
      <c r="D75" s="5" t="s">
        <v>194</v>
      </c>
      <c r="E75" s="5" t="s">
        <v>10</v>
      </c>
      <c r="F75" s="16" t="s">
        <v>11</v>
      </c>
    </row>
    <row r="76" ht="15.75" customHeight="1">
      <c r="A76" s="3">
        <v>36294.0</v>
      </c>
      <c r="B76" s="5" t="s">
        <v>450</v>
      </c>
      <c r="C76" s="5" t="s">
        <v>451</v>
      </c>
      <c r="D76" s="5" t="s">
        <v>194</v>
      </c>
      <c r="E76" s="16" t="s">
        <v>11</v>
      </c>
      <c r="F76" s="5" t="s">
        <v>10</v>
      </c>
    </row>
    <row r="77" ht="15.75" customHeight="1">
      <c r="A77" s="3">
        <v>36295.0</v>
      </c>
      <c r="B77" s="5" t="s">
        <v>452</v>
      </c>
      <c r="C77" s="5" t="s">
        <v>453</v>
      </c>
      <c r="D77" s="5" t="s">
        <v>355</v>
      </c>
      <c r="E77" s="5" t="s">
        <v>10</v>
      </c>
      <c r="F77" s="16" t="s">
        <v>11</v>
      </c>
    </row>
    <row r="78" ht="15.75" customHeight="1">
      <c r="A78" s="3">
        <v>36306.0</v>
      </c>
      <c r="B78" s="5" t="s">
        <v>454</v>
      </c>
      <c r="C78" s="5" t="s">
        <v>455</v>
      </c>
      <c r="D78" s="5" t="s">
        <v>26</v>
      </c>
      <c r="E78" s="5" t="s">
        <v>10</v>
      </c>
      <c r="F78" s="5" t="s">
        <v>10</v>
      </c>
    </row>
    <row r="79" ht="15.75" customHeight="1">
      <c r="A79" s="3">
        <v>36307.0</v>
      </c>
      <c r="B79" s="5" t="s">
        <v>456</v>
      </c>
      <c r="C79" s="5" t="s">
        <v>262</v>
      </c>
      <c r="D79" s="5" t="s">
        <v>141</v>
      </c>
      <c r="E79" s="5" t="s">
        <v>10</v>
      </c>
      <c r="F79" s="16" t="s">
        <v>11</v>
      </c>
    </row>
    <row r="80" ht="15.75" customHeight="1">
      <c r="A80" s="3">
        <v>36308.0</v>
      </c>
      <c r="B80" s="5" t="s">
        <v>417</v>
      </c>
      <c r="C80" s="5" t="s">
        <v>418</v>
      </c>
      <c r="D80" s="5" t="s">
        <v>419</v>
      </c>
      <c r="E80" s="21" t="s">
        <v>11</v>
      </c>
      <c r="F80" s="5" t="s">
        <v>10</v>
      </c>
    </row>
    <row r="81" ht="15.75" customHeight="1">
      <c r="A81" s="3">
        <v>36309.0</v>
      </c>
      <c r="B81" s="5" t="s">
        <v>457</v>
      </c>
      <c r="C81" s="5" t="s">
        <v>416</v>
      </c>
      <c r="D81" s="5" t="s">
        <v>221</v>
      </c>
      <c r="E81" s="5" t="s">
        <v>10</v>
      </c>
      <c r="F81" s="16" t="s">
        <v>11</v>
      </c>
    </row>
    <row r="82" ht="15.75" customHeight="1">
      <c r="A82" s="3">
        <v>36310.0</v>
      </c>
      <c r="B82" s="5" t="s">
        <v>458</v>
      </c>
      <c r="C82" s="5" t="s">
        <v>270</v>
      </c>
      <c r="D82" s="5" t="s">
        <v>271</v>
      </c>
      <c r="E82" s="5" t="s">
        <v>10</v>
      </c>
      <c r="F82" s="16" t="s">
        <v>11</v>
      </c>
    </row>
    <row r="83" ht="15.75" customHeight="1">
      <c r="A83" s="3">
        <v>36311.0</v>
      </c>
      <c r="B83" s="5" t="s">
        <v>459</v>
      </c>
      <c r="C83" s="5" t="s">
        <v>416</v>
      </c>
      <c r="D83" s="5" t="s">
        <v>221</v>
      </c>
      <c r="E83" s="5" t="s">
        <v>10</v>
      </c>
      <c r="F83" s="16" t="s">
        <v>11</v>
      </c>
    </row>
    <row r="84" ht="15.75" customHeight="1">
      <c r="A84" s="3">
        <v>36314.0</v>
      </c>
      <c r="B84" s="5" t="s">
        <v>426</v>
      </c>
      <c r="C84" s="5" t="s">
        <v>340</v>
      </c>
      <c r="D84" s="5" t="s">
        <v>84</v>
      </c>
      <c r="E84" s="16" t="s">
        <v>11</v>
      </c>
      <c r="F84" s="5" t="s">
        <v>10</v>
      </c>
      <c r="G84" s="5" t="s">
        <v>389</v>
      </c>
    </row>
    <row r="85" ht="15.75" customHeight="1">
      <c r="A85" s="3">
        <v>36316.0</v>
      </c>
      <c r="B85" s="5" t="s">
        <v>440</v>
      </c>
      <c r="C85" s="5" t="s">
        <v>13</v>
      </c>
      <c r="D85" s="5" t="s">
        <v>14</v>
      </c>
      <c r="E85" s="5" t="s">
        <v>10</v>
      </c>
      <c r="F85" s="16" t="s">
        <v>11</v>
      </c>
      <c r="G85" s="5" t="s">
        <v>348</v>
      </c>
    </row>
    <row r="86" ht="15.75" customHeight="1">
      <c r="A86" s="3">
        <v>36321.0</v>
      </c>
      <c r="B86" s="5" t="s">
        <v>460</v>
      </c>
      <c r="C86" s="5" t="s">
        <v>461</v>
      </c>
      <c r="D86" s="5" t="s">
        <v>229</v>
      </c>
      <c r="E86" s="5" t="s">
        <v>10</v>
      </c>
      <c r="F86" s="16" t="s">
        <v>11</v>
      </c>
      <c r="G86" s="5" t="s">
        <v>167</v>
      </c>
    </row>
    <row r="87" ht="15.75" customHeight="1">
      <c r="A87" s="3">
        <v>36322.0</v>
      </c>
      <c r="B87" s="5" t="s">
        <v>462</v>
      </c>
      <c r="C87" s="5" t="s">
        <v>463</v>
      </c>
      <c r="D87" s="5" t="s">
        <v>247</v>
      </c>
      <c r="E87" s="5" t="s">
        <v>10</v>
      </c>
      <c r="F87" s="16" t="s">
        <v>11</v>
      </c>
      <c r="G87" s="5" t="s">
        <v>167</v>
      </c>
    </row>
    <row r="88" ht="15.75" customHeight="1">
      <c r="A88" s="3">
        <v>36323.0</v>
      </c>
      <c r="B88" s="5" t="s">
        <v>464</v>
      </c>
      <c r="C88" s="5" t="s">
        <v>249</v>
      </c>
      <c r="D88" s="5" t="s">
        <v>247</v>
      </c>
      <c r="E88" s="5" t="s">
        <v>10</v>
      </c>
      <c r="F88" s="16" t="s">
        <v>11</v>
      </c>
      <c r="G88" s="5" t="s">
        <v>465</v>
      </c>
    </row>
    <row r="89" ht="15.75" customHeight="1">
      <c r="A89" s="3">
        <v>36324.0</v>
      </c>
      <c r="B89" s="5" t="s">
        <v>466</v>
      </c>
      <c r="C89" s="5" t="s">
        <v>238</v>
      </c>
      <c r="D89" s="5" t="s">
        <v>239</v>
      </c>
      <c r="E89" s="5" t="s">
        <v>10</v>
      </c>
      <c r="F89" s="16" t="s">
        <v>11</v>
      </c>
    </row>
    <row r="90" ht="15.75" customHeight="1">
      <c r="A90" s="3">
        <v>36330.0</v>
      </c>
      <c r="B90" s="5" t="s">
        <v>467</v>
      </c>
      <c r="C90" s="5" t="s">
        <v>468</v>
      </c>
      <c r="D90" s="5" t="s">
        <v>52</v>
      </c>
      <c r="E90" s="16" t="s">
        <v>11</v>
      </c>
      <c r="F90" s="5" t="s">
        <v>10</v>
      </c>
      <c r="G90" s="5" t="s">
        <v>422</v>
      </c>
    </row>
    <row r="91" ht="15.75" customHeight="1">
      <c r="A91" s="3">
        <v>36337.0</v>
      </c>
      <c r="B91" s="5" t="s">
        <v>469</v>
      </c>
      <c r="C91" s="5" t="s">
        <v>253</v>
      </c>
      <c r="D91" s="5" t="s">
        <v>9</v>
      </c>
      <c r="E91" s="5" t="s">
        <v>10</v>
      </c>
      <c r="F91" s="16" t="s">
        <v>11</v>
      </c>
      <c r="G91" s="5" t="s">
        <v>348</v>
      </c>
    </row>
    <row r="92" ht="15.75" customHeight="1">
      <c r="A92" s="3">
        <v>36344.0</v>
      </c>
      <c r="B92" s="5" t="s">
        <v>470</v>
      </c>
      <c r="C92" s="5" t="s">
        <v>471</v>
      </c>
      <c r="D92" s="5" t="s">
        <v>75</v>
      </c>
      <c r="E92" s="5" t="s">
        <v>10</v>
      </c>
      <c r="F92" s="16" t="s">
        <v>11</v>
      </c>
      <c r="G92" s="5" t="s">
        <v>348</v>
      </c>
    </row>
    <row r="93" ht="15.75" customHeight="1">
      <c r="A93" s="3">
        <v>36383.0</v>
      </c>
      <c r="B93" s="5" t="s">
        <v>440</v>
      </c>
      <c r="C93" s="5" t="s">
        <v>13</v>
      </c>
      <c r="D93" s="5" t="s">
        <v>14</v>
      </c>
      <c r="E93" s="5" t="s">
        <v>10</v>
      </c>
      <c r="F93" s="16" t="s">
        <v>11</v>
      </c>
      <c r="G93" s="5" t="s">
        <v>348</v>
      </c>
    </row>
    <row r="94" ht="15.75" customHeight="1">
      <c r="A94" s="3">
        <v>36385.0</v>
      </c>
      <c r="B94" s="5" t="s">
        <v>472</v>
      </c>
      <c r="C94" s="5" t="s">
        <v>473</v>
      </c>
      <c r="D94" s="5" t="s">
        <v>57</v>
      </c>
      <c r="E94" s="5" t="s">
        <v>10</v>
      </c>
      <c r="F94" s="16" t="s">
        <v>11</v>
      </c>
      <c r="G94" s="5" t="s">
        <v>167</v>
      </c>
    </row>
    <row r="95" ht="15.75" customHeight="1">
      <c r="A95" s="3">
        <v>36392.0</v>
      </c>
      <c r="B95" s="5" t="s">
        <v>474</v>
      </c>
      <c r="C95" s="5" t="s">
        <v>475</v>
      </c>
      <c r="D95" s="5" t="s">
        <v>9</v>
      </c>
      <c r="E95" s="5" t="s">
        <v>10</v>
      </c>
      <c r="F95" s="16" t="s">
        <v>11</v>
      </c>
      <c r="G95" s="5" t="s">
        <v>348</v>
      </c>
    </row>
    <row r="96" ht="15.75" customHeight="1">
      <c r="A96" s="3">
        <v>36393.0</v>
      </c>
      <c r="B96" s="5" t="s">
        <v>474</v>
      </c>
      <c r="C96" s="5" t="s">
        <v>475</v>
      </c>
      <c r="D96" s="5" t="s">
        <v>9</v>
      </c>
      <c r="E96" s="5" t="s">
        <v>10</v>
      </c>
      <c r="F96" s="16" t="s">
        <v>11</v>
      </c>
      <c r="G96" s="5" t="s">
        <v>348</v>
      </c>
    </row>
    <row r="97" ht="15.75" customHeight="1">
      <c r="A97" s="3">
        <v>36400.0</v>
      </c>
      <c r="B97" s="5" t="s">
        <v>476</v>
      </c>
      <c r="C97" s="5" t="s">
        <v>477</v>
      </c>
      <c r="D97" s="5" t="s">
        <v>46</v>
      </c>
      <c r="E97" s="5" t="s">
        <v>10</v>
      </c>
      <c r="F97" s="16" t="s">
        <v>11</v>
      </c>
      <c r="G97" s="5" t="s">
        <v>348</v>
      </c>
    </row>
    <row r="98" ht="15.75" customHeight="1">
      <c r="A98" s="3">
        <v>36411.0</v>
      </c>
      <c r="B98" s="5" t="s">
        <v>478</v>
      </c>
      <c r="C98" s="5" t="s">
        <v>479</v>
      </c>
      <c r="D98" s="5" t="s">
        <v>18</v>
      </c>
      <c r="E98" s="5" t="s">
        <v>10</v>
      </c>
      <c r="F98" s="7" t="s">
        <v>11</v>
      </c>
    </row>
    <row r="99" ht="15.75" customHeight="1">
      <c r="A99" s="3">
        <v>36412.0</v>
      </c>
      <c r="B99" s="5" t="s">
        <v>480</v>
      </c>
      <c r="C99" s="5" t="s">
        <v>481</v>
      </c>
      <c r="D99" s="5" t="s">
        <v>14</v>
      </c>
      <c r="E99" s="5" t="s">
        <v>10</v>
      </c>
      <c r="F99" s="16" t="s">
        <v>11</v>
      </c>
    </row>
    <row r="100" ht="15.75" customHeight="1">
      <c r="A100" s="3">
        <v>36413.0</v>
      </c>
      <c r="B100" s="5" t="s">
        <v>482</v>
      </c>
      <c r="C100" s="5" t="s">
        <v>162</v>
      </c>
      <c r="D100" s="5" t="s">
        <v>57</v>
      </c>
      <c r="E100" s="5" t="s">
        <v>10</v>
      </c>
      <c r="F100" s="16" t="s">
        <v>11</v>
      </c>
      <c r="G100" s="5" t="s">
        <v>167</v>
      </c>
    </row>
    <row r="101" ht="15.75" customHeight="1">
      <c r="A101" s="3">
        <v>36414.0</v>
      </c>
      <c r="B101" s="5" t="s">
        <v>483</v>
      </c>
      <c r="C101" s="5" t="s">
        <v>56</v>
      </c>
      <c r="D101" s="5" t="s">
        <v>57</v>
      </c>
      <c r="E101" s="5" t="s">
        <v>10</v>
      </c>
      <c r="F101" s="16" t="s">
        <v>11</v>
      </c>
    </row>
    <row r="102" ht="15.75" customHeight="1">
      <c r="A102" s="3">
        <v>36416.0</v>
      </c>
      <c r="B102" s="5" t="s">
        <v>342</v>
      </c>
      <c r="C102" s="5" t="s">
        <v>32</v>
      </c>
      <c r="D102" s="5" t="s">
        <v>9</v>
      </c>
      <c r="E102" s="5" t="s">
        <v>10</v>
      </c>
      <c r="F102" s="16" t="s">
        <v>11</v>
      </c>
    </row>
    <row r="103" ht="15.75" customHeight="1">
      <c r="A103" s="3">
        <v>36417.0</v>
      </c>
      <c r="B103" s="5" t="s">
        <v>484</v>
      </c>
      <c r="C103" s="5" t="s">
        <v>485</v>
      </c>
      <c r="D103" s="5" t="s">
        <v>141</v>
      </c>
      <c r="E103" s="16" t="s">
        <v>11</v>
      </c>
      <c r="F103" s="5" t="s">
        <v>10</v>
      </c>
    </row>
    <row r="104" ht="15.75" customHeight="1">
      <c r="A104" s="3">
        <v>36418.0</v>
      </c>
      <c r="B104" s="5" t="s">
        <v>424</v>
      </c>
      <c r="C104" s="5" t="s">
        <v>338</v>
      </c>
      <c r="D104" s="5" t="s">
        <v>9</v>
      </c>
      <c r="E104" s="5" t="s">
        <v>10</v>
      </c>
      <c r="F104" s="16" t="s">
        <v>11</v>
      </c>
      <c r="G104" s="5" t="s">
        <v>348</v>
      </c>
    </row>
    <row r="105" ht="15.75" customHeight="1">
      <c r="A105" s="3">
        <v>36419.0</v>
      </c>
      <c r="B105" s="5" t="s">
        <v>456</v>
      </c>
      <c r="C105" s="5" t="s">
        <v>262</v>
      </c>
      <c r="D105" s="5" t="s">
        <v>141</v>
      </c>
      <c r="E105" s="5" t="s">
        <v>10</v>
      </c>
      <c r="F105" s="16" t="s">
        <v>11</v>
      </c>
      <c r="G105" s="5" t="s">
        <v>348</v>
      </c>
    </row>
    <row r="106" ht="15.75" customHeight="1">
      <c r="A106" s="3">
        <v>36420.0</v>
      </c>
      <c r="B106" s="5" t="s">
        <v>486</v>
      </c>
      <c r="C106" s="5" t="s">
        <v>416</v>
      </c>
      <c r="D106" s="5" t="s">
        <v>221</v>
      </c>
      <c r="E106" s="5" t="s">
        <v>10</v>
      </c>
      <c r="F106" s="16" t="s">
        <v>11</v>
      </c>
      <c r="G106" s="5" t="s">
        <v>348</v>
      </c>
    </row>
    <row r="107" ht="15.75" customHeight="1">
      <c r="A107" s="3">
        <v>36421.0</v>
      </c>
      <c r="B107" s="5" t="s">
        <v>487</v>
      </c>
      <c r="C107" s="5" t="s">
        <v>267</v>
      </c>
      <c r="D107" s="5" t="s">
        <v>268</v>
      </c>
      <c r="E107" s="5" t="s">
        <v>10</v>
      </c>
      <c r="F107" s="16" t="s">
        <v>11</v>
      </c>
      <c r="G107" s="5" t="s">
        <v>348</v>
      </c>
    </row>
    <row r="108" ht="15.75" customHeight="1">
      <c r="A108" s="3">
        <v>36423.0</v>
      </c>
      <c r="B108" s="4" t="s">
        <v>488</v>
      </c>
      <c r="C108" s="4" t="s">
        <v>215</v>
      </c>
      <c r="D108" s="4" t="s">
        <v>419</v>
      </c>
      <c r="E108" s="9" t="s">
        <v>11</v>
      </c>
      <c r="F108" s="9" t="s">
        <v>11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3">
        <v>36424.0</v>
      </c>
      <c r="B109" s="5" t="s">
        <v>489</v>
      </c>
      <c r="C109" s="5" t="s">
        <v>490</v>
      </c>
      <c r="D109" s="5" t="s">
        <v>419</v>
      </c>
      <c r="E109" s="16" t="s">
        <v>11</v>
      </c>
      <c r="F109" s="5" t="s">
        <v>10</v>
      </c>
    </row>
    <row r="110" ht="15.75" customHeight="1">
      <c r="A110" s="3">
        <v>36426.0</v>
      </c>
      <c r="B110" s="5" t="s">
        <v>491</v>
      </c>
      <c r="C110" s="5" t="s">
        <v>306</v>
      </c>
      <c r="D110" s="5" t="s">
        <v>300</v>
      </c>
      <c r="E110" s="5" t="s">
        <v>10</v>
      </c>
      <c r="F110" s="16" t="s">
        <v>11</v>
      </c>
      <c r="G110" s="5" t="s">
        <v>348</v>
      </c>
    </row>
    <row r="111" ht="15.75" customHeight="1">
      <c r="A111" s="3">
        <v>36427.0</v>
      </c>
      <c r="B111" s="5" t="s">
        <v>406</v>
      </c>
      <c r="C111" s="5" t="s">
        <v>309</v>
      </c>
      <c r="D111" s="5" t="s">
        <v>300</v>
      </c>
      <c r="E111" s="16" t="s">
        <v>11</v>
      </c>
      <c r="F111" s="5" t="s">
        <v>10</v>
      </c>
    </row>
    <row r="112" ht="15.75" customHeight="1">
      <c r="A112" s="3">
        <v>36428.0</v>
      </c>
      <c r="B112" s="5" t="s">
        <v>492</v>
      </c>
      <c r="C112" s="5" t="s">
        <v>299</v>
      </c>
      <c r="D112" s="5" t="s">
        <v>300</v>
      </c>
      <c r="E112" s="5" t="s">
        <v>10</v>
      </c>
      <c r="F112" s="5" t="s">
        <v>10</v>
      </c>
    </row>
    <row r="113" ht="15.75" customHeight="1">
      <c r="A113" s="3">
        <v>36431.0</v>
      </c>
      <c r="B113" s="5" t="s">
        <v>493</v>
      </c>
      <c r="C113" s="5" t="s">
        <v>494</v>
      </c>
      <c r="D113" s="5" t="s">
        <v>218</v>
      </c>
      <c r="E113" s="5" t="s">
        <v>10</v>
      </c>
      <c r="F113" s="16" t="s">
        <v>11</v>
      </c>
      <c r="G113" s="5" t="s">
        <v>167</v>
      </c>
    </row>
    <row r="114" ht="15.75" customHeight="1">
      <c r="A114" s="3">
        <v>36432.0</v>
      </c>
      <c r="B114" s="5" t="s">
        <v>397</v>
      </c>
      <c r="C114" s="5" t="s">
        <v>279</v>
      </c>
      <c r="D114" s="5" t="s">
        <v>280</v>
      </c>
      <c r="E114" s="5" t="s">
        <v>10</v>
      </c>
      <c r="F114" s="16" t="s">
        <v>11</v>
      </c>
    </row>
    <row r="115" ht="15.75" customHeight="1">
      <c r="A115" s="3">
        <v>36433.0</v>
      </c>
      <c r="B115" s="5" t="s">
        <v>495</v>
      </c>
      <c r="C115" s="5" t="s">
        <v>39</v>
      </c>
      <c r="D115" s="5" t="s">
        <v>283</v>
      </c>
      <c r="E115" s="5" t="s">
        <v>10</v>
      </c>
      <c r="F115" s="16" t="s">
        <v>11</v>
      </c>
    </row>
    <row r="116" ht="15.75" customHeight="1">
      <c r="A116" s="3">
        <v>36434.0</v>
      </c>
      <c r="B116" s="5" t="s">
        <v>496</v>
      </c>
      <c r="C116" s="5" t="s">
        <v>282</v>
      </c>
      <c r="D116" s="5" t="s">
        <v>283</v>
      </c>
      <c r="E116" s="5" t="s">
        <v>10</v>
      </c>
      <c r="F116" s="16" t="s">
        <v>11</v>
      </c>
    </row>
    <row r="117" ht="15.75" customHeight="1">
      <c r="A117" s="3">
        <v>36435.0</v>
      </c>
      <c r="B117" s="5" t="s">
        <v>497</v>
      </c>
      <c r="C117" s="5" t="s">
        <v>277</v>
      </c>
      <c r="D117" s="5" t="s">
        <v>275</v>
      </c>
      <c r="E117" s="16" t="s">
        <v>11</v>
      </c>
      <c r="F117" s="5" t="s">
        <v>10</v>
      </c>
      <c r="G117" s="5" t="s">
        <v>422</v>
      </c>
    </row>
    <row r="118" ht="15.75" customHeight="1">
      <c r="A118" s="3">
        <v>36439.0</v>
      </c>
      <c r="B118" s="5" t="s">
        <v>498</v>
      </c>
      <c r="C118" s="5" t="s">
        <v>290</v>
      </c>
      <c r="D118" s="5" t="s">
        <v>275</v>
      </c>
      <c r="E118" s="5" t="s">
        <v>10</v>
      </c>
      <c r="F118" s="16" t="s">
        <v>11</v>
      </c>
      <c r="G118" s="5" t="s">
        <v>348</v>
      </c>
    </row>
    <row r="119" ht="15.75" customHeight="1">
      <c r="A119" s="3">
        <v>36440.0</v>
      </c>
      <c r="B119" s="5" t="s">
        <v>499</v>
      </c>
      <c r="C119" s="5" t="s">
        <v>287</v>
      </c>
      <c r="D119" s="5" t="s">
        <v>275</v>
      </c>
      <c r="E119" s="5" t="s">
        <v>10</v>
      </c>
      <c r="F119" s="16" t="s">
        <v>11</v>
      </c>
      <c r="G119" s="5" t="s">
        <v>348</v>
      </c>
    </row>
    <row r="120" ht="15.75" customHeight="1">
      <c r="A120" s="3">
        <v>36441.0</v>
      </c>
      <c r="B120" s="5" t="s">
        <v>500</v>
      </c>
      <c r="C120" s="5" t="s">
        <v>294</v>
      </c>
      <c r="D120" s="5" t="s">
        <v>275</v>
      </c>
      <c r="E120" s="5" t="s">
        <v>10</v>
      </c>
      <c r="F120" s="16" t="s">
        <v>11</v>
      </c>
    </row>
    <row r="121" ht="15.75" customHeight="1">
      <c r="A121" s="3">
        <v>36442.0</v>
      </c>
      <c r="B121" s="5" t="s">
        <v>385</v>
      </c>
      <c r="C121" s="5" t="s">
        <v>296</v>
      </c>
      <c r="D121" s="5" t="s">
        <v>297</v>
      </c>
      <c r="E121" s="5" t="s">
        <v>10</v>
      </c>
      <c r="F121" s="16" t="s">
        <v>11</v>
      </c>
    </row>
    <row r="122" ht="15.75" customHeight="1">
      <c r="A122" s="3">
        <v>36443.0</v>
      </c>
      <c r="B122" s="5" t="s">
        <v>385</v>
      </c>
      <c r="C122" s="5" t="s">
        <v>296</v>
      </c>
      <c r="D122" s="5" t="s">
        <v>297</v>
      </c>
      <c r="E122" s="5" t="s">
        <v>10</v>
      </c>
      <c r="F122" s="16" t="s">
        <v>11</v>
      </c>
    </row>
    <row r="123" ht="15.75" customHeight="1">
      <c r="A123" s="3">
        <v>36447.0</v>
      </c>
      <c r="B123" s="5" t="s">
        <v>501</v>
      </c>
      <c r="C123" s="5" t="s">
        <v>373</v>
      </c>
      <c r="D123" s="5" t="s">
        <v>374</v>
      </c>
      <c r="E123" s="5" t="s">
        <v>10</v>
      </c>
      <c r="F123" s="16" t="s">
        <v>11</v>
      </c>
    </row>
    <row r="124" ht="15.75" customHeight="1">
      <c r="A124" s="3">
        <v>36448.0</v>
      </c>
      <c r="B124" s="5" t="s">
        <v>502</v>
      </c>
      <c r="C124" s="5" t="s">
        <v>503</v>
      </c>
      <c r="D124" s="5" t="s">
        <v>504</v>
      </c>
      <c r="E124" s="5" t="s">
        <v>10</v>
      </c>
      <c r="F124" s="16" t="s">
        <v>11</v>
      </c>
      <c r="G124" s="5" t="s">
        <v>465</v>
      </c>
    </row>
    <row r="125" ht="15.75" customHeight="1">
      <c r="A125" s="3">
        <v>36452.0</v>
      </c>
      <c r="B125" s="5" t="s">
        <v>505</v>
      </c>
      <c r="C125" s="5" t="s">
        <v>506</v>
      </c>
      <c r="D125" s="5" t="s">
        <v>374</v>
      </c>
      <c r="E125" s="5" t="s">
        <v>10</v>
      </c>
      <c r="F125" s="16" t="s">
        <v>11</v>
      </c>
    </row>
    <row r="126" ht="15.75" customHeight="1">
      <c r="A126" s="3">
        <v>36453.0</v>
      </c>
      <c r="B126" s="5" t="s">
        <v>507</v>
      </c>
      <c r="C126" s="5" t="s">
        <v>508</v>
      </c>
      <c r="D126" s="5" t="s">
        <v>374</v>
      </c>
      <c r="E126" s="5" t="s">
        <v>10</v>
      </c>
      <c r="F126" s="16" t="s">
        <v>11</v>
      </c>
      <c r="G126" s="5" t="s">
        <v>348</v>
      </c>
    </row>
    <row r="127" ht="15.75" customHeight="1">
      <c r="A127" s="3">
        <v>36454.0</v>
      </c>
      <c r="B127" s="5" t="s">
        <v>466</v>
      </c>
      <c r="C127" s="5" t="s">
        <v>238</v>
      </c>
      <c r="D127" s="5" t="s">
        <v>239</v>
      </c>
      <c r="E127" s="5" t="s">
        <v>10</v>
      </c>
      <c r="F127" s="16" t="s">
        <v>11</v>
      </c>
    </row>
    <row r="128" ht="15.75" customHeight="1">
      <c r="A128" s="3">
        <v>36455.0</v>
      </c>
      <c r="B128" s="5" t="s">
        <v>509</v>
      </c>
      <c r="C128" s="5" t="s">
        <v>510</v>
      </c>
      <c r="D128" s="5" t="s">
        <v>239</v>
      </c>
      <c r="E128" s="5" t="s">
        <v>10</v>
      </c>
      <c r="F128" s="16" t="s">
        <v>11</v>
      </c>
      <c r="G128" s="5" t="s">
        <v>348</v>
      </c>
    </row>
    <row r="129" ht="15.75" customHeight="1">
      <c r="A129" s="3">
        <v>36456.0</v>
      </c>
      <c r="B129" s="5" t="s">
        <v>358</v>
      </c>
      <c r="C129" s="5" t="s">
        <v>359</v>
      </c>
      <c r="D129" s="5" t="s">
        <v>229</v>
      </c>
      <c r="E129" s="5" t="s">
        <v>10</v>
      </c>
      <c r="F129" s="16" t="s">
        <v>11</v>
      </c>
    </row>
    <row r="130" ht="15.75" customHeight="1">
      <c r="A130" s="3">
        <v>36458.0</v>
      </c>
      <c r="B130" s="5" t="s">
        <v>511</v>
      </c>
      <c r="C130" s="5" t="s">
        <v>512</v>
      </c>
      <c r="D130" s="5" t="s">
        <v>229</v>
      </c>
      <c r="E130" s="5" t="s">
        <v>10</v>
      </c>
      <c r="F130" s="16" t="s">
        <v>11</v>
      </c>
    </row>
    <row r="131" ht="15.75" customHeight="1">
      <c r="A131" s="3">
        <v>36460.0</v>
      </c>
      <c r="B131" s="5" t="s">
        <v>427</v>
      </c>
      <c r="C131" s="5" t="s">
        <v>428</v>
      </c>
      <c r="D131" s="5" t="s">
        <v>355</v>
      </c>
      <c r="E131" s="5" t="s">
        <v>10</v>
      </c>
      <c r="F131" s="16" t="s">
        <v>11</v>
      </c>
    </row>
    <row r="132" ht="15.75" customHeight="1">
      <c r="A132" s="3">
        <v>36461.0</v>
      </c>
      <c r="B132" s="5" t="s">
        <v>426</v>
      </c>
      <c r="C132" s="5" t="s">
        <v>340</v>
      </c>
      <c r="D132" s="5" t="s">
        <v>84</v>
      </c>
      <c r="E132" s="5" t="s">
        <v>10</v>
      </c>
      <c r="F132" s="16" t="s">
        <v>11</v>
      </c>
      <c r="G132" s="5" t="s">
        <v>348</v>
      </c>
    </row>
    <row r="133" ht="15.75" customHeight="1">
      <c r="A133" s="3">
        <v>36462.0</v>
      </c>
      <c r="B133" s="5" t="s">
        <v>513</v>
      </c>
      <c r="C133" s="5" t="s">
        <v>8</v>
      </c>
      <c r="D133" s="5" t="s">
        <v>9</v>
      </c>
      <c r="E133" s="5" t="s">
        <v>10</v>
      </c>
      <c r="F133" s="16" t="s">
        <v>11</v>
      </c>
      <c r="G133" s="5" t="s">
        <v>348</v>
      </c>
    </row>
    <row r="134" ht="15.75" customHeight="1">
      <c r="A134" s="3">
        <v>36463.0</v>
      </c>
      <c r="B134" s="5" t="s">
        <v>514</v>
      </c>
      <c r="C134" s="5" t="s">
        <v>515</v>
      </c>
      <c r="D134" s="5" t="s">
        <v>57</v>
      </c>
      <c r="E134" s="5" t="s">
        <v>10</v>
      </c>
      <c r="F134" s="16" t="s">
        <v>11</v>
      </c>
      <c r="G134" s="5" t="s">
        <v>348</v>
      </c>
    </row>
    <row r="135" ht="15.75" customHeight="1">
      <c r="A135" s="3">
        <v>36464.0</v>
      </c>
      <c r="B135" s="5" t="s">
        <v>516</v>
      </c>
      <c r="C135" s="5" t="s">
        <v>13</v>
      </c>
      <c r="D135" s="5" t="s">
        <v>14</v>
      </c>
      <c r="E135" s="5" t="s">
        <v>10</v>
      </c>
      <c r="F135" s="16" t="s">
        <v>11</v>
      </c>
    </row>
    <row r="136" ht="15.75" customHeight="1">
      <c r="A136" s="3">
        <v>36498.0</v>
      </c>
      <c r="B136" s="5" t="s">
        <v>517</v>
      </c>
      <c r="C136" s="5" t="s">
        <v>13</v>
      </c>
      <c r="D136" s="5" t="s">
        <v>14</v>
      </c>
      <c r="E136" s="5" t="s">
        <v>10</v>
      </c>
      <c r="F136" s="16" t="s">
        <v>11</v>
      </c>
      <c r="G136" s="5" t="s">
        <v>348</v>
      </c>
    </row>
    <row r="137" ht="15.75" customHeight="1">
      <c r="A137" s="3">
        <v>36501.0</v>
      </c>
      <c r="B137" s="5" t="s">
        <v>518</v>
      </c>
      <c r="C137" s="5" t="s">
        <v>8</v>
      </c>
      <c r="D137" s="5" t="s">
        <v>9</v>
      </c>
      <c r="E137" s="5" t="s">
        <v>10</v>
      </c>
      <c r="F137" s="5" t="s">
        <v>10</v>
      </c>
    </row>
    <row r="138" ht="15.75" customHeight="1">
      <c r="A138" s="3">
        <v>36524.0</v>
      </c>
      <c r="B138" s="5" t="s">
        <v>519</v>
      </c>
      <c r="C138" s="5" t="s">
        <v>8</v>
      </c>
      <c r="D138" s="5" t="s">
        <v>9</v>
      </c>
      <c r="E138" s="5" t="s">
        <v>10</v>
      </c>
      <c r="F138" s="16" t="s">
        <v>11</v>
      </c>
    </row>
    <row r="139" ht="15.75" customHeight="1">
      <c r="A139" s="3">
        <v>36525.0</v>
      </c>
      <c r="B139" s="5" t="s">
        <v>519</v>
      </c>
      <c r="C139" s="5" t="s">
        <v>8</v>
      </c>
      <c r="D139" s="5" t="s">
        <v>9</v>
      </c>
      <c r="E139" s="5" t="s">
        <v>10</v>
      </c>
      <c r="F139" s="16" t="s">
        <v>11</v>
      </c>
      <c r="G139" s="16" t="s">
        <v>520</v>
      </c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</sheetData>
  <hyperlinks>
    <hyperlink r:id="rId1" ref="E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4"/>
    <hyperlink r:id="rId13" ref="E15"/>
    <hyperlink r:id="rId14" ref="F16"/>
    <hyperlink r:id="rId15" ref="F17"/>
    <hyperlink r:id="rId16" ref="E18"/>
    <hyperlink r:id="rId17" ref="F19"/>
    <hyperlink r:id="rId18" ref="F20"/>
    <hyperlink r:id="rId19" ref="F21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E30"/>
    <hyperlink r:id="rId28" ref="F30"/>
    <hyperlink r:id="rId29" ref="F32"/>
    <hyperlink r:id="rId30" ref="F34"/>
    <hyperlink r:id="rId31" ref="E35"/>
    <hyperlink r:id="rId32" ref="E36"/>
    <hyperlink r:id="rId33" ref="F37"/>
    <hyperlink r:id="rId34" ref="F38"/>
    <hyperlink r:id="rId35" ref="F39"/>
    <hyperlink r:id="rId36" ref="E40"/>
    <hyperlink r:id="rId37" ref="E41"/>
    <hyperlink r:id="rId38" ref="F42"/>
    <hyperlink r:id="rId39" ref="F43"/>
    <hyperlink r:id="rId40" ref="F44"/>
    <hyperlink r:id="rId41" ref="F45"/>
    <hyperlink r:id="rId42" ref="F46"/>
    <hyperlink r:id="rId43" ref="F47"/>
    <hyperlink r:id="rId44" ref="E48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  <hyperlink r:id="rId52" ref="F55"/>
    <hyperlink r:id="rId53" ref="F56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E68"/>
    <hyperlink r:id="rId66" ref="F69"/>
    <hyperlink r:id="rId67" ref="E70"/>
    <hyperlink r:id="rId68" ref="F71"/>
    <hyperlink r:id="rId69" ref="F72"/>
    <hyperlink r:id="rId70" ref="F73"/>
    <hyperlink r:id="rId71" ref="F74"/>
    <hyperlink r:id="rId72" ref="F75"/>
    <hyperlink r:id="rId73" ref="E76"/>
    <hyperlink r:id="rId74" ref="F77"/>
    <hyperlink r:id="rId75" ref="F79"/>
    <hyperlink r:id="rId76" ref="E80"/>
    <hyperlink r:id="rId77" ref="F81"/>
    <hyperlink r:id="rId78" ref="F82"/>
    <hyperlink r:id="rId79" ref="F83"/>
    <hyperlink r:id="rId80" ref="E84"/>
    <hyperlink r:id="rId81" ref="F85"/>
    <hyperlink r:id="rId82" ref="F86"/>
    <hyperlink r:id="rId83" ref="F87"/>
    <hyperlink r:id="rId84" ref="F88"/>
    <hyperlink r:id="rId85" ref="F89"/>
    <hyperlink r:id="rId86" ref="E90"/>
    <hyperlink r:id="rId87" ref="F91"/>
    <hyperlink r:id="rId88" ref="F92"/>
    <hyperlink r:id="rId89" ref="F93"/>
    <hyperlink r:id="rId90" ref="F94"/>
    <hyperlink r:id="rId91" ref="F95"/>
    <hyperlink r:id="rId92" ref="F96"/>
    <hyperlink r:id="rId93" ref="F97"/>
    <hyperlink r:id="rId94" ref="F98"/>
    <hyperlink r:id="rId95" ref="F99"/>
    <hyperlink r:id="rId96" ref="F100"/>
    <hyperlink r:id="rId97" ref="F101"/>
    <hyperlink r:id="rId98" ref="F102"/>
    <hyperlink r:id="rId99" ref="E103"/>
    <hyperlink r:id="rId100" ref="F104"/>
    <hyperlink r:id="rId101" ref="F105"/>
    <hyperlink r:id="rId102" ref="F106"/>
    <hyperlink r:id="rId103" ref="F107"/>
    <hyperlink r:id="rId104" ref="E108"/>
    <hyperlink r:id="rId105" ref="F108"/>
    <hyperlink r:id="rId106" ref="E109"/>
    <hyperlink r:id="rId107" ref="F110"/>
    <hyperlink r:id="rId108" ref="E111"/>
    <hyperlink r:id="rId109" ref="F113"/>
    <hyperlink r:id="rId110" ref="F114"/>
    <hyperlink r:id="rId111" ref="F115"/>
    <hyperlink r:id="rId112" ref="F116"/>
    <hyperlink r:id="rId113" ref="E117"/>
    <hyperlink r:id="rId114" ref="F118"/>
    <hyperlink r:id="rId115" ref="F119"/>
    <hyperlink r:id="rId116" ref="F120"/>
    <hyperlink r:id="rId117" ref="F121"/>
    <hyperlink r:id="rId118" ref="F122"/>
    <hyperlink r:id="rId119" ref="F123"/>
    <hyperlink r:id="rId120" ref="F124"/>
    <hyperlink r:id="rId121" ref="F125"/>
    <hyperlink r:id="rId122" ref="F126"/>
    <hyperlink r:id="rId123" ref="F127"/>
    <hyperlink r:id="rId124" ref="F128"/>
    <hyperlink r:id="rId125" ref="F129"/>
    <hyperlink r:id="rId126" ref="F130"/>
    <hyperlink r:id="rId127" ref="F131"/>
    <hyperlink r:id="rId128" ref="F132"/>
    <hyperlink r:id="rId129" ref="F133"/>
    <hyperlink r:id="rId130" ref="F134"/>
    <hyperlink r:id="rId131" ref="F135"/>
    <hyperlink r:id="rId132" ref="F136"/>
    <hyperlink r:id="rId133" ref="F138"/>
    <hyperlink r:id="rId134" ref="F139"/>
    <hyperlink r:id="rId135" ref="G139"/>
  </hyperlinks>
  <printOptions/>
  <pageMargins bottom="0.75" footer="0.0" header="0.0" left="0.7" right="0.7" top="0.75"/>
  <pageSetup orientation="portrait"/>
  <drawing r:id="rId13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50.14"/>
    <col customWidth="1" min="3" max="3" width="19.0"/>
    <col customWidth="1" min="4" max="4" width="7.71"/>
    <col customWidth="1" min="5" max="5" width="6.71"/>
    <col customWidth="1" min="6" max="6" width="6.43"/>
    <col customWidth="1" min="7" max="7" width="20.43"/>
    <col customWidth="1" min="8" max="25" width="8.86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36596.0</v>
      </c>
      <c r="B2" s="5" t="s">
        <v>440</v>
      </c>
      <c r="C2" s="5" t="s">
        <v>13</v>
      </c>
      <c r="D2" s="5" t="s">
        <v>14</v>
      </c>
      <c r="E2" s="5" t="s">
        <v>10</v>
      </c>
      <c r="F2" s="16" t="s">
        <v>11</v>
      </c>
    </row>
    <row r="3">
      <c r="A3" s="3">
        <v>36631.0</v>
      </c>
      <c r="B3" s="5" t="s">
        <v>521</v>
      </c>
      <c r="C3" s="5" t="s">
        <v>340</v>
      </c>
      <c r="D3" s="5" t="s">
        <v>84</v>
      </c>
      <c r="E3" s="5" t="s">
        <v>10</v>
      </c>
      <c r="F3" s="16" t="s">
        <v>11</v>
      </c>
    </row>
    <row r="4">
      <c r="A4" s="3">
        <v>36637.0</v>
      </c>
      <c r="B4" s="5" t="s">
        <v>522</v>
      </c>
      <c r="C4" s="5" t="s">
        <v>22</v>
      </c>
      <c r="D4" s="5" t="s">
        <v>57</v>
      </c>
      <c r="E4" s="16" t="s">
        <v>11</v>
      </c>
      <c r="F4" s="5" t="s">
        <v>10</v>
      </c>
    </row>
    <row r="5">
      <c r="A5" s="3">
        <v>36638.0</v>
      </c>
      <c r="B5" s="5" t="s">
        <v>523</v>
      </c>
      <c r="C5" s="5" t="s">
        <v>524</v>
      </c>
      <c r="D5" s="5" t="s">
        <v>75</v>
      </c>
      <c r="E5" s="5" t="s">
        <v>10</v>
      </c>
      <c r="F5" s="16" t="s">
        <v>11</v>
      </c>
      <c r="G5" s="5" t="s">
        <v>167</v>
      </c>
    </row>
    <row r="6">
      <c r="A6" s="3">
        <v>36645.0</v>
      </c>
      <c r="B6" s="5" t="s">
        <v>425</v>
      </c>
      <c r="C6" s="5" t="s">
        <v>8</v>
      </c>
      <c r="D6" s="5" t="s">
        <v>9</v>
      </c>
      <c r="E6" s="5" t="s">
        <v>10</v>
      </c>
      <c r="F6" s="16" t="s">
        <v>11</v>
      </c>
      <c r="G6" s="5" t="s">
        <v>167</v>
      </c>
    </row>
    <row r="7">
      <c r="A7" s="3">
        <v>36659.0</v>
      </c>
      <c r="B7" s="5" t="s">
        <v>525</v>
      </c>
      <c r="C7" s="5" t="s">
        <v>526</v>
      </c>
      <c r="D7" s="5" t="s">
        <v>57</v>
      </c>
      <c r="E7" s="5" t="s">
        <v>10</v>
      </c>
      <c r="F7" s="8" t="s">
        <v>11</v>
      </c>
    </row>
    <row r="8">
      <c r="A8" s="3">
        <v>36665.0</v>
      </c>
      <c r="B8" s="5" t="s">
        <v>452</v>
      </c>
      <c r="C8" s="5" t="s">
        <v>453</v>
      </c>
      <c r="D8" s="5" t="s">
        <v>355</v>
      </c>
      <c r="E8" s="5" t="s">
        <v>10</v>
      </c>
      <c r="F8" s="16" t="s">
        <v>11</v>
      </c>
    </row>
    <row r="9">
      <c r="A9" s="3">
        <v>36666.0</v>
      </c>
      <c r="B9" s="5" t="s">
        <v>527</v>
      </c>
      <c r="C9" s="5" t="s">
        <v>528</v>
      </c>
      <c r="D9" s="5" t="s">
        <v>194</v>
      </c>
      <c r="E9" s="5" t="s">
        <v>10</v>
      </c>
      <c r="F9" s="16" t="s">
        <v>11</v>
      </c>
    </row>
    <row r="10">
      <c r="A10" s="3">
        <v>36699.0</v>
      </c>
      <c r="B10" s="5" t="s">
        <v>517</v>
      </c>
      <c r="C10" s="5" t="s">
        <v>13</v>
      </c>
      <c r="D10" s="5" t="s">
        <v>14</v>
      </c>
      <c r="E10" s="5" t="s">
        <v>10</v>
      </c>
      <c r="F10" s="8" t="s">
        <v>11</v>
      </c>
    </row>
    <row r="11">
      <c r="A11" s="3">
        <v>36704.0</v>
      </c>
      <c r="B11" s="5" t="s">
        <v>529</v>
      </c>
      <c r="C11" s="5" t="s">
        <v>13</v>
      </c>
      <c r="D11" s="5" t="s">
        <v>14</v>
      </c>
      <c r="E11" s="5" t="s">
        <v>10</v>
      </c>
      <c r="F11" s="16" t="s">
        <v>11</v>
      </c>
      <c r="G11" s="5" t="s">
        <v>167</v>
      </c>
    </row>
    <row r="12">
      <c r="A12" s="3">
        <v>36719.0</v>
      </c>
      <c r="B12" s="5" t="s">
        <v>342</v>
      </c>
      <c r="C12" s="5" t="s">
        <v>32</v>
      </c>
      <c r="D12" s="5" t="s">
        <v>9</v>
      </c>
      <c r="E12" s="5" t="s">
        <v>10</v>
      </c>
      <c r="F12" s="16" t="s">
        <v>11</v>
      </c>
    </row>
    <row r="13">
      <c r="A13" s="3">
        <v>36757.0</v>
      </c>
      <c r="B13" s="5" t="s">
        <v>530</v>
      </c>
      <c r="C13" s="5" t="s">
        <v>531</v>
      </c>
      <c r="D13" s="5" t="s">
        <v>14</v>
      </c>
      <c r="E13" s="5" t="s">
        <v>10</v>
      </c>
      <c r="F13" s="16" t="s">
        <v>11</v>
      </c>
    </row>
    <row r="14">
      <c r="A14" s="3">
        <v>36757.0</v>
      </c>
      <c r="B14" s="5" t="s">
        <v>440</v>
      </c>
      <c r="C14" s="5" t="s">
        <v>13</v>
      </c>
      <c r="D14" s="5" t="s">
        <v>14</v>
      </c>
      <c r="E14" s="5" t="s">
        <v>10</v>
      </c>
      <c r="F14" s="16" t="s">
        <v>11</v>
      </c>
    </row>
    <row r="15">
      <c r="A15" s="3">
        <v>36763.0</v>
      </c>
      <c r="B15" s="5" t="s">
        <v>532</v>
      </c>
      <c r="C15" s="5" t="s">
        <v>533</v>
      </c>
      <c r="D15" s="5" t="s">
        <v>9</v>
      </c>
      <c r="E15" s="8" t="s">
        <v>11</v>
      </c>
      <c r="F15" s="16" t="s">
        <v>11</v>
      </c>
      <c r="G15" s="5" t="s">
        <v>348</v>
      </c>
    </row>
    <row r="16">
      <c r="A16" s="3">
        <v>36764.0</v>
      </c>
      <c r="B16" s="5" t="s">
        <v>532</v>
      </c>
      <c r="C16" s="5" t="s">
        <v>533</v>
      </c>
      <c r="D16" s="5" t="s">
        <v>9</v>
      </c>
      <c r="E16" s="8" t="s">
        <v>11</v>
      </c>
      <c r="F16" s="16" t="s">
        <v>11</v>
      </c>
      <c r="G16" s="5" t="s">
        <v>348</v>
      </c>
    </row>
    <row r="17">
      <c r="A17" s="3">
        <v>36805.0</v>
      </c>
      <c r="B17" s="5" t="s">
        <v>534</v>
      </c>
      <c r="C17" s="5" t="s">
        <v>296</v>
      </c>
      <c r="D17" s="5" t="s">
        <v>297</v>
      </c>
      <c r="E17" s="5" t="s">
        <v>10</v>
      </c>
      <c r="F17" s="16" t="s">
        <v>11</v>
      </c>
      <c r="G17" s="5" t="s">
        <v>167</v>
      </c>
    </row>
    <row r="18">
      <c r="A18" s="3">
        <v>36806.0</v>
      </c>
      <c r="B18" s="5" t="s">
        <v>534</v>
      </c>
      <c r="C18" s="5" t="s">
        <v>296</v>
      </c>
      <c r="D18" s="5" t="s">
        <v>297</v>
      </c>
      <c r="E18" s="5" t="s">
        <v>10</v>
      </c>
      <c r="F18" s="16" t="s">
        <v>11</v>
      </c>
    </row>
    <row r="19">
      <c r="A19" s="3">
        <v>36809.0</v>
      </c>
      <c r="B19" s="5" t="s">
        <v>535</v>
      </c>
      <c r="C19" s="5" t="s">
        <v>536</v>
      </c>
      <c r="D19" s="5" t="s">
        <v>275</v>
      </c>
      <c r="E19" s="5" t="s">
        <v>10</v>
      </c>
      <c r="F19" s="16" t="s">
        <v>11</v>
      </c>
    </row>
    <row r="20">
      <c r="A20" s="3">
        <v>36810.0</v>
      </c>
      <c r="B20" s="5" t="s">
        <v>529</v>
      </c>
      <c r="C20" s="5" t="s">
        <v>537</v>
      </c>
      <c r="D20" s="5" t="s">
        <v>275</v>
      </c>
      <c r="E20" s="16" t="s">
        <v>11</v>
      </c>
      <c r="F20" s="16" t="s">
        <v>11</v>
      </c>
    </row>
    <row r="21" ht="15.75" customHeight="1">
      <c r="A21" s="3">
        <v>36811.0</v>
      </c>
      <c r="B21" s="5" t="s">
        <v>538</v>
      </c>
      <c r="C21" s="5" t="s">
        <v>287</v>
      </c>
      <c r="D21" s="5" t="s">
        <v>275</v>
      </c>
      <c r="E21" s="5" t="s">
        <v>10</v>
      </c>
      <c r="F21" s="16" t="s">
        <v>11</v>
      </c>
      <c r="G21" s="5" t="s">
        <v>348</v>
      </c>
    </row>
    <row r="22" ht="15.75" customHeight="1">
      <c r="A22" s="3">
        <v>36812.0</v>
      </c>
      <c r="B22" s="5" t="s">
        <v>538</v>
      </c>
      <c r="C22" s="5" t="s">
        <v>287</v>
      </c>
      <c r="D22" s="5" t="s">
        <v>275</v>
      </c>
      <c r="E22" s="16" t="s">
        <v>11</v>
      </c>
      <c r="F22" s="16" t="s">
        <v>11</v>
      </c>
      <c r="G22" s="5" t="s">
        <v>348</v>
      </c>
    </row>
    <row r="23" ht="15.75" customHeight="1">
      <c r="A23" s="3">
        <v>36813.0</v>
      </c>
      <c r="B23" s="5" t="s">
        <v>498</v>
      </c>
      <c r="C23" s="5" t="s">
        <v>290</v>
      </c>
      <c r="D23" s="5" t="s">
        <v>275</v>
      </c>
      <c r="E23" s="16" t="s">
        <v>11</v>
      </c>
      <c r="F23" s="16" t="s">
        <v>11</v>
      </c>
      <c r="G23" s="5" t="s">
        <v>348</v>
      </c>
    </row>
    <row r="24" ht="15.75" customHeight="1">
      <c r="A24" s="3">
        <v>36816.0</v>
      </c>
      <c r="B24" s="5" t="s">
        <v>539</v>
      </c>
      <c r="C24" s="5" t="s">
        <v>279</v>
      </c>
      <c r="D24" s="5" t="s">
        <v>280</v>
      </c>
      <c r="E24" s="5" t="s">
        <v>10</v>
      </c>
      <c r="F24" s="16" t="s">
        <v>11</v>
      </c>
    </row>
    <row r="25" ht="15.75" customHeight="1">
      <c r="A25" s="3">
        <v>36817.0</v>
      </c>
      <c r="B25" s="5" t="s">
        <v>540</v>
      </c>
      <c r="C25" s="5" t="s">
        <v>39</v>
      </c>
      <c r="D25" s="5" t="s">
        <v>283</v>
      </c>
      <c r="E25" s="5" t="s">
        <v>10</v>
      </c>
      <c r="F25" s="16" t="s">
        <v>11</v>
      </c>
    </row>
    <row r="26" ht="15.75" customHeight="1">
      <c r="A26" s="3">
        <v>36819.0</v>
      </c>
      <c r="B26" s="5" t="s">
        <v>541</v>
      </c>
      <c r="C26" s="5" t="s">
        <v>309</v>
      </c>
      <c r="D26" s="5" t="s">
        <v>300</v>
      </c>
      <c r="E26" s="5" t="s">
        <v>10</v>
      </c>
      <c r="F26" s="16" t="s">
        <v>11</v>
      </c>
    </row>
    <row r="27" ht="15.75" customHeight="1">
      <c r="A27" s="3">
        <v>36820.0</v>
      </c>
      <c r="B27" s="5" t="s">
        <v>542</v>
      </c>
      <c r="C27" s="5" t="s">
        <v>543</v>
      </c>
      <c r="D27" s="5" t="s">
        <v>300</v>
      </c>
      <c r="E27" s="5" t="s">
        <v>10</v>
      </c>
      <c r="F27" s="16" t="s">
        <v>11</v>
      </c>
    </row>
    <row r="28" ht="15.75" customHeight="1">
      <c r="A28" s="3">
        <v>36822.0</v>
      </c>
      <c r="B28" s="5" t="s">
        <v>544</v>
      </c>
      <c r="C28" s="5" t="s">
        <v>545</v>
      </c>
      <c r="D28" s="5" t="s">
        <v>546</v>
      </c>
      <c r="E28" s="5" t="s">
        <v>10</v>
      </c>
      <c r="F28" s="16" t="s">
        <v>11</v>
      </c>
    </row>
    <row r="29" ht="15.75" customHeight="1">
      <c r="A29" s="3">
        <v>36824.0</v>
      </c>
      <c r="B29" s="5" t="s">
        <v>487</v>
      </c>
      <c r="C29" s="5" t="s">
        <v>267</v>
      </c>
      <c r="D29" s="5" t="s">
        <v>268</v>
      </c>
      <c r="E29" s="5" t="s">
        <v>10</v>
      </c>
      <c r="F29" s="16" t="s">
        <v>11</v>
      </c>
    </row>
    <row r="30" ht="15.75" customHeight="1">
      <c r="A30" s="3">
        <v>36825.0</v>
      </c>
      <c r="B30" s="5" t="s">
        <v>547</v>
      </c>
      <c r="C30" s="5" t="s">
        <v>416</v>
      </c>
      <c r="D30" s="5" t="s">
        <v>221</v>
      </c>
      <c r="E30" s="5" t="s">
        <v>10</v>
      </c>
      <c r="F30" s="16" t="s">
        <v>11</v>
      </c>
      <c r="G30" s="5" t="s">
        <v>348</v>
      </c>
    </row>
    <row r="31" ht="15.75" customHeight="1">
      <c r="A31" s="3">
        <v>36826.0</v>
      </c>
      <c r="B31" s="5" t="s">
        <v>548</v>
      </c>
      <c r="C31" s="5" t="s">
        <v>549</v>
      </c>
      <c r="D31" s="5" t="s">
        <v>550</v>
      </c>
      <c r="E31" s="5" t="s">
        <v>10</v>
      </c>
      <c r="F31" s="16" t="s">
        <v>11</v>
      </c>
      <c r="G31" s="5" t="s">
        <v>348</v>
      </c>
    </row>
    <row r="32" ht="15.75" customHeight="1">
      <c r="A32" s="3">
        <v>36827.0</v>
      </c>
      <c r="B32" s="5" t="s">
        <v>551</v>
      </c>
      <c r="C32" s="5" t="s">
        <v>265</v>
      </c>
      <c r="D32" s="5" t="s">
        <v>224</v>
      </c>
      <c r="E32" s="5" t="s">
        <v>10</v>
      </c>
      <c r="F32" s="16" t="s">
        <v>11</v>
      </c>
      <c r="G32" s="5" t="s">
        <v>167</v>
      </c>
    </row>
    <row r="33" ht="15.75" customHeight="1">
      <c r="A33" s="3">
        <v>36830.0</v>
      </c>
      <c r="B33" s="5" t="s">
        <v>552</v>
      </c>
      <c r="C33" s="5" t="s">
        <v>553</v>
      </c>
      <c r="D33" s="5" t="s">
        <v>355</v>
      </c>
      <c r="E33" s="5" t="s">
        <v>10</v>
      </c>
      <c r="F33" s="16" t="s">
        <v>11</v>
      </c>
      <c r="G33" s="5" t="s">
        <v>348</v>
      </c>
    </row>
    <row r="34" ht="15.75" customHeight="1">
      <c r="A34" s="3">
        <v>36831.0</v>
      </c>
      <c r="B34" s="5" t="s">
        <v>358</v>
      </c>
      <c r="C34" s="5" t="s">
        <v>359</v>
      </c>
      <c r="D34" s="5" t="s">
        <v>229</v>
      </c>
      <c r="E34" s="5" t="s">
        <v>10</v>
      </c>
      <c r="F34" s="16" t="s">
        <v>11</v>
      </c>
    </row>
    <row r="35" ht="15.75" customHeight="1">
      <c r="A35" s="3">
        <v>36832.0</v>
      </c>
      <c r="B35" s="5" t="s">
        <v>554</v>
      </c>
      <c r="C35" s="5" t="s">
        <v>249</v>
      </c>
      <c r="D35" s="5" t="s">
        <v>247</v>
      </c>
      <c r="E35" s="5" t="s">
        <v>10</v>
      </c>
      <c r="F35" s="16" t="s">
        <v>11</v>
      </c>
      <c r="G35" s="5" t="s">
        <v>348</v>
      </c>
    </row>
    <row r="36" ht="15.75" customHeight="1">
      <c r="A36" s="3">
        <v>36833.0</v>
      </c>
      <c r="B36" s="5" t="s">
        <v>509</v>
      </c>
      <c r="C36" s="5" t="s">
        <v>510</v>
      </c>
      <c r="D36" s="5" t="s">
        <v>239</v>
      </c>
      <c r="E36" s="16" t="s">
        <v>11</v>
      </c>
      <c r="F36" s="16" t="s">
        <v>11</v>
      </c>
    </row>
    <row r="37" ht="15.75" customHeight="1">
      <c r="A37" s="3">
        <v>36834.0</v>
      </c>
      <c r="B37" s="5" t="s">
        <v>555</v>
      </c>
      <c r="C37" s="5" t="s">
        <v>238</v>
      </c>
      <c r="D37" s="5" t="s">
        <v>239</v>
      </c>
      <c r="E37" s="6" t="s">
        <v>11</v>
      </c>
      <c r="F37" s="16" t="s">
        <v>11</v>
      </c>
      <c r="G37" s="5" t="s">
        <v>348</v>
      </c>
    </row>
    <row r="38" ht="15.75" customHeight="1">
      <c r="A38" s="3">
        <v>36839.0</v>
      </c>
      <c r="B38" s="5" t="s">
        <v>556</v>
      </c>
      <c r="C38" s="5" t="s">
        <v>557</v>
      </c>
      <c r="D38" s="5" t="s">
        <v>26</v>
      </c>
      <c r="E38" s="8" t="s">
        <v>11</v>
      </c>
      <c r="F38" s="16" t="s">
        <v>11</v>
      </c>
    </row>
    <row r="39" ht="15.75" customHeight="1">
      <c r="A39" s="3">
        <v>36840.0</v>
      </c>
      <c r="B39" s="5" t="s">
        <v>517</v>
      </c>
      <c r="C39" s="5" t="s">
        <v>13</v>
      </c>
      <c r="D39" s="5" t="s">
        <v>14</v>
      </c>
      <c r="E39" s="7" t="s">
        <v>11</v>
      </c>
      <c r="F39" s="16" t="s">
        <v>11</v>
      </c>
    </row>
    <row r="40" ht="15.75" customHeight="1">
      <c r="A40" s="3">
        <v>36841.0</v>
      </c>
      <c r="B40" s="5" t="s">
        <v>517</v>
      </c>
      <c r="C40" s="5" t="s">
        <v>13</v>
      </c>
      <c r="D40" s="5" t="s">
        <v>14</v>
      </c>
      <c r="E40" s="8" t="s">
        <v>11</v>
      </c>
      <c r="F40" s="16" t="s">
        <v>11</v>
      </c>
    </row>
    <row r="41" ht="15.75" customHeight="1">
      <c r="A41" s="3">
        <v>36846.0</v>
      </c>
      <c r="B41" s="5" t="s">
        <v>478</v>
      </c>
      <c r="C41" s="5" t="s">
        <v>479</v>
      </c>
      <c r="D41" s="5" t="s">
        <v>18</v>
      </c>
      <c r="E41" s="5" t="s">
        <v>10</v>
      </c>
      <c r="F41" s="16" t="s">
        <v>11</v>
      </c>
    </row>
    <row r="42" ht="15.75" customHeight="1">
      <c r="A42" s="3">
        <v>36847.0</v>
      </c>
      <c r="B42" s="5" t="s">
        <v>558</v>
      </c>
      <c r="C42" s="5" t="s">
        <v>559</v>
      </c>
      <c r="D42" s="5" t="s">
        <v>52</v>
      </c>
      <c r="E42" s="6" t="s">
        <v>11</v>
      </c>
      <c r="F42" s="16" t="s">
        <v>11</v>
      </c>
    </row>
    <row r="43" ht="15.75" customHeight="1">
      <c r="A43" s="3">
        <v>36848.0</v>
      </c>
      <c r="B43" s="5" t="s">
        <v>560</v>
      </c>
      <c r="C43" s="5" t="s">
        <v>203</v>
      </c>
      <c r="D43" s="5" t="s">
        <v>14</v>
      </c>
      <c r="E43" s="5" t="s">
        <v>10</v>
      </c>
      <c r="F43" s="16" t="s">
        <v>11</v>
      </c>
      <c r="G43" s="5" t="s">
        <v>348</v>
      </c>
    </row>
    <row r="44" ht="15.75" customHeight="1">
      <c r="A44" s="3">
        <v>36852.0</v>
      </c>
      <c r="B44" s="5" t="s">
        <v>561</v>
      </c>
      <c r="C44" s="5" t="s">
        <v>28</v>
      </c>
      <c r="D44" s="5" t="s">
        <v>29</v>
      </c>
      <c r="E44" s="5" t="s">
        <v>10</v>
      </c>
      <c r="F44" s="16" t="s">
        <v>11</v>
      </c>
      <c r="G44" s="5" t="s">
        <v>348</v>
      </c>
    </row>
    <row r="45" ht="15.75" customHeight="1">
      <c r="A45" s="3">
        <v>36854.0</v>
      </c>
      <c r="B45" s="5" t="s">
        <v>425</v>
      </c>
      <c r="C45" s="5" t="s">
        <v>8</v>
      </c>
      <c r="D45" s="5" t="s">
        <v>9</v>
      </c>
      <c r="E45" s="5" t="s">
        <v>10</v>
      </c>
      <c r="F45" s="16" t="s">
        <v>11</v>
      </c>
    </row>
    <row r="46" ht="15.75" customHeight="1">
      <c r="A46" s="3">
        <v>36855.0</v>
      </c>
      <c r="B46" s="5" t="s">
        <v>425</v>
      </c>
      <c r="C46" s="5" t="s">
        <v>8</v>
      </c>
      <c r="D46" s="5" t="s">
        <v>9</v>
      </c>
      <c r="E46" s="5" t="s">
        <v>10</v>
      </c>
      <c r="F46" s="16" t="s">
        <v>11</v>
      </c>
      <c r="G46" s="5" t="s">
        <v>348</v>
      </c>
    </row>
    <row r="47" ht="15.75" customHeight="1">
      <c r="A47" s="3">
        <v>36861.0</v>
      </c>
      <c r="B47" s="5" t="s">
        <v>562</v>
      </c>
      <c r="C47" s="5" t="s">
        <v>453</v>
      </c>
      <c r="D47" s="5" t="s">
        <v>355</v>
      </c>
      <c r="E47" s="6" t="s">
        <v>11</v>
      </c>
      <c r="F47" s="16" t="s">
        <v>11</v>
      </c>
      <c r="G47" s="5" t="s">
        <v>348</v>
      </c>
      <c r="H47" s="6" t="s">
        <v>563</v>
      </c>
    </row>
    <row r="48" ht="15.75" customHeight="1">
      <c r="A48" s="3">
        <v>36863.0</v>
      </c>
      <c r="B48" s="5" t="s">
        <v>564</v>
      </c>
      <c r="C48" s="5" t="s">
        <v>565</v>
      </c>
      <c r="D48" s="5" t="s">
        <v>355</v>
      </c>
      <c r="E48" s="5" t="s">
        <v>10</v>
      </c>
      <c r="F48" s="16" t="s">
        <v>11</v>
      </c>
      <c r="G48" s="5" t="s">
        <v>348</v>
      </c>
    </row>
    <row r="49" ht="15.75" customHeight="1">
      <c r="A49" s="3">
        <v>36887.0</v>
      </c>
      <c r="B49" s="5" t="s">
        <v>566</v>
      </c>
      <c r="C49" s="5" t="s">
        <v>102</v>
      </c>
      <c r="D49" s="5" t="s">
        <v>9</v>
      </c>
      <c r="E49" s="16" t="s">
        <v>11</v>
      </c>
      <c r="F49" s="16" t="s">
        <v>11</v>
      </c>
    </row>
    <row r="50" ht="15.75" customHeight="1">
      <c r="A50" s="3">
        <v>36888.0</v>
      </c>
      <c r="B50" s="5" t="s">
        <v>566</v>
      </c>
      <c r="C50" s="5" t="s">
        <v>102</v>
      </c>
      <c r="D50" s="5" t="s">
        <v>9</v>
      </c>
      <c r="E50" s="16" t="s">
        <v>11</v>
      </c>
      <c r="F50" s="16" t="s">
        <v>11</v>
      </c>
      <c r="G50" s="5" t="s">
        <v>348</v>
      </c>
    </row>
    <row r="51" ht="15.75" customHeight="1">
      <c r="A51" s="3">
        <v>36889.0</v>
      </c>
      <c r="B51" s="5" t="s">
        <v>567</v>
      </c>
      <c r="C51" s="5" t="s">
        <v>568</v>
      </c>
      <c r="D51" s="5" t="s">
        <v>14</v>
      </c>
      <c r="E51" s="5" t="s">
        <v>10</v>
      </c>
      <c r="F51" s="16" t="s">
        <v>11</v>
      </c>
    </row>
    <row r="52" ht="15.75" customHeight="1">
      <c r="A52" s="3">
        <v>36890.0</v>
      </c>
      <c r="B52" s="5" t="s">
        <v>567</v>
      </c>
      <c r="C52" s="5" t="s">
        <v>568</v>
      </c>
      <c r="D52" s="5" t="s">
        <v>14</v>
      </c>
      <c r="E52" s="5" t="s">
        <v>10</v>
      </c>
      <c r="F52" s="16" t="s">
        <v>11</v>
      </c>
    </row>
    <row r="53" ht="15.75" customHeight="1">
      <c r="A53" s="3">
        <v>36891.0</v>
      </c>
      <c r="B53" s="5" t="s">
        <v>482</v>
      </c>
      <c r="C53" s="5" t="s">
        <v>162</v>
      </c>
      <c r="D53" s="5" t="s">
        <v>57</v>
      </c>
      <c r="E53" s="5" t="s">
        <v>10</v>
      </c>
      <c r="F53" s="16" t="s">
        <v>11</v>
      </c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</sheetData>
  <hyperlinks>
    <hyperlink r:id="rId1" ref="F2"/>
    <hyperlink r:id="rId2" ref="F3"/>
    <hyperlink r:id="rId3" ref="E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E15"/>
    <hyperlink r:id="rId15" ref="F15"/>
    <hyperlink r:id="rId16" ref="E16"/>
    <hyperlink r:id="rId17" ref="F16"/>
    <hyperlink r:id="rId18" ref="F17"/>
    <hyperlink r:id="rId19" ref="F18"/>
    <hyperlink r:id="rId20" ref="F19"/>
    <hyperlink r:id="rId21" ref="E20"/>
    <hyperlink r:id="rId22" ref="F20"/>
    <hyperlink r:id="rId23" ref="F21"/>
    <hyperlink r:id="rId24" ref="E22"/>
    <hyperlink r:id="rId25" ref="F22"/>
    <hyperlink r:id="rId26" ref="E23"/>
    <hyperlink r:id="rId27" ref="F23"/>
    <hyperlink r:id="rId28" ref="F24"/>
    <hyperlink r:id="rId29" ref="F25"/>
    <hyperlink r:id="rId30" ref="F26"/>
    <hyperlink r:id="rId31" ref="F27"/>
    <hyperlink r:id="rId32" ref="F28"/>
    <hyperlink r:id="rId33" ref="F29"/>
    <hyperlink r:id="rId34" ref="F30"/>
    <hyperlink r:id="rId35" ref="F31"/>
    <hyperlink r:id="rId36" ref="F32"/>
    <hyperlink r:id="rId37" ref="F33"/>
    <hyperlink r:id="rId38" ref="F34"/>
    <hyperlink r:id="rId39" ref="F35"/>
    <hyperlink r:id="rId40" ref="E36"/>
    <hyperlink r:id="rId41" ref="F36"/>
    <hyperlink r:id="rId42" ref="F37"/>
    <hyperlink r:id="rId43" ref="E38"/>
    <hyperlink r:id="rId44" ref="F38"/>
    <hyperlink r:id="rId45" ref="E39"/>
    <hyperlink r:id="rId46" ref="F39"/>
    <hyperlink r:id="rId47" ref="E40"/>
    <hyperlink r:id="rId48" ref="F40"/>
    <hyperlink r:id="rId49" ref="F41"/>
    <hyperlink r:id="rId50" ref="F42"/>
    <hyperlink r:id="rId51" ref="F43"/>
    <hyperlink r:id="rId52" ref="F44"/>
    <hyperlink r:id="rId53" ref="F45"/>
    <hyperlink r:id="rId54" ref="F46"/>
    <hyperlink r:id="rId55" ref="F47"/>
    <hyperlink r:id="rId56" ref="F48"/>
    <hyperlink r:id="rId57" ref="E49"/>
    <hyperlink r:id="rId58" ref="F49"/>
    <hyperlink r:id="rId59" ref="E50"/>
    <hyperlink r:id="rId60" ref="F50"/>
    <hyperlink r:id="rId61" ref="F51"/>
    <hyperlink r:id="rId62" ref="F52"/>
    <hyperlink r:id="rId63" ref="F53"/>
  </hyperlinks>
  <printOptions/>
  <pageMargins bottom="0.75" footer="0.0" header="0.0" left="0.7" right="0.7" top="0.75"/>
  <pageSetup orientation="portrait"/>
  <drawing r:id="rId6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39.29"/>
    <col customWidth="1" min="3" max="3" width="27.43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36967.0</v>
      </c>
      <c r="B2" s="4" t="s">
        <v>569</v>
      </c>
      <c r="C2" s="5" t="s">
        <v>311</v>
      </c>
      <c r="D2" s="5" t="s">
        <v>312</v>
      </c>
      <c r="E2" s="5" t="s">
        <v>10</v>
      </c>
      <c r="F2" s="16" t="s">
        <v>11</v>
      </c>
    </row>
    <row r="3">
      <c r="A3" s="3">
        <v>36972.0</v>
      </c>
      <c r="B3" s="5" t="s">
        <v>498</v>
      </c>
      <c r="C3" s="5" t="s">
        <v>290</v>
      </c>
      <c r="D3" s="5" t="s">
        <v>275</v>
      </c>
      <c r="E3" s="5" t="s">
        <v>10</v>
      </c>
      <c r="F3" s="16" t="s">
        <v>11</v>
      </c>
    </row>
    <row r="4">
      <c r="A4" s="3">
        <v>36973.0</v>
      </c>
      <c r="B4" s="5" t="s">
        <v>570</v>
      </c>
      <c r="C4" s="5" t="s">
        <v>537</v>
      </c>
      <c r="D4" s="5" t="s">
        <v>275</v>
      </c>
      <c r="E4" s="5" t="s">
        <v>10</v>
      </c>
      <c r="F4" s="16" t="s">
        <v>11</v>
      </c>
    </row>
    <row r="5">
      <c r="A5" s="3">
        <v>36974.0</v>
      </c>
      <c r="B5" s="5" t="s">
        <v>571</v>
      </c>
      <c r="C5" s="5" t="s">
        <v>572</v>
      </c>
      <c r="D5" s="5" t="s">
        <v>275</v>
      </c>
      <c r="E5" s="6" t="s">
        <v>11</v>
      </c>
      <c r="F5" s="16" t="s">
        <v>11</v>
      </c>
      <c r="G5" s="5" t="s">
        <v>167</v>
      </c>
    </row>
    <row r="6">
      <c r="A6" s="3">
        <v>36977.0</v>
      </c>
      <c r="B6" s="5" t="s">
        <v>573</v>
      </c>
      <c r="C6" s="5" t="s">
        <v>574</v>
      </c>
      <c r="D6" s="5" t="s">
        <v>382</v>
      </c>
      <c r="E6" s="5" t="s">
        <v>10</v>
      </c>
      <c r="F6" s="16" t="s">
        <v>11</v>
      </c>
    </row>
    <row r="7">
      <c r="A7" s="3">
        <v>36978.0</v>
      </c>
      <c r="B7" s="5" t="s">
        <v>380</v>
      </c>
      <c r="C7" s="5" t="s">
        <v>381</v>
      </c>
      <c r="D7" s="5" t="s">
        <v>382</v>
      </c>
      <c r="E7" s="5" t="s">
        <v>10</v>
      </c>
      <c r="F7" s="7" t="s">
        <v>11</v>
      </c>
    </row>
    <row r="8">
      <c r="A8" s="3">
        <v>36979.0</v>
      </c>
      <c r="B8" s="5" t="s">
        <v>575</v>
      </c>
      <c r="C8" s="5" t="s">
        <v>576</v>
      </c>
      <c r="D8" s="5" t="s">
        <v>577</v>
      </c>
      <c r="E8" s="5" t="s">
        <v>10</v>
      </c>
      <c r="F8" s="16" t="s">
        <v>11</v>
      </c>
    </row>
    <row r="9">
      <c r="A9" s="3">
        <v>36980.0</v>
      </c>
      <c r="B9" s="5" t="s">
        <v>542</v>
      </c>
      <c r="C9" s="5" t="s">
        <v>543</v>
      </c>
      <c r="D9" s="5" t="s">
        <v>300</v>
      </c>
      <c r="E9" s="5" t="s">
        <v>10</v>
      </c>
      <c r="F9" s="16" t="s">
        <v>11</v>
      </c>
    </row>
    <row r="10">
      <c r="A10" s="3">
        <v>36981.0</v>
      </c>
      <c r="B10" s="5" t="s">
        <v>406</v>
      </c>
      <c r="C10" s="5" t="s">
        <v>309</v>
      </c>
      <c r="D10" s="5" t="s">
        <v>300</v>
      </c>
      <c r="E10" s="8" t="s">
        <v>11</v>
      </c>
      <c r="F10" s="16" t="s">
        <v>11</v>
      </c>
    </row>
    <row r="11">
      <c r="A11" s="3">
        <v>36982.0</v>
      </c>
      <c r="B11" s="5" t="s">
        <v>406</v>
      </c>
      <c r="C11" s="5" t="s">
        <v>309</v>
      </c>
      <c r="D11" s="5" t="s">
        <v>300</v>
      </c>
      <c r="E11" s="8" t="s">
        <v>11</v>
      </c>
      <c r="F11" s="16" t="s">
        <v>11</v>
      </c>
    </row>
    <row r="12">
      <c r="A12" s="3">
        <v>36984.0</v>
      </c>
      <c r="B12" s="5" t="s">
        <v>578</v>
      </c>
      <c r="C12" s="5" t="s">
        <v>418</v>
      </c>
      <c r="D12" s="5" t="s">
        <v>419</v>
      </c>
      <c r="E12" s="5" t="s">
        <v>10</v>
      </c>
      <c r="F12" s="7" t="s">
        <v>11</v>
      </c>
    </row>
    <row r="13">
      <c r="A13" s="3">
        <v>36985.0</v>
      </c>
      <c r="B13" s="5" t="s">
        <v>487</v>
      </c>
      <c r="C13" s="5" t="s">
        <v>267</v>
      </c>
      <c r="D13" s="5" t="s">
        <v>268</v>
      </c>
      <c r="E13" s="5" t="s">
        <v>10</v>
      </c>
      <c r="F13" s="16" t="s">
        <v>11</v>
      </c>
    </row>
    <row r="14">
      <c r="A14" s="3">
        <v>36986.0</v>
      </c>
      <c r="B14" s="5" t="s">
        <v>570</v>
      </c>
      <c r="C14" s="5" t="s">
        <v>416</v>
      </c>
      <c r="D14" s="5" t="s">
        <v>221</v>
      </c>
      <c r="E14" s="5" t="s">
        <v>10</v>
      </c>
      <c r="F14" s="16" t="s">
        <v>11</v>
      </c>
    </row>
    <row r="15">
      <c r="A15" s="3">
        <v>36987.0</v>
      </c>
      <c r="B15" s="5" t="s">
        <v>579</v>
      </c>
      <c r="C15" s="5" t="s">
        <v>580</v>
      </c>
      <c r="D15" s="5" t="s">
        <v>268</v>
      </c>
      <c r="E15" s="5" t="s">
        <v>10</v>
      </c>
      <c r="F15" s="16" t="s">
        <v>11</v>
      </c>
    </row>
    <row r="16">
      <c r="A16" s="3">
        <v>36988.0</v>
      </c>
      <c r="B16" s="5" t="s">
        <v>581</v>
      </c>
      <c r="C16" s="5" t="s">
        <v>582</v>
      </c>
      <c r="D16" s="5" t="s">
        <v>224</v>
      </c>
      <c r="E16" s="5" t="s">
        <v>10</v>
      </c>
      <c r="F16" s="16" t="s">
        <v>11</v>
      </c>
    </row>
    <row r="17">
      <c r="A17" s="3">
        <v>36990.0</v>
      </c>
      <c r="B17" s="5" t="s">
        <v>583</v>
      </c>
      <c r="C17" s="5" t="s">
        <v>584</v>
      </c>
      <c r="D17" s="5" t="s">
        <v>218</v>
      </c>
      <c r="E17" s="5" t="s">
        <v>10</v>
      </c>
      <c r="F17" s="16" t="s">
        <v>11</v>
      </c>
    </row>
    <row r="18">
      <c r="A18" s="3">
        <v>36991.0</v>
      </c>
      <c r="B18" s="5" t="s">
        <v>585</v>
      </c>
      <c r="C18" s="5" t="s">
        <v>439</v>
      </c>
      <c r="D18" s="5" t="s">
        <v>14</v>
      </c>
      <c r="E18" s="5" t="s">
        <v>10</v>
      </c>
      <c r="F18" s="16" t="s">
        <v>11</v>
      </c>
    </row>
    <row r="19">
      <c r="A19" s="3">
        <v>36993.0</v>
      </c>
      <c r="B19" s="5" t="s">
        <v>586</v>
      </c>
      <c r="C19" s="5" t="s">
        <v>56</v>
      </c>
      <c r="D19" s="5" t="s">
        <v>57</v>
      </c>
      <c r="E19" s="8" t="s">
        <v>11</v>
      </c>
      <c r="F19" s="16" t="s">
        <v>11</v>
      </c>
    </row>
    <row r="20">
      <c r="A20" s="3">
        <v>36994.0</v>
      </c>
      <c r="B20" s="5" t="s">
        <v>587</v>
      </c>
      <c r="C20" s="5" t="s">
        <v>588</v>
      </c>
      <c r="D20" s="5" t="s">
        <v>57</v>
      </c>
      <c r="E20" s="5" t="s">
        <v>10</v>
      </c>
      <c r="F20" s="16" t="s">
        <v>11</v>
      </c>
    </row>
    <row r="21" ht="15.75" customHeight="1">
      <c r="A21" s="3">
        <v>36995.0</v>
      </c>
      <c r="B21" s="5" t="s">
        <v>589</v>
      </c>
      <c r="C21" s="5" t="s">
        <v>13</v>
      </c>
      <c r="D21" s="5" t="s">
        <v>14</v>
      </c>
      <c r="E21" s="6" t="s">
        <v>11</v>
      </c>
      <c r="F21" s="16" t="s">
        <v>11</v>
      </c>
      <c r="G21" s="5" t="s">
        <v>348</v>
      </c>
      <c r="H21" s="6" t="s">
        <v>590</v>
      </c>
    </row>
    <row r="22" ht="15.75" customHeight="1">
      <c r="A22" s="3">
        <v>36996.0</v>
      </c>
      <c r="B22" s="5" t="s">
        <v>591</v>
      </c>
      <c r="C22" s="5" t="s">
        <v>8</v>
      </c>
      <c r="D22" s="5" t="s">
        <v>9</v>
      </c>
      <c r="E22" s="5" t="s">
        <v>10</v>
      </c>
      <c r="F22" s="16" t="s">
        <v>11</v>
      </c>
    </row>
    <row r="23" ht="15.75" customHeight="1">
      <c r="A23" s="3">
        <v>36997.0</v>
      </c>
      <c r="B23" s="5" t="s">
        <v>440</v>
      </c>
      <c r="C23" s="5" t="s">
        <v>13</v>
      </c>
      <c r="D23" s="5" t="s">
        <v>14</v>
      </c>
      <c r="E23" s="5" t="s">
        <v>10</v>
      </c>
      <c r="F23" s="16" t="s">
        <v>11</v>
      </c>
      <c r="G23" s="5" t="s">
        <v>167</v>
      </c>
    </row>
    <row r="24" ht="15.75" customHeight="1">
      <c r="A24" s="3">
        <v>36999.0</v>
      </c>
      <c r="B24" s="5" t="s">
        <v>592</v>
      </c>
      <c r="C24" s="5" t="s">
        <v>485</v>
      </c>
      <c r="D24" s="5" t="s">
        <v>141</v>
      </c>
      <c r="E24" s="5" t="s">
        <v>10</v>
      </c>
      <c r="F24" s="16" t="s">
        <v>11</v>
      </c>
      <c r="G24" s="5" t="s">
        <v>167</v>
      </c>
    </row>
    <row r="25" ht="15.75" customHeight="1">
      <c r="A25" s="3">
        <v>37000.0</v>
      </c>
      <c r="B25" s="5" t="s">
        <v>593</v>
      </c>
      <c r="C25" s="5" t="s">
        <v>338</v>
      </c>
      <c r="D25" s="5" t="s">
        <v>9</v>
      </c>
      <c r="E25" s="5" t="s">
        <v>10</v>
      </c>
      <c r="F25" s="16" t="s">
        <v>11</v>
      </c>
      <c r="G25" s="5" t="s">
        <v>167</v>
      </c>
    </row>
    <row r="26" ht="15.75" customHeight="1">
      <c r="A26" s="3">
        <v>37001.0</v>
      </c>
      <c r="B26" s="5" t="s">
        <v>561</v>
      </c>
      <c r="C26" s="5" t="s">
        <v>28</v>
      </c>
      <c r="D26" s="5" t="s">
        <v>29</v>
      </c>
      <c r="E26" s="7" t="s">
        <v>11</v>
      </c>
      <c r="F26" s="16" t="s">
        <v>11</v>
      </c>
    </row>
    <row r="27" ht="15.75" customHeight="1">
      <c r="A27" s="3">
        <v>37002.0</v>
      </c>
      <c r="B27" s="5" t="s">
        <v>561</v>
      </c>
      <c r="C27" s="5" t="s">
        <v>28</v>
      </c>
      <c r="D27" s="5" t="s">
        <v>29</v>
      </c>
      <c r="E27" s="5" t="s">
        <v>10</v>
      </c>
      <c r="F27" s="16" t="s">
        <v>11</v>
      </c>
      <c r="G27" s="5" t="s">
        <v>167</v>
      </c>
    </row>
    <row r="28" ht="15.75" customHeight="1">
      <c r="A28" s="3">
        <v>37003.0</v>
      </c>
      <c r="B28" s="5" t="s">
        <v>594</v>
      </c>
      <c r="C28" s="5" t="s">
        <v>357</v>
      </c>
      <c r="D28" s="5" t="s">
        <v>355</v>
      </c>
      <c r="E28" s="6" t="s">
        <v>11</v>
      </c>
      <c r="F28" s="16" t="s">
        <v>11</v>
      </c>
      <c r="G28" s="5" t="s">
        <v>167</v>
      </c>
    </row>
    <row r="29" ht="15.75" customHeight="1">
      <c r="A29" s="3">
        <v>37005.0</v>
      </c>
      <c r="B29" s="5" t="s">
        <v>595</v>
      </c>
      <c r="C29" s="5" t="s">
        <v>596</v>
      </c>
      <c r="D29" s="5" t="s">
        <v>229</v>
      </c>
      <c r="E29" s="5" t="s">
        <v>10</v>
      </c>
      <c r="F29" s="16" t="s">
        <v>11</v>
      </c>
      <c r="G29" s="5" t="s">
        <v>167</v>
      </c>
    </row>
    <row r="30" ht="15.75" customHeight="1">
      <c r="A30" s="3">
        <v>37006.0</v>
      </c>
      <c r="B30" s="5" t="s">
        <v>464</v>
      </c>
      <c r="C30" s="5" t="s">
        <v>249</v>
      </c>
      <c r="D30" s="5" t="s">
        <v>247</v>
      </c>
      <c r="E30" s="6" t="s">
        <v>11</v>
      </c>
      <c r="F30" s="16" t="s">
        <v>11</v>
      </c>
      <c r="G30" s="5" t="s">
        <v>167</v>
      </c>
    </row>
    <row r="31" ht="15.75" customHeight="1">
      <c r="A31" s="3">
        <v>37007.0</v>
      </c>
      <c r="B31" s="5" t="s">
        <v>529</v>
      </c>
      <c r="C31" s="5" t="s">
        <v>238</v>
      </c>
      <c r="D31" s="5" t="s">
        <v>239</v>
      </c>
      <c r="E31" s="6" t="s">
        <v>11</v>
      </c>
      <c r="F31" s="16" t="s">
        <v>11</v>
      </c>
    </row>
    <row r="32" ht="15.75" customHeight="1">
      <c r="A32" s="3">
        <v>37008.0</v>
      </c>
      <c r="B32" s="5" t="s">
        <v>597</v>
      </c>
      <c r="C32" s="5" t="s">
        <v>508</v>
      </c>
      <c r="D32" s="5" t="s">
        <v>374</v>
      </c>
      <c r="E32" s="6" t="s">
        <v>11</v>
      </c>
      <c r="F32" s="16" t="s">
        <v>11</v>
      </c>
      <c r="G32" s="5" t="s">
        <v>167</v>
      </c>
    </row>
    <row r="33" ht="15.75" customHeight="1">
      <c r="A33" s="3">
        <v>37009.0</v>
      </c>
      <c r="B33" s="5" t="s">
        <v>598</v>
      </c>
      <c r="C33" s="5" t="s">
        <v>376</v>
      </c>
      <c r="D33" s="5" t="s">
        <v>377</v>
      </c>
      <c r="E33" s="5" t="s">
        <v>10</v>
      </c>
      <c r="F33" s="16" t="s">
        <v>11</v>
      </c>
    </row>
    <row r="34" ht="15.75" customHeight="1">
      <c r="A34" s="3">
        <v>37012.0</v>
      </c>
      <c r="B34" s="5" t="s">
        <v>599</v>
      </c>
      <c r="C34" s="5" t="s">
        <v>600</v>
      </c>
      <c r="D34" s="5" t="s">
        <v>312</v>
      </c>
      <c r="E34" s="5" t="s">
        <v>10</v>
      </c>
      <c r="F34" s="16" t="s">
        <v>11</v>
      </c>
      <c r="G34" s="5" t="s">
        <v>167</v>
      </c>
    </row>
    <row r="35" ht="15.75" customHeight="1">
      <c r="A35" s="3">
        <v>37013.0</v>
      </c>
      <c r="B35" s="5" t="s">
        <v>601</v>
      </c>
      <c r="C35" s="5" t="s">
        <v>314</v>
      </c>
      <c r="D35" s="5" t="s">
        <v>312</v>
      </c>
      <c r="E35" s="5" t="s">
        <v>10</v>
      </c>
      <c r="F35" s="16" t="s">
        <v>11</v>
      </c>
    </row>
    <row r="36" ht="15.75" customHeight="1">
      <c r="A36" s="3">
        <v>37014.0</v>
      </c>
      <c r="B36" s="5" t="s">
        <v>602</v>
      </c>
      <c r="C36" s="5" t="s">
        <v>311</v>
      </c>
      <c r="D36" s="5" t="s">
        <v>312</v>
      </c>
      <c r="E36" s="5" t="s">
        <v>10</v>
      </c>
      <c r="F36" s="16" t="s">
        <v>11</v>
      </c>
      <c r="G36" s="5" t="s">
        <v>167</v>
      </c>
    </row>
    <row r="37" ht="15.75" customHeight="1">
      <c r="A37" s="3">
        <v>37016.0</v>
      </c>
      <c r="B37" s="5" t="s">
        <v>603</v>
      </c>
      <c r="C37" s="5" t="s">
        <v>404</v>
      </c>
      <c r="D37" s="5" t="s">
        <v>405</v>
      </c>
      <c r="E37" s="5" t="s">
        <v>10</v>
      </c>
      <c r="F37" s="5" t="s">
        <v>10</v>
      </c>
    </row>
    <row r="38" ht="15.75" customHeight="1">
      <c r="A38" s="3">
        <v>37018.0</v>
      </c>
      <c r="B38" s="5" t="s">
        <v>604</v>
      </c>
      <c r="C38" s="5" t="s">
        <v>282</v>
      </c>
      <c r="D38" s="5" t="s">
        <v>283</v>
      </c>
      <c r="E38" s="6" t="s">
        <v>11</v>
      </c>
      <c r="F38" s="5" t="s">
        <v>10</v>
      </c>
    </row>
    <row r="39" ht="15.75" customHeight="1">
      <c r="A39" s="3">
        <v>37019.0</v>
      </c>
      <c r="B39" s="5" t="s">
        <v>605</v>
      </c>
      <c r="C39" s="5" t="s">
        <v>606</v>
      </c>
      <c r="D39" s="5" t="s">
        <v>283</v>
      </c>
      <c r="E39" s="16" t="s">
        <v>11</v>
      </c>
      <c r="F39" s="5" t="s">
        <v>10</v>
      </c>
      <c r="G39" s="5" t="s">
        <v>607</v>
      </c>
    </row>
    <row r="40" ht="15.75" customHeight="1">
      <c r="A40" s="3">
        <v>37019.0</v>
      </c>
      <c r="B40" s="5" t="s">
        <v>540</v>
      </c>
      <c r="C40" s="5" t="s">
        <v>606</v>
      </c>
      <c r="D40" s="5" t="s">
        <v>283</v>
      </c>
      <c r="E40" s="5" t="s">
        <v>10</v>
      </c>
      <c r="F40" s="16" t="s">
        <v>11</v>
      </c>
      <c r="G40" s="5" t="s">
        <v>608</v>
      </c>
    </row>
    <row r="41" ht="15.75" customHeight="1">
      <c r="A41" s="3">
        <v>37020.0</v>
      </c>
      <c r="B41" s="5" t="s">
        <v>609</v>
      </c>
      <c r="C41" s="5" t="s">
        <v>279</v>
      </c>
      <c r="D41" s="5" t="s">
        <v>280</v>
      </c>
      <c r="E41" s="6" t="s">
        <v>11</v>
      </c>
      <c r="F41" s="5" t="s">
        <v>10</v>
      </c>
    </row>
    <row r="42" ht="15.75" customHeight="1">
      <c r="A42" s="3">
        <v>37022.0</v>
      </c>
      <c r="B42" s="5" t="s">
        <v>610</v>
      </c>
      <c r="C42" s="5" t="s">
        <v>287</v>
      </c>
      <c r="D42" s="5" t="s">
        <v>275</v>
      </c>
      <c r="E42" s="16" t="s">
        <v>11</v>
      </c>
      <c r="F42" s="5" t="s">
        <v>10</v>
      </c>
      <c r="G42" s="5" t="s">
        <v>167</v>
      </c>
    </row>
    <row r="43" ht="15.75" customHeight="1">
      <c r="A43" s="3">
        <v>37051.0</v>
      </c>
      <c r="B43" s="5" t="s">
        <v>611</v>
      </c>
      <c r="C43" s="5" t="s">
        <v>91</v>
      </c>
      <c r="D43" s="5" t="s">
        <v>26</v>
      </c>
      <c r="E43" s="5" t="s">
        <v>10</v>
      </c>
      <c r="F43" s="16" t="s">
        <v>11</v>
      </c>
      <c r="G43" s="5" t="s">
        <v>167</v>
      </c>
    </row>
    <row r="44" ht="15.75" customHeight="1">
      <c r="A44" s="3">
        <v>37069.0</v>
      </c>
      <c r="B44" s="5" t="s">
        <v>612</v>
      </c>
      <c r="C44" s="5" t="s">
        <v>613</v>
      </c>
      <c r="D44" s="5" t="s">
        <v>26</v>
      </c>
      <c r="E44" s="5" t="s">
        <v>10</v>
      </c>
      <c r="F44" s="5" t="s">
        <v>10</v>
      </c>
    </row>
    <row r="45" ht="15.75" customHeight="1">
      <c r="A45" s="3">
        <v>37070.0</v>
      </c>
      <c r="B45" s="5" t="s">
        <v>589</v>
      </c>
      <c r="C45" s="5" t="s">
        <v>13</v>
      </c>
      <c r="D45" s="5" t="s">
        <v>14</v>
      </c>
      <c r="E45" s="16" t="s">
        <v>11</v>
      </c>
      <c r="F45" s="5" t="s">
        <v>10</v>
      </c>
    </row>
    <row r="46" ht="15.75" customHeight="1">
      <c r="A46" s="3">
        <v>37071.0</v>
      </c>
      <c r="B46" s="5" t="s">
        <v>614</v>
      </c>
      <c r="C46" s="5" t="s">
        <v>615</v>
      </c>
      <c r="D46" s="5" t="s">
        <v>14</v>
      </c>
      <c r="E46" s="5" t="s">
        <v>10</v>
      </c>
      <c r="F46" s="7" t="s">
        <v>11</v>
      </c>
    </row>
    <row r="47" ht="15.75" customHeight="1">
      <c r="A47" s="3">
        <v>37072.0</v>
      </c>
      <c r="B47" s="5" t="s">
        <v>616</v>
      </c>
      <c r="C47" s="5" t="s">
        <v>617</v>
      </c>
      <c r="D47" s="5" t="s">
        <v>275</v>
      </c>
      <c r="E47" s="10" t="s">
        <v>11</v>
      </c>
      <c r="F47" s="16" t="s">
        <v>11</v>
      </c>
    </row>
    <row r="48" ht="15.75" customHeight="1">
      <c r="A48" s="3">
        <v>37076.0</v>
      </c>
      <c r="B48" s="5" t="s">
        <v>618</v>
      </c>
      <c r="C48" s="5" t="s">
        <v>302</v>
      </c>
      <c r="D48" s="5" t="s">
        <v>300</v>
      </c>
      <c r="E48" s="5" t="s">
        <v>10</v>
      </c>
      <c r="F48" s="7" t="s">
        <v>11</v>
      </c>
    </row>
    <row r="49" ht="15.75" customHeight="1">
      <c r="A49" s="3">
        <v>37077.0</v>
      </c>
      <c r="B49" s="5" t="s">
        <v>619</v>
      </c>
      <c r="C49" s="5" t="s">
        <v>620</v>
      </c>
      <c r="D49" s="5" t="s">
        <v>300</v>
      </c>
      <c r="E49" s="8" t="s">
        <v>11</v>
      </c>
      <c r="F49" s="16" t="s">
        <v>11</v>
      </c>
      <c r="G49" s="5" t="s">
        <v>621</v>
      </c>
    </row>
    <row r="50" ht="15.75" customHeight="1">
      <c r="A50" s="3">
        <v>37079.0</v>
      </c>
      <c r="B50" s="5" t="s">
        <v>622</v>
      </c>
      <c r="C50" s="5" t="s">
        <v>623</v>
      </c>
      <c r="D50" s="5" t="s">
        <v>300</v>
      </c>
      <c r="E50" s="6" t="s">
        <v>11</v>
      </c>
      <c r="F50" s="16" t="s">
        <v>11</v>
      </c>
      <c r="G50" s="5" t="s">
        <v>167</v>
      </c>
    </row>
    <row r="51" ht="15.75" customHeight="1">
      <c r="A51" s="3">
        <v>37093.0</v>
      </c>
      <c r="B51" s="5" t="s">
        <v>624</v>
      </c>
      <c r="C51" s="5" t="s">
        <v>51</v>
      </c>
      <c r="D51" s="5" t="s">
        <v>52</v>
      </c>
      <c r="E51" s="5" t="s">
        <v>10</v>
      </c>
      <c r="F51" s="16" t="s">
        <v>11</v>
      </c>
      <c r="G51" s="5" t="s">
        <v>167</v>
      </c>
    </row>
    <row r="52" ht="15.75" customHeight="1">
      <c r="A52" s="3">
        <v>37094.0</v>
      </c>
      <c r="B52" s="5" t="s">
        <v>625</v>
      </c>
      <c r="C52" s="5" t="s">
        <v>626</v>
      </c>
      <c r="D52" s="5" t="s">
        <v>14</v>
      </c>
      <c r="E52" s="5" t="s">
        <v>10</v>
      </c>
      <c r="F52" s="16" t="s">
        <v>11</v>
      </c>
      <c r="G52" s="5" t="s">
        <v>167</v>
      </c>
    </row>
    <row r="53" ht="15.75" customHeight="1">
      <c r="A53" s="3">
        <v>37111.0</v>
      </c>
      <c r="B53" s="5" t="s">
        <v>627</v>
      </c>
      <c r="C53" s="5" t="s">
        <v>287</v>
      </c>
      <c r="D53" s="5" t="s">
        <v>275</v>
      </c>
      <c r="E53" s="5" t="s">
        <v>10</v>
      </c>
      <c r="F53" s="7" t="s">
        <v>11</v>
      </c>
    </row>
    <row r="54" ht="15.75" customHeight="1">
      <c r="A54" s="3">
        <v>37128.0</v>
      </c>
      <c r="B54" s="5" t="s">
        <v>628</v>
      </c>
      <c r="C54" s="5" t="s">
        <v>237</v>
      </c>
      <c r="D54" s="5" t="s">
        <v>130</v>
      </c>
      <c r="E54" s="7" t="s">
        <v>11</v>
      </c>
      <c r="F54" s="16" t="s">
        <v>11</v>
      </c>
      <c r="G54" s="6" t="s">
        <v>629</v>
      </c>
    </row>
    <row r="55" ht="15.75" customHeight="1">
      <c r="A55" s="3">
        <v>37129.0</v>
      </c>
      <c r="B55" s="5" t="s">
        <v>628</v>
      </c>
      <c r="C55" s="5" t="s">
        <v>237</v>
      </c>
      <c r="D55" s="5" t="s">
        <v>130</v>
      </c>
      <c r="E55" s="6" t="s">
        <v>11</v>
      </c>
      <c r="F55" s="16" t="s">
        <v>11</v>
      </c>
    </row>
    <row r="56" ht="15.75" customHeight="1">
      <c r="A56" s="3">
        <v>37135.0</v>
      </c>
      <c r="B56" s="5" t="s">
        <v>440</v>
      </c>
      <c r="C56" s="5" t="s">
        <v>13</v>
      </c>
      <c r="D56" s="5" t="s">
        <v>14</v>
      </c>
      <c r="E56" s="8" t="s">
        <v>11</v>
      </c>
      <c r="F56" s="16" t="s">
        <v>11</v>
      </c>
    </row>
    <row r="57" ht="15.75" customHeight="1">
      <c r="A57" s="3">
        <v>37136.0</v>
      </c>
      <c r="B57" s="5" t="s">
        <v>440</v>
      </c>
      <c r="C57" s="5" t="s">
        <v>13</v>
      </c>
      <c r="D57" s="5" t="s">
        <v>14</v>
      </c>
      <c r="E57" s="6" t="s">
        <v>11</v>
      </c>
      <c r="F57" s="16" t="s">
        <v>11</v>
      </c>
    </row>
    <row r="58" ht="15.75" customHeight="1">
      <c r="A58" s="3">
        <v>37138.0</v>
      </c>
      <c r="B58" s="5" t="s">
        <v>558</v>
      </c>
      <c r="C58" s="5" t="s">
        <v>559</v>
      </c>
      <c r="D58" s="5" t="s">
        <v>52</v>
      </c>
      <c r="E58" s="5" t="s">
        <v>10</v>
      </c>
      <c r="F58" s="7" t="s">
        <v>11</v>
      </c>
    </row>
    <row r="59" ht="15.75" customHeight="1">
      <c r="A59" s="3">
        <v>37139.0</v>
      </c>
      <c r="B59" s="5" t="s">
        <v>630</v>
      </c>
      <c r="C59" s="5" t="s">
        <v>434</v>
      </c>
      <c r="D59" s="5" t="s">
        <v>57</v>
      </c>
      <c r="E59" s="6" t="s">
        <v>11</v>
      </c>
      <c r="F59" s="16" t="s">
        <v>11</v>
      </c>
      <c r="G59" s="5" t="s">
        <v>167</v>
      </c>
    </row>
    <row r="60" ht="15.75" customHeight="1">
      <c r="A60" s="3">
        <v>37140.0</v>
      </c>
      <c r="B60" s="5" t="s">
        <v>478</v>
      </c>
      <c r="C60" s="5" t="s">
        <v>479</v>
      </c>
      <c r="D60" s="5" t="s">
        <v>18</v>
      </c>
      <c r="E60" s="6" t="s">
        <v>11</v>
      </c>
      <c r="F60" s="16" t="s">
        <v>11</v>
      </c>
    </row>
    <row r="61" ht="15.75" customHeight="1">
      <c r="A61" s="3">
        <v>37141.0</v>
      </c>
      <c r="B61" s="5" t="s">
        <v>631</v>
      </c>
      <c r="C61" s="5" t="s">
        <v>632</v>
      </c>
      <c r="D61" s="5" t="s">
        <v>14</v>
      </c>
      <c r="E61" s="6" t="s">
        <v>11</v>
      </c>
      <c r="F61" s="16" t="s">
        <v>11</v>
      </c>
    </row>
    <row r="62" ht="15.75" customHeight="1">
      <c r="A62" s="3">
        <v>37142.0</v>
      </c>
      <c r="B62" s="5" t="s">
        <v>633</v>
      </c>
      <c r="C62" s="5" t="s">
        <v>51</v>
      </c>
      <c r="D62" s="5" t="s">
        <v>52</v>
      </c>
      <c r="E62" s="7" t="s">
        <v>11</v>
      </c>
      <c r="F62" s="16" t="s">
        <v>11</v>
      </c>
    </row>
    <row r="63" ht="15.75" customHeight="1">
      <c r="A63" s="3">
        <v>37143.0</v>
      </c>
      <c r="B63" s="5" t="s">
        <v>634</v>
      </c>
      <c r="C63" s="5" t="s">
        <v>132</v>
      </c>
      <c r="D63" s="5" t="s">
        <v>26</v>
      </c>
      <c r="E63" s="6" t="s">
        <v>11</v>
      </c>
      <c r="F63" s="7" t="s">
        <v>11</v>
      </c>
    </row>
    <row r="64" ht="15.75" customHeight="1">
      <c r="A64" s="3">
        <v>37146.0</v>
      </c>
      <c r="B64" s="5" t="s">
        <v>635</v>
      </c>
      <c r="C64" s="5" t="s">
        <v>636</v>
      </c>
      <c r="D64" s="5" t="s">
        <v>141</v>
      </c>
      <c r="E64" s="16" t="s">
        <v>11</v>
      </c>
      <c r="F64" s="7" t="s">
        <v>11</v>
      </c>
    </row>
    <row r="65" ht="15.75" customHeight="1">
      <c r="A65" s="3">
        <v>37147.0</v>
      </c>
      <c r="B65" s="5" t="s">
        <v>581</v>
      </c>
      <c r="C65" s="5" t="s">
        <v>582</v>
      </c>
      <c r="D65" s="5" t="s">
        <v>224</v>
      </c>
      <c r="E65" s="6" t="s">
        <v>11</v>
      </c>
      <c r="F65" s="16" t="s">
        <v>11</v>
      </c>
      <c r="G65" s="5" t="s">
        <v>167</v>
      </c>
    </row>
    <row r="66" ht="15.75" customHeight="1">
      <c r="A66" s="3">
        <v>37148.0</v>
      </c>
      <c r="B66" s="5" t="s">
        <v>579</v>
      </c>
      <c r="C66" s="5" t="s">
        <v>580</v>
      </c>
      <c r="D66" s="5" t="s">
        <v>268</v>
      </c>
      <c r="E66" s="6" t="s">
        <v>11</v>
      </c>
      <c r="F66" s="16" t="s">
        <v>11</v>
      </c>
    </row>
    <row r="67" ht="15.75" customHeight="1">
      <c r="A67" s="3">
        <v>37149.0</v>
      </c>
      <c r="B67" s="5" t="s">
        <v>637</v>
      </c>
      <c r="C67" s="5" t="s">
        <v>416</v>
      </c>
      <c r="D67" s="5" t="s">
        <v>221</v>
      </c>
      <c r="E67" s="6" t="s">
        <v>11</v>
      </c>
      <c r="F67" s="16" t="s">
        <v>11</v>
      </c>
      <c r="G67" s="5" t="s">
        <v>638</v>
      </c>
    </row>
    <row r="68" ht="15.75" customHeight="1">
      <c r="A68" s="3">
        <v>37150.0</v>
      </c>
      <c r="B68" s="5" t="s">
        <v>639</v>
      </c>
      <c r="C68" s="5" t="s">
        <v>640</v>
      </c>
      <c r="D68" s="5" t="s">
        <v>221</v>
      </c>
      <c r="E68" s="6" t="s">
        <v>11</v>
      </c>
      <c r="F68" s="16" t="s">
        <v>11</v>
      </c>
    </row>
    <row r="69" ht="15.75" customHeight="1">
      <c r="A69" s="3">
        <v>37152.0</v>
      </c>
      <c r="B69" s="5" t="s">
        <v>641</v>
      </c>
      <c r="C69" s="5" t="s">
        <v>270</v>
      </c>
      <c r="D69" s="5" t="s">
        <v>271</v>
      </c>
      <c r="E69" s="5" t="s">
        <v>10</v>
      </c>
      <c r="F69" s="16" t="s">
        <v>11</v>
      </c>
    </row>
    <row r="70" ht="15.75" customHeight="1">
      <c r="A70" s="3">
        <v>37153.0</v>
      </c>
      <c r="B70" s="5" t="s">
        <v>642</v>
      </c>
      <c r="C70" s="5" t="s">
        <v>643</v>
      </c>
      <c r="D70" s="5" t="s">
        <v>644</v>
      </c>
      <c r="E70" s="6" t="s">
        <v>11</v>
      </c>
      <c r="F70" s="16" t="s">
        <v>11</v>
      </c>
    </row>
    <row r="71" ht="15.75" customHeight="1">
      <c r="A71" s="3">
        <v>37155.0</v>
      </c>
      <c r="B71" s="5" t="s">
        <v>542</v>
      </c>
      <c r="C71" s="5" t="s">
        <v>543</v>
      </c>
      <c r="D71" s="5" t="s">
        <v>300</v>
      </c>
      <c r="E71" s="6" t="s">
        <v>11</v>
      </c>
      <c r="F71" s="7" t="s">
        <v>11</v>
      </c>
    </row>
    <row r="72" ht="15.75" customHeight="1">
      <c r="A72" s="3">
        <v>37156.0</v>
      </c>
      <c r="B72" s="5" t="s">
        <v>406</v>
      </c>
      <c r="C72" s="5" t="s">
        <v>309</v>
      </c>
      <c r="D72" s="5" t="s">
        <v>300</v>
      </c>
      <c r="E72" s="16" t="s">
        <v>11</v>
      </c>
      <c r="F72" s="7" t="s">
        <v>11</v>
      </c>
    </row>
    <row r="73" ht="15.75" customHeight="1">
      <c r="A73" s="3">
        <v>37157.0</v>
      </c>
      <c r="B73" s="5" t="s">
        <v>406</v>
      </c>
      <c r="C73" s="5" t="s">
        <v>309</v>
      </c>
      <c r="D73" s="5" t="s">
        <v>300</v>
      </c>
      <c r="E73" s="6" t="s">
        <v>11</v>
      </c>
      <c r="F73" s="16" t="s">
        <v>11</v>
      </c>
    </row>
    <row r="74" ht="15.75" customHeight="1">
      <c r="A74" s="3">
        <v>37159.0</v>
      </c>
      <c r="B74" s="5" t="s">
        <v>380</v>
      </c>
      <c r="C74" s="5" t="s">
        <v>381</v>
      </c>
      <c r="D74" s="5" t="s">
        <v>382</v>
      </c>
      <c r="E74" s="24" t="s">
        <v>11</v>
      </c>
      <c r="F74" s="16" t="s">
        <v>11</v>
      </c>
    </row>
    <row r="75" ht="15.75" customHeight="1">
      <c r="A75" s="3">
        <v>37160.0</v>
      </c>
      <c r="B75" s="5" t="s">
        <v>645</v>
      </c>
      <c r="C75" s="5" t="s">
        <v>296</v>
      </c>
      <c r="D75" s="5" t="s">
        <v>297</v>
      </c>
      <c r="E75" s="24" t="s">
        <v>11</v>
      </c>
      <c r="F75" s="16" t="s">
        <v>11</v>
      </c>
    </row>
    <row r="76" ht="15.75" customHeight="1">
      <c r="A76" s="3">
        <v>37161.0</v>
      </c>
      <c r="B76" s="5" t="s">
        <v>646</v>
      </c>
      <c r="C76" s="5" t="s">
        <v>294</v>
      </c>
      <c r="D76" s="5" t="s">
        <v>275</v>
      </c>
      <c r="E76" s="24" t="s">
        <v>11</v>
      </c>
      <c r="F76" s="16" t="s">
        <v>11</v>
      </c>
      <c r="G76" s="5" t="s">
        <v>167</v>
      </c>
    </row>
    <row r="77" ht="15.75" customHeight="1">
      <c r="A77" s="3">
        <v>37162.0</v>
      </c>
      <c r="B77" s="5" t="s">
        <v>571</v>
      </c>
      <c r="C77" s="5" t="s">
        <v>572</v>
      </c>
      <c r="D77" s="5" t="s">
        <v>275</v>
      </c>
      <c r="E77" s="24" t="s">
        <v>11</v>
      </c>
      <c r="F77" s="16" t="s">
        <v>11</v>
      </c>
    </row>
    <row r="78" ht="15.75" customHeight="1">
      <c r="A78" s="3">
        <v>37163.0</v>
      </c>
      <c r="B78" s="5" t="s">
        <v>647</v>
      </c>
      <c r="C78" s="5" t="s">
        <v>648</v>
      </c>
      <c r="D78" s="5" t="s">
        <v>275</v>
      </c>
      <c r="E78" s="24" t="s">
        <v>11</v>
      </c>
      <c r="F78" s="16" t="s">
        <v>11</v>
      </c>
    </row>
    <row r="79" ht="15.75" customHeight="1">
      <c r="A79" s="3">
        <v>37164.0</v>
      </c>
      <c r="B79" s="5" t="s">
        <v>649</v>
      </c>
      <c r="C79" s="5" t="s">
        <v>536</v>
      </c>
      <c r="D79" s="5" t="s">
        <v>275</v>
      </c>
      <c r="E79" s="16" t="s">
        <v>11</v>
      </c>
      <c r="F79" s="16" t="s">
        <v>11</v>
      </c>
    </row>
    <row r="80" ht="15.75" customHeight="1">
      <c r="A80" s="3">
        <v>37177.0</v>
      </c>
      <c r="B80" s="5" t="s">
        <v>650</v>
      </c>
      <c r="C80" s="5" t="s">
        <v>651</v>
      </c>
      <c r="D80" s="5" t="s">
        <v>652</v>
      </c>
      <c r="E80" s="5" t="s">
        <v>10</v>
      </c>
      <c r="F80" s="16" t="s">
        <v>11</v>
      </c>
    </row>
    <row r="81" ht="15.75" customHeight="1">
      <c r="A81" s="3">
        <v>37178.0</v>
      </c>
      <c r="B81" s="5" t="s">
        <v>650</v>
      </c>
      <c r="C81" s="5" t="s">
        <v>651</v>
      </c>
      <c r="D81" s="5" t="s">
        <v>652</v>
      </c>
      <c r="E81" s="24" t="s">
        <v>11</v>
      </c>
      <c r="F81" s="16" t="s">
        <v>11</v>
      </c>
    </row>
    <row r="82" ht="15.75" customHeight="1">
      <c r="A82" s="3">
        <v>37195.0</v>
      </c>
      <c r="B82" s="5" t="s">
        <v>653</v>
      </c>
      <c r="C82" s="5" t="s">
        <v>282</v>
      </c>
      <c r="D82" s="5" t="s">
        <v>283</v>
      </c>
      <c r="E82" s="24" t="s">
        <v>10</v>
      </c>
      <c r="F82" s="16" t="s">
        <v>11</v>
      </c>
    </row>
    <row r="83" ht="15.75" customHeight="1">
      <c r="A83" s="3">
        <v>37196.0</v>
      </c>
      <c r="B83" s="5" t="s">
        <v>654</v>
      </c>
      <c r="C83" s="5" t="s">
        <v>494</v>
      </c>
      <c r="D83" s="5" t="s">
        <v>218</v>
      </c>
      <c r="E83" s="24" t="s">
        <v>11</v>
      </c>
      <c r="F83" s="16" t="s">
        <v>11</v>
      </c>
    </row>
    <row r="84" ht="15.75" customHeight="1">
      <c r="A84" s="3">
        <v>37197.0</v>
      </c>
      <c r="B84" s="5" t="s">
        <v>540</v>
      </c>
      <c r="C84" s="5" t="s">
        <v>606</v>
      </c>
      <c r="D84" s="5" t="s">
        <v>283</v>
      </c>
      <c r="E84" s="24" t="s">
        <v>11</v>
      </c>
      <c r="F84" s="16" t="s">
        <v>11</v>
      </c>
      <c r="G84" s="5" t="s">
        <v>348</v>
      </c>
    </row>
    <row r="85" ht="15.75" customHeight="1">
      <c r="A85" s="3">
        <v>37198.0</v>
      </c>
      <c r="B85" s="5" t="s">
        <v>655</v>
      </c>
      <c r="C85" s="5" t="s">
        <v>279</v>
      </c>
      <c r="D85" s="5" t="s">
        <v>280</v>
      </c>
      <c r="E85" s="24" t="s">
        <v>11</v>
      </c>
      <c r="F85" s="16" t="s">
        <v>11</v>
      </c>
    </row>
    <row r="86" ht="15.75" customHeight="1">
      <c r="A86" s="3">
        <v>37212.0</v>
      </c>
      <c r="B86" s="5" t="s">
        <v>656</v>
      </c>
      <c r="C86" s="5" t="s">
        <v>290</v>
      </c>
      <c r="D86" s="5" t="s">
        <v>275</v>
      </c>
      <c r="E86" s="5" t="s">
        <v>10</v>
      </c>
      <c r="F86" s="16" t="s">
        <v>11</v>
      </c>
    </row>
    <row r="87" ht="15.75" customHeight="1">
      <c r="A87" s="3">
        <v>37218.0</v>
      </c>
      <c r="B87" s="5" t="s">
        <v>610</v>
      </c>
      <c r="C87" s="5" t="s">
        <v>287</v>
      </c>
      <c r="D87" s="5" t="s">
        <v>275</v>
      </c>
      <c r="E87" s="5" t="s">
        <v>10</v>
      </c>
      <c r="F87" s="16" t="s">
        <v>11</v>
      </c>
    </row>
    <row r="88" ht="15.75" customHeight="1">
      <c r="A88" s="3">
        <v>37219.0</v>
      </c>
      <c r="B88" s="5" t="s">
        <v>610</v>
      </c>
      <c r="C88" s="5" t="s">
        <v>287</v>
      </c>
      <c r="D88" s="5" t="s">
        <v>275</v>
      </c>
      <c r="E88" s="5" t="s">
        <v>10</v>
      </c>
      <c r="F88" s="16" t="s">
        <v>11</v>
      </c>
    </row>
    <row r="89" ht="15.75" customHeight="1">
      <c r="A89" s="3">
        <v>37224.0</v>
      </c>
      <c r="B89" s="5" t="s">
        <v>509</v>
      </c>
      <c r="C89" s="5" t="s">
        <v>510</v>
      </c>
      <c r="D89" s="5" t="s">
        <v>239</v>
      </c>
      <c r="E89" s="24" t="s">
        <v>11</v>
      </c>
      <c r="F89" s="16" t="s">
        <v>11</v>
      </c>
    </row>
    <row r="90" ht="15.75" customHeight="1">
      <c r="A90" s="3">
        <v>37225.0</v>
      </c>
      <c r="B90" s="5" t="s">
        <v>597</v>
      </c>
      <c r="C90" s="5" t="s">
        <v>508</v>
      </c>
      <c r="D90" s="5" t="s">
        <v>374</v>
      </c>
      <c r="E90" s="24" t="s">
        <v>11</v>
      </c>
      <c r="F90" s="16" t="s">
        <v>11</v>
      </c>
    </row>
    <row r="91" ht="15.75" customHeight="1">
      <c r="A91" s="3">
        <v>37226.0</v>
      </c>
      <c r="B91" s="5" t="s">
        <v>529</v>
      </c>
      <c r="C91" s="5" t="s">
        <v>238</v>
      </c>
      <c r="D91" s="5" t="s">
        <v>239</v>
      </c>
      <c r="E91" s="24" t="s">
        <v>11</v>
      </c>
      <c r="F91" s="16" t="s">
        <v>11</v>
      </c>
    </row>
    <row r="92" ht="15.75" customHeight="1">
      <c r="A92" s="3">
        <v>37227.0</v>
      </c>
      <c r="B92" s="5" t="s">
        <v>657</v>
      </c>
      <c r="C92" s="5" t="s">
        <v>658</v>
      </c>
      <c r="D92" s="5" t="s">
        <v>239</v>
      </c>
      <c r="E92" s="16" t="s">
        <v>11</v>
      </c>
      <c r="F92" s="5" t="s">
        <v>10</v>
      </c>
      <c r="G92" s="5" t="s">
        <v>659</v>
      </c>
    </row>
    <row r="93" ht="15.75" customHeight="1">
      <c r="A93" s="3">
        <v>37228.0</v>
      </c>
      <c r="B93" s="5" t="s">
        <v>660</v>
      </c>
      <c r="C93" s="5" t="s">
        <v>231</v>
      </c>
      <c r="D93" s="5" t="s">
        <v>229</v>
      </c>
      <c r="E93" s="24" t="s">
        <v>11</v>
      </c>
      <c r="F93" s="16" t="s">
        <v>11</v>
      </c>
    </row>
    <row r="94" ht="15.75" customHeight="1">
      <c r="A94" s="3">
        <v>37229.0</v>
      </c>
      <c r="B94" s="5" t="s">
        <v>358</v>
      </c>
      <c r="C94" s="5" t="s">
        <v>359</v>
      </c>
      <c r="D94" s="5" t="s">
        <v>229</v>
      </c>
      <c r="E94" s="24" t="s">
        <v>11</v>
      </c>
      <c r="F94" s="16" t="s">
        <v>11</v>
      </c>
    </row>
    <row r="95" ht="15.75" customHeight="1">
      <c r="A95" s="3">
        <v>37230.0</v>
      </c>
      <c r="B95" s="5" t="s">
        <v>661</v>
      </c>
      <c r="C95" s="5" t="s">
        <v>327</v>
      </c>
      <c r="D95" s="5" t="s">
        <v>229</v>
      </c>
      <c r="E95" s="24" t="s">
        <v>11</v>
      </c>
      <c r="F95" s="16" t="s">
        <v>11</v>
      </c>
      <c r="H95" s="6" t="s">
        <v>662</v>
      </c>
    </row>
    <row r="96" ht="15.75" customHeight="1">
      <c r="A96" s="3">
        <v>37231.0</v>
      </c>
      <c r="B96" s="5" t="s">
        <v>594</v>
      </c>
      <c r="C96" s="5" t="s">
        <v>663</v>
      </c>
      <c r="D96" s="5" t="s">
        <v>355</v>
      </c>
      <c r="E96" s="24" t="s">
        <v>11</v>
      </c>
      <c r="F96" s="5" t="s">
        <v>10</v>
      </c>
    </row>
    <row r="97" ht="15.75" customHeight="1">
      <c r="A97" s="3">
        <v>37232.0</v>
      </c>
      <c r="B97" s="5" t="s">
        <v>561</v>
      </c>
      <c r="C97" s="5" t="s">
        <v>28</v>
      </c>
      <c r="D97" s="5" t="s">
        <v>29</v>
      </c>
      <c r="E97" s="24" t="s">
        <v>11</v>
      </c>
      <c r="F97" s="16" t="s">
        <v>11</v>
      </c>
    </row>
    <row r="98" ht="15.75" customHeight="1">
      <c r="A98" s="3">
        <v>37233.0</v>
      </c>
      <c r="B98" s="5" t="s">
        <v>561</v>
      </c>
      <c r="C98" s="5" t="s">
        <v>28</v>
      </c>
      <c r="D98" s="5" t="s">
        <v>29</v>
      </c>
      <c r="E98" s="24" t="s">
        <v>11</v>
      </c>
      <c r="F98" s="5" t="s">
        <v>10</v>
      </c>
    </row>
    <row r="99" ht="15.75" customHeight="1">
      <c r="A99" s="3">
        <v>37252.0</v>
      </c>
      <c r="B99" s="5" t="s">
        <v>426</v>
      </c>
      <c r="C99" s="5" t="s">
        <v>340</v>
      </c>
      <c r="D99" s="5" t="s">
        <v>84</v>
      </c>
      <c r="E99" s="24" t="s">
        <v>11</v>
      </c>
      <c r="F99" s="16" t="s">
        <v>11</v>
      </c>
    </row>
    <row r="100" ht="15.75" customHeight="1">
      <c r="A100" s="3">
        <v>37253.0</v>
      </c>
      <c r="B100" s="5" t="s">
        <v>482</v>
      </c>
      <c r="C100" s="5" t="s">
        <v>162</v>
      </c>
      <c r="D100" s="5" t="s">
        <v>57</v>
      </c>
      <c r="E100" s="24" t="s">
        <v>11</v>
      </c>
      <c r="F100" s="16" t="s">
        <v>11</v>
      </c>
    </row>
    <row r="101" ht="15.75" customHeight="1">
      <c r="A101" s="3">
        <v>37254.0</v>
      </c>
      <c r="B101" s="5" t="s">
        <v>589</v>
      </c>
      <c r="C101" s="5" t="s">
        <v>13</v>
      </c>
      <c r="D101" s="5" t="s">
        <v>14</v>
      </c>
      <c r="E101" s="24" t="s">
        <v>11</v>
      </c>
      <c r="F101" s="16" t="s">
        <v>11</v>
      </c>
    </row>
    <row r="102" ht="15.75" customHeight="1">
      <c r="A102" s="3">
        <v>37255.0</v>
      </c>
      <c r="B102" s="5" t="s">
        <v>591</v>
      </c>
      <c r="C102" s="5" t="s">
        <v>8</v>
      </c>
      <c r="D102" s="5" t="s">
        <v>9</v>
      </c>
      <c r="E102" s="16" t="s">
        <v>11</v>
      </c>
      <c r="F102" s="16" t="s">
        <v>11</v>
      </c>
    </row>
    <row r="103" ht="15.75" customHeight="1">
      <c r="A103" s="3">
        <v>37256.0</v>
      </c>
      <c r="B103" s="5" t="s">
        <v>591</v>
      </c>
      <c r="C103" s="5" t="s">
        <v>8</v>
      </c>
      <c r="D103" s="5" t="s">
        <v>9</v>
      </c>
      <c r="E103" s="24" t="s">
        <v>11</v>
      </c>
      <c r="F103" s="16" t="s">
        <v>11</v>
      </c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E10"/>
    <hyperlink r:id="rId10" ref="F10"/>
    <hyperlink r:id="rId11" ref="E11"/>
    <hyperlink r:id="rId12" ref="F11"/>
    <hyperlink r:id="rId13" ref="F12"/>
    <hyperlink r:id="rId14" ref="F13"/>
    <hyperlink r:id="rId15" ref="F14"/>
    <hyperlink r:id="rId16" ref="F15"/>
    <hyperlink r:id="rId17" ref="F16"/>
    <hyperlink r:id="rId18" ref="F17"/>
    <hyperlink r:id="rId19" ref="F18"/>
    <hyperlink r:id="rId20" ref="E19"/>
    <hyperlink r:id="rId21" ref="F19"/>
    <hyperlink r:id="rId22" ref="F20"/>
    <hyperlink r:id="rId23" ref="F21"/>
    <hyperlink r:id="rId24" ref="F22"/>
    <hyperlink r:id="rId25" ref="F23"/>
    <hyperlink r:id="rId26" ref="F24"/>
    <hyperlink r:id="rId27" ref="F25"/>
    <hyperlink r:id="rId28" ref="E26"/>
    <hyperlink r:id="rId29" ref="F26"/>
    <hyperlink r:id="rId30" ref="F27"/>
    <hyperlink r:id="rId31" ref="F28"/>
    <hyperlink r:id="rId32" ref="F29"/>
    <hyperlink r:id="rId33" ref="F30"/>
    <hyperlink r:id="rId34" ref="F31"/>
    <hyperlink r:id="rId35" ref="F32"/>
    <hyperlink r:id="rId36" ref="F33"/>
    <hyperlink r:id="rId37" ref="F34"/>
    <hyperlink r:id="rId38" ref="F35"/>
    <hyperlink r:id="rId39" ref="F36"/>
    <hyperlink r:id="rId40" ref="E39"/>
    <hyperlink r:id="rId41" ref="F40"/>
    <hyperlink r:id="rId42" ref="E42"/>
    <hyperlink r:id="rId43" ref="F43"/>
    <hyperlink r:id="rId44" ref="E45"/>
    <hyperlink r:id="rId45" ref="F46"/>
    <hyperlink r:id="rId46" ref="F47"/>
    <hyperlink r:id="rId47" ref="F48"/>
    <hyperlink r:id="rId48" ref="E49"/>
    <hyperlink r:id="rId49" ref="F49"/>
    <hyperlink r:id="rId50" ref="F50"/>
    <hyperlink r:id="rId51" ref="F51"/>
    <hyperlink r:id="rId52" ref="F52"/>
    <hyperlink r:id="rId53" ref="F53"/>
    <hyperlink r:id="rId54" ref="E54"/>
    <hyperlink r:id="rId55" ref="F54"/>
    <hyperlink r:id="rId56" ref="F55"/>
    <hyperlink r:id="rId57" ref="E56"/>
    <hyperlink r:id="rId58" ref="F56"/>
    <hyperlink r:id="rId59" ref="F57"/>
    <hyperlink r:id="rId60" ref="F58"/>
    <hyperlink r:id="rId61" ref="F59"/>
    <hyperlink r:id="rId62" ref="F60"/>
    <hyperlink r:id="rId63" ref="F61"/>
    <hyperlink r:id="rId64" location="start=1" ref="E62"/>
    <hyperlink r:id="rId65" ref="F62"/>
    <hyperlink r:id="rId66" ref="F63"/>
    <hyperlink r:id="rId67" ref="E64"/>
    <hyperlink r:id="rId68" ref="F64"/>
    <hyperlink r:id="rId69" ref="F65"/>
    <hyperlink r:id="rId70" ref="F66"/>
    <hyperlink r:id="rId71" ref="F67"/>
    <hyperlink r:id="rId72" ref="F68"/>
    <hyperlink r:id="rId73" ref="F69"/>
    <hyperlink r:id="rId74" ref="F70"/>
    <hyperlink r:id="rId75" ref="F71"/>
    <hyperlink r:id="rId76" ref="E72"/>
    <hyperlink r:id="rId77" ref="F72"/>
    <hyperlink r:id="rId78" ref="F73"/>
    <hyperlink r:id="rId79" ref="F74"/>
    <hyperlink r:id="rId80" ref="F75"/>
    <hyperlink r:id="rId81" ref="F76"/>
    <hyperlink r:id="rId82" ref="F77"/>
    <hyperlink r:id="rId83" ref="F78"/>
    <hyperlink r:id="rId84" ref="E79"/>
    <hyperlink r:id="rId85" ref="F79"/>
    <hyperlink r:id="rId86" ref="F80"/>
    <hyperlink r:id="rId87" ref="F81"/>
    <hyperlink r:id="rId88" ref="F82"/>
    <hyperlink r:id="rId89" ref="F83"/>
    <hyperlink r:id="rId90" ref="F84"/>
    <hyperlink r:id="rId91" ref="F85"/>
    <hyperlink r:id="rId92" ref="F86"/>
    <hyperlink r:id="rId93" ref="F87"/>
    <hyperlink r:id="rId94" ref="F88"/>
    <hyperlink r:id="rId95" ref="F89"/>
    <hyperlink r:id="rId96" ref="F90"/>
    <hyperlink r:id="rId97" ref="F91"/>
    <hyperlink r:id="rId98" ref="E92"/>
    <hyperlink r:id="rId99" ref="F93"/>
    <hyperlink r:id="rId100" ref="F94"/>
    <hyperlink r:id="rId101" ref="F95"/>
    <hyperlink r:id="rId102" ref="F97"/>
    <hyperlink r:id="rId103" ref="F99"/>
    <hyperlink r:id="rId104" ref="F100"/>
    <hyperlink r:id="rId105" ref="F101"/>
    <hyperlink r:id="rId106" ref="E102"/>
    <hyperlink r:id="rId107" ref="F102"/>
    <hyperlink r:id="rId108" ref="F103"/>
  </hyperlinks>
  <printOptions/>
  <pageMargins bottom="0.75" footer="0.0" header="0.0" left="0.7" right="0.7" top="0.75"/>
  <pageSetup orientation="portrait"/>
  <drawing r:id="rId10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44.29"/>
    <col customWidth="1" min="3" max="3" width="16.14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37319.0</v>
      </c>
      <c r="B2" s="5" t="s">
        <v>406</v>
      </c>
      <c r="C2" s="5" t="s">
        <v>309</v>
      </c>
      <c r="D2" s="5" t="s">
        <v>300</v>
      </c>
      <c r="E2" s="5" t="s">
        <v>10</v>
      </c>
      <c r="F2" s="16" t="s">
        <v>11</v>
      </c>
    </row>
    <row r="3">
      <c r="A3" s="3">
        <v>37320.0</v>
      </c>
      <c r="B3" s="5" t="s">
        <v>406</v>
      </c>
      <c r="C3" s="5" t="s">
        <v>309</v>
      </c>
      <c r="D3" s="5" t="s">
        <v>300</v>
      </c>
      <c r="E3" s="5" t="s">
        <v>10</v>
      </c>
      <c r="F3" s="16" t="s">
        <v>11</v>
      </c>
      <c r="G3" s="5" t="s">
        <v>167</v>
      </c>
    </row>
    <row r="4">
      <c r="A4" s="3">
        <v>37321.0</v>
      </c>
      <c r="B4" s="5" t="s">
        <v>664</v>
      </c>
      <c r="C4" s="5" t="s">
        <v>287</v>
      </c>
      <c r="D4" s="5" t="s">
        <v>275</v>
      </c>
      <c r="E4" s="24" t="s">
        <v>11</v>
      </c>
      <c r="F4" s="16" t="s">
        <v>11</v>
      </c>
    </row>
    <row r="5">
      <c r="A5" s="3">
        <v>37322.0</v>
      </c>
      <c r="B5" s="5" t="s">
        <v>665</v>
      </c>
      <c r="C5" s="5" t="s">
        <v>290</v>
      </c>
      <c r="D5" s="5" t="s">
        <v>275</v>
      </c>
      <c r="E5" s="24" t="s">
        <v>11</v>
      </c>
      <c r="F5" s="16" t="s">
        <v>11</v>
      </c>
    </row>
    <row r="6">
      <c r="A6" s="3">
        <v>37323.0</v>
      </c>
      <c r="B6" s="5" t="s">
        <v>666</v>
      </c>
      <c r="C6" s="5" t="s">
        <v>294</v>
      </c>
      <c r="D6" s="5" t="s">
        <v>275</v>
      </c>
      <c r="E6" s="16" t="s">
        <v>11</v>
      </c>
      <c r="F6" s="16" t="s">
        <v>11</v>
      </c>
      <c r="G6" s="5" t="s">
        <v>167</v>
      </c>
    </row>
    <row r="7">
      <c r="A7" s="3">
        <v>37324.0</v>
      </c>
      <c r="B7" s="5" t="s">
        <v>666</v>
      </c>
      <c r="C7" s="5" t="s">
        <v>294</v>
      </c>
      <c r="D7" s="5" t="s">
        <v>275</v>
      </c>
      <c r="E7" s="5" t="s">
        <v>10</v>
      </c>
      <c r="F7" s="16" t="s">
        <v>11</v>
      </c>
    </row>
    <row r="8">
      <c r="A8" s="3">
        <v>37344.0</v>
      </c>
      <c r="B8" s="5" t="s">
        <v>570</v>
      </c>
      <c r="C8" s="5" t="s">
        <v>416</v>
      </c>
      <c r="D8" s="5" t="s">
        <v>221</v>
      </c>
      <c r="E8" s="24" t="s">
        <v>11</v>
      </c>
      <c r="F8" s="16" t="s">
        <v>11</v>
      </c>
      <c r="G8" s="5" t="s">
        <v>167</v>
      </c>
    </row>
    <row r="9">
      <c r="A9" s="3">
        <v>37345.0</v>
      </c>
      <c r="B9" s="5" t="s">
        <v>570</v>
      </c>
      <c r="C9" s="5" t="s">
        <v>416</v>
      </c>
      <c r="D9" s="5" t="s">
        <v>221</v>
      </c>
      <c r="E9" s="24" t="s">
        <v>11</v>
      </c>
      <c r="F9" s="16" t="s">
        <v>11</v>
      </c>
      <c r="G9" s="5" t="s">
        <v>167</v>
      </c>
    </row>
    <row r="10">
      <c r="A10" s="3">
        <v>37347.0</v>
      </c>
      <c r="B10" s="5" t="s">
        <v>667</v>
      </c>
      <c r="C10" s="5" t="s">
        <v>668</v>
      </c>
      <c r="D10" s="5" t="s">
        <v>141</v>
      </c>
      <c r="E10" s="5" t="s">
        <v>10</v>
      </c>
      <c r="F10" s="16" t="s">
        <v>11</v>
      </c>
    </row>
    <row r="11">
      <c r="A11" s="3">
        <v>37349.0</v>
      </c>
      <c r="B11" s="5" t="s">
        <v>669</v>
      </c>
      <c r="C11" s="5" t="s">
        <v>201</v>
      </c>
      <c r="D11" s="5" t="s">
        <v>14</v>
      </c>
      <c r="E11" s="5" t="s">
        <v>10</v>
      </c>
      <c r="F11" s="16" t="s">
        <v>11</v>
      </c>
      <c r="G11" s="5" t="s">
        <v>167</v>
      </c>
    </row>
    <row r="12">
      <c r="A12" s="3">
        <v>37350.0</v>
      </c>
      <c r="B12" s="5" t="s">
        <v>670</v>
      </c>
      <c r="C12" s="5" t="s">
        <v>671</v>
      </c>
      <c r="D12" s="5" t="s">
        <v>9</v>
      </c>
      <c r="E12" s="16" t="s">
        <v>11</v>
      </c>
      <c r="F12" s="16" t="s">
        <v>11</v>
      </c>
    </row>
    <row r="13">
      <c r="A13" s="3">
        <v>37351.0</v>
      </c>
      <c r="B13" s="25" t="s">
        <v>672</v>
      </c>
      <c r="C13" s="25" t="s">
        <v>28</v>
      </c>
      <c r="D13" s="25" t="s">
        <v>29</v>
      </c>
      <c r="E13" s="24" t="s">
        <v>11</v>
      </c>
      <c r="F13" s="26" t="s">
        <v>11</v>
      </c>
      <c r="G13" s="25" t="s">
        <v>167</v>
      </c>
    </row>
    <row r="14">
      <c r="A14" s="3">
        <v>37352.0</v>
      </c>
      <c r="B14" s="4" t="s">
        <v>673</v>
      </c>
      <c r="C14" s="5" t="s">
        <v>357</v>
      </c>
      <c r="D14" s="5" t="s">
        <v>355</v>
      </c>
      <c r="E14" s="24" t="s">
        <v>11</v>
      </c>
      <c r="F14" s="26" t="s">
        <v>11</v>
      </c>
    </row>
    <row r="15">
      <c r="A15" s="3">
        <v>37354.0</v>
      </c>
      <c r="B15" s="4" t="s">
        <v>586</v>
      </c>
      <c r="C15" s="5" t="s">
        <v>56</v>
      </c>
      <c r="D15" s="5" t="s">
        <v>57</v>
      </c>
      <c r="E15" s="24" t="s">
        <v>11</v>
      </c>
      <c r="F15" s="26" t="s">
        <v>11</v>
      </c>
    </row>
    <row r="16">
      <c r="A16" s="3">
        <v>37355.0</v>
      </c>
      <c r="B16" s="4" t="s">
        <v>256</v>
      </c>
      <c r="C16" s="5" t="s">
        <v>257</v>
      </c>
      <c r="D16" s="5" t="s">
        <v>18</v>
      </c>
      <c r="E16" s="4" t="s">
        <v>10</v>
      </c>
      <c r="F16" s="26" t="s">
        <v>11</v>
      </c>
    </row>
    <row r="17">
      <c r="A17" s="3">
        <v>37357.0</v>
      </c>
      <c r="B17" s="4" t="s">
        <v>674</v>
      </c>
      <c r="C17" s="5" t="s">
        <v>515</v>
      </c>
      <c r="D17" s="5" t="s">
        <v>57</v>
      </c>
      <c r="E17" s="4" t="s">
        <v>10</v>
      </c>
      <c r="F17" s="26" t="s">
        <v>11</v>
      </c>
      <c r="G17" s="5" t="s">
        <v>167</v>
      </c>
    </row>
    <row r="18">
      <c r="A18" s="3">
        <v>37358.0</v>
      </c>
      <c r="B18" s="4" t="s">
        <v>675</v>
      </c>
      <c r="C18" s="5" t="s">
        <v>676</v>
      </c>
      <c r="D18" s="5" t="s">
        <v>9</v>
      </c>
      <c r="E18" s="10" t="s">
        <v>11</v>
      </c>
      <c r="F18" s="26" t="s">
        <v>11</v>
      </c>
    </row>
    <row r="19">
      <c r="A19" s="3">
        <v>37359.0</v>
      </c>
      <c r="B19" s="4" t="s">
        <v>677</v>
      </c>
      <c r="C19" s="5" t="s">
        <v>93</v>
      </c>
      <c r="D19" s="5" t="s">
        <v>26</v>
      </c>
      <c r="E19" s="24" t="s">
        <v>11</v>
      </c>
      <c r="F19" s="26" t="s">
        <v>11</v>
      </c>
    </row>
    <row r="20">
      <c r="A20" s="3">
        <v>37360.0</v>
      </c>
      <c r="B20" s="4" t="s">
        <v>678</v>
      </c>
      <c r="C20" s="5" t="s">
        <v>568</v>
      </c>
      <c r="D20" s="5" t="s">
        <v>14</v>
      </c>
      <c r="E20" s="24" t="s">
        <v>11</v>
      </c>
      <c r="F20" s="27" t="s">
        <v>11</v>
      </c>
    </row>
    <row r="21" ht="15.75" customHeight="1">
      <c r="A21" s="3">
        <v>37361.0</v>
      </c>
      <c r="B21" s="4" t="s">
        <v>678</v>
      </c>
      <c r="C21" s="5" t="s">
        <v>568</v>
      </c>
      <c r="D21" s="5" t="s">
        <v>14</v>
      </c>
      <c r="E21" s="24" t="s">
        <v>11</v>
      </c>
      <c r="F21" s="26" t="s">
        <v>11</v>
      </c>
    </row>
    <row r="22" ht="15.75" customHeight="1">
      <c r="A22" s="3">
        <v>37363.0</v>
      </c>
      <c r="B22" s="4" t="s">
        <v>679</v>
      </c>
      <c r="C22" s="5" t="s">
        <v>262</v>
      </c>
      <c r="D22" s="5" t="s">
        <v>141</v>
      </c>
      <c r="E22" s="4" t="s">
        <v>10</v>
      </c>
      <c r="F22" s="26" t="s">
        <v>11</v>
      </c>
    </row>
    <row r="23" ht="15.75" customHeight="1">
      <c r="A23" s="3">
        <v>37364.0</v>
      </c>
      <c r="B23" s="4" t="s">
        <v>680</v>
      </c>
      <c r="C23" s="5" t="s">
        <v>681</v>
      </c>
      <c r="D23" s="5" t="s">
        <v>550</v>
      </c>
      <c r="E23" s="4" t="s">
        <v>10</v>
      </c>
      <c r="F23" s="26" t="s">
        <v>11</v>
      </c>
    </row>
    <row r="24" ht="15.75" customHeight="1">
      <c r="A24" s="3">
        <v>37365.0</v>
      </c>
      <c r="B24" s="4" t="s">
        <v>682</v>
      </c>
      <c r="C24" s="5" t="s">
        <v>683</v>
      </c>
      <c r="D24" s="5" t="s">
        <v>224</v>
      </c>
      <c r="E24" s="4" t="s">
        <v>10</v>
      </c>
      <c r="F24" s="26" t="s">
        <v>11</v>
      </c>
      <c r="G24" s="5" t="s">
        <v>167</v>
      </c>
    </row>
    <row r="25" ht="15.75" customHeight="1">
      <c r="A25" s="3">
        <v>37366.0</v>
      </c>
      <c r="B25" s="4" t="s">
        <v>684</v>
      </c>
      <c r="C25" s="5" t="s">
        <v>267</v>
      </c>
      <c r="D25" s="5" t="s">
        <v>268</v>
      </c>
      <c r="E25" s="4" t="s">
        <v>10</v>
      </c>
      <c r="F25" s="26" t="s">
        <v>11</v>
      </c>
    </row>
    <row r="26" ht="15.75" customHeight="1">
      <c r="A26" s="3">
        <v>37368.0</v>
      </c>
      <c r="B26" s="4" t="s">
        <v>685</v>
      </c>
      <c r="C26" s="5" t="s">
        <v>643</v>
      </c>
      <c r="D26" s="5" t="s">
        <v>644</v>
      </c>
      <c r="E26" s="4" t="s">
        <v>10</v>
      </c>
      <c r="F26" s="26" t="s">
        <v>11</v>
      </c>
    </row>
    <row r="27" ht="15.75" customHeight="1">
      <c r="A27" s="3">
        <v>37369.0</v>
      </c>
      <c r="B27" s="4" t="s">
        <v>686</v>
      </c>
      <c r="C27" s="5" t="s">
        <v>640</v>
      </c>
      <c r="D27" s="5" t="s">
        <v>221</v>
      </c>
      <c r="E27" s="10" t="s">
        <v>11</v>
      </c>
      <c r="F27" s="26" t="s">
        <v>11</v>
      </c>
      <c r="G27" s="6" t="s">
        <v>687</v>
      </c>
    </row>
    <row r="28" ht="15.75" customHeight="1">
      <c r="A28" s="3">
        <v>37370.0</v>
      </c>
      <c r="B28" s="4" t="s">
        <v>688</v>
      </c>
      <c r="C28" s="5" t="s">
        <v>689</v>
      </c>
      <c r="D28" s="5" t="s">
        <v>690</v>
      </c>
      <c r="E28" s="5" t="s">
        <v>10</v>
      </c>
      <c r="F28" s="26" t="s">
        <v>11</v>
      </c>
    </row>
    <row r="29" ht="15.75" customHeight="1">
      <c r="A29" s="3">
        <v>37371.0</v>
      </c>
      <c r="B29" s="4" t="s">
        <v>691</v>
      </c>
      <c r="C29" s="5" t="s">
        <v>428</v>
      </c>
      <c r="D29" s="5" t="s">
        <v>355</v>
      </c>
      <c r="E29" s="8" t="s">
        <v>11</v>
      </c>
      <c r="F29" s="26" t="s">
        <v>11</v>
      </c>
    </row>
    <row r="30" ht="15.75" customHeight="1">
      <c r="A30" s="3">
        <v>37372.0</v>
      </c>
      <c r="B30" s="4" t="s">
        <v>692</v>
      </c>
      <c r="C30" s="5" t="s">
        <v>553</v>
      </c>
      <c r="D30" s="5" t="s">
        <v>355</v>
      </c>
      <c r="E30" s="8" t="s">
        <v>11</v>
      </c>
      <c r="F30" s="26" t="s">
        <v>11</v>
      </c>
    </row>
    <row r="31" ht="15.75" customHeight="1">
      <c r="A31" s="3">
        <v>37373.0</v>
      </c>
      <c r="B31" s="4" t="s">
        <v>693</v>
      </c>
      <c r="C31" s="5" t="s">
        <v>231</v>
      </c>
      <c r="D31" s="5" t="s">
        <v>229</v>
      </c>
      <c r="E31" s="24" t="s">
        <v>11</v>
      </c>
      <c r="F31" s="26" t="s">
        <v>11</v>
      </c>
    </row>
    <row r="32" ht="15.75" customHeight="1">
      <c r="A32" s="3">
        <v>37375.0</v>
      </c>
      <c r="B32" s="4" t="s">
        <v>694</v>
      </c>
      <c r="C32" s="5" t="s">
        <v>695</v>
      </c>
      <c r="D32" s="5" t="s">
        <v>229</v>
      </c>
      <c r="E32" s="4" t="s">
        <v>10</v>
      </c>
      <c r="F32" s="26" t="s">
        <v>11</v>
      </c>
      <c r="G32" s="5" t="s">
        <v>30</v>
      </c>
    </row>
    <row r="33" ht="15.75" customHeight="1">
      <c r="A33" s="3">
        <v>37377.0</v>
      </c>
      <c r="B33" s="4" t="s">
        <v>696</v>
      </c>
      <c r="C33" s="5" t="s">
        <v>695</v>
      </c>
      <c r="D33" s="5" t="s">
        <v>229</v>
      </c>
      <c r="E33" s="24" t="s">
        <v>11</v>
      </c>
      <c r="F33" s="26" t="s">
        <v>11</v>
      </c>
      <c r="G33" s="6" t="s">
        <v>697</v>
      </c>
    </row>
    <row r="34" ht="15.75" customHeight="1">
      <c r="A34" s="3">
        <v>37378.0</v>
      </c>
      <c r="B34" s="4" t="s">
        <v>698</v>
      </c>
      <c r="C34" s="5" t="s">
        <v>699</v>
      </c>
      <c r="D34" s="5" t="s">
        <v>369</v>
      </c>
      <c r="E34" s="4" t="s">
        <v>10</v>
      </c>
      <c r="F34" s="26" t="s">
        <v>11</v>
      </c>
    </row>
    <row r="35" ht="15.75" customHeight="1">
      <c r="A35" s="3">
        <v>37379.0</v>
      </c>
      <c r="B35" s="4" t="s">
        <v>700</v>
      </c>
      <c r="C35" s="5" t="s">
        <v>376</v>
      </c>
      <c r="D35" s="5" t="s">
        <v>377</v>
      </c>
      <c r="E35" s="4" t="s">
        <v>10</v>
      </c>
      <c r="F35" s="26" t="s">
        <v>11</v>
      </c>
      <c r="G35" s="5" t="s">
        <v>167</v>
      </c>
    </row>
    <row r="36" ht="15.75" customHeight="1">
      <c r="A36" s="3">
        <v>37381.0</v>
      </c>
      <c r="B36" s="4" t="s">
        <v>701</v>
      </c>
      <c r="C36" s="5" t="s">
        <v>238</v>
      </c>
      <c r="D36" s="5" t="s">
        <v>239</v>
      </c>
      <c r="E36" s="4" t="s">
        <v>10</v>
      </c>
      <c r="F36" s="26" t="s">
        <v>11</v>
      </c>
    </row>
    <row r="37" ht="15.75" customHeight="1">
      <c r="A37" s="3">
        <v>37429.0</v>
      </c>
      <c r="B37" s="4" t="s">
        <v>702</v>
      </c>
      <c r="C37" s="5" t="s">
        <v>703</v>
      </c>
      <c r="D37" s="5" t="s">
        <v>369</v>
      </c>
      <c r="E37" s="4" t="s">
        <v>10</v>
      </c>
      <c r="F37" s="26" t="s">
        <v>11</v>
      </c>
    </row>
    <row r="38" ht="15.75" customHeight="1">
      <c r="A38" s="3">
        <v>37462.0</v>
      </c>
      <c r="B38" s="4" t="s">
        <v>704</v>
      </c>
      <c r="C38" s="5" t="s">
        <v>543</v>
      </c>
      <c r="D38" s="5" t="s">
        <v>300</v>
      </c>
      <c r="E38" s="10" t="s">
        <v>11</v>
      </c>
      <c r="F38" s="26" t="s">
        <v>11</v>
      </c>
      <c r="G38" s="6" t="s">
        <v>697</v>
      </c>
    </row>
    <row r="39" ht="15.75" customHeight="1">
      <c r="A39" s="3">
        <v>37463.0</v>
      </c>
      <c r="B39" s="4" t="s">
        <v>705</v>
      </c>
      <c r="C39" s="5" t="s">
        <v>620</v>
      </c>
      <c r="D39" s="5" t="s">
        <v>300</v>
      </c>
      <c r="E39" s="6" t="s">
        <v>11</v>
      </c>
      <c r="F39" s="26" t="s">
        <v>11</v>
      </c>
      <c r="G39" s="5" t="s">
        <v>167</v>
      </c>
      <c r="H39" s="6" t="s">
        <v>706</v>
      </c>
    </row>
    <row r="40" ht="15.75" customHeight="1">
      <c r="A40" s="3">
        <v>37464.0</v>
      </c>
      <c r="B40" s="4" t="s">
        <v>705</v>
      </c>
      <c r="C40" s="5" t="s">
        <v>620</v>
      </c>
      <c r="D40" s="5" t="s">
        <v>300</v>
      </c>
      <c r="E40" s="10" t="s">
        <v>11</v>
      </c>
      <c r="F40" s="26" t="s">
        <v>11</v>
      </c>
      <c r="G40" s="5" t="s">
        <v>167</v>
      </c>
    </row>
    <row r="41" ht="15.75" customHeight="1">
      <c r="A41" s="3">
        <v>37465.0</v>
      </c>
      <c r="B41" s="4" t="s">
        <v>707</v>
      </c>
      <c r="C41" s="5" t="s">
        <v>708</v>
      </c>
      <c r="D41" s="5" t="s">
        <v>300</v>
      </c>
      <c r="E41" s="4" t="s">
        <v>10</v>
      </c>
      <c r="F41" s="26" t="s">
        <v>11</v>
      </c>
      <c r="G41" s="5" t="s">
        <v>167</v>
      </c>
    </row>
    <row r="42" ht="15.75" customHeight="1">
      <c r="A42" s="3">
        <v>37467.0</v>
      </c>
      <c r="B42" s="4" t="s">
        <v>709</v>
      </c>
      <c r="C42" s="5" t="s">
        <v>311</v>
      </c>
      <c r="D42" s="5" t="s">
        <v>312</v>
      </c>
      <c r="E42" s="4" t="s">
        <v>10</v>
      </c>
      <c r="F42" s="26" t="s">
        <v>11</v>
      </c>
    </row>
    <row r="43" ht="15.75" customHeight="1">
      <c r="A43" s="3">
        <v>37469.0</v>
      </c>
      <c r="B43" s="4" t="s">
        <v>710</v>
      </c>
      <c r="C43" s="5" t="s">
        <v>418</v>
      </c>
      <c r="D43" s="5" t="s">
        <v>419</v>
      </c>
      <c r="E43" s="4" t="s">
        <v>10</v>
      </c>
      <c r="F43" s="26" t="s">
        <v>11</v>
      </c>
      <c r="G43" s="5" t="s">
        <v>167</v>
      </c>
    </row>
    <row r="44" ht="15.75" customHeight="1">
      <c r="A44" s="3">
        <v>37470.0</v>
      </c>
      <c r="B44" s="4" t="s">
        <v>711</v>
      </c>
      <c r="C44" s="5" t="s">
        <v>416</v>
      </c>
      <c r="D44" s="5" t="s">
        <v>221</v>
      </c>
      <c r="E44" s="10" t="s">
        <v>11</v>
      </c>
      <c r="F44" s="26" t="s">
        <v>11</v>
      </c>
      <c r="G44" s="5" t="s">
        <v>167</v>
      </c>
    </row>
    <row r="45" ht="15.75" customHeight="1">
      <c r="A45" s="3">
        <v>37471.0</v>
      </c>
      <c r="B45" s="4" t="s">
        <v>712</v>
      </c>
      <c r="C45" s="5" t="s">
        <v>713</v>
      </c>
      <c r="D45" s="5" t="s">
        <v>268</v>
      </c>
      <c r="E45" s="4" t="s">
        <v>10</v>
      </c>
      <c r="F45" s="26" t="s">
        <v>11</v>
      </c>
      <c r="G45" s="5" t="s">
        <v>167</v>
      </c>
    </row>
    <row r="46" ht="15.75" customHeight="1">
      <c r="A46" s="3">
        <v>37473.0</v>
      </c>
      <c r="B46" s="4" t="s">
        <v>680</v>
      </c>
      <c r="C46" s="5" t="s">
        <v>681</v>
      </c>
      <c r="D46" s="5" t="s">
        <v>550</v>
      </c>
      <c r="E46" s="10" t="s">
        <v>11</v>
      </c>
      <c r="F46" s="26" t="s">
        <v>11</v>
      </c>
    </row>
    <row r="47" ht="15.75" customHeight="1">
      <c r="A47" s="3">
        <v>37474.0</v>
      </c>
      <c r="B47" s="4" t="s">
        <v>714</v>
      </c>
      <c r="C47" s="5" t="s">
        <v>207</v>
      </c>
      <c r="D47" s="5" t="s">
        <v>9</v>
      </c>
      <c r="E47" s="10" t="s">
        <v>11</v>
      </c>
      <c r="F47" s="26" t="s">
        <v>11</v>
      </c>
    </row>
    <row r="48" ht="15.75" customHeight="1">
      <c r="A48" s="3">
        <v>37475.0</v>
      </c>
      <c r="B48" s="4" t="s">
        <v>714</v>
      </c>
      <c r="C48" s="5" t="s">
        <v>207</v>
      </c>
      <c r="D48" s="5" t="s">
        <v>9</v>
      </c>
      <c r="E48" s="4" t="s">
        <v>10</v>
      </c>
      <c r="F48" s="26" t="s">
        <v>11</v>
      </c>
    </row>
    <row r="49" ht="15.75" customHeight="1">
      <c r="A49" s="3">
        <v>37477.0</v>
      </c>
      <c r="B49" s="4" t="s">
        <v>715</v>
      </c>
      <c r="C49" s="5" t="s">
        <v>237</v>
      </c>
      <c r="D49" s="5" t="s">
        <v>229</v>
      </c>
      <c r="E49" s="6" t="s">
        <v>11</v>
      </c>
      <c r="F49" s="26" t="s">
        <v>11</v>
      </c>
      <c r="H49" s="6" t="s">
        <v>716</v>
      </c>
    </row>
    <row r="50" ht="13.5" customHeight="1">
      <c r="A50" s="3">
        <v>37478.0</v>
      </c>
      <c r="B50" s="4" t="s">
        <v>673</v>
      </c>
      <c r="C50" s="5" t="s">
        <v>357</v>
      </c>
      <c r="D50" s="5" t="s">
        <v>355</v>
      </c>
      <c r="E50" s="16" t="s">
        <v>11</v>
      </c>
      <c r="F50" s="26" t="s">
        <v>11</v>
      </c>
      <c r="H50" s="6" t="s">
        <v>717</v>
      </c>
    </row>
    <row r="51" ht="15.0" customHeight="1">
      <c r="A51" s="3">
        <v>37478.0</v>
      </c>
      <c r="B51" s="4" t="s">
        <v>718</v>
      </c>
      <c r="C51" s="5" t="s">
        <v>357</v>
      </c>
      <c r="D51" s="5" t="s">
        <v>355</v>
      </c>
      <c r="E51" s="4" t="s">
        <v>10</v>
      </c>
      <c r="F51" s="16" t="s">
        <v>11</v>
      </c>
    </row>
    <row r="52" ht="15.75" customHeight="1">
      <c r="A52" s="3">
        <v>37479.0</v>
      </c>
      <c r="B52" s="4" t="s">
        <v>719</v>
      </c>
      <c r="C52" s="5" t="s">
        <v>428</v>
      </c>
      <c r="D52" s="5" t="s">
        <v>355</v>
      </c>
      <c r="E52" s="10" t="s">
        <v>11</v>
      </c>
      <c r="F52" s="26" t="s">
        <v>11</v>
      </c>
      <c r="G52" s="5" t="s">
        <v>167</v>
      </c>
    </row>
    <row r="53" ht="15.75" customHeight="1">
      <c r="A53" s="3">
        <v>37481.0</v>
      </c>
      <c r="B53" s="4" t="s">
        <v>720</v>
      </c>
      <c r="C53" s="5" t="s">
        <v>338</v>
      </c>
      <c r="D53" s="5" t="s">
        <v>9</v>
      </c>
      <c r="E53" s="10" t="s">
        <v>11</v>
      </c>
      <c r="F53" s="26" t="s">
        <v>11</v>
      </c>
    </row>
    <row r="54" ht="15.75" customHeight="1">
      <c r="A54" s="3">
        <v>37482.0</v>
      </c>
      <c r="B54" s="4" t="s">
        <v>721</v>
      </c>
      <c r="C54" s="5" t="s">
        <v>102</v>
      </c>
      <c r="D54" s="5" t="s">
        <v>9</v>
      </c>
      <c r="E54" s="10" t="s">
        <v>11</v>
      </c>
      <c r="F54" s="26" t="s">
        <v>11</v>
      </c>
    </row>
    <row r="55" ht="15.75" customHeight="1">
      <c r="A55" s="3">
        <v>37483.0</v>
      </c>
      <c r="B55" s="4" t="s">
        <v>722</v>
      </c>
      <c r="C55" s="5" t="s">
        <v>237</v>
      </c>
      <c r="D55" s="5" t="s">
        <v>130</v>
      </c>
      <c r="E55" s="5" t="s">
        <v>10</v>
      </c>
      <c r="F55" s="26" t="s">
        <v>11</v>
      </c>
    </row>
    <row r="56" ht="15.75" customHeight="1">
      <c r="A56" s="3">
        <v>37484.0</v>
      </c>
      <c r="B56" s="4" t="s">
        <v>723</v>
      </c>
      <c r="C56" s="5" t="s">
        <v>13</v>
      </c>
      <c r="D56" s="5" t="s">
        <v>14</v>
      </c>
      <c r="E56" s="16" t="s">
        <v>11</v>
      </c>
      <c r="F56" s="26" t="s">
        <v>11</v>
      </c>
    </row>
    <row r="57" ht="15.75" customHeight="1">
      <c r="A57" s="3">
        <v>37485.0</v>
      </c>
      <c r="B57" s="4" t="s">
        <v>724</v>
      </c>
      <c r="C57" s="5" t="s">
        <v>51</v>
      </c>
      <c r="D57" s="5" t="s">
        <v>52</v>
      </c>
      <c r="E57" s="4" t="s">
        <v>10</v>
      </c>
      <c r="F57" s="26" t="s">
        <v>11</v>
      </c>
    </row>
    <row r="58" ht="15.75" customHeight="1">
      <c r="A58" s="3">
        <v>37486.0</v>
      </c>
      <c r="B58" s="4" t="s">
        <v>725</v>
      </c>
      <c r="C58" s="5" t="s">
        <v>143</v>
      </c>
      <c r="D58" s="5" t="s">
        <v>46</v>
      </c>
      <c r="E58" s="10" t="s">
        <v>11</v>
      </c>
      <c r="F58" s="26" t="s">
        <v>11</v>
      </c>
      <c r="G58" s="5" t="s">
        <v>30</v>
      </c>
    </row>
    <row r="59" ht="15.75" customHeight="1">
      <c r="A59" s="3">
        <v>37491.0</v>
      </c>
      <c r="B59" s="4" t="s">
        <v>726</v>
      </c>
      <c r="C59" s="5" t="s">
        <v>727</v>
      </c>
      <c r="D59" s="5" t="s">
        <v>9</v>
      </c>
      <c r="E59" s="10" t="s">
        <v>11</v>
      </c>
      <c r="F59" s="26" t="s">
        <v>11</v>
      </c>
      <c r="G59" s="5" t="s">
        <v>167</v>
      </c>
    </row>
    <row r="60" ht="15.75" customHeight="1">
      <c r="A60" s="3">
        <v>37492.0</v>
      </c>
      <c r="B60" s="4" t="s">
        <v>726</v>
      </c>
      <c r="C60" s="5" t="s">
        <v>727</v>
      </c>
      <c r="D60" s="5" t="s">
        <v>9</v>
      </c>
      <c r="E60" s="10" t="s">
        <v>11</v>
      </c>
      <c r="F60" s="26" t="s">
        <v>11</v>
      </c>
      <c r="G60" s="5" t="s">
        <v>167</v>
      </c>
    </row>
    <row r="61" ht="15.75" customHeight="1">
      <c r="A61" s="3">
        <v>37525.0</v>
      </c>
      <c r="B61" s="4" t="s">
        <v>728</v>
      </c>
      <c r="C61" s="5" t="s">
        <v>287</v>
      </c>
      <c r="D61" s="5" t="s">
        <v>275</v>
      </c>
      <c r="E61" s="10" t="s">
        <v>11</v>
      </c>
      <c r="F61" s="26" t="s">
        <v>11</v>
      </c>
    </row>
    <row r="62" ht="15.75" customHeight="1">
      <c r="A62" s="3">
        <v>37526.0</v>
      </c>
      <c r="B62" s="4" t="s">
        <v>729</v>
      </c>
      <c r="C62" s="5" t="s">
        <v>537</v>
      </c>
      <c r="D62" s="5" t="s">
        <v>275</v>
      </c>
      <c r="E62" s="4" t="s">
        <v>10</v>
      </c>
      <c r="F62" s="26" t="s">
        <v>11</v>
      </c>
    </row>
    <row r="63" ht="15.75" customHeight="1">
      <c r="A63" s="3">
        <v>37527.0</v>
      </c>
      <c r="B63" s="4" t="s">
        <v>730</v>
      </c>
      <c r="C63" s="5" t="s">
        <v>572</v>
      </c>
      <c r="D63" s="5" t="s">
        <v>275</v>
      </c>
      <c r="E63" s="4" t="s">
        <v>10</v>
      </c>
      <c r="F63" s="26" t="s">
        <v>11</v>
      </c>
      <c r="G63" s="5" t="s">
        <v>167</v>
      </c>
    </row>
    <row r="64" ht="15.75" customHeight="1">
      <c r="A64" s="3">
        <v>37528.0</v>
      </c>
      <c r="B64" s="4" t="s">
        <v>731</v>
      </c>
      <c r="C64" s="5" t="s">
        <v>732</v>
      </c>
      <c r="D64" s="5" t="s">
        <v>275</v>
      </c>
      <c r="E64" s="4" t="s">
        <v>10</v>
      </c>
      <c r="F64" s="26" t="s">
        <v>11</v>
      </c>
    </row>
    <row r="65" ht="15.75" customHeight="1">
      <c r="A65" s="3">
        <v>37530.0</v>
      </c>
      <c r="B65" s="4" t="s">
        <v>733</v>
      </c>
      <c r="C65" s="5" t="s">
        <v>734</v>
      </c>
      <c r="D65" s="5" t="s">
        <v>382</v>
      </c>
      <c r="E65" s="4" t="s">
        <v>10</v>
      </c>
      <c r="F65" s="26" t="s">
        <v>11</v>
      </c>
    </row>
    <row r="66" ht="15.75" customHeight="1">
      <c r="A66" s="3">
        <v>37531.0</v>
      </c>
      <c r="B66" s="4" t="s">
        <v>735</v>
      </c>
      <c r="C66" s="5" t="s">
        <v>736</v>
      </c>
      <c r="D66" s="5" t="s">
        <v>382</v>
      </c>
      <c r="E66" s="10" t="s">
        <v>11</v>
      </c>
      <c r="F66" s="26" t="s">
        <v>11</v>
      </c>
      <c r="H66" s="16" t="s">
        <v>737</v>
      </c>
    </row>
    <row r="67" ht="15.75" customHeight="1">
      <c r="A67" s="3">
        <v>37533.0</v>
      </c>
      <c r="B67" s="4" t="s">
        <v>738</v>
      </c>
      <c r="C67" s="5" t="s">
        <v>739</v>
      </c>
      <c r="D67" s="5" t="s">
        <v>355</v>
      </c>
      <c r="E67" s="4" t="s">
        <v>10</v>
      </c>
      <c r="F67" s="26" t="s">
        <v>11</v>
      </c>
    </row>
    <row r="68" ht="15.75" customHeight="1">
      <c r="A68" s="3">
        <v>37534.0</v>
      </c>
      <c r="B68" s="4" t="s">
        <v>738</v>
      </c>
      <c r="C68" s="5" t="s">
        <v>739</v>
      </c>
      <c r="D68" s="5" t="s">
        <v>355</v>
      </c>
      <c r="E68" s="10" t="s">
        <v>11</v>
      </c>
      <c r="F68" s="26" t="s">
        <v>11</v>
      </c>
    </row>
    <row r="69" ht="15.75" customHeight="1">
      <c r="A69" s="3">
        <v>37537.0</v>
      </c>
      <c r="B69" s="4" t="s">
        <v>740</v>
      </c>
      <c r="C69" s="5" t="s">
        <v>311</v>
      </c>
      <c r="D69" s="5" t="s">
        <v>312</v>
      </c>
      <c r="E69" s="4" t="s">
        <v>10</v>
      </c>
      <c r="F69" s="26" t="s">
        <v>11</v>
      </c>
      <c r="G69" s="5" t="s">
        <v>167</v>
      </c>
    </row>
    <row r="70" ht="15.75" customHeight="1">
      <c r="A70" s="3">
        <v>37538.0</v>
      </c>
      <c r="B70" s="4" t="s">
        <v>741</v>
      </c>
      <c r="C70" s="5" t="s">
        <v>314</v>
      </c>
      <c r="D70" s="5" t="s">
        <v>312</v>
      </c>
      <c r="E70" s="4" t="s">
        <v>10</v>
      </c>
      <c r="F70" s="26" t="s">
        <v>11</v>
      </c>
    </row>
    <row r="71" ht="15.75" customHeight="1">
      <c r="A71" s="3">
        <v>37539.0</v>
      </c>
      <c r="B71" s="4" t="s">
        <v>742</v>
      </c>
      <c r="C71" s="5" t="s">
        <v>600</v>
      </c>
      <c r="D71" s="5" t="s">
        <v>312</v>
      </c>
      <c r="E71" s="4" t="s">
        <v>10</v>
      </c>
      <c r="F71" s="26" t="s">
        <v>11</v>
      </c>
    </row>
    <row r="72" ht="15.75" customHeight="1">
      <c r="A72" s="3">
        <v>37540.0</v>
      </c>
      <c r="B72" s="4" t="s">
        <v>743</v>
      </c>
      <c r="C72" s="5" t="s">
        <v>376</v>
      </c>
      <c r="D72" s="5" t="s">
        <v>377</v>
      </c>
      <c r="E72" s="4" t="s">
        <v>10</v>
      </c>
      <c r="F72" s="26" t="s">
        <v>11</v>
      </c>
    </row>
    <row r="73" ht="15.75" customHeight="1">
      <c r="A73" s="3">
        <v>37543.0</v>
      </c>
      <c r="B73" s="4" t="s">
        <v>744</v>
      </c>
      <c r="C73" s="5" t="s">
        <v>745</v>
      </c>
      <c r="D73" s="5" t="s">
        <v>746</v>
      </c>
      <c r="E73" s="4" t="s">
        <v>10</v>
      </c>
      <c r="F73" s="26" t="s">
        <v>11</v>
      </c>
    </row>
    <row r="74" ht="15.75" customHeight="1">
      <c r="A74" s="3">
        <v>37544.0</v>
      </c>
      <c r="B74" s="4" t="s">
        <v>747</v>
      </c>
      <c r="C74" s="5" t="s">
        <v>748</v>
      </c>
      <c r="D74" s="5" t="s">
        <v>746</v>
      </c>
      <c r="E74" s="4" t="s">
        <v>10</v>
      </c>
      <c r="F74" s="26" t="s">
        <v>11</v>
      </c>
    </row>
    <row r="75" ht="15.75" customHeight="1">
      <c r="A75" s="3">
        <v>37545.0</v>
      </c>
      <c r="B75" s="4" t="s">
        <v>749</v>
      </c>
      <c r="C75" s="5" t="s">
        <v>750</v>
      </c>
      <c r="D75" s="4" t="s">
        <v>746</v>
      </c>
      <c r="E75" s="4" t="s">
        <v>10</v>
      </c>
      <c r="F75" s="26" t="s">
        <v>11</v>
      </c>
    </row>
    <row r="76" ht="15.75" customHeight="1">
      <c r="A76" s="3">
        <v>37546.0</v>
      </c>
      <c r="B76" s="4" t="s">
        <v>751</v>
      </c>
      <c r="C76" s="5" t="s">
        <v>752</v>
      </c>
      <c r="D76" s="4" t="s">
        <v>746</v>
      </c>
      <c r="E76" s="4" t="s">
        <v>10</v>
      </c>
      <c r="F76" s="26" t="s">
        <v>11</v>
      </c>
    </row>
    <row r="77" ht="15.75" customHeight="1">
      <c r="A77" s="3">
        <v>37547.0</v>
      </c>
      <c r="B77" s="4" t="s">
        <v>753</v>
      </c>
      <c r="C77" s="5" t="s">
        <v>238</v>
      </c>
      <c r="D77" s="5" t="s">
        <v>239</v>
      </c>
      <c r="E77" s="6" t="s">
        <v>11</v>
      </c>
      <c r="F77" s="26" t="s">
        <v>11</v>
      </c>
    </row>
    <row r="78" ht="15.75" customHeight="1">
      <c r="A78" s="3">
        <v>37548.0</v>
      </c>
      <c r="B78" s="4" t="s">
        <v>754</v>
      </c>
      <c r="C78" s="5" t="s">
        <v>510</v>
      </c>
      <c r="D78" s="4" t="s">
        <v>239</v>
      </c>
      <c r="E78" s="16" t="s">
        <v>11</v>
      </c>
      <c r="F78" s="26" t="s">
        <v>11</v>
      </c>
      <c r="G78" s="5" t="s">
        <v>167</v>
      </c>
    </row>
    <row r="79" ht="15.75" customHeight="1">
      <c r="A79" s="3">
        <v>37549.0</v>
      </c>
      <c r="B79" s="4" t="s">
        <v>755</v>
      </c>
      <c r="C79" s="5" t="s">
        <v>658</v>
      </c>
      <c r="D79" s="4" t="s">
        <v>239</v>
      </c>
      <c r="E79" s="4" t="s">
        <v>10</v>
      </c>
      <c r="F79" s="26" t="s">
        <v>11</v>
      </c>
      <c r="G79" s="6" t="s">
        <v>756</v>
      </c>
    </row>
    <row r="80" ht="15.75" customHeight="1">
      <c r="A80" s="3">
        <v>37551.0</v>
      </c>
      <c r="B80" s="4" t="s">
        <v>757</v>
      </c>
      <c r="C80" s="5" t="s">
        <v>231</v>
      </c>
      <c r="D80" s="5" t="s">
        <v>229</v>
      </c>
      <c r="E80" s="4" t="s">
        <v>10</v>
      </c>
      <c r="F80" s="26" t="s">
        <v>11</v>
      </c>
    </row>
    <row r="81" ht="15.75" customHeight="1">
      <c r="A81" s="3">
        <v>37552.0</v>
      </c>
      <c r="B81" s="4" t="s">
        <v>758</v>
      </c>
      <c r="C81" s="5" t="s">
        <v>330</v>
      </c>
      <c r="D81" s="5" t="s">
        <v>229</v>
      </c>
      <c r="E81" s="4" t="s">
        <v>10</v>
      </c>
      <c r="F81" s="26" t="s">
        <v>11</v>
      </c>
    </row>
    <row r="82" ht="15.75" customHeight="1">
      <c r="A82" s="3">
        <v>37553.0</v>
      </c>
      <c r="B82" s="4" t="s">
        <v>759</v>
      </c>
      <c r="C82" s="5" t="s">
        <v>28</v>
      </c>
      <c r="D82" s="5" t="s">
        <v>29</v>
      </c>
      <c r="E82" s="10" t="s">
        <v>11</v>
      </c>
      <c r="F82" s="25" t="s">
        <v>10</v>
      </c>
    </row>
    <row r="83" ht="15.75" customHeight="1">
      <c r="A83" s="3">
        <v>37554.0</v>
      </c>
      <c r="B83" s="4" t="s">
        <v>760</v>
      </c>
      <c r="C83" s="5" t="s">
        <v>104</v>
      </c>
      <c r="D83" s="5" t="s">
        <v>26</v>
      </c>
      <c r="E83" s="10" t="s">
        <v>11</v>
      </c>
      <c r="F83" s="26" t="s">
        <v>11</v>
      </c>
      <c r="G83" s="5" t="s">
        <v>167</v>
      </c>
    </row>
    <row r="84" ht="15.75" customHeight="1">
      <c r="A84" s="3">
        <v>37555.0</v>
      </c>
      <c r="B84" s="4" t="s">
        <v>678</v>
      </c>
      <c r="C84" s="5" t="s">
        <v>568</v>
      </c>
      <c r="D84" s="5" t="s">
        <v>14</v>
      </c>
      <c r="E84" s="10" t="s">
        <v>11</v>
      </c>
      <c r="F84" s="26" t="s">
        <v>11</v>
      </c>
    </row>
    <row r="85" ht="15.75" customHeight="1">
      <c r="A85" s="3">
        <v>37556.0</v>
      </c>
      <c r="B85" s="4" t="s">
        <v>761</v>
      </c>
      <c r="C85" s="5" t="s">
        <v>8</v>
      </c>
      <c r="D85" s="5" t="s">
        <v>9</v>
      </c>
      <c r="E85" s="10" t="s">
        <v>11</v>
      </c>
      <c r="F85" s="5" t="s">
        <v>10</v>
      </c>
    </row>
    <row r="86" ht="15.75" customHeight="1">
      <c r="A86" s="3">
        <v>37558.0</v>
      </c>
      <c r="B86" s="4" t="s">
        <v>762</v>
      </c>
      <c r="C86" s="5" t="s">
        <v>763</v>
      </c>
      <c r="D86" s="5" t="s">
        <v>14</v>
      </c>
      <c r="E86" s="10" t="s">
        <v>11</v>
      </c>
      <c r="F86" s="26" t="s">
        <v>11</v>
      </c>
      <c r="G86" s="5" t="s">
        <v>167</v>
      </c>
    </row>
    <row r="87" ht="15.75" customHeight="1">
      <c r="A87" s="3">
        <v>37559.0</v>
      </c>
      <c r="B87" s="4" t="s">
        <v>764</v>
      </c>
      <c r="C87" s="5" t="s">
        <v>39</v>
      </c>
      <c r="D87" s="5" t="s">
        <v>40</v>
      </c>
      <c r="E87" s="4" t="s">
        <v>10</v>
      </c>
      <c r="F87" s="26" t="s">
        <v>11</v>
      </c>
      <c r="G87" s="5" t="s">
        <v>348</v>
      </c>
    </row>
    <row r="88" ht="15.75" customHeight="1">
      <c r="A88" s="3">
        <v>37560.0</v>
      </c>
      <c r="B88" s="4" t="s">
        <v>765</v>
      </c>
      <c r="C88" s="5" t="s">
        <v>17</v>
      </c>
      <c r="D88" s="5" t="s">
        <v>18</v>
      </c>
      <c r="E88" s="10" t="s">
        <v>11</v>
      </c>
      <c r="F88" s="25" t="s">
        <v>10</v>
      </c>
    </row>
    <row r="89" ht="15.75" customHeight="1">
      <c r="A89" s="3">
        <v>37561.0</v>
      </c>
      <c r="B89" s="4" t="s">
        <v>766</v>
      </c>
      <c r="C89" s="5" t="s">
        <v>434</v>
      </c>
      <c r="D89" s="5" t="s">
        <v>57</v>
      </c>
      <c r="E89" s="10" t="s">
        <v>11</v>
      </c>
      <c r="F89" s="26" t="s">
        <v>11</v>
      </c>
    </row>
    <row r="90" ht="15.75" customHeight="1">
      <c r="A90" s="3">
        <v>37562.0</v>
      </c>
      <c r="B90" s="4" t="s">
        <v>764</v>
      </c>
      <c r="C90" s="5" t="s">
        <v>203</v>
      </c>
      <c r="D90" s="5" t="s">
        <v>14</v>
      </c>
      <c r="E90" s="4" t="s">
        <v>10</v>
      </c>
      <c r="F90" s="26" t="s">
        <v>11</v>
      </c>
      <c r="G90" s="5" t="s">
        <v>167</v>
      </c>
    </row>
    <row r="91" ht="15.75" customHeight="1">
      <c r="A91" s="3">
        <v>37563.0</v>
      </c>
      <c r="B91" s="4" t="s">
        <v>767</v>
      </c>
      <c r="C91" s="5" t="s">
        <v>56</v>
      </c>
      <c r="D91" s="5" t="s">
        <v>57</v>
      </c>
      <c r="E91" s="4" t="s">
        <v>10</v>
      </c>
      <c r="F91" s="26" t="s">
        <v>11</v>
      </c>
    </row>
    <row r="92" ht="15.75" customHeight="1">
      <c r="A92" s="3">
        <v>37564.0</v>
      </c>
      <c r="B92" s="4" t="s">
        <v>768</v>
      </c>
      <c r="C92" s="5" t="s">
        <v>439</v>
      </c>
      <c r="D92" s="5" t="s">
        <v>14</v>
      </c>
      <c r="E92" s="4" t="s">
        <v>10</v>
      </c>
      <c r="F92" s="26" t="s">
        <v>11</v>
      </c>
    </row>
    <row r="93" ht="15.75" customHeight="1">
      <c r="A93" s="3">
        <v>37566.0</v>
      </c>
      <c r="B93" s="4" t="s">
        <v>769</v>
      </c>
      <c r="C93" s="5" t="s">
        <v>485</v>
      </c>
      <c r="D93" s="5" t="s">
        <v>141</v>
      </c>
      <c r="E93" s="4" t="s">
        <v>10</v>
      </c>
      <c r="F93" s="26" t="s">
        <v>11</v>
      </c>
      <c r="G93" s="5" t="s">
        <v>167</v>
      </c>
    </row>
    <row r="94" ht="15.75" customHeight="1">
      <c r="A94" s="3">
        <v>37567.0</v>
      </c>
      <c r="B94" s="4" t="s">
        <v>264</v>
      </c>
      <c r="C94" s="5" t="s">
        <v>265</v>
      </c>
      <c r="D94" s="5" t="s">
        <v>224</v>
      </c>
      <c r="E94" s="4" t="s">
        <v>10</v>
      </c>
      <c r="F94" s="26" t="s">
        <v>11</v>
      </c>
    </row>
    <row r="95" ht="15.75" customHeight="1">
      <c r="A95" s="3">
        <v>37568.0</v>
      </c>
      <c r="B95" s="4" t="s">
        <v>770</v>
      </c>
      <c r="C95" s="5" t="s">
        <v>580</v>
      </c>
      <c r="D95" s="5" t="s">
        <v>268</v>
      </c>
      <c r="E95" s="5" t="s">
        <v>10</v>
      </c>
      <c r="F95" s="26" t="s">
        <v>11</v>
      </c>
      <c r="G95" s="5" t="s">
        <v>30</v>
      </c>
    </row>
    <row r="96" ht="15.75" customHeight="1">
      <c r="A96" s="3">
        <v>37569.0</v>
      </c>
      <c r="B96" s="4" t="s">
        <v>771</v>
      </c>
      <c r="C96" s="5" t="s">
        <v>416</v>
      </c>
      <c r="D96" s="5" t="s">
        <v>221</v>
      </c>
      <c r="E96" s="16" t="s">
        <v>11</v>
      </c>
      <c r="F96" s="26" t="s">
        <v>11</v>
      </c>
    </row>
    <row r="97" ht="15.75" customHeight="1">
      <c r="A97" s="3">
        <v>37570.0</v>
      </c>
      <c r="B97" s="4" t="s">
        <v>772</v>
      </c>
      <c r="C97" s="5" t="s">
        <v>418</v>
      </c>
      <c r="D97" s="5" t="s">
        <v>419</v>
      </c>
      <c r="E97" s="4" t="s">
        <v>10</v>
      </c>
      <c r="F97" s="26" t="s">
        <v>11</v>
      </c>
      <c r="G97" s="5" t="s">
        <v>167</v>
      </c>
    </row>
    <row r="98" ht="15.75" customHeight="1">
      <c r="A98" s="3">
        <v>37616.0</v>
      </c>
      <c r="B98" s="4" t="s">
        <v>161</v>
      </c>
      <c r="C98" s="5" t="s">
        <v>162</v>
      </c>
      <c r="D98" s="5" t="s">
        <v>57</v>
      </c>
      <c r="E98" s="10" t="s">
        <v>11</v>
      </c>
      <c r="F98" s="26" t="s">
        <v>11</v>
      </c>
    </row>
    <row r="99" ht="15.75" customHeight="1">
      <c r="A99" s="3">
        <v>37617.0</v>
      </c>
      <c r="B99" s="4" t="s">
        <v>773</v>
      </c>
      <c r="C99" s="5" t="s">
        <v>162</v>
      </c>
      <c r="D99" s="5" t="s">
        <v>57</v>
      </c>
      <c r="E99" s="10" t="s">
        <v>11</v>
      </c>
      <c r="F99" s="26" t="s">
        <v>11</v>
      </c>
    </row>
    <row r="100" ht="15.75" customHeight="1">
      <c r="A100" s="3">
        <v>37618.0</v>
      </c>
      <c r="B100" s="4" t="s">
        <v>774</v>
      </c>
      <c r="C100" s="5" t="s">
        <v>13</v>
      </c>
      <c r="D100" s="5" t="s">
        <v>14</v>
      </c>
      <c r="E100" s="10" t="s">
        <v>11</v>
      </c>
      <c r="F100" s="28" t="s">
        <v>11</v>
      </c>
      <c r="G100" s="5" t="s">
        <v>167</v>
      </c>
    </row>
    <row r="101" ht="15.75" customHeight="1">
      <c r="A101" s="3">
        <v>37619.0</v>
      </c>
      <c r="B101" s="4" t="s">
        <v>60</v>
      </c>
      <c r="C101" s="5" t="s">
        <v>8</v>
      </c>
      <c r="D101" s="5" t="s">
        <v>9</v>
      </c>
      <c r="E101" s="10" t="s">
        <v>11</v>
      </c>
      <c r="F101" s="26" t="s">
        <v>11</v>
      </c>
    </row>
    <row r="102" ht="15.75" customHeight="1">
      <c r="A102" s="3">
        <v>37620.0</v>
      </c>
      <c r="B102" s="4" t="s">
        <v>60</v>
      </c>
      <c r="C102" s="5" t="s">
        <v>8</v>
      </c>
      <c r="D102" s="5" t="s">
        <v>9</v>
      </c>
      <c r="E102" s="6" t="s">
        <v>11</v>
      </c>
      <c r="F102" s="26" t="s">
        <v>11</v>
      </c>
      <c r="G102" s="5" t="s">
        <v>167</v>
      </c>
    </row>
    <row r="103" ht="15.75" customHeight="1">
      <c r="A103" s="3">
        <v>37621.0</v>
      </c>
      <c r="B103" s="4" t="s">
        <v>60</v>
      </c>
      <c r="C103" s="5" t="s">
        <v>8</v>
      </c>
      <c r="D103" s="4" t="s">
        <v>9</v>
      </c>
      <c r="E103" s="16" t="s">
        <v>11</v>
      </c>
      <c r="F103" s="26" t="s">
        <v>11</v>
      </c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</sheetData>
  <autoFilter ref="$F$1:$F$103"/>
  <hyperlinks>
    <hyperlink r:id="rId1" ref="F2"/>
    <hyperlink r:id="rId2" ref="F3"/>
    <hyperlink r:id="rId3" ref="F4"/>
    <hyperlink r:id="rId4" ref="F5"/>
    <hyperlink r:id="rId5" ref="E6"/>
    <hyperlink r:id="rId6" ref="F6"/>
    <hyperlink r:id="rId7" ref="F7"/>
    <hyperlink r:id="rId8" ref="F8"/>
    <hyperlink r:id="rId9" ref="F9"/>
    <hyperlink r:id="rId10" ref="F10"/>
    <hyperlink r:id="rId11" ref="F11"/>
    <hyperlink r:id="rId12" ref="E12"/>
    <hyperlink r:id="rId13" ref="F12"/>
    <hyperlink r:id="rId14" ref="F13"/>
    <hyperlink r:id="rId15" ref="F14"/>
    <hyperlink r:id="rId16" ref="F15"/>
    <hyperlink r:id="rId17" ref="F16"/>
    <hyperlink r:id="rId18" ref="F17"/>
    <hyperlink r:id="rId19" ref="F18"/>
    <hyperlink r:id="rId20" ref="F19"/>
    <hyperlink r:id="rId21" ref="F20"/>
    <hyperlink r:id="rId22" ref="F21"/>
    <hyperlink r:id="rId23" ref="F22"/>
    <hyperlink r:id="rId24" ref="F23"/>
    <hyperlink r:id="rId25" ref="F24"/>
    <hyperlink r:id="rId26" ref="F25"/>
    <hyperlink r:id="rId27" ref="F26"/>
    <hyperlink r:id="rId28" ref="F27"/>
    <hyperlink r:id="rId29" ref="F28"/>
    <hyperlink r:id="rId30" ref="E29"/>
    <hyperlink r:id="rId31" ref="F29"/>
    <hyperlink r:id="rId32" location="q=Disco%2BBiscuits%2BCharlottesville&amp;lang=default&amp;start=1" ref="E30"/>
    <hyperlink r:id="rId33" ref="F30"/>
    <hyperlink r:id="rId34" ref="F31"/>
    <hyperlink r:id="rId35" ref="F32"/>
    <hyperlink r:id="rId36" ref="F33"/>
    <hyperlink r:id="rId37" ref="F34"/>
    <hyperlink r:id="rId38" ref="F35"/>
    <hyperlink r:id="rId39" ref="F36"/>
    <hyperlink r:id="rId40" ref="F37"/>
    <hyperlink r:id="rId41" ref="F38"/>
    <hyperlink r:id="rId42" ref="F39"/>
    <hyperlink r:id="rId43" ref="F40"/>
    <hyperlink r:id="rId44" ref="F41"/>
    <hyperlink r:id="rId45" ref="F42"/>
    <hyperlink r:id="rId46" ref="F43"/>
    <hyperlink r:id="rId47" ref="F44"/>
    <hyperlink r:id="rId48" ref="F45"/>
    <hyperlink r:id="rId49" ref="F46"/>
    <hyperlink r:id="rId50" ref="F47"/>
    <hyperlink r:id="rId51" ref="F48"/>
    <hyperlink r:id="rId52" ref="F49"/>
    <hyperlink r:id="rId53" ref="E50"/>
    <hyperlink r:id="rId54" ref="F50"/>
    <hyperlink r:id="rId55" ref="F51"/>
    <hyperlink r:id="rId56" ref="F52"/>
    <hyperlink r:id="rId57" ref="F53"/>
    <hyperlink r:id="rId58" ref="F54"/>
    <hyperlink r:id="rId59" ref="F55"/>
    <hyperlink r:id="rId60" ref="E56"/>
    <hyperlink r:id="rId61" ref="F56"/>
    <hyperlink r:id="rId62" ref="F57"/>
    <hyperlink r:id="rId63" ref="F58"/>
    <hyperlink r:id="rId64" ref="F59"/>
    <hyperlink r:id="rId65" ref="F60"/>
    <hyperlink r:id="rId66" ref="F61"/>
    <hyperlink r:id="rId67" ref="F62"/>
    <hyperlink r:id="rId68" ref="F63"/>
    <hyperlink r:id="rId69" ref="F64"/>
    <hyperlink r:id="rId70" ref="F65"/>
    <hyperlink r:id="rId71" ref="F66"/>
    <hyperlink r:id="rId72" ref="H66"/>
    <hyperlink r:id="rId73" ref="F67"/>
    <hyperlink r:id="rId74" ref="F68"/>
    <hyperlink r:id="rId75" ref="F69"/>
    <hyperlink r:id="rId76" ref="F70"/>
    <hyperlink r:id="rId77" ref="F71"/>
    <hyperlink r:id="rId78" ref="F72"/>
    <hyperlink r:id="rId79" ref="F73"/>
    <hyperlink r:id="rId80" ref="F74"/>
    <hyperlink r:id="rId81" ref="F75"/>
    <hyperlink r:id="rId82" ref="F76"/>
    <hyperlink r:id="rId83" ref="F77"/>
    <hyperlink r:id="rId84" ref="E78"/>
    <hyperlink r:id="rId85" ref="F78"/>
    <hyperlink r:id="rId86" ref="F79"/>
    <hyperlink r:id="rId87" ref="F80"/>
    <hyperlink r:id="rId88" ref="F81"/>
    <hyperlink r:id="rId89" ref="F83"/>
    <hyperlink r:id="rId90" ref="F84"/>
    <hyperlink r:id="rId91" ref="F86"/>
    <hyperlink r:id="rId92" ref="F87"/>
    <hyperlink r:id="rId93" ref="F89"/>
    <hyperlink r:id="rId94" ref="F90"/>
    <hyperlink r:id="rId95" ref="F91"/>
    <hyperlink r:id="rId96" ref="F92"/>
    <hyperlink r:id="rId97" ref="F93"/>
    <hyperlink r:id="rId98" ref="F94"/>
    <hyperlink r:id="rId99" ref="F95"/>
    <hyperlink r:id="rId100" ref="E96"/>
    <hyperlink r:id="rId101" ref="F96"/>
    <hyperlink r:id="rId102" ref="F97"/>
    <hyperlink r:id="rId103" ref="F98"/>
    <hyperlink r:id="rId104" ref="F99"/>
    <hyperlink r:id="rId105" ref="F101"/>
    <hyperlink r:id="rId106" ref="F102"/>
    <hyperlink r:id="rId107" ref="E103"/>
    <hyperlink r:id="rId108" ref="F103"/>
  </hyperlinks>
  <printOptions/>
  <pageMargins bottom="0.75" footer="0.0" header="0.0" left="0.7" right="0.7" top="0.75"/>
  <pageSetup orientation="portrait"/>
  <drawing r:id="rId10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39.71"/>
    <col customWidth="1" min="3" max="3" width="17.43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37714.0</v>
      </c>
      <c r="B2" s="22" t="s">
        <v>308</v>
      </c>
      <c r="C2" s="5" t="s">
        <v>309</v>
      </c>
      <c r="D2" s="5" t="s">
        <v>300</v>
      </c>
      <c r="E2" s="10" t="s">
        <v>10</v>
      </c>
      <c r="F2" s="16" t="str">
        <f>IFERROR(HYPERLINK(VLOOKUP(A2,LiveMusicArchive!A:B,2,FALSE),"Yes"),"No")</f>
        <v>Yes</v>
      </c>
      <c r="G2" s="4" t="str">
        <f>IFERROR(VLOOKUP(A2,LiveMusicArchive!A:C,3,FALSE),"")</f>
        <v/>
      </c>
    </row>
    <row r="3">
      <c r="A3" s="3">
        <v>37715.0</v>
      </c>
      <c r="B3" s="22" t="s">
        <v>308</v>
      </c>
      <c r="C3" s="5" t="s">
        <v>309</v>
      </c>
      <c r="D3" s="5" t="s">
        <v>300</v>
      </c>
      <c r="E3" s="4" t="str">
        <f>IFERROR(HYPERLINK(VLOOKUP(A3,nugs.net!A:B,2,FALSE),"Yes"),IF(IFERROR(VLOOKUP(A3,LiveMusicArchive!A:C,3,FALSE),"")="SBD",IFERROR(HYPERLINK(VLOOKUP(A3,LiveMusicArchive!A:B,2,FALSE),"Yes"),"No"),"No"))</f>
        <v>Yes</v>
      </c>
      <c r="F3" s="16" t="str">
        <f>IFERROR(HYPERLINK(VLOOKUP(A3,LiveMusicArchive!A:B,2,FALSE),"Yes"),"No")</f>
        <v>Yes</v>
      </c>
      <c r="G3" s="4" t="str">
        <f>IFERROR(VLOOKUP(A3,LiveMusicArchive!A:C,3,FALSE),"")</f>
        <v/>
      </c>
    </row>
    <row r="4">
      <c r="A4" s="3">
        <v>37716.0</v>
      </c>
      <c r="B4" s="22">
        <v>8150.0</v>
      </c>
      <c r="C4" s="5" t="s">
        <v>775</v>
      </c>
      <c r="D4" s="5" t="s">
        <v>300</v>
      </c>
      <c r="E4" s="10" t="s">
        <v>10</v>
      </c>
      <c r="F4" s="16" t="str">
        <f>IFERROR(HYPERLINK(VLOOKUP(A4,LiveMusicArchive!A:B,2,FALSE),"Yes"),"No")</f>
        <v>Yes</v>
      </c>
      <c r="G4" s="4" t="str">
        <f>IFERROR(VLOOKUP(A4,LiveMusicArchive!A:C,3,FALSE),"")</f>
        <v/>
      </c>
    </row>
    <row r="5">
      <c r="A5" s="3">
        <v>37717.0</v>
      </c>
      <c r="B5" s="22" t="s">
        <v>704</v>
      </c>
      <c r="C5" s="5" t="s">
        <v>543</v>
      </c>
      <c r="D5" s="5" t="s">
        <v>300</v>
      </c>
      <c r="E5" s="10" t="s">
        <v>10</v>
      </c>
      <c r="F5" s="16" t="str">
        <f>IFERROR(HYPERLINK(VLOOKUP(A5,LiveMusicArchive!A:B,2,FALSE),"Yes"),"No")</f>
        <v>Yes</v>
      </c>
      <c r="G5" s="4" t="s">
        <v>167</v>
      </c>
    </row>
    <row r="6">
      <c r="A6" s="3">
        <v>37718.0</v>
      </c>
      <c r="B6" s="22" t="s">
        <v>305</v>
      </c>
      <c r="C6" s="5" t="s">
        <v>306</v>
      </c>
      <c r="D6" s="5" t="s">
        <v>300</v>
      </c>
      <c r="E6" s="4" t="str">
        <f>IFERROR(HYPERLINK(VLOOKUP(A6,nugs.net!A:B,2,FALSE),"Yes"),IF(IFERROR(VLOOKUP(A6,LiveMusicArchive!A:C,3,FALSE),"")="SBD",IFERROR(HYPERLINK(VLOOKUP(A6,LiveMusicArchive!A:B,2,FALSE),"Yes"),"No"),"No"))</f>
        <v>Yes</v>
      </c>
      <c r="F6" s="16" t="str">
        <f>IFERROR(HYPERLINK(VLOOKUP(A6,LiveMusicArchive!A:B,2,FALSE),"Yes"),"No")</f>
        <v>Yes</v>
      </c>
      <c r="G6" s="4" t="str">
        <f>IFERROR(VLOOKUP(A6,LiveMusicArchive!A:C,3,FALSE),"")</f>
        <v/>
      </c>
    </row>
    <row r="7">
      <c r="A7" s="3">
        <v>37721.0</v>
      </c>
      <c r="B7" s="22" t="s">
        <v>776</v>
      </c>
      <c r="C7" s="5" t="s">
        <v>777</v>
      </c>
      <c r="D7" s="5" t="s">
        <v>14</v>
      </c>
      <c r="E7" s="10" t="s">
        <v>10</v>
      </c>
      <c r="F7" s="16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37722.0</v>
      </c>
      <c r="B8" s="22" t="s">
        <v>764</v>
      </c>
      <c r="C8" s="5" t="s">
        <v>203</v>
      </c>
      <c r="D8" s="5" t="s">
        <v>14</v>
      </c>
      <c r="E8" s="4" t="str">
        <f>IFERROR(HYPERLINK(VLOOKUP(A8,nugs.net!A:B,2,FALSE),"Yes"),IF(IFERROR(VLOOKUP(A8,LiveMusicArchive!A:C,3,FALSE),"")="SBD",IFERROR(HYPERLINK(VLOOKUP(A8,LiveMusicArchive!A:B,2,FALSE),"Yes"),"No"),"No"))</f>
        <v>Yes</v>
      </c>
      <c r="F8" s="16" t="str">
        <f>IFERROR(HYPERLINK(VLOOKUP(A8,LiveMusicArchive!A:B,2,FALSE),"Yes"),"No")</f>
        <v>Yes</v>
      </c>
      <c r="G8" s="4" t="str">
        <f>IFERROR(VLOOKUP(A8,LiveMusicArchive!A:C,3,FALSE),"")</f>
        <v/>
      </c>
    </row>
    <row r="9">
      <c r="A9" s="3">
        <v>37723.0</v>
      </c>
      <c r="B9" s="22" t="s">
        <v>724</v>
      </c>
      <c r="C9" s="5" t="s">
        <v>51</v>
      </c>
      <c r="D9" s="5" t="s">
        <v>52</v>
      </c>
      <c r="E9" s="10" t="s">
        <v>10</v>
      </c>
      <c r="F9" s="16" t="str">
        <f>IFERROR(HYPERLINK(VLOOKUP(A9,LiveMusicArchive!A:B,2,FALSE),"Yes"),"No")</f>
        <v>Yes</v>
      </c>
      <c r="G9" s="4" t="str">
        <f>IFERROR(VLOOKUP(A9,LiveMusicArchive!A:C,3,FALSE),"")</f>
        <v/>
      </c>
    </row>
    <row r="10">
      <c r="A10" s="3">
        <v>37724.0</v>
      </c>
      <c r="B10" s="22" t="s">
        <v>778</v>
      </c>
      <c r="C10" s="5" t="s">
        <v>434</v>
      </c>
      <c r="D10" s="5" t="s">
        <v>57</v>
      </c>
      <c r="E10" s="10" t="s">
        <v>10</v>
      </c>
      <c r="F10" s="16" t="str">
        <f>IFERROR(HYPERLINK(VLOOKUP(A10,LiveMusicArchive!A:B,2,FALSE),"Yes"),"No")</f>
        <v>Yes</v>
      </c>
      <c r="G10" s="4" t="str">
        <f>IFERROR(VLOOKUP(A10,LiveMusicArchive!A:C,3,FALSE),"")</f>
        <v/>
      </c>
    </row>
    <row r="11">
      <c r="A11" s="3">
        <v>37726.0</v>
      </c>
      <c r="B11" s="22" t="s">
        <v>779</v>
      </c>
      <c r="C11" s="5" t="s">
        <v>338</v>
      </c>
      <c r="D11" s="5" t="s">
        <v>9</v>
      </c>
      <c r="E11" s="10" t="s">
        <v>10</v>
      </c>
      <c r="F11" s="16" t="str">
        <f>IFERROR(HYPERLINK(VLOOKUP(A11,LiveMusicArchive!A:B,2,FALSE),"Yes"),"No")</f>
        <v>Yes</v>
      </c>
      <c r="G11" s="4" t="str">
        <f>IFERROR(VLOOKUP(A11,LiveMusicArchive!A:C,3,FALSE),"")</f>
        <v/>
      </c>
    </row>
    <row r="12">
      <c r="A12" s="3">
        <v>37727.0</v>
      </c>
      <c r="B12" s="22" t="s">
        <v>264</v>
      </c>
      <c r="C12" s="5" t="s">
        <v>265</v>
      </c>
      <c r="D12" s="5" t="s">
        <v>224</v>
      </c>
      <c r="E12" s="10" t="s">
        <v>10</v>
      </c>
      <c r="F12" s="16" t="str">
        <f>IFERROR(HYPERLINK(VLOOKUP(A12,LiveMusicArchive!A:B,2,FALSE),"Yes"),"No")</f>
        <v>Yes</v>
      </c>
      <c r="G12" s="4" t="str">
        <f>IFERROR(VLOOKUP(A12,LiveMusicArchive!A:C,3,FALSE),"")</f>
        <v/>
      </c>
    </row>
    <row r="13">
      <c r="A13" s="3">
        <v>37728.0</v>
      </c>
      <c r="B13" s="22" t="s">
        <v>680</v>
      </c>
      <c r="C13" s="5" t="s">
        <v>681</v>
      </c>
      <c r="D13" s="5" t="s">
        <v>550</v>
      </c>
      <c r="E13" s="4" t="str">
        <f>IFERROR(HYPERLINK(VLOOKUP(A13,nugs.net!A:B,2,FALSE),"Yes"),IF(IFERROR(VLOOKUP(A13,LiveMusicArchive!A:C,3,FALSE),"")="SBD",IFERROR(HYPERLINK(VLOOKUP(A13,LiveMusicArchive!A:B,2,FALSE),"Yes"),"No"),"No"))</f>
        <v>Yes</v>
      </c>
      <c r="F13" s="16" t="str">
        <f>IFERROR(HYPERLINK(VLOOKUP(A13,LiveMusicArchive!A:B,2,FALSE),"Yes"),"No")</f>
        <v>Yes</v>
      </c>
      <c r="G13" s="4" t="str">
        <f>IFERROR(VLOOKUP(A13,LiveMusicArchive!A:C,3,FALSE),"")</f>
        <v/>
      </c>
    </row>
    <row r="14">
      <c r="A14" s="3">
        <v>37729.0</v>
      </c>
      <c r="B14" s="22" t="s">
        <v>771</v>
      </c>
      <c r="C14" s="5" t="s">
        <v>416</v>
      </c>
      <c r="D14" s="5" t="s">
        <v>221</v>
      </c>
      <c r="E14" s="9" t="str">
        <f>IFERROR(HYPERLINK(VLOOKUP(A14,nugs.net!A:B,2,FALSE),"Yes"),IF(IFERROR(VLOOKUP(A14,LiveMusicArchive!A:C,3,FALSE),"")="SBD",IFERROR(HYPERLINK(VLOOKUP(A14,LiveMusicArchive!A:B,2,FALSE),"Yes"),"No"),"No"))</f>
        <v>Yes</v>
      </c>
      <c r="F14" s="16" t="str">
        <f>IFERROR(HYPERLINK(VLOOKUP(A14,LiveMusicArchive!A:B,2,FALSE),"Yes"),"No")</f>
        <v>Yes</v>
      </c>
      <c r="G14" s="4" t="str">
        <f>IFERROR(VLOOKUP(A14,LiveMusicArchive!A:C,3,FALSE),"")</f>
        <v/>
      </c>
    </row>
    <row r="15">
      <c r="A15" s="3">
        <v>37730.0</v>
      </c>
      <c r="B15" s="22" t="s">
        <v>684</v>
      </c>
      <c r="C15" s="5" t="s">
        <v>267</v>
      </c>
      <c r="D15" s="5" t="s">
        <v>268</v>
      </c>
      <c r="E15" s="9" t="str">
        <f>IFERROR(HYPERLINK(VLOOKUP(A15,nugs.net!A:B,2,FALSE),"Yes"),IF(IFERROR(VLOOKUP(A15,LiveMusicArchive!A:C,3,FALSE),"")="SBD",IFERROR(HYPERLINK(VLOOKUP(A15,LiveMusicArchive!A:B,2,FALSE),"Yes"),"No"),"No"))</f>
        <v>Yes</v>
      </c>
      <c r="F15" s="16" t="str">
        <f>IFERROR(HYPERLINK(VLOOKUP(A15,LiveMusicArchive!A:B,2,FALSE),"Yes"),"No")</f>
        <v>Yes</v>
      </c>
      <c r="G15" s="4" t="str">
        <f>IFERROR(VLOOKUP(A15,LiveMusicArchive!A:C,3,FALSE),"")</f>
        <v/>
      </c>
    </row>
    <row r="16">
      <c r="A16" s="3">
        <v>37733.0</v>
      </c>
      <c r="B16" s="22" t="s">
        <v>780</v>
      </c>
      <c r="C16" s="5" t="s">
        <v>340</v>
      </c>
      <c r="D16" s="5" t="s">
        <v>84</v>
      </c>
      <c r="E16" s="10" t="s">
        <v>10</v>
      </c>
      <c r="F16" s="16" t="str">
        <f>IFERROR(HYPERLINK(VLOOKUP(A16,LiveMusicArchive!A:B,2,FALSE),"Yes"),"No")</f>
        <v>Yes</v>
      </c>
      <c r="G16" s="4" t="s">
        <v>167</v>
      </c>
    </row>
    <row r="17">
      <c r="A17" s="3">
        <v>37734.0</v>
      </c>
      <c r="B17" s="22" t="s">
        <v>672</v>
      </c>
      <c r="C17" s="5" t="s">
        <v>28</v>
      </c>
      <c r="D17" s="5" t="s">
        <v>29</v>
      </c>
      <c r="E17" s="10" t="s">
        <v>10</v>
      </c>
      <c r="F17" s="16" t="str">
        <f>IFERROR(HYPERLINK(VLOOKUP(A17,LiveMusicArchive!A:B,2,FALSE),"Yes"),"No")</f>
        <v>Yes</v>
      </c>
      <c r="G17" s="4" t="str">
        <f>IFERROR(VLOOKUP(A17,LiveMusicArchive!A:C,3,FALSE),"")</f>
        <v/>
      </c>
    </row>
    <row r="18">
      <c r="A18" s="3">
        <v>37735.0</v>
      </c>
      <c r="B18" s="22" t="s">
        <v>673</v>
      </c>
      <c r="C18" s="5" t="s">
        <v>357</v>
      </c>
      <c r="D18" s="5" t="s">
        <v>355</v>
      </c>
      <c r="E18" s="10" t="s">
        <v>10</v>
      </c>
      <c r="F18" s="8" t="s">
        <v>11</v>
      </c>
      <c r="G18" s="4" t="str">
        <f>IFERROR(VLOOKUP(A18,LiveMusicArchive!A:C,3,FALSE),"")</f>
        <v/>
      </c>
    </row>
    <row r="19" ht="15.75" customHeight="1">
      <c r="A19" s="3">
        <v>37736.0</v>
      </c>
      <c r="B19" s="22" t="s">
        <v>758</v>
      </c>
      <c r="C19" s="5" t="s">
        <v>330</v>
      </c>
      <c r="D19" s="5" t="s">
        <v>229</v>
      </c>
      <c r="E19" s="4" t="str">
        <f>IFERROR(HYPERLINK(VLOOKUP(A19,nugs.net!A:B,2,FALSE),"Yes"),IF(IFERROR(VLOOKUP(A19,LiveMusicArchive!A:C,3,FALSE),"")="SBD",IFERROR(HYPERLINK(VLOOKUP(A19,LiveMusicArchive!A:B,2,FALSE),"Yes"),"No"),"No"))</f>
        <v>Yes</v>
      </c>
      <c r="F19" s="16" t="str">
        <f>IFERROR(HYPERLINK(VLOOKUP(A19,LiveMusicArchive!A:B,2,FALSE),"Yes"),"No")</f>
        <v>Yes</v>
      </c>
      <c r="G19" s="4" t="str">
        <f>IFERROR(VLOOKUP(A19,LiveMusicArchive!A:C,3,FALSE),"")</f>
        <v/>
      </c>
    </row>
    <row r="20" ht="15.75" customHeight="1">
      <c r="A20" s="3">
        <v>37737.0</v>
      </c>
      <c r="B20" s="22" t="s">
        <v>693</v>
      </c>
      <c r="C20" s="5" t="s">
        <v>231</v>
      </c>
      <c r="D20" s="5" t="s">
        <v>229</v>
      </c>
      <c r="E20" s="10" t="s">
        <v>10</v>
      </c>
      <c r="F20" s="16" t="str">
        <f>IFERROR(HYPERLINK(VLOOKUP(A20,LiveMusicArchive!A:B,2,FALSE),"Yes"),"No")</f>
        <v>Yes</v>
      </c>
      <c r="G20" s="4" t="s">
        <v>210</v>
      </c>
    </row>
    <row r="21" ht="15.75" customHeight="1">
      <c r="A21" s="3">
        <v>37738.0</v>
      </c>
      <c r="B21" s="22" t="s">
        <v>781</v>
      </c>
      <c r="C21" s="5" t="s">
        <v>695</v>
      </c>
      <c r="D21" s="5" t="s">
        <v>229</v>
      </c>
      <c r="E21" s="10" t="s">
        <v>10</v>
      </c>
      <c r="F21" s="16" t="str">
        <f>IFERROR(HYPERLINK(VLOOKUP(A21,LiveMusicArchive!A:B,2,FALSE),"Yes"),"No")</f>
        <v>Yes</v>
      </c>
      <c r="G21" s="4" t="str">
        <f>IFERROR(VLOOKUP(A21,LiveMusicArchive!A:C,3,FALSE),"")</f>
        <v/>
      </c>
    </row>
    <row r="22" ht="15.75" customHeight="1">
      <c r="A22" s="3">
        <v>37739.0</v>
      </c>
      <c r="B22" s="22" t="s">
        <v>782</v>
      </c>
      <c r="C22" s="5" t="s">
        <v>359</v>
      </c>
      <c r="D22" s="5" t="s">
        <v>229</v>
      </c>
      <c r="E22" s="10" t="s">
        <v>10</v>
      </c>
      <c r="F22" s="16" t="str">
        <f>IFERROR(HYPERLINK(VLOOKUP(A22,LiveMusicArchive!A:B,2,FALSE),"Yes"),"No")</f>
        <v>Yes</v>
      </c>
      <c r="G22" s="4" t="str">
        <f>IFERROR(VLOOKUP(A22,LiveMusicArchive!A:C,3,FALSE),"")</f>
        <v/>
      </c>
    </row>
    <row r="23" ht="15.75" customHeight="1">
      <c r="A23" s="3">
        <v>37741.0</v>
      </c>
      <c r="B23" s="22" t="s">
        <v>783</v>
      </c>
      <c r="C23" s="5" t="s">
        <v>376</v>
      </c>
      <c r="D23" s="5" t="s">
        <v>377</v>
      </c>
      <c r="E23" s="10" t="s">
        <v>10</v>
      </c>
      <c r="F23" s="16" t="str">
        <f>IFERROR(HYPERLINK(VLOOKUP(A23,LiveMusicArchive!A:B,2,FALSE),"Yes"),"No")</f>
        <v>Yes</v>
      </c>
      <c r="G23" s="4" t="s">
        <v>167</v>
      </c>
    </row>
    <row r="24" ht="15.75" customHeight="1">
      <c r="A24" s="3">
        <v>37743.0</v>
      </c>
      <c r="B24" s="22" t="s">
        <v>701</v>
      </c>
      <c r="C24" s="5" t="s">
        <v>238</v>
      </c>
      <c r="D24" s="5" t="s">
        <v>239</v>
      </c>
      <c r="E24" s="10" t="s">
        <v>10</v>
      </c>
      <c r="F24" s="16" t="str">
        <f>IFERROR(HYPERLINK(VLOOKUP(A24,LiveMusicArchive!A:B,2,FALSE),"Yes"),"No")</f>
        <v>Yes</v>
      </c>
      <c r="G24" s="4" t="str">
        <f>IFERROR(VLOOKUP(A24,LiveMusicArchive!A:C,3,FALSE),"")</f>
        <v/>
      </c>
    </row>
    <row r="25" ht="15.75" customHeight="1">
      <c r="A25" s="3">
        <v>37744.0</v>
      </c>
      <c r="B25" s="22" t="s">
        <v>784</v>
      </c>
      <c r="C25" s="5" t="s">
        <v>444</v>
      </c>
      <c r="D25" s="5" t="s">
        <v>369</v>
      </c>
      <c r="E25" s="10" t="s">
        <v>10</v>
      </c>
      <c r="F25" s="16" t="str">
        <f>IFERROR(HYPERLINK(VLOOKUP(A25,LiveMusicArchive!A:B,2,FALSE),"Yes"),"No")</f>
        <v>Yes</v>
      </c>
      <c r="G25" s="4" t="str">
        <f>IFERROR(VLOOKUP(A25,LiveMusicArchive!A:C,3,FALSE),"")</f>
        <v/>
      </c>
    </row>
    <row r="26" ht="15.75" customHeight="1">
      <c r="A26" s="3">
        <v>37745.0</v>
      </c>
      <c r="B26" s="22" t="s">
        <v>785</v>
      </c>
      <c r="C26" s="5" t="s">
        <v>376</v>
      </c>
      <c r="D26" s="5" t="s">
        <v>377</v>
      </c>
      <c r="E26" s="10" t="s">
        <v>10</v>
      </c>
      <c r="F26" s="4" t="str">
        <f>IFERROR(HYPERLINK(VLOOKUP(A26,LiveMusicArchive!A:B,2,FALSE),"Yes"),"No")</f>
        <v>Yes</v>
      </c>
      <c r="G26" s="4" t="str">
        <f>IFERROR(VLOOKUP(A26,LiveMusicArchive!A:C,3,FALSE),"")</f>
        <v/>
      </c>
    </row>
    <row r="27" ht="15.75" customHeight="1">
      <c r="A27" s="3">
        <v>37767.0</v>
      </c>
      <c r="B27" s="22" t="s">
        <v>786</v>
      </c>
      <c r="C27" s="5" t="s">
        <v>8</v>
      </c>
      <c r="D27" s="5" t="s">
        <v>9</v>
      </c>
      <c r="E27" s="10" t="s">
        <v>10</v>
      </c>
      <c r="F27" s="16" t="str">
        <f>IFERROR(HYPERLINK(VLOOKUP(A27,LiveMusicArchive!A:B,2,FALSE),"Yes"),"No")</f>
        <v>Yes</v>
      </c>
      <c r="G27" s="4" t="str">
        <f>IFERROR(VLOOKUP(A27,LiveMusicArchive!A:C,3,FALSE),"")</f>
        <v/>
      </c>
    </row>
    <row r="28" ht="15.75" customHeight="1">
      <c r="A28" s="3">
        <v>37768.0</v>
      </c>
      <c r="B28" s="22" t="s">
        <v>787</v>
      </c>
      <c r="C28" s="5" t="s">
        <v>13</v>
      </c>
      <c r="D28" s="5" t="s">
        <v>14</v>
      </c>
      <c r="E28" s="10" t="s">
        <v>10</v>
      </c>
      <c r="F28" s="16" t="str">
        <f>IFERROR(HYPERLINK(VLOOKUP(A28,LiveMusicArchive!A:B,2,FALSE),"Yes"),"No")</f>
        <v>Yes</v>
      </c>
      <c r="G28" s="4" t="str">
        <f>IFERROR(VLOOKUP(A28,LiveMusicArchive!A:C,3,FALSE),"")</f>
        <v/>
      </c>
    </row>
    <row r="29" ht="15.75" customHeight="1">
      <c r="A29" s="3">
        <v>37772.0</v>
      </c>
      <c r="B29" s="22" t="s">
        <v>788</v>
      </c>
      <c r="C29" s="4" t="s">
        <v>789</v>
      </c>
      <c r="D29" s="4" t="s">
        <v>14</v>
      </c>
      <c r="E29" s="4" t="s">
        <v>10</v>
      </c>
      <c r="F29" s="16" t="s">
        <v>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3">
        <v>37804.0</v>
      </c>
      <c r="B30" s="22" t="s">
        <v>790</v>
      </c>
      <c r="C30" s="4" t="s">
        <v>536</v>
      </c>
      <c r="D30" s="4" t="s">
        <v>275</v>
      </c>
      <c r="E30" s="4" t="s">
        <v>10</v>
      </c>
      <c r="F30" s="16" t="s">
        <v>11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3">
        <v>37805.0</v>
      </c>
      <c r="B31" s="22" t="s">
        <v>730</v>
      </c>
      <c r="C31" s="5" t="s">
        <v>572</v>
      </c>
      <c r="D31" s="5" t="s">
        <v>275</v>
      </c>
      <c r="E31" s="10" t="s">
        <v>10</v>
      </c>
      <c r="F31" s="16" t="str">
        <f>IFERROR(HYPERLINK(VLOOKUP(A31,LiveMusicArchive!A:B,2,FALSE),"Yes"),"No")</f>
        <v>Yes</v>
      </c>
      <c r="G31" s="4" t="str">
        <f>IFERROR(VLOOKUP(A31,LiveMusicArchive!A:C,3,FALSE),"")</f>
        <v/>
      </c>
    </row>
    <row r="32" ht="15.75" customHeight="1">
      <c r="A32" s="3">
        <v>37807.0</v>
      </c>
      <c r="B32" s="22" t="s">
        <v>791</v>
      </c>
      <c r="C32" s="5" t="s">
        <v>792</v>
      </c>
      <c r="D32" s="5" t="s">
        <v>275</v>
      </c>
      <c r="E32" s="29" t="s">
        <v>10</v>
      </c>
      <c r="F32" s="16" t="str">
        <f>IFERROR(HYPERLINK(VLOOKUP(A32,LiveMusicArchive!A:B,2,FALSE),"Yes"),"No")</f>
        <v>Yes</v>
      </c>
      <c r="G32" s="4" t="str">
        <f>IFERROR(VLOOKUP(A32,LiveMusicArchive!A:C,3,FALSE),"")</f>
        <v/>
      </c>
    </row>
    <row r="33" ht="15.75" customHeight="1">
      <c r="A33" s="3">
        <v>37808.0</v>
      </c>
      <c r="B33" s="22" t="s">
        <v>791</v>
      </c>
      <c r="C33" s="5" t="s">
        <v>792</v>
      </c>
      <c r="D33" s="5" t="s">
        <v>275</v>
      </c>
      <c r="E33" s="29" t="s">
        <v>10</v>
      </c>
      <c r="F33" s="16" t="str">
        <f>IFERROR(HYPERLINK(VLOOKUP(A33,LiveMusicArchive!A:B,2,FALSE),"Yes"),"No")</f>
        <v>Yes</v>
      </c>
      <c r="G33" s="4" t="str">
        <f>IFERROR(VLOOKUP(A33,LiveMusicArchive!A:C,3,FALSE),"")</f>
        <v/>
      </c>
    </row>
    <row r="34" ht="15.75" customHeight="1">
      <c r="A34" s="3">
        <v>37814.0</v>
      </c>
      <c r="B34" s="22" t="s">
        <v>793</v>
      </c>
      <c r="C34" s="5" t="s">
        <v>199</v>
      </c>
      <c r="D34" s="5" t="s">
        <v>194</v>
      </c>
      <c r="E34" s="29" t="s">
        <v>10</v>
      </c>
      <c r="F34" s="16" t="str">
        <f>IFERROR(HYPERLINK(VLOOKUP(A34,LiveMusicArchive!A:B,2,FALSE),"Yes"),"No")</f>
        <v>Yes</v>
      </c>
      <c r="G34" s="4" t="str">
        <f>IFERROR(VLOOKUP(A34,LiveMusicArchive!A:C,3,FALSE),"")</f>
        <v/>
      </c>
    </row>
    <row r="35" ht="15.75" customHeight="1">
      <c r="A35" s="3">
        <v>37825.0</v>
      </c>
      <c r="B35" s="22" t="s">
        <v>308</v>
      </c>
      <c r="C35" s="5" t="s">
        <v>309</v>
      </c>
      <c r="D35" s="5" t="s">
        <v>300</v>
      </c>
      <c r="E35" s="4" t="str">
        <f>IFERROR(HYPERLINK(VLOOKUP(A35,nugs.net!A:B,2,FALSE),"Yes"),IF(IFERROR(VLOOKUP(A35,LiveMusicArchive!A:C,3,FALSE),"")="SBD",IFERROR(HYPERLINK(VLOOKUP(A35,LiveMusicArchive!A:B,2,FALSE),"Yes"),"No"),"No"))</f>
        <v>Yes</v>
      </c>
      <c r="F35" s="16" t="str">
        <f>IFERROR(HYPERLINK(VLOOKUP(A35,LiveMusicArchive!A:B,2,FALSE),"Yes"),"No")</f>
        <v>Yes</v>
      </c>
      <c r="G35" s="4" t="str">
        <f>IFERROR(VLOOKUP(A35,LiveMusicArchive!A:C,3,FALSE),"")</f>
        <v/>
      </c>
    </row>
    <row r="36" ht="15.75" customHeight="1">
      <c r="A36" s="3">
        <v>37826.0</v>
      </c>
      <c r="B36" s="22" t="s">
        <v>794</v>
      </c>
      <c r="C36" s="5" t="s">
        <v>795</v>
      </c>
      <c r="D36" s="5" t="s">
        <v>300</v>
      </c>
      <c r="E36" s="29" t="s">
        <v>10</v>
      </c>
      <c r="F36" s="16" t="str">
        <f>IFERROR(HYPERLINK(VLOOKUP(A36,LiveMusicArchive!A:B,2,FALSE),"Yes"),"No")</f>
        <v>Yes</v>
      </c>
      <c r="G36" s="4" t="str">
        <f>IFERROR(VLOOKUP(A36,LiveMusicArchive!A:C,3,FALSE),"")</f>
        <v/>
      </c>
    </row>
    <row r="37" ht="15.75" customHeight="1">
      <c r="A37" s="3">
        <v>37827.0</v>
      </c>
      <c r="B37" s="22" t="s">
        <v>705</v>
      </c>
      <c r="C37" s="5" t="s">
        <v>620</v>
      </c>
      <c r="D37" s="5" t="s">
        <v>300</v>
      </c>
      <c r="E37" s="29" t="s">
        <v>10</v>
      </c>
      <c r="F37" s="16" t="str">
        <f>IFERROR(HYPERLINK(VLOOKUP(A37,LiveMusicArchive!A:B,2,FALSE),"Yes"),"No")</f>
        <v>Yes</v>
      </c>
      <c r="G37" s="4" t="str">
        <f>IFERROR(VLOOKUP(A37,LiveMusicArchive!A:C,3,FALSE),"")</f>
        <v/>
      </c>
    </row>
    <row r="38" ht="15.75" customHeight="1">
      <c r="A38" s="3">
        <v>37828.0</v>
      </c>
      <c r="B38" s="22" t="s">
        <v>705</v>
      </c>
      <c r="C38" s="5" t="s">
        <v>620</v>
      </c>
      <c r="D38" s="5" t="s">
        <v>300</v>
      </c>
      <c r="E38" s="29" t="s">
        <v>10</v>
      </c>
      <c r="F38" s="16" t="str">
        <f>IFERROR(HYPERLINK(VLOOKUP(A38,LiveMusicArchive!A:B,2,FALSE),"Yes"),"No")</f>
        <v>Yes</v>
      </c>
      <c r="G38" s="4" t="s">
        <v>167</v>
      </c>
    </row>
    <row r="39" ht="15.75" customHeight="1">
      <c r="A39" s="3">
        <v>37829.0</v>
      </c>
      <c r="B39" s="22" t="s">
        <v>796</v>
      </c>
      <c r="C39" s="5" t="s">
        <v>299</v>
      </c>
      <c r="D39" s="5" t="s">
        <v>300</v>
      </c>
      <c r="E39" s="29" t="s">
        <v>10</v>
      </c>
      <c r="F39" s="16" t="str">
        <f>IFERROR(HYPERLINK(VLOOKUP(A39,LiveMusicArchive!A:B,2,FALSE),"Yes"),"No")</f>
        <v>Yes</v>
      </c>
      <c r="G39" s="4" t="s">
        <v>167</v>
      </c>
    </row>
    <row r="40" ht="15.75" customHeight="1">
      <c r="A40" s="3">
        <v>37840.0</v>
      </c>
      <c r="B40" s="22" t="s">
        <v>797</v>
      </c>
      <c r="C40" s="5" t="s">
        <v>798</v>
      </c>
      <c r="D40" s="5" t="s">
        <v>14</v>
      </c>
      <c r="E40" s="29" t="s">
        <v>10</v>
      </c>
      <c r="F40" s="16" t="str">
        <f>IFERROR(HYPERLINK(VLOOKUP(A40,LiveMusicArchive!A:B,2,FALSE),"Yes"),"No")</f>
        <v>Yes</v>
      </c>
      <c r="G40" s="4" t="str">
        <f>IFERROR(VLOOKUP(A40,LiveMusicArchive!A:C,3,FALSE),"")</f>
        <v/>
      </c>
    </row>
    <row r="41" ht="15.75" customHeight="1">
      <c r="A41" s="3">
        <v>37841.0</v>
      </c>
      <c r="B41" s="22" t="s">
        <v>797</v>
      </c>
      <c r="C41" s="5" t="s">
        <v>798</v>
      </c>
      <c r="D41" s="5" t="s">
        <v>14</v>
      </c>
      <c r="E41" s="4" t="str">
        <f>IFERROR(HYPERLINK(VLOOKUP(A41,nugs.net!A:B,2,FALSE),"Yes"),IF(IFERROR(VLOOKUP(A41,LiveMusicArchive!A:C,3,FALSE),"")="SBD",IFERROR(HYPERLINK(VLOOKUP(A41,LiveMusicArchive!A:B,2,FALSE),"Yes"),"No"),"No"))</f>
        <v>Yes</v>
      </c>
      <c r="F41" s="4" t="s">
        <v>10</v>
      </c>
      <c r="G41" s="4" t="str">
        <f>IFERROR(VLOOKUP(A41,LiveMusicArchive!A:C,3,FALSE),"")</f>
        <v/>
      </c>
    </row>
    <row r="42" ht="15.75" customHeight="1">
      <c r="A42" s="3">
        <v>37842.0</v>
      </c>
      <c r="B42" s="22" t="s">
        <v>799</v>
      </c>
      <c r="C42" s="5" t="s">
        <v>800</v>
      </c>
      <c r="D42" s="5" t="s">
        <v>26</v>
      </c>
      <c r="E42" s="29" t="s">
        <v>10</v>
      </c>
      <c r="F42" s="16" t="str">
        <f>IFERROR(HYPERLINK(VLOOKUP(A42,LiveMusicArchive!A:B,2,FALSE),"Yes"),"No")</f>
        <v>Yes</v>
      </c>
      <c r="G42" s="4" t="str">
        <f>IFERROR(VLOOKUP(A42,LiveMusicArchive!A:C,3,FALSE),"")</f>
        <v/>
      </c>
    </row>
    <row r="43" ht="15.75" customHeight="1">
      <c r="A43" s="3">
        <v>37844.0</v>
      </c>
      <c r="B43" s="22" t="s">
        <v>206</v>
      </c>
      <c r="C43" s="5" t="s">
        <v>207</v>
      </c>
      <c r="D43" s="5" t="s">
        <v>9</v>
      </c>
      <c r="E43" s="29" t="s">
        <v>10</v>
      </c>
      <c r="F43" s="16" t="str">
        <f>IFERROR(HYPERLINK(VLOOKUP(A43,LiveMusicArchive!A:B,2,FALSE),"Yes"),"No")</f>
        <v>Yes</v>
      </c>
      <c r="G43" s="4" t="s">
        <v>167</v>
      </c>
    </row>
    <row r="44" ht="15.75" customHeight="1">
      <c r="A44" s="3">
        <v>37845.0</v>
      </c>
      <c r="B44" s="22" t="s">
        <v>206</v>
      </c>
      <c r="C44" s="5" t="s">
        <v>207</v>
      </c>
      <c r="D44" s="5" t="s">
        <v>9</v>
      </c>
      <c r="E44" s="29" t="s">
        <v>10</v>
      </c>
      <c r="F44" s="16" t="str">
        <f>IFERROR(HYPERLINK(VLOOKUP(A44,LiveMusicArchive!A:B,2,FALSE),"Yes"),"No")</f>
        <v>Yes</v>
      </c>
      <c r="G44" s="4" t="s">
        <v>167</v>
      </c>
    </row>
    <row r="45" ht="15.75" customHeight="1">
      <c r="A45" s="3">
        <v>37846.0</v>
      </c>
      <c r="B45" s="22" t="s">
        <v>759</v>
      </c>
      <c r="C45" s="5" t="s">
        <v>28</v>
      </c>
      <c r="D45" s="5" t="s">
        <v>29</v>
      </c>
      <c r="E45" s="29" t="s">
        <v>10</v>
      </c>
      <c r="F45" s="16" t="str">
        <f>IFERROR(HYPERLINK(VLOOKUP(A45,LiveMusicArchive!A:B,2,FALSE),"Yes"),"No")</f>
        <v>Yes</v>
      </c>
      <c r="G45" s="4" t="str">
        <f>IFERROR(VLOOKUP(A45,LiveMusicArchive!A:C,3,FALSE),"")</f>
        <v/>
      </c>
    </row>
    <row r="46" ht="15.75" customHeight="1">
      <c r="A46" s="3">
        <v>37848.0</v>
      </c>
      <c r="B46" s="22" t="s">
        <v>801</v>
      </c>
      <c r="C46" s="5" t="s">
        <v>802</v>
      </c>
      <c r="D46" s="5" t="s">
        <v>369</v>
      </c>
      <c r="E46" s="29" t="s">
        <v>10</v>
      </c>
      <c r="F46" s="16" t="str">
        <f>IFERROR(HYPERLINK(VLOOKUP(A46,LiveMusicArchive!A:B,2,FALSE),"Yes"),"No")</f>
        <v>Yes</v>
      </c>
      <c r="G46" s="4" t="s">
        <v>15</v>
      </c>
    </row>
    <row r="47" ht="15.75" customHeight="1">
      <c r="A47" s="3">
        <v>37849.0</v>
      </c>
      <c r="B47" s="22" t="s">
        <v>801</v>
      </c>
      <c r="C47" s="5" t="s">
        <v>802</v>
      </c>
      <c r="D47" s="5" t="s">
        <v>369</v>
      </c>
      <c r="E47" s="29" t="s">
        <v>10</v>
      </c>
      <c r="F47" s="16" t="str">
        <f>IFERROR(HYPERLINK(VLOOKUP(A47,LiveMusicArchive!A:B,2,FALSE),"Yes"),"No")</f>
        <v>Yes</v>
      </c>
      <c r="G47" s="4" t="s">
        <v>15</v>
      </c>
    </row>
    <row r="48" ht="15.75" customHeight="1">
      <c r="A48" s="3">
        <v>37851.0</v>
      </c>
      <c r="B48" s="22" t="s">
        <v>757</v>
      </c>
      <c r="C48" s="5" t="s">
        <v>231</v>
      </c>
      <c r="D48" s="5" t="s">
        <v>229</v>
      </c>
      <c r="E48" s="29" t="s">
        <v>10</v>
      </c>
      <c r="F48" s="16" t="str">
        <f>IFERROR(HYPERLINK(VLOOKUP(A48,LiveMusicArchive!A:B,2,FALSE),"Yes"),"No")</f>
        <v>Yes</v>
      </c>
      <c r="G48" s="4" t="s">
        <v>803</v>
      </c>
    </row>
    <row r="49" ht="15.75" customHeight="1">
      <c r="A49" s="3">
        <v>37852.0</v>
      </c>
      <c r="B49" s="22" t="s">
        <v>715</v>
      </c>
      <c r="C49" s="5" t="s">
        <v>237</v>
      </c>
      <c r="D49" s="5" t="s">
        <v>229</v>
      </c>
      <c r="E49" s="29" t="s">
        <v>10</v>
      </c>
      <c r="F49" s="16" t="str">
        <f>IFERROR(HYPERLINK(VLOOKUP(A49,LiveMusicArchive!A:B,2,FALSE),"Yes"),"No")</f>
        <v>Yes</v>
      </c>
      <c r="G49" s="4" t="s">
        <v>210</v>
      </c>
    </row>
    <row r="50" ht="15.75" customHeight="1">
      <c r="A50" s="3">
        <v>37854.0</v>
      </c>
      <c r="B50" s="22" t="s">
        <v>804</v>
      </c>
      <c r="C50" s="5" t="s">
        <v>671</v>
      </c>
      <c r="D50" s="5" t="s">
        <v>9</v>
      </c>
      <c r="E50" s="29" t="s">
        <v>10</v>
      </c>
      <c r="F50" s="16" t="str">
        <f>IFERROR(HYPERLINK(VLOOKUP(A50,LiveMusicArchive!A:B,2,FALSE),"Yes"),"No")</f>
        <v>Yes</v>
      </c>
      <c r="G50" s="4" t="s">
        <v>167</v>
      </c>
    </row>
    <row r="51" ht="15.75" customHeight="1">
      <c r="A51" s="3">
        <v>37855.0</v>
      </c>
      <c r="B51" s="22" t="s">
        <v>805</v>
      </c>
      <c r="C51" s="5" t="s">
        <v>806</v>
      </c>
      <c r="D51" s="5" t="s">
        <v>130</v>
      </c>
      <c r="E51" s="9" t="str">
        <f>IFERROR(HYPERLINK(VLOOKUP(A51,nugs.net!A:B,2,FALSE),"Yes"),IF(IFERROR(VLOOKUP(A51,LiveMusicArchive!A:C,3,FALSE),"")="SBD",IFERROR(HYPERLINK(VLOOKUP(A51,LiveMusicArchive!A:B,2,FALSE),"Yes"),"No"),"No"))</f>
        <v>Yes</v>
      </c>
      <c r="F51" s="4" t="str">
        <f>IFERROR(HYPERLINK(VLOOKUP(A51,LiveMusicArchive!A:B,2,FALSE),"Yes"),"No")</f>
        <v>Yes</v>
      </c>
      <c r="G51" s="4" t="str">
        <f>IFERROR(VLOOKUP(A51,LiveMusicArchive!A:C,3,FALSE),"")</f>
        <v/>
      </c>
    </row>
    <row r="52" ht="15.75" customHeight="1">
      <c r="A52" s="3">
        <v>37856.0</v>
      </c>
      <c r="B52" s="22" t="s">
        <v>60</v>
      </c>
      <c r="C52" s="5" t="s">
        <v>8</v>
      </c>
      <c r="D52" s="5" t="s">
        <v>9</v>
      </c>
      <c r="E52" s="9" t="str">
        <f>IFERROR(HYPERLINK(VLOOKUP(A52,nugs.net!A:B,2,FALSE),"Yes"),IF(IFERROR(VLOOKUP(A52,LiveMusicArchive!A:C,3,FALSE),"")="SBD",IFERROR(HYPERLINK(VLOOKUP(A52,LiveMusicArchive!A:B,2,FALSE),"Yes"),"No"),"No"))</f>
        <v>Yes</v>
      </c>
      <c r="F52" s="16" t="str">
        <f>IFERROR(HYPERLINK(VLOOKUP(A52,LiveMusicArchive!A:B,2,FALSE),"Yes"),"No")</f>
        <v>Yes</v>
      </c>
      <c r="G52" s="4" t="str">
        <f>IFERROR(VLOOKUP(A52,LiveMusicArchive!A:C,3,FALSE),"")</f>
        <v/>
      </c>
    </row>
    <row r="53" ht="15.75" customHeight="1">
      <c r="A53" s="3">
        <v>37863.0</v>
      </c>
      <c r="B53" s="22" t="s">
        <v>794</v>
      </c>
      <c r="C53" s="5" t="s">
        <v>795</v>
      </c>
      <c r="D53" s="5" t="s">
        <v>300</v>
      </c>
      <c r="E53" s="29" t="s">
        <v>10</v>
      </c>
      <c r="F53" s="16" t="str">
        <f>IFERROR(HYPERLINK(VLOOKUP(A53,LiveMusicArchive!A:B,2,FALSE),"Yes"),"No")</f>
        <v>Yes</v>
      </c>
      <c r="G53" s="4" t="s">
        <v>167</v>
      </c>
    </row>
    <row r="54" ht="15.75" customHeight="1">
      <c r="A54" s="3">
        <v>37864.0</v>
      </c>
      <c r="B54" s="22" t="s">
        <v>794</v>
      </c>
      <c r="C54" s="5" t="s">
        <v>795</v>
      </c>
      <c r="D54" s="5" t="s">
        <v>300</v>
      </c>
      <c r="E54" s="29" t="s">
        <v>10</v>
      </c>
      <c r="F54" s="16" t="str">
        <f>IFERROR(HYPERLINK(VLOOKUP(A54,LiveMusicArchive!A:B,2,FALSE),"Yes"),"No")</f>
        <v>Yes</v>
      </c>
      <c r="G54" s="4" t="s">
        <v>167</v>
      </c>
    </row>
    <row r="55" ht="15.75" customHeight="1">
      <c r="A55" s="3">
        <v>37891.0</v>
      </c>
      <c r="B55" s="22" t="s">
        <v>721</v>
      </c>
      <c r="C55" s="5" t="s">
        <v>102</v>
      </c>
      <c r="D55" s="5" t="s">
        <v>9</v>
      </c>
      <c r="E55" s="29" t="s">
        <v>10</v>
      </c>
      <c r="F55" s="16" t="str">
        <f>IFERROR(HYPERLINK(VLOOKUP(A55,LiveMusicArchive!A:B,2,FALSE),"Yes"),"No")</f>
        <v>Yes</v>
      </c>
      <c r="G55" s="4" t="s">
        <v>167</v>
      </c>
    </row>
    <row r="56" ht="15.75" customHeight="1">
      <c r="A56" s="3">
        <v>37892.0</v>
      </c>
      <c r="B56" s="22" t="s">
        <v>196</v>
      </c>
      <c r="C56" s="5" t="s">
        <v>32</v>
      </c>
      <c r="D56" s="5" t="s">
        <v>9</v>
      </c>
      <c r="E56" s="4" t="str">
        <f>IFERROR(HYPERLINK(VLOOKUP(A56,nugs.net!A:B,2,FALSE),"Yes"),IF(IFERROR(VLOOKUP(A56,LiveMusicArchive!A:C,3,FALSE),"")="SBD",IFERROR(HYPERLINK(VLOOKUP(A56,LiveMusicArchive!A:B,2,FALSE),"Yes"),"No"),"No"))</f>
        <v>Yes</v>
      </c>
      <c r="F56" s="16" t="str">
        <f>IFERROR(HYPERLINK(VLOOKUP(A56,LiveMusicArchive!A:B,2,FALSE),"Yes"),"No")</f>
        <v>Yes</v>
      </c>
      <c r="G56" s="4" t="str">
        <f>IFERROR(VLOOKUP(A56,LiveMusicArchive!A:C,3,FALSE),"")</f>
        <v/>
      </c>
    </row>
    <row r="57" ht="15.75" customHeight="1">
      <c r="A57" s="3">
        <v>37893.0</v>
      </c>
      <c r="B57" s="22" t="s">
        <v>807</v>
      </c>
      <c r="C57" s="5" t="s">
        <v>808</v>
      </c>
      <c r="D57" s="5" t="s">
        <v>9</v>
      </c>
      <c r="E57" s="9" t="str">
        <f>IFERROR(HYPERLINK(VLOOKUP(A57,nugs.net!A:B,2,FALSE),"Yes"),IF(IFERROR(VLOOKUP(A57,LiveMusicArchive!A:C,3,FALSE),"")="SBD",IFERROR(HYPERLINK(VLOOKUP(A57,LiveMusicArchive!A:B,2,FALSE),"Yes"),"No"),"No"))</f>
        <v>Yes</v>
      </c>
      <c r="F57" s="16" t="str">
        <f>IFERROR(HYPERLINK(VLOOKUP(A57,LiveMusicArchive!A:B,2,FALSE),"Yes"),"No")</f>
        <v>Yes</v>
      </c>
      <c r="G57" s="4" t="s">
        <v>167</v>
      </c>
    </row>
    <row r="58" ht="15.75" customHeight="1">
      <c r="A58" s="3">
        <v>37894.0</v>
      </c>
      <c r="B58" s="22" t="s">
        <v>809</v>
      </c>
      <c r="C58" s="5" t="s">
        <v>88</v>
      </c>
      <c r="D58" s="5" t="s">
        <v>84</v>
      </c>
      <c r="E58" s="4" t="str">
        <f>IFERROR(HYPERLINK(VLOOKUP(A58,nugs.net!A:B,2,FALSE),"Yes"),IF(IFERROR(VLOOKUP(A58,LiveMusicArchive!A:C,3,FALSE),"")="SBD",IFERROR(HYPERLINK(VLOOKUP(A58,LiveMusicArchive!A:B,2,FALSE),"Yes"),"No"),"No"))</f>
        <v>Yes</v>
      </c>
      <c r="F58" s="16" t="str">
        <f>IFERROR(HYPERLINK(VLOOKUP(A58,LiveMusicArchive!A:B,2,FALSE),"Yes"),"No")</f>
        <v>Yes</v>
      </c>
      <c r="G58" s="4" t="s">
        <v>167</v>
      </c>
    </row>
    <row r="59" ht="15.75" customHeight="1">
      <c r="A59" s="3">
        <v>37895.0</v>
      </c>
      <c r="B59" s="22" t="s">
        <v>809</v>
      </c>
      <c r="C59" s="5" t="s">
        <v>88</v>
      </c>
      <c r="D59" s="5" t="s">
        <v>84</v>
      </c>
      <c r="E59" s="4" t="str">
        <f>IFERROR(HYPERLINK(VLOOKUP(A59,nugs.net!A:B,2,FALSE),"Yes"),IF(IFERROR(VLOOKUP(A59,LiveMusicArchive!A:C,3,FALSE),"")="SBD",IFERROR(HYPERLINK(VLOOKUP(A59,LiveMusicArchive!A:B,2,FALSE),"Yes"),"No"),"No"))</f>
        <v>Yes</v>
      </c>
      <c r="F59" s="16" t="str">
        <f>IFERROR(HYPERLINK(VLOOKUP(A59,LiveMusicArchive!A:B,2,FALSE),"Yes"),"No")</f>
        <v>Yes</v>
      </c>
      <c r="G59" s="4" t="s">
        <v>167</v>
      </c>
    </row>
    <row r="60" ht="15.75" customHeight="1">
      <c r="A60" s="3">
        <v>37916.0</v>
      </c>
      <c r="B60" s="22" t="s">
        <v>810</v>
      </c>
      <c r="C60" s="5" t="s">
        <v>596</v>
      </c>
      <c r="D60" s="5" t="s">
        <v>229</v>
      </c>
      <c r="E60" s="29" t="s">
        <v>10</v>
      </c>
      <c r="F60" s="16" t="str">
        <f>IFERROR(HYPERLINK(VLOOKUP(A60,LiveMusicArchive!A:B,2,FALSE),"Yes"),"No")</f>
        <v>Yes</v>
      </c>
      <c r="G60" s="4" t="s">
        <v>803</v>
      </c>
    </row>
    <row r="61" ht="15.75" customHeight="1">
      <c r="A61" s="3">
        <v>37917.0</v>
      </c>
      <c r="B61" s="22" t="s">
        <v>811</v>
      </c>
      <c r="C61" s="5" t="s">
        <v>596</v>
      </c>
      <c r="D61" s="5" t="s">
        <v>229</v>
      </c>
      <c r="E61" s="4" t="str">
        <f>IFERROR(HYPERLINK(VLOOKUP(A61,nugs.net!A:B,2,FALSE),"Yes"),IF(IFERROR(VLOOKUP(A61,LiveMusicArchive!A:C,3,FALSE),"")="SBD",IFERROR(HYPERLINK(VLOOKUP(A61,LiveMusicArchive!A:B,2,FALSE),"Yes"),"No"),"No"))</f>
        <v>Yes</v>
      </c>
      <c r="F61" s="16" t="str">
        <f>IFERROR(HYPERLINK(VLOOKUP(A61,LiveMusicArchive!A:B,2,FALSE),"Yes"),"No")</f>
        <v>Yes</v>
      </c>
      <c r="G61" s="4" t="s">
        <v>167</v>
      </c>
    </row>
    <row r="62" ht="15.75" customHeight="1">
      <c r="A62" s="3">
        <v>37918.0</v>
      </c>
      <c r="B62" s="22" t="s">
        <v>812</v>
      </c>
      <c r="C62" s="5" t="s">
        <v>371</v>
      </c>
      <c r="D62" s="5" t="s">
        <v>369</v>
      </c>
      <c r="E62" s="4" t="str">
        <f>IFERROR(HYPERLINK(VLOOKUP(A62,nugs.net!A:B,2,FALSE),"Yes"),IF(IFERROR(VLOOKUP(A62,LiveMusicArchive!A:C,3,FALSE),"")="SBD",IFERROR(HYPERLINK(VLOOKUP(A62,LiveMusicArchive!A:B,2,FALSE),"Yes"),"No"),"No"))</f>
        <v>Yes</v>
      </c>
      <c r="F62" s="16" t="str">
        <f>IFERROR(HYPERLINK(VLOOKUP(A62,LiveMusicArchive!A:B,2,FALSE),"Yes"),"No")</f>
        <v>Yes</v>
      </c>
      <c r="G62" s="4" t="str">
        <f>IFERROR(VLOOKUP(A62,LiveMusicArchive!A:C,3,FALSE),"")</f>
        <v/>
      </c>
      <c r="H62" s="6" t="s">
        <v>813</v>
      </c>
    </row>
    <row r="63" ht="15.75" customHeight="1">
      <c r="A63" s="3">
        <v>37919.0</v>
      </c>
      <c r="B63" s="22" t="s">
        <v>814</v>
      </c>
      <c r="C63" s="5" t="s">
        <v>444</v>
      </c>
      <c r="D63" s="5" t="s">
        <v>369</v>
      </c>
      <c r="E63" s="4" t="str">
        <f>IFERROR(HYPERLINK(VLOOKUP(A63,nugs.net!A:B,2,FALSE),"Yes"),IF(IFERROR(VLOOKUP(A63,LiveMusicArchive!A:C,3,FALSE),"")="SBD",IFERROR(HYPERLINK(VLOOKUP(A63,LiveMusicArchive!A:B,2,FALSE),"Yes"),"No"),"No"))</f>
        <v>Yes</v>
      </c>
      <c r="F63" s="16" t="str">
        <f>IFERROR(HYPERLINK(VLOOKUP(A63,LiveMusicArchive!A:B,2,FALSE),"Yes"),"No")</f>
        <v>Yes</v>
      </c>
      <c r="G63" s="4" t="str">
        <f>IFERROR(VLOOKUP(A63,LiveMusicArchive!A:C,3,FALSE),"")</f>
        <v/>
      </c>
      <c r="H63" s="6" t="s">
        <v>813</v>
      </c>
    </row>
    <row r="64" ht="15.75" customHeight="1">
      <c r="A64" s="3">
        <v>37922.0</v>
      </c>
      <c r="B64" s="22" t="s">
        <v>815</v>
      </c>
      <c r="C64" s="5" t="s">
        <v>503</v>
      </c>
      <c r="D64" s="5" t="s">
        <v>504</v>
      </c>
      <c r="E64" s="10" t="s">
        <v>10</v>
      </c>
      <c r="F64" s="16" t="str">
        <f>IFERROR(HYPERLINK(VLOOKUP(A64,LiveMusicArchive!A:B,2,FALSE),"Yes"),"No")</f>
        <v>Yes</v>
      </c>
      <c r="G64" s="4" t="str">
        <f>IFERROR(VLOOKUP(A64,LiveMusicArchive!A:C,3,FALSE),"")</f>
        <v/>
      </c>
    </row>
    <row r="65" ht="15.75" customHeight="1">
      <c r="A65" s="3">
        <v>37923.0</v>
      </c>
      <c r="B65" s="22" t="s">
        <v>816</v>
      </c>
      <c r="C65" s="5" t="s">
        <v>508</v>
      </c>
      <c r="D65" s="5" t="s">
        <v>374</v>
      </c>
      <c r="E65" s="29" t="s">
        <v>10</v>
      </c>
      <c r="F65" s="16" t="str">
        <f>IFERROR(HYPERLINK(VLOOKUP(A65,LiveMusicArchive!A:B,2,FALSE),"Yes"),"No")</f>
        <v>Yes</v>
      </c>
      <c r="G65" s="4" t="str">
        <f>IFERROR(VLOOKUP(A65,LiveMusicArchive!A:C,3,FALSE),"")</f>
        <v/>
      </c>
    </row>
    <row r="66" ht="15.75" customHeight="1">
      <c r="A66" s="3">
        <v>37924.0</v>
      </c>
      <c r="B66" s="22" t="s">
        <v>817</v>
      </c>
      <c r="C66" s="5" t="s">
        <v>376</v>
      </c>
      <c r="D66" s="5" t="s">
        <v>377</v>
      </c>
      <c r="E66" s="29" t="s">
        <v>10</v>
      </c>
      <c r="F66" s="16" t="str">
        <f>IFERROR(HYPERLINK(VLOOKUP(A66,LiveMusicArchive!A:B,2,FALSE),"Yes"),"No")</f>
        <v>Yes</v>
      </c>
      <c r="G66" s="4" t="s">
        <v>167</v>
      </c>
    </row>
    <row r="67" ht="15.75" customHeight="1">
      <c r="A67" s="3">
        <v>37925.0</v>
      </c>
      <c r="B67" s="22" t="s">
        <v>818</v>
      </c>
      <c r="C67" s="5" t="s">
        <v>376</v>
      </c>
      <c r="D67" s="5" t="s">
        <v>377</v>
      </c>
      <c r="E67" s="29" t="s">
        <v>10</v>
      </c>
      <c r="F67" s="16" t="str">
        <f>IFERROR(HYPERLINK(VLOOKUP(A67,LiveMusicArchive!A:B,2,FALSE),"Yes"),"No")</f>
        <v>Yes</v>
      </c>
      <c r="G67" s="4" t="str">
        <f>IFERROR(VLOOKUP(A67,LiveMusicArchive!A:C,3,FALSE),"")</f>
        <v/>
      </c>
    </row>
    <row r="68" ht="15.75" customHeight="1">
      <c r="A68" s="3">
        <v>37926.0</v>
      </c>
      <c r="B68" s="22" t="s">
        <v>819</v>
      </c>
      <c r="C68" s="5" t="s">
        <v>316</v>
      </c>
      <c r="D68" s="5" t="s">
        <v>317</v>
      </c>
      <c r="E68" s="29" t="s">
        <v>10</v>
      </c>
      <c r="F68" s="16" t="str">
        <f>IFERROR(HYPERLINK(VLOOKUP(A68,LiveMusicArchive!A:B,2,FALSE),"Yes"),"No")</f>
        <v>Yes</v>
      </c>
      <c r="G68" s="4" t="s">
        <v>167</v>
      </c>
    </row>
    <row r="69" ht="15.75" customHeight="1">
      <c r="A69" s="3">
        <v>37951.0</v>
      </c>
      <c r="B69" s="22" t="s">
        <v>820</v>
      </c>
      <c r="C69" s="5" t="s">
        <v>434</v>
      </c>
      <c r="D69" s="5" t="s">
        <v>57</v>
      </c>
      <c r="E69" s="4" t="str">
        <f>IFERROR(HYPERLINK(VLOOKUP(A69,nugs.net!A:B,2,FALSE),"Yes"),IF(IFERROR(VLOOKUP(A69,LiveMusicArchive!A:C,3,FALSE),"")="SBD",IFERROR(HYPERLINK(VLOOKUP(A69,LiveMusicArchive!A:B,2,FALSE),"Yes"),"No"),"No"))</f>
        <v>Yes</v>
      </c>
      <c r="F69" s="16" t="str">
        <f>IFERROR(HYPERLINK(VLOOKUP(A69,LiveMusicArchive!A:B,2,FALSE),"Yes"),"No")</f>
        <v>Yes</v>
      </c>
      <c r="G69" s="4" t="str">
        <f>IFERROR(VLOOKUP(A69,LiveMusicArchive!A:C,3,FALSE),"")</f>
        <v/>
      </c>
    </row>
    <row r="70" ht="15.75" customHeight="1">
      <c r="A70" s="3">
        <v>37953.0</v>
      </c>
      <c r="B70" s="22" t="s">
        <v>724</v>
      </c>
      <c r="C70" s="5" t="s">
        <v>51</v>
      </c>
      <c r="D70" s="5" t="s">
        <v>52</v>
      </c>
      <c r="E70" s="29" t="s">
        <v>10</v>
      </c>
      <c r="F70" s="16" t="str">
        <f>IFERROR(HYPERLINK(VLOOKUP(A70,LiveMusicArchive!A:B,2,FALSE),"Yes"),"No")</f>
        <v>Yes</v>
      </c>
      <c r="G70" s="4" t="s">
        <v>803</v>
      </c>
    </row>
    <row r="71" ht="15.75" customHeight="1">
      <c r="A71" s="3">
        <v>37954.0</v>
      </c>
      <c r="B71" s="22" t="s">
        <v>724</v>
      </c>
      <c r="C71" s="5" t="s">
        <v>51</v>
      </c>
      <c r="D71" s="5" t="s">
        <v>52</v>
      </c>
      <c r="E71" s="29" t="s">
        <v>10</v>
      </c>
      <c r="F71" s="16" t="str">
        <f>IFERROR(HYPERLINK(VLOOKUP(A71,LiveMusicArchive!A:B,2,FALSE),"Yes"),"No")</f>
        <v>Yes</v>
      </c>
      <c r="G71" s="4" t="s">
        <v>803</v>
      </c>
    </row>
    <row r="72" ht="15.75" customHeight="1">
      <c r="A72" s="3">
        <v>37984.0</v>
      </c>
      <c r="B72" s="22" t="s">
        <v>821</v>
      </c>
      <c r="C72" s="5" t="s">
        <v>13</v>
      </c>
      <c r="D72" s="5" t="s">
        <v>14</v>
      </c>
      <c r="E72" s="29" t="s">
        <v>10</v>
      </c>
      <c r="F72" s="4" t="str">
        <f>IFERROR(HYPERLINK(VLOOKUP(A72,LiveMusicArchive!A:B,2,FALSE),"Yes"),"No")</f>
        <v>Yes</v>
      </c>
      <c r="G72" s="4" t="str">
        <f>IFERROR(VLOOKUP(A72,LiveMusicArchive!A:C,3,FALSE),"")</f>
        <v/>
      </c>
    </row>
    <row r="73" ht="15.75" customHeight="1">
      <c r="A73" s="3">
        <v>37985.0</v>
      </c>
      <c r="B73" s="22" t="s">
        <v>822</v>
      </c>
      <c r="C73" s="5" t="s">
        <v>481</v>
      </c>
      <c r="D73" s="5" t="s">
        <v>14</v>
      </c>
      <c r="E73" s="29" t="s">
        <v>10</v>
      </c>
      <c r="F73" s="16" t="str">
        <f>IFERROR(HYPERLINK(VLOOKUP(A73,LiveMusicArchive!A:B,2,FALSE),"Yes"),"No")</f>
        <v>Yes</v>
      </c>
      <c r="G73" s="4" t="str">
        <f>IFERROR(VLOOKUP(A73,LiveMusicArchive!A:C,3,FALSE),"")</f>
        <v/>
      </c>
    </row>
    <row r="74" ht="15.75" customHeight="1">
      <c r="A74" s="3">
        <v>37986.0</v>
      </c>
      <c r="B74" s="22" t="s">
        <v>823</v>
      </c>
      <c r="C74" s="5" t="s">
        <v>13</v>
      </c>
      <c r="D74" s="5" t="s">
        <v>14</v>
      </c>
      <c r="E74" s="29" t="s">
        <v>10</v>
      </c>
      <c r="F74" s="16" t="str">
        <f>IFERROR(HYPERLINK(VLOOKUP(A74,LiveMusicArchive!A:B,2,FALSE),"Yes"),"No")</f>
        <v>Yes</v>
      </c>
      <c r="G74" s="4" t="s">
        <v>167</v>
      </c>
    </row>
    <row r="75" ht="15.75" customHeight="1">
      <c r="A75" s="3"/>
      <c r="B75" s="22"/>
      <c r="E75" s="4"/>
    </row>
    <row r="76" ht="15.75" customHeight="1">
      <c r="A76" s="3"/>
      <c r="B76" s="22"/>
      <c r="E76" s="4"/>
    </row>
    <row r="77" ht="15.75" customHeight="1">
      <c r="A77" s="3"/>
      <c r="B77" s="22"/>
      <c r="E77" s="4"/>
    </row>
    <row r="78" ht="15.75" customHeight="1">
      <c r="A78" s="3"/>
      <c r="B78" s="22"/>
      <c r="E78" s="4"/>
    </row>
    <row r="79" ht="15.75" customHeight="1">
      <c r="A79" s="3"/>
      <c r="B79" s="22"/>
      <c r="E79" s="4"/>
    </row>
    <row r="80" ht="15.75" customHeight="1">
      <c r="A80" s="3"/>
      <c r="B80" s="22"/>
      <c r="E80" s="4"/>
    </row>
    <row r="81" ht="15.75" customHeight="1">
      <c r="A81" s="3"/>
      <c r="B81" s="22"/>
      <c r="E81" s="4"/>
    </row>
    <row r="82" ht="15.75" customHeight="1">
      <c r="A82" s="3"/>
      <c r="B82" s="22"/>
      <c r="E82" s="4"/>
    </row>
    <row r="83" ht="15.75" customHeight="1">
      <c r="A83" s="3"/>
      <c r="B83" s="22"/>
      <c r="E83" s="4"/>
    </row>
    <row r="84" ht="15.75" customHeight="1">
      <c r="A84" s="3"/>
      <c r="B84" s="22"/>
      <c r="E84" s="4"/>
    </row>
    <row r="85" ht="15.75" customHeight="1">
      <c r="A85" s="3"/>
      <c r="B85" s="22"/>
      <c r="E85" s="4"/>
    </row>
    <row r="86" ht="15.75" customHeight="1">
      <c r="A86" s="3"/>
      <c r="B86" s="22"/>
      <c r="E86" s="4"/>
    </row>
    <row r="87" ht="15.75" customHeight="1">
      <c r="A87" s="3"/>
      <c r="B87" s="22"/>
      <c r="E87" s="4"/>
    </row>
    <row r="88" ht="15.75" customHeight="1">
      <c r="A88" s="3"/>
      <c r="B88" s="22"/>
      <c r="E88" s="4"/>
    </row>
    <row r="89" ht="15.75" customHeight="1">
      <c r="A89" s="3"/>
      <c r="B89" s="22"/>
      <c r="E89" s="4"/>
    </row>
    <row r="90" ht="15.75" customHeight="1">
      <c r="A90" s="3"/>
      <c r="B90" s="22"/>
      <c r="E90" s="4"/>
    </row>
    <row r="91" ht="15.75" customHeight="1">
      <c r="A91" s="3"/>
      <c r="B91" s="22"/>
      <c r="E91" s="4"/>
    </row>
    <row r="92" ht="15.75" customHeight="1">
      <c r="A92" s="3"/>
      <c r="B92" s="22"/>
      <c r="E92" s="4"/>
    </row>
    <row r="93" ht="15.75" customHeight="1">
      <c r="A93" s="3"/>
      <c r="B93" s="22"/>
      <c r="E93" s="4"/>
    </row>
    <row r="94" ht="15.75" customHeight="1">
      <c r="A94" s="3"/>
      <c r="B94" s="22"/>
      <c r="E94" s="4"/>
    </row>
    <row r="95" ht="15.75" customHeight="1">
      <c r="A95" s="3"/>
      <c r="B95" s="22"/>
      <c r="E95" s="4"/>
    </row>
    <row r="96" ht="15.75" customHeight="1">
      <c r="A96" s="3"/>
      <c r="B96" s="22"/>
      <c r="E96" s="4"/>
    </row>
    <row r="97" ht="15.75" customHeight="1">
      <c r="A97" s="3"/>
      <c r="B97" s="22"/>
      <c r="E97" s="4"/>
    </row>
    <row r="98" ht="15.75" customHeight="1">
      <c r="A98" s="3"/>
      <c r="B98" s="22"/>
      <c r="E98" s="4"/>
    </row>
    <row r="99" ht="15.75" customHeight="1">
      <c r="A99" s="3"/>
      <c r="B99" s="22"/>
      <c r="E99" s="4"/>
    </row>
    <row r="100" ht="15.75" customHeight="1">
      <c r="A100" s="3"/>
      <c r="B100" s="22"/>
      <c r="E100" s="4"/>
    </row>
    <row r="101" ht="15.75" customHeight="1">
      <c r="A101" s="3"/>
      <c r="B101" s="22"/>
      <c r="E101" s="4"/>
    </row>
    <row r="102" ht="15.75" customHeight="1">
      <c r="A102" s="3"/>
      <c r="B102" s="22"/>
      <c r="E102" s="4"/>
    </row>
    <row r="103" ht="15.75" customHeight="1">
      <c r="A103" s="3"/>
      <c r="B103" s="22"/>
      <c r="E103" s="4"/>
    </row>
    <row r="104" ht="15.75" customHeight="1">
      <c r="A104" s="3"/>
      <c r="B104" s="22"/>
      <c r="E104" s="4"/>
    </row>
    <row r="105" ht="15.75" customHeight="1">
      <c r="A105" s="3"/>
      <c r="B105" s="22"/>
      <c r="E105" s="4"/>
    </row>
    <row r="106" ht="15.75" customHeight="1">
      <c r="A106" s="3"/>
      <c r="B106" s="22"/>
      <c r="E106" s="4"/>
    </row>
    <row r="107" ht="15.75" customHeight="1">
      <c r="A107" s="3"/>
      <c r="B107" s="22"/>
      <c r="E107" s="4"/>
    </row>
    <row r="108" ht="15.75" customHeight="1">
      <c r="A108" s="3"/>
      <c r="B108" s="22"/>
      <c r="E108" s="4"/>
    </row>
    <row r="109" ht="15.75" customHeight="1">
      <c r="A109" s="3"/>
      <c r="B109" s="22"/>
      <c r="E109" s="4"/>
    </row>
    <row r="110" ht="15.75" customHeight="1">
      <c r="A110" s="3"/>
      <c r="B110" s="22"/>
      <c r="E110" s="4"/>
    </row>
    <row r="111" ht="15.75" customHeight="1">
      <c r="A111" s="3"/>
      <c r="B111" s="22"/>
      <c r="E111" s="4"/>
    </row>
    <row r="112" ht="15.75" customHeight="1">
      <c r="A112" s="3"/>
      <c r="B112" s="22"/>
      <c r="E112" s="4"/>
    </row>
    <row r="113" ht="15.75" customHeight="1">
      <c r="A113" s="3"/>
      <c r="B113" s="22"/>
      <c r="E113" s="4"/>
    </row>
    <row r="114" ht="15.75" customHeight="1">
      <c r="A114" s="3"/>
      <c r="B114" s="22"/>
      <c r="E114" s="4"/>
    </row>
    <row r="115" ht="15.75" customHeight="1">
      <c r="A115" s="3"/>
      <c r="B115" s="22"/>
      <c r="E115" s="4"/>
    </row>
    <row r="116" ht="15.75" customHeight="1">
      <c r="A116" s="3"/>
      <c r="B116" s="22"/>
      <c r="E116" s="4"/>
    </row>
    <row r="117" ht="15.75" customHeight="1">
      <c r="A117" s="3"/>
      <c r="B117" s="22"/>
      <c r="E117" s="4"/>
    </row>
    <row r="118" ht="15.75" customHeight="1">
      <c r="A118" s="3"/>
      <c r="B118" s="22"/>
      <c r="E118" s="4"/>
    </row>
    <row r="119" ht="15.75" customHeight="1">
      <c r="A119" s="3"/>
      <c r="B119" s="22"/>
      <c r="E119" s="4"/>
    </row>
    <row r="120" ht="15.75" customHeight="1">
      <c r="A120" s="3"/>
      <c r="B120" s="22"/>
      <c r="E120" s="4"/>
    </row>
    <row r="121" ht="15.75" customHeight="1">
      <c r="A121" s="3"/>
      <c r="B121" s="22"/>
      <c r="E121" s="4"/>
    </row>
    <row r="122" ht="15.75" customHeight="1">
      <c r="A122" s="3"/>
      <c r="B122" s="22"/>
      <c r="E122" s="4"/>
    </row>
    <row r="123" ht="15.75" customHeight="1">
      <c r="A123" s="3"/>
      <c r="B123" s="22"/>
      <c r="E123" s="4"/>
    </row>
    <row r="124" ht="15.75" customHeight="1">
      <c r="A124" s="3"/>
      <c r="B124" s="22"/>
      <c r="E124" s="4"/>
    </row>
    <row r="125" ht="15.75" customHeight="1">
      <c r="A125" s="3"/>
      <c r="B125" s="22"/>
      <c r="E125" s="4"/>
    </row>
    <row r="126" ht="15.75" customHeight="1">
      <c r="A126" s="3"/>
      <c r="B126" s="22"/>
      <c r="E126" s="4"/>
    </row>
    <row r="127" ht="15.75" customHeight="1">
      <c r="A127" s="3"/>
      <c r="B127" s="22"/>
      <c r="E127" s="4"/>
    </row>
    <row r="128" ht="15.75" customHeight="1">
      <c r="A128" s="3"/>
      <c r="B128" s="22"/>
      <c r="E128" s="4"/>
    </row>
    <row r="129" ht="15.75" customHeight="1">
      <c r="A129" s="3"/>
      <c r="B129" s="22"/>
      <c r="E129" s="4"/>
    </row>
    <row r="130" ht="15.75" customHeight="1">
      <c r="A130" s="3"/>
      <c r="B130" s="22"/>
      <c r="E130" s="4"/>
    </row>
    <row r="131" ht="15.75" customHeight="1">
      <c r="A131" s="3"/>
      <c r="B131" s="22"/>
      <c r="E131" s="4"/>
    </row>
    <row r="132" ht="15.75" customHeight="1">
      <c r="A132" s="3"/>
      <c r="B132" s="22"/>
      <c r="E132" s="4"/>
    </row>
    <row r="133" ht="15.75" customHeight="1">
      <c r="A133" s="3"/>
      <c r="B133" s="22"/>
      <c r="E133" s="4"/>
    </row>
    <row r="134" ht="15.75" customHeight="1">
      <c r="A134" s="3"/>
      <c r="B134" s="22"/>
      <c r="E134" s="4"/>
    </row>
    <row r="135" ht="15.75" customHeight="1">
      <c r="A135" s="3"/>
      <c r="B135" s="22"/>
      <c r="E135" s="4"/>
    </row>
    <row r="136" ht="15.75" customHeight="1">
      <c r="A136" s="3"/>
      <c r="B136" s="22"/>
      <c r="E136" s="4"/>
    </row>
    <row r="137" ht="15.75" customHeight="1">
      <c r="A137" s="3"/>
      <c r="B137" s="22"/>
      <c r="E137" s="4"/>
    </row>
    <row r="138" ht="15.75" customHeight="1">
      <c r="A138" s="3"/>
      <c r="B138" s="22"/>
      <c r="E138" s="4"/>
    </row>
    <row r="139" ht="15.75" customHeight="1">
      <c r="A139" s="3"/>
      <c r="B139" s="22"/>
      <c r="E139" s="4"/>
    </row>
    <row r="140" ht="15.75" customHeight="1">
      <c r="A140" s="3"/>
      <c r="B140" s="22"/>
      <c r="E140" s="4"/>
    </row>
    <row r="141" ht="15.75" customHeight="1">
      <c r="A141" s="3"/>
      <c r="B141" s="22"/>
      <c r="E141" s="4"/>
    </row>
    <row r="142" ht="15.75" customHeight="1">
      <c r="A142" s="3"/>
      <c r="B142" s="22"/>
      <c r="E142" s="4"/>
    </row>
    <row r="143" ht="15.75" customHeight="1">
      <c r="A143" s="3"/>
      <c r="B143" s="22"/>
      <c r="E143" s="4"/>
    </row>
    <row r="144" ht="15.75" customHeight="1">
      <c r="A144" s="3"/>
      <c r="B144" s="22"/>
      <c r="E144" s="4"/>
    </row>
    <row r="145" ht="15.75" customHeight="1">
      <c r="A145" s="3"/>
      <c r="B145" s="22"/>
      <c r="E145" s="4"/>
    </row>
    <row r="146" ht="15.75" customHeight="1">
      <c r="A146" s="3"/>
      <c r="B146" s="22"/>
      <c r="E146" s="4"/>
    </row>
    <row r="147" ht="15.75" customHeight="1">
      <c r="A147" s="3"/>
      <c r="B147" s="22"/>
      <c r="E147" s="4"/>
    </row>
    <row r="148" ht="15.75" customHeight="1">
      <c r="A148" s="3"/>
      <c r="B148" s="22"/>
      <c r="E148" s="4"/>
    </row>
    <row r="149" ht="15.75" customHeight="1">
      <c r="A149" s="3"/>
      <c r="B149" s="22"/>
      <c r="E149" s="4"/>
    </row>
    <row r="150" ht="15.75" customHeight="1">
      <c r="A150" s="3"/>
      <c r="B150" s="22"/>
      <c r="E150" s="4"/>
    </row>
    <row r="151" ht="15.75" customHeight="1">
      <c r="A151" s="3"/>
      <c r="B151" s="22"/>
      <c r="E151" s="4"/>
    </row>
    <row r="152" ht="15.75" customHeight="1">
      <c r="A152" s="3"/>
      <c r="B152" s="22"/>
      <c r="E152" s="4"/>
    </row>
    <row r="153" ht="15.75" customHeight="1">
      <c r="A153" s="3"/>
      <c r="B153" s="22"/>
      <c r="E153" s="4"/>
    </row>
    <row r="154" ht="15.75" customHeight="1">
      <c r="A154" s="3"/>
      <c r="B154" s="22"/>
      <c r="E154" s="4"/>
    </row>
    <row r="155" ht="15.75" customHeight="1">
      <c r="A155" s="3"/>
      <c r="B155" s="22"/>
      <c r="E155" s="4"/>
    </row>
    <row r="156" ht="15.75" customHeight="1">
      <c r="A156" s="3"/>
      <c r="B156" s="22"/>
      <c r="E156" s="4"/>
    </row>
    <row r="157" ht="15.75" customHeight="1">
      <c r="A157" s="3"/>
      <c r="B157" s="22"/>
      <c r="E157" s="4"/>
    </row>
    <row r="158" ht="15.75" customHeight="1">
      <c r="A158" s="3"/>
      <c r="B158" s="22"/>
      <c r="E158" s="4"/>
    </row>
    <row r="159" ht="15.75" customHeight="1">
      <c r="A159" s="3"/>
      <c r="B159" s="22"/>
      <c r="E159" s="4"/>
    </row>
    <row r="160" ht="15.75" customHeight="1">
      <c r="A160" s="3"/>
      <c r="B160" s="22"/>
      <c r="E160" s="4"/>
    </row>
    <row r="161" ht="15.75" customHeight="1">
      <c r="A161" s="3"/>
      <c r="B161" s="22"/>
      <c r="E161" s="4"/>
    </row>
    <row r="162" ht="15.75" customHeight="1">
      <c r="A162" s="3"/>
      <c r="B162" s="22"/>
      <c r="E162" s="4"/>
    </row>
    <row r="163" ht="15.75" customHeight="1">
      <c r="A163" s="3"/>
      <c r="B163" s="22"/>
      <c r="E163" s="4"/>
    </row>
    <row r="164" ht="15.75" customHeight="1">
      <c r="A164" s="3"/>
      <c r="B164" s="22"/>
      <c r="E164" s="4"/>
    </row>
    <row r="165" ht="15.75" customHeight="1">
      <c r="A165" s="3"/>
      <c r="B165" s="22"/>
      <c r="E165" s="4"/>
    </row>
    <row r="166" ht="15.75" customHeight="1">
      <c r="A166" s="3"/>
      <c r="B166" s="22"/>
      <c r="E166" s="4"/>
    </row>
    <row r="167" ht="15.75" customHeight="1">
      <c r="A167" s="3"/>
      <c r="B167" s="22"/>
      <c r="E167" s="4"/>
    </row>
    <row r="168" ht="15.75" customHeight="1">
      <c r="A168" s="3"/>
      <c r="B168" s="22"/>
      <c r="E168" s="4"/>
    </row>
    <row r="169" ht="15.75" customHeight="1">
      <c r="A169" s="3"/>
      <c r="B169" s="22"/>
      <c r="E169" s="4"/>
    </row>
    <row r="170" ht="15.75" customHeight="1">
      <c r="A170" s="3"/>
      <c r="B170" s="22"/>
      <c r="E170" s="4"/>
    </row>
    <row r="171" ht="15.75" customHeight="1">
      <c r="A171" s="3"/>
      <c r="B171" s="22"/>
      <c r="E171" s="4"/>
    </row>
    <row r="172" ht="15.75" customHeight="1">
      <c r="A172" s="3"/>
      <c r="B172" s="22"/>
      <c r="E172" s="4"/>
    </row>
    <row r="173" ht="15.75" customHeight="1">
      <c r="A173" s="3"/>
      <c r="B173" s="22"/>
      <c r="E173" s="4"/>
    </row>
    <row r="174" ht="15.75" customHeight="1">
      <c r="A174" s="3"/>
      <c r="B174" s="22"/>
      <c r="E174" s="4"/>
    </row>
    <row r="175" ht="15.75" customHeight="1">
      <c r="A175" s="3"/>
      <c r="B175" s="22"/>
      <c r="E175" s="4"/>
    </row>
    <row r="176" ht="15.75" customHeight="1">
      <c r="A176" s="3"/>
      <c r="B176" s="22"/>
      <c r="E176" s="4"/>
    </row>
    <row r="177" ht="15.75" customHeight="1">
      <c r="A177" s="3"/>
      <c r="B177" s="22"/>
      <c r="E177" s="4"/>
    </row>
    <row r="178" ht="15.75" customHeight="1">
      <c r="A178" s="3"/>
      <c r="B178" s="22"/>
      <c r="E178" s="4"/>
    </row>
    <row r="179" ht="15.75" customHeight="1">
      <c r="A179" s="3"/>
      <c r="B179" s="22"/>
      <c r="E179" s="4"/>
    </row>
    <row r="180" ht="15.75" customHeight="1">
      <c r="A180" s="3"/>
      <c r="B180" s="22"/>
      <c r="E180" s="4"/>
    </row>
    <row r="181" ht="15.75" customHeight="1">
      <c r="A181" s="3"/>
      <c r="B181" s="22"/>
      <c r="E181" s="4"/>
    </row>
    <row r="182" ht="15.75" customHeight="1">
      <c r="A182" s="3"/>
      <c r="B182" s="22"/>
      <c r="E182" s="4"/>
    </row>
    <row r="183" ht="15.75" customHeight="1">
      <c r="A183" s="3"/>
      <c r="B183" s="22"/>
      <c r="E183" s="4"/>
    </row>
    <row r="184" ht="15.75" customHeight="1">
      <c r="A184" s="3"/>
      <c r="B184" s="22"/>
      <c r="E184" s="4"/>
    </row>
    <row r="185" ht="15.75" customHeight="1">
      <c r="A185" s="3"/>
      <c r="B185" s="22"/>
      <c r="E185" s="4"/>
    </row>
    <row r="186" ht="15.75" customHeight="1">
      <c r="A186" s="3"/>
      <c r="B186" s="22"/>
      <c r="E186" s="4"/>
    </row>
    <row r="187" ht="15.75" customHeight="1">
      <c r="A187" s="3"/>
      <c r="B187" s="22"/>
      <c r="E187" s="4"/>
    </row>
    <row r="188" ht="15.75" customHeight="1">
      <c r="A188" s="3"/>
      <c r="B188" s="22"/>
      <c r="E188" s="4"/>
    </row>
    <row r="189" ht="15.75" customHeight="1">
      <c r="A189" s="3"/>
      <c r="B189" s="22"/>
      <c r="E189" s="4"/>
    </row>
    <row r="190" ht="15.75" customHeight="1">
      <c r="A190" s="3"/>
      <c r="B190" s="22"/>
      <c r="E190" s="4"/>
    </row>
    <row r="191" ht="15.75" customHeight="1">
      <c r="A191" s="3"/>
      <c r="B191" s="22"/>
      <c r="E191" s="4"/>
    </row>
    <row r="192" ht="15.75" customHeight="1">
      <c r="A192" s="3"/>
      <c r="B192" s="22"/>
      <c r="E192" s="4"/>
    </row>
    <row r="193" ht="15.75" customHeight="1">
      <c r="A193" s="3"/>
      <c r="B193" s="22"/>
      <c r="E193" s="4"/>
    </row>
    <row r="194" ht="15.75" customHeight="1">
      <c r="A194" s="3"/>
      <c r="B194" s="22"/>
      <c r="E194" s="4"/>
    </row>
    <row r="195" ht="15.75" customHeight="1">
      <c r="A195" s="3"/>
      <c r="B195" s="22"/>
      <c r="E195" s="4"/>
    </row>
    <row r="196" ht="15.75" customHeight="1">
      <c r="A196" s="3"/>
      <c r="B196" s="22"/>
      <c r="E196" s="4"/>
    </row>
    <row r="197" ht="15.75" customHeight="1">
      <c r="A197" s="3"/>
      <c r="B197" s="22"/>
      <c r="E197" s="4"/>
    </row>
    <row r="198" ht="15.75" customHeight="1">
      <c r="A198" s="3"/>
      <c r="B198" s="22"/>
      <c r="E198" s="4"/>
    </row>
    <row r="199" ht="15.75" customHeight="1">
      <c r="A199" s="3"/>
      <c r="B199" s="22"/>
      <c r="E199" s="4"/>
    </row>
    <row r="200" ht="15.75" customHeight="1">
      <c r="A200" s="3"/>
      <c r="B200" s="22"/>
      <c r="E200" s="4"/>
    </row>
    <row r="201" ht="15.75" customHeight="1">
      <c r="A201" s="3"/>
      <c r="B201" s="22"/>
      <c r="E201" s="4"/>
    </row>
    <row r="202" ht="15.75" customHeight="1">
      <c r="A202" s="3"/>
      <c r="B202" s="22"/>
      <c r="E202" s="4"/>
    </row>
    <row r="203" ht="15.75" customHeight="1">
      <c r="A203" s="3"/>
      <c r="B203" s="22"/>
      <c r="E203" s="4"/>
    </row>
    <row r="204" ht="15.75" customHeight="1">
      <c r="A204" s="3"/>
      <c r="B204" s="22"/>
      <c r="E204" s="4"/>
    </row>
    <row r="205" ht="15.75" customHeight="1">
      <c r="A205" s="3"/>
      <c r="B205" s="22"/>
      <c r="E205" s="4"/>
    </row>
    <row r="206" ht="15.75" customHeight="1">
      <c r="A206" s="3"/>
      <c r="B206" s="22"/>
      <c r="E206" s="4"/>
    </row>
    <row r="207" ht="15.75" customHeight="1">
      <c r="A207" s="3"/>
      <c r="B207" s="22"/>
      <c r="E207" s="4"/>
    </row>
    <row r="208" ht="15.75" customHeight="1">
      <c r="A208" s="3"/>
      <c r="B208" s="22"/>
      <c r="E208" s="4"/>
    </row>
    <row r="209" ht="15.75" customHeight="1">
      <c r="A209" s="3"/>
      <c r="B209" s="22"/>
      <c r="E209" s="4"/>
    </row>
    <row r="210" ht="15.75" customHeight="1">
      <c r="A210" s="3"/>
      <c r="B210" s="22"/>
      <c r="E210" s="4"/>
    </row>
    <row r="211" ht="15.75" customHeight="1">
      <c r="A211" s="3"/>
      <c r="B211" s="22"/>
      <c r="E211" s="4"/>
    </row>
    <row r="212" ht="15.75" customHeight="1">
      <c r="A212" s="3"/>
      <c r="B212" s="22"/>
      <c r="E212" s="4"/>
    </row>
    <row r="213" ht="15.75" customHeight="1">
      <c r="A213" s="3"/>
      <c r="B213" s="22"/>
      <c r="E213" s="4"/>
    </row>
    <row r="214" ht="15.75" customHeight="1">
      <c r="A214" s="3"/>
      <c r="B214" s="22"/>
      <c r="E214" s="4"/>
    </row>
    <row r="215" ht="15.75" customHeight="1">
      <c r="A215" s="3"/>
      <c r="B215" s="22"/>
      <c r="E215" s="4"/>
    </row>
    <row r="216" ht="15.75" customHeight="1">
      <c r="A216" s="3"/>
      <c r="B216" s="22"/>
      <c r="E216" s="4"/>
    </row>
    <row r="217" ht="15.75" customHeight="1">
      <c r="A217" s="3"/>
      <c r="B217" s="22"/>
      <c r="E217" s="4"/>
    </row>
    <row r="218" ht="15.75" customHeight="1">
      <c r="A218" s="3"/>
      <c r="B218" s="22"/>
      <c r="E218" s="4"/>
    </row>
    <row r="219" ht="15.75" customHeight="1">
      <c r="A219" s="3"/>
      <c r="B219" s="22"/>
      <c r="E219" s="4"/>
    </row>
    <row r="220" ht="15.75" customHeight="1">
      <c r="A220" s="3"/>
      <c r="B220" s="22"/>
      <c r="E220" s="4"/>
    </row>
    <row r="221" ht="15.75" customHeight="1">
      <c r="A221" s="3"/>
      <c r="B221" s="22"/>
      <c r="E221" s="4"/>
    </row>
    <row r="222" ht="15.75" customHeight="1">
      <c r="A222" s="3"/>
      <c r="B222" s="22"/>
      <c r="E222" s="4"/>
    </row>
    <row r="223" ht="15.75" customHeight="1">
      <c r="A223" s="3"/>
      <c r="B223" s="22"/>
      <c r="E223" s="4"/>
    </row>
    <row r="224" ht="15.75" customHeight="1">
      <c r="A224" s="3"/>
      <c r="B224" s="22"/>
      <c r="E224" s="4"/>
    </row>
    <row r="225" ht="15.75" customHeight="1">
      <c r="A225" s="3"/>
      <c r="B225" s="22"/>
      <c r="E225" s="4"/>
    </row>
    <row r="226" ht="15.75" customHeight="1">
      <c r="A226" s="3"/>
      <c r="B226" s="22"/>
      <c r="E226" s="4"/>
    </row>
    <row r="227" ht="15.75" customHeight="1">
      <c r="A227" s="3"/>
      <c r="B227" s="22"/>
      <c r="E227" s="4"/>
    </row>
    <row r="228" ht="15.75" customHeight="1">
      <c r="A228" s="3"/>
      <c r="B228" s="22"/>
      <c r="E228" s="4"/>
    </row>
    <row r="229" ht="15.75" customHeight="1">
      <c r="A229" s="3"/>
      <c r="B229" s="22"/>
      <c r="E229" s="4"/>
    </row>
    <row r="230" ht="15.75" customHeight="1">
      <c r="A230" s="3"/>
      <c r="B230" s="22"/>
      <c r="E230" s="4"/>
    </row>
    <row r="231" ht="15.75" customHeight="1">
      <c r="A231" s="3"/>
      <c r="B231" s="22"/>
      <c r="E231" s="4"/>
    </row>
    <row r="232" ht="15.75" customHeight="1">
      <c r="A232" s="3"/>
      <c r="B232" s="22"/>
      <c r="E232" s="4"/>
    </row>
    <row r="233" ht="15.75" customHeight="1">
      <c r="A233" s="3"/>
      <c r="B233" s="22"/>
      <c r="E233" s="4"/>
    </row>
    <row r="234" ht="15.75" customHeight="1">
      <c r="A234" s="3"/>
      <c r="B234" s="22"/>
      <c r="E234" s="4"/>
    </row>
    <row r="235" ht="15.75" customHeight="1">
      <c r="A235" s="3"/>
      <c r="B235" s="22"/>
      <c r="E235" s="4"/>
    </row>
    <row r="236" ht="15.75" customHeight="1">
      <c r="A236" s="3"/>
      <c r="B236" s="22"/>
      <c r="E236" s="4"/>
    </row>
    <row r="237" ht="15.75" customHeight="1">
      <c r="A237" s="3"/>
      <c r="B237" s="22"/>
      <c r="E237" s="4"/>
    </row>
    <row r="238" ht="15.75" customHeight="1">
      <c r="A238" s="3"/>
      <c r="B238" s="22"/>
      <c r="E238" s="4"/>
    </row>
    <row r="239" ht="15.75" customHeight="1">
      <c r="A239" s="3"/>
      <c r="B239" s="22"/>
      <c r="E239" s="4"/>
    </row>
    <row r="240" ht="15.75" customHeight="1">
      <c r="A240" s="3"/>
      <c r="B240" s="22"/>
      <c r="E240" s="4"/>
    </row>
    <row r="241" ht="15.75" customHeight="1">
      <c r="A241" s="3"/>
      <c r="B241" s="22"/>
      <c r="E241" s="4"/>
    </row>
    <row r="242" ht="15.75" customHeight="1">
      <c r="A242" s="3"/>
      <c r="B242" s="22"/>
      <c r="E242" s="4"/>
    </row>
    <row r="243" ht="15.75" customHeight="1">
      <c r="A243" s="3"/>
      <c r="B243" s="22"/>
      <c r="E243" s="4"/>
    </row>
    <row r="244" ht="15.75" customHeight="1">
      <c r="A244" s="3"/>
      <c r="B244" s="22"/>
      <c r="E244" s="4"/>
    </row>
    <row r="245" ht="15.75" customHeight="1">
      <c r="A245" s="3"/>
      <c r="B245" s="22"/>
      <c r="E245" s="4"/>
    </row>
    <row r="246" ht="15.75" customHeight="1">
      <c r="A246" s="3"/>
      <c r="B246" s="22"/>
      <c r="E246" s="4"/>
    </row>
    <row r="247" ht="15.75" customHeight="1">
      <c r="A247" s="3"/>
      <c r="B247" s="22"/>
      <c r="E247" s="4"/>
    </row>
    <row r="248" ht="15.75" customHeight="1">
      <c r="A248" s="3"/>
      <c r="B248" s="22"/>
      <c r="E248" s="4"/>
    </row>
    <row r="249" ht="15.75" customHeight="1">
      <c r="A249" s="3"/>
      <c r="B249" s="22"/>
      <c r="E249" s="4"/>
    </row>
    <row r="250" ht="15.75" customHeight="1">
      <c r="A250" s="3"/>
      <c r="B250" s="22"/>
      <c r="E250" s="4"/>
    </row>
    <row r="251" ht="15.75" customHeight="1">
      <c r="A251" s="3"/>
      <c r="B251" s="22"/>
      <c r="E251" s="4"/>
    </row>
    <row r="252" ht="15.75" customHeight="1">
      <c r="A252" s="3"/>
      <c r="B252" s="22"/>
      <c r="E252" s="4"/>
    </row>
    <row r="253" ht="15.75" customHeight="1">
      <c r="A253" s="3"/>
      <c r="B253" s="22"/>
      <c r="E253" s="4"/>
    </row>
    <row r="254" ht="15.75" customHeight="1">
      <c r="A254" s="3"/>
      <c r="B254" s="22"/>
      <c r="E254" s="4"/>
    </row>
    <row r="255" ht="15.75" customHeight="1">
      <c r="A255" s="3"/>
      <c r="B255" s="22"/>
      <c r="E255" s="4"/>
    </row>
    <row r="256" ht="15.75" customHeight="1">
      <c r="A256" s="3"/>
      <c r="B256" s="22"/>
      <c r="E256" s="4"/>
    </row>
    <row r="257" ht="15.75" customHeight="1">
      <c r="A257" s="3"/>
      <c r="B257" s="22"/>
      <c r="E257" s="4"/>
    </row>
    <row r="258" ht="15.75" customHeight="1">
      <c r="A258" s="3"/>
      <c r="B258" s="22"/>
      <c r="E258" s="4"/>
    </row>
    <row r="259" ht="15.75" customHeight="1">
      <c r="A259" s="3"/>
      <c r="B259" s="22"/>
      <c r="E259" s="4"/>
    </row>
    <row r="260" ht="15.75" customHeight="1">
      <c r="A260" s="3"/>
      <c r="B260" s="22"/>
      <c r="E260" s="4"/>
    </row>
    <row r="261" ht="15.75" customHeight="1">
      <c r="A261" s="3"/>
      <c r="B261" s="22"/>
      <c r="E261" s="4"/>
    </row>
    <row r="262" ht="15.75" customHeight="1">
      <c r="A262" s="3"/>
      <c r="B262" s="22"/>
      <c r="E262" s="4"/>
    </row>
    <row r="263" ht="15.75" customHeight="1">
      <c r="A263" s="3"/>
      <c r="B263" s="22"/>
      <c r="E263" s="4"/>
    </row>
    <row r="264" ht="15.75" customHeight="1">
      <c r="A264" s="3"/>
      <c r="B264" s="22"/>
      <c r="E264" s="4"/>
    </row>
    <row r="265" ht="15.75" customHeight="1">
      <c r="A265" s="3"/>
      <c r="B265" s="22"/>
      <c r="E265" s="4"/>
    </row>
    <row r="266" ht="15.75" customHeight="1">
      <c r="A266" s="3"/>
      <c r="B266" s="22"/>
      <c r="E266" s="4"/>
    </row>
    <row r="267" ht="15.75" customHeight="1">
      <c r="A267" s="3"/>
      <c r="B267" s="22"/>
      <c r="E267" s="4"/>
    </row>
    <row r="268" ht="15.75" customHeight="1">
      <c r="A268" s="3"/>
      <c r="B268" s="22"/>
      <c r="E268" s="4"/>
    </row>
    <row r="269" ht="15.75" customHeight="1">
      <c r="A269" s="3"/>
      <c r="B269" s="22"/>
      <c r="E269" s="4"/>
    </row>
    <row r="270" ht="15.75" customHeight="1">
      <c r="A270" s="3"/>
      <c r="B270" s="22"/>
      <c r="E270" s="4"/>
    </row>
    <row r="271" ht="15.75" customHeight="1">
      <c r="A271" s="3"/>
      <c r="B271" s="22"/>
      <c r="E271" s="4"/>
    </row>
    <row r="272" ht="15.75" customHeight="1">
      <c r="A272" s="3"/>
      <c r="B272" s="22"/>
      <c r="E272" s="4"/>
    </row>
    <row r="273" ht="15.75" customHeight="1">
      <c r="A273" s="3"/>
      <c r="B273" s="22"/>
      <c r="E273" s="4"/>
    </row>
    <row r="274" ht="15.75" customHeight="1">
      <c r="A274" s="3"/>
      <c r="B274" s="22"/>
      <c r="E274" s="4"/>
    </row>
    <row r="275" ht="15.75" customHeight="1">
      <c r="A275" s="3"/>
      <c r="B275" s="22"/>
      <c r="E275" s="4"/>
    </row>
    <row r="276" ht="15.75" customHeight="1">
      <c r="A276" s="3"/>
      <c r="B276" s="22"/>
      <c r="E276" s="4"/>
    </row>
    <row r="277" ht="15.75" customHeight="1">
      <c r="A277" s="3"/>
      <c r="B277" s="22"/>
      <c r="E277" s="4"/>
    </row>
    <row r="278" ht="15.75" customHeight="1">
      <c r="A278" s="3"/>
      <c r="B278" s="22"/>
      <c r="E278" s="4"/>
    </row>
    <row r="279" ht="15.75" customHeight="1">
      <c r="A279" s="3"/>
      <c r="B279" s="22"/>
      <c r="E279" s="4"/>
    </row>
    <row r="280" ht="15.75" customHeight="1">
      <c r="A280" s="3"/>
      <c r="B280" s="22"/>
      <c r="E280" s="4"/>
    </row>
    <row r="281" ht="15.75" customHeight="1">
      <c r="A281" s="3"/>
      <c r="B281" s="22"/>
      <c r="E281" s="4"/>
    </row>
    <row r="282" ht="15.75" customHeight="1">
      <c r="A282" s="3"/>
      <c r="B282" s="22"/>
      <c r="E282" s="4"/>
    </row>
    <row r="283" ht="15.75" customHeight="1">
      <c r="A283" s="3"/>
      <c r="B283" s="22"/>
      <c r="E283" s="4"/>
    </row>
    <row r="284" ht="15.75" customHeight="1">
      <c r="A284" s="3"/>
      <c r="B284" s="22"/>
      <c r="E284" s="4"/>
    </row>
    <row r="285" ht="15.75" customHeight="1">
      <c r="A285" s="3"/>
      <c r="B285" s="22"/>
      <c r="E285" s="4"/>
    </row>
    <row r="286" ht="15.75" customHeight="1">
      <c r="A286" s="3"/>
      <c r="B286" s="22"/>
      <c r="E286" s="4"/>
    </row>
    <row r="287" ht="15.75" customHeight="1">
      <c r="A287" s="3"/>
      <c r="B287" s="22"/>
      <c r="E287" s="4"/>
    </row>
    <row r="288" ht="15.75" customHeight="1">
      <c r="A288" s="3"/>
      <c r="B288" s="22"/>
      <c r="E288" s="4"/>
    </row>
    <row r="289" ht="15.75" customHeight="1">
      <c r="A289" s="3"/>
      <c r="B289" s="22"/>
      <c r="E289" s="4"/>
    </row>
    <row r="290" ht="15.75" customHeight="1">
      <c r="A290" s="3"/>
      <c r="B290" s="22"/>
      <c r="E290" s="4"/>
    </row>
    <row r="291" ht="15.75" customHeight="1">
      <c r="A291" s="3"/>
      <c r="B291" s="22"/>
      <c r="E291" s="4"/>
    </row>
    <row r="292" ht="15.75" customHeight="1">
      <c r="A292" s="3"/>
      <c r="B292" s="22"/>
      <c r="E292" s="4"/>
    </row>
    <row r="293" ht="15.75" customHeight="1">
      <c r="A293" s="3"/>
      <c r="B293" s="22"/>
      <c r="E293" s="4"/>
    </row>
    <row r="294" ht="15.75" customHeight="1">
      <c r="A294" s="3"/>
      <c r="B294" s="22"/>
      <c r="E294" s="4"/>
    </row>
    <row r="295" ht="15.75" customHeight="1">
      <c r="A295" s="3"/>
      <c r="B295" s="22"/>
      <c r="E295" s="4"/>
    </row>
    <row r="296" ht="15.75" customHeight="1">
      <c r="A296" s="3"/>
      <c r="B296" s="22"/>
      <c r="E296" s="4"/>
    </row>
    <row r="297" ht="15.75" customHeight="1">
      <c r="A297" s="3"/>
      <c r="B297" s="22"/>
      <c r="E297" s="4"/>
    </row>
    <row r="298" ht="15.75" customHeight="1">
      <c r="A298" s="3"/>
      <c r="B298" s="22"/>
      <c r="E298" s="4"/>
    </row>
    <row r="299" ht="15.75" customHeight="1">
      <c r="A299" s="3"/>
      <c r="B299" s="22"/>
      <c r="E299" s="4"/>
    </row>
    <row r="300" ht="15.75" customHeight="1">
      <c r="A300" s="3"/>
      <c r="B300" s="22"/>
      <c r="E300" s="4"/>
    </row>
    <row r="301" ht="15.75" customHeight="1">
      <c r="A301" s="3"/>
      <c r="B301" s="22"/>
      <c r="E301" s="4"/>
    </row>
    <row r="302" ht="15.75" customHeight="1">
      <c r="A302" s="3"/>
      <c r="B302" s="22"/>
      <c r="E302" s="4"/>
    </row>
    <row r="303" ht="15.75" customHeight="1">
      <c r="A303" s="3"/>
      <c r="B303" s="22"/>
      <c r="E303" s="4"/>
    </row>
    <row r="304" ht="15.75" customHeight="1">
      <c r="A304" s="3"/>
      <c r="B304" s="22"/>
      <c r="E304" s="4"/>
    </row>
    <row r="305" ht="15.75" customHeight="1">
      <c r="A305" s="3"/>
      <c r="B305" s="22"/>
      <c r="E305" s="4"/>
    </row>
    <row r="306" ht="15.75" customHeight="1">
      <c r="A306" s="3"/>
      <c r="B306" s="22"/>
      <c r="E306" s="4"/>
    </row>
    <row r="307" ht="15.75" customHeight="1">
      <c r="A307" s="3"/>
      <c r="B307" s="22"/>
      <c r="E307" s="4"/>
    </row>
    <row r="308" ht="15.75" customHeight="1">
      <c r="A308" s="3"/>
      <c r="B308" s="22"/>
      <c r="E308" s="4"/>
    </row>
    <row r="309" ht="15.75" customHeight="1">
      <c r="A309" s="3"/>
      <c r="B309" s="22"/>
      <c r="E309" s="4"/>
    </row>
    <row r="310" ht="15.75" customHeight="1">
      <c r="A310" s="3"/>
      <c r="B310" s="22"/>
      <c r="E310" s="4"/>
    </row>
    <row r="311" ht="15.75" customHeight="1">
      <c r="A311" s="3"/>
      <c r="B311" s="22"/>
      <c r="E311" s="4"/>
    </row>
    <row r="312" ht="15.75" customHeight="1">
      <c r="A312" s="3"/>
      <c r="B312" s="22"/>
      <c r="E312" s="4"/>
    </row>
    <row r="313" ht="15.75" customHeight="1">
      <c r="A313" s="3"/>
      <c r="B313" s="22"/>
      <c r="E313" s="4"/>
    </row>
    <row r="314" ht="15.75" customHeight="1">
      <c r="A314" s="3"/>
      <c r="B314" s="22"/>
      <c r="E314" s="4"/>
    </row>
    <row r="315" ht="15.75" customHeight="1">
      <c r="A315" s="3"/>
      <c r="B315" s="22"/>
      <c r="E315" s="4"/>
    </row>
    <row r="316" ht="15.75" customHeight="1">
      <c r="A316" s="3"/>
      <c r="B316" s="22"/>
      <c r="E316" s="4"/>
    </row>
    <row r="317" ht="15.75" customHeight="1">
      <c r="A317" s="3"/>
      <c r="B317" s="22"/>
      <c r="E317" s="4"/>
    </row>
    <row r="318" ht="15.75" customHeight="1">
      <c r="A318" s="3"/>
      <c r="B318" s="22"/>
      <c r="E318" s="4"/>
    </row>
    <row r="319" ht="15.75" customHeight="1">
      <c r="A319" s="3"/>
      <c r="B319" s="22"/>
      <c r="E319" s="4"/>
    </row>
    <row r="320" ht="15.75" customHeight="1">
      <c r="A320" s="3"/>
      <c r="B320" s="22"/>
      <c r="E320" s="4"/>
    </row>
    <row r="321" ht="15.75" customHeight="1">
      <c r="A321" s="3"/>
      <c r="B321" s="22"/>
      <c r="E321" s="4"/>
    </row>
    <row r="322" ht="15.75" customHeight="1">
      <c r="A322" s="3"/>
      <c r="B322" s="22"/>
      <c r="E322" s="4"/>
    </row>
    <row r="323" ht="15.75" customHeight="1">
      <c r="A323" s="3"/>
      <c r="B323" s="22"/>
      <c r="E323" s="4"/>
    </row>
    <row r="324" ht="15.75" customHeight="1">
      <c r="A324" s="3"/>
      <c r="B324" s="22"/>
      <c r="E324" s="4"/>
    </row>
    <row r="325" ht="15.75" customHeight="1">
      <c r="A325" s="3"/>
      <c r="B325" s="22"/>
      <c r="E325" s="4"/>
    </row>
    <row r="326" ht="15.75" customHeight="1">
      <c r="A326" s="3"/>
      <c r="B326" s="22"/>
      <c r="E326" s="4"/>
    </row>
    <row r="327" ht="15.75" customHeight="1">
      <c r="A327" s="3"/>
      <c r="B327" s="22"/>
      <c r="E327" s="4"/>
    </row>
    <row r="328" ht="15.75" customHeight="1">
      <c r="A328" s="3"/>
      <c r="B328" s="22"/>
      <c r="E328" s="4"/>
    </row>
    <row r="329" ht="15.75" customHeight="1">
      <c r="A329" s="3"/>
      <c r="B329" s="22"/>
      <c r="E329" s="4"/>
    </row>
    <row r="330" ht="15.75" customHeight="1">
      <c r="A330" s="3"/>
      <c r="B330" s="22"/>
      <c r="E330" s="4"/>
    </row>
    <row r="331" ht="15.75" customHeight="1">
      <c r="A331" s="3"/>
      <c r="B331" s="22"/>
      <c r="E331" s="4"/>
    </row>
    <row r="332" ht="15.75" customHeight="1">
      <c r="A332" s="3"/>
      <c r="B332" s="22"/>
      <c r="E332" s="4"/>
    </row>
    <row r="333" ht="15.75" customHeight="1">
      <c r="A333" s="3"/>
      <c r="B333" s="22"/>
      <c r="E333" s="4"/>
    </row>
    <row r="334" ht="15.75" customHeight="1">
      <c r="A334" s="3"/>
      <c r="B334" s="22"/>
      <c r="E334" s="4"/>
    </row>
    <row r="335" ht="15.75" customHeight="1">
      <c r="A335" s="3"/>
      <c r="B335" s="22"/>
      <c r="E335" s="4"/>
    </row>
    <row r="336" ht="15.75" customHeight="1">
      <c r="A336" s="3"/>
      <c r="B336" s="22"/>
      <c r="E336" s="4"/>
    </row>
    <row r="337" ht="15.75" customHeight="1">
      <c r="A337" s="3"/>
      <c r="B337" s="22"/>
      <c r="E337" s="4"/>
    </row>
    <row r="338" ht="15.75" customHeight="1">
      <c r="A338" s="3"/>
      <c r="B338" s="22"/>
      <c r="E338" s="4"/>
    </row>
    <row r="339" ht="15.75" customHeight="1">
      <c r="A339" s="3"/>
      <c r="B339" s="22"/>
      <c r="E339" s="4"/>
    </row>
    <row r="340" ht="15.75" customHeight="1">
      <c r="A340" s="3"/>
      <c r="B340" s="22"/>
      <c r="E340" s="4"/>
    </row>
    <row r="341" ht="15.75" customHeight="1">
      <c r="A341" s="3"/>
      <c r="B341" s="22"/>
      <c r="E341" s="4"/>
    </row>
    <row r="342" ht="15.75" customHeight="1">
      <c r="A342" s="3"/>
      <c r="B342" s="22"/>
      <c r="E342" s="4"/>
    </row>
    <row r="343" ht="15.75" customHeight="1">
      <c r="A343" s="3"/>
      <c r="B343" s="22"/>
      <c r="E343" s="4"/>
    </row>
    <row r="344" ht="15.75" customHeight="1">
      <c r="A344" s="3"/>
      <c r="B344" s="22"/>
      <c r="E344" s="4"/>
    </row>
    <row r="345" ht="15.75" customHeight="1">
      <c r="A345" s="3"/>
      <c r="B345" s="22"/>
      <c r="E345" s="4"/>
    </row>
    <row r="346" ht="15.75" customHeight="1">
      <c r="A346" s="3"/>
      <c r="B346" s="22"/>
      <c r="E346" s="4"/>
    </row>
    <row r="347" ht="15.75" customHeight="1">
      <c r="A347" s="3"/>
      <c r="B347" s="22"/>
      <c r="E347" s="4"/>
    </row>
    <row r="348" ht="15.75" customHeight="1">
      <c r="A348" s="3"/>
      <c r="B348" s="22"/>
      <c r="E348" s="4"/>
    </row>
    <row r="349" ht="15.75" customHeight="1">
      <c r="A349" s="3"/>
      <c r="B349" s="22"/>
      <c r="E349" s="4"/>
    </row>
    <row r="350" ht="15.75" customHeight="1">
      <c r="A350" s="3"/>
      <c r="B350" s="22"/>
      <c r="E350" s="4"/>
    </row>
    <row r="351" ht="15.75" customHeight="1">
      <c r="A351" s="3"/>
      <c r="B351" s="22"/>
      <c r="E351" s="4"/>
    </row>
    <row r="352" ht="15.75" customHeight="1">
      <c r="A352" s="3"/>
      <c r="B352" s="22"/>
      <c r="E352" s="4"/>
    </row>
    <row r="353" ht="15.75" customHeight="1">
      <c r="A353" s="3"/>
      <c r="B353" s="22"/>
      <c r="E353" s="4"/>
    </row>
    <row r="354" ht="15.75" customHeight="1">
      <c r="A354" s="3"/>
      <c r="B354" s="22"/>
      <c r="E354" s="4"/>
    </row>
    <row r="355" ht="15.75" customHeight="1">
      <c r="A355" s="3"/>
      <c r="B355" s="22"/>
      <c r="E355" s="4"/>
    </row>
    <row r="356" ht="15.75" customHeight="1">
      <c r="A356" s="3"/>
      <c r="B356" s="22"/>
      <c r="E356" s="4"/>
    </row>
    <row r="357" ht="15.75" customHeight="1">
      <c r="A357" s="3"/>
      <c r="B357" s="22"/>
      <c r="E357" s="4"/>
    </row>
    <row r="358" ht="15.75" customHeight="1">
      <c r="A358" s="3"/>
      <c r="B358" s="22"/>
      <c r="E358" s="4"/>
    </row>
    <row r="359" ht="15.75" customHeight="1">
      <c r="A359" s="3"/>
      <c r="B359" s="22"/>
      <c r="E359" s="4"/>
    </row>
    <row r="360" ht="15.75" customHeight="1">
      <c r="A360" s="3"/>
      <c r="B360" s="22"/>
      <c r="E360" s="4"/>
    </row>
    <row r="361" ht="15.75" customHeight="1">
      <c r="A361" s="3"/>
      <c r="B361" s="22"/>
      <c r="E361" s="4"/>
    </row>
    <row r="362" ht="15.75" customHeight="1">
      <c r="A362" s="3"/>
      <c r="B362" s="22"/>
      <c r="E362" s="4"/>
    </row>
    <row r="363" ht="15.75" customHeight="1">
      <c r="A363" s="3"/>
      <c r="B363" s="22"/>
      <c r="E363" s="4"/>
    </row>
    <row r="364" ht="15.75" customHeight="1">
      <c r="A364" s="3"/>
      <c r="B364" s="22"/>
      <c r="E364" s="4"/>
    </row>
    <row r="365" ht="15.75" customHeight="1">
      <c r="A365" s="3"/>
      <c r="B365" s="22"/>
      <c r="E365" s="4"/>
    </row>
    <row r="366" ht="15.75" customHeight="1">
      <c r="A366" s="3"/>
      <c r="B366" s="22"/>
      <c r="E366" s="4"/>
    </row>
    <row r="367" ht="15.75" customHeight="1">
      <c r="A367" s="3"/>
      <c r="B367" s="22"/>
      <c r="E367" s="4"/>
    </row>
    <row r="368" ht="15.75" customHeight="1">
      <c r="A368" s="3"/>
      <c r="B368" s="22"/>
      <c r="E368" s="4"/>
    </row>
    <row r="369" ht="15.75" customHeight="1">
      <c r="A369" s="3"/>
      <c r="B369" s="22"/>
      <c r="E369" s="4"/>
    </row>
    <row r="370" ht="15.75" customHeight="1">
      <c r="A370" s="3"/>
      <c r="B370" s="22"/>
      <c r="E370" s="4"/>
    </row>
    <row r="371" ht="15.75" customHeight="1">
      <c r="A371" s="3"/>
      <c r="B371" s="22"/>
      <c r="E371" s="4"/>
    </row>
    <row r="372" ht="15.75" customHeight="1">
      <c r="A372" s="3"/>
      <c r="B372" s="22"/>
      <c r="E372" s="4"/>
    </row>
    <row r="373" ht="15.75" customHeight="1">
      <c r="A373" s="3"/>
      <c r="B373" s="22"/>
      <c r="E373" s="4"/>
    </row>
    <row r="374" ht="15.75" customHeight="1">
      <c r="A374" s="3"/>
      <c r="B374" s="22"/>
      <c r="E374" s="4"/>
    </row>
    <row r="375" ht="15.75" customHeight="1">
      <c r="A375" s="3"/>
      <c r="B375" s="22"/>
      <c r="E375" s="4"/>
    </row>
    <row r="376" ht="15.75" customHeight="1">
      <c r="A376" s="3"/>
      <c r="B376" s="22"/>
      <c r="E376" s="4"/>
    </row>
    <row r="377" ht="15.75" customHeight="1">
      <c r="A377" s="3"/>
      <c r="B377" s="22"/>
      <c r="E377" s="4"/>
    </row>
    <row r="378" ht="15.75" customHeight="1">
      <c r="A378" s="3"/>
      <c r="B378" s="22"/>
      <c r="E378" s="4"/>
    </row>
    <row r="379" ht="15.75" customHeight="1">
      <c r="A379" s="3"/>
      <c r="B379" s="22"/>
      <c r="E379" s="4"/>
    </row>
    <row r="380" ht="15.75" customHeight="1">
      <c r="A380" s="3"/>
      <c r="B380" s="22"/>
      <c r="E380" s="4"/>
    </row>
    <row r="381" ht="15.75" customHeight="1">
      <c r="A381" s="3"/>
      <c r="B381" s="22"/>
      <c r="E381" s="4"/>
    </row>
    <row r="382" ht="15.75" customHeight="1">
      <c r="A382" s="3"/>
      <c r="B382" s="22"/>
      <c r="E382" s="4"/>
    </row>
    <row r="383" ht="15.75" customHeight="1">
      <c r="A383" s="3"/>
      <c r="B383" s="22"/>
      <c r="E383" s="4"/>
    </row>
    <row r="384" ht="15.75" customHeight="1">
      <c r="A384" s="3"/>
      <c r="B384" s="22"/>
      <c r="E384" s="4"/>
    </row>
    <row r="385" ht="15.75" customHeight="1">
      <c r="A385" s="3"/>
      <c r="B385" s="22"/>
      <c r="E385" s="4"/>
    </row>
    <row r="386" ht="15.75" customHeight="1">
      <c r="A386" s="3"/>
      <c r="B386" s="22"/>
      <c r="E386" s="4"/>
    </row>
    <row r="387" ht="15.75" customHeight="1">
      <c r="A387" s="3"/>
      <c r="B387" s="22"/>
      <c r="E387" s="4"/>
    </row>
    <row r="388" ht="15.75" customHeight="1">
      <c r="A388" s="3"/>
      <c r="B388" s="22"/>
      <c r="E388" s="4"/>
    </row>
    <row r="389" ht="15.75" customHeight="1">
      <c r="A389" s="3"/>
      <c r="B389" s="22"/>
      <c r="E389" s="4"/>
    </row>
    <row r="390" ht="15.75" customHeight="1">
      <c r="A390" s="3"/>
      <c r="B390" s="22"/>
      <c r="E390" s="4"/>
    </row>
    <row r="391" ht="15.75" customHeight="1">
      <c r="A391" s="3"/>
      <c r="B391" s="22"/>
      <c r="E391" s="4"/>
    </row>
    <row r="392" ht="15.75" customHeight="1">
      <c r="A392" s="3"/>
      <c r="B392" s="22"/>
      <c r="E392" s="4"/>
    </row>
    <row r="393" ht="15.75" customHeight="1">
      <c r="A393" s="3"/>
      <c r="B393" s="22"/>
      <c r="E393" s="4"/>
    </row>
    <row r="394" ht="15.75" customHeight="1">
      <c r="A394" s="3"/>
      <c r="B394" s="22"/>
      <c r="E394" s="4"/>
    </row>
    <row r="395" ht="15.75" customHeight="1">
      <c r="A395" s="3"/>
      <c r="B395" s="22"/>
      <c r="E395" s="4"/>
    </row>
    <row r="396" ht="15.75" customHeight="1">
      <c r="A396" s="3"/>
      <c r="B396" s="22"/>
      <c r="E396" s="4"/>
    </row>
    <row r="397" ht="15.75" customHeight="1">
      <c r="A397" s="3"/>
      <c r="B397" s="22"/>
      <c r="E397" s="4"/>
    </row>
    <row r="398" ht="15.75" customHeight="1">
      <c r="A398" s="3"/>
      <c r="B398" s="22"/>
      <c r="E398" s="4"/>
    </row>
    <row r="399" ht="15.75" customHeight="1">
      <c r="A399" s="3"/>
      <c r="B399" s="22"/>
      <c r="E399" s="4"/>
    </row>
    <row r="400" ht="15.75" customHeight="1">
      <c r="A400" s="3"/>
      <c r="B400" s="22"/>
      <c r="E400" s="4"/>
    </row>
    <row r="401" ht="15.75" customHeight="1">
      <c r="A401" s="3"/>
      <c r="B401" s="22"/>
      <c r="E401" s="4"/>
    </row>
    <row r="402" ht="15.75" customHeight="1">
      <c r="A402" s="3"/>
      <c r="B402" s="22"/>
      <c r="E402" s="4"/>
    </row>
    <row r="403" ht="15.75" customHeight="1">
      <c r="A403" s="3"/>
      <c r="B403" s="22"/>
      <c r="E403" s="4"/>
    </row>
    <row r="404" ht="15.75" customHeight="1">
      <c r="A404" s="3"/>
      <c r="B404" s="22"/>
      <c r="E404" s="4"/>
    </row>
    <row r="405" ht="15.75" customHeight="1">
      <c r="A405" s="3"/>
      <c r="B405" s="22"/>
      <c r="E405" s="4"/>
    </row>
    <row r="406" ht="15.75" customHeight="1">
      <c r="A406" s="3"/>
      <c r="B406" s="22"/>
      <c r="E406" s="4"/>
    </row>
    <row r="407" ht="15.75" customHeight="1">
      <c r="A407" s="3"/>
      <c r="B407" s="22"/>
      <c r="E407" s="4"/>
    </row>
    <row r="408" ht="15.75" customHeight="1">
      <c r="A408" s="3"/>
      <c r="B408" s="22"/>
      <c r="E408" s="4"/>
    </row>
    <row r="409" ht="15.75" customHeight="1">
      <c r="A409" s="3"/>
      <c r="B409" s="22"/>
      <c r="E409" s="4"/>
    </row>
    <row r="410" ht="15.75" customHeight="1">
      <c r="A410" s="3"/>
      <c r="B410" s="22"/>
      <c r="E410" s="4"/>
    </row>
    <row r="411" ht="15.75" customHeight="1">
      <c r="A411" s="3"/>
      <c r="B411" s="22"/>
      <c r="E411" s="4"/>
    </row>
    <row r="412" ht="15.75" customHeight="1">
      <c r="A412" s="3"/>
      <c r="B412" s="22"/>
      <c r="E412" s="4"/>
    </row>
    <row r="413" ht="15.75" customHeight="1">
      <c r="A413" s="3"/>
      <c r="B413" s="22"/>
      <c r="E413" s="4"/>
    </row>
    <row r="414" ht="15.75" customHeight="1">
      <c r="A414" s="3"/>
      <c r="B414" s="22"/>
      <c r="E414" s="4"/>
    </row>
    <row r="415" ht="15.75" customHeight="1">
      <c r="A415" s="3"/>
      <c r="B415" s="22"/>
      <c r="E415" s="4"/>
    </row>
    <row r="416" ht="15.75" customHeight="1">
      <c r="A416" s="3"/>
      <c r="B416" s="22"/>
      <c r="E416" s="4"/>
    </row>
    <row r="417" ht="15.75" customHeight="1">
      <c r="A417" s="3"/>
      <c r="B417" s="22"/>
      <c r="E417" s="4"/>
    </row>
    <row r="418" ht="15.75" customHeight="1">
      <c r="A418" s="3"/>
      <c r="B418" s="22"/>
      <c r="E418" s="4"/>
    </row>
    <row r="419" ht="15.75" customHeight="1">
      <c r="A419" s="3"/>
      <c r="B419" s="22"/>
      <c r="E419" s="4"/>
    </row>
    <row r="420" ht="15.75" customHeight="1">
      <c r="A420" s="3"/>
      <c r="B420" s="22"/>
      <c r="E420" s="4"/>
    </row>
    <row r="421" ht="15.75" customHeight="1">
      <c r="A421" s="3"/>
      <c r="B421" s="22"/>
      <c r="E421" s="4"/>
    </row>
    <row r="422" ht="15.75" customHeight="1">
      <c r="A422" s="3"/>
      <c r="B422" s="22"/>
      <c r="E422" s="4"/>
    </row>
    <row r="423" ht="15.75" customHeight="1">
      <c r="A423" s="3"/>
      <c r="B423" s="22"/>
      <c r="E423" s="4"/>
    </row>
    <row r="424" ht="15.75" customHeight="1">
      <c r="A424" s="3"/>
      <c r="B424" s="22"/>
      <c r="E424" s="4"/>
    </row>
    <row r="425" ht="15.75" customHeight="1">
      <c r="A425" s="3"/>
      <c r="B425" s="22"/>
      <c r="E425" s="4"/>
    </row>
    <row r="426" ht="15.75" customHeight="1">
      <c r="A426" s="3"/>
      <c r="B426" s="22"/>
      <c r="E426" s="4"/>
    </row>
    <row r="427" ht="15.75" customHeight="1">
      <c r="A427" s="3"/>
      <c r="B427" s="22"/>
      <c r="E427" s="4"/>
    </row>
    <row r="428" ht="15.75" customHeight="1">
      <c r="A428" s="3"/>
      <c r="B428" s="22"/>
      <c r="E428" s="4"/>
    </row>
    <row r="429" ht="15.75" customHeight="1">
      <c r="A429" s="3"/>
      <c r="B429" s="22"/>
      <c r="E429" s="4"/>
    </row>
    <row r="430" ht="15.75" customHeight="1">
      <c r="A430" s="3"/>
      <c r="B430" s="22"/>
      <c r="E430" s="4"/>
    </row>
    <row r="431" ht="15.75" customHeight="1">
      <c r="A431" s="3"/>
      <c r="B431" s="22"/>
      <c r="E431" s="4"/>
    </row>
    <row r="432" ht="15.75" customHeight="1">
      <c r="A432" s="3"/>
      <c r="B432" s="22"/>
      <c r="E432" s="4"/>
    </row>
    <row r="433" ht="15.75" customHeight="1">
      <c r="A433" s="3"/>
      <c r="B433" s="22"/>
      <c r="E433" s="4"/>
    </row>
    <row r="434" ht="15.75" customHeight="1">
      <c r="A434" s="3"/>
      <c r="B434" s="22"/>
      <c r="E434" s="4"/>
    </row>
    <row r="435" ht="15.75" customHeight="1">
      <c r="A435" s="3"/>
      <c r="B435" s="22"/>
      <c r="E435" s="4"/>
    </row>
    <row r="436" ht="15.75" customHeight="1">
      <c r="A436" s="3"/>
      <c r="B436" s="22"/>
      <c r="E436" s="4"/>
    </row>
    <row r="437" ht="15.75" customHeight="1">
      <c r="A437" s="3"/>
      <c r="B437" s="22"/>
      <c r="E437" s="4"/>
    </row>
    <row r="438" ht="15.75" customHeight="1">
      <c r="A438" s="3"/>
      <c r="B438" s="22"/>
      <c r="E438" s="4"/>
    </row>
    <row r="439" ht="15.75" customHeight="1">
      <c r="A439" s="3"/>
      <c r="B439" s="22"/>
      <c r="E439" s="4"/>
    </row>
    <row r="440" ht="15.75" customHeight="1">
      <c r="A440" s="3"/>
      <c r="B440" s="22"/>
      <c r="E440" s="4"/>
    </row>
    <row r="441" ht="15.75" customHeight="1">
      <c r="A441" s="3"/>
      <c r="B441" s="22"/>
      <c r="E441" s="4"/>
    </row>
    <row r="442" ht="15.75" customHeight="1">
      <c r="A442" s="3"/>
      <c r="B442" s="22"/>
      <c r="E442" s="4"/>
    </row>
    <row r="443" ht="15.75" customHeight="1">
      <c r="A443" s="3"/>
      <c r="B443" s="22"/>
      <c r="E443" s="4"/>
    </row>
    <row r="444" ht="15.75" customHeight="1">
      <c r="A444" s="3"/>
      <c r="B444" s="22"/>
      <c r="E444" s="4"/>
    </row>
    <row r="445" ht="15.75" customHeight="1">
      <c r="A445" s="3"/>
      <c r="B445" s="22"/>
      <c r="E445" s="4"/>
    </row>
    <row r="446" ht="15.75" customHeight="1">
      <c r="A446" s="3"/>
      <c r="B446" s="22"/>
      <c r="E446" s="4"/>
    </row>
    <row r="447" ht="15.75" customHeight="1">
      <c r="A447" s="3"/>
      <c r="B447" s="22"/>
      <c r="E447" s="4"/>
    </row>
    <row r="448" ht="15.75" customHeight="1">
      <c r="A448" s="3"/>
      <c r="B448" s="22"/>
      <c r="E448" s="4"/>
    </row>
    <row r="449" ht="15.75" customHeight="1">
      <c r="A449" s="3"/>
      <c r="B449" s="22"/>
      <c r="E449" s="4"/>
    </row>
    <row r="450" ht="15.75" customHeight="1">
      <c r="A450" s="3"/>
      <c r="B450" s="22"/>
      <c r="E450" s="4"/>
    </row>
    <row r="451" ht="15.75" customHeight="1">
      <c r="A451" s="3"/>
      <c r="B451" s="22"/>
      <c r="E451" s="4"/>
    </row>
    <row r="452" ht="15.75" customHeight="1">
      <c r="A452" s="3"/>
      <c r="B452" s="22"/>
      <c r="E452" s="4"/>
    </row>
    <row r="453" ht="15.75" customHeight="1">
      <c r="A453" s="3"/>
      <c r="B453" s="22"/>
      <c r="E453" s="4"/>
    </row>
    <row r="454" ht="15.75" customHeight="1">
      <c r="A454" s="3"/>
      <c r="B454" s="22"/>
      <c r="E454" s="4"/>
    </row>
    <row r="455" ht="15.75" customHeight="1">
      <c r="A455" s="3"/>
      <c r="B455" s="22"/>
      <c r="E455" s="4"/>
    </row>
    <row r="456" ht="15.75" customHeight="1">
      <c r="A456" s="3"/>
      <c r="B456" s="22"/>
      <c r="E456" s="4"/>
    </row>
    <row r="457" ht="15.75" customHeight="1">
      <c r="A457" s="3"/>
      <c r="B457" s="22"/>
      <c r="E457" s="4"/>
    </row>
    <row r="458" ht="15.75" customHeight="1">
      <c r="A458" s="3"/>
      <c r="B458" s="22"/>
      <c r="E458" s="4"/>
    </row>
    <row r="459" ht="15.75" customHeight="1">
      <c r="A459" s="3"/>
      <c r="B459" s="22"/>
      <c r="E459" s="4"/>
    </row>
    <row r="460" ht="15.75" customHeight="1">
      <c r="A460" s="3"/>
      <c r="B460" s="22"/>
      <c r="E460" s="4"/>
    </row>
    <row r="461" ht="15.75" customHeight="1">
      <c r="A461" s="3"/>
      <c r="B461" s="22"/>
      <c r="E461" s="4"/>
    </row>
    <row r="462" ht="15.75" customHeight="1">
      <c r="A462" s="3"/>
      <c r="B462" s="22"/>
      <c r="E462" s="4"/>
    </row>
    <row r="463" ht="15.75" customHeight="1">
      <c r="A463" s="3"/>
      <c r="B463" s="22"/>
      <c r="E463" s="4"/>
    </row>
    <row r="464" ht="15.75" customHeight="1">
      <c r="A464" s="3"/>
      <c r="B464" s="22"/>
      <c r="E464" s="4"/>
    </row>
    <row r="465" ht="15.75" customHeight="1">
      <c r="A465" s="3"/>
      <c r="B465" s="22"/>
      <c r="E465" s="4"/>
    </row>
    <row r="466" ht="15.75" customHeight="1">
      <c r="A466" s="3"/>
      <c r="B466" s="22"/>
      <c r="E466" s="4"/>
    </row>
    <row r="467" ht="15.75" customHeight="1">
      <c r="A467" s="3"/>
      <c r="B467" s="22"/>
      <c r="E467" s="4"/>
    </row>
    <row r="468" ht="15.75" customHeight="1">
      <c r="A468" s="3"/>
      <c r="B468" s="22"/>
      <c r="E468" s="4"/>
    </row>
    <row r="469" ht="15.75" customHeight="1">
      <c r="A469" s="3"/>
      <c r="B469" s="22"/>
      <c r="E469" s="4"/>
    </row>
    <row r="470" ht="15.75" customHeight="1">
      <c r="A470" s="3"/>
      <c r="B470" s="22"/>
      <c r="E470" s="4"/>
    </row>
    <row r="471" ht="15.75" customHeight="1">
      <c r="A471" s="3"/>
      <c r="B471" s="22"/>
      <c r="E471" s="4"/>
    </row>
    <row r="472" ht="15.75" customHeight="1">
      <c r="A472" s="3"/>
      <c r="B472" s="22"/>
      <c r="E472" s="4"/>
    </row>
    <row r="473" ht="15.75" customHeight="1">
      <c r="A473" s="3"/>
      <c r="B473" s="22"/>
      <c r="E473" s="4"/>
    </row>
    <row r="474" ht="15.75" customHeight="1">
      <c r="A474" s="3"/>
      <c r="B474" s="22"/>
      <c r="E474" s="4"/>
    </row>
    <row r="475" ht="15.75" customHeight="1">
      <c r="A475" s="3"/>
      <c r="B475" s="22"/>
      <c r="E475" s="4"/>
    </row>
    <row r="476" ht="15.75" customHeight="1">
      <c r="A476" s="3"/>
      <c r="B476" s="22"/>
      <c r="E476" s="4"/>
    </row>
    <row r="477" ht="15.75" customHeight="1">
      <c r="A477" s="3"/>
      <c r="B477" s="22"/>
      <c r="E477" s="4"/>
    </row>
    <row r="478" ht="15.75" customHeight="1">
      <c r="A478" s="3"/>
      <c r="B478" s="22"/>
      <c r="E478" s="4"/>
    </row>
    <row r="479" ht="15.75" customHeight="1">
      <c r="A479" s="3"/>
      <c r="B479" s="22"/>
      <c r="E479" s="4"/>
    </row>
    <row r="480" ht="15.75" customHeight="1">
      <c r="A480" s="3"/>
      <c r="B480" s="22"/>
      <c r="E480" s="4"/>
    </row>
    <row r="481" ht="15.75" customHeight="1">
      <c r="A481" s="3"/>
      <c r="B481" s="22"/>
      <c r="E481" s="4"/>
    </row>
    <row r="482" ht="15.75" customHeight="1">
      <c r="A482" s="3"/>
      <c r="B482" s="22"/>
      <c r="E482" s="4"/>
    </row>
    <row r="483" ht="15.75" customHeight="1">
      <c r="A483" s="3"/>
      <c r="B483" s="22"/>
      <c r="E483" s="4"/>
    </row>
    <row r="484" ht="15.75" customHeight="1">
      <c r="A484" s="3"/>
      <c r="B484" s="22"/>
      <c r="E484" s="4"/>
    </row>
    <row r="485" ht="15.75" customHeight="1">
      <c r="A485" s="3"/>
      <c r="B485" s="22"/>
      <c r="E485" s="4"/>
    </row>
    <row r="486" ht="15.75" customHeight="1">
      <c r="A486" s="3"/>
      <c r="B486" s="22"/>
      <c r="E486" s="4"/>
    </row>
    <row r="487" ht="15.75" customHeight="1">
      <c r="A487" s="3"/>
      <c r="B487" s="22"/>
      <c r="E487" s="4"/>
    </row>
    <row r="488" ht="15.75" customHeight="1">
      <c r="A488" s="3"/>
      <c r="B488" s="22"/>
      <c r="E488" s="4"/>
    </row>
    <row r="489" ht="15.75" customHeight="1">
      <c r="A489" s="3"/>
      <c r="B489" s="22"/>
      <c r="E489" s="4"/>
    </row>
    <row r="490" ht="15.75" customHeight="1">
      <c r="A490" s="3"/>
      <c r="B490" s="22"/>
      <c r="E490" s="4"/>
    </row>
    <row r="491" ht="15.75" customHeight="1">
      <c r="A491" s="3"/>
      <c r="B491" s="22"/>
      <c r="E491" s="4"/>
    </row>
    <row r="492" ht="15.75" customHeight="1">
      <c r="A492" s="3"/>
      <c r="B492" s="22"/>
      <c r="E492" s="4"/>
    </row>
    <row r="493" ht="15.75" customHeight="1">
      <c r="A493" s="3"/>
      <c r="B493" s="22"/>
      <c r="E493" s="4"/>
    </row>
    <row r="494" ht="15.75" customHeight="1">
      <c r="A494" s="3"/>
      <c r="B494" s="22"/>
      <c r="E494" s="4"/>
    </row>
    <row r="495" ht="15.75" customHeight="1">
      <c r="A495" s="3"/>
      <c r="B495" s="22"/>
      <c r="E495" s="4"/>
    </row>
    <row r="496" ht="15.75" customHeight="1">
      <c r="A496" s="3"/>
      <c r="B496" s="22"/>
      <c r="E496" s="4"/>
    </row>
    <row r="497" ht="15.75" customHeight="1">
      <c r="A497" s="3"/>
      <c r="B497" s="22"/>
      <c r="E497" s="4"/>
    </row>
    <row r="498" ht="15.75" customHeight="1">
      <c r="A498" s="3"/>
      <c r="B498" s="22"/>
      <c r="E498" s="4"/>
    </row>
    <row r="499" ht="15.75" customHeight="1">
      <c r="A499" s="3"/>
      <c r="B499" s="22"/>
      <c r="E499" s="4"/>
    </row>
    <row r="500" ht="15.75" customHeight="1">
      <c r="A500" s="3"/>
      <c r="B500" s="22"/>
      <c r="E500" s="4"/>
    </row>
    <row r="501" ht="15.75" customHeight="1">
      <c r="A501" s="3"/>
      <c r="B501" s="22"/>
      <c r="E501" s="4"/>
    </row>
    <row r="502" ht="15.75" customHeight="1">
      <c r="A502" s="3"/>
      <c r="B502" s="22"/>
      <c r="E502" s="4"/>
    </row>
    <row r="503" ht="15.75" customHeight="1">
      <c r="A503" s="3"/>
      <c r="B503" s="22"/>
      <c r="E503" s="4"/>
    </row>
    <row r="504" ht="15.75" customHeight="1">
      <c r="A504" s="3"/>
      <c r="B504" s="22"/>
      <c r="E504" s="4"/>
    </row>
    <row r="505" ht="15.75" customHeight="1">
      <c r="A505" s="3"/>
      <c r="B505" s="22"/>
      <c r="E505" s="4"/>
    </row>
    <row r="506" ht="15.75" customHeight="1">
      <c r="A506" s="3"/>
      <c r="B506" s="22"/>
      <c r="E506" s="4"/>
    </row>
    <row r="507" ht="15.75" customHeight="1">
      <c r="A507" s="3"/>
      <c r="B507" s="22"/>
      <c r="E507" s="4"/>
    </row>
    <row r="508" ht="15.75" customHeight="1">
      <c r="A508" s="3"/>
      <c r="B508" s="22"/>
      <c r="E508" s="4"/>
    </row>
    <row r="509" ht="15.75" customHeight="1">
      <c r="A509" s="3"/>
      <c r="B509" s="22"/>
      <c r="E509" s="4"/>
    </row>
    <row r="510" ht="15.75" customHeight="1">
      <c r="A510" s="3"/>
      <c r="B510" s="22"/>
      <c r="E510" s="4"/>
    </row>
    <row r="511" ht="15.75" customHeight="1">
      <c r="A511" s="3"/>
      <c r="B511" s="22"/>
      <c r="E511" s="4"/>
    </row>
    <row r="512" ht="15.75" customHeight="1">
      <c r="A512" s="3"/>
      <c r="B512" s="22"/>
      <c r="E512" s="4"/>
    </row>
    <row r="513" ht="15.75" customHeight="1">
      <c r="A513" s="3"/>
      <c r="B513" s="22"/>
      <c r="E513" s="4"/>
    </row>
    <row r="514" ht="15.75" customHeight="1">
      <c r="A514" s="3"/>
      <c r="B514" s="22"/>
      <c r="E514" s="4"/>
    </row>
    <row r="515" ht="15.75" customHeight="1">
      <c r="A515" s="3"/>
      <c r="B515" s="22"/>
      <c r="E515" s="4"/>
    </row>
    <row r="516" ht="15.75" customHeight="1">
      <c r="A516" s="3"/>
      <c r="B516" s="22"/>
      <c r="E516" s="4"/>
    </row>
    <row r="517" ht="15.75" customHeight="1">
      <c r="A517" s="3"/>
      <c r="B517" s="22"/>
      <c r="E517" s="4"/>
    </row>
    <row r="518" ht="15.75" customHeight="1">
      <c r="A518" s="3"/>
      <c r="B518" s="22"/>
      <c r="E518" s="4"/>
    </row>
    <row r="519" ht="15.75" customHeight="1">
      <c r="A519" s="3"/>
      <c r="B519" s="22"/>
      <c r="E519" s="4"/>
    </row>
    <row r="520" ht="15.75" customHeight="1">
      <c r="A520" s="3"/>
      <c r="B520" s="22"/>
      <c r="E520" s="4"/>
    </row>
    <row r="521" ht="15.75" customHeight="1">
      <c r="A521" s="3"/>
      <c r="B521" s="22"/>
      <c r="E521" s="4"/>
    </row>
    <row r="522" ht="15.75" customHeight="1">
      <c r="A522" s="3"/>
      <c r="B522" s="22"/>
      <c r="E522" s="4"/>
    </row>
    <row r="523" ht="15.75" customHeight="1">
      <c r="A523" s="3"/>
      <c r="B523" s="22"/>
      <c r="E523" s="4"/>
    </row>
    <row r="524" ht="15.75" customHeight="1">
      <c r="A524" s="3"/>
      <c r="B524" s="22"/>
      <c r="E524" s="4"/>
    </row>
    <row r="525" ht="15.75" customHeight="1">
      <c r="A525" s="3"/>
      <c r="B525" s="22"/>
      <c r="E525" s="4"/>
    </row>
    <row r="526" ht="15.75" customHeight="1">
      <c r="A526" s="3"/>
      <c r="B526" s="22"/>
      <c r="E526" s="4"/>
    </row>
    <row r="527" ht="15.75" customHeight="1">
      <c r="A527" s="3"/>
      <c r="B527" s="22"/>
      <c r="E527" s="4"/>
    </row>
    <row r="528" ht="15.75" customHeight="1">
      <c r="A528" s="3"/>
      <c r="B528" s="22"/>
      <c r="E528" s="4"/>
    </row>
    <row r="529" ht="15.75" customHeight="1">
      <c r="A529" s="3"/>
      <c r="B529" s="22"/>
      <c r="E529" s="4"/>
    </row>
    <row r="530" ht="15.75" customHeight="1">
      <c r="A530" s="3"/>
      <c r="B530" s="22"/>
      <c r="E530" s="4"/>
    </row>
    <row r="531" ht="15.75" customHeight="1">
      <c r="A531" s="3"/>
      <c r="B531" s="22"/>
      <c r="E531" s="4"/>
    </row>
    <row r="532" ht="15.75" customHeight="1">
      <c r="A532" s="3"/>
      <c r="B532" s="22"/>
      <c r="E532" s="4"/>
    </row>
    <row r="533" ht="15.75" customHeight="1">
      <c r="A533" s="3"/>
      <c r="B533" s="22"/>
      <c r="E533" s="4"/>
    </row>
    <row r="534" ht="15.75" customHeight="1">
      <c r="A534" s="3"/>
      <c r="B534" s="22"/>
      <c r="E534" s="4"/>
    </row>
    <row r="535" ht="15.75" customHeight="1">
      <c r="A535" s="3"/>
      <c r="B535" s="22"/>
      <c r="E535" s="4"/>
    </row>
    <row r="536" ht="15.75" customHeight="1">
      <c r="A536" s="3"/>
      <c r="B536" s="22"/>
      <c r="E536" s="4"/>
    </row>
    <row r="537" ht="15.75" customHeight="1">
      <c r="A537" s="3"/>
      <c r="B537" s="22"/>
      <c r="E537" s="4"/>
    </row>
    <row r="538" ht="15.75" customHeight="1">
      <c r="A538" s="3"/>
      <c r="B538" s="22"/>
      <c r="E538" s="4"/>
    </row>
    <row r="539" ht="15.75" customHeight="1">
      <c r="A539" s="3"/>
      <c r="B539" s="22"/>
      <c r="E539" s="4"/>
    </row>
    <row r="540" ht="15.75" customHeight="1">
      <c r="A540" s="3"/>
      <c r="B540" s="22"/>
      <c r="E540" s="4"/>
    </row>
    <row r="541" ht="15.75" customHeight="1">
      <c r="A541" s="3"/>
      <c r="B541" s="22"/>
      <c r="E541" s="4"/>
    </row>
    <row r="542" ht="15.75" customHeight="1">
      <c r="A542" s="3"/>
      <c r="B542" s="22"/>
      <c r="E542" s="4"/>
    </row>
    <row r="543" ht="15.75" customHeight="1">
      <c r="A543" s="3"/>
      <c r="B543" s="22"/>
      <c r="E543" s="4"/>
    </row>
    <row r="544" ht="15.75" customHeight="1">
      <c r="A544" s="3"/>
      <c r="B544" s="22"/>
      <c r="E544" s="4"/>
    </row>
    <row r="545" ht="15.75" customHeight="1">
      <c r="A545" s="3"/>
      <c r="B545" s="22"/>
      <c r="E545" s="4"/>
    </row>
    <row r="546" ht="15.75" customHeight="1">
      <c r="A546" s="3"/>
      <c r="B546" s="22"/>
      <c r="E546" s="4"/>
    </row>
    <row r="547" ht="15.75" customHeight="1">
      <c r="A547" s="3"/>
      <c r="B547" s="22"/>
      <c r="E547" s="4"/>
    </row>
    <row r="548" ht="15.75" customHeight="1">
      <c r="A548" s="3"/>
      <c r="B548" s="22"/>
      <c r="E548" s="4"/>
    </row>
    <row r="549" ht="15.75" customHeight="1">
      <c r="A549" s="3"/>
      <c r="B549" s="22"/>
      <c r="E549" s="4"/>
    </row>
    <row r="550" ht="15.75" customHeight="1">
      <c r="A550" s="3"/>
      <c r="B550" s="22"/>
      <c r="E550" s="4"/>
    </row>
    <row r="551" ht="15.75" customHeight="1">
      <c r="A551" s="3"/>
      <c r="B551" s="22"/>
      <c r="E551" s="4"/>
    </row>
    <row r="552" ht="15.75" customHeight="1">
      <c r="A552" s="3"/>
      <c r="B552" s="22"/>
      <c r="E552" s="4"/>
    </row>
    <row r="553" ht="15.75" customHeight="1">
      <c r="A553" s="3"/>
      <c r="B553" s="22"/>
      <c r="E553" s="4"/>
    </row>
    <row r="554" ht="15.75" customHeight="1">
      <c r="A554" s="3"/>
      <c r="B554" s="22"/>
      <c r="E554" s="4"/>
    </row>
    <row r="555" ht="15.75" customHeight="1">
      <c r="A555" s="3"/>
      <c r="B555" s="22"/>
      <c r="E555" s="4"/>
    </row>
    <row r="556" ht="15.75" customHeight="1">
      <c r="A556" s="3"/>
      <c r="B556" s="22"/>
      <c r="E556" s="4"/>
    </row>
    <row r="557" ht="15.75" customHeight="1">
      <c r="A557" s="3"/>
      <c r="B557" s="22"/>
      <c r="E557" s="4"/>
    </row>
    <row r="558" ht="15.75" customHeight="1">
      <c r="A558" s="3"/>
      <c r="B558" s="22"/>
      <c r="E558" s="4"/>
    </row>
    <row r="559" ht="15.75" customHeight="1">
      <c r="A559" s="3"/>
      <c r="B559" s="22"/>
      <c r="E559" s="4"/>
    </row>
    <row r="560" ht="15.75" customHeight="1">
      <c r="A560" s="3"/>
      <c r="B560" s="22"/>
      <c r="E560" s="4"/>
    </row>
    <row r="561" ht="15.75" customHeight="1">
      <c r="A561" s="3"/>
      <c r="B561" s="22"/>
      <c r="E561" s="4"/>
    </row>
    <row r="562" ht="15.75" customHeight="1">
      <c r="A562" s="3"/>
      <c r="B562" s="22"/>
      <c r="E562" s="4"/>
    </row>
    <row r="563" ht="15.75" customHeight="1">
      <c r="A563" s="3"/>
      <c r="B563" s="22"/>
      <c r="E563" s="4"/>
    </row>
    <row r="564" ht="15.75" customHeight="1">
      <c r="A564" s="3"/>
      <c r="B564" s="22"/>
      <c r="E564" s="4"/>
    </row>
    <row r="565" ht="15.75" customHeight="1">
      <c r="A565" s="3"/>
      <c r="B565" s="22"/>
      <c r="E565" s="4"/>
    </row>
    <row r="566" ht="15.75" customHeight="1">
      <c r="A566" s="3"/>
      <c r="B566" s="22"/>
      <c r="E566" s="4"/>
    </row>
    <row r="567" ht="15.75" customHeight="1">
      <c r="A567" s="3"/>
      <c r="B567" s="22"/>
      <c r="E567" s="4"/>
    </row>
    <row r="568" ht="15.75" customHeight="1">
      <c r="A568" s="3"/>
      <c r="B568" s="22"/>
      <c r="E568" s="4"/>
    </row>
    <row r="569" ht="15.75" customHeight="1">
      <c r="A569" s="3"/>
      <c r="B569" s="22"/>
      <c r="E569" s="4"/>
    </row>
    <row r="570" ht="15.75" customHeight="1">
      <c r="A570" s="3"/>
      <c r="B570" s="22"/>
      <c r="E570" s="4"/>
    </row>
    <row r="571" ht="15.75" customHeight="1">
      <c r="A571" s="3"/>
      <c r="B571" s="22"/>
      <c r="E571" s="4"/>
    </row>
    <row r="572" ht="15.75" customHeight="1">
      <c r="A572" s="3"/>
      <c r="B572" s="22"/>
      <c r="E572" s="4"/>
    </row>
    <row r="573" ht="15.75" customHeight="1">
      <c r="A573" s="3"/>
      <c r="B573" s="22"/>
      <c r="E573" s="4"/>
    </row>
    <row r="574" ht="15.75" customHeight="1">
      <c r="A574" s="3"/>
      <c r="B574" s="22"/>
      <c r="E574" s="4"/>
    </row>
    <row r="575" ht="15.75" customHeight="1">
      <c r="A575" s="3"/>
      <c r="B575" s="22"/>
      <c r="E575" s="4"/>
    </row>
    <row r="576" ht="15.75" customHeight="1">
      <c r="A576" s="3"/>
      <c r="B576" s="22"/>
      <c r="E576" s="4"/>
    </row>
    <row r="577" ht="15.75" customHeight="1">
      <c r="A577" s="3"/>
      <c r="B577" s="22"/>
      <c r="E577" s="4"/>
    </row>
    <row r="578" ht="15.75" customHeight="1">
      <c r="A578" s="3"/>
      <c r="B578" s="22"/>
      <c r="E578" s="4"/>
    </row>
    <row r="579" ht="15.75" customHeight="1">
      <c r="A579" s="3"/>
      <c r="B579" s="22"/>
      <c r="E579" s="4"/>
    </row>
    <row r="580" ht="15.75" customHeight="1">
      <c r="A580" s="3"/>
      <c r="B580" s="22"/>
      <c r="E580" s="4"/>
    </row>
    <row r="581" ht="15.75" customHeight="1">
      <c r="A581" s="3"/>
      <c r="B581" s="22"/>
      <c r="E581" s="4"/>
    </row>
    <row r="582" ht="15.75" customHeight="1">
      <c r="A582" s="3"/>
      <c r="B582" s="22"/>
      <c r="E582" s="4"/>
    </row>
    <row r="583" ht="15.75" customHeight="1">
      <c r="A583" s="3"/>
      <c r="B583" s="22"/>
      <c r="E583" s="4"/>
    </row>
    <row r="584" ht="15.75" customHeight="1">
      <c r="A584" s="3"/>
      <c r="B584" s="22"/>
      <c r="E584" s="4"/>
    </row>
    <row r="585" ht="15.75" customHeight="1">
      <c r="A585" s="3"/>
      <c r="B585" s="22"/>
      <c r="E585" s="4"/>
    </row>
    <row r="586" ht="15.75" customHeight="1">
      <c r="A586" s="3"/>
      <c r="B586" s="22"/>
      <c r="E586" s="4"/>
    </row>
    <row r="587" ht="15.75" customHeight="1">
      <c r="A587" s="3"/>
      <c r="B587" s="22"/>
      <c r="E587" s="4"/>
    </row>
    <row r="588" ht="15.75" customHeight="1">
      <c r="A588" s="3"/>
      <c r="B588" s="22"/>
      <c r="E588" s="4"/>
    </row>
    <row r="589" ht="15.75" customHeight="1">
      <c r="A589" s="3"/>
      <c r="B589" s="22"/>
      <c r="E589" s="4"/>
    </row>
    <row r="590" ht="15.75" customHeight="1">
      <c r="A590" s="3"/>
      <c r="B590" s="22"/>
      <c r="E590" s="4"/>
    </row>
    <row r="591" ht="15.75" customHeight="1">
      <c r="A591" s="3"/>
      <c r="B591" s="22"/>
      <c r="E591" s="4"/>
    </row>
    <row r="592" ht="15.75" customHeight="1">
      <c r="A592" s="3"/>
      <c r="B592" s="22"/>
      <c r="E592" s="4"/>
    </row>
    <row r="593" ht="15.75" customHeight="1">
      <c r="A593" s="3"/>
      <c r="B593" s="22"/>
      <c r="E593" s="4"/>
    </row>
    <row r="594" ht="15.75" customHeight="1">
      <c r="A594" s="3"/>
      <c r="B594" s="22"/>
      <c r="E594" s="4"/>
    </row>
    <row r="595" ht="15.75" customHeight="1">
      <c r="A595" s="3"/>
      <c r="B595" s="22"/>
      <c r="E595" s="4"/>
    </row>
    <row r="596" ht="15.75" customHeight="1">
      <c r="A596" s="3"/>
      <c r="B596" s="22"/>
      <c r="E596" s="4"/>
    </row>
    <row r="597" ht="15.75" customHeight="1">
      <c r="A597" s="3"/>
      <c r="B597" s="22"/>
      <c r="E597" s="4"/>
    </row>
    <row r="598" ht="15.75" customHeight="1">
      <c r="A598" s="3"/>
      <c r="B598" s="22"/>
      <c r="E598" s="4"/>
    </row>
    <row r="599" ht="15.75" customHeight="1">
      <c r="A599" s="3"/>
      <c r="B599" s="22"/>
      <c r="E599" s="4"/>
    </row>
    <row r="600" ht="15.75" customHeight="1">
      <c r="A600" s="3"/>
      <c r="B600" s="22"/>
      <c r="E600" s="4"/>
    </row>
    <row r="601" ht="15.75" customHeight="1">
      <c r="A601" s="3"/>
      <c r="B601" s="22"/>
      <c r="E601" s="4"/>
    </row>
    <row r="602" ht="15.75" customHeight="1">
      <c r="A602" s="3"/>
      <c r="B602" s="22"/>
      <c r="E602" s="4"/>
    </row>
    <row r="603" ht="15.75" customHeight="1">
      <c r="A603" s="3"/>
      <c r="B603" s="22"/>
      <c r="E603" s="4"/>
    </row>
    <row r="604" ht="15.75" customHeight="1">
      <c r="A604" s="3"/>
      <c r="B604" s="22"/>
      <c r="E604" s="4"/>
    </row>
    <row r="605" ht="15.75" customHeight="1">
      <c r="A605" s="3"/>
      <c r="B605" s="22"/>
      <c r="E605" s="4"/>
    </row>
    <row r="606" ht="15.75" customHeight="1">
      <c r="A606" s="3"/>
      <c r="B606" s="22"/>
      <c r="E606" s="4"/>
    </row>
    <row r="607" ht="15.75" customHeight="1">
      <c r="A607" s="3"/>
      <c r="B607" s="22"/>
      <c r="E607" s="4"/>
    </row>
    <row r="608" ht="15.75" customHeight="1">
      <c r="A608" s="3"/>
      <c r="B608" s="22"/>
      <c r="E608" s="4"/>
    </row>
    <row r="609" ht="15.75" customHeight="1">
      <c r="A609" s="3"/>
      <c r="B609" s="22"/>
      <c r="E609" s="4"/>
    </row>
    <row r="610" ht="15.75" customHeight="1">
      <c r="A610" s="3"/>
      <c r="B610" s="22"/>
      <c r="E610" s="4"/>
    </row>
    <row r="611" ht="15.75" customHeight="1">
      <c r="A611" s="3"/>
      <c r="B611" s="22"/>
      <c r="E611" s="4"/>
    </row>
    <row r="612" ht="15.75" customHeight="1">
      <c r="A612" s="3"/>
      <c r="B612" s="22"/>
      <c r="E612" s="4"/>
    </row>
    <row r="613" ht="15.75" customHeight="1">
      <c r="A613" s="3"/>
      <c r="B613" s="22"/>
      <c r="E613" s="4"/>
    </row>
    <row r="614" ht="15.75" customHeight="1">
      <c r="A614" s="3"/>
      <c r="B614" s="22"/>
      <c r="E614" s="4"/>
    </row>
    <row r="615" ht="15.75" customHeight="1">
      <c r="A615" s="3"/>
      <c r="B615" s="22"/>
      <c r="E615" s="4"/>
    </row>
    <row r="616" ht="15.75" customHeight="1">
      <c r="A616" s="3"/>
      <c r="B616" s="22"/>
      <c r="E616" s="4"/>
    </row>
    <row r="617" ht="15.75" customHeight="1">
      <c r="A617" s="3"/>
      <c r="B617" s="22"/>
      <c r="E617" s="4"/>
    </row>
    <row r="618" ht="15.75" customHeight="1">
      <c r="A618" s="3"/>
      <c r="B618" s="22"/>
      <c r="E618" s="4"/>
    </row>
    <row r="619" ht="15.75" customHeight="1">
      <c r="A619" s="3"/>
      <c r="B619" s="22"/>
      <c r="E619" s="4"/>
    </row>
    <row r="620" ht="15.75" customHeight="1">
      <c r="A620" s="3"/>
      <c r="B620" s="22"/>
      <c r="E620" s="4"/>
    </row>
    <row r="621" ht="15.75" customHeight="1">
      <c r="A621" s="3"/>
      <c r="B621" s="22"/>
      <c r="E621" s="4"/>
    </row>
    <row r="622" ht="15.75" customHeight="1">
      <c r="A622" s="3"/>
      <c r="B622" s="22"/>
      <c r="E622" s="4"/>
    </row>
    <row r="623" ht="15.75" customHeight="1">
      <c r="A623" s="3"/>
      <c r="B623" s="22"/>
      <c r="E623" s="4"/>
    </row>
    <row r="624" ht="15.75" customHeight="1">
      <c r="A624" s="3"/>
      <c r="B624" s="22"/>
      <c r="E624" s="4"/>
    </row>
    <row r="625" ht="15.75" customHeight="1">
      <c r="A625" s="3"/>
      <c r="B625" s="22"/>
      <c r="E625" s="4"/>
    </row>
    <row r="626" ht="15.75" customHeight="1">
      <c r="A626" s="3"/>
      <c r="B626" s="22"/>
      <c r="E626" s="4"/>
    </row>
    <row r="627" ht="15.75" customHeight="1">
      <c r="A627" s="3"/>
      <c r="B627" s="22"/>
      <c r="E627" s="4"/>
    </row>
    <row r="628" ht="15.75" customHeight="1">
      <c r="A628" s="3"/>
      <c r="B628" s="22"/>
      <c r="E628" s="4"/>
    </row>
    <row r="629" ht="15.75" customHeight="1">
      <c r="A629" s="3"/>
      <c r="B629" s="22"/>
      <c r="E629" s="4"/>
    </row>
    <row r="630" ht="15.75" customHeight="1">
      <c r="A630" s="3"/>
      <c r="B630" s="22"/>
      <c r="E630" s="4"/>
    </row>
    <row r="631" ht="15.75" customHeight="1">
      <c r="A631" s="3"/>
      <c r="B631" s="22"/>
      <c r="E631" s="4"/>
    </row>
    <row r="632" ht="15.75" customHeight="1">
      <c r="A632" s="3"/>
      <c r="B632" s="22"/>
      <c r="E632" s="4"/>
    </row>
    <row r="633" ht="15.75" customHeight="1">
      <c r="A633" s="3"/>
      <c r="B633" s="22"/>
      <c r="E633" s="4"/>
    </row>
    <row r="634" ht="15.75" customHeight="1">
      <c r="A634" s="3"/>
      <c r="B634" s="22"/>
      <c r="E634" s="4"/>
    </row>
    <row r="635" ht="15.75" customHeight="1">
      <c r="A635" s="3"/>
      <c r="B635" s="22"/>
      <c r="E635" s="4"/>
    </row>
    <row r="636" ht="15.75" customHeight="1">
      <c r="A636" s="3"/>
      <c r="B636" s="22"/>
      <c r="E636" s="4"/>
    </row>
    <row r="637" ht="15.75" customHeight="1">
      <c r="A637" s="3"/>
      <c r="B637" s="22"/>
      <c r="E637" s="4"/>
    </row>
    <row r="638" ht="15.75" customHeight="1">
      <c r="A638" s="3"/>
      <c r="B638" s="22"/>
      <c r="E638" s="4"/>
    </row>
    <row r="639" ht="15.75" customHeight="1">
      <c r="A639" s="3"/>
      <c r="B639" s="22"/>
      <c r="E639" s="4"/>
    </row>
    <row r="640" ht="15.75" customHeight="1">
      <c r="A640" s="3"/>
      <c r="B640" s="22"/>
      <c r="E640" s="4"/>
    </row>
    <row r="641" ht="15.75" customHeight="1">
      <c r="A641" s="3"/>
      <c r="B641" s="22"/>
      <c r="E641" s="4"/>
    </row>
    <row r="642" ht="15.75" customHeight="1">
      <c r="A642" s="3"/>
      <c r="B642" s="22"/>
      <c r="E642" s="4"/>
    </row>
    <row r="643" ht="15.75" customHeight="1">
      <c r="A643" s="3"/>
      <c r="B643" s="22"/>
      <c r="E643" s="4"/>
    </row>
    <row r="644" ht="15.75" customHeight="1">
      <c r="A644" s="3"/>
      <c r="B644" s="22"/>
      <c r="E644" s="4"/>
    </row>
    <row r="645" ht="15.75" customHeight="1">
      <c r="A645" s="3"/>
      <c r="B645" s="22"/>
      <c r="E645" s="4"/>
    </row>
    <row r="646" ht="15.75" customHeight="1">
      <c r="A646" s="3"/>
      <c r="B646" s="22"/>
      <c r="E646" s="4"/>
    </row>
    <row r="647" ht="15.75" customHeight="1">
      <c r="A647" s="3"/>
      <c r="B647" s="22"/>
      <c r="E647" s="4"/>
    </row>
    <row r="648" ht="15.75" customHeight="1">
      <c r="A648" s="3"/>
      <c r="B648" s="22"/>
      <c r="E648" s="4"/>
    </row>
    <row r="649" ht="15.75" customHeight="1">
      <c r="A649" s="3"/>
      <c r="B649" s="22"/>
      <c r="E649" s="4"/>
    </row>
    <row r="650" ht="15.75" customHeight="1">
      <c r="A650" s="3"/>
      <c r="B650" s="22"/>
      <c r="E650" s="4"/>
    </row>
    <row r="651" ht="15.75" customHeight="1">
      <c r="A651" s="3"/>
      <c r="B651" s="22"/>
      <c r="E651" s="4"/>
    </row>
    <row r="652" ht="15.75" customHeight="1">
      <c r="A652" s="3"/>
      <c r="B652" s="22"/>
      <c r="E652" s="4"/>
    </row>
    <row r="653" ht="15.75" customHeight="1">
      <c r="A653" s="3"/>
      <c r="B653" s="22"/>
      <c r="E653" s="4"/>
    </row>
    <row r="654" ht="15.75" customHeight="1">
      <c r="A654" s="3"/>
      <c r="B654" s="22"/>
      <c r="E654" s="4"/>
    </row>
    <row r="655" ht="15.75" customHeight="1">
      <c r="A655" s="3"/>
      <c r="B655" s="22"/>
      <c r="E655" s="4"/>
    </row>
    <row r="656" ht="15.75" customHeight="1">
      <c r="A656" s="3"/>
      <c r="B656" s="22"/>
      <c r="E656" s="4"/>
    </row>
    <row r="657" ht="15.75" customHeight="1">
      <c r="A657" s="3"/>
      <c r="B657" s="22"/>
      <c r="E657" s="4"/>
    </row>
    <row r="658" ht="15.75" customHeight="1">
      <c r="A658" s="3"/>
      <c r="B658" s="22"/>
      <c r="E658" s="4"/>
    </row>
    <row r="659" ht="15.75" customHeight="1">
      <c r="A659" s="3"/>
      <c r="B659" s="22"/>
      <c r="E659" s="4"/>
    </row>
    <row r="660" ht="15.75" customHeight="1">
      <c r="A660" s="3"/>
      <c r="B660" s="22"/>
      <c r="E660" s="4"/>
    </row>
    <row r="661" ht="15.75" customHeight="1">
      <c r="A661" s="3"/>
      <c r="B661" s="22"/>
      <c r="E661" s="4"/>
    </row>
    <row r="662" ht="15.75" customHeight="1">
      <c r="A662" s="3"/>
      <c r="B662" s="22"/>
      <c r="E662" s="4"/>
    </row>
    <row r="663" ht="15.75" customHeight="1">
      <c r="A663" s="3"/>
      <c r="B663" s="22"/>
      <c r="E663" s="4"/>
    </row>
    <row r="664" ht="15.75" customHeight="1">
      <c r="A664" s="3"/>
      <c r="B664" s="22"/>
      <c r="E664" s="4"/>
    </row>
    <row r="665" ht="15.75" customHeight="1">
      <c r="A665" s="3"/>
      <c r="B665" s="22"/>
      <c r="E665" s="4"/>
    </row>
    <row r="666" ht="15.75" customHeight="1">
      <c r="A666" s="3"/>
      <c r="B666" s="22"/>
      <c r="E666" s="4"/>
    </row>
    <row r="667" ht="15.75" customHeight="1">
      <c r="A667" s="3"/>
      <c r="B667" s="22"/>
      <c r="E667" s="4"/>
    </row>
    <row r="668" ht="15.75" customHeight="1">
      <c r="A668" s="3"/>
      <c r="B668" s="22"/>
      <c r="E668" s="4"/>
    </row>
    <row r="669" ht="15.75" customHeight="1">
      <c r="A669" s="3"/>
      <c r="B669" s="22"/>
      <c r="E669" s="4"/>
    </row>
    <row r="670" ht="15.75" customHeight="1">
      <c r="A670" s="3"/>
      <c r="B670" s="22"/>
      <c r="E670" s="4"/>
    </row>
    <row r="671" ht="15.75" customHeight="1">
      <c r="A671" s="3"/>
      <c r="B671" s="22"/>
      <c r="E671" s="4"/>
    </row>
    <row r="672" ht="15.75" customHeight="1">
      <c r="A672" s="3"/>
      <c r="B672" s="22"/>
      <c r="E672" s="4"/>
    </row>
    <row r="673" ht="15.75" customHeight="1">
      <c r="A673" s="3"/>
      <c r="B673" s="22"/>
      <c r="E673" s="4"/>
    </row>
    <row r="674" ht="15.75" customHeight="1">
      <c r="A674" s="3"/>
      <c r="B674" s="22"/>
      <c r="E674" s="4"/>
    </row>
    <row r="675" ht="15.75" customHeight="1">
      <c r="A675" s="3"/>
      <c r="B675" s="22"/>
      <c r="E675" s="4"/>
    </row>
    <row r="676" ht="15.75" customHeight="1">
      <c r="A676" s="3"/>
      <c r="B676" s="22"/>
      <c r="E676" s="4"/>
    </row>
    <row r="677" ht="15.75" customHeight="1">
      <c r="A677" s="3"/>
      <c r="B677" s="22"/>
      <c r="E677" s="4"/>
    </row>
    <row r="678" ht="15.75" customHeight="1">
      <c r="A678" s="3"/>
      <c r="B678" s="22"/>
      <c r="E678" s="4"/>
    </row>
    <row r="679" ht="15.75" customHeight="1">
      <c r="A679" s="3"/>
      <c r="B679" s="22"/>
      <c r="E679" s="4"/>
    </row>
    <row r="680" ht="15.75" customHeight="1">
      <c r="A680" s="3"/>
      <c r="B680" s="22"/>
      <c r="E680" s="4"/>
    </row>
    <row r="681" ht="15.75" customHeight="1">
      <c r="A681" s="3"/>
      <c r="B681" s="22"/>
      <c r="E681" s="4"/>
    </row>
    <row r="682" ht="15.75" customHeight="1">
      <c r="A682" s="3"/>
      <c r="B682" s="22"/>
      <c r="E682" s="4"/>
    </row>
    <row r="683" ht="15.75" customHeight="1">
      <c r="A683" s="3"/>
      <c r="B683" s="22"/>
      <c r="E683" s="4"/>
    </row>
    <row r="684" ht="15.75" customHeight="1">
      <c r="A684" s="3"/>
      <c r="B684" s="22"/>
      <c r="E684" s="4"/>
    </row>
    <row r="685" ht="15.75" customHeight="1">
      <c r="A685" s="3"/>
      <c r="B685" s="22"/>
      <c r="E685" s="4"/>
    </row>
    <row r="686" ht="15.75" customHeight="1">
      <c r="A686" s="3"/>
      <c r="B686" s="22"/>
      <c r="E686" s="4"/>
    </row>
    <row r="687" ht="15.75" customHeight="1">
      <c r="A687" s="3"/>
      <c r="B687" s="22"/>
      <c r="E687" s="4"/>
    </row>
    <row r="688" ht="15.75" customHeight="1">
      <c r="A688" s="3"/>
      <c r="B688" s="22"/>
      <c r="E688" s="4"/>
    </row>
    <row r="689" ht="15.75" customHeight="1">
      <c r="A689" s="3"/>
      <c r="B689" s="22"/>
      <c r="E689" s="4"/>
    </row>
    <row r="690" ht="15.75" customHeight="1">
      <c r="A690" s="3"/>
      <c r="B690" s="22"/>
      <c r="E690" s="4"/>
    </row>
    <row r="691" ht="15.75" customHeight="1">
      <c r="A691" s="3"/>
      <c r="B691" s="22"/>
      <c r="E691" s="4"/>
    </row>
    <row r="692" ht="15.75" customHeight="1">
      <c r="A692" s="3"/>
      <c r="B692" s="22"/>
      <c r="E692" s="4"/>
    </row>
    <row r="693" ht="15.75" customHeight="1">
      <c r="A693" s="3"/>
      <c r="B693" s="22"/>
      <c r="E693" s="4"/>
    </row>
    <row r="694" ht="15.75" customHeight="1">
      <c r="A694" s="3"/>
      <c r="B694" s="22"/>
      <c r="E694" s="4"/>
    </row>
    <row r="695" ht="15.75" customHeight="1">
      <c r="A695" s="3"/>
      <c r="B695" s="22"/>
      <c r="E695" s="4"/>
    </row>
    <row r="696" ht="15.75" customHeight="1">
      <c r="A696" s="3"/>
      <c r="B696" s="22"/>
      <c r="E696" s="4"/>
    </row>
    <row r="697" ht="15.75" customHeight="1">
      <c r="A697" s="3"/>
      <c r="B697" s="22"/>
      <c r="E697" s="4"/>
    </row>
    <row r="698" ht="15.75" customHeight="1">
      <c r="A698" s="3"/>
      <c r="B698" s="22"/>
      <c r="E698" s="4"/>
    </row>
    <row r="699" ht="15.75" customHeight="1">
      <c r="A699" s="3"/>
      <c r="B699" s="22"/>
      <c r="E699" s="4"/>
    </row>
    <row r="700" ht="15.75" customHeight="1">
      <c r="A700" s="3"/>
      <c r="B700" s="22"/>
      <c r="E700" s="4"/>
    </row>
    <row r="701" ht="15.75" customHeight="1">
      <c r="A701" s="3"/>
      <c r="B701" s="22"/>
      <c r="E701" s="4"/>
    </row>
    <row r="702" ht="15.75" customHeight="1">
      <c r="A702" s="3"/>
      <c r="B702" s="22"/>
      <c r="E702" s="4"/>
    </row>
    <row r="703" ht="15.75" customHeight="1">
      <c r="A703" s="3"/>
      <c r="B703" s="22"/>
      <c r="E703" s="4"/>
    </row>
    <row r="704" ht="15.75" customHeight="1">
      <c r="A704" s="3"/>
      <c r="B704" s="22"/>
      <c r="E704" s="4"/>
    </row>
    <row r="705" ht="15.75" customHeight="1">
      <c r="A705" s="3"/>
      <c r="B705" s="22"/>
      <c r="E705" s="4"/>
    </row>
    <row r="706" ht="15.75" customHeight="1">
      <c r="A706" s="3"/>
      <c r="B706" s="22"/>
      <c r="E706" s="4"/>
    </row>
    <row r="707" ht="15.75" customHeight="1">
      <c r="A707" s="3"/>
      <c r="B707" s="22"/>
      <c r="E707" s="4"/>
    </row>
    <row r="708" ht="15.75" customHeight="1">
      <c r="A708" s="3"/>
      <c r="B708" s="22"/>
      <c r="E708" s="4"/>
    </row>
    <row r="709" ht="15.75" customHeight="1">
      <c r="A709" s="3"/>
      <c r="B709" s="22"/>
      <c r="E709" s="4"/>
    </row>
    <row r="710" ht="15.75" customHeight="1">
      <c r="A710" s="3"/>
      <c r="B710" s="22"/>
      <c r="E710" s="4"/>
    </row>
    <row r="711" ht="15.75" customHeight="1">
      <c r="A711" s="3"/>
      <c r="B711" s="22"/>
      <c r="E711" s="4"/>
    </row>
    <row r="712" ht="15.75" customHeight="1">
      <c r="A712" s="3"/>
      <c r="B712" s="22"/>
      <c r="E712" s="4"/>
    </row>
    <row r="713" ht="15.75" customHeight="1">
      <c r="A713" s="3"/>
      <c r="B713" s="22"/>
      <c r="E713" s="4"/>
    </row>
    <row r="714" ht="15.75" customHeight="1">
      <c r="A714" s="3"/>
      <c r="B714" s="22"/>
      <c r="E714" s="4"/>
    </row>
    <row r="715" ht="15.75" customHeight="1">
      <c r="A715" s="3"/>
      <c r="B715" s="22"/>
      <c r="E715" s="4"/>
    </row>
    <row r="716" ht="15.75" customHeight="1">
      <c r="A716" s="3"/>
      <c r="B716" s="22"/>
      <c r="E716" s="4"/>
    </row>
    <row r="717" ht="15.75" customHeight="1">
      <c r="A717" s="3"/>
      <c r="B717" s="22"/>
      <c r="E717" s="4"/>
    </row>
    <row r="718" ht="15.75" customHeight="1">
      <c r="A718" s="3"/>
      <c r="B718" s="22"/>
      <c r="E718" s="4"/>
    </row>
    <row r="719" ht="15.75" customHeight="1">
      <c r="A719" s="3"/>
      <c r="B719" s="22"/>
      <c r="E719" s="4"/>
    </row>
    <row r="720" ht="15.75" customHeight="1">
      <c r="A720" s="3"/>
      <c r="B720" s="22"/>
      <c r="E720" s="4"/>
    </row>
    <row r="721" ht="15.75" customHeight="1">
      <c r="A721" s="3"/>
      <c r="B721" s="22"/>
      <c r="E721" s="4"/>
    </row>
    <row r="722" ht="15.75" customHeight="1">
      <c r="A722" s="3"/>
      <c r="B722" s="22"/>
      <c r="E722" s="4"/>
    </row>
    <row r="723" ht="15.75" customHeight="1">
      <c r="A723" s="3"/>
      <c r="B723" s="22"/>
      <c r="E723" s="4"/>
    </row>
    <row r="724" ht="15.75" customHeight="1">
      <c r="A724" s="3"/>
      <c r="B724" s="22"/>
      <c r="E724" s="4"/>
    </row>
    <row r="725" ht="15.75" customHeight="1">
      <c r="A725" s="3"/>
      <c r="B725" s="22"/>
      <c r="E725" s="4"/>
    </row>
    <row r="726" ht="15.75" customHeight="1">
      <c r="A726" s="3"/>
      <c r="B726" s="22"/>
      <c r="E726" s="4"/>
    </row>
    <row r="727" ht="15.75" customHeight="1">
      <c r="A727" s="3"/>
      <c r="B727" s="22"/>
      <c r="E727" s="4"/>
    </row>
    <row r="728" ht="15.75" customHeight="1">
      <c r="A728" s="3"/>
      <c r="B728" s="22"/>
      <c r="E728" s="4"/>
    </row>
    <row r="729" ht="15.75" customHeight="1">
      <c r="A729" s="3"/>
      <c r="B729" s="22"/>
      <c r="E729" s="4"/>
    </row>
    <row r="730" ht="15.75" customHeight="1">
      <c r="A730" s="3"/>
      <c r="B730" s="22"/>
      <c r="E730" s="4"/>
    </row>
    <row r="731" ht="15.75" customHeight="1">
      <c r="A731" s="3"/>
      <c r="B731" s="22"/>
      <c r="E731" s="4"/>
    </row>
    <row r="732" ht="15.75" customHeight="1">
      <c r="A732" s="3"/>
      <c r="B732" s="22"/>
      <c r="E732" s="4"/>
    </row>
    <row r="733" ht="15.75" customHeight="1">
      <c r="A733" s="3"/>
      <c r="B733" s="22"/>
      <c r="E733" s="4"/>
    </row>
    <row r="734" ht="15.75" customHeight="1">
      <c r="A734" s="3"/>
      <c r="B734" s="22"/>
      <c r="E734" s="4"/>
    </row>
    <row r="735" ht="15.75" customHeight="1">
      <c r="A735" s="3"/>
      <c r="B735" s="22"/>
      <c r="E735" s="4"/>
    </row>
    <row r="736" ht="15.75" customHeight="1">
      <c r="A736" s="3"/>
      <c r="B736" s="22"/>
      <c r="E736" s="4"/>
    </row>
    <row r="737" ht="15.75" customHeight="1">
      <c r="A737" s="3"/>
      <c r="B737" s="22"/>
      <c r="E737" s="4"/>
    </row>
    <row r="738" ht="15.75" customHeight="1">
      <c r="A738" s="3"/>
      <c r="B738" s="22"/>
      <c r="E738" s="4"/>
    </row>
    <row r="739" ht="15.75" customHeight="1">
      <c r="A739" s="3"/>
      <c r="B739" s="22"/>
      <c r="E739" s="4"/>
    </row>
    <row r="740" ht="15.75" customHeight="1">
      <c r="A740" s="3"/>
      <c r="B740" s="22"/>
      <c r="E740" s="4"/>
    </row>
    <row r="741" ht="15.75" customHeight="1">
      <c r="A741" s="3"/>
      <c r="B741" s="22"/>
      <c r="E741" s="4"/>
    </row>
    <row r="742" ht="15.75" customHeight="1">
      <c r="A742" s="3"/>
      <c r="B742" s="22"/>
      <c r="E742" s="4"/>
    </row>
    <row r="743" ht="15.75" customHeight="1">
      <c r="A743" s="3"/>
      <c r="B743" s="22"/>
      <c r="E743" s="4"/>
    </row>
    <row r="744" ht="15.75" customHeight="1">
      <c r="A744" s="3"/>
      <c r="B744" s="22"/>
      <c r="E744" s="4"/>
    </row>
    <row r="745" ht="15.75" customHeight="1">
      <c r="A745" s="3"/>
      <c r="B745" s="22"/>
      <c r="E745" s="4"/>
    </row>
    <row r="746" ht="15.75" customHeight="1">
      <c r="A746" s="3"/>
      <c r="B746" s="22"/>
      <c r="E746" s="4"/>
    </row>
    <row r="747" ht="15.75" customHeight="1">
      <c r="A747" s="3"/>
      <c r="B747" s="22"/>
      <c r="E747" s="4"/>
    </row>
    <row r="748" ht="15.75" customHeight="1">
      <c r="A748" s="3"/>
      <c r="B748" s="22"/>
      <c r="E748" s="4"/>
    </row>
    <row r="749" ht="15.75" customHeight="1">
      <c r="A749" s="3"/>
      <c r="B749" s="22"/>
      <c r="E749" s="4"/>
    </row>
    <row r="750" ht="15.75" customHeight="1">
      <c r="A750" s="3"/>
      <c r="B750" s="22"/>
      <c r="E750" s="4"/>
    </row>
    <row r="751" ht="15.75" customHeight="1">
      <c r="A751" s="3"/>
      <c r="B751" s="22"/>
      <c r="E751" s="4"/>
    </row>
    <row r="752" ht="15.75" customHeight="1">
      <c r="A752" s="3"/>
      <c r="B752" s="22"/>
      <c r="E752" s="4"/>
    </row>
    <row r="753" ht="15.75" customHeight="1">
      <c r="A753" s="3"/>
      <c r="B753" s="22"/>
      <c r="E753" s="4"/>
    </row>
    <row r="754" ht="15.75" customHeight="1">
      <c r="A754" s="3"/>
      <c r="B754" s="22"/>
      <c r="E754" s="4"/>
    </row>
    <row r="755" ht="15.75" customHeight="1">
      <c r="A755" s="3"/>
      <c r="B755" s="22"/>
      <c r="E755" s="4"/>
    </row>
    <row r="756" ht="15.75" customHeight="1">
      <c r="A756" s="3"/>
      <c r="B756" s="22"/>
      <c r="E756" s="4"/>
    </row>
    <row r="757" ht="15.75" customHeight="1">
      <c r="A757" s="3"/>
      <c r="B757" s="22"/>
      <c r="E757" s="4"/>
    </row>
    <row r="758" ht="15.75" customHeight="1">
      <c r="A758" s="3"/>
      <c r="B758" s="22"/>
      <c r="E758" s="4"/>
    </row>
    <row r="759" ht="15.75" customHeight="1">
      <c r="A759" s="3"/>
      <c r="B759" s="22"/>
      <c r="E759" s="4"/>
    </row>
    <row r="760" ht="15.75" customHeight="1">
      <c r="A760" s="3"/>
      <c r="B760" s="22"/>
      <c r="E760" s="4"/>
    </row>
    <row r="761" ht="15.75" customHeight="1">
      <c r="A761" s="3"/>
      <c r="B761" s="22"/>
      <c r="E761" s="4"/>
    </row>
    <row r="762" ht="15.75" customHeight="1">
      <c r="A762" s="3"/>
      <c r="B762" s="22"/>
      <c r="E762" s="4"/>
    </row>
    <row r="763" ht="15.75" customHeight="1">
      <c r="A763" s="3"/>
      <c r="B763" s="22"/>
      <c r="E763" s="4"/>
    </row>
    <row r="764" ht="15.75" customHeight="1">
      <c r="A764" s="3"/>
      <c r="B764" s="22"/>
      <c r="E764" s="4"/>
    </row>
    <row r="765" ht="15.75" customHeight="1">
      <c r="A765" s="3"/>
      <c r="B765" s="22"/>
      <c r="E765" s="4"/>
    </row>
    <row r="766" ht="15.75" customHeight="1">
      <c r="A766" s="3"/>
      <c r="B766" s="22"/>
      <c r="E766" s="4"/>
    </row>
    <row r="767" ht="15.75" customHeight="1">
      <c r="A767" s="3"/>
      <c r="B767" s="22"/>
      <c r="E767" s="4"/>
    </row>
    <row r="768" ht="15.75" customHeight="1">
      <c r="A768" s="3"/>
      <c r="B768" s="22"/>
      <c r="E768" s="4"/>
    </row>
    <row r="769" ht="15.75" customHeight="1">
      <c r="A769" s="3"/>
      <c r="B769" s="22"/>
      <c r="E769" s="4"/>
    </row>
    <row r="770" ht="15.75" customHeight="1">
      <c r="A770" s="3"/>
      <c r="B770" s="22"/>
      <c r="E770" s="4"/>
    </row>
    <row r="771" ht="15.75" customHeight="1">
      <c r="A771" s="3"/>
      <c r="B771" s="22"/>
      <c r="E771" s="4"/>
    </row>
    <row r="772" ht="15.75" customHeight="1">
      <c r="A772" s="3"/>
      <c r="B772" s="22"/>
      <c r="E772" s="4"/>
    </row>
    <row r="773" ht="15.75" customHeight="1">
      <c r="A773" s="3"/>
      <c r="B773" s="22"/>
      <c r="E773" s="4"/>
    </row>
    <row r="774" ht="15.75" customHeight="1">
      <c r="A774" s="3"/>
      <c r="B774" s="22"/>
      <c r="E774" s="4"/>
    </row>
    <row r="775" ht="15.75" customHeight="1">
      <c r="A775" s="3"/>
      <c r="B775" s="22"/>
      <c r="E775" s="4"/>
    </row>
    <row r="776" ht="15.75" customHeight="1">
      <c r="A776" s="3"/>
      <c r="B776" s="22"/>
      <c r="E776" s="4"/>
    </row>
    <row r="777" ht="15.75" customHeight="1">
      <c r="A777" s="3"/>
      <c r="B777" s="22"/>
      <c r="E777" s="4"/>
    </row>
    <row r="778" ht="15.75" customHeight="1">
      <c r="A778" s="3"/>
      <c r="B778" s="22"/>
      <c r="E778" s="4"/>
    </row>
    <row r="779" ht="15.75" customHeight="1">
      <c r="A779" s="3"/>
      <c r="B779" s="22"/>
      <c r="E779" s="4"/>
    </row>
    <row r="780" ht="15.75" customHeight="1">
      <c r="A780" s="3"/>
      <c r="B780" s="22"/>
      <c r="E780" s="4"/>
    </row>
    <row r="781" ht="15.75" customHeight="1">
      <c r="A781" s="3"/>
      <c r="B781" s="22"/>
      <c r="E781" s="4"/>
    </row>
    <row r="782" ht="15.75" customHeight="1">
      <c r="A782" s="3"/>
      <c r="B782" s="22"/>
      <c r="E782" s="4"/>
    </row>
    <row r="783" ht="15.75" customHeight="1">
      <c r="A783" s="3"/>
      <c r="B783" s="22"/>
      <c r="E783" s="4"/>
    </row>
    <row r="784" ht="15.75" customHeight="1">
      <c r="A784" s="3"/>
      <c r="B784" s="22"/>
      <c r="E784" s="4"/>
    </row>
    <row r="785" ht="15.75" customHeight="1">
      <c r="A785" s="3"/>
      <c r="B785" s="22"/>
      <c r="E785" s="4"/>
    </row>
    <row r="786" ht="15.75" customHeight="1">
      <c r="A786" s="3"/>
      <c r="B786" s="22"/>
      <c r="E786" s="4"/>
    </row>
    <row r="787" ht="15.75" customHeight="1">
      <c r="A787" s="3"/>
      <c r="B787" s="22"/>
      <c r="E787" s="4"/>
    </row>
    <row r="788" ht="15.75" customHeight="1">
      <c r="A788" s="3"/>
      <c r="B788" s="22"/>
      <c r="E788" s="4"/>
    </row>
    <row r="789" ht="15.75" customHeight="1">
      <c r="A789" s="3"/>
      <c r="B789" s="22"/>
      <c r="E789" s="4"/>
    </row>
    <row r="790" ht="15.75" customHeight="1">
      <c r="A790" s="3"/>
      <c r="B790" s="22"/>
      <c r="E790" s="4"/>
    </row>
    <row r="791" ht="15.75" customHeight="1">
      <c r="A791" s="3"/>
      <c r="B791" s="22"/>
      <c r="E791" s="4"/>
    </row>
    <row r="792" ht="15.75" customHeight="1">
      <c r="A792" s="3"/>
      <c r="B792" s="22"/>
      <c r="E792" s="4"/>
    </row>
    <row r="793" ht="15.75" customHeight="1">
      <c r="A793" s="3"/>
      <c r="B793" s="22"/>
      <c r="E793" s="4"/>
    </row>
    <row r="794" ht="15.75" customHeight="1">
      <c r="A794" s="3"/>
      <c r="B794" s="22"/>
      <c r="E794" s="4"/>
    </row>
    <row r="795" ht="15.75" customHeight="1">
      <c r="A795" s="3"/>
      <c r="B795" s="22"/>
      <c r="E795" s="4"/>
    </row>
    <row r="796" ht="15.75" customHeight="1">
      <c r="A796" s="3"/>
      <c r="B796" s="22"/>
      <c r="E796" s="4"/>
    </row>
    <row r="797" ht="15.75" customHeight="1">
      <c r="A797" s="3"/>
      <c r="B797" s="22"/>
      <c r="E797" s="4"/>
    </row>
    <row r="798" ht="15.75" customHeight="1">
      <c r="A798" s="3"/>
      <c r="B798" s="22"/>
      <c r="E798" s="4"/>
    </row>
    <row r="799" ht="15.75" customHeight="1">
      <c r="A799" s="3"/>
      <c r="B799" s="22"/>
      <c r="E799" s="4"/>
    </row>
    <row r="800" ht="15.75" customHeight="1">
      <c r="A800" s="3"/>
      <c r="B800" s="22"/>
      <c r="E800" s="4"/>
    </row>
    <row r="801" ht="15.75" customHeight="1">
      <c r="A801" s="3"/>
      <c r="B801" s="22"/>
      <c r="E801" s="4"/>
    </row>
    <row r="802" ht="15.75" customHeight="1">
      <c r="A802" s="3"/>
      <c r="B802" s="22"/>
      <c r="E802" s="4"/>
    </row>
    <row r="803" ht="15.75" customHeight="1">
      <c r="A803" s="3"/>
      <c r="B803" s="22"/>
      <c r="E803" s="4"/>
    </row>
    <row r="804" ht="15.75" customHeight="1">
      <c r="A804" s="3"/>
      <c r="B804" s="22"/>
      <c r="E804" s="4"/>
    </row>
    <row r="805" ht="15.75" customHeight="1">
      <c r="A805" s="3"/>
      <c r="B805" s="22"/>
      <c r="E805" s="4"/>
    </row>
    <row r="806" ht="15.75" customHeight="1">
      <c r="A806" s="3"/>
      <c r="B806" s="22"/>
      <c r="E806" s="4"/>
    </row>
    <row r="807" ht="15.75" customHeight="1">
      <c r="A807" s="3"/>
      <c r="B807" s="22"/>
      <c r="E807" s="4"/>
    </row>
    <row r="808" ht="15.75" customHeight="1">
      <c r="A808" s="3"/>
      <c r="B808" s="22"/>
      <c r="E808" s="4"/>
    </row>
    <row r="809" ht="15.75" customHeight="1">
      <c r="A809" s="3"/>
      <c r="B809" s="22"/>
      <c r="E809" s="4"/>
    </row>
    <row r="810" ht="15.75" customHeight="1">
      <c r="A810" s="3"/>
      <c r="B810" s="22"/>
      <c r="E810" s="4"/>
    </row>
    <row r="811" ht="15.75" customHeight="1">
      <c r="A811" s="3"/>
      <c r="B811" s="22"/>
      <c r="E811" s="4"/>
    </row>
    <row r="812" ht="15.75" customHeight="1">
      <c r="A812" s="3"/>
      <c r="B812" s="22"/>
      <c r="E812" s="4"/>
    </row>
    <row r="813" ht="15.75" customHeight="1">
      <c r="A813" s="3"/>
      <c r="B813" s="22"/>
      <c r="E813" s="4"/>
    </row>
    <row r="814" ht="15.75" customHeight="1">
      <c r="A814" s="3"/>
      <c r="B814" s="22"/>
      <c r="E814" s="4"/>
    </row>
    <row r="815" ht="15.75" customHeight="1">
      <c r="A815" s="3"/>
      <c r="B815" s="22"/>
      <c r="E815" s="4"/>
    </row>
    <row r="816" ht="15.75" customHeight="1">
      <c r="A816" s="3"/>
      <c r="B816" s="22"/>
      <c r="E816" s="4"/>
    </row>
    <row r="817" ht="15.75" customHeight="1">
      <c r="A817" s="3"/>
      <c r="B817" s="22"/>
      <c r="E817" s="4"/>
    </row>
    <row r="818" ht="15.75" customHeight="1">
      <c r="A818" s="3"/>
      <c r="B818" s="22"/>
      <c r="E818" s="4"/>
    </row>
    <row r="819" ht="15.75" customHeight="1">
      <c r="A819" s="3"/>
      <c r="B819" s="22"/>
      <c r="E819" s="4"/>
    </row>
    <row r="820" ht="15.75" customHeight="1">
      <c r="A820" s="3"/>
      <c r="B820" s="22"/>
      <c r="E820" s="4"/>
    </row>
    <row r="821" ht="15.75" customHeight="1">
      <c r="A821" s="3"/>
      <c r="B821" s="22"/>
      <c r="E821" s="4"/>
    </row>
    <row r="822" ht="15.75" customHeight="1">
      <c r="A822" s="3"/>
      <c r="B822" s="22"/>
      <c r="E822" s="4"/>
    </row>
    <row r="823" ht="15.75" customHeight="1">
      <c r="A823" s="3"/>
      <c r="B823" s="22"/>
      <c r="E823" s="4"/>
    </row>
    <row r="824" ht="15.75" customHeight="1">
      <c r="A824" s="3"/>
      <c r="B824" s="22"/>
      <c r="E824" s="4"/>
    </row>
    <row r="825" ht="15.75" customHeight="1">
      <c r="A825" s="3"/>
      <c r="B825" s="22"/>
      <c r="E825" s="4"/>
    </row>
    <row r="826" ht="15.75" customHeight="1">
      <c r="A826" s="3"/>
      <c r="B826" s="22"/>
      <c r="E826" s="4"/>
    </row>
    <row r="827" ht="15.75" customHeight="1">
      <c r="A827" s="3"/>
      <c r="B827" s="22"/>
      <c r="E827" s="4"/>
    </row>
    <row r="828" ht="15.75" customHeight="1">
      <c r="A828" s="3"/>
      <c r="B828" s="22"/>
      <c r="E828" s="4"/>
    </row>
    <row r="829" ht="15.75" customHeight="1">
      <c r="A829" s="3"/>
      <c r="B829" s="22"/>
      <c r="E829" s="4"/>
    </row>
    <row r="830" ht="15.75" customHeight="1">
      <c r="A830" s="3"/>
      <c r="B830" s="22"/>
      <c r="E830" s="4"/>
    </row>
    <row r="831" ht="15.75" customHeight="1">
      <c r="A831" s="3"/>
      <c r="B831" s="22"/>
      <c r="E831" s="4"/>
    </row>
    <row r="832" ht="15.75" customHeight="1">
      <c r="A832" s="3"/>
      <c r="B832" s="22"/>
      <c r="E832" s="4"/>
    </row>
    <row r="833" ht="15.75" customHeight="1">
      <c r="A833" s="3"/>
      <c r="B833" s="22"/>
      <c r="E833" s="4"/>
    </row>
    <row r="834" ht="15.75" customHeight="1">
      <c r="A834" s="3"/>
      <c r="B834" s="22"/>
      <c r="E834" s="4"/>
    </row>
    <row r="835" ht="15.75" customHeight="1">
      <c r="A835" s="3"/>
      <c r="B835" s="22"/>
      <c r="E835" s="4"/>
    </row>
    <row r="836" ht="15.75" customHeight="1">
      <c r="A836" s="3"/>
      <c r="B836" s="22"/>
      <c r="E836" s="4"/>
    </row>
    <row r="837" ht="15.75" customHeight="1">
      <c r="A837" s="3"/>
      <c r="B837" s="22"/>
      <c r="E837" s="4"/>
    </row>
    <row r="838" ht="15.75" customHeight="1">
      <c r="A838" s="3"/>
      <c r="B838" s="22"/>
      <c r="E838" s="4"/>
    </row>
    <row r="839" ht="15.75" customHeight="1">
      <c r="A839" s="3"/>
      <c r="B839" s="22"/>
      <c r="E839" s="4"/>
    </row>
    <row r="840" ht="15.75" customHeight="1">
      <c r="A840" s="3"/>
      <c r="B840" s="22"/>
      <c r="E840" s="4"/>
    </row>
    <row r="841" ht="15.75" customHeight="1">
      <c r="A841" s="3"/>
      <c r="B841" s="22"/>
      <c r="E841" s="4"/>
    </row>
    <row r="842" ht="15.75" customHeight="1">
      <c r="A842" s="3"/>
      <c r="B842" s="22"/>
      <c r="E842" s="4"/>
    </row>
    <row r="843" ht="15.75" customHeight="1">
      <c r="A843" s="3"/>
      <c r="B843" s="22"/>
      <c r="E843" s="4"/>
    </row>
    <row r="844" ht="15.75" customHeight="1">
      <c r="A844" s="3"/>
      <c r="B844" s="22"/>
      <c r="E844" s="4"/>
    </row>
    <row r="845" ht="15.75" customHeight="1">
      <c r="A845" s="3"/>
      <c r="B845" s="22"/>
      <c r="E845" s="4"/>
    </row>
    <row r="846" ht="15.75" customHeight="1">
      <c r="A846" s="3"/>
      <c r="B846" s="22"/>
      <c r="E846" s="4"/>
    </row>
    <row r="847" ht="15.75" customHeight="1">
      <c r="A847" s="3"/>
      <c r="B847" s="22"/>
      <c r="E847" s="4"/>
    </row>
    <row r="848" ht="15.75" customHeight="1">
      <c r="A848" s="3"/>
      <c r="B848" s="22"/>
      <c r="E848" s="4"/>
    </row>
    <row r="849" ht="15.75" customHeight="1">
      <c r="A849" s="3"/>
      <c r="B849" s="22"/>
      <c r="E849" s="4"/>
    </row>
    <row r="850" ht="15.75" customHeight="1">
      <c r="A850" s="3"/>
      <c r="B850" s="22"/>
      <c r="E850" s="4"/>
    </row>
    <row r="851" ht="15.75" customHeight="1">
      <c r="A851" s="3"/>
      <c r="B851" s="22"/>
      <c r="E851" s="4"/>
    </row>
    <row r="852" ht="15.75" customHeight="1">
      <c r="A852" s="3"/>
      <c r="B852" s="22"/>
      <c r="E852" s="4"/>
    </row>
    <row r="853" ht="15.75" customHeight="1">
      <c r="A853" s="3"/>
      <c r="B853" s="22"/>
      <c r="E853" s="4"/>
    </row>
    <row r="854" ht="15.75" customHeight="1">
      <c r="A854" s="3"/>
      <c r="B854" s="22"/>
      <c r="E854" s="4"/>
    </row>
    <row r="855" ht="15.75" customHeight="1">
      <c r="A855" s="3"/>
      <c r="B855" s="22"/>
      <c r="E855" s="4"/>
    </row>
    <row r="856" ht="15.75" customHeight="1">
      <c r="A856" s="3"/>
      <c r="B856" s="22"/>
      <c r="E856" s="4"/>
    </row>
    <row r="857" ht="15.75" customHeight="1">
      <c r="A857" s="3"/>
      <c r="B857" s="22"/>
      <c r="E857" s="4"/>
    </row>
    <row r="858" ht="15.75" customHeight="1">
      <c r="A858" s="3"/>
      <c r="B858" s="22"/>
      <c r="E858" s="4"/>
    </row>
    <row r="859" ht="15.75" customHeight="1">
      <c r="A859" s="3"/>
      <c r="B859" s="22"/>
      <c r="E859" s="4"/>
    </row>
    <row r="860" ht="15.75" customHeight="1">
      <c r="A860" s="3"/>
      <c r="B860" s="22"/>
      <c r="E860" s="4"/>
    </row>
    <row r="861" ht="15.75" customHeight="1">
      <c r="A861" s="3"/>
      <c r="B861" s="22"/>
      <c r="E861" s="4"/>
    </row>
    <row r="862" ht="15.75" customHeight="1">
      <c r="A862" s="3"/>
      <c r="B862" s="22"/>
      <c r="E862" s="4"/>
    </row>
    <row r="863" ht="15.75" customHeight="1">
      <c r="A863" s="3"/>
      <c r="B863" s="22"/>
      <c r="E863" s="4"/>
    </row>
    <row r="864" ht="15.75" customHeight="1">
      <c r="A864" s="3"/>
      <c r="B864" s="22"/>
      <c r="E864" s="4"/>
    </row>
    <row r="865" ht="15.75" customHeight="1">
      <c r="A865" s="3"/>
      <c r="B865" s="22"/>
      <c r="E865" s="4"/>
    </row>
    <row r="866" ht="15.75" customHeight="1">
      <c r="A866" s="3"/>
      <c r="B866" s="22"/>
      <c r="E866" s="4"/>
    </row>
    <row r="867" ht="15.75" customHeight="1">
      <c r="A867" s="3"/>
      <c r="B867" s="22"/>
      <c r="E867" s="4"/>
    </row>
    <row r="868" ht="15.75" customHeight="1">
      <c r="A868" s="3"/>
      <c r="B868" s="22"/>
      <c r="E868" s="4"/>
    </row>
    <row r="869" ht="15.75" customHeight="1">
      <c r="A869" s="3"/>
      <c r="B869" s="22"/>
      <c r="E869" s="4"/>
    </row>
    <row r="870" ht="15.75" customHeight="1">
      <c r="A870" s="3"/>
      <c r="B870" s="22"/>
      <c r="E870" s="4"/>
    </row>
    <row r="871" ht="15.75" customHeight="1">
      <c r="A871" s="3"/>
      <c r="B871" s="22"/>
      <c r="E871" s="4"/>
    </row>
    <row r="872" ht="15.75" customHeight="1">
      <c r="A872" s="3"/>
      <c r="B872" s="22"/>
      <c r="E872" s="4"/>
    </row>
    <row r="873" ht="15.75" customHeight="1">
      <c r="A873" s="3"/>
      <c r="B873" s="22"/>
      <c r="E873" s="4"/>
    </row>
    <row r="874" ht="15.75" customHeight="1">
      <c r="A874" s="3"/>
      <c r="B874" s="22"/>
      <c r="E874" s="4"/>
    </row>
    <row r="875" ht="15.75" customHeight="1">
      <c r="A875" s="3"/>
      <c r="B875" s="22"/>
      <c r="E875" s="4"/>
    </row>
    <row r="876" ht="15.75" customHeight="1">
      <c r="A876" s="3"/>
      <c r="B876" s="22"/>
      <c r="E876" s="4"/>
    </row>
    <row r="877" ht="15.75" customHeight="1">
      <c r="A877" s="3"/>
      <c r="B877" s="22"/>
      <c r="E877" s="4"/>
    </row>
    <row r="878" ht="15.75" customHeight="1">
      <c r="A878" s="3"/>
      <c r="B878" s="22"/>
      <c r="E878" s="4"/>
    </row>
    <row r="879" ht="15.75" customHeight="1">
      <c r="A879" s="3"/>
      <c r="B879" s="22"/>
      <c r="E879" s="4"/>
    </row>
    <row r="880" ht="15.75" customHeight="1">
      <c r="A880" s="3"/>
      <c r="B880" s="22"/>
      <c r="E880" s="4"/>
    </row>
    <row r="881" ht="15.75" customHeight="1">
      <c r="A881" s="3"/>
      <c r="B881" s="22"/>
      <c r="E881" s="4"/>
    </row>
    <row r="882" ht="15.75" customHeight="1">
      <c r="A882" s="3"/>
      <c r="B882" s="22"/>
      <c r="E882" s="4"/>
    </row>
    <row r="883" ht="15.75" customHeight="1">
      <c r="A883" s="3"/>
      <c r="B883" s="22"/>
      <c r="E883" s="4"/>
    </row>
    <row r="884" ht="15.75" customHeight="1">
      <c r="A884" s="3"/>
      <c r="B884" s="22"/>
      <c r="E884" s="4"/>
    </row>
    <row r="885" ht="15.75" customHeight="1">
      <c r="A885" s="3"/>
      <c r="B885" s="22"/>
      <c r="E885" s="4"/>
    </row>
    <row r="886" ht="15.75" customHeight="1">
      <c r="A886" s="3"/>
      <c r="B886" s="22"/>
      <c r="E886" s="4"/>
    </row>
    <row r="887" ht="15.75" customHeight="1">
      <c r="A887" s="3"/>
      <c r="B887" s="22"/>
      <c r="E887" s="4"/>
    </row>
    <row r="888" ht="15.75" customHeight="1">
      <c r="A888" s="3"/>
      <c r="B888" s="22"/>
      <c r="E888" s="4"/>
    </row>
    <row r="889" ht="15.75" customHeight="1">
      <c r="A889" s="3"/>
      <c r="B889" s="22"/>
      <c r="E889" s="4"/>
    </row>
    <row r="890" ht="15.75" customHeight="1">
      <c r="A890" s="3"/>
      <c r="B890" s="22"/>
      <c r="E890" s="4"/>
    </row>
    <row r="891" ht="15.75" customHeight="1">
      <c r="A891" s="3"/>
      <c r="B891" s="22"/>
      <c r="E891" s="4"/>
    </row>
    <row r="892" ht="15.75" customHeight="1">
      <c r="A892" s="3"/>
      <c r="B892" s="22"/>
      <c r="E892" s="4"/>
    </row>
    <row r="893" ht="15.75" customHeight="1">
      <c r="A893" s="3"/>
      <c r="B893" s="22"/>
      <c r="E893" s="4"/>
    </row>
    <row r="894" ht="15.75" customHeight="1">
      <c r="A894" s="3"/>
      <c r="B894" s="22"/>
      <c r="E894" s="4"/>
    </row>
    <row r="895" ht="15.75" customHeight="1">
      <c r="A895" s="3"/>
      <c r="B895" s="22"/>
      <c r="E895" s="4"/>
    </row>
    <row r="896" ht="15.75" customHeight="1">
      <c r="A896" s="3"/>
      <c r="B896" s="22"/>
      <c r="E896" s="4"/>
    </row>
    <row r="897" ht="15.75" customHeight="1">
      <c r="A897" s="3"/>
      <c r="B897" s="22"/>
      <c r="E897" s="4"/>
    </row>
    <row r="898" ht="15.75" customHeight="1">
      <c r="A898" s="3"/>
      <c r="B898" s="22"/>
      <c r="E898" s="4"/>
    </row>
    <row r="899" ht="15.75" customHeight="1">
      <c r="A899" s="3"/>
      <c r="B899" s="22"/>
      <c r="E899" s="4"/>
    </row>
    <row r="900" ht="15.75" customHeight="1">
      <c r="A900" s="3"/>
      <c r="B900" s="22"/>
      <c r="E900" s="4"/>
    </row>
    <row r="901" ht="15.75" customHeight="1">
      <c r="A901" s="3"/>
      <c r="B901" s="22"/>
      <c r="E901" s="4"/>
    </row>
    <row r="902" ht="15.75" customHeight="1">
      <c r="A902" s="3"/>
      <c r="B902" s="22"/>
      <c r="E902" s="4"/>
    </row>
    <row r="903" ht="15.75" customHeight="1">
      <c r="A903" s="3"/>
      <c r="B903" s="22"/>
      <c r="E903" s="4"/>
    </row>
    <row r="904" ht="15.75" customHeight="1">
      <c r="A904" s="3"/>
      <c r="B904" s="22"/>
      <c r="E904" s="4"/>
    </row>
    <row r="905" ht="15.75" customHeight="1">
      <c r="A905" s="3"/>
      <c r="B905" s="22"/>
      <c r="E905" s="4"/>
    </row>
    <row r="906" ht="15.75" customHeight="1">
      <c r="A906" s="3"/>
      <c r="B906" s="22"/>
      <c r="E906" s="4"/>
    </row>
    <row r="907" ht="15.75" customHeight="1">
      <c r="A907" s="3"/>
      <c r="B907" s="22"/>
      <c r="E907" s="4"/>
    </row>
    <row r="908" ht="15.75" customHeight="1">
      <c r="A908" s="3"/>
      <c r="B908" s="22"/>
      <c r="E908" s="4"/>
    </row>
    <row r="909" ht="15.75" customHeight="1">
      <c r="A909" s="3"/>
      <c r="B909" s="22"/>
      <c r="E909" s="4"/>
    </row>
    <row r="910" ht="15.75" customHeight="1">
      <c r="A910" s="3"/>
      <c r="B910" s="22"/>
      <c r="E910" s="4"/>
    </row>
    <row r="911" ht="15.75" customHeight="1">
      <c r="A911" s="3"/>
      <c r="B911" s="22"/>
      <c r="E911" s="4"/>
    </row>
    <row r="912" ht="15.75" customHeight="1">
      <c r="A912" s="3"/>
      <c r="B912" s="22"/>
      <c r="E912" s="4"/>
    </row>
    <row r="913" ht="15.75" customHeight="1">
      <c r="A913" s="3"/>
      <c r="B913" s="22"/>
      <c r="E913" s="4"/>
    </row>
    <row r="914" ht="15.75" customHeight="1">
      <c r="A914" s="3"/>
      <c r="B914" s="22"/>
      <c r="E914" s="4"/>
    </row>
    <row r="915" ht="15.75" customHeight="1">
      <c r="A915" s="3"/>
      <c r="B915" s="22"/>
      <c r="E915" s="4"/>
    </row>
    <row r="916" ht="15.75" customHeight="1">
      <c r="A916" s="3"/>
      <c r="B916" s="22"/>
      <c r="E916" s="4"/>
    </row>
    <row r="917" ht="15.75" customHeight="1">
      <c r="A917" s="3"/>
      <c r="B917" s="22"/>
      <c r="E917" s="4"/>
    </row>
    <row r="918" ht="15.75" customHeight="1">
      <c r="A918" s="3"/>
      <c r="B918" s="22"/>
      <c r="E918" s="4"/>
    </row>
    <row r="919" ht="15.75" customHeight="1">
      <c r="A919" s="3"/>
      <c r="B919" s="22"/>
      <c r="E919" s="4"/>
    </row>
    <row r="920" ht="15.75" customHeight="1">
      <c r="A920" s="3"/>
      <c r="B920" s="22"/>
      <c r="E920" s="4"/>
    </row>
    <row r="921" ht="15.75" customHeight="1">
      <c r="A921" s="3"/>
      <c r="B921" s="22"/>
      <c r="E921" s="4"/>
    </row>
    <row r="922" ht="15.75" customHeight="1">
      <c r="A922" s="3"/>
      <c r="B922" s="22"/>
      <c r="E922" s="4"/>
    </row>
    <row r="923" ht="15.75" customHeight="1">
      <c r="A923" s="3"/>
      <c r="B923" s="22"/>
      <c r="E923" s="4"/>
    </row>
    <row r="924" ht="15.75" customHeight="1">
      <c r="A924" s="3"/>
      <c r="B924" s="22"/>
      <c r="E924" s="4"/>
    </row>
    <row r="925" ht="15.75" customHeight="1">
      <c r="A925" s="3"/>
      <c r="B925" s="22"/>
      <c r="E925" s="4"/>
    </row>
    <row r="926" ht="15.75" customHeight="1">
      <c r="A926" s="3"/>
      <c r="B926" s="22"/>
      <c r="E926" s="4"/>
    </row>
    <row r="927" ht="15.75" customHeight="1">
      <c r="A927" s="3"/>
      <c r="B927" s="22"/>
      <c r="E927" s="4"/>
    </row>
    <row r="928" ht="15.75" customHeight="1">
      <c r="A928" s="3"/>
      <c r="B928" s="22"/>
      <c r="E928" s="4"/>
    </row>
    <row r="929" ht="15.75" customHeight="1">
      <c r="A929" s="3"/>
      <c r="B929" s="22"/>
      <c r="E929" s="4"/>
    </row>
    <row r="930" ht="15.75" customHeight="1">
      <c r="A930" s="3"/>
      <c r="B930" s="22"/>
      <c r="E930" s="4"/>
    </row>
    <row r="931" ht="15.75" customHeight="1">
      <c r="A931" s="3"/>
      <c r="B931" s="22"/>
      <c r="E931" s="4"/>
    </row>
    <row r="932" ht="15.75" customHeight="1">
      <c r="A932" s="3"/>
      <c r="B932" s="22"/>
      <c r="E932" s="4"/>
    </row>
    <row r="933" ht="15.75" customHeight="1">
      <c r="A933" s="3"/>
      <c r="B933" s="22"/>
      <c r="E933" s="4"/>
    </row>
    <row r="934" ht="15.75" customHeight="1">
      <c r="A934" s="3"/>
      <c r="B934" s="22"/>
      <c r="E934" s="4"/>
    </row>
    <row r="935" ht="15.75" customHeight="1">
      <c r="A935" s="3"/>
      <c r="B935" s="22"/>
      <c r="E935" s="4"/>
    </row>
    <row r="936" ht="15.75" customHeight="1">
      <c r="A936" s="3"/>
      <c r="B936" s="22"/>
      <c r="E936" s="4"/>
    </row>
    <row r="937" ht="15.75" customHeight="1">
      <c r="A937" s="3"/>
      <c r="B937" s="22"/>
      <c r="E937" s="4"/>
    </row>
    <row r="938" ht="15.75" customHeight="1">
      <c r="A938" s="3"/>
      <c r="B938" s="22"/>
      <c r="E938" s="4"/>
    </row>
    <row r="939" ht="15.75" customHeight="1">
      <c r="A939" s="3"/>
      <c r="B939" s="22"/>
      <c r="E939" s="4"/>
    </row>
    <row r="940" ht="15.75" customHeight="1">
      <c r="A940" s="3"/>
      <c r="B940" s="22"/>
      <c r="E940" s="4"/>
    </row>
    <row r="941" ht="15.75" customHeight="1">
      <c r="A941" s="3"/>
      <c r="B941" s="22"/>
      <c r="E941" s="4"/>
    </row>
    <row r="942" ht="15.75" customHeight="1">
      <c r="A942" s="3"/>
      <c r="B942" s="22"/>
      <c r="E942" s="4"/>
    </row>
    <row r="943" ht="15.75" customHeight="1">
      <c r="A943" s="3"/>
      <c r="B943" s="22"/>
      <c r="E943" s="4"/>
    </row>
    <row r="944" ht="15.75" customHeight="1">
      <c r="A944" s="3"/>
      <c r="B944" s="22"/>
      <c r="E944" s="4"/>
    </row>
    <row r="945" ht="15.75" customHeight="1">
      <c r="A945" s="3"/>
      <c r="B945" s="22"/>
      <c r="E945" s="4"/>
    </row>
    <row r="946" ht="15.75" customHeight="1">
      <c r="A946" s="3"/>
      <c r="B946" s="22"/>
      <c r="E946" s="4"/>
    </row>
    <row r="947" ht="15.75" customHeight="1">
      <c r="A947" s="3"/>
      <c r="B947" s="22"/>
      <c r="E947" s="4"/>
    </row>
    <row r="948" ht="15.75" customHeight="1">
      <c r="A948" s="3"/>
      <c r="B948" s="22"/>
      <c r="E948" s="4"/>
    </row>
    <row r="949" ht="15.75" customHeight="1">
      <c r="A949" s="3"/>
      <c r="B949" s="22"/>
      <c r="E949" s="4"/>
    </row>
    <row r="950" ht="15.75" customHeight="1">
      <c r="A950" s="3"/>
      <c r="B950" s="22"/>
      <c r="E950" s="4"/>
    </row>
    <row r="951" ht="15.75" customHeight="1">
      <c r="A951" s="3"/>
      <c r="B951" s="22"/>
      <c r="E951" s="4"/>
    </row>
    <row r="952" ht="15.75" customHeight="1">
      <c r="A952" s="3"/>
      <c r="B952" s="22"/>
      <c r="E952" s="4"/>
    </row>
    <row r="953" ht="15.75" customHeight="1">
      <c r="A953" s="3"/>
      <c r="B953" s="22"/>
      <c r="E953" s="4"/>
    </row>
    <row r="954" ht="15.75" customHeight="1">
      <c r="A954" s="3"/>
      <c r="B954" s="22"/>
      <c r="E954" s="4"/>
    </row>
    <row r="955" ht="15.75" customHeight="1">
      <c r="A955" s="3"/>
      <c r="B955" s="22"/>
      <c r="E955" s="4"/>
    </row>
    <row r="956" ht="15.75" customHeight="1">
      <c r="A956" s="3"/>
      <c r="B956" s="22"/>
      <c r="E956" s="4"/>
    </row>
    <row r="957" ht="15.75" customHeight="1">
      <c r="A957" s="3"/>
      <c r="B957" s="22"/>
      <c r="E957" s="4"/>
    </row>
    <row r="958" ht="15.75" customHeight="1">
      <c r="A958" s="3"/>
      <c r="B958" s="22"/>
      <c r="E958" s="4"/>
    </row>
    <row r="959" ht="15.75" customHeight="1">
      <c r="A959" s="3"/>
      <c r="B959" s="22"/>
      <c r="E959" s="4"/>
    </row>
    <row r="960" ht="15.75" customHeight="1">
      <c r="A960" s="3"/>
      <c r="B960" s="22"/>
      <c r="E960" s="4"/>
    </row>
    <row r="961" ht="15.75" customHeight="1">
      <c r="A961" s="3"/>
      <c r="B961" s="22"/>
      <c r="E961" s="4"/>
    </row>
    <row r="962" ht="15.75" customHeight="1">
      <c r="A962" s="3"/>
      <c r="B962" s="22"/>
      <c r="E962" s="4"/>
    </row>
    <row r="963" ht="15.75" customHeight="1">
      <c r="A963" s="3"/>
      <c r="B963" s="22"/>
      <c r="E963" s="4"/>
    </row>
    <row r="964" ht="15.75" customHeight="1">
      <c r="A964" s="3"/>
      <c r="B964" s="22"/>
      <c r="E964" s="4"/>
    </row>
    <row r="965" ht="15.75" customHeight="1">
      <c r="A965" s="3"/>
      <c r="B965" s="22"/>
      <c r="E965" s="4"/>
    </row>
    <row r="966" ht="15.75" customHeight="1">
      <c r="A966" s="3"/>
      <c r="B966" s="22"/>
      <c r="E966" s="4"/>
    </row>
    <row r="967" ht="15.75" customHeight="1">
      <c r="A967" s="3"/>
      <c r="B967" s="22"/>
      <c r="E967" s="4"/>
    </row>
    <row r="968" ht="15.75" customHeight="1">
      <c r="A968" s="3"/>
      <c r="B968" s="22"/>
      <c r="E968" s="4"/>
    </row>
    <row r="969" ht="15.75" customHeight="1">
      <c r="A969" s="3"/>
      <c r="B969" s="22"/>
      <c r="E969" s="4"/>
    </row>
    <row r="970" ht="15.75" customHeight="1">
      <c r="A970" s="3"/>
      <c r="B970" s="22"/>
      <c r="E970" s="4"/>
    </row>
    <row r="971" ht="15.75" customHeight="1">
      <c r="A971" s="3"/>
      <c r="B971" s="22"/>
      <c r="E971" s="4"/>
    </row>
    <row r="972" ht="15.75" customHeight="1">
      <c r="A972" s="3"/>
      <c r="B972" s="22"/>
      <c r="E972" s="4"/>
    </row>
    <row r="973" ht="15.75" customHeight="1">
      <c r="A973" s="3"/>
      <c r="B973" s="22"/>
      <c r="E973" s="4"/>
    </row>
    <row r="974" ht="15.75" customHeight="1">
      <c r="A974" s="3"/>
      <c r="B974" s="22"/>
      <c r="E974" s="4"/>
    </row>
    <row r="975" ht="15.75" customHeight="1">
      <c r="A975" s="3"/>
      <c r="B975" s="22"/>
      <c r="E975" s="4"/>
    </row>
    <row r="976" ht="15.75" customHeight="1">
      <c r="A976" s="3"/>
      <c r="B976" s="22"/>
      <c r="E976" s="4"/>
    </row>
    <row r="977" ht="15.75" customHeight="1">
      <c r="A977" s="3"/>
      <c r="B977" s="22"/>
      <c r="E977" s="4"/>
    </row>
    <row r="978" ht="15.75" customHeight="1">
      <c r="A978" s="3"/>
      <c r="B978" s="22"/>
      <c r="E978" s="4"/>
    </row>
    <row r="979" ht="15.75" customHeight="1">
      <c r="A979" s="3"/>
      <c r="B979" s="22"/>
      <c r="E979" s="4"/>
    </row>
    <row r="980" ht="15.75" customHeight="1">
      <c r="A980" s="3"/>
      <c r="B980" s="22"/>
      <c r="E980" s="4"/>
    </row>
    <row r="981" ht="15.75" customHeight="1">
      <c r="A981" s="3"/>
      <c r="B981" s="22"/>
      <c r="E981" s="4"/>
    </row>
    <row r="982" ht="15.75" customHeight="1">
      <c r="A982" s="3"/>
      <c r="B982" s="22"/>
      <c r="E982" s="4"/>
    </row>
    <row r="983" ht="15.75" customHeight="1">
      <c r="A983" s="3"/>
      <c r="B983" s="22"/>
      <c r="E983" s="4"/>
    </row>
    <row r="984" ht="15.75" customHeight="1">
      <c r="A984" s="3"/>
      <c r="B984" s="22"/>
      <c r="E984" s="4"/>
    </row>
    <row r="985" ht="15.75" customHeight="1">
      <c r="A985" s="3"/>
      <c r="B985" s="22"/>
      <c r="E985" s="4"/>
    </row>
    <row r="986" ht="15.75" customHeight="1">
      <c r="A986" s="3"/>
      <c r="B986" s="22"/>
      <c r="E986" s="4"/>
    </row>
    <row r="987" ht="15.75" customHeight="1">
      <c r="A987" s="3"/>
      <c r="B987" s="22"/>
      <c r="E987" s="4"/>
    </row>
    <row r="988" ht="15.75" customHeight="1">
      <c r="A988" s="3"/>
      <c r="B988" s="22"/>
      <c r="E988" s="4"/>
    </row>
    <row r="989" ht="15.75" customHeight="1">
      <c r="A989" s="3"/>
      <c r="B989" s="22"/>
      <c r="E989" s="4"/>
    </row>
    <row r="990" ht="15.75" customHeight="1">
      <c r="A990" s="3"/>
      <c r="B990" s="22"/>
      <c r="E990" s="4"/>
    </row>
    <row r="991" ht="15.75" customHeight="1">
      <c r="A991" s="3"/>
      <c r="B991" s="22"/>
      <c r="E991" s="4"/>
    </row>
    <row r="992" ht="15.75" customHeight="1">
      <c r="A992" s="3"/>
      <c r="B992" s="22"/>
      <c r="E992" s="4"/>
    </row>
    <row r="993" ht="15.75" customHeight="1">
      <c r="A993" s="3"/>
      <c r="B993" s="22"/>
      <c r="E993" s="4"/>
    </row>
    <row r="994" ht="15.75" customHeight="1">
      <c r="A994" s="3"/>
      <c r="B994" s="22"/>
      <c r="E994" s="4"/>
    </row>
    <row r="995" ht="15.75" customHeight="1">
      <c r="A995" s="3"/>
      <c r="B995" s="22"/>
      <c r="E995" s="4"/>
    </row>
    <row r="996" ht="15.75" customHeight="1">
      <c r="A996" s="3"/>
      <c r="B996" s="22"/>
      <c r="E996" s="4"/>
    </row>
    <row r="997" ht="15.75" customHeight="1">
      <c r="A997" s="3"/>
      <c r="B997" s="22"/>
      <c r="E997" s="4"/>
    </row>
    <row r="998" ht="15.75" customHeight="1">
      <c r="A998" s="3"/>
      <c r="B998" s="22"/>
      <c r="E998" s="4"/>
    </row>
  </sheetData>
  <autoFilter ref="$E$1:$E$74">
    <sortState ref="E1:E74">
      <sortCondition ref="E1:E74"/>
    </sortState>
  </autoFilter>
  <hyperlinks>
    <hyperlink r:id="rId1" ref="F18"/>
    <hyperlink r:id="rId2" ref="F29"/>
    <hyperlink r:id="rId3" ref="F30"/>
  </hyperlinks>
  <printOptions/>
  <pageMargins bottom="0.75" footer="0.0" header="0.0" left="0.7" right="0.7" top="0.75"/>
  <pageSetup orientation="portrait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44.0"/>
    <col customWidth="1" min="3" max="3" width="21.29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37988.0</v>
      </c>
      <c r="B2" s="4" t="s">
        <v>591</v>
      </c>
      <c r="C2" s="5" t="s">
        <v>8</v>
      </c>
      <c r="D2" s="5" t="s">
        <v>9</v>
      </c>
      <c r="E2" s="5" t="str">
        <f>IFERROR(HYPERLINK(VLOOKUP(A2,nugs.net!A:B,2,FALSE),"Yes"),IF(IFERROR(VLOOKUP(A2,LiveMusicArchive!A:C,3,FALSE),"")="SBD",IFERROR(HYPERLINK(VLOOKUP(A2,LiveMusicArchive!A:B,2,FALSE),"Yes"),"No"),"No"))</f>
        <v>Yes</v>
      </c>
      <c r="F2" s="9" t="str">
        <f>IFERROR(HYPERLINK(VLOOKUP(A2,LiveMusicArchive!A:B,2,FALSE),"Yes"),"No")</f>
        <v>Yes</v>
      </c>
      <c r="G2" s="4" t="str">
        <f>IFERROR(VLOOKUP(A2,LiveMusicArchive!A:C,3,FALSE),"")</f>
        <v/>
      </c>
    </row>
    <row r="3">
      <c r="A3" s="3">
        <v>37989.0</v>
      </c>
      <c r="B3" s="4" t="s">
        <v>591</v>
      </c>
      <c r="C3" s="5" t="s">
        <v>8</v>
      </c>
      <c r="D3" s="5" t="s">
        <v>9</v>
      </c>
      <c r="E3" s="4" t="str">
        <f>IFERROR(HYPERLINK(VLOOKUP(A3,nugs.net!A:B,2,FALSE),"Yes"),IF(IFERROR(VLOOKUP(A3,LiveMusicArchive!A:C,3,FALSE),"")="SBD",IFERROR(HYPERLINK(VLOOKUP(A3,LiveMusicArchive!A:B,2,FALSE),"Yes"),"No"),"No"))</f>
        <v>Yes</v>
      </c>
      <c r="F3" s="9" t="str">
        <f>IFERROR(HYPERLINK(VLOOKUP(A3,LiveMusicArchive!A:B,2,FALSE),"Yes"),"No")</f>
        <v>Yes</v>
      </c>
      <c r="G3" s="4" t="s">
        <v>167</v>
      </c>
    </row>
    <row r="4">
      <c r="A4" s="3">
        <v>37990.0</v>
      </c>
      <c r="B4" s="4" t="s">
        <v>824</v>
      </c>
      <c r="C4" s="5" t="s">
        <v>28</v>
      </c>
      <c r="D4" s="5" t="s">
        <v>29</v>
      </c>
      <c r="E4" s="4" t="str">
        <f>IFERROR(HYPERLINK(VLOOKUP(A4,nugs.net!A:B,2,FALSE),"Yes"),IF(IFERROR(VLOOKUP(A4,LiveMusicArchive!A:C,3,FALSE),"")="SBD",IFERROR(HYPERLINK(VLOOKUP(A4,LiveMusicArchive!A:B,2,FALSE),"Yes"),"No"),"No"))</f>
        <v>Yes</v>
      </c>
      <c r="F4" s="9" t="str">
        <f>IFERROR(HYPERLINK(VLOOKUP(A4,LiveMusicArchive!A:B,2,FALSE),"Yes"),"No")</f>
        <v>Yes</v>
      </c>
      <c r="G4" s="4" t="s">
        <v>167</v>
      </c>
    </row>
    <row r="5">
      <c r="A5" s="3">
        <v>37992.0</v>
      </c>
      <c r="B5" s="4" t="s">
        <v>825</v>
      </c>
      <c r="C5" s="5" t="s">
        <v>745</v>
      </c>
      <c r="D5" s="5" t="s">
        <v>746</v>
      </c>
      <c r="E5" s="4" t="str">
        <f>IFERROR(HYPERLINK(VLOOKUP(A5,nugs.net!A:B,2,FALSE),"Yes"),IF(IFERROR(VLOOKUP(A5,LiveMusicArchive!A:C,3,FALSE),"")="SBD",IFERROR(HYPERLINK(VLOOKUP(A5,LiveMusicArchive!A:B,2,FALSE),"Yes"),"No"),"No"))</f>
        <v>Yes</v>
      </c>
      <c r="F5" s="4" t="str">
        <f>IFERROR(HYPERLINK(VLOOKUP(A5,LiveMusicArchive!A:B,2,FALSE),"Yes"),"No")</f>
        <v>Yes</v>
      </c>
      <c r="G5" s="4" t="str">
        <f>IFERROR(VLOOKUP(A5,LiveMusicArchive!A:C,3,FALSE),"")</f>
        <v/>
      </c>
    </row>
    <row r="6">
      <c r="A6" s="3">
        <v>37994.0</v>
      </c>
      <c r="B6" s="4" t="s">
        <v>825</v>
      </c>
      <c r="C6" s="5" t="s">
        <v>745</v>
      </c>
      <c r="D6" s="5" t="s">
        <v>746</v>
      </c>
      <c r="E6" s="4" t="str">
        <f>IFERROR(HYPERLINK(VLOOKUP(A6,nugs.net!A:B,2,FALSE),"Yes"),IF(IFERROR(VLOOKUP(A6,LiveMusicArchive!A:C,3,FALSE),"")="SBD",IFERROR(HYPERLINK(VLOOKUP(A6,LiveMusicArchive!A:B,2,FALSE),"Yes"),"No"),"No"))</f>
        <v>Yes</v>
      </c>
      <c r="F6" s="9" t="str">
        <f>IFERROR(HYPERLINK(VLOOKUP(A6,LiveMusicArchive!A:B,2,FALSE),"Yes"),"No")</f>
        <v>Yes</v>
      </c>
      <c r="G6" s="4" t="s">
        <v>30</v>
      </c>
    </row>
    <row r="7">
      <c r="A7" s="3">
        <v>37996.0</v>
      </c>
      <c r="B7" s="4" t="s">
        <v>825</v>
      </c>
      <c r="C7" s="5" t="s">
        <v>745</v>
      </c>
      <c r="D7" s="5" t="s">
        <v>746</v>
      </c>
      <c r="E7" s="4" t="str">
        <f>IFERROR(HYPERLINK(VLOOKUP(A7,nugs.net!A:B,2,FALSE),"Yes"),IF(IFERROR(VLOOKUP(A7,LiveMusicArchive!A:C,3,FALSE),"")="SBD",IFERROR(HYPERLINK(VLOOKUP(A7,LiveMusicArchive!A:B,2,FALSE),"Yes"),"No"),"No"))</f>
        <v>Yes</v>
      </c>
      <c r="F7" s="9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37998.0</v>
      </c>
      <c r="B8" s="4" t="s">
        <v>825</v>
      </c>
      <c r="C8" s="5" t="s">
        <v>745</v>
      </c>
      <c r="D8" s="5" t="s">
        <v>746</v>
      </c>
      <c r="E8" s="4" t="str">
        <f>IFERROR(HYPERLINK(VLOOKUP(A8,nugs.net!A:B,2,FALSE),"Yes"),IF(IFERROR(VLOOKUP(A8,LiveMusicArchive!A:C,3,FALSE),"")="SBD",IFERROR(HYPERLINK(VLOOKUP(A8,LiveMusicArchive!A:B,2,FALSE),"Yes"),"No"),"No"))</f>
        <v>Yes</v>
      </c>
      <c r="F8" s="4" t="str">
        <f>IFERROR(HYPERLINK(VLOOKUP(A8,LiveMusicArchive!A:B,2,FALSE),"Yes"),"No")</f>
        <v>Yes</v>
      </c>
      <c r="G8" s="4" t="str">
        <f>IFERROR(VLOOKUP(A8,LiveMusicArchive!A:C,3,FALSE),"")</f>
        <v/>
      </c>
    </row>
    <row r="9">
      <c r="A9" s="3">
        <v>38001.0</v>
      </c>
      <c r="B9" s="4" t="s">
        <v>826</v>
      </c>
      <c r="C9" s="5" t="s">
        <v>748</v>
      </c>
      <c r="D9" s="5" t="s">
        <v>746</v>
      </c>
      <c r="E9" s="4" t="str">
        <f>IFERROR(HYPERLINK(VLOOKUP(A9,nugs.net!A:B,2,FALSE),"Yes"),IF(IFERROR(VLOOKUP(A9,LiveMusicArchive!A:C,3,FALSE),"")="SBD",IFERROR(HYPERLINK(VLOOKUP(A9,LiveMusicArchive!A:B,2,FALSE),"Yes"),"No"),"No"))</f>
        <v>Yes</v>
      </c>
      <c r="F9" s="9" t="str">
        <f>IFERROR(HYPERLINK(VLOOKUP(A9,LiveMusicArchive!A:B,2,FALSE),"Yes"),"No")</f>
        <v>Yes</v>
      </c>
      <c r="G9" s="4" t="str">
        <f>IFERROR(VLOOKUP(A9,LiveMusicArchive!A:C,3,FALSE),"")</f>
        <v/>
      </c>
    </row>
    <row r="10">
      <c r="A10" s="3">
        <v>38002.0</v>
      </c>
      <c r="B10" s="4" t="s">
        <v>827</v>
      </c>
      <c r="C10" s="5" t="s">
        <v>745</v>
      </c>
      <c r="D10" s="5" t="s">
        <v>746</v>
      </c>
      <c r="E10" s="4" t="str">
        <f>IFERROR(HYPERLINK(VLOOKUP(A10,nugs.net!A:B,2,FALSE),"Yes"),IF(IFERROR(VLOOKUP(A10,LiveMusicArchive!A:C,3,FALSE),"")="SBD",IFERROR(HYPERLINK(VLOOKUP(A10,LiveMusicArchive!A:B,2,FALSE),"Yes"),"No"),"No"))</f>
        <v>Yes</v>
      </c>
      <c r="F10" s="9" t="str">
        <f>IFERROR(HYPERLINK(VLOOKUP(A10,LiveMusicArchive!A:B,2,FALSE),"Yes"),"No")</f>
        <v>Yes</v>
      </c>
      <c r="G10" s="4" t="s">
        <v>167</v>
      </c>
    </row>
    <row r="11">
      <c r="A11" s="3">
        <v>38003.0</v>
      </c>
      <c r="B11" s="4" t="s">
        <v>827</v>
      </c>
      <c r="C11" s="5" t="s">
        <v>745</v>
      </c>
      <c r="D11" s="5" t="s">
        <v>746</v>
      </c>
      <c r="E11" s="4" t="str">
        <f>IFERROR(HYPERLINK(VLOOKUP(A11,nugs.net!A:B,2,FALSE),"Yes"),IF(IFERROR(VLOOKUP(A11,LiveMusicArchive!A:C,3,FALSE),"")="SBD",IFERROR(HYPERLINK(VLOOKUP(A11,LiveMusicArchive!A:B,2,FALSE),"Yes"),"No"),"No"))</f>
        <v>Yes</v>
      </c>
      <c r="F11" s="9" t="str">
        <f>IFERROR(HYPERLINK(VLOOKUP(A11,LiveMusicArchive!A:B,2,FALSE),"Yes"),"No")</f>
        <v>Yes</v>
      </c>
      <c r="G11" s="4" t="s">
        <v>167</v>
      </c>
    </row>
    <row r="12">
      <c r="A12" s="3">
        <v>38062.0</v>
      </c>
      <c r="B12" s="4" t="s">
        <v>828</v>
      </c>
      <c r="C12" s="5" t="s">
        <v>13</v>
      </c>
      <c r="D12" s="5" t="s">
        <v>14</v>
      </c>
      <c r="E12" s="10" t="s">
        <v>10</v>
      </c>
      <c r="F12" s="9" t="str">
        <f>IFERROR(HYPERLINK(VLOOKUP(A12,LiveMusicArchive!A:B,2,FALSE),"Yes"),"No")</f>
        <v>Yes</v>
      </c>
      <c r="G12" s="4" t="s">
        <v>167</v>
      </c>
    </row>
    <row r="13">
      <c r="A13" s="3">
        <v>38113.0</v>
      </c>
      <c r="B13" s="4" t="s">
        <v>829</v>
      </c>
      <c r="C13" s="5" t="s">
        <v>830</v>
      </c>
      <c r="D13" s="5" t="s">
        <v>14</v>
      </c>
      <c r="E13" s="4" t="str">
        <f>IFERROR(HYPERLINK(VLOOKUP(A13,nugs.net!A:B,2,FALSE),"Yes"),IF(IFERROR(VLOOKUP(A13,LiveMusicArchive!A:C,3,FALSE),"")="SBD",IFERROR(HYPERLINK(VLOOKUP(A13,LiveMusicArchive!A:B,2,FALSE),"Yes"),"No"),"No"))</f>
        <v>Yes</v>
      </c>
      <c r="F13" s="9" t="str">
        <f>IFERROR(HYPERLINK(VLOOKUP(A13,LiveMusicArchive!A:B,2,FALSE),"Yes"),"No")</f>
        <v>Yes</v>
      </c>
      <c r="G13" s="4" t="str">
        <f>IFERROR(VLOOKUP(A13,LiveMusicArchive!A:C,3,FALSE),"")</f>
        <v/>
      </c>
    </row>
    <row r="14">
      <c r="A14" s="3">
        <v>38114.0</v>
      </c>
      <c r="B14" s="4" t="s">
        <v>831</v>
      </c>
      <c r="C14" s="5" t="s">
        <v>20</v>
      </c>
      <c r="D14" s="5" t="s">
        <v>14</v>
      </c>
      <c r="E14" s="4" t="str">
        <f>IFERROR(HYPERLINK(VLOOKUP(A14,nugs.net!A:B,2,FALSE),"Yes"),IF(IFERROR(VLOOKUP(A14,LiveMusicArchive!A:C,3,FALSE),"")="SBD",IFERROR(HYPERLINK(VLOOKUP(A14,LiveMusicArchive!A:B,2,FALSE),"Yes"),"No"),"No"))</f>
        <v>Yes</v>
      </c>
      <c r="F14" s="9" t="str">
        <f>IFERROR(HYPERLINK(VLOOKUP(A14,LiveMusicArchive!A:B,2,FALSE),"Yes"),"No")</f>
        <v>Yes</v>
      </c>
      <c r="G14" s="4" t="s">
        <v>167</v>
      </c>
    </row>
    <row r="15">
      <c r="A15" s="3">
        <v>38115.0</v>
      </c>
      <c r="B15" s="4" t="s">
        <v>482</v>
      </c>
      <c r="C15" s="5" t="s">
        <v>162</v>
      </c>
      <c r="D15" s="5" t="s">
        <v>57</v>
      </c>
      <c r="E15" s="4" t="str">
        <f>IFERROR(HYPERLINK(VLOOKUP(A15,nugs.net!A:B,2,FALSE),"Yes"),IF(IFERROR(VLOOKUP(A15,LiveMusicArchive!A:C,3,FALSE),"")="SBD",IFERROR(HYPERLINK(VLOOKUP(A15,LiveMusicArchive!A:B,2,FALSE),"Yes"),"No"),"No"))</f>
        <v>Yes</v>
      </c>
      <c r="F15" s="9" t="str">
        <f>IFERROR(HYPERLINK(VLOOKUP(A15,LiveMusicArchive!A:B,2,FALSE),"Yes"),"No")</f>
        <v>Yes</v>
      </c>
      <c r="G15" s="4" t="str">
        <f>IFERROR(VLOOKUP(A15,LiveMusicArchive!A:C,3,FALSE),"")</f>
        <v/>
      </c>
    </row>
    <row r="16">
      <c r="A16" s="3">
        <v>38116.0</v>
      </c>
      <c r="B16" s="4" t="s">
        <v>832</v>
      </c>
      <c r="C16" s="5" t="s">
        <v>833</v>
      </c>
      <c r="D16" s="5" t="s">
        <v>26</v>
      </c>
      <c r="E16" s="4" t="str">
        <f>IFERROR(HYPERLINK(VLOOKUP(A16,nugs.net!A:B,2,FALSE),"Yes"),IF(IFERROR(VLOOKUP(A16,LiveMusicArchive!A:C,3,FALSE),"")="SBD",IFERROR(HYPERLINK(VLOOKUP(A16,LiveMusicArchive!A:B,2,FALSE),"Yes"),"No"),"No"))</f>
        <v>Yes</v>
      </c>
      <c r="F16" s="9" t="str">
        <f>IFERROR(HYPERLINK(VLOOKUP(A16,LiveMusicArchive!A:B,2,FALSE),"Yes"),"No")</f>
        <v>Yes</v>
      </c>
      <c r="G16" s="4" t="s">
        <v>167</v>
      </c>
    </row>
    <row r="17">
      <c r="A17" s="3">
        <v>38135.0</v>
      </c>
      <c r="B17" s="4" t="s">
        <v>834</v>
      </c>
      <c r="C17" s="5" t="s">
        <v>336</v>
      </c>
      <c r="D17" s="5" t="s">
        <v>26</v>
      </c>
      <c r="E17" s="4" t="str">
        <f>IFERROR(HYPERLINK(VLOOKUP(A17,nugs.net!A:B,2,FALSE),"Yes"),IF(IFERROR(VLOOKUP(A17,LiveMusicArchive!A:C,3,FALSE),"")="SBD",IFERROR(HYPERLINK(VLOOKUP(A17,LiveMusicArchive!A:B,2,FALSE),"Yes"),"No"),"No"))</f>
        <v>Yes</v>
      </c>
      <c r="F17" s="9" t="str">
        <f>IFERROR(HYPERLINK(VLOOKUP(A17,LiveMusicArchive!A:B,2,FALSE),"Yes"),"No")</f>
        <v>Yes</v>
      </c>
      <c r="G17" s="4" t="s">
        <v>210</v>
      </c>
    </row>
    <row r="18">
      <c r="A18" s="3">
        <v>38136.0</v>
      </c>
      <c r="B18" s="4" t="s">
        <v>835</v>
      </c>
      <c r="C18" s="5" t="s">
        <v>8</v>
      </c>
      <c r="D18" s="5" t="s">
        <v>9</v>
      </c>
      <c r="E18" s="4" t="str">
        <f>IFERROR(HYPERLINK(VLOOKUP(A18,nugs.net!A:B,2,FALSE),"Yes"),IF(IFERROR(VLOOKUP(A18,LiveMusicArchive!A:C,3,FALSE),"")="SBD",IFERROR(HYPERLINK(VLOOKUP(A18,LiveMusicArchive!A:B,2,FALSE),"Yes"),"No"),"No"))</f>
        <v>Yes</v>
      </c>
      <c r="F18" s="9" t="str">
        <f>IFERROR(HYPERLINK(VLOOKUP(A18,LiveMusicArchive!A:B,2,FALSE),"Yes"),"No")</f>
        <v>Yes</v>
      </c>
      <c r="G18" s="4" t="s">
        <v>210</v>
      </c>
    </row>
    <row r="19">
      <c r="A19" s="18">
        <v>38145.0</v>
      </c>
      <c r="B19" s="19" t="s">
        <v>836</v>
      </c>
      <c r="C19" s="19" t="s">
        <v>13</v>
      </c>
      <c r="D19" s="19" t="s">
        <v>14</v>
      </c>
      <c r="E19" s="30" t="s">
        <v>10</v>
      </c>
      <c r="F19" s="20" t="str">
        <f>IFERROR(HYPERLINK(VLOOKUP(A19,LiveMusicArchive!A:B,2,FALSE),"Yes"),"No")</f>
        <v>Yes</v>
      </c>
      <c r="G19" s="19" t="str">
        <f>IFERROR(VLOOKUP(A19,LiveMusicArchive!A:C,3,FALSE),"")</f>
        <v/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3">
        <v>38178.0</v>
      </c>
      <c r="B20" s="4" t="s">
        <v>837</v>
      </c>
      <c r="C20" s="5" t="s">
        <v>838</v>
      </c>
      <c r="D20" s="5" t="s">
        <v>194</v>
      </c>
      <c r="E20" s="10" t="s">
        <v>11</v>
      </c>
      <c r="F20" s="9" t="str">
        <f>IFERROR(HYPERLINK(VLOOKUP(A20,LiveMusicArchive!A:B,2,FALSE),"Yes"),"No")</f>
        <v>Yes</v>
      </c>
      <c r="G20" s="4" t="str">
        <f>IFERROR(VLOOKUP(A20,LiveMusicArchive!A:C,3,FALSE),"")</f>
        <v/>
      </c>
      <c r="H20" s="6" t="s">
        <v>839</v>
      </c>
    </row>
    <row r="21" ht="15.75" customHeight="1">
      <c r="A21" s="3">
        <v>38233.0</v>
      </c>
      <c r="B21" s="4" t="s">
        <v>836</v>
      </c>
      <c r="C21" s="5" t="s">
        <v>13</v>
      </c>
      <c r="D21" s="5" t="s">
        <v>14</v>
      </c>
      <c r="E21" s="4" t="str">
        <f>IFERROR(HYPERLINK(VLOOKUP(A21,nugs.net!A:B,2,FALSE),"Yes"),IF(IFERROR(VLOOKUP(A21,LiveMusicArchive!A:C,3,FALSE),"")="SBD",IFERROR(HYPERLINK(VLOOKUP(A21,LiveMusicArchive!A:B,2,FALSE),"Yes"),"No"),"No"))</f>
        <v>Yes</v>
      </c>
      <c r="F21" s="9" t="str">
        <f>IFERROR(HYPERLINK(VLOOKUP(A21,LiveMusicArchive!A:B,2,FALSE),"Yes"),"No")</f>
        <v>Yes</v>
      </c>
      <c r="G21" s="4" t="str">
        <f>IFERROR(VLOOKUP(A21,LiveMusicArchive!A:C,3,FALSE),"")</f>
        <v/>
      </c>
    </row>
    <row r="22" ht="15.75" customHeight="1">
      <c r="A22" s="3">
        <v>38234.0</v>
      </c>
      <c r="B22" s="4" t="s">
        <v>840</v>
      </c>
      <c r="C22" s="5" t="s">
        <v>322</v>
      </c>
      <c r="D22" s="5" t="s">
        <v>14</v>
      </c>
      <c r="E22" s="4" t="str">
        <f>IFERROR(HYPERLINK(VLOOKUP(A22,nugs.net!A:B,2,FALSE),"Yes"),IF(IFERROR(VLOOKUP(A22,LiveMusicArchive!A:C,3,FALSE),"")="SBD",IFERROR(HYPERLINK(VLOOKUP(A22,LiveMusicArchive!A:B,2,FALSE),"Yes"),"No"),"No"))</f>
        <v>Yes</v>
      </c>
      <c r="F22" s="9" t="str">
        <f>IFERROR(HYPERLINK(VLOOKUP(A22,LiveMusicArchive!A:B,2,FALSE),"Yes"),"No")</f>
        <v>Yes</v>
      </c>
      <c r="G22" s="4" t="str">
        <f>IFERROR(VLOOKUP(A22,LiveMusicArchive!A:C,3,FALSE),"")</f>
        <v/>
      </c>
    </row>
    <row r="23" ht="15.75" customHeight="1">
      <c r="A23" s="3">
        <v>38235.0</v>
      </c>
      <c r="B23" s="4" t="s">
        <v>633</v>
      </c>
      <c r="C23" s="5" t="s">
        <v>51</v>
      </c>
      <c r="D23" s="5" t="s">
        <v>52</v>
      </c>
      <c r="E23" s="4" t="str">
        <f>IFERROR(HYPERLINK(VLOOKUP(A23,nugs.net!A:B,2,FALSE),"Yes"),IF(IFERROR(VLOOKUP(A23,LiveMusicArchive!A:C,3,FALSE),"")="SBD",IFERROR(HYPERLINK(VLOOKUP(A23,LiveMusicArchive!A:B,2,FALSE),"Yes"),"No"),"No"))</f>
        <v>Yes</v>
      </c>
      <c r="F23" s="9" t="str">
        <f>IFERROR(HYPERLINK(VLOOKUP(A23,LiveMusicArchive!A:B,2,FALSE),"Yes"),"No")</f>
        <v>Yes</v>
      </c>
      <c r="G23" s="4" t="str">
        <f>IFERROR(VLOOKUP(A23,LiveMusicArchive!A:C,3,FALSE),"")</f>
        <v/>
      </c>
    </row>
    <row r="24" ht="15.75" customHeight="1">
      <c r="A24" s="3">
        <v>38261.0</v>
      </c>
      <c r="B24" s="4" t="s">
        <v>841</v>
      </c>
      <c r="C24" s="5" t="s">
        <v>28</v>
      </c>
      <c r="D24" s="5" t="s">
        <v>29</v>
      </c>
      <c r="E24" s="10" t="s">
        <v>10</v>
      </c>
      <c r="F24" s="9" t="str">
        <f>IFERROR(HYPERLINK(VLOOKUP(A24,LiveMusicArchive!A:B,2,FALSE),"Yes"),"No")</f>
        <v>Yes</v>
      </c>
      <c r="G24" s="4" t="s">
        <v>167</v>
      </c>
    </row>
    <row r="25" ht="15.75" customHeight="1">
      <c r="A25" s="3">
        <v>38314.0</v>
      </c>
      <c r="B25" s="4" t="s">
        <v>842</v>
      </c>
      <c r="C25" s="5" t="s">
        <v>13</v>
      </c>
      <c r="D25" s="5" t="s">
        <v>14</v>
      </c>
      <c r="E25" s="10" t="s">
        <v>10</v>
      </c>
      <c r="F25" s="4" t="str">
        <f>IFERROR(HYPERLINK(VLOOKUP(A25,LiveMusicArchive!A:B,2,FALSE),"Yes"),"No")</f>
        <v>Yes</v>
      </c>
      <c r="G25" s="4" t="str">
        <f>IFERROR(VLOOKUP(A25,LiveMusicArchive!A:C,3,FALSE),"")</f>
        <v/>
      </c>
    </row>
    <row r="26" ht="15.75" customHeight="1">
      <c r="A26" s="3">
        <v>38317.0</v>
      </c>
      <c r="B26" s="4" t="s">
        <v>832</v>
      </c>
      <c r="C26" s="5" t="s">
        <v>833</v>
      </c>
      <c r="D26" s="5" t="s">
        <v>26</v>
      </c>
      <c r="E26" s="4" t="str">
        <f>IFERROR(HYPERLINK(VLOOKUP(A26,nugs.net!A:B,2,FALSE),"Yes"),IF(IFERROR(VLOOKUP(A26,LiveMusicArchive!A:C,3,FALSE),"")="SBD",IFERROR(HYPERLINK(VLOOKUP(A26,LiveMusicArchive!A:B,2,FALSE),"Yes"),"No"),"No"))</f>
        <v>Yes</v>
      </c>
      <c r="F26" s="9" t="str">
        <f>IFERROR(HYPERLINK(VLOOKUP(A26,LiveMusicArchive!A:B,2,FALSE),"Yes"),"No")</f>
        <v>Yes</v>
      </c>
      <c r="G26" s="4" t="s">
        <v>167</v>
      </c>
    </row>
    <row r="27" ht="15.75" customHeight="1">
      <c r="A27" s="3">
        <v>38318.0</v>
      </c>
      <c r="B27" s="4" t="s">
        <v>832</v>
      </c>
      <c r="C27" s="5" t="s">
        <v>833</v>
      </c>
      <c r="D27" s="5" t="s">
        <v>26</v>
      </c>
      <c r="E27" s="4" t="str">
        <f>IFERROR(HYPERLINK(VLOOKUP(A27,nugs.net!A:B,2,FALSE),"Yes"),IF(IFERROR(VLOOKUP(A27,LiveMusicArchive!A:C,3,FALSE),"")="SBD",IFERROR(HYPERLINK(VLOOKUP(A27,LiveMusicArchive!A:B,2,FALSE),"Yes"),"No"),"No"))</f>
        <v>Yes</v>
      </c>
      <c r="F27" s="9" t="str">
        <f>IFERROR(HYPERLINK(VLOOKUP(A27,LiveMusicArchive!A:B,2,FALSE),"Yes"),"No")</f>
        <v>Yes</v>
      </c>
      <c r="G27" s="4" t="s">
        <v>167</v>
      </c>
    </row>
    <row r="28" ht="15.75" customHeight="1">
      <c r="A28" s="3">
        <v>38348.0</v>
      </c>
      <c r="B28" s="4" t="s">
        <v>831</v>
      </c>
      <c r="C28" s="5" t="s">
        <v>20</v>
      </c>
      <c r="D28" s="5" t="s">
        <v>14</v>
      </c>
      <c r="E28" s="10" t="s">
        <v>10</v>
      </c>
      <c r="F28" s="9" t="str">
        <f>IFERROR(HYPERLINK(VLOOKUP(A28,LiveMusicArchive!A:B,2,FALSE),"Yes"),"No")</f>
        <v>Yes</v>
      </c>
      <c r="G28" s="4" t="s">
        <v>167</v>
      </c>
    </row>
    <row r="29" ht="15.75" customHeight="1">
      <c r="A29" s="3">
        <v>38349.0</v>
      </c>
      <c r="B29" s="4" t="s">
        <v>630</v>
      </c>
      <c r="C29" s="5" t="s">
        <v>434</v>
      </c>
      <c r="D29" s="5" t="s">
        <v>57</v>
      </c>
      <c r="E29" s="10" t="s">
        <v>10</v>
      </c>
      <c r="F29" s="9" t="str">
        <f>IFERROR(HYPERLINK(VLOOKUP(A29,LiveMusicArchive!A:B,2,FALSE),"Yes"),"No")</f>
        <v>Yes</v>
      </c>
      <c r="G29" s="4" t="s">
        <v>167</v>
      </c>
    </row>
    <row r="30" ht="15.75" customHeight="1">
      <c r="A30" s="3">
        <v>38350.0</v>
      </c>
      <c r="B30" s="4" t="s">
        <v>591</v>
      </c>
      <c r="C30" s="5" t="s">
        <v>8</v>
      </c>
      <c r="D30" s="5" t="s">
        <v>9</v>
      </c>
      <c r="E30" s="4" t="str">
        <f>IFERROR(HYPERLINK(VLOOKUP(A30,nugs.net!A:B,2,FALSE),"Yes"),IF(IFERROR(VLOOKUP(A30,LiveMusicArchive!A:C,3,FALSE),"")="SBD",IFERROR(HYPERLINK(VLOOKUP(A30,LiveMusicArchive!A:B,2,FALSE),"Yes"),"No"),"No"))</f>
        <v>Yes</v>
      </c>
      <c r="F30" s="9" t="str">
        <f>IFERROR(HYPERLINK(VLOOKUP(A30,LiveMusicArchive!A:B,2,FALSE),"Yes"),"No")</f>
        <v>Yes</v>
      </c>
      <c r="G30" s="4" t="s">
        <v>167</v>
      </c>
    </row>
    <row r="31" ht="15.75" customHeight="1">
      <c r="A31" s="3">
        <v>38351.0</v>
      </c>
      <c r="B31" s="4" t="s">
        <v>591</v>
      </c>
      <c r="C31" s="5" t="s">
        <v>8</v>
      </c>
      <c r="D31" s="5" t="s">
        <v>9</v>
      </c>
      <c r="E31" s="4" t="str">
        <f>IFERROR(HYPERLINK(VLOOKUP(A31,nugs.net!A:B,2,FALSE),"Yes"),IF(IFERROR(VLOOKUP(A31,LiveMusicArchive!A:C,3,FALSE),"")="SBD",IFERROR(HYPERLINK(VLOOKUP(A31,LiveMusicArchive!A:B,2,FALSE),"Yes"),"No"),"No"))</f>
        <v>Yes</v>
      </c>
      <c r="F31" s="9" t="str">
        <f>IFERROR(HYPERLINK(VLOOKUP(A31,LiveMusicArchive!A:B,2,FALSE),"Yes"),"No")</f>
        <v>Yes</v>
      </c>
      <c r="G31" s="4" t="s">
        <v>167</v>
      </c>
    </row>
    <row r="32" ht="15.75" customHeight="1">
      <c r="A32" s="3">
        <v>38352.0</v>
      </c>
      <c r="B32" s="4" t="s">
        <v>516</v>
      </c>
      <c r="C32" s="5" t="s">
        <v>13</v>
      </c>
      <c r="D32" s="5" t="s">
        <v>14</v>
      </c>
      <c r="E32" s="4" t="str">
        <f>IFERROR(HYPERLINK(VLOOKUP(A32,nugs.net!A:B,2,FALSE),"Yes"),IF(IFERROR(VLOOKUP(A32,LiveMusicArchive!A:C,3,FALSE),"")="SBD",IFERROR(HYPERLINK(VLOOKUP(A32,LiveMusicArchive!A:B,2,FALSE),"Yes"),"No"),"No"))</f>
        <v>Yes</v>
      </c>
      <c r="F32" s="9" t="str">
        <f>IFERROR(HYPERLINK(VLOOKUP(A32,LiveMusicArchive!A:B,2,FALSE),"Yes"),"No")</f>
        <v>Yes</v>
      </c>
      <c r="G32" s="4" t="s">
        <v>167</v>
      </c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autoFilter ref="$E$1:$E$32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42.14"/>
    <col customWidth="1" min="3" max="3" width="17.71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1">
        <v>38431.0</v>
      </c>
      <c r="B2" s="5" t="s">
        <v>843</v>
      </c>
      <c r="C2" s="5" t="s">
        <v>844</v>
      </c>
      <c r="D2" s="5" t="s">
        <v>845</v>
      </c>
      <c r="E2" s="5" t="str">
        <f>IFERROR(HYPERLINK(VLOOKUP(A2,nugs.net!A:B,2,FALSE),"Yes"),IF(IFERROR(VLOOKUP(A2,LiveMusicArchive!A:C,3,FALSE),"")="SBD",IFERROR(HYPERLINK(VLOOKUP(A2,LiveMusicArchive!A:B,2,FALSE),"Yes"),"No"),"No"))</f>
        <v>Yes</v>
      </c>
      <c r="F2" s="9" t="str">
        <f>IFERROR(HYPERLINK(VLOOKUP(A2,LiveMusicArchive!A:B,2,FALSE),"Yes"),"No")</f>
        <v>Yes</v>
      </c>
      <c r="G2" s="5" t="str">
        <f>IFERROR(VLOOKUP(A2,LiveMusicArchive!A:C,3,FALSE),"")</f>
        <v/>
      </c>
    </row>
    <row r="3">
      <c r="A3" s="31">
        <v>38432.0</v>
      </c>
      <c r="B3" s="4" t="s">
        <v>843</v>
      </c>
      <c r="C3" s="5" t="s">
        <v>844</v>
      </c>
      <c r="D3" s="5" t="s">
        <v>845</v>
      </c>
      <c r="E3" s="4" t="str">
        <f>IFERROR(HYPERLINK(VLOOKUP(A3,nugs.net!A:B,2,FALSE),"Yes"),IF(IFERROR(VLOOKUP(A3,LiveMusicArchive!A:C,3,FALSE),"")="SBD",IFERROR(HYPERLINK(VLOOKUP(A3,LiveMusicArchive!A:B,2,FALSE),"Yes"),"No"),"No"))</f>
        <v>Yes</v>
      </c>
      <c r="F3" s="9" t="str">
        <f>IFERROR(HYPERLINK(VLOOKUP(A3,LiveMusicArchive!A:B,2,FALSE),"Yes"),"No")</f>
        <v>Yes</v>
      </c>
      <c r="G3" s="4" t="str">
        <f>IFERROR(VLOOKUP(A3,LiveMusicArchive!A:C,3,FALSE),"")</f>
        <v/>
      </c>
      <c r="H3" s="4"/>
    </row>
    <row r="4">
      <c r="A4" s="31">
        <v>38433.0</v>
      </c>
      <c r="B4" s="4" t="s">
        <v>843</v>
      </c>
      <c r="C4" s="5" t="s">
        <v>844</v>
      </c>
      <c r="D4" s="5" t="s">
        <v>845</v>
      </c>
      <c r="E4" s="4" t="str">
        <f>IFERROR(HYPERLINK(VLOOKUP(A4,nugs.net!A:B,2,FALSE),"Yes"),IF(IFERROR(VLOOKUP(A4,LiveMusicArchive!A:C,3,FALSE),"")="SBD",IFERROR(HYPERLINK(VLOOKUP(A4,LiveMusicArchive!A:B,2,FALSE),"Yes"),"No"),"No"))</f>
        <v>Yes</v>
      </c>
      <c r="F4" s="9" t="str">
        <f>IFERROR(HYPERLINK(VLOOKUP(A4,LiveMusicArchive!A:B,2,FALSE),"Yes"),"No")</f>
        <v>Yes</v>
      </c>
      <c r="G4" s="4" t="str">
        <f>IFERROR(VLOOKUP(A4,LiveMusicArchive!A:C,3,FALSE),"")</f>
        <v/>
      </c>
      <c r="H4" s="4"/>
    </row>
    <row r="5">
      <c r="A5" s="31">
        <v>38435.0</v>
      </c>
      <c r="B5" s="4" t="s">
        <v>846</v>
      </c>
      <c r="C5" s="5" t="s">
        <v>833</v>
      </c>
      <c r="D5" s="5" t="s">
        <v>26</v>
      </c>
      <c r="E5" s="4" t="str">
        <f>IFERROR(HYPERLINK(VLOOKUP(A5,nugs.net!A:B,2,FALSE),"Yes"),IF(IFERROR(VLOOKUP(A5,LiveMusicArchive!A:C,3,FALSE),"")="SBD",IFERROR(HYPERLINK(VLOOKUP(A5,LiveMusicArchive!A:B,2,FALSE),"Yes"),"No"),"No"))</f>
        <v>Yes</v>
      </c>
      <c r="F5" s="9" t="str">
        <f>IFERROR(HYPERLINK(VLOOKUP(A5,LiveMusicArchive!A:B,2,FALSE),"Yes"),"No")</f>
        <v>Yes</v>
      </c>
      <c r="G5" s="4" t="s">
        <v>167</v>
      </c>
      <c r="H5" s="4"/>
    </row>
    <row r="6">
      <c r="A6" s="31">
        <v>38436.0</v>
      </c>
      <c r="B6" s="4" t="s">
        <v>846</v>
      </c>
      <c r="C6" s="5" t="s">
        <v>833</v>
      </c>
      <c r="D6" s="5" t="s">
        <v>26</v>
      </c>
      <c r="E6" s="4" t="str">
        <f>IFERROR(HYPERLINK(VLOOKUP(A6,nugs.net!A:B,2,FALSE),"Yes"),IF(IFERROR(VLOOKUP(A6,LiveMusicArchive!A:C,3,FALSE),"")="SBD",IFERROR(HYPERLINK(VLOOKUP(A6,LiveMusicArchive!A:B,2,FALSE),"Yes"),"No"),"No"))</f>
        <v>Yes</v>
      </c>
      <c r="F6" s="9" t="str">
        <f>IFERROR(HYPERLINK(VLOOKUP(A6,LiveMusicArchive!A:B,2,FALSE),"Yes"),"No")</f>
        <v>Yes</v>
      </c>
      <c r="G6" s="4" t="s">
        <v>167</v>
      </c>
      <c r="H6" s="4"/>
    </row>
    <row r="7">
      <c r="A7" s="31">
        <v>38437.0</v>
      </c>
      <c r="B7" s="4" t="s">
        <v>846</v>
      </c>
      <c r="C7" s="5" t="s">
        <v>833</v>
      </c>
      <c r="D7" s="5" t="s">
        <v>26</v>
      </c>
      <c r="E7" s="4" t="str">
        <f>IFERROR(HYPERLINK(VLOOKUP(A7,nugs.net!A:B,2,FALSE),"Yes"),IF(IFERROR(VLOOKUP(A7,LiveMusicArchive!A:C,3,FALSE),"")="SBD",IFERROR(HYPERLINK(VLOOKUP(A7,LiveMusicArchive!A:B,2,FALSE),"Yes"),"No"),"No"))</f>
        <v>Yes</v>
      </c>
      <c r="F7" s="9" t="str">
        <f>IFERROR(HYPERLINK(VLOOKUP(A7,LiveMusicArchive!A:B,2,FALSE),"Yes"),"No")</f>
        <v>Yes</v>
      </c>
      <c r="G7" s="4" t="s">
        <v>167</v>
      </c>
      <c r="H7" s="4"/>
    </row>
    <row r="8">
      <c r="A8" s="31">
        <v>38468.0</v>
      </c>
      <c r="B8" s="4" t="s">
        <v>847</v>
      </c>
      <c r="C8" s="5" t="s">
        <v>13</v>
      </c>
      <c r="D8" s="5" t="s">
        <v>14</v>
      </c>
      <c r="E8" s="10" t="s">
        <v>10</v>
      </c>
      <c r="F8" s="9" t="str">
        <f>IFERROR(HYPERLINK(VLOOKUP(A8,LiveMusicArchive!A:B,2,FALSE),"Yes"),"No")</f>
        <v>Yes</v>
      </c>
      <c r="G8" s="4" t="str">
        <f>IFERROR(VLOOKUP(A8,LiveMusicArchive!A:C,3,FALSE),"")</f>
        <v/>
      </c>
      <c r="H8" s="4"/>
    </row>
    <row r="9">
      <c r="A9" s="31">
        <v>38499.0</v>
      </c>
      <c r="B9" s="4" t="s">
        <v>848</v>
      </c>
      <c r="C9" s="5" t="s">
        <v>88</v>
      </c>
      <c r="D9" s="5" t="s">
        <v>84</v>
      </c>
      <c r="E9" s="4" t="str">
        <f>IFERROR(HYPERLINK(VLOOKUP(A9,nugs.net!A:B,2,FALSE),"Yes"),IF(IFERROR(VLOOKUP(A9,LiveMusicArchive!A:C,3,FALSE),"")="SBD",IFERROR(HYPERLINK(VLOOKUP(A9,LiveMusicArchive!A:B,2,FALSE),"Yes"),"No"),"No"))</f>
        <v>Yes</v>
      </c>
      <c r="F9" s="9" t="str">
        <f>IFERROR(HYPERLINK(VLOOKUP(A9,LiveMusicArchive!A:B,2,FALSE),"Yes"),"No")</f>
        <v>Yes</v>
      </c>
      <c r="G9" s="4" t="s">
        <v>15</v>
      </c>
      <c r="H9" s="4"/>
    </row>
    <row r="10">
      <c r="A10" s="31">
        <v>38500.0</v>
      </c>
      <c r="B10" s="4" t="s">
        <v>786</v>
      </c>
      <c r="C10" s="5" t="s">
        <v>8</v>
      </c>
      <c r="D10" s="5" t="s">
        <v>9</v>
      </c>
      <c r="E10" s="4" t="str">
        <f>IFERROR(HYPERLINK(VLOOKUP(A10,nugs.net!A:B,2,FALSE),"Yes"),IF(IFERROR(VLOOKUP(A10,LiveMusicArchive!A:C,3,FALSE),"")="SBD",IFERROR(HYPERLINK(VLOOKUP(A10,LiveMusicArchive!A:B,2,FALSE),"Yes"),"No"),"No"))</f>
        <v>Yes</v>
      </c>
      <c r="F10" s="9" t="str">
        <f>IFERROR(HYPERLINK(VLOOKUP(A10,LiveMusicArchive!A:B,2,FALSE),"Yes"),"No")</f>
        <v>Yes</v>
      </c>
      <c r="G10" s="4" t="str">
        <f>IFERROR(VLOOKUP(A10,LiveMusicArchive!A:C,3,FALSE),"")</f>
        <v/>
      </c>
      <c r="H10" s="4"/>
    </row>
    <row r="11">
      <c r="A11" s="31">
        <v>38555.0</v>
      </c>
      <c r="B11" s="4" t="s">
        <v>849</v>
      </c>
      <c r="C11" s="5" t="s">
        <v>88</v>
      </c>
      <c r="D11" s="5" t="s">
        <v>84</v>
      </c>
      <c r="E11" s="4" t="str">
        <f>IFERROR(HYPERLINK(VLOOKUP(A11,nugs.net!A:B,2,FALSE),"Yes"),IF(IFERROR(VLOOKUP(A11,LiveMusicArchive!A:C,3,FALSE),"")="SBD",IFERROR(HYPERLINK(VLOOKUP(A11,LiveMusicArchive!A:B,2,FALSE),"Yes"),"No"),"No"))</f>
        <v>Yes</v>
      </c>
      <c r="F11" s="9" t="str">
        <f>IFERROR(HYPERLINK(VLOOKUP(A11,LiveMusicArchive!A:B,2,FALSE),"Yes"),"No")</f>
        <v>Yes</v>
      </c>
      <c r="G11" s="4" t="s">
        <v>167</v>
      </c>
      <c r="H11" s="4"/>
    </row>
    <row r="12">
      <c r="A12" s="31">
        <v>38556.0</v>
      </c>
      <c r="B12" s="4" t="s">
        <v>850</v>
      </c>
      <c r="C12" s="5" t="s">
        <v>93</v>
      </c>
      <c r="D12" s="5" t="s">
        <v>26</v>
      </c>
      <c r="E12" s="4" t="str">
        <f>IFERROR(HYPERLINK(VLOOKUP(A12,nugs.net!A:B,2,FALSE),"Yes"),IF(IFERROR(VLOOKUP(A12,LiveMusicArchive!A:C,3,FALSE),"")="SBD",IFERROR(HYPERLINK(VLOOKUP(A12,LiveMusicArchive!A:B,2,FALSE),"Yes"),"No"),"No"))</f>
        <v>Yes</v>
      </c>
      <c r="F12" s="9" t="str">
        <f>IFERROR(HYPERLINK(VLOOKUP(A12,LiveMusicArchive!A:B,2,FALSE),"Yes"),"No")</f>
        <v>Yes</v>
      </c>
      <c r="G12" s="4" t="s">
        <v>15</v>
      </c>
      <c r="H12" s="4"/>
    </row>
    <row r="13">
      <c r="A13" s="31">
        <v>38557.0</v>
      </c>
      <c r="B13" s="4" t="s">
        <v>851</v>
      </c>
      <c r="C13" s="5" t="s">
        <v>13</v>
      </c>
      <c r="D13" s="5" t="s">
        <v>14</v>
      </c>
      <c r="E13" s="10" t="s">
        <v>10</v>
      </c>
      <c r="F13" s="4" t="str">
        <f>IFERROR(HYPERLINK(VLOOKUP(A13,LiveMusicArchive!A:B,2,FALSE),"Yes"),"No")</f>
        <v>Yes</v>
      </c>
      <c r="G13" s="4" t="str">
        <f>IFERROR(VLOOKUP(A13,LiveMusicArchive!A:C,3,FALSE),"")</f>
        <v/>
      </c>
      <c r="H13" s="4"/>
    </row>
    <row r="14">
      <c r="A14" s="31">
        <v>38590.0</v>
      </c>
      <c r="B14" s="4" t="s">
        <v>852</v>
      </c>
      <c r="C14" s="5" t="s">
        <v>853</v>
      </c>
      <c r="D14" s="5" t="s">
        <v>14</v>
      </c>
      <c r="E14" s="4" t="str">
        <f>IFERROR(HYPERLINK(VLOOKUP(A14,nugs.net!A:B,2,FALSE),"Yes"),IF(IFERROR(VLOOKUP(A14,LiveMusicArchive!A:C,3,FALSE),"")="SBD",IFERROR(HYPERLINK(VLOOKUP(A14,LiveMusicArchive!A:B,2,FALSE),"Yes"),"No"),"No"))</f>
        <v>Yes</v>
      </c>
      <c r="F14" s="9" t="str">
        <f>IFERROR(HYPERLINK(VLOOKUP(A14,LiveMusicArchive!A:B,2,FALSE),"Yes"),"No")</f>
        <v>Yes</v>
      </c>
      <c r="G14" s="4" t="s">
        <v>803</v>
      </c>
      <c r="H14" s="4"/>
    </row>
    <row r="15">
      <c r="A15" s="31">
        <v>38591.0</v>
      </c>
      <c r="B15" s="4" t="s">
        <v>852</v>
      </c>
      <c r="C15" s="5" t="s">
        <v>853</v>
      </c>
      <c r="D15" s="5" t="s">
        <v>14</v>
      </c>
      <c r="E15" s="4" t="str">
        <f>IFERROR(HYPERLINK(VLOOKUP(A15,nugs.net!A:B,2,FALSE),"Yes"),IF(IFERROR(VLOOKUP(A15,LiveMusicArchive!A:C,3,FALSE),"")="SBD",IFERROR(HYPERLINK(VLOOKUP(A15,LiveMusicArchive!A:B,2,FALSE),"Yes"),"No"),"No"))</f>
        <v>Yes</v>
      </c>
      <c r="F15" s="9" t="str">
        <f>IFERROR(HYPERLINK(VLOOKUP(A15,LiveMusicArchive!A:B,2,FALSE),"Yes"),"No")</f>
        <v>Yes</v>
      </c>
      <c r="G15" s="4" t="s">
        <v>167</v>
      </c>
      <c r="H15" s="4"/>
    </row>
    <row r="16">
      <c r="A16" s="31">
        <v>38608.0</v>
      </c>
      <c r="B16" s="4" t="s">
        <v>854</v>
      </c>
      <c r="C16" s="5" t="s">
        <v>13</v>
      </c>
      <c r="D16" s="5" t="s">
        <v>14</v>
      </c>
      <c r="E16" s="4" t="str">
        <f>IFERROR(HYPERLINK(VLOOKUP(A16,nugs.net!A:B,2,FALSE),"Yes"),IF(IFERROR(VLOOKUP(A16,LiveMusicArchive!A:C,3,FALSE),"")="SBD",IFERROR(HYPERLINK(VLOOKUP(A16,LiveMusicArchive!A:B,2,FALSE),"Yes"),"No"),"No"))</f>
        <v>Yes</v>
      </c>
      <c r="F16" s="4" t="str">
        <f>IFERROR(HYPERLINK(VLOOKUP(A16,LiveMusicArchive!A:B,2,FALSE),"Yes"),"No")</f>
        <v>Yes</v>
      </c>
      <c r="G16" s="4" t="str">
        <f>IFERROR(VLOOKUP(A16,LiveMusicArchive!A:C,3,FALSE),"")</f>
        <v/>
      </c>
      <c r="H16" s="4"/>
    </row>
    <row r="17">
      <c r="A17" s="31">
        <v>38674.0</v>
      </c>
      <c r="B17" s="4" t="s">
        <v>855</v>
      </c>
      <c r="C17" s="5" t="s">
        <v>104</v>
      </c>
      <c r="D17" s="5" t="s">
        <v>26</v>
      </c>
      <c r="E17" s="4" t="str">
        <f>IFERROR(HYPERLINK(VLOOKUP(A17,nugs.net!A:B,2,FALSE),"Yes"),IF(IFERROR(VLOOKUP(A17,LiveMusicArchive!A:C,3,FALSE),"")="SBD",IFERROR(HYPERLINK(VLOOKUP(A17,LiveMusicArchive!A:B,2,FALSE),"Yes"),"No"),"No"))</f>
        <v>Yes</v>
      </c>
      <c r="F17" s="9" t="str">
        <f>IFERROR(HYPERLINK(VLOOKUP(A17,LiveMusicArchive!A:B,2,FALSE),"Yes"),"No")</f>
        <v>Yes</v>
      </c>
      <c r="G17" s="4" t="s">
        <v>167</v>
      </c>
      <c r="H17" s="4"/>
    </row>
    <row r="18">
      <c r="A18" s="31">
        <v>38675.0</v>
      </c>
      <c r="B18" s="4" t="s">
        <v>855</v>
      </c>
      <c r="C18" s="5" t="s">
        <v>104</v>
      </c>
      <c r="D18" s="5" t="s">
        <v>26</v>
      </c>
      <c r="E18" s="4" t="str">
        <f>IFERROR(HYPERLINK(VLOOKUP(A18,nugs.net!A:B,2,FALSE),"Yes"),IF(IFERROR(VLOOKUP(A18,LiveMusicArchive!A:C,3,FALSE),"")="SBD",IFERROR(HYPERLINK(VLOOKUP(A18,LiveMusicArchive!A:B,2,FALSE),"Yes"),"No"),"No"))</f>
        <v>Yes</v>
      </c>
      <c r="F18" s="9" t="str">
        <f>IFERROR(HYPERLINK(VLOOKUP(A18,LiveMusicArchive!A:B,2,FALSE),"Yes"),"No")</f>
        <v>Yes</v>
      </c>
      <c r="G18" s="4" t="s">
        <v>167</v>
      </c>
      <c r="H18" s="4"/>
    </row>
    <row r="19">
      <c r="A19" s="31">
        <v>38714.0</v>
      </c>
      <c r="B19" s="4" t="s">
        <v>675</v>
      </c>
      <c r="C19" s="5" t="s">
        <v>676</v>
      </c>
      <c r="D19" s="5" t="s">
        <v>9</v>
      </c>
      <c r="E19" s="4" t="str">
        <f>IFERROR(HYPERLINK(VLOOKUP(A19,nugs.net!A:B,2,FALSE),"Yes"),IF(IFERROR(VLOOKUP(A19,LiveMusicArchive!A:C,3,FALSE),"")="SBD",IFERROR(HYPERLINK(VLOOKUP(A19,LiveMusicArchive!A:B,2,FALSE),"Yes"),"No"),"No"))</f>
        <v>Yes</v>
      </c>
      <c r="F19" s="9" t="str">
        <f>IFERROR(HYPERLINK(VLOOKUP(A19,LiveMusicArchive!A:B,2,FALSE),"Yes"),"No")</f>
        <v>Yes</v>
      </c>
      <c r="G19" s="4" t="s">
        <v>167</v>
      </c>
      <c r="H19" s="4"/>
    </row>
    <row r="20">
      <c r="A20" s="31">
        <v>38715.0</v>
      </c>
      <c r="B20" s="4" t="s">
        <v>675</v>
      </c>
      <c r="C20" s="5" t="s">
        <v>676</v>
      </c>
      <c r="D20" s="5" t="s">
        <v>9</v>
      </c>
      <c r="E20" s="4" t="str">
        <f>IFERROR(HYPERLINK(VLOOKUP(A20,nugs.net!A:B,2,FALSE),"Yes"),IF(IFERROR(VLOOKUP(A20,LiveMusicArchive!A:C,3,FALSE),"")="SBD",IFERROR(HYPERLINK(VLOOKUP(A20,LiveMusicArchive!A:B,2,FALSE),"Yes"),"No"),"No"))</f>
        <v>Yes</v>
      </c>
      <c r="F20" s="9" t="str">
        <f>IFERROR(HYPERLINK(VLOOKUP(A20,LiveMusicArchive!A:B,2,FALSE),"Yes"),"No")</f>
        <v>Yes</v>
      </c>
      <c r="G20" s="4" t="s">
        <v>167</v>
      </c>
      <c r="H20" s="4"/>
    </row>
    <row r="21" ht="15.75" customHeight="1">
      <c r="A21" s="31">
        <v>38716.0</v>
      </c>
      <c r="B21" s="4" t="s">
        <v>823</v>
      </c>
      <c r="C21" s="5" t="s">
        <v>13</v>
      </c>
      <c r="D21" s="5" t="s">
        <v>14</v>
      </c>
      <c r="E21" s="9" t="str">
        <f>IFERROR(HYPERLINK(VLOOKUP(A21,nugs.net!A:B,2,FALSE),"Yes"),IF(IFERROR(VLOOKUP(A21,LiveMusicArchive!A:C,3,FALSE),"")="SBD",IFERROR(HYPERLINK(VLOOKUP(A21,LiveMusicArchive!A:B,2,FALSE),"Yes"),"No"),"No"))</f>
        <v>Yes</v>
      </c>
      <c r="F21" s="9" t="str">
        <f>IFERROR(HYPERLINK(VLOOKUP(A21,LiveMusicArchive!A:B,2,FALSE),"Yes"),"No")</f>
        <v>Yes</v>
      </c>
      <c r="G21" s="4" t="s">
        <v>167</v>
      </c>
      <c r="H21" s="4"/>
    </row>
    <row r="22" ht="15.75" customHeight="1">
      <c r="A22" s="31">
        <v>38717.0</v>
      </c>
      <c r="B22" s="4" t="s">
        <v>823</v>
      </c>
      <c r="C22" s="5" t="s">
        <v>13</v>
      </c>
      <c r="D22" s="5" t="s">
        <v>14</v>
      </c>
      <c r="E22" s="9" t="str">
        <f>IFERROR(HYPERLINK(VLOOKUP(A22,nugs.net!A:B,2,FALSE),"Yes"),IF(IFERROR(VLOOKUP(A22,LiveMusicArchive!A:C,3,FALSE),"")="SBD",IFERROR(HYPERLINK(VLOOKUP(A22,LiveMusicArchive!A:B,2,FALSE),"Yes"),"No"),"No"))</f>
        <v>Yes</v>
      </c>
      <c r="F22" s="9" t="str">
        <f>IFERROR(HYPERLINK(VLOOKUP(A22,LiveMusicArchive!A:B,2,FALSE),"Yes"),"No")</f>
        <v>Yes</v>
      </c>
      <c r="G22" s="4" t="s">
        <v>167</v>
      </c>
      <c r="H22" s="4"/>
    </row>
    <row r="23" ht="15.75" customHeight="1">
      <c r="A23" s="31"/>
      <c r="G23" s="4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>
      <c r="A221" s="31"/>
    </row>
    <row r="222" ht="15.75" customHeight="1">
      <c r="A222" s="31"/>
    </row>
    <row r="223" ht="15.75" customHeight="1">
      <c r="A223" s="31"/>
    </row>
    <row r="224" ht="15.75" customHeight="1">
      <c r="A224" s="31"/>
    </row>
    <row r="225" ht="15.75" customHeight="1">
      <c r="A225" s="31"/>
    </row>
    <row r="226" ht="15.75" customHeight="1">
      <c r="A226" s="31"/>
    </row>
    <row r="227" ht="15.75" customHeight="1">
      <c r="A227" s="31"/>
    </row>
    <row r="228" ht="15.75" customHeight="1">
      <c r="A228" s="31"/>
    </row>
    <row r="229" ht="15.75" customHeight="1">
      <c r="A229" s="31"/>
    </row>
    <row r="230" ht="15.75" customHeight="1">
      <c r="A230" s="31"/>
    </row>
    <row r="231" ht="15.75" customHeight="1">
      <c r="A231" s="31"/>
    </row>
    <row r="232" ht="15.75" customHeight="1">
      <c r="A232" s="31"/>
    </row>
    <row r="233" ht="15.75" customHeight="1">
      <c r="A233" s="31"/>
    </row>
    <row r="234" ht="15.75" customHeight="1">
      <c r="A234" s="31"/>
    </row>
    <row r="235" ht="15.75" customHeight="1">
      <c r="A235" s="31"/>
    </row>
    <row r="236" ht="15.75" customHeight="1">
      <c r="A236" s="31"/>
    </row>
    <row r="237" ht="15.75" customHeight="1">
      <c r="A237" s="31"/>
    </row>
    <row r="238" ht="15.75" customHeight="1">
      <c r="A238" s="31"/>
    </row>
    <row r="239" ht="15.75" customHeight="1">
      <c r="A239" s="31"/>
    </row>
    <row r="240" ht="15.75" customHeight="1">
      <c r="A240" s="31"/>
    </row>
    <row r="241" ht="15.75" customHeight="1">
      <c r="A241" s="31"/>
    </row>
    <row r="242" ht="15.75" customHeight="1">
      <c r="A242" s="31"/>
    </row>
    <row r="243" ht="15.75" customHeight="1">
      <c r="A243" s="31"/>
    </row>
    <row r="244" ht="15.75" customHeight="1">
      <c r="A244" s="31"/>
    </row>
    <row r="245" ht="15.75" customHeight="1">
      <c r="A245" s="31"/>
    </row>
    <row r="246" ht="15.75" customHeight="1">
      <c r="A246" s="31"/>
    </row>
    <row r="247" ht="15.75" customHeight="1">
      <c r="A247" s="31"/>
    </row>
    <row r="248" ht="15.75" customHeight="1">
      <c r="A248" s="31"/>
    </row>
    <row r="249" ht="15.75" customHeight="1">
      <c r="A249" s="31"/>
    </row>
    <row r="250" ht="15.75" customHeight="1">
      <c r="A250" s="31"/>
    </row>
    <row r="251" ht="15.75" customHeight="1">
      <c r="A251" s="31"/>
    </row>
    <row r="252" ht="15.75" customHeight="1">
      <c r="A252" s="31"/>
    </row>
    <row r="253" ht="15.75" customHeight="1">
      <c r="A253" s="31"/>
    </row>
    <row r="254" ht="15.75" customHeight="1">
      <c r="A254" s="31"/>
    </row>
    <row r="255" ht="15.75" customHeight="1">
      <c r="A255" s="31"/>
    </row>
    <row r="256" ht="15.75" customHeight="1">
      <c r="A256" s="31"/>
    </row>
    <row r="257" ht="15.75" customHeight="1">
      <c r="A257" s="31"/>
    </row>
    <row r="258" ht="15.75" customHeight="1">
      <c r="A258" s="31"/>
    </row>
    <row r="259" ht="15.75" customHeight="1">
      <c r="A259" s="31"/>
    </row>
    <row r="260" ht="15.75" customHeight="1">
      <c r="A260" s="31"/>
    </row>
    <row r="261" ht="15.75" customHeight="1">
      <c r="A261" s="31"/>
    </row>
    <row r="262" ht="15.75" customHeight="1">
      <c r="A262" s="31"/>
    </row>
    <row r="263" ht="15.75" customHeight="1">
      <c r="A263" s="31"/>
    </row>
    <row r="264" ht="15.75" customHeight="1">
      <c r="A264" s="31"/>
    </row>
    <row r="265" ht="15.75" customHeight="1">
      <c r="A265" s="31"/>
    </row>
    <row r="266" ht="15.75" customHeight="1">
      <c r="A266" s="31"/>
    </row>
    <row r="267" ht="15.75" customHeight="1">
      <c r="A267" s="31"/>
    </row>
    <row r="268" ht="15.75" customHeight="1">
      <c r="A268" s="31"/>
    </row>
    <row r="269" ht="15.75" customHeight="1">
      <c r="A269" s="31"/>
    </row>
    <row r="270" ht="15.75" customHeight="1">
      <c r="A270" s="31"/>
    </row>
    <row r="271" ht="15.75" customHeight="1">
      <c r="A271" s="31"/>
    </row>
    <row r="272" ht="15.75" customHeight="1">
      <c r="A272" s="31"/>
    </row>
    <row r="273" ht="15.75" customHeight="1">
      <c r="A273" s="31"/>
    </row>
    <row r="274" ht="15.75" customHeight="1">
      <c r="A274" s="31"/>
    </row>
    <row r="275" ht="15.75" customHeight="1">
      <c r="A275" s="31"/>
    </row>
    <row r="276" ht="15.75" customHeight="1">
      <c r="A276" s="31"/>
    </row>
    <row r="277" ht="15.75" customHeight="1">
      <c r="A277" s="31"/>
    </row>
    <row r="278" ht="15.75" customHeight="1">
      <c r="A278" s="31"/>
    </row>
    <row r="279" ht="15.75" customHeight="1">
      <c r="A279" s="31"/>
    </row>
    <row r="280" ht="15.75" customHeight="1">
      <c r="A280" s="31"/>
    </row>
    <row r="281" ht="15.75" customHeight="1">
      <c r="A281" s="31"/>
    </row>
    <row r="282" ht="15.75" customHeight="1">
      <c r="A282" s="31"/>
    </row>
    <row r="283" ht="15.75" customHeight="1">
      <c r="A283" s="31"/>
    </row>
    <row r="284" ht="15.75" customHeight="1">
      <c r="A284" s="31"/>
    </row>
    <row r="285" ht="15.75" customHeight="1">
      <c r="A285" s="31"/>
    </row>
    <row r="286" ht="15.75" customHeight="1">
      <c r="A286" s="31"/>
    </row>
    <row r="287" ht="15.75" customHeight="1">
      <c r="A287" s="31"/>
    </row>
    <row r="288" ht="15.75" customHeight="1">
      <c r="A288" s="31"/>
    </row>
    <row r="289" ht="15.75" customHeight="1">
      <c r="A289" s="31"/>
    </row>
    <row r="290" ht="15.75" customHeight="1">
      <c r="A290" s="31"/>
    </row>
    <row r="291" ht="15.75" customHeight="1">
      <c r="A291" s="31"/>
    </row>
    <row r="292" ht="15.75" customHeight="1">
      <c r="A292" s="31"/>
    </row>
    <row r="293" ht="15.75" customHeight="1">
      <c r="A293" s="31"/>
    </row>
    <row r="294" ht="15.75" customHeight="1">
      <c r="A294" s="31"/>
    </row>
    <row r="295" ht="15.75" customHeight="1">
      <c r="A295" s="31"/>
    </row>
    <row r="296" ht="15.75" customHeight="1">
      <c r="A296" s="31"/>
    </row>
    <row r="297" ht="15.75" customHeight="1">
      <c r="A297" s="31"/>
    </row>
    <row r="298" ht="15.75" customHeight="1">
      <c r="A298" s="31"/>
    </row>
    <row r="299" ht="15.75" customHeight="1">
      <c r="A299" s="31"/>
    </row>
    <row r="300" ht="15.75" customHeight="1">
      <c r="A300" s="31"/>
    </row>
    <row r="301" ht="15.75" customHeight="1">
      <c r="A301" s="31"/>
    </row>
    <row r="302" ht="15.75" customHeight="1">
      <c r="A302" s="31"/>
    </row>
    <row r="303" ht="15.75" customHeight="1">
      <c r="A303" s="31"/>
    </row>
    <row r="304" ht="15.75" customHeight="1">
      <c r="A304" s="31"/>
    </row>
    <row r="305" ht="15.75" customHeight="1">
      <c r="A305" s="31"/>
    </row>
    <row r="306" ht="15.75" customHeight="1">
      <c r="A306" s="31"/>
    </row>
    <row r="307" ht="15.75" customHeight="1">
      <c r="A307" s="31"/>
    </row>
    <row r="308" ht="15.75" customHeight="1">
      <c r="A308" s="31"/>
    </row>
    <row r="309" ht="15.75" customHeight="1">
      <c r="A309" s="31"/>
    </row>
    <row r="310" ht="15.75" customHeight="1">
      <c r="A310" s="31"/>
    </row>
    <row r="311" ht="15.75" customHeight="1">
      <c r="A311" s="31"/>
    </row>
    <row r="312" ht="15.75" customHeight="1">
      <c r="A312" s="31"/>
    </row>
    <row r="313" ht="15.75" customHeight="1">
      <c r="A313" s="31"/>
    </row>
    <row r="314" ht="15.75" customHeight="1">
      <c r="A314" s="31"/>
    </row>
    <row r="315" ht="15.75" customHeight="1">
      <c r="A315" s="31"/>
    </row>
    <row r="316" ht="15.75" customHeight="1">
      <c r="A316" s="31"/>
    </row>
    <row r="317" ht="15.75" customHeight="1">
      <c r="A317" s="31"/>
    </row>
    <row r="318" ht="15.75" customHeight="1">
      <c r="A318" s="31"/>
    </row>
    <row r="319" ht="15.75" customHeight="1">
      <c r="A319" s="31"/>
    </row>
    <row r="320" ht="15.75" customHeight="1">
      <c r="A320" s="31"/>
    </row>
    <row r="321" ht="15.75" customHeight="1">
      <c r="A321" s="31"/>
    </row>
    <row r="322" ht="15.75" customHeight="1">
      <c r="A322" s="31"/>
    </row>
    <row r="323" ht="15.75" customHeight="1">
      <c r="A323" s="31"/>
    </row>
    <row r="324" ht="15.75" customHeight="1">
      <c r="A324" s="31"/>
    </row>
    <row r="325" ht="15.75" customHeight="1">
      <c r="A325" s="31"/>
    </row>
    <row r="326" ht="15.75" customHeight="1">
      <c r="A326" s="31"/>
    </row>
    <row r="327" ht="15.75" customHeight="1">
      <c r="A327" s="31"/>
    </row>
    <row r="328" ht="15.75" customHeight="1">
      <c r="A328" s="31"/>
    </row>
    <row r="329" ht="15.75" customHeight="1">
      <c r="A329" s="31"/>
    </row>
    <row r="330" ht="15.75" customHeight="1">
      <c r="A330" s="31"/>
    </row>
    <row r="331" ht="15.75" customHeight="1">
      <c r="A331" s="31"/>
    </row>
    <row r="332" ht="15.75" customHeight="1">
      <c r="A332" s="31"/>
    </row>
    <row r="333" ht="15.75" customHeight="1">
      <c r="A333" s="31"/>
    </row>
    <row r="334" ht="15.75" customHeight="1">
      <c r="A334" s="31"/>
    </row>
    <row r="335" ht="15.75" customHeight="1">
      <c r="A335" s="31"/>
    </row>
    <row r="336" ht="15.75" customHeight="1">
      <c r="A336" s="31"/>
    </row>
    <row r="337" ht="15.75" customHeight="1">
      <c r="A337" s="31"/>
    </row>
    <row r="338" ht="15.75" customHeight="1">
      <c r="A338" s="31"/>
    </row>
    <row r="339" ht="15.75" customHeight="1">
      <c r="A339" s="31"/>
    </row>
    <row r="340" ht="15.75" customHeight="1">
      <c r="A340" s="31"/>
    </row>
    <row r="341" ht="15.75" customHeight="1">
      <c r="A341" s="31"/>
    </row>
    <row r="342" ht="15.75" customHeight="1">
      <c r="A342" s="31"/>
    </row>
    <row r="343" ht="15.75" customHeight="1">
      <c r="A343" s="31"/>
    </row>
    <row r="344" ht="15.75" customHeight="1">
      <c r="A344" s="31"/>
    </row>
    <row r="345" ht="15.75" customHeight="1">
      <c r="A345" s="31"/>
    </row>
    <row r="346" ht="15.75" customHeight="1">
      <c r="A346" s="31"/>
    </row>
    <row r="347" ht="15.75" customHeight="1">
      <c r="A347" s="31"/>
    </row>
    <row r="348" ht="15.75" customHeight="1">
      <c r="A348" s="31"/>
    </row>
    <row r="349" ht="15.75" customHeight="1">
      <c r="A349" s="31"/>
    </row>
    <row r="350" ht="15.75" customHeight="1">
      <c r="A350" s="31"/>
    </row>
    <row r="351" ht="15.75" customHeight="1">
      <c r="A351" s="31"/>
    </row>
    <row r="352" ht="15.75" customHeight="1">
      <c r="A352" s="31"/>
    </row>
    <row r="353" ht="15.75" customHeight="1">
      <c r="A353" s="31"/>
    </row>
    <row r="354" ht="15.75" customHeight="1">
      <c r="A354" s="31"/>
    </row>
    <row r="355" ht="15.75" customHeight="1">
      <c r="A355" s="31"/>
    </row>
    <row r="356" ht="15.75" customHeight="1">
      <c r="A356" s="31"/>
    </row>
    <row r="357" ht="15.75" customHeight="1">
      <c r="A357" s="31"/>
    </row>
    <row r="358" ht="15.75" customHeight="1">
      <c r="A358" s="31"/>
    </row>
    <row r="359" ht="15.75" customHeight="1">
      <c r="A359" s="31"/>
    </row>
    <row r="360" ht="15.75" customHeight="1">
      <c r="A360" s="31"/>
    </row>
    <row r="361" ht="15.75" customHeight="1">
      <c r="A361" s="31"/>
    </row>
    <row r="362" ht="15.75" customHeight="1">
      <c r="A362" s="31"/>
    </row>
    <row r="363" ht="15.75" customHeight="1">
      <c r="A363" s="31"/>
    </row>
    <row r="364" ht="15.75" customHeight="1">
      <c r="A364" s="31"/>
    </row>
    <row r="365" ht="15.75" customHeight="1">
      <c r="A365" s="31"/>
    </row>
    <row r="366" ht="15.75" customHeight="1">
      <c r="A366" s="31"/>
    </row>
    <row r="367" ht="15.75" customHeight="1">
      <c r="A367" s="31"/>
    </row>
    <row r="368" ht="15.75" customHeight="1">
      <c r="A368" s="31"/>
    </row>
    <row r="369" ht="15.75" customHeight="1">
      <c r="A369" s="31"/>
    </row>
    <row r="370" ht="15.75" customHeight="1">
      <c r="A370" s="31"/>
    </row>
    <row r="371" ht="15.75" customHeight="1">
      <c r="A371" s="31"/>
    </row>
    <row r="372" ht="15.75" customHeight="1">
      <c r="A372" s="31"/>
    </row>
    <row r="373" ht="15.75" customHeight="1">
      <c r="A373" s="31"/>
    </row>
    <row r="374" ht="15.75" customHeight="1">
      <c r="A374" s="31"/>
    </row>
    <row r="375" ht="15.75" customHeight="1">
      <c r="A375" s="31"/>
    </row>
    <row r="376" ht="15.75" customHeight="1">
      <c r="A376" s="31"/>
    </row>
    <row r="377" ht="15.75" customHeight="1">
      <c r="A377" s="31"/>
    </row>
    <row r="378" ht="15.75" customHeight="1">
      <c r="A378" s="31"/>
    </row>
    <row r="379" ht="15.75" customHeight="1">
      <c r="A379" s="31"/>
    </row>
    <row r="380" ht="15.75" customHeight="1">
      <c r="A380" s="31"/>
    </row>
    <row r="381" ht="15.75" customHeight="1">
      <c r="A381" s="31"/>
    </row>
    <row r="382" ht="15.75" customHeight="1">
      <c r="A382" s="31"/>
    </row>
    <row r="383" ht="15.75" customHeight="1">
      <c r="A383" s="31"/>
    </row>
    <row r="384" ht="15.75" customHeight="1">
      <c r="A384" s="31"/>
    </row>
    <row r="385" ht="15.75" customHeight="1">
      <c r="A385" s="31"/>
    </row>
    <row r="386" ht="15.75" customHeight="1">
      <c r="A386" s="31"/>
    </row>
    <row r="387" ht="15.75" customHeight="1">
      <c r="A387" s="31"/>
    </row>
    <row r="388" ht="15.75" customHeight="1">
      <c r="A388" s="31"/>
    </row>
    <row r="389" ht="15.75" customHeight="1">
      <c r="A389" s="31"/>
    </row>
    <row r="390" ht="15.75" customHeight="1">
      <c r="A390" s="31"/>
    </row>
    <row r="391" ht="15.75" customHeight="1">
      <c r="A391" s="31"/>
    </row>
    <row r="392" ht="15.75" customHeight="1">
      <c r="A392" s="31"/>
    </row>
    <row r="393" ht="15.75" customHeight="1">
      <c r="A393" s="31"/>
    </row>
    <row r="394" ht="15.75" customHeight="1">
      <c r="A394" s="31"/>
    </row>
    <row r="395" ht="15.75" customHeight="1">
      <c r="A395" s="31"/>
    </row>
    <row r="396" ht="15.75" customHeight="1">
      <c r="A396" s="31"/>
    </row>
    <row r="397" ht="15.75" customHeight="1">
      <c r="A397" s="31"/>
    </row>
    <row r="398" ht="15.75" customHeight="1">
      <c r="A398" s="31"/>
    </row>
    <row r="399" ht="15.75" customHeight="1">
      <c r="A399" s="31"/>
    </row>
    <row r="400" ht="15.75" customHeight="1">
      <c r="A400" s="31"/>
    </row>
    <row r="401" ht="15.75" customHeight="1">
      <c r="A401" s="31"/>
    </row>
    <row r="402" ht="15.75" customHeight="1">
      <c r="A402" s="31"/>
    </row>
    <row r="403" ht="15.75" customHeight="1">
      <c r="A403" s="31"/>
    </row>
    <row r="404" ht="15.75" customHeight="1">
      <c r="A404" s="31"/>
    </row>
    <row r="405" ht="15.75" customHeight="1">
      <c r="A405" s="31"/>
    </row>
    <row r="406" ht="15.75" customHeight="1">
      <c r="A406" s="31"/>
    </row>
    <row r="407" ht="15.75" customHeight="1">
      <c r="A407" s="31"/>
    </row>
    <row r="408" ht="15.75" customHeight="1">
      <c r="A408" s="31"/>
    </row>
    <row r="409" ht="15.75" customHeight="1">
      <c r="A409" s="31"/>
    </row>
    <row r="410" ht="15.75" customHeight="1">
      <c r="A410" s="31"/>
    </row>
    <row r="411" ht="15.75" customHeight="1">
      <c r="A411" s="31"/>
    </row>
    <row r="412" ht="15.75" customHeight="1">
      <c r="A412" s="31"/>
    </row>
    <row r="413" ht="15.75" customHeight="1">
      <c r="A413" s="31"/>
    </row>
    <row r="414" ht="15.75" customHeight="1">
      <c r="A414" s="31"/>
    </row>
    <row r="415" ht="15.75" customHeight="1">
      <c r="A415" s="31"/>
    </row>
    <row r="416" ht="15.75" customHeight="1">
      <c r="A416" s="31"/>
    </row>
    <row r="417" ht="15.75" customHeight="1">
      <c r="A417" s="31"/>
    </row>
    <row r="418" ht="15.75" customHeight="1">
      <c r="A418" s="31"/>
    </row>
    <row r="419" ht="15.75" customHeight="1">
      <c r="A419" s="31"/>
    </row>
    <row r="420" ht="15.75" customHeight="1">
      <c r="A420" s="31"/>
    </row>
    <row r="421" ht="15.75" customHeight="1">
      <c r="A421" s="31"/>
    </row>
    <row r="422" ht="15.75" customHeight="1">
      <c r="A422" s="31"/>
    </row>
    <row r="423" ht="15.75" customHeight="1">
      <c r="A423" s="31"/>
    </row>
    <row r="424" ht="15.75" customHeight="1">
      <c r="A424" s="31"/>
    </row>
    <row r="425" ht="15.75" customHeight="1">
      <c r="A425" s="31"/>
    </row>
    <row r="426" ht="15.75" customHeight="1">
      <c r="A426" s="31"/>
    </row>
    <row r="427" ht="15.75" customHeight="1">
      <c r="A427" s="31"/>
    </row>
    <row r="428" ht="15.75" customHeight="1">
      <c r="A428" s="31"/>
    </row>
    <row r="429" ht="15.75" customHeight="1">
      <c r="A429" s="31"/>
    </row>
    <row r="430" ht="15.75" customHeight="1">
      <c r="A430" s="31"/>
    </row>
    <row r="431" ht="15.75" customHeight="1">
      <c r="A431" s="31"/>
    </row>
    <row r="432" ht="15.75" customHeight="1">
      <c r="A432" s="31"/>
    </row>
    <row r="433" ht="15.75" customHeight="1">
      <c r="A433" s="31"/>
    </row>
    <row r="434" ht="15.75" customHeight="1">
      <c r="A434" s="31"/>
    </row>
    <row r="435" ht="15.75" customHeight="1">
      <c r="A435" s="31"/>
    </row>
    <row r="436" ht="15.75" customHeight="1">
      <c r="A436" s="31"/>
    </row>
    <row r="437" ht="15.75" customHeight="1">
      <c r="A437" s="31"/>
    </row>
    <row r="438" ht="15.75" customHeight="1">
      <c r="A438" s="31"/>
    </row>
    <row r="439" ht="15.75" customHeight="1">
      <c r="A439" s="31"/>
    </row>
    <row r="440" ht="15.75" customHeight="1">
      <c r="A440" s="31"/>
    </row>
    <row r="441" ht="15.75" customHeight="1">
      <c r="A441" s="31"/>
    </row>
    <row r="442" ht="15.75" customHeight="1">
      <c r="A442" s="31"/>
    </row>
    <row r="443" ht="15.75" customHeight="1">
      <c r="A443" s="31"/>
    </row>
    <row r="444" ht="15.75" customHeight="1">
      <c r="A444" s="31"/>
    </row>
    <row r="445" ht="15.75" customHeight="1">
      <c r="A445" s="31"/>
    </row>
    <row r="446" ht="15.75" customHeight="1">
      <c r="A446" s="31"/>
    </row>
    <row r="447" ht="15.75" customHeight="1">
      <c r="A447" s="31"/>
    </row>
    <row r="448" ht="15.75" customHeight="1">
      <c r="A448" s="31"/>
    </row>
    <row r="449" ht="15.75" customHeight="1">
      <c r="A449" s="31"/>
    </row>
    <row r="450" ht="15.75" customHeight="1">
      <c r="A450" s="31"/>
    </row>
    <row r="451" ht="15.75" customHeight="1">
      <c r="A451" s="31"/>
    </row>
    <row r="452" ht="15.75" customHeight="1">
      <c r="A452" s="31"/>
    </row>
    <row r="453" ht="15.75" customHeight="1">
      <c r="A453" s="31"/>
    </row>
    <row r="454" ht="15.75" customHeight="1">
      <c r="A454" s="31"/>
    </row>
    <row r="455" ht="15.75" customHeight="1">
      <c r="A455" s="31"/>
    </row>
    <row r="456" ht="15.75" customHeight="1">
      <c r="A456" s="31"/>
    </row>
    <row r="457" ht="15.75" customHeight="1">
      <c r="A457" s="31"/>
    </row>
    <row r="458" ht="15.75" customHeight="1">
      <c r="A458" s="31"/>
    </row>
    <row r="459" ht="15.75" customHeight="1">
      <c r="A459" s="31"/>
    </row>
    <row r="460" ht="15.75" customHeight="1">
      <c r="A460" s="31"/>
    </row>
    <row r="461" ht="15.75" customHeight="1">
      <c r="A461" s="31"/>
    </row>
    <row r="462" ht="15.75" customHeight="1">
      <c r="A462" s="31"/>
    </row>
    <row r="463" ht="15.75" customHeight="1">
      <c r="A463" s="31"/>
    </row>
    <row r="464" ht="15.75" customHeight="1">
      <c r="A464" s="31"/>
    </row>
    <row r="465" ht="15.75" customHeight="1">
      <c r="A465" s="31"/>
    </row>
    <row r="466" ht="15.75" customHeight="1">
      <c r="A466" s="31"/>
    </row>
    <row r="467" ht="15.75" customHeight="1">
      <c r="A467" s="31"/>
    </row>
    <row r="468" ht="15.75" customHeight="1">
      <c r="A468" s="31"/>
    </row>
    <row r="469" ht="15.75" customHeight="1">
      <c r="A469" s="31"/>
    </row>
    <row r="470" ht="15.75" customHeight="1">
      <c r="A470" s="31"/>
    </row>
    <row r="471" ht="15.75" customHeight="1">
      <c r="A471" s="31"/>
    </row>
    <row r="472" ht="15.75" customHeight="1">
      <c r="A472" s="31"/>
    </row>
    <row r="473" ht="15.75" customHeight="1">
      <c r="A473" s="31"/>
    </row>
    <row r="474" ht="15.75" customHeight="1">
      <c r="A474" s="31"/>
    </row>
    <row r="475" ht="15.75" customHeight="1">
      <c r="A475" s="31"/>
    </row>
    <row r="476" ht="15.75" customHeight="1">
      <c r="A476" s="31"/>
    </row>
    <row r="477" ht="15.75" customHeight="1">
      <c r="A477" s="31"/>
    </row>
    <row r="478" ht="15.75" customHeight="1">
      <c r="A478" s="31"/>
    </row>
    <row r="479" ht="15.75" customHeight="1">
      <c r="A479" s="31"/>
    </row>
    <row r="480" ht="15.75" customHeight="1">
      <c r="A480" s="31"/>
    </row>
    <row r="481" ht="15.75" customHeight="1">
      <c r="A481" s="31"/>
    </row>
    <row r="482" ht="15.75" customHeight="1">
      <c r="A482" s="31"/>
    </row>
    <row r="483" ht="15.75" customHeight="1">
      <c r="A483" s="31"/>
    </row>
    <row r="484" ht="15.75" customHeight="1">
      <c r="A484" s="31"/>
    </row>
    <row r="485" ht="15.75" customHeight="1">
      <c r="A485" s="31"/>
    </row>
    <row r="486" ht="15.75" customHeight="1">
      <c r="A486" s="31"/>
    </row>
    <row r="487" ht="15.75" customHeight="1">
      <c r="A487" s="31"/>
    </row>
    <row r="488" ht="15.75" customHeight="1">
      <c r="A488" s="31"/>
    </row>
    <row r="489" ht="15.75" customHeight="1">
      <c r="A489" s="31"/>
    </row>
    <row r="490" ht="15.75" customHeight="1">
      <c r="A490" s="31"/>
    </row>
    <row r="491" ht="15.75" customHeight="1">
      <c r="A491" s="31"/>
    </row>
    <row r="492" ht="15.75" customHeight="1">
      <c r="A492" s="31"/>
    </row>
    <row r="493" ht="15.75" customHeight="1">
      <c r="A493" s="31"/>
    </row>
    <row r="494" ht="15.75" customHeight="1">
      <c r="A494" s="31"/>
    </row>
    <row r="495" ht="15.75" customHeight="1">
      <c r="A495" s="31"/>
    </row>
    <row r="496" ht="15.75" customHeight="1">
      <c r="A496" s="31"/>
    </row>
    <row r="497" ht="15.75" customHeight="1">
      <c r="A497" s="31"/>
    </row>
    <row r="498" ht="15.75" customHeight="1">
      <c r="A498" s="31"/>
    </row>
    <row r="499" ht="15.75" customHeight="1">
      <c r="A499" s="31"/>
    </row>
    <row r="500" ht="15.75" customHeight="1">
      <c r="A500" s="31"/>
    </row>
    <row r="501" ht="15.75" customHeight="1">
      <c r="A501" s="31"/>
    </row>
    <row r="502" ht="15.75" customHeight="1">
      <c r="A502" s="31"/>
    </row>
    <row r="503" ht="15.75" customHeight="1">
      <c r="A503" s="31"/>
    </row>
    <row r="504" ht="15.75" customHeight="1">
      <c r="A504" s="31"/>
    </row>
    <row r="505" ht="15.75" customHeight="1">
      <c r="A505" s="31"/>
    </row>
    <row r="506" ht="15.75" customHeight="1">
      <c r="A506" s="31"/>
    </row>
    <row r="507" ht="15.75" customHeight="1">
      <c r="A507" s="31"/>
    </row>
    <row r="508" ht="15.75" customHeight="1">
      <c r="A508" s="31"/>
    </row>
    <row r="509" ht="15.75" customHeight="1">
      <c r="A509" s="31"/>
    </row>
    <row r="510" ht="15.75" customHeight="1">
      <c r="A510" s="31"/>
    </row>
    <row r="511" ht="15.75" customHeight="1">
      <c r="A511" s="31"/>
    </row>
    <row r="512" ht="15.75" customHeight="1">
      <c r="A512" s="31"/>
    </row>
    <row r="513" ht="15.75" customHeight="1">
      <c r="A513" s="31"/>
    </row>
    <row r="514" ht="15.75" customHeight="1">
      <c r="A514" s="31"/>
    </row>
    <row r="515" ht="15.75" customHeight="1">
      <c r="A515" s="31"/>
    </row>
    <row r="516" ht="15.75" customHeight="1">
      <c r="A516" s="31"/>
    </row>
    <row r="517" ht="15.75" customHeight="1">
      <c r="A517" s="31"/>
    </row>
    <row r="518" ht="15.75" customHeight="1">
      <c r="A518" s="31"/>
    </row>
    <row r="519" ht="15.75" customHeight="1">
      <c r="A519" s="31"/>
    </row>
    <row r="520" ht="15.75" customHeight="1">
      <c r="A520" s="31"/>
    </row>
    <row r="521" ht="15.75" customHeight="1">
      <c r="A521" s="31"/>
    </row>
    <row r="522" ht="15.75" customHeight="1">
      <c r="A522" s="31"/>
    </row>
    <row r="523" ht="15.75" customHeight="1">
      <c r="A523" s="31"/>
    </row>
    <row r="524" ht="15.75" customHeight="1">
      <c r="A524" s="31"/>
    </row>
    <row r="525" ht="15.75" customHeight="1">
      <c r="A525" s="31"/>
    </row>
    <row r="526" ht="15.75" customHeight="1">
      <c r="A526" s="31"/>
    </row>
    <row r="527" ht="15.75" customHeight="1">
      <c r="A527" s="31"/>
    </row>
    <row r="528" ht="15.75" customHeight="1">
      <c r="A528" s="31"/>
    </row>
    <row r="529" ht="15.75" customHeight="1">
      <c r="A529" s="31"/>
    </row>
    <row r="530" ht="15.75" customHeight="1">
      <c r="A530" s="31"/>
    </row>
    <row r="531" ht="15.75" customHeight="1">
      <c r="A531" s="31"/>
    </row>
    <row r="532" ht="15.75" customHeight="1">
      <c r="A532" s="31"/>
    </row>
    <row r="533" ht="15.75" customHeight="1">
      <c r="A533" s="31"/>
    </row>
    <row r="534" ht="15.75" customHeight="1">
      <c r="A534" s="31"/>
    </row>
    <row r="535" ht="15.75" customHeight="1">
      <c r="A535" s="31"/>
    </row>
    <row r="536" ht="15.75" customHeight="1">
      <c r="A536" s="31"/>
    </row>
    <row r="537" ht="15.75" customHeight="1">
      <c r="A537" s="31"/>
    </row>
    <row r="538" ht="15.75" customHeight="1">
      <c r="A538" s="31"/>
    </row>
    <row r="539" ht="15.75" customHeight="1">
      <c r="A539" s="31"/>
    </row>
    <row r="540" ht="15.75" customHeight="1">
      <c r="A540" s="31"/>
    </row>
    <row r="541" ht="15.75" customHeight="1">
      <c r="A541" s="31"/>
    </row>
    <row r="542" ht="15.75" customHeight="1">
      <c r="A542" s="31"/>
    </row>
    <row r="543" ht="15.75" customHeight="1">
      <c r="A543" s="31"/>
    </row>
    <row r="544" ht="15.75" customHeight="1">
      <c r="A544" s="31"/>
    </row>
    <row r="545" ht="15.75" customHeight="1">
      <c r="A545" s="31"/>
    </row>
    <row r="546" ht="15.75" customHeight="1">
      <c r="A546" s="31"/>
    </row>
    <row r="547" ht="15.75" customHeight="1">
      <c r="A547" s="31"/>
    </row>
    <row r="548" ht="15.75" customHeight="1">
      <c r="A548" s="31"/>
    </row>
    <row r="549" ht="15.75" customHeight="1">
      <c r="A549" s="31"/>
    </row>
    <row r="550" ht="15.75" customHeight="1">
      <c r="A550" s="31"/>
    </row>
    <row r="551" ht="15.75" customHeight="1">
      <c r="A551" s="31"/>
    </row>
    <row r="552" ht="15.75" customHeight="1">
      <c r="A552" s="31"/>
    </row>
    <row r="553" ht="15.75" customHeight="1">
      <c r="A553" s="31"/>
    </row>
    <row r="554" ht="15.75" customHeight="1">
      <c r="A554" s="31"/>
    </row>
    <row r="555" ht="15.75" customHeight="1">
      <c r="A555" s="31"/>
    </row>
    <row r="556" ht="15.75" customHeight="1">
      <c r="A556" s="31"/>
    </row>
    <row r="557" ht="15.75" customHeight="1">
      <c r="A557" s="31"/>
    </row>
    <row r="558" ht="15.75" customHeight="1">
      <c r="A558" s="31"/>
    </row>
    <row r="559" ht="15.75" customHeight="1">
      <c r="A559" s="31"/>
    </row>
    <row r="560" ht="15.75" customHeight="1">
      <c r="A560" s="31"/>
    </row>
    <row r="561" ht="15.75" customHeight="1">
      <c r="A561" s="31"/>
    </row>
    <row r="562" ht="15.75" customHeight="1">
      <c r="A562" s="31"/>
    </row>
    <row r="563" ht="15.75" customHeight="1">
      <c r="A563" s="31"/>
    </row>
    <row r="564" ht="15.75" customHeight="1">
      <c r="A564" s="31"/>
    </row>
    <row r="565" ht="15.75" customHeight="1">
      <c r="A565" s="31"/>
    </row>
    <row r="566" ht="15.75" customHeight="1">
      <c r="A566" s="31"/>
    </row>
    <row r="567" ht="15.75" customHeight="1">
      <c r="A567" s="31"/>
    </row>
    <row r="568" ht="15.75" customHeight="1">
      <c r="A568" s="31"/>
    </row>
    <row r="569" ht="15.75" customHeight="1">
      <c r="A569" s="31"/>
    </row>
    <row r="570" ht="15.75" customHeight="1">
      <c r="A570" s="31"/>
    </row>
    <row r="571" ht="15.75" customHeight="1">
      <c r="A571" s="31"/>
    </row>
    <row r="572" ht="15.75" customHeight="1">
      <c r="A572" s="31"/>
    </row>
    <row r="573" ht="15.75" customHeight="1">
      <c r="A573" s="31"/>
    </row>
    <row r="574" ht="15.75" customHeight="1">
      <c r="A574" s="31"/>
    </row>
    <row r="575" ht="15.75" customHeight="1">
      <c r="A575" s="31"/>
    </row>
    <row r="576" ht="15.75" customHeight="1">
      <c r="A576" s="31"/>
    </row>
    <row r="577" ht="15.75" customHeight="1">
      <c r="A577" s="31"/>
    </row>
    <row r="578" ht="15.75" customHeight="1">
      <c r="A578" s="31"/>
    </row>
    <row r="579" ht="15.75" customHeight="1">
      <c r="A579" s="31"/>
    </row>
    <row r="580" ht="15.75" customHeight="1">
      <c r="A580" s="31"/>
    </row>
    <row r="581" ht="15.75" customHeight="1">
      <c r="A581" s="31"/>
    </row>
    <row r="582" ht="15.75" customHeight="1">
      <c r="A582" s="31"/>
    </row>
    <row r="583" ht="15.75" customHeight="1">
      <c r="A583" s="31"/>
    </row>
    <row r="584" ht="15.75" customHeight="1">
      <c r="A584" s="31"/>
    </row>
    <row r="585" ht="15.75" customHeight="1">
      <c r="A585" s="31"/>
    </row>
    <row r="586" ht="15.75" customHeight="1">
      <c r="A586" s="31"/>
    </row>
    <row r="587" ht="15.75" customHeight="1">
      <c r="A587" s="31"/>
    </row>
    <row r="588" ht="15.75" customHeight="1">
      <c r="A588" s="31"/>
    </row>
    <row r="589" ht="15.75" customHeight="1">
      <c r="A589" s="31"/>
    </row>
    <row r="590" ht="15.75" customHeight="1">
      <c r="A590" s="31"/>
    </row>
    <row r="591" ht="15.75" customHeight="1">
      <c r="A591" s="31"/>
    </row>
    <row r="592" ht="15.75" customHeight="1">
      <c r="A592" s="31"/>
    </row>
    <row r="593" ht="15.75" customHeight="1">
      <c r="A593" s="31"/>
    </row>
    <row r="594" ht="15.75" customHeight="1">
      <c r="A594" s="31"/>
    </row>
    <row r="595" ht="15.75" customHeight="1">
      <c r="A595" s="31"/>
    </row>
    <row r="596" ht="15.75" customHeight="1">
      <c r="A596" s="31"/>
    </row>
    <row r="597" ht="15.75" customHeight="1">
      <c r="A597" s="31"/>
    </row>
    <row r="598" ht="15.75" customHeight="1">
      <c r="A598" s="31"/>
    </row>
    <row r="599" ht="15.75" customHeight="1">
      <c r="A599" s="31"/>
    </row>
    <row r="600" ht="15.75" customHeight="1">
      <c r="A600" s="31"/>
    </row>
    <row r="601" ht="15.75" customHeight="1">
      <c r="A601" s="31"/>
    </row>
    <row r="602" ht="15.75" customHeight="1">
      <c r="A602" s="31"/>
    </row>
    <row r="603" ht="15.75" customHeight="1">
      <c r="A603" s="31"/>
    </row>
    <row r="604" ht="15.75" customHeight="1">
      <c r="A604" s="31"/>
    </row>
    <row r="605" ht="15.75" customHeight="1">
      <c r="A605" s="31"/>
    </row>
    <row r="606" ht="15.75" customHeight="1">
      <c r="A606" s="31"/>
    </row>
    <row r="607" ht="15.75" customHeight="1">
      <c r="A607" s="31"/>
    </row>
    <row r="608" ht="15.75" customHeight="1">
      <c r="A608" s="31"/>
    </row>
    <row r="609" ht="15.75" customHeight="1">
      <c r="A609" s="31"/>
    </row>
    <row r="610" ht="15.75" customHeight="1">
      <c r="A610" s="31"/>
    </row>
    <row r="611" ht="15.75" customHeight="1">
      <c r="A611" s="31"/>
    </row>
    <row r="612" ht="15.75" customHeight="1">
      <c r="A612" s="31"/>
    </row>
    <row r="613" ht="15.75" customHeight="1">
      <c r="A613" s="31"/>
    </row>
    <row r="614" ht="15.75" customHeight="1">
      <c r="A614" s="31"/>
    </row>
    <row r="615" ht="15.75" customHeight="1">
      <c r="A615" s="31"/>
    </row>
    <row r="616" ht="15.75" customHeight="1">
      <c r="A616" s="31"/>
    </row>
    <row r="617" ht="15.75" customHeight="1">
      <c r="A617" s="31"/>
    </row>
    <row r="618" ht="15.75" customHeight="1">
      <c r="A618" s="31"/>
    </row>
    <row r="619" ht="15.75" customHeight="1">
      <c r="A619" s="31"/>
    </row>
    <row r="620" ht="15.75" customHeight="1">
      <c r="A620" s="31"/>
    </row>
    <row r="621" ht="15.75" customHeight="1">
      <c r="A621" s="31"/>
    </row>
    <row r="622" ht="15.75" customHeight="1">
      <c r="A622" s="31"/>
    </row>
    <row r="623" ht="15.75" customHeight="1">
      <c r="A623" s="31"/>
    </row>
    <row r="624" ht="15.75" customHeight="1">
      <c r="A624" s="31"/>
    </row>
    <row r="625" ht="15.75" customHeight="1">
      <c r="A625" s="31"/>
    </row>
    <row r="626" ht="15.75" customHeight="1">
      <c r="A626" s="31"/>
    </row>
    <row r="627" ht="15.75" customHeight="1">
      <c r="A627" s="31"/>
    </row>
    <row r="628" ht="15.75" customHeight="1">
      <c r="A628" s="31"/>
    </row>
    <row r="629" ht="15.75" customHeight="1">
      <c r="A629" s="31"/>
    </row>
    <row r="630" ht="15.75" customHeight="1">
      <c r="A630" s="31"/>
    </row>
    <row r="631" ht="15.75" customHeight="1">
      <c r="A631" s="31"/>
    </row>
    <row r="632" ht="15.75" customHeight="1">
      <c r="A632" s="31"/>
    </row>
    <row r="633" ht="15.75" customHeight="1">
      <c r="A633" s="31"/>
    </row>
    <row r="634" ht="15.75" customHeight="1">
      <c r="A634" s="31"/>
    </row>
    <row r="635" ht="15.75" customHeight="1">
      <c r="A635" s="31"/>
    </row>
    <row r="636" ht="15.75" customHeight="1">
      <c r="A636" s="31"/>
    </row>
    <row r="637" ht="15.75" customHeight="1">
      <c r="A637" s="31"/>
    </row>
    <row r="638" ht="15.75" customHeight="1">
      <c r="A638" s="31"/>
    </row>
    <row r="639" ht="15.75" customHeight="1">
      <c r="A639" s="31"/>
    </row>
    <row r="640" ht="15.75" customHeight="1">
      <c r="A640" s="31"/>
    </row>
    <row r="641" ht="15.75" customHeight="1">
      <c r="A641" s="31"/>
    </row>
    <row r="642" ht="15.75" customHeight="1">
      <c r="A642" s="31"/>
    </row>
    <row r="643" ht="15.75" customHeight="1">
      <c r="A643" s="31"/>
    </row>
    <row r="644" ht="15.75" customHeight="1">
      <c r="A644" s="31"/>
    </row>
    <row r="645" ht="15.75" customHeight="1">
      <c r="A645" s="31"/>
    </row>
    <row r="646" ht="15.75" customHeight="1">
      <c r="A646" s="31"/>
    </row>
    <row r="647" ht="15.75" customHeight="1">
      <c r="A647" s="31"/>
    </row>
    <row r="648" ht="15.75" customHeight="1">
      <c r="A648" s="31"/>
    </row>
    <row r="649" ht="15.75" customHeight="1">
      <c r="A649" s="31"/>
    </row>
    <row r="650" ht="15.75" customHeight="1">
      <c r="A650" s="31"/>
    </row>
    <row r="651" ht="15.75" customHeight="1">
      <c r="A651" s="31"/>
    </row>
    <row r="652" ht="15.75" customHeight="1">
      <c r="A652" s="31"/>
    </row>
    <row r="653" ht="15.75" customHeight="1">
      <c r="A653" s="31"/>
    </row>
    <row r="654" ht="15.75" customHeight="1">
      <c r="A654" s="31"/>
    </row>
    <row r="655" ht="15.75" customHeight="1">
      <c r="A655" s="31"/>
    </row>
    <row r="656" ht="15.75" customHeight="1">
      <c r="A656" s="31"/>
    </row>
    <row r="657" ht="15.75" customHeight="1">
      <c r="A657" s="31"/>
    </row>
    <row r="658" ht="15.75" customHeight="1">
      <c r="A658" s="31"/>
    </row>
    <row r="659" ht="15.75" customHeight="1">
      <c r="A659" s="31"/>
    </row>
    <row r="660" ht="15.75" customHeight="1">
      <c r="A660" s="31"/>
    </row>
    <row r="661" ht="15.75" customHeight="1">
      <c r="A661" s="31"/>
    </row>
    <row r="662" ht="15.75" customHeight="1">
      <c r="A662" s="31"/>
    </row>
    <row r="663" ht="15.75" customHeight="1">
      <c r="A663" s="31"/>
    </row>
    <row r="664" ht="15.75" customHeight="1">
      <c r="A664" s="31"/>
    </row>
    <row r="665" ht="15.75" customHeight="1">
      <c r="A665" s="31"/>
    </row>
    <row r="666" ht="15.75" customHeight="1">
      <c r="A666" s="31"/>
    </row>
    <row r="667" ht="15.75" customHeight="1">
      <c r="A667" s="31"/>
    </row>
    <row r="668" ht="15.75" customHeight="1">
      <c r="A668" s="31"/>
    </row>
    <row r="669" ht="15.75" customHeight="1">
      <c r="A669" s="31"/>
    </row>
    <row r="670" ht="15.75" customHeight="1">
      <c r="A670" s="31"/>
    </row>
    <row r="671" ht="15.75" customHeight="1">
      <c r="A671" s="31"/>
    </row>
    <row r="672" ht="15.75" customHeight="1">
      <c r="A672" s="31"/>
    </row>
    <row r="673" ht="15.75" customHeight="1">
      <c r="A673" s="31"/>
    </row>
    <row r="674" ht="15.75" customHeight="1">
      <c r="A674" s="31"/>
    </row>
    <row r="675" ht="15.75" customHeight="1">
      <c r="A675" s="31"/>
    </row>
    <row r="676" ht="15.75" customHeight="1">
      <c r="A676" s="31"/>
    </row>
    <row r="677" ht="15.75" customHeight="1">
      <c r="A677" s="31"/>
    </row>
    <row r="678" ht="15.75" customHeight="1">
      <c r="A678" s="31"/>
    </row>
    <row r="679" ht="15.75" customHeight="1">
      <c r="A679" s="31"/>
    </row>
    <row r="680" ht="15.75" customHeight="1">
      <c r="A680" s="31"/>
    </row>
    <row r="681" ht="15.75" customHeight="1">
      <c r="A681" s="31"/>
    </row>
    <row r="682" ht="15.75" customHeight="1">
      <c r="A682" s="31"/>
    </row>
    <row r="683" ht="15.75" customHeight="1">
      <c r="A683" s="31"/>
    </row>
    <row r="684" ht="15.75" customHeight="1">
      <c r="A684" s="31"/>
    </row>
    <row r="685" ht="15.75" customHeight="1">
      <c r="A685" s="31"/>
    </row>
    <row r="686" ht="15.75" customHeight="1">
      <c r="A686" s="31"/>
    </row>
    <row r="687" ht="15.75" customHeight="1">
      <c r="A687" s="31"/>
    </row>
    <row r="688" ht="15.75" customHeight="1">
      <c r="A688" s="31"/>
    </row>
    <row r="689" ht="15.75" customHeight="1">
      <c r="A689" s="31"/>
    </row>
    <row r="690" ht="15.75" customHeight="1">
      <c r="A690" s="31"/>
    </row>
    <row r="691" ht="15.75" customHeight="1">
      <c r="A691" s="31"/>
    </row>
    <row r="692" ht="15.75" customHeight="1">
      <c r="A692" s="31"/>
    </row>
    <row r="693" ht="15.75" customHeight="1">
      <c r="A693" s="31"/>
    </row>
    <row r="694" ht="15.75" customHeight="1">
      <c r="A694" s="31"/>
    </row>
    <row r="695" ht="15.75" customHeight="1">
      <c r="A695" s="31"/>
    </row>
    <row r="696" ht="15.75" customHeight="1">
      <c r="A696" s="31"/>
    </row>
    <row r="697" ht="15.75" customHeight="1">
      <c r="A697" s="31"/>
    </row>
    <row r="698" ht="15.75" customHeight="1">
      <c r="A698" s="31"/>
    </row>
    <row r="699" ht="15.75" customHeight="1">
      <c r="A699" s="31"/>
    </row>
    <row r="700" ht="15.75" customHeight="1">
      <c r="A700" s="31"/>
    </row>
    <row r="701" ht="15.75" customHeight="1">
      <c r="A701" s="31"/>
    </row>
    <row r="702" ht="15.75" customHeight="1">
      <c r="A702" s="31"/>
    </row>
    <row r="703" ht="15.75" customHeight="1">
      <c r="A703" s="31"/>
    </row>
    <row r="704" ht="15.75" customHeight="1">
      <c r="A704" s="31"/>
    </row>
    <row r="705" ht="15.75" customHeight="1">
      <c r="A705" s="31"/>
    </row>
    <row r="706" ht="15.75" customHeight="1">
      <c r="A706" s="31"/>
    </row>
    <row r="707" ht="15.75" customHeight="1">
      <c r="A707" s="31"/>
    </row>
    <row r="708" ht="15.75" customHeight="1">
      <c r="A708" s="31"/>
    </row>
    <row r="709" ht="15.75" customHeight="1">
      <c r="A709" s="31"/>
    </row>
    <row r="710" ht="15.75" customHeight="1">
      <c r="A710" s="31"/>
    </row>
    <row r="711" ht="15.75" customHeight="1">
      <c r="A711" s="31"/>
    </row>
    <row r="712" ht="15.75" customHeight="1">
      <c r="A712" s="31"/>
    </row>
    <row r="713" ht="15.75" customHeight="1">
      <c r="A713" s="31"/>
    </row>
    <row r="714" ht="15.75" customHeight="1">
      <c r="A714" s="31"/>
    </row>
    <row r="715" ht="15.75" customHeight="1">
      <c r="A715" s="31"/>
    </row>
    <row r="716" ht="15.75" customHeight="1">
      <c r="A716" s="31"/>
    </row>
    <row r="717" ht="15.75" customHeight="1">
      <c r="A717" s="31"/>
    </row>
    <row r="718" ht="15.75" customHeight="1">
      <c r="A718" s="31"/>
    </row>
    <row r="719" ht="15.75" customHeight="1">
      <c r="A719" s="31"/>
    </row>
    <row r="720" ht="15.75" customHeight="1">
      <c r="A720" s="31"/>
    </row>
    <row r="721" ht="15.75" customHeight="1">
      <c r="A721" s="31"/>
    </row>
    <row r="722" ht="15.75" customHeight="1">
      <c r="A722" s="31"/>
    </row>
    <row r="723" ht="15.75" customHeight="1">
      <c r="A723" s="31"/>
    </row>
    <row r="724" ht="15.75" customHeight="1">
      <c r="A724" s="31"/>
    </row>
    <row r="725" ht="15.75" customHeight="1">
      <c r="A725" s="31"/>
    </row>
    <row r="726" ht="15.75" customHeight="1">
      <c r="A726" s="31"/>
    </row>
    <row r="727" ht="15.75" customHeight="1">
      <c r="A727" s="31"/>
    </row>
    <row r="728" ht="15.75" customHeight="1">
      <c r="A728" s="31"/>
    </row>
    <row r="729" ht="15.75" customHeight="1">
      <c r="A729" s="31"/>
    </row>
    <row r="730" ht="15.75" customHeight="1">
      <c r="A730" s="31"/>
    </row>
    <row r="731" ht="15.75" customHeight="1">
      <c r="A731" s="31"/>
    </row>
    <row r="732" ht="15.75" customHeight="1">
      <c r="A732" s="31"/>
    </row>
    <row r="733" ht="15.75" customHeight="1">
      <c r="A733" s="31"/>
    </row>
    <row r="734" ht="15.75" customHeight="1">
      <c r="A734" s="31"/>
    </row>
    <row r="735" ht="15.75" customHeight="1">
      <c r="A735" s="31"/>
    </row>
    <row r="736" ht="15.75" customHeight="1">
      <c r="A736" s="31"/>
    </row>
    <row r="737" ht="15.75" customHeight="1">
      <c r="A737" s="31"/>
    </row>
    <row r="738" ht="15.75" customHeight="1">
      <c r="A738" s="31"/>
    </row>
    <row r="739" ht="15.75" customHeight="1">
      <c r="A739" s="31"/>
    </row>
    <row r="740" ht="15.75" customHeight="1">
      <c r="A740" s="31"/>
    </row>
    <row r="741" ht="15.75" customHeight="1">
      <c r="A741" s="31"/>
    </row>
    <row r="742" ht="15.75" customHeight="1">
      <c r="A742" s="31"/>
    </row>
    <row r="743" ht="15.75" customHeight="1">
      <c r="A743" s="31"/>
    </row>
    <row r="744" ht="15.75" customHeight="1">
      <c r="A744" s="31"/>
    </row>
    <row r="745" ht="15.75" customHeight="1">
      <c r="A745" s="31"/>
    </row>
    <row r="746" ht="15.75" customHeight="1">
      <c r="A746" s="31"/>
    </row>
    <row r="747" ht="15.75" customHeight="1">
      <c r="A747" s="31"/>
    </row>
    <row r="748" ht="15.75" customHeight="1">
      <c r="A748" s="31"/>
    </row>
    <row r="749" ht="15.75" customHeight="1">
      <c r="A749" s="31"/>
    </row>
    <row r="750" ht="15.75" customHeight="1">
      <c r="A750" s="31"/>
    </row>
    <row r="751" ht="15.75" customHeight="1">
      <c r="A751" s="31"/>
    </row>
    <row r="752" ht="15.75" customHeight="1">
      <c r="A752" s="31"/>
    </row>
    <row r="753" ht="15.75" customHeight="1">
      <c r="A753" s="31"/>
    </row>
    <row r="754" ht="15.75" customHeight="1">
      <c r="A754" s="31"/>
    </row>
    <row r="755" ht="15.75" customHeight="1">
      <c r="A755" s="31"/>
    </row>
    <row r="756" ht="15.75" customHeight="1">
      <c r="A756" s="31"/>
    </row>
    <row r="757" ht="15.75" customHeight="1">
      <c r="A757" s="31"/>
    </row>
    <row r="758" ht="15.75" customHeight="1">
      <c r="A758" s="31"/>
    </row>
    <row r="759" ht="15.75" customHeight="1">
      <c r="A759" s="31"/>
    </row>
    <row r="760" ht="15.75" customHeight="1">
      <c r="A760" s="31"/>
    </row>
    <row r="761" ht="15.75" customHeight="1">
      <c r="A761" s="31"/>
    </row>
    <row r="762" ht="15.75" customHeight="1">
      <c r="A762" s="31"/>
    </row>
    <row r="763" ht="15.75" customHeight="1">
      <c r="A763" s="31"/>
    </row>
    <row r="764" ht="15.75" customHeight="1">
      <c r="A764" s="31"/>
    </row>
    <row r="765" ht="15.75" customHeight="1">
      <c r="A765" s="31"/>
    </row>
    <row r="766" ht="15.75" customHeight="1">
      <c r="A766" s="31"/>
    </row>
    <row r="767" ht="15.75" customHeight="1">
      <c r="A767" s="31"/>
    </row>
    <row r="768" ht="15.75" customHeight="1">
      <c r="A768" s="31"/>
    </row>
    <row r="769" ht="15.75" customHeight="1">
      <c r="A769" s="31"/>
    </row>
    <row r="770" ht="15.75" customHeight="1">
      <c r="A770" s="31"/>
    </row>
    <row r="771" ht="15.75" customHeight="1">
      <c r="A771" s="31"/>
    </row>
    <row r="772" ht="15.75" customHeight="1">
      <c r="A772" s="31"/>
    </row>
    <row r="773" ht="15.75" customHeight="1">
      <c r="A773" s="31"/>
    </row>
    <row r="774" ht="15.75" customHeight="1">
      <c r="A774" s="31"/>
    </row>
    <row r="775" ht="15.75" customHeight="1">
      <c r="A775" s="31"/>
    </row>
    <row r="776" ht="15.75" customHeight="1">
      <c r="A776" s="31"/>
    </row>
    <row r="777" ht="15.75" customHeight="1">
      <c r="A777" s="31"/>
    </row>
    <row r="778" ht="15.75" customHeight="1">
      <c r="A778" s="31"/>
    </row>
    <row r="779" ht="15.75" customHeight="1">
      <c r="A779" s="31"/>
    </row>
    <row r="780" ht="15.75" customHeight="1">
      <c r="A780" s="31"/>
    </row>
    <row r="781" ht="15.75" customHeight="1">
      <c r="A781" s="31"/>
    </row>
    <row r="782" ht="15.75" customHeight="1">
      <c r="A782" s="31"/>
    </row>
    <row r="783" ht="15.75" customHeight="1">
      <c r="A783" s="31"/>
    </row>
    <row r="784" ht="15.75" customHeight="1">
      <c r="A784" s="31"/>
    </row>
    <row r="785" ht="15.75" customHeight="1">
      <c r="A785" s="31"/>
    </row>
    <row r="786" ht="15.75" customHeight="1">
      <c r="A786" s="31"/>
    </row>
    <row r="787" ht="15.75" customHeight="1">
      <c r="A787" s="31"/>
    </row>
    <row r="788" ht="15.75" customHeight="1">
      <c r="A788" s="31"/>
    </row>
    <row r="789" ht="15.75" customHeight="1">
      <c r="A789" s="31"/>
    </row>
    <row r="790" ht="15.75" customHeight="1">
      <c r="A790" s="31"/>
    </row>
    <row r="791" ht="15.75" customHeight="1">
      <c r="A791" s="31"/>
    </row>
    <row r="792" ht="15.75" customHeight="1">
      <c r="A792" s="31"/>
    </row>
    <row r="793" ht="15.75" customHeight="1">
      <c r="A793" s="31"/>
    </row>
    <row r="794" ht="15.75" customHeight="1">
      <c r="A794" s="31"/>
    </row>
    <row r="795" ht="15.75" customHeight="1">
      <c r="A795" s="31"/>
    </row>
    <row r="796" ht="15.75" customHeight="1">
      <c r="A796" s="31"/>
    </row>
    <row r="797" ht="15.75" customHeight="1">
      <c r="A797" s="31"/>
    </row>
    <row r="798" ht="15.75" customHeight="1">
      <c r="A798" s="31"/>
    </row>
    <row r="799" ht="15.75" customHeight="1">
      <c r="A799" s="31"/>
    </row>
    <row r="800" ht="15.75" customHeight="1">
      <c r="A800" s="31"/>
    </row>
    <row r="801" ht="15.75" customHeight="1">
      <c r="A801" s="31"/>
    </row>
    <row r="802" ht="15.75" customHeight="1">
      <c r="A802" s="31"/>
    </row>
    <row r="803" ht="15.75" customHeight="1">
      <c r="A803" s="31"/>
    </row>
    <row r="804" ht="15.75" customHeight="1">
      <c r="A804" s="31"/>
    </row>
    <row r="805" ht="15.75" customHeight="1">
      <c r="A805" s="31"/>
    </row>
    <row r="806" ht="15.75" customHeight="1">
      <c r="A806" s="31"/>
    </row>
    <row r="807" ht="15.75" customHeight="1">
      <c r="A807" s="31"/>
    </row>
    <row r="808" ht="15.75" customHeight="1">
      <c r="A808" s="31"/>
    </row>
    <row r="809" ht="15.75" customHeight="1">
      <c r="A809" s="31"/>
    </row>
    <row r="810" ht="15.75" customHeight="1">
      <c r="A810" s="31"/>
    </row>
    <row r="811" ht="15.75" customHeight="1">
      <c r="A811" s="31"/>
    </row>
    <row r="812" ht="15.75" customHeight="1">
      <c r="A812" s="31"/>
    </row>
    <row r="813" ht="15.75" customHeight="1">
      <c r="A813" s="31"/>
    </row>
    <row r="814" ht="15.75" customHeight="1">
      <c r="A814" s="31"/>
    </row>
    <row r="815" ht="15.75" customHeight="1">
      <c r="A815" s="31"/>
    </row>
    <row r="816" ht="15.75" customHeight="1">
      <c r="A816" s="31"/>
    </row>
    <row r="817" ht="15.75" customHeight="1">
      <c r="A817" s="31"/>
    </row>
    <row r="818" ht="15.75" customHeight="1">
      <c r="A818" s="31"/>
    </row>
    <row r="819" ht="15.75" customHeight="1">
      <c r="A819" s="31"/>
    </row>
    <row r="820" ht="15.75" customHeight="1">
      <c r="A820" s="31"/>
    </row>
    <row r="821" ht="15.75" customHeight="1">
      <c r="A821" s="31"/>
    </row>
    <row r="822" ht="15.75" customHeight="1">
      <c r="A822" s="31"/>
    </row>
    <row r="823" ht="15.75" customHeight="1">
      <c r="A823" s="31"/>
    </row>
    <row r="824" ht="15.75" customHeight="1">
      <c r="A824" s="31"/>
    </row>
    <row r="825" ht="15.75" customHeight="1">
      <c r="A825" s="31"/>
    </row>
    <row r="826" ht="15.75" customHeight="1">
      <c r="A826" s="31"/>
    </row>
    <row r="827" ht="15.75" customHeight="1">
      <c r="A827" s="31"/>
    </row>
    <row r="828" ht="15.75" customHeight="1">
      <c r="A828" s="31"/>
    </row>
    <row r="829" ht="15.75" customHeight="1">
      <c r="A829" s="31"/>
    </row>
    <row r="830" ht="15.75" customHeight="1">
      <c r="A830" s="31"/>
    </row>
    <row r="831" ht="15.75" customHeight="1">
      <c r="A831" s="31"/>
    </row>
    <row r="832" ht="15.75" customHeight="1">
      <c r="A832" s="31"/>
    </row>
    <row r="833" ht="15.75" customHeight="1">
      <c r="A833" s="31"/>
    </row>
    <row r="834" ht="15.75" customHeight="1">
      <c r="A834" s="31"/>
    </row>
    <row r="835" ht="15.75" customHeight="1">
      <c r="A835" s="31"/>
    </row>
    <row r="836" ht="15.75" customHeight="1">
      <c r="A836" s="31"/>
    </row>
    <row r="837" ht="15.75" customHeight="1">
      <c r="A837" s="31"/>
    </row>
    <row r="838" ht="15.75" customHeight="1">
      <c r="A838" s="31"/>
    </row>
    <row r="839" ht="15.75" customHeight="1">
      <c r="A839" s="31"/>
    </row>
    <row r="840" ht="15.75" customHeight="1">
      <c r="A840" s="31"/>
    </row>
    <row r="841" ht="15.75" customHeight="1">
      <c r="A841" s="31"/>
    </row>
    <row r="842" ht="15.75" customHeight="1">
      <c r="A842" s="31"/>
    </row>
    <row r="843" ht="15.75" customHeight="1">
      <c r="A843" s="31"/>
    </row>
    <row r="844" ht="15.75" customHeight="1">
      <c r="A844" s="31"/>
    </row>
    <row r="845" ht="15.75" customHeight="1">
      <c r="A845" s="31"/>
    </row>
    <row r="846" ht="15.75" customHeight="1">
      <c r="A846" s="31"/>
    </row>
    <row r="847" ht="15.75" customHeight="1">
      <c r="A847" s="31"/>
    </row>
    <row r="848" ht="15.75" customHeight="1">
      <c r="A848" s="31"/>
    </row>
    <row r="849" ht="15.75" customHeight="1">
      <c r="A849" s="31"/>
    </row>
    <row r="850" ht="15.75" customHeight="1">
      <c r="A850" s="31"/>
    </row>
    <row r="851" ht="15.75" customHeight="1">
      <c r="A851" s="31"/>
    </row>
    <row r="852" ht="15.75" customHeight="1">
      <c r="A852" s="31"/>
    </row>
    <row r="853" ht="15.75" customHeight="1">
      <c r="A853" s="31"/>
    </row>
    <row r="854" ht="15.75" customHeight="1">
      <c r="A854" s="31"/>
    </row>
    <row r="855" ht="15.75" customHeight="1">
      <c r="A855" s="31"/>
    </row>
    <row r="856" ht="15.75" customHeight="1">
      <c r="A856" s="31"/>
    </row>
    <row r="857" ht="15.75" customHeight="1">
      <c r="A857" s="31"/>
    </row>
    <row r="858" ht="15.75" customHeight="1">
      <c r="A858" s="31"/>
    </row>
    <row r="859" ht="15.75" customHeight="1">
      <c r="A859" s="31"/>
    </row>
    <row r="860" ht="15.75" customHeight="1">
      <c r="A860" s="31"/>
    </row>
    <row r="861" ht="15.75" customHeight="1">
      <c r="A861" s="31"/>
    </row>
    <row r="862" ht="15.75" customHeight="1">
      <c r="A862" s="31"/>
    </row>
    <row r="863" ht="15.75" customHeight="1">
      <c r="A863" s="31"/>
    </row>
    <row r="864" ht="15.75" customHeight="1">
      <c r="A864" s="31"/>
    </row>
    <row r="865" ht="15.75" customHeight="1">
      <c r="A865" s="31"/>
    </row>
    <row r="866" ht="15.75" customHeight="1">
      <c r="A866" s="31"/>
    </row>
    <row r="867" ht="15.75" customHeight="1">
      <c r="A867" s="31"/>
    </row>
    <row r="868" ht="15.75" customHeight="1">
      <c r="A868" s="31"/>
    </row>
    <row r="869" ht="15.75" customHeight="1">
      <c r="A869" s="31"/>
    </row>
    <row r="870" ht="15.75" customHeight="1">
      <c r="A870" s="31"/>
    </row>
    <row r="871" ht="15.75" customHeight="1">
      <c r="A871" s="31"/>
    </row>
    <row r="872" ht="15.75" customHeight="1">
      <c r="A872" s="31"/>
    </row>
    <row r="873" ht="15.75" customHeight="1">
      <c r="A873" s="31"/>
    </row>
    <row r="874" ht="15.75" customHeight="1">
      <c r="A874" s="31"/>
    </row>
    <row r="875" ht="15.75" customHeight="1">
      <c r="A875" s="31"/>
    </row>
    <row r="876" ht="15.75" customHeight="1">
      <c r="A876" s="31"/>
    </row>
    <row r="877" ht="15.75" customHeight="1">
      <c r="A877" s="31"/>
    </row>
    <row r="878" ht="15.75" customHeight="1">
      <c r="A878" s="31"/>
    </row>
    <row r="879" ht="15.75" customHeight="1">
      <c r="A879" s="31"/>
    </row>
    <row r="880" ht="15.75" customHeight="1">
      <c r="A880" s="31"/>
    </row>
    <row r="881" ht="15.75" customHeight="1">
      <c r="A881" s="31"/>
    </row>
    <row r="882" ht="15.75" customHeight="1">
      <c r="A882" s="31"/>
    </row>
    <row r="883" ht="15.75" customHeight="1">
      <c r="A883" s="31"/>
    </row>
    <row r="884" ht="15.75" customHeight="1">
      <c r="A884" s="31"/>
    </row>
    <row r="885" ht="15.75" customHeight="1">
      <c r="A885" s="31"/>
    </row>
    <row r="886" ht="15.75" customHeight="1">
      <c r="A886" s="31"/>
    </row>
    <row r="887" ht="15.75" customHeight="1">
      <c r="A887" s="31"/>
    </row>
    <row r="888" ht="15.75" customHeight="1">
      <c r="A888" s="31"/>
    </row>
    <row r="889" ht="15.75" customHeight="1">
      <c r="A889" s="31"/>
    </row>
    <row r="890" ht="15.75" customHeight="1">
      <c r="A890" s="31"/>
    </row>
    <row r="891" ht="15.75" customHeight="1">
      <c r="A891" s="31"/>
    </row>
    <row r="892" ht="15.75" customHeight="1">
      <c r="A892" s="31"/>
    </row>
    <row r="893" ht="15.75" customHeight="1">
      <c r="A893" s="31"/>
    </row>
    <row r="894" ht="15.75" customHeight="1">
      <c r="A894" s="31"/>
    </row>
    <row r="895" ht="15.75" customHeight="1">
      <c r="A895" s="31"/>
    </row>
    <row r="896" ht="15.75" customHeight="1">
      <c r="A896" s="31"/>
    </row>
    <row r="897" ht="15.75" customHeight="1">
      <c r="A897" s="31"/>
    </row>
    <row r="898" ht="15.75" customHeight="1">
      <c r="A898" s="31"/>
    </row>
    <row r="899" ht="15.75" customHeight="1">
      <c r="A899" s="31"/>
    </row>
    <row r="900" ht="15.75" customHeight="1">
      <c r="A900" s="31"/>
    </row>
    <row r="901" ht="15.75" customHeight="1">
      <c r="A901" s="31"/>
    </row>
    <row r="902" ht="15.75" customHeight="1">
      <c r="A902" s="31"/>
    </row>
    <row r="903" ht="15.75" customHeight="1">
      <c r="A903" s="31"/>
    </row>
    <row r="904" ht="15.75" customHeight="1">
      <c r="A904" s="31"/>
    </row>
    <row r="905" ht="15.75" customHeight="1">
      <c r="A905" s="31"/>
    </row>
    <row r="906" ht="15.75" customHeight="1">
      <c r="A906" s="31"/>
    </row>
    <row r="907" ht="15.75" customHeight="1">
      <c r="A907" s="31"/>
    </row>
    <row r="908" ht="15.75" customHeight="1">
      <c r="A908" s="31"/>
    </row>
    <row r="909" ht="15.75" customHeight="1">
      <c r="A909" s="31"/>
    </row>
    <row r="910" ht="15.75" customHeight="1">
      <c r="A910" s="31"/>
    </row>
    <row r="911" ht="15.75" customHeight="1">
      <c r="A911" s="31"/>
    </row>
    <row r="912" ht="15.75" customHeight="1">
      <c r="A912" s="31"/>
    </row>
    <row r="913" ht="15.75" customHeight="1">
      <c r="A913" s="31"/>
    </row>
    <row r="914" ht="15.75" customHeight="1">
      <c r="A914" s="31"/>
    </row>
    <row r="915" ht="15.75" customHeight="1">
      <c r="A915" s="31"/>
    </row>
    <row r="916" ht="15.75" customHeight="1">
      <c r="A916" s="31"/>
    </row>
    <row r="917" ht="15.75" customHeight="1">
      <c r="A917" s="31"/>
    </row>
    <row r="918" ht="15.75" customHeight="1">
      <c r="A918" s="31"/>
    </row>
    <row r="919" ht="15.75" customHeight="1">
      <c r="A919" s="31"/>
    </row>
    <row r="920" ht="15.75" customHeight="1">
      <c r="A920" s="31"/>
    </row>
    <row r="921" ht="15.75" customHeight="1">
      <c r="A921" s="31"/>
    </row>
    <row r="922" ht="15.75" customHeight="1">
      <c r="A922" s="31"/>
    </row>
    <row r="923" ht="15.75" customHeight="1">
      <c r="A923" s="31"/>
    </row>
    <row r="924" ht="15.75" customHeight="1">
      <c r="A924" s="31"/>
    </row>
    <row r="925" ht="15.75" customHeight="1">
      <c r="A925" s="31"/>
    </row>
    <row r="926" ht="15.75" customHeight="1">
      <c r="A926" s="31"/>
    </row>
    <row r="927" ht="15.75" customHeight="1">
      <c r="A927" s="31"/>
    </row>
    <row r="928" ht="15.75" customHeight="1">
      <c r="A928" s="31"/>
    </row>
    <row r="929" ht="15.75" customHeight="1">
      <c r="A929" s="31"/>
    </row>
    <row r="930" ht="15.75" customHeight="1">
      <c r="A930" s="31"/>
    </row>
    <row r="931" ht="15.75" customHeight="1">
      <c r="A931" s="31"/>
    </row>
    <row r="932" ht="15.75" customHeight="1">
      <c r="A932" s="31"/>
    </row>
    <row r="933" ht="15.75" customHeight="1">
      <c r="A933" s="31"/>
    </row>
    <row r="934" ht="15.75" customHeight="1">
      <c r="A934" s="31"/>
    </row>
    <row r="935" ht="15.75" customHeight="1">
      <c r="A935" s="31"/>
    </row>
    <row r="936" ht="15.75" customHeight="1">
      <c r="A936" s="31"/>
    </row>
    <row r="937" ht="15.75" customHeight="1">
      <c r="A937" s="31"/>
    </row>
    <row r="938" ht="15.75" customHeight="1">
      <c r="A938" s="31"/>
    </row>
    <row r="939" ht="15.75" customHeight="1">
      <c r="A939" s="31"/>
    </row>
    <row r="940" ht="15.75" customHeight="1">
      <c r="A940" s="31"/>
    </row>
    <row r="941" ht="15.75" customHeight="1">
      <c r="A941" s="31"/>
    </row>
    <row r="942" ht="15.75" customHeight="1">
      <c r="A942" s="31"/>
    </row>
    <row r="943" ht="15.75" customHeight="1">
      <c r="A943" s="31"/>
    </row>
    <row r="944" ht="15.75" customHeight="1">
      <c r="A944" s="31"/>
    </row>
    <row r="945" ht="15.75" customHeight="1">
      <c r="A945" s="31"/>
    </row>
    <row r="946" ht="15.75" customHeight="1">
      <c r="A946" s="31"/>
    </row>
    <row r="947" ht="15.75" customHeight="1">
      <c r="A947" s="31"/>
    </row>
    <row r="948" ht="15.75" customHeight="1">
      <c r="A948" s="31"/>
    </row>
    <row r="949" ht="15.75" customHeight="1">
      <c r="A949" s="31"/>
    </row>
    <row r="950" ht="15.75" customHeight="1">
      <c r="A950" s="31"/>
    </row>
    <row r="951" ht="15.75" customHeight="1">
      <c r="A951" s="31"/>
    </row>
    <row r="952" ht="15.75" customHeight="1">
      <c r="A952" s="31"/>
    </row>
    <row r="953" ht="15.75" customHeight="1">
      <c r="A953" s="31"/>
    </row>
    <row r="954" ht="15.75" customHeight="1">
      <c r="A954" s="31"/>
    </row>
    <row r="955" ht="15.75" customHeight="1">
      <c r="A955" s="31"/>
    </row>
    <row r="956" ht="15.75" customHeight="1">
      <c r="A956" s="31"/>
    </row>
    <row r="957" ht="15.75" customHeight="1">
      <c r="A957" s="31"/>
    </row>
    <row r="958" ht="15.75" customHeight="1">
      <c r="A958" s="31"/>
    </row>
    <row r="959" ht="15.75" customHeight="1">
      <c r="A959" s="31"/>
    </row>
    <row r="960" ht="15.75" customHeight="1">
      <c r="A960" s="31"/>
    </row>
    <row r="961" ht="15.75" customHeight="1">
      <c r="A961" s="31"/>
    </row>
    <row r="962" ht="15.75" customHeight="1">
      <c r="A962" s="31"/>
    </row>
    <row r="963" ht="15.75" customHeight="1">
      <c r="A963" s="31"/>
    </row>
    <row r="964" ht="15.75" customHeight="1">
      <c r="A964" s="31"/>
    </row>
    <row r="965" ht="15.75" customHeight="1">
      <c r="A965" s="31"/>
    </row>
    <row r="966" ht="15.75" customHeight="1">
      <c r="A966" s="31"/>
    </row>
    <row r="967" ht="15.75" customHeight="1">
      <c r="A967" s="31"/>
    </row>
    <row r="968" ht="15.75" customHeight="1">
      <c r="A968" s="31"/>
    </row>
    <row r="969" ht="15.75" customHeight="1">
      <c r="A969" s="31"/>
    </row>
    <row r="970" ht="15.75" customHeight="1">
      <c r="A970" s="31"/>
    </row>
    <row r="971" ht="15.75" customHeight="1">
      <c r="A971" s="31"/>
    </row>
    <row r="972" ht="15.75" customHeight="1">
      <c r="A972" s="31"/>
    </row>
    <row r="973" ht="15.75" customHeight="1">
      <c r="A973" s="31"/>
    </row>
    <row r="974" ht="15.75" customHeight="1">
      <c r="A974" s="31"/>
    </row>
    <row r="975" ht="15.75" customHeight="1">
      <c r="A975" s="31"/>
    </row>
    <row r="976" ht="15.75" customHeight="1">
      <c r="A976" s="31"/>
    </row>
    <row r="977" ht="15.75" customHeight="1">
      <c r="A977" s="31"/>
    </row>
    <row r="978" ht="15.75" customHeight="1">
      <c r="A978" s="31"/>
    </row>
    <row r="979" ht="15.75" customHeight="1">
      <c r="A979" s="31"/>
    </row>
    <row r="980" ht="15.75" customHeight="1">
      <c r="A980" s="31"/>
    </row>
    <row r="981" ht="15.75" customHeight="1">
      <c r="A981" s="31"/>
    </row>
    <row r="982" ht="15.75" customHeight="1">
      <c r="A982" s="31"/>
    </row>
    <row r="983" ht="15.75" customHeight="1">
      <c r="A983" s="31"/>
    </row>
    <row r="984" ht="15.75" customHeight="1">
      <c r="A984" s="31"/>
    </row>
    <row r="985" ht="15.75" customHeight="1">
      <c r="A985" s="31"/>
    </row>
    <row r="986" ht="15.75" customHeight="1">
      <c r="A986" s="31"/>
    </row>
    <row r="987" ht="15.75" customHeight="1">
      <c r="A987" s="31"/>
    </row>
    <row r="988" ht="15.75" customHeight="1">
      <c r="A988" s="31"/>
    </row>
    <row r="989" ht="15.75" customHeight="1">
      <c r="A989" s="31"/>
    </row>
    <row r="990" ht="15.75" customHeight="1">
      <c r="A990" s="31"/>
    </row>
    <row r="991" ht="15.75" customHeight="1">
      <c r="A991" s="31"/>
    </row>
    <row r="992" ht="15.75" customHeight="1">
      <c r="A992" s="31"/>
    </row>
    <row r="993" ht="15.75" customHeight="1">
      <c r="A993" s="31"/>
    </row>
    <row r="994" ht="15.75" customHeight="1">
      <c r="A994" s="31"/>
    </row>
    <row r="995" ht="15.75" customHeight="1">
      <c r="A995" s="31"/>
    </row>
    <row r="996" ht="15.75" customHeight="1">
      <c r="A996" s="31"/>
    </row>
    <row r="997" ht="15.75" customHeight="1">
      <c r="A997" s="31"/>
    </row>
    <row r="998" ht="15.75" customHeight="1">
      <c r="A998" s="31"/>
    </row>
    <row r="999" ht="15.75" customHeight="1">
      <c r="A999" s="31"/>
    </row>
    <row r="1000" ht="15.75" customHeight="1">
      <c r="A1000" s="31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51.14"/>
    <col customWidth="1" min="3" max="3" width="24.14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>
        <v>38751.0</v>
      </c>
      <c r="B2" s="4" t="s">
        <v>856</v>
      </c>
      <c r="C2" s="5" t="s">
        <v>416</v>
      </c>
      <c r="D2" s="5" t="s">
        <v>221</v>
      </c>
      <c r="E2" s="6" t="s">
        <v>10</v>
      </c>
      <c r="F2" s="9" t="str">
        <f>IFERROR(HYPERLINK(VLOOKUP(A2,LiveMusicArchive!A:B,2,FALSE),"Yes"),"No")</f>
        <v>Yes</v>
      </c>
      <c r="G2" s="5" t="str">
        <f>IFERROR(VLOOKUP(A2,LiveMusicArchive!A:C,3,FALSE),"")</f>
        <v/>
      </c>
      <c r="H2" s="4"/>
    </row>
    <row r="3">
      <c r="A3" s="3">
        <v>38752.0</v>
      </c>
      <c r="B3" s="4" t="s">
        <v>857</v>
      </c>
      <c r="C3" s="5" t="s">
        <v>795</v>
      </c>
      <c r="D3" s="5" t="s">
        <v>300</v>
      </c>
      <c r="E3" s="9" t="str">
        <f>IFERROR(HYPERLINK(VLOOKUP(A3,nugs.net!A:B,2,FALSE),"Yes"),IF(IFERROR(VLOOKUP(A3,LiveMusicArchive!A:C,3,FALSE),"")="SBD",IFERROR(HYPERLINK(VLOOKUP(A3,LiveMusicArchive!A:B,2,FALSE),"Yes"),"No"),"No"))</f>
        <v>Yes</v>
      </c>
      <c r="F3" s="9" t="str">
        <f>IFERROR(HYPERLINK(VLOOKUP(A3,LiveMusicArchive!A:B,2,FALSE),"Yes"),"No")</f>
        <v>Yes</v>
      </c>
      <c r="G3" s="10" t="s">
        <v>858</v>
      </c>
      <c r="H3" s="4"/>
    </row>
    <row r="4">
      <c r="A4" s="3">
        <v>38770.0</v>
      </c>
      <c r="B4" s="4" t="s">
        <v>859</v>
      </c>
      <c r="C4" s="5" t="s">
        <v>88</v>
      </c>
      <c r="D4" s="5" t="s">
        <v>84</v>
      </c>
      <c r="E4" s="10" t="s">
        <v>10</v>
      </c>
      <c r="F4" s="9" t="str">
        <f>IFERROR(HYPERLINK(VLOOKUP(A4,LiveMusicArchive!A:B,2,FALSE),"Yes"),"No")</f>
        <v>Yes</v>
      </c>
      <c r="G4" s="4" t="str">
        <f>IFERROR(VLOOKUP(A4,LiveMusicArchive!A:C,3,FALSE),"")</f>
        <v/>
      </c>
      <c r="H4" s="4"/>
    </row>
    <row r="5">
      <c r="A5" s="3">
        <v>38771.0</v>
      </c>
      <c r="B5" s="4" t="s">
        <v>846</v>
      </c>
      <c r="C5" s="5" t="s">
        <v>833</v>
      </c>
      <c r="D5" s="5" t="s">
        <v>26</v>
      </c>
      <c r="E5" s="4" t="str">
        <f>IFERROR(HYPERLINK(VLOOKUP(A5,nugs.net!A:B,2,FALSE),"Yes"),IF(IFERROR(VLOOKUP(A5,LiveMusicArchive!A:C,3,FALSE),"")="SBD",IFERROR(HYPERLINK(VLOOKUP(A5,LiveMusicArchive!A:B,2,FALSE),"Yes"),"No"),"No"))</f>
        <v>Yes</v>
      </c>
      <c r="F5" s="9" t="str">
        <f>IFERROR(HYPERLINK(VLOOKUP(A5,LiveMusicArchive!A:B,2,FALSE),"Yes"),"No")</f>
        <v>Yes</v>
      </c>
      <c r="G5" s="4" t="str">
        <f>IFERROR(VLOOKUP(A5,LiveMusicArchive!A:C,3,FALSE),"")</f>
        <v/>
      </c>
      <c r="H5" s="4"/>
    </row>
    <row r="6">
      <c r="A6" s="3">
        <v>38772.0</v>
      </c>
      <c r="B6" s="4" t="s">
        <v>846</v>
      </c>
      <c r="C6" s="5" t="s">
        <v>833</v>
      </c>
      <c r="D6" s="5" t="s">
        <v>26</v>
      </c>
      <c r="E6" s="4" t="str">
        <f>IFERROR(HYPERLINK(VLOOKUP(A6,nugs.net!A:B,2,FALSE),"Yes"),IF(IFERROR(VLOOKUP(A6,LiveMusicArchive!A:C,3,FALSE),"")="SBD",IFERROR(HYPERLINK(VLOOKUP(A6,LiveMusicArchive!A:B,2,FALSE),"Yes"),"No"),"No"))</f>
        <v>Yes</v>
      </c>
      <c r="F6" s="9" t="str">
        <f>IFERROR(HYPERLINK(VLOOKUP(A6,LiveMusicArchive!A:B,2,FALSE),"Yes"),"No")</f>
        <v>Yes</v>
      </c>
      <c r="G6" s="4" t="str">
        <f>IFERROR(VLOOKUP(A6,LiveMusicArchive!A:C,3,FALSE),"")</f>
        <v/>
      </c>
      <c r="H6" s="4"/>
    </row>
    <row r="7">
      <c r="A7" s="3">
        <v>38773.0</v>
      </c>
      <c r="B7" s="4" t="s">
        <v>846</v>
      </c>
      <c r="C7" s="5" t="s">
        <v>833</v>
      </c>
      <c r="D7" s="5" t="s">
        <v>26</v>
      </c>
      <c r="E7" s="4" t="str">
        <f>IFERROR(HYPERLINK(VLOOKUP(A7,nugs.net!A:B,2,FALSE),"Yes"),IF(IFERROR(VLOOKUP(A7,LiveMusicArchive!A:C,3,FALSE),"")="SBD",IFERROR(HYPERLINK(VLOOKUP(A7,LiveMusicArchive!A:B,2,FALSE),"Yes"),"No"),"No"))</f>
        <v>Yes</v>
      </c>
      <c r="F7" s="9" t="str">
        <f>IFERROR(HYPERLINK(VLOOKUP(A7,LiveMusicArchive!A:B,2,FALSE),"Yes"),"No")</f>
        <v>Yes</v>
      </c>
      <c r="G7" s="4" t="str">
        <f>IFERROR(VLOOKUP(A7,LiveMusicArchive!A:C,3,FALSE),"")</f>
        <v/>
      </c>
      <c r="H7" s="4"/>
    </row>
    <row r="8">
      <c r="A8" s="3">
        <v>38785.0</v>
      </c>
      <c r="B8" s="4" t="s">
        <v>860</v>
      </c>
      <c r="C8" s="5" t="s">
        <v>861</v>
      </c>
      <c r="D8" s="5" t="s">
        <v>746</v>
      </c>
      <c r="E8" s="4" t="str">
        <f>IFERROR(HYPERLINK(VLOOKUP(A8,nugs.net!A:B,2,FALSE),"Yes"),IF(IFERROR(VLOOKUP(A8,LiveMusicArchive!A:C,3,FALSE),"")="SBD",IFERROR(HYPERLINK(VLOOKUP(A8,LiveMusicArchive!A:B,2,FALSE),"Yes"),"No"),"No"))</f>
        <v>Yes</v>
      </c>
      <c r="F8" s="9" t="str">
        <f>IFERROR(HYPERLINK(VLOOKUP(A8,LiveMusicArchive!A:B,2,FALSE),"Yes"),"No")</f>
        <v>Yes</v>
      </c>
      <c r="G8" s="4" t="str">
        <f>IFERROR(VLOOKUP(A8,LiveMusicArchive!A:C,3,FALSE),"")</f>
        <v/>
      </c>
      <c r="H8" s="4"/>
    </row>
    <row r="9">
      <c r="A9" s="3">
        <v>38786.0</v>
      </c>
      <c r="B9" s="4" t="s">
        <v>862</v>
      </c>
      <c r="C9" s="5" t="s">
        <v>863</v>
      </c>
      <c r="D9" s="5" t="s">
        <v>746</v>
      </c>
      <c r="E9" s="4" t="str">
        <f>IFERROR(HYPERLINK(VLOOKUP(A9,nugs.net!A:B,2,FALSE),"Yes"),IF(IFERROR(VLOOKUP(A9,LiveMusicArchive!A:C,3,FALSE),"")="SBD",IFERROR(HYPERLINK(VLOOKUP(A9,LiveMusicArchive!A:B,2,FALSE),"Yes"),"No"),"No"))</f>
        <v>Yes</v>
      </c>
      <c r="F9" s="9" t="str">
        <f>IFERROR(HYPERLINK(VLOOKUP(A9,LiveMusicArchive!A:B,2,FALSE),"Yes"),"No")</f>
        <v>Yes</v>
      </c>
      <c r="G9" s="4" t="str">
        <f>IFERROR(VLOOKUP(A9,LiveMusicArchive!A:C,3,FALSE),"")</f>
        <v/>
      </c>
      <c r="H9" s="4"/>
    </row>
    <row r="10">
      <c r="A10" s="3">
        <v>38787.0</v>
      </c>
      <c r="B10" s="4" t="s">
        <v>864</v>
      </c>
      <c r="C10" s="5" t="s">
        <v>865</v>
      </c>
      <c r="D10" s="5" t="s">
        <v>746</v>
      </c>
      <c r="E10" s="4" t="str">
        <f>IFERROR(HYPERLINK(VLOOKUP(A10,nugs.net!A:B,2,FALSE),"Yes"),IF(IFERROR(VLOOKUP(A10,LiveMusicArchive!A:C,3,FALSE),"")="SBD",IFERROR(HYPERLINK(VLOOKUP(A10,LiveMusicArchive!A:B,2,FALSE),"Yes"),"No"),"No"))</f>
        <v>Yes</v>
      </c>
      <c r="F10" s="9" t="str">
        <f>IFERROR(HYPERLINK(VLOOKUP(A10,LiveMusicArchive!A:B,2,FALSE),"Yes"),"No")</f>
        <v>Yes</v>
      </c>
      <c r="G10" s="4" t="str">
        <f>IFERROR(VLOOKUP(A10,LiveMusicArchive!A:C,3,FALSE),"")</f>
        <v/>
      </c>
      <c r="H10" s="4"/>
    </row>
    <row r="11">
      <c r="A11" s="3">
        <v>38788.0</v>
      </c>
      <c r="B11" s="4" t="s">
        <v>744</v>
      </c>
      <c r="C11" s="5" t="s">
        <v>745</v>
      </c>
      <c r="D11" s="5" t="s">
        <v>746</v>
      </c>
      <c r="E11" s="10" t="s">
        <v>10</v>
      </c>
      <c r="F11" s="4" t="str">
        <f>IFERROR(HYPERLINK(VLOOKUP(A11,LiveMusicArchive!A:B,2,FALSE),"Yes"),"No")</f>
        <v>Yes</v>
      </c>
      <c r="G11" s="4" t="str">
        <f>IFERROR(VLOOKUP(A11,LiveMusicArchive!A:C,3,FALSE),"")</f>
        <v/>
      </c>
      <c r="H11" s="4"/>
    </row>
    <row r="12">
      <c r="A12" s="3">
        <v>38795.0</v>
      </c>
      <c r="B12" s="4" t="s">
        <v>866</v>
      </c>
      <c r="C12" s="5" t="s">
        <v>844</v>
      </c>
      <c r="D12" s="5" t="s">
        <v>845</v>
      </c>
      <c r="E12" s="10" t="s">
        <v>10</v>
      </c>
      <c r="F12" s="10" t="s">
        <v>10</v>
      </c>
      <c r="G12" s="4" t="str">
        <f>IFERROR(VLOOKUP(A12,LiveMusicArchive!A:C,3,FALSE),"")</f>
        <v/>
      </c>
      <c r="H12" s="4"/>
    </row>
    <row r="13">
      <c r="A13" s="3">
        <v>38796.0</v>
      </c>
      <c r="B13" s="4" t="s">
        <v>866</v>
      </c>
      <c r="C13" s="5" t="s">
        <v>844</v>
      </c>
      <c r="D13" s="5" t="s">
        <v>845</v>
      </c>
      <c r="E13" s="10" t="s">
        <v>10</v>
      </c>
      <c r="F13" s="10" t="s">
        <v>10</v>
      </c>
      <c r="G13" s="4" t="str">
        <f>IFERROR(VLOOKUP(A13,LiveMusicArchive!A:C,3,FALSE),"")</f>
        <v/>
      </c>
      <c r="H13" s="4"/>
    </row>
    <row r="14">
      <c r="A14" s="3">
        <v>38797.0</v>
      </c>
      <c r="B14" s="4" t="s">
        <v>866</v>
      </c>
      <c r="C14" s="5" t="s">
        <v>844</v>
      </c>
      <c r="D14" s="5" t="s">
        <v>845</v>
      </c>
      <c r="E14" s="10" t="s">
        <v>10</v>
      </c>
      <c r="F14" s="10" t="s">
        <v>10</v>
      </c>
      <c r="G14" s="4" t="str">
        <f>IFERROR(VLOOKUP(A14,LiveMusicArchive!A:C,3,FALSE),"")</f>
        <v/>
      </c>
      <c r="H14" s="4"/>
    </row>
    <row r="15">
      <c r="A15" s="3">
        <v>38820.0</v>
      </c>
      <c r="B15" s="4" t="s">
        <v>256</v>
      </c>
      <c r="C15" s="5" t="s">
        <v>867</v>
      </c>
      <c r="D15" s="5" t="s">
        <v>18</v>
      </c>
      <c r="E15" s="4" t="str">
        <f>IFERROR(HYPERLINK(VLOOKUP(A15,nugs.net!A:B,2,FALSE),"Yes"),IF(IFERROR(VLOOKUP(A15,LiveMusicArchive!A:C,3,FALSE),"")="SBD",IFERROR(HYPERLINK(VLOOKUP(A15,LiveMusicArchive!A:B,2,FALSE),"Yes"),"No"),"No"))</f>
        <v>Yes</v>
      </c>
      <c r="F15" s="9" t="str">
        <f>IFERROR(HYPERLINK(VLOOKUP(A15,LiveMusicArchive!A:B,2,FALSE),"Yes"),"No")</f>
        <v>Yes</v>
      </c>
      <c r="G15" s="4" t="str">
        <f>IFERROR(VLOOKUP(A15,LiveMusicArchive!A:C,3,FALSE),"")</f>
        <v/>
      </c>
      <c r="H15" s="4"/>
    </row>
    <row r="16">
      <c r="A16" s="3">
        <v>38821.0</v>
      </c>
      <c r="B16" s="4" t="s">
        <v>256</v>
      </c>
      <c r="C16" s="5" t="s">
        <v>867</v>
      </c>
      <c r="D16" s="5" t="s">
        <v>18</v>
      </c>
      <c r="E16" s="4" t="str">
        <f>IFERROR(HYPERLINK(VLOOKUP(A16,nugs.net!A:B,2,FALSE),"Yes"),IF(IFERROR(VLOOKUP(A16,LiveMusicArchive!A:C,3,FALSE),"")="SBD",IFERROR(HYPERLINK(VLOOKUP(A16,LiveMusicArchive!A:B,2,FALSE),"Yes"),"No"),"No"))</f>
        <v>Yes</v>
      </c>
      <c r="F16" s="9" t="str">
        <f>IFERROR(HYPERLINK(VLOOKUP(A16,LiveMusicArchive!A:B,2,FALSE),"Yes"),"No")</f>
        <v>Yes</v>
      </c>
      <c r="G16" s="4" t="str">
        <f>IFERROR(VLOOKUP(A16,LiveMusicArchive!A:C,3,FALSE),"")</f>
        <v/>
      </c>
      <c r="H16" s="4"/>
    </row>
    <row r="17">
      <c r="A17" s="3">
        <v>38822.0</v>
      </c>
      <c r="B17" s="4" t="s">
        <v>256</v>
      </c>
      <c r="C17" s="5" t="s">
        <v>867</v>
      </c>
      <c r="D17" s="5" t="s">
        <v>18</v>
      </c>
      <c r="E17" s="4" t="str">
        <f>IFERROR(HYPERLINK(VLOOKUP(A17,nugs.net!A:B,2,FALSE),"Yes"),IF(IFERROR(VLOOKUP(A17,LiveMusicArchive!A:C,3,FALSE),"")="SBD",IFERROR(HYPERLINK(VLOOKUP(A17,LiveMusicArchive!A:B,2,FALSE),"Yes"),"No"),"No"))</f>
        <v>Yes</v>
      </c>
      <c r="F17" s="9" t="str">
        <f>IFERROR(HYPERLINK(VLOOKUP(A17,LiveMusicArchive!A:B,2,FALSE),"Yes"),"No")</f>
        <v>Yes</v>
      </c>
      <c r="G17" s="4" t="str">
        <f>IFERROR(VLOOKUP(A17,LiveMusicArchive!A:C,3,FALSE),"")</f>
        <v/>
      </c>
      <c r="H17" s="4"/>
    </row>
    <row r="18">
      <c r="A18" s="3">
        <v>38824.0</v>
      </c>
      <c r="B18" s="4" t="s">
        <v>868</v>
      </c>
      <c r="C18" s="5" t="s">
        <v>8</v>
      </c>
      <c r="D18" s="5" t="s">
        <v>9</v>
      </c>
      <c r="E18" s="10" t="s">
        <v>10</v>
      </c>
      <c r="F18" s="4" t="str">
        <f>IFERROR(HYPERLINK(VLOOKUP(A18,LiveMusicArchive!A:B,2,FALSE),"Yes"),"No")</f>
        <v>Yes</v>
      </c>
      <c r="G18" s="4" t="str">
        <f>IFERROR(VLOOKUP(A18,LiveMusicArchive!A:C,3,FALSE),"")</f>
        <v/>
      </c>
      <c r="H18" s="4"/>
    </row>
    <row r="19">
      <c r="A19" s="3">
        <v>38825.0</v>
      </c>
      <c r="B19" s="4" t="s">
        <v>869</v>
      </c>
      <c r="C19" s="5" t="s">
        <v>553</v>
      </c>
      <c r="D19" s="5" t="s">
        <v>355</v>
      </c>
      <c r="E19" s="4" t="str">
        <f>IFERROR(HYPERLINK(VLOOKUP(A19,nugs.net!A:B,2,FALSE),"Yes"),IF(IFERROR(VLOOKUP(A19,LiveMusicArchive!A:C,3,FALSE),"")="SBD",IFERROR(HYPERLINK(VLOOKUP(A19,LiveMusicArchive!A:B,2,FALSE),"Yes"),"No"),"No"))</f>
        <v>Yes</v>
      </c>
      <c r="F19" s="9" t="str">
        <f>IFERROR(HYPERLINK(VLOOKUP(A19,LiveMusicArchive!A:B,2,FALSE),"Yes"),"No")</f>
        <v>Yes</v>
      </c>
      <c r="G19" s="10" t="s">
        <v>870</v>
      </c>
      <c r="H19" s="4"/>
    </row>
    <row r="20">
      <c r="A20" s="3">
        <v>38826.0</v>
      </c>
      <c r="B20" s="4" t="s">
        <v>871</v>
      </c>
      <c r="C20" s="5" t="s">
        <v>237</v>
      </c>
      <c r="D20" s="5" t="s">
        <v>229</v>
      </c>
      <c r="E20" s="4" t="str">
        <f>IFERROR(HYPERLINK(VLOOKUP(A20,nugs.net!A:B,2,FALSE),"Yes"),IF(IFERROR(VLOOKUP(A20,LiveMusicArchive!A:C,3,FALSE),"")="SBD",IFERROR(HYPERLINK(VLOOKUP(A20,LiveMusicArchive!A:B,2,FALSE),"Yes"),"No"),"No"))</f>
        <v>Yes</v>
      </c>
      <c r="F20" s="9" t="str">
        <f>IFERROR(HYPERLINK(VLOOKUP(A20,LiveMusicArchive!A:B,2,FALSE),"Yes"),"No")</f>
        <v>Yes</v>
      </c>
      <c r="G20" s="4" t="str">
        <f>IFERROR(VLOOKUP(A20,LiveMusicArchive!A:C,3,FALSE),"")</f>
        <v/>
      </c>
      <c r="H20" s="4"/>
    </row>
    <row r="21" ht="15.75" customHeight="1">
      <c r="A21" s="3">
        <v>38827.0</v>
      </c>
      <c r="B21" s="4" t="s">
        <v>758</v>
      </c>
      <c r="C21" s="5" t="s">
        <v>330</v>
      </c>
      <c r="D21" s="5" t="s">
        <v>229</v>
      </c>
      <c r="E21" s="4" t="str">
        <f>IFERROR(HYPERLINK(VLOOKUP(A21,nugs.net!A:B,2,FALSE),"Yes"),IF(IFERROR(VLOOKUP(A21,LiveMusicArchive!A:C,3,FALSE),"")="SBD",IFERROR(HYPERLINK(VLOOKUP(A21,LiveMusicArchive!A:B,2,FALSE),"Yes"),"No"),"No"))</f>
        <v>Yes</v>
      </c>
      <c r="F21" s="9" t="str">
        <f>IFERROR(HYPERLINK(VLOOKUP(A21,LiveMusicArchive!A:B,2,FALSE),"Yes"),"No")</f>
        <v>Yes</v>
      </c>
      <c r="G21" s="4" t="str">
        <f>IFERROR(VLOOKUP(A21,LiveMusicArchive!A:C,3,FALSE),"")</f>
        <v/>
      </c>
      <c r="H21" s="4"/>
    </row>
    <row r="22" ht="15.75" customHeight="1">
      <c r="A22" s="3">
        <v>38828.0</v>
      </c>
      <c r="B22" s="4" t="s">
        <v>758</v>
      </c>
      <c r="C22" s="5" t="s">
        <v>330</v>
      </c>
      <c r="D22" s="5" t="s">
        <v>229</v>
      </c>
      <c r="E22" s="4" t="str">
        <f>IFERROR(HYPERLINK(VLOOKUP(A22,nugs.net!A:B,2,FALSE),"Yes"),IF(IFERROR(VLOOKUP(A22,LiveMusicArchive!A:C,3,FALSE),"")="SBD",IFERROR(HYPERLINK(VLOOKUP(A22,LiveMusicArchive!A:B,2,FALSE),"Yes"),"No"),"No"))</f>
        <v>Yes</v>
      </c>
      <c r="F22" s="9" t="str">
        <f>IFERROR(HYPERLINK(VLOOKUP(A22,LiveMusicArchive!A:B,2,FALSE),"Yes"),"No")</f>
        <v>Yes</v>
      </c>
      <c r="G22" s="4" t="str">
        <f>IFERROR(VLOOKUP(A22,LiveMusicArchive!A:C,3,FALSE),"")</f>
        <v/>
      </c>
      <c r="H22" s="4"/>
    </row>
    <row r="23" ht="15.75" customHeight="1">
      <c r="A23" s="3">
        <v>38829.0</v>
      </c>
      <c r="B23" s="4" t="s">
        <v>872</v>
      </c>
      <c r="C23" s="5" t="s">
        <v>231</v>
      </c>
      <c r="D23" s="5" t="s">
        <v>229</v>
      </c>
      <c r="E23" s="4" t="str">
        <f>IFERROR(HYPERLINK(VLOOKUP(A23,nugs.net!A:B,2,FALSE),"Yes"),IF(IFERROR(VLOOKUP(A23,LiveMusicArchive!A:C,3,FALSE),"")="SBD",IFERROR(HYPERLINK(VLOOKUP(A23,LiveMusicArchive!A:B,2,FALSE),"Yes"),"No"),"No"))</f>
        <v>Yes</v>
      </c>
      <c r="F23" s="9" t="str">
        <f>IFERROR(HYPERLINK(VLOOKUP(A23,LiveMusicArchive!A:B,2,FALSE),"Yes"),"No")</f>
        <v>Yes</v>
      </c>
      <c r="G23" s="4" t="str">
        <f>IFERROR(VLOOKUP(A23,LiveMusicArchive!A:C,3,FALSE),"")</f>
        <v/>
      </c>
      <c r="H23" s="4"/>
    </row>
    <row r="24" ht="15.75" customHeight="1">
      <c r="A24" s="3">
        <v>38830.0</v>
      </c>
      <c r="B24" s="4" t="s">
        <v>873</v>
      </c>
      <c r="C24" s="5" t="s">
        <v>596</v>
      </c>
      <c r="D24" s="5" t="s">
        <v>229</v>
      </c>
      <c r="E24" s="4" t="str">
        <f>IFERROR(HYPERLINK(VLOOKUP(A24,nugs.net!A:B,2,FALSE),"Yes"),IF(IFERROR(VLOOKUP(A24,LiveMusicArchive!A:C,3,FALSE),"")="SBD",IFERROR(HYPERLINK(VLOOKUP(A24,LiveMusicArchive!A:B,2,FALSE),"Yes"),"No"),"No"))</f>
        <v>Yes</v>
      </c>
      <c r="F24" s="9" t="str">
        <f>IFERROR(HYPERLINK(VLOOKUP(A24,LiveMusicArchive!A:B,2,FALSE),"Yes"),"No")</f>
        <v>Yes</v>
      </c>
      <c r="G24" s="4" t="str">
        <f>IFERROR(VLOOKUP(A24,LiveMusicArchive!A:C,3,FALSE),"")</f>
        <v/>
      </c>
      <c r="H24" s="4"/>
    </row>
    <row r="25" ht="15.75" customHeight="1">
      <c r="A25" s="3">
        <v>38833.0</v>
      </c>
      <c r="B25" s="4" t="s">
        <v>874</v>
      </c>
      <c r="C25" s="5" t="s">
        <v>508</v>
      </c>
      <c r="D25" s="5" t="s">
        <v>374</v>
      </c>
      <c r="E25" s="10" t="s">
        <v>10</v>
      </c>
      <c r="F25" s="9" t="str">
        <f>IFERROR(HYPERLINK(VLOOKUP(A25,LiveMusicArchive!A:B,2,FALSE),"Yes"),"No")</f>
        <v>Yes</v>
      </c>
      <c r="G25" s="4" t="str">
        <f>IFERROR(VLOOKUP(A25,LiveMusicArchive!A:C,3,FALSE),"")</f>
        <v/>
      </c>
      <c r="H25" s="4"/>
    </row>
    <row r="26" ht="15.75" customHeight="1">
      <c r="A26" s="3">
        <v>38834.0</v>
      </c>
      <c r="B26" s="4" t="s">
        <v>875</v>
      </c>
      <c r="C26" s="5" t="s">
        <v>238</v>
      </c>
      <c r="D26" s="5" t="s">
        <v>239</v>
      </c>
      <c r="E26" s="9" t="str">
        <f>IFERROR(HYPERLINK(VLOOKUP(A26,nugs.net!A:B,2,FALSE),"Yes"),IF(IFERROR(VLOOKUP(A26,LiveMusicArchive!A:C,3,FALSE),"")="SBD",IFERROR(HYPERLINK(VLOOKUP(A26,LiveMusicArchive!A:B,2,FALSE),"Yes"),"No"),"No"))</f>
        <v>Yes</v>
      </c>
      <c r="F26" s="9" t="str">
        <f>IFERROR(HYPERLINK(VLOOKUP(A26,LiveMusicArchive!A:B,2,FALSE),"Yes"),"No")</f>
        <v>Yes</v>
      </c>
      <c r="G26" s="4" t="str">
        <f>IFERROR(VLOOKUP(A26,LiveMusicArchive!A:C,3,FALSE),"")</f>
        <v/>
      </c>
      <c r="H26" s="4"/>
    </row>
    <row r="27" ht="15.75" customHeight="1">
      <c r="A27" s="3">
        <v>38835.0</v>
      </c>
      <c r="B27" s="4" t="s">
        <v>754</v>
      </c>
      <c r="C27" s="5" t="s">
        <v>510</v>
      </c>
      <c r="D27" s="5" t="s">
        <v>239</v>
      </c>
      <c r="E27" s="4" t="str">
        <f>IFERROR(HYPERLINK(VLOOKUP(A27,nugs.net!A:B,2,FALSE),"Yes"),IF(IFERROR(VLOOKUP(A27,LiveMusicArchive!A:C,3,FALSE),"")="SBD",IFERROR(HYPERLINK(VLOOKUP(A27,LiveMusicArchive!A:B,2,FALSE),"Yes"),"No"),"No"))</f>
        <v>Yes</v>
      </c>
      <c r="F27" s="9" t="str">
        <f>IFERROR(HYPERLINK(VLOOKUP(A27,LiveMusicArchive!A:B,2,FALSE),"Yes"),"No")</f>
        <v>Yes</v>
      </c>
      <c r="G27" s="4" t="str">
        <f>IFERROR(VLOOKUP(A27,LiveMusicArchive!A:C,3,FALSE),"")</f>
        <v/>
      </c>
      <c r="H27" s="4"/>
    </row>
    <row r="28" ht="15.75" customHeight="1">
      <c r="A28" s="3">
        <v>38836.0</v>
      </c>
      <c r="B28" s="4" t="s">
        <v>754</v>
      </c>
      <c r="C28" s="5" t="s">
        <v>510</v>
      </c>
      <c r="D28" s="5" t="s">
        <v>239</v>
      </c>
      <c r="E28" s="4" t="str">
        <f>IFERROR(HYPERLINK(VLOOKUP(A28,nugs.net!A:B,2,FALSE),"Yes"),IF(IFERROR(VLOOKUP(A28,LiveMusicArchive!A:C,3,FALSE),"")="SBD",IFERROR(HYPERLINK(VLOOKUP(A28,LiveMusicArchive!A:B,2,FALSE),"Yes"),"No"),"No"))</f>
        <v>Yes</v>
      </c>
      <c r="F28" s="9" t="str">
        <f>IFERROR(HYPERLINK(VLOOKUP(A28,LiveMusicArchive!A:B,2,FALSE),"Yes"),"No")</f>
        <v>Yes</v>
      </c>
      <c r="G28" s="4" t="str">
        <f>IFERROR(VLOOKUP(A28,LiveMusicArchive!A:C,3,FALSE),"")</f>
        <v/>
      </c>
      <c r="H28" s="4"/>
    </row>
    <row r="29" ht="15.75" customHeight="1">
      <c r="A29" s="3">
        <v>38837.0</v>
      </c>
      <c r="B29" s="4" t="s">
        <v>876</v>
      </c>
      <c r="C29" s="5" t="s">
        <v>444</v>
      </c>
      <c r="D29" s="5" t="s">
        <v>369</v>
      </c>
      <c r="E29" s="4" t="str">
        <f>IFERROR(HYPERLINK(VLOOKUP(A29,nugs.net!A:B,2,FALSE),"Yes"),IF(IFERROR(VLOOKUP(A29,LiveMusicArchive!A:C,3,FALSE),"")="SBD",IFERROR(HYPERLINK(VLOOKUP(A29,LiveMusicArchive!A:B,2,FALSE),"Yes"),"No"),"No"))</f>
        <v>Yes</v>
      </c>
      <c r="F29" s="9" t="str">
        <f>IFERROR(HYPERLINK(VLOOKUP(A29,LiveMusicArchive!A:B,2,FALSE),"Yes"),"No")</f>
        <v>Yes</v>
      </c>
      <c r="G29" s="4" t="str">
        <f>IFERROR(VLOOKUP(A29,LiveMusicArchive!A:C,3,FALSE),"")</f>
        <v/>
      </c>
      <c r="H29" s="4"/>
    </row>
    <row r="30" ht="15.75" customHeight="1">
      <c r="A30" s="3">
        <v>38840.0</v>
      </c>
      <c r="B30" s="4" t="s">
        <v>770</v>
      </c>
      <c r="C30" s="5" t="s">
        <v>580</v>
      </c>
      <c r="D30" s="5" t="s">
        <v>268</v>
      </c>
      <c r="E30" s="4" t="str">
        <f>IFERROR(HYPERLINK(VLOOKUP(A30,nugs.net!A:B,2,FALSE),"Yes"),IF(IFERROR(VLOOKUP(A30,LiveMusicArchive!A:C,3,FALSE),"")="SBD",IFERROR(HYPERLINK(VLOOKUP(A30,LiveMusicArchive!A:B,2,FALSE),"Yes"),"No"),"No"))</f>
        <v>Yes</v>
      </c>
      <c r="F30" s="9" t="str">
        <f>IFERROR(HYPERLINK(VLOOKUP(A30,LiveMusicArchive!A:B,2,FALSE),"Yes"),"No")</f>
        <v>Yes</v>
      </c>
      <c r="G30" s="4" t="str">
        <f>IFERROR(VLOOKUP(A30,LiveMusicArchive!A:C,3,FALSE),"")</f>
        <v/>
      </c>
      <c r="H30" s="4"/>
    </row>
    <row r="31" ht="15.75" customHeight="1">
      <c r="A31" s="3">
        <v>38841.0</v>
      </c>
      <c r="B31" s="4" t="s">
        <v>684</v>
      </c>
      <c r="C31" s="5" t="s">
        <v>267</v>
      </c>
      <c r="D31" s="5" t="s">
        <v>268</v>
      </c>
      <c r="E31" s="4" t="str">
        <f>IFERROR(HYPERLINK(VLOOKUP(A31,nugs.net!A:B,2,FALSE),"Yes"),IF(IFERROR(VLOOKUP(A31,LiveMusicArchive!A:C,3,FALSE),"")="SBD",IFERROR(HYPERLINK(VLOOKUP(A31,LiveMusicArchive!A:B,2,FALSE),"Yes"),"No"),"No"))</f>
        <v>Yes</v>
      </c>
      <c r="F31" s="9" t="str">
        <f>IFERROR(HYPERLINK(VLOOKUP(A31,LiveMusicArchive!A:B,2,FALSE),"Yes"),"No")</f>
        <v>Yes</v>
      </c>
      <c r="G31" s="4" t="str">
        <f>IFERROR(VLOOKUP(A31,LiveMusicArchive!A:C,3,FALSE),"")</f>
        <v/>
      </c>
      <c r="H31" s="4"/>
    </row>
    <row r="32" ht="15.75" customHeight="1">
      <c r="A32" s="3">
        <v>38842.0</v>
      </c>
      <c r="B32" s="4" t="s">
        <v>771</v>
      </c>
      <c r="C32" s="5" t="s">
        <v>416</v>
      </c>
      <c r="D32" s="5" t="s">
        <v>221</v>
      </c>
      <c r="E32" s="9" t="str">
        <f>IFERROR(HYPERLINK(VLOOKUP(A32,nugs.net!A:B,2,FALSE),"Yes"),IF(IFERROR(VLOOKUP(A32,LiveMusicArchive!A:C,3,FALSE),"")="SBD",IFERROR(HYPERLINK(VLOOKUP(A32,LiveMusicArchive!A:B,2,FALSE),"Yes"),"No"),"No"))</f>
        <v>Yes</v>
      </c>
      <c r="F32" s="9" t="str">
        <f>IFERROR(HYPERLINK(VLOOKUP(A32,LiveMusicArchive!A:B,2,FALSE),"Yes"),"No")</f>
        <v>Yes</v>
      </c>
      <c r="G32" s="4" t="str">
        <f>IFERROR(VLOOKUP(A32,LiveMusicArchive!A:C,3,FALSE),"")</f>
        <v/>
      </c>
      <c r="H32" s="4"/>
    </row>
    <row r="33" ht="15.75" customHeight="1">
      <c r="A33" s="3">
        <v>38843.0</v>
      </c>
      <c r="B33" s="4" t="s">
        <v>877</v>
      </c>
      <c r="C33" s="5" t="s">
        <v>371</v>
      </c>
      <c r="D33" s="5" t="s">
        <v>369</v>
      </c>
      <c r="E33" s="10" t="s">
        <v>10</v>
      </c>
      <c r="F33" s="9" t="str">
        <f>IFERROR(HYPERLINK(VLOOKUP(A33,LiveMusicArchive!A:B,2,FALSE),"Yes"),"No")</f>
        <v>Yes</v>
      </c>
      <c r="G33" s="4" t="str">
        <f>IFERROR(VLOOKUP(A33,LiveMusicArchive!A:C,3,FALSE),"")</f>
        <v/>
      </c>
      <c r="H33" s="4"/>
    </row>
    <row r="34" ht="15.75" customHeight="1">
      <c r="A34" s="3">
        <v>38848.0</v>
      </c>
      <c r="B34" s="4" t="s">
        <v>672</v>
      </c>
      <c r="C34" s="5" t="s">
        <v>28</v>
      </c>
      <c r="D34" s="5" t="s">
        <v>29</v>
      </c>
      <c r="E34" s="4" t="str">
        <f>IFERROR(HYPERLINK(VLOOKUP(A34,nugs.net!A:B,2,FALSE),"Yes"),IF(IFERROR(VLOOKUP(A34,LiveMusicArchive!A:C,3,FALSE),"")="SBD",IFERROR(HYPERLINK(VLOOKUP(A34,LiveMusicArchive!A:B,2,FALSE),"Yes"),"No"),"No"))</f>
        <v>Yes</v>
      </c>
      <c r="F34" s="9" t="str">
        <f>IFERROR(HYPERLINK(VLOOKUP(A34,LiveMusicArchive!A:B,2,FALSE),"Yes"),"No")</f>
        <v>Yes</v>
      </c>
      <c r="G34" s="4" t="str">
        <f>IFERROR(VLOOKUP(A34,LiveMusicArchive!A:C,3,FALSE),"")</f>
        <v/>
      </c>
      <c r="H34" s="4"/>
    </row>
    <row r="35" ht="15.75" customHeight="1">
      <c r="A35" s="3">
        <v>38849.0</v>
      </c>
      <c r="B35" s="4" t="s">
        <v>878</v>
      </c>
      <c r="C35" s="5" t="s">
        <v>879</v>
      </c>
      <c r="D35" s="5" t="s">
        <v>9</v>
      </c>
      <c r="E35" s="4" t="str">
        <f>IFERROR(HYPERLINK(VLOOKUP(A35,nugs.net!A:B,2,FALSE),"Yes"),IF(IFERROR(VLOOKUP(A35,LiveMusicArchive!A:C,3,FALSE),"")="SBD",IFERROR(HYPERLINK(VLOOKUP(A35,LiveMusicArchive!A:B,2,FALSE),"Yes"),"No"),"No"))</f>
        <v>Yes</v>
      </c>
      <c r="F35" s="9" t="str">
        <f>IFERROR(HYPERLINK(VLOOKUP(A35,LiveMusicArchive!A:B,2,FALSE),"Yes"),"No")</f>
        <v>Yes</v>
      </c>
      <c r="G35" s="4" t="str">
        <f>IFERROR(VLOOKUP(A35,LiveMusicArchive!A:C,3,FALSE),"")</f>
        <v/>
      </c>
      <c r="H35" s="4"/>
    </row>
    <row r="36" ht="15.75" customHeight="1">
      <c r="A36" s="3">
        <v>38850.0</v>
      </c>
      <c r="B36" s="4" t="s">
        <v>749</v>
      </c>
      <c r="C36" s="5" t="s">
        <v>20</v>
      </c>
      <c r="D36" s="5" t="s">
        <v>14</v>
      </c>
      <c r="E36" s="4" t="str">
        <f>IFERROR(HYPERLINK(VLOOKUP(A36,nugs.net!A:B,2,FALSE),"Yes"),IF(IFERROR(VLOOKUP(A36,LiveMusicArchive!A:C,3,FALSE),"")="SBD",IFERROR(HYPERLINK(VLOOKUP(A36,LiveMusicArchive!A:B,2,FALSE),"Yes"),"No"),"No"))</f>
        <v>Yes</v>
      </c>
      <c r="F36" s="9" t="str">
        <f>IFERROR(HYPERLINK(VLOOKUP(A36,LiveMusicArchive!A:B,2,FALSE),"Yes"),"No")</f>
        <v>Yes</v>
      </c>
      <c r="G36" s="4" t="str">
        <f>IFERROR(VLOOKUP(A36,LiveMusicArchive!A:C,3,FALSE),"")</f>
        <v/>
      </c>
      <c r="H36" s="4"/>
    </row>
    <row r="37" ht="15.75" customHeight="1">
      <c r="A37" s="3">
        <v>38863.0</v>
      </c>
      <c r="B37" s="4" t="s">
        <v>880</v>
      </c>
      <c r="C37" s="5" t="s">
        <v>881</v>
      </c>
      <c r="D37" s="5" t="s">
        <v>221</v>
      </c>
      <c r="E37" s="10" t="s">
        <v>10</v>
      </c>
      <c r="F37" s="9" t="str">
        <f>IFERROR(HYPERLINK(VLOOKUP(A37,LiveMusicArchive!A:B,2,FALSE),"Yes"),"No")</f>
        <v>Yes</v>
      </c>
      <c r="G37" s="4" t="str">
        <f>IFERROR(VLOOKUP(A37,LiveMusicArchive!A:C,3,FALSE),"")</f>
        <v/>
      </c>
      <c r="H37" s="4"/>
    </row>
    <row r="38" ht="15.75" customHeight="1">
      <c r="A38" s="3">
        <v>38863.0</v>
      </c>
      <c r="B38" s="4" t="s">
        <v>880</v>
      </c>
      <c r="C38" s="5" t="s">
        <v>881</v>
      </c>
      <c r="D38" s="5" t="s">
        <v>221</v>
      </c>
      <c r="E38" s="10" t="s">
        <v>10</v>
      </c>
      <c r="F38" s="9" t="str">
        <f>IFERROR(HYPERLINK(VLOOKUP(A38,LiveMusicArchive!A:B,2,FALSE),"Yes"),"No")</f>
        <v>Yes</v>
      </c>
      <c r="G38" s="4" t="str">
        <f>IFERROR(VLOOKUP(A38,LiveMusicArchive!A:C,3,FALSE),"")</f>
        <v/>
      </c>
      <c r="H38" s="4"/>
    </row>
    <row r="39" ht="15.75" customHeight="1">
      <c r="A39" s="3">
        <v>38864.0</v>
      </c>
      <c r="B39" s="4" t="s">
        <v>786</v>
      </c>
      <c r="C39" s="5" t="s">
        <v>8</v>
      </c>
      <c r="D39" s="5" t="s">
        <v>9</v>
      </c>
      <c r="E39" s="6" t="s">
        <v>10</v>
      </c>
      <c r="F39" s="9" t="str">
        <f>IFERROR(HYPERLINK(VLOOKUP(A39,LiveMusicArchive!A:B,2,FALSE),"Yes"),"No")</f>
        <v>Yes</v>
      </c>
      <c r="G39" s="4" t="str">
        <f>IFERROR(VLOOKUP(A39,LiveMusicArchive!A:C,3,FALSE),"")</f>
        <v/>
      </c>
      <c r="H39" s="4"/>
    </row>
    <row r="40" ht="15.75" customHeight="1">
      <c r="A40" s="3">
        <v>38865.0</v>
      </c>
      <c r="B40" s="4" t="s">
        <v>60</v>
      </c>
      <c r="C40" s="5" t="s">
        <v>8</v>
      </c>
      <c r="D40" s="5" t="s">
        <v>9</v>
      </c>
      <c r="E40" s="9" t="str">
        <f>IFERROR(HYPERLINK(VLOOKUP(A40,nugs.net!A:B,2,FALSE),"Yes"),IF(IFERROR(VLOOKUP(A40,LiveMusicArchive!A:C,3,FALSE),"")="SBD",IFERROR(HYPERLINK(VLOOKUP(A40,LiveMusicArchive!A:B,2,FALSE),"Yes"),"No"),"No"))</f>
        <v>Yes</v>
      </c>
      <c r="F40" s="9" t="str">
        <f>IFERROR(HYPERLINK(VLOOKUP(A40,LiveMusicArchive!A:B,2,FALSE),"Yes"),"No")</f>
        <v>Yes</v>
      </c>
      <c r="G40" s="4" t="str">
        <f>IFERROR(VLOOKUP(A40,LiveMusicArchive!A:C,3,FALSE),"")</f>
        <v/>
      </c>
      <c r="H40" s="4"/>
    </row>
    <row r="41" ht="15.75" customHeight="1">
      <c r="A41" s="3">
        <v>38876.0</v>
      </c>
      <c r="B41" s="4" t="s">
        <v>882</v>
      </c>
      <c r="C41" s="5" t="s">
        <v>545</v>
      </c>
      <c r="D41" s="5" t="s">
        <v>546</v>
      </c>
      <c r="E41" s="10" t="s">
        <v>11</v>
      </c>
      <c r="F41" s="9" t="str">
        <f>IFERROR(HYPERLINK(VLOOKUP(A41,LiveMusicArchive!A:B,2,FALSE),"Yes"),"No")</f>
        <v>Yes</v>
      </c>
      <c r="G41" s="4" t="str">
        <f>IFERROR(VLOOKUP(A41,LiveMusicArchive!A:C,3,FALSE),"")</f>
        <v/>
      </c>
      <c r="H41" s="4"/>
    </row>
    <row r="42" ht="15.75" customHeight="1">
      <c r="A42" s="3">
        <v>38877.0</v>
      </c>
      <c r="B42" s="4" t="s">
        <v>882</v>
      </c>
      <c r="C42" s="5" t="s">
        <v>545</v>
      </c>
      <c r="D42" s="5" t="s">
        <v>546</v>
      </c>
      <c r="E42" s="4" t="str">
        <f>IFERROR(HYPERLINK(VLOOKUP(A42,nugs.net!A:B,2,FALSE),"Yes"),IF(IFERROR(VLOOKUP(A42,LiveMusicArchive!A:C,3,FALSE),"")="SBD",IFERROR(HYPERLINK(VLOOKUP(A42,LiveMusicArchive!A:B,2,FALSE),"Yes"),"No"),"No"))</f>
        <v>Yes</v>
      </c>
      <c r="F42" s="9" t="str">
        <f>IFERROR(HYPERLINK(VLOOKUP(A42,LiveMusicArchive!A:B,2,FALSE),"Yes"),"No")</f>
        <v>Yes</v>
      </c>
      <c r="G42" s="4" t="str">
        <f>IFERROR(VLOOKUP(A42,LiveMusicArchive!A:C,3,FALSE),"")</f>
        <v/>
      </c>
      <c r="H42" s="4"/>
    </row>
    <row r="43" ht="15.75" customHeight="1">
      <c r="A43" s="3">
        <v>38878.0</v>
      </c>
      <c r="B43" s="4" t="s">
        <v>883</v>
      </c>
      <c r="C43" s="5" t="s">
        <v>681</v>
      </c>
      <c r="D43" s="5" t="s">
        <v>550</v>
      </c>
      <c r="E43" s="4" t="str">
        <f>IFERROR(HYPERLINK(VLOOKUP(A43,nugs.net!A:B,2,FALSE),"Yes"),IF(IFERROR(VLOOKUP(A43,LiveMusicArchive!A:C,3,FALSE),"")="SBD",IFERROR(HYPERLINK(VLOOKUP(A43,LiveMusicArchive!A:B,2,FALSE),"Yes"),"No"),"No"))</f>
        <v>Yes</v>
      </c>
      <c r="F43" s="9" t="str">
        <f>IFERROR(HYPERLINK(VLOOKUP(A43,LiveMusicArchive!A:B,2,FALSE),"Yes"),"No")</f>
        <v>Yes</v>
      </c>
      <c r="G43" s="4" t="str">
        <f>IFERROR(VLOOKUP(A43,LiveMusicArchive!A:C,3,FALSE),"")</f>
        <v/>
      </c>
      <c r="H43" s="4"/>
    </row>
    <row r="44" ht="15.75" customHeight="1">
      <c r="A44" s="3">
        <v>38884.0</v>
      </c>
      <c r="B44" s="4" t="s">
        <v>702</v>
      </c>
      <c r="C44" s="5" t="s">
        <v>703</v>
      </c>
      <c r="D44" s="5" t="s">
        <v>369</v>
      </c>
      <c r="E44" s="9" t="str">
        <f>IFERROR(HYPERLINK(VLOOKUP(A44,nugs.net!A:B,2,FALSE),"Yes"),IF(IFERROR(VLOOKUP(A44,LiveMusicArchive!A:C,3,FALSE),"")="SBD",IFERROR(HYPERLINK(VLOOKUP(A44,LiveMusicArchive!A:B,2,FALSE),"Yes"),"No"),"No"))</f>
        <v>Yes</v>
      </c>
      <c r="F44" s="9" t="str">
        <f>IFERROR(HYPERLINK(VLOOKUP(A44,LiveMusicArchive!A:B,2,FALSE),"Yes"),"No")</f>
        <v>Yes</v>
      </c>
      <c r="G44" s="4" t="str">
        <f>IFERROR(VLOOKUP(A44,LiveMusicArchive!A:C,3,FALSE),"")</f>
        <v/>
      </c>
      <c r="H44" s="4"/>
    </row>
    <row r="45" ht="15.75" customHeight="1">
      <c r="A45" s="3">
        <v>38885.0</v>
      </c>
      <c r="B45" s="4" t="s">
        <v>702</v>
      </c>
      <c r="C45" s="5" t="s">
        <v>703</v>
      </c>
      <c r="D45" s="5" t="s">
        <v>369</v>
      </c>
      <c r="E45" s="10" t="s">
        <v>10</v>
      </c>
      <c r="F45" s="4" t="str">
        <f>IFERROR(HYPERLINK(VLOOKUP(A45,LiveMusicArchive!A:B,2,FALSE),"Yes"),"No")</f>
        <v>Yes</v>
      </c>
      <c r="G45" s="4" t="str">
        <f>IFERROR(VLOOKUP(A45,LiveMusicArchive!A:C,3,FALSE),"")</f>
        <v/>
      </c>
      <c r="H45" s="4"/>
    </row>
    <row r="46" ht="15.75" customHeight="1">
      <c r="A46" s="3">
        <v>38890.0</v>
      </c>
      <c r="B46" s="4" t="s">
        <v>850</v>
      </c>
      <c r="C46" s="5" t="s">
        <v>93</v>
      </c>
      <c r="D46" s="5" t="s">
        <v>26</v>
      </c>
      <c r="E46" s="9" t="str">
        <f>IFERROR(HYPERLINK(VLOOKUP(A46,nugs.net!A:B,2,FALSE),"Yes"),IF(IFERROR(VLOOKUP(A46,LiveMusicArchive!A:C,3,FALSE),"")="SBD",IFERROR(HYPERLINK(VLOOKUP(A46,LiveMusicArchive!A:B,2,FALSE),"Yes"),"No"),"No"))</f>
        <v>Yes</v>
      </c>
      <c r="F46" s="9" t="str">
        <f>IFERROR(HYPERLINK(VLOOKUP(A46,LiveMusicArchive!A:B,2,FALSE),"Yes"),"No")</f>
        <v>Yes</v>
      </c>
      <c r="G46" s="4" t="str">
        <f>IFERROR(VLOOKUP(A46,LiveMusicArchive!A:C,3,FALSE),"")</f>
        <v/>
      </c>
      <c r="H46" s="4"/>
    </row>
    <row r="47" ht="15.75" customHeight="1">
      <c r="A47" s="3">
        <v>38891.0</v>
      </c>
      <c r="B47" s="4" t="s">
        <v>850</v>
      </c>
      <c r="C47" s="5" t="s">
        <v>93</v>
      </c>
      <c r="D47" s="5" t="s">
        <v>26</v>
      </c>
      <c r="E47" s="9" t="str">
        <f>IFERROR(HYPERLINK(VLOOKUP(A47,nugs.net!A:B,2,FALSE),"Yes"),IF(IFERROR(VLOOKUP(A47,LiveMusicArchive!A:C,3,FALSE),"")="SBD",IFERROR(HYPERLINK(VLOOKUP(A47,LiveMusicArchive!A:B,2,FALSE),"Yes"),"No"),"No"))</f>
        <v>Yes</v>
      </c>
      <c r="F47" s="9" t="str">
        <f>IFERROR(HYPERLINK(VLOOKUP(A47,LiveMusicArchive!A:B,2,FALSE),"Yes"),"No")</f>
        <v>Yes</v>
      </c>
      <c r="G47" s="4" t="str">
        <f>IFERROR(VLOOKUP(A47,LiveMusicArchive!A:C,3,FALSE),"")</f>
        <v/>
      </c>
      <c r="H47" s="4"/>
    </row>
    <row r="48" ht="15.75" customHeight="1">
      <c r="A48" s="3">
        <v>38892.0</v>
      </c>
      <c r="B48" s="4" t="s">
        <v>884</v>
      </c>
      <c r="C48" s="5" t="s">
        <v>88</v>
      </c>
      <c r="D48" s="5" t="s">
        <v>84</v>
      </c>
      <c r="E48" s="4" t="str">
        <f>IFERROR(HYPERLINK(VLOOKUP(A48,nugs.net!A:B,2,FALSE),"Yes"),IF(IFERROR(VLOOKUP(A48,LiveMusicArchive!A:C,3,FALSE),"")="SBD",IFERROR(HYPERLINK(VLOOKUP(A48,LiveMusicArchive!A:B,2,FALSE),"Yes"),"No"),"No"))</f>
        <v>Yes</v>
      </c>
      <c r="F48" s="9" t="str">
        <f>IFERROR(HYPERLINK(VLOOKUP(A48,LiveMusicArchive!A:B,2,FALSE),"Yes"),"No")</f>
        <v>Yes</v>
      </c>
      <c r="G48" s="4" t="str">
        <f>IFERROR(VLOOKUP(A48,LiveMusicArchive!A:C,3,FALSE),"")</f>
        <v/>
      </c>
      <c r="H48" s="4"/>
    </row>
    <row r="49" ht="15.75" customHeight="1">
      <c r="A49" s="3">
        <v>38894.0</v>
      </c>
      <c r="B49" s="4" t="s">
        <v>673</v>
      </c>
      <c r="C49" s="5" t="s">
        <v>357</v>
      </c>
      <c r="D49" s="5" t="s">
        <v>355</v>
      </c>
      <c r="E49" s="4" t="str">
        <f>IFERROR(HYPERLINK(VLOOKUP(A49,nugs.net!A:B,2,FALSE),"Yes"),IF(IFERROR(VLOOKUP(A49,LiveMusicArchive!A:C,3,FALSE),"")="SBD",IFERROR(HYPERLINK(VLOOKUP(A49,LiveMusicArchive!A:B,2,FALSE),"Yes"),"No"),"No"))</f>
        <v>Yes</v>
      </c>
      <c r="F49" s="9" t="str">
        <f>IFERROR(HYPERLINK(VLOOKUP(A49,LiveMusicArchive!A:B,2,FALSE),"Yes"),"No")</f>
        <v>Yes</v>
      </c>
      <c r="G49" s="4" t="str">
        <f>IFERROR(VLOOKUP(A49,LiveMusicArchive!A:C,3,FALSE),"")</f>
        <v/>
      </c>
      <c r="H49" s="4"/>
    </row>
    <row r="50" ht="15.75" customHeight="1">
      <c r="A50" s="3">
        <v>38899.0</v>
      </c>
      <c r="B50" s="4" t="s">
        <v>791</v>
      </c>
      <c r="C50" s="5" t="s">
        <v>792</v>
      </c>
      <c r="D50" s="5" t="s">
        <v>275</v>
      </c>
      <c r="E50" s="10" t="s">
        <v>10</v>
      </c>
      <c r="F50" s="9" t="str">
        <f>IFERROR(HYPERLINK(VLOOKUP(A50,LiveMusicArchive!A:B,2,FALSE),"Yes"),"No")</f>
        <v>Yes</v>
      </c>
      <c r="G50" s="4" t="str">
        <f>IFERROR(VLOOKUP(A50,LiveMusicArchive!A:C,3,FALSE),"")</f>
        <v/>
      </c>
      <c r="H50" s="4"/>
    </row>
    <row r="51" ht="15.75" customHeight="1">
      <c r="A51" s="3">
        <v>38900.0</v>
      </c>
      <c r="B51" s="4" t="s">
        <v>791</v>
      </c>
      <c r="C51" s="5" t="s">
        <v>792</v>
      </c>
      <c r="D51" s="5" t="s">
        <v>275</v>
      </c>
      <c r="E51" s="9" t="str">
        <f>IFERROR(HYPERLINK(VLOOKUP(A51,nugs.net!A:B,2,FALSE),"Yes"),IF(IFERROR(VLOOKUP(A51,LiveMusicArchive!A:C,3,FALSE),"")="SBD",IFERROR(HYPERLINK(VLOOKUP(A51,LiveMusicArchive!A:B,2,FALSE),"Yes"),"No"),"No"))</f>
        <v>Yes</v>
      </c>
      <c r="F51" s="9" t="str">
        <f>IFERROR(HYPERLINK(VLOOKUP(A51,LiveMusicArchive!A:B,2,FALSE),"Yes"),"No")</f>
        <v>Yes</v>
      </c>
      <c r="G51" s="4" t="str">
        <f>IFERROR(VLOOKUP(A51,LiveMusicArchive!A:C,3,FALSE),"")</f>
        <v/>
      </c>
      <c r="H51" s="4"/>
    </row>
    <row r="52" ht="15.75" customHeight="1">
      <c r="A52" s="3">
        <v>38912.0</v>
      </c>
      <c r="B52" s="4" t="s">
        <v>885</v>
      </c>
      <c r="C52" s="5" t="s">
        <v>838</v>
      </c>
      <c r="D52" s="5" t="s">
        <v>194</v>
      </c>
      <c r="E52" s="4" t="str">
        <f>IFERROR(HYPERLINK(VLOOKUP(A52,nugs.net!A:B,2,FALSE),"Yes"),IF(IFERROR(VLOOKUP(A52,LiveMusicArchive!A:C,3,FALSE),"")="SBD",IFERROR(HYPERLINK(VLOOKUP(A52,LiveMusicArchive!A:B,2,FALSE),"Yes"),"No"),"No"))</f>
        <v>Yes</v>
      </c>
      <c r="F52" s="9" t="str">
        <f>IFERROR(HYPERLINK(VLOOKUP(A52,LiveMusicArchive!A:B,2,FALSE),"Yes"),"No")</f>
        <v>Yes</v>
      </c>
      <c r="G52" s="4" t="str">
        <f>IFERROR(VLOOKUP(A52,LiveMusicArchive!A:C,3,FALSE),"")</f>
        <v/>
      </c>
      <c r="H52" s="4"/>
    </row>
    <row r="53" ht="15.75" customHeight="1">
      <c r="A53" s="3">
        <v>38934.0</v>
      </c>
      <c r="B53" s="4" t="s">
        <v>886</v>
      </c>
      <c r="C53" s="5" t="s">
        <v>416</v>
      </c>
      <c r="D53" s="5" t="s">
        <v>221</v>
      </c>
      <c r="E53" s="9" t="str">
        <f>IFERROR(HYPERLINK(VLOOKUP(A53,nugs.net!A:B,2,FALSE),"Yes"),IF(IFERROR(VLOOKUP(A53,LiveMusicArchive!A:C,3,FALSE),"")="SBD",IFERROR(HYPERLINK(VLOOKUP(A53,LiveMusicArchive!A:B,2,FALSE),"Yes"),"No"),"No"))</f>
        <v>Yes</v>
      </c>
      <c r="F53" s="9" t="str">
        <f>IFERROR(HYPERLINK(VLOOKUP(A53,LiveMusicArchive!A:B,2,FALSE),"Yes"),"No")</f>
        <v>Yes</v>
      </c>
      <c r="G53" s="4" t="str">
        <f>IFERROR(VLOOKUP(A53,LiveMusicArchive!A:C,3,FALSE),"")</f>
        <v/>
      </c>
      <c r="H53" s="4"/>
    </row>
    <row r="54" ht="15.75" customHeight="1">
      <c r="A54" s="3">
        <v>38945.0</v>
      </c>
      <c r="B54" s="4" t="s">
        <v>887</v>
      </c>
      <c r="C54" s="5" t="s">
        <v>156</v>
      </c>
      <c r="D54" s="5" t="s">
        <v>14</v>
      </c>
      <c r="E54" s="8" t="s">
        <v>11</v>
      </c>
      <c r="F54" s="14" t="s">
        <v>10</v>
      </c>
      <c r="G54" s="4" t="str">
        <f>IFERROR(VLOOKUP(A54,LiveMusicArchive!A:C,3,FALSE),"")</f>
        <v/>
      </c>
      <c r="H54" s="4"/>
    </row>
    <row r="55" ht="15.75" customHeight="1">
      <c r="A55" s="3">
        <v>38954.0</v>
      </c>
      <c r="B55" s="4" t="s">
        <v>888</v>
      </c>
      <c r="C55" s="5" t="s">
        <v>889</v>
      </c>
      <c r="D55" s="5" t="s">
        <v>14</v>
      </c>
      <c r="E55" s="9" t="str">
        <f>IFERROR(HYPERLINK(VLOOKUP(A55,nugs.net!A:B,2,FALSE),"Yes"),IF(IFERROR(VLOOKUP(A55,LiveMusicArchive!A:C,3,FALSE),"")="SBD",IFERROR(HYPERLINK(VLOOKUP(A55,LiveMusicArchive!A:B,2,FALSE),"Yes"),"No"),"No"))</f>
        <v>Yes</v>
      </c>
      <c r="F55" s="9" t="str">
        <f>IFERROR(HYPERLINK(VLOOKUP(A55,LiveMusicArchive!A:B,2,FALSE),"Yes"),"No")</f>
        <v>Yes</v>
      </c>
      <c r="G55" s="4" t="str">
        <f>IFERROR(VLOOKUP(A55,LiveMusicArchive!A:C,3,FALSE),"")</f>
        <v/>
      </c>
      <c r="H55" s="4"/>
    </row>
    <row r="56" ht="15.75" customHeight="1">
      <c r="A56" s="3">
        <v>38955.0</v>
      </c>
      <c r="B56" s="4" t="s">
        <v>888</v>
      </c>
      <c r="C56" s="5" t="s">
        <v>889</v>
      </c>
      <c r="D56" s="5" t="s">
        <v>14</v>
      </c>
      <c r="E56" s="9" t="str">
        <f>IFERROR(HYPERLINK(VLOOKUP(A56,nugs.net!A:B,2,FALSE),"Yes"),IF(IFERROR(VLOOKUP(A56,LiveMusicArchive!A:C,3,FALSE),"")="SBD",IFERROR(HYPERLINK(VLOOKUP(A56,LiveMusicArchive!A:B,2,FALSE),"Yes"),"No"),"No"))</f>
        <v>Yes</v>
      </c>
      <c r="F56" s="9" t="str">
        <f>IFERROR(HYPERLINK(VLOOKUP(A56,LiveMusicArchive!A:B,2,FALSE),"Yes"),"No")</f>
        <v>Yes</v>
      </c>
      <c r="G56" s="4" t="str">
        <f>IFERROR(VLOOKUP(A56,LiveMusicArchive!A:C,3,FALSE),"")</f>
        <v/>
      </c>
      <c r="H56" s="4"/>
    </row>
    <row r="57" ht="15.75" customHeight="1">
      <c r="A57" s="3">
        <v>38983.0</v>
      </c>
      <c r="B57" s="4" t="s">
        <v>890</v>
      </c>
      <c r="C57" s="5" t="s">
        <v>17</v>
      </c>
      <c r="D57" s="5" t="s">
        <v>18</v>
      </c>
      <c r="E57" s="9" t="str">
        <f>IFERROR(HYPERLINK(VLOOKUP(A57,nugs.net!A:B,2,FALSE),"Yes"),IF(IFERROR(VLOOKUP(A57,LiveMusicArchive!A:C,3,FALSE),"")="SBD",IFERROR(HYPERLINK(VLOOKUP(A57,LiveMusicArchive!A:B,2,FALSE),"Yes"),"No"),"No"))</f>
        <v>Yes</v>
      </c>
      <c r="F57" s="9" t="str">
        <f>IFERROR(HYPERLINK(VLOOKUP(A57,LiveMusicArchive!A:B,2,FALSE),"Yes"),"No")</f>
        <v>Yes</v>
      </c>
      <c r="G57" s="4" t="str">
        <f>IFERROR(VLOOKUP(A57,LiveMusicArchive!A:C,3,FALSE),"")</f>
        <v/>
      </c>
      <c r="H57" s="4"/>
    </row>
    <row r="58" ht="15.75" customHeight="1">
      <c r="A58" s="3">
        <v>39009.0</v>
      </c>
      <c r="B58" s="4" t="s">
        <v>891</v>
      </c>
      <c r="C58" s="5" t="s">
        <v>453</v>
      </c>
      <c r="D58" s="5" t="s">
        <v>355</v>
      </c>
      <c r="E58" s="9" t="str">
        <f>IFERROR(HYPERLINK(VLOOKUP(A58,nugs.net!A:B,2,FALSE),"Yes"),IF(IFERROR(VLOOKUP(A58,LiveMusicArchive!A:C,3,FALSE),"")="SBD",IFERROR(HYPERLINK(VLOOKUP(A58,LiveMusicArchive!A:B,2,FALSE),"Yes"),"No"),"No"))</f>
        <v>Yes</v>
      </c>
      <c r="F58" s="9" t="str">
        <f>IFERROR(HYPERLINK(VLOOKUP(A58,LiveMusicArchive!A:B,2,FALSE),"Yes"),"No")</f>
        <v>Yes</v>
      </c>
      <c r="G58" s="4" t="str">
        <f>IFERROR(VLOOKUP(A58,LiveMusicArchive!A:C,3,FALSE),"")</f>
        <v/>
      </c>
      <c r="H58" s="4"/>
    </row>
    <row r="59" ht="15.75" customHeight="1">
      <c r="A59" s="3">
        <v>39021.0</v>
      </c>
      <c r="B59" s="4" t="s">
        <v>766</v>
      </c>
      <c r="C59" s="5" t="s">
        <v>434</v>
      </c>
      <c r="D59" s="5" t="s">
        <v>57</v>
      </c>
      <c r="E59" s="9" t="str">
        <f>IFERROR(HYPERLINK(VLOOKUP(A59,nugs.net!A:B,2,FALSE),"Yes"),IF(IFERROR(VLOOKUP(A59,LiveMusicArchive!A:C,3,FALSE),"")="SBD",IFERROR(HYPERLINK(VLOOKUP(A59,LiveMusicArchive!A:B,2,FALSE),"Yes"),"No"),"No"))</f>
        <v>Yes</v>
      </c>
      <c r="F59" s="9" t="str">
        <f>IFERROR(HYPERLINK(VLOOKUP(A59,LiveMusicArchive!A:B,2,FALSE),"Yes"),"No")</f>
        <v>Yes</v>
      </c>
      <c r="G59" s="4" t="str">
        <f>IFERROR(VLOOKUP(A59,LiveMusicArchive!A:C,3,FALSE),"")</f>
        <v/>
      </c>
      <c r="H59" s="4"/>
    </row>
    <row r="60" ht="15.75" customHeight="1">
      <c r="A60" s="3">
        <v>39022.0</v>
      </c>
      <c r="B60" s="4" t="s">
        <v>764</v>
      </c>
      <c r="C60" s="5" t="s">
        <v>203</v>
      </c>
      <c r="D60" s="5" t="s">
        <v>14</v>
      </c>
      <c r="E60" s="9" t="str">
        <f>IFERROR(HYPERLINK(VLOOKUP(A60,nugs.net!A:B,2,FALSE),"Yes"),IF(IFERROR(VLOOKUP(A60,LiveMusicArchive!A:C,3,FALSE),"")="SBD",IFERROR(HYPERLINK(VLOOKUP(A60,LiveMusicArchive!A:B,2,FALSE),"Yes"),"No"),"No"))</f>
        <v>Yes</v>
      </c>
      <c r="F60" s="4" t="str">
        <f>IFERROR(HYPERLINK(VLOOKUP(A60,LiveMusicArchive!A:B,2,FALSE),"Yes"),"No")</f>
        <v>Yes</v>
      </c>
      <c r="G60" s="4" t="str">
        <f>IFERROR(VLOOKUP(A60,LiveMusicArchive!A:C,3,FALSE),"")</f>
        <v/>
      </c>
      <c r="H60" s="4"/>
    </row>
    <row r="61" ht="15.75" customHeight="1">
      <c r="A61" s="3">
        <v>39023.0</v>
      </c>
      <c r="B61" s="4" t="s">
        <v>200</v>
      </c>
      <c r="C61" s="5" t="s">
        <v>201</v>
      </c>
      <c r="D61" s="5" t="s">
        <v>14</v>
      </c>
      <c r="E61" s="9" t="str">
        <f>IFERROR(HYPERLINK(VLOOKUP(A61,nugs.net!A:B,2,FALSE),"Yes"),IF(IFERROR(VLOOKUP(A61,LiveMusicArchive!A:C,3,FALSE),"")="SBD",IFERROR(HYPERLINK(VLOOKUP(A61,LiveMusicArchive!A:B,2,FALSE),"Yes"),"No"),"No"))</f>
        <v>Yes</v>
      </c>
      <c r="F61" s="9" t="str">
        <f>IFERROR(HYPERLINK(VLOOKUP(A61,LiveMusicArchive!A:B,2,FALSE),"Yes"),"No")</f>
        <v>Yes</v>
      </c>
      <c r="G61" s="4" t="str">
        <f>IFERROR(VLOOKUP(A61,LiveMusicArchive!A:C,3,FALSE),"")</f>
        <v/>
      </c>
      <c r="H61" s="4"/>
    </row>
    <row r="62" ht="15.75" customHeight="1">
      <c r="A62" s="3">
        <v>39024.0</v>
      </c>
      <c r="B62" s="4" t="s">
        <v>892</v>
      </c>
      <c r="C62" s="5" t="s">
        <v>56</v>
      </c>
      <c r="D62" s="5" t="s">
        <v>57</v>
      </c>
      <c r="E62" s="9" t="str">
        <f>IFERROR(HYPERLINK(VLOOKUP(A62,nugs.net!A:B,2,FALSE),"Yes"),IF(IFERROR(VLOOKUP(A62,LiveMusicArchive!A:C,3,FALSE),"")="SBD",IFERROR(HYPERLINK(VLOOKUP(A62,LiveMusicArchive!A:B,2,FALSE),"Yes"),"No"),"No"))</f>
        <v>Yes</v>
      </c>
      <c r="F62" s="9" t="str">
        <f>IFERROR(HYPERLINK(VLOOKUP(A62,LiveMusicArchive!A:B,2,FALSE),"Yes"),"No")</f>
        <v>Yes</v>
      </c>
      <c r="G62" s="4" t="str">
        <f>IFERROR(VLOOKUP(A62,LiveMusicArchive!A:C,3,FALSE),"")</f>
        <v/>
      </c>
      <c r="H62" s="4"/>
    </row>
    <row r="63" ht="15.75" customHeight="1">
      <c r="A63" s="3">
        <v>39025.0</v>
      </c>
      <c r="B63" s="4" t="s">
        <v>848</v>
      </c>
      <c r="C63" s="5" t="s">
        <v>88</v>
      </c>
      <c r="D63" s="5" t="s">
        <v>84</v>
      </c>
      <c r="E63" s="9" t="str">
        <f>IFERROR(HYPERLINK(VLOOKUP(A63,nugs.net!A:B,2,FALSE),"Yes"),IF(IFERROR(VLOOKUP(A63,LiveMusicArchive!A:C,3,FALSE),"")="SBD",IFERROR(HYPERLINK(VLOOKUP(A63,LiveMusicArchive!A:B,2,FALSE),"Yes"),"No"),"No"))</f>
        <v>Yes</v>
      </c>
      <c r="F63" s="9" t="str">
        <f>IFERROR(HYPERLINK(VLOOKUP(A63,LiveMusicArchive!A:B,2,FALSE),"Yes"),"No")</f>
        <v>Yes</v>
      </c>
      <c r="G63" s="4" t="str">
        <f>IFERROR(VLOOKUP(A63,LiveMusicArchive!A:C,3,FALSE),"")</f>
        <v/>
      </c>
      <c r="H63" s="4"/>
    </row>
    <row r="64" ht="15.75" customHeight="1">
      <c r="A64" s="3">
        <v>39029.0</v>
      </c>
      <c r="B64" s="4" t="s">
        <v>893</v>
      </c>
      <c r="C64" s="5" t="s">
        <v>894</v>
      </c>
      <c r="D64" s="5" t="s">
        <v>9</v>
      </c>
      <c r="E64" s="9" t="str">
        <f>IFERROR(HYPERLINK(VLOOKUP(A64,nugs.net!A:B,2,FALSE),"Yes"),IF(IFERROR(VLOOKUP(A64,LiveMusicArchive!A:C,3,FALSE),"")="SBD",IFERROR(HYPERLINK(VLOOKUP(A64,LiveMusicArchive!A:B,2,FALSE),"Yes"),"No"),"No"))</f>
        <v>Yes</v>
      </c>
      <c r="F64" s="9" t="str">
        <f>IFERROR(HYPERLINK(VLOOKUP(A64,LiveMusicArchive!A:B,2,FALSE),"Yes"),"No")</f>
        <v>Yes</v>
      </c>
      <c r="G64" s="4" t="str">
        <f>IFERROR(VLOOKUP(A64,LiveMusicArchive!A:C,3,FALSE),"")</f>
        <v/>
      </c>
      <c r="H64" s="4"/>
    </row>
    <row r="65" ht="15.75" customHeight="1">
      <c r="A65" s="3">
        <v>39030.0</v>
      </c>
      <c r="B65" s="4" t="s">
        <v>895</v>
      </c>
      <c r="C65" s="5" t="s">
        <v>439</v>
      </c>
      <c r="D65" s="5" t="s">
        <v>14</v>
      </c>
      <c r="E65" s="9" t="str">
        <f>IFERROR(HYPERLINK(VLOOKUP(A65,nugs.net!A:B,2,FALSE),"Yes"),IF(IFERROR(VLOOKUP(A65,LiveMusicArchive!A:C,3,FALSE),"")="SBD",IFERROR(HYPERLINK(VLOOKUP(A65,LiveMusicArchive!A:B,2,FALSE),"Yes"),"No"),"No"))</f>
        <v>Yes</v>
      </c>
      <c r="F65" s="4" t="str">
        <f>IFERROR(HYPERLINK(VLOOKUP(A65,LiveMusicArchive!A:B,2,FALSE),"Yes"),"No")</f>
        <v>Yes</v>
      </c>
      <c r="G65" s="4" t="str">
        <f>IFERROR(VLOOKUP(A65,LiveMusicArchive!A:C,3,FALSE),"")</f>
        <v/>
      </c>
      <c r="H65" s="4"/>
    </row>
    <row r="66" ht="15.75" customHeight="1">
      <c r="A66" s="3">
        <v>39031.0</v>
      </c>
      <c r="B66" s="4" t="s">
        <v>896</v>
      </c>
      <c r="C66" s="5" t="s">
        <v>668</v>
      </c>
      <c r="D66" s="5" t="s">
        <v>141</v>
      </c>
      <c r="E66" s="9" t="str">
        <f>IFERROR(HYPERLINK(VLOOKUP(A66,nugs.net!A:B,2,FALSE),"Yes"),IF(IFERROR(VLOOKUP(A66,LiveMusicArchive!A:C,3,FALSE),"")="SBD",IFERROR(HYPERLINK(VLOOKUP(A66,LiveMusicArchive!A:B,2,FALSE),"Yes"),"No"),"No"))</f>
        <v>Yes</v>
      </c>
      <c r="F66" s="9" t="str">
        <f>IFERROR(HYPERLINK(VLOOKUP(A66,LiveMusicArchive!A:B,2,FALSE),"Yes"),"No")</f>
        <v>Yes</v>
      </c>
      <c r="G66" s="4" t="str">
        <f>IFERROR(VLOOKUP(A66,LiveMusicArchive!A:C,3,FALSE),"")</f>
        <v/>
      </c>
      <c r="H66" s="4"/>
    </row>
    <row r="67" ht="15.75" customHeight="1">
      <c r="A67" s="3">
        <v>39032.0</v>
      </c>
      <c r="B67" s="4" t="s">
        <v>679</v>
      </c>
      <c r="C67" s="5" t="s">
        <v>262</v>
      </c>
      <c r="D67" s="5" t="s">
        <v>141</v>
      </c>
      <c r="E67" s="9" t="str">
        <f>IFERROR(HYPERLINK(VLOOKUP(A67,nugs.net!A:B,2,FALSE),"Yes"),IF(IFERROR(VLOOKUP(A67,LiveMusicArchive!A:C,3,FALSE),"")="SBD",IFERROR(HYPERLINK(VLOOKUP(A67,LiveMusicArchive!A:B,2,FALSE),"Yes"),"No"),"No"))</f>
        <v>Yes</v>
      </c>
      <c r="F67" s="9" t="str">
        <f>IFERROR(HYPERLINK(VLOOKUP(A67,LiveMusicArchive!A:B,2,FALSE),"Yes"),"No")</f>
        <v>Yes</v>
      </c>
      <c r="G67" s="4" t="str">
        <f>IFERROR(VLOOKUP(A67,LiveMusicArchive!A:C,3,FALSE),"")</f>
        <v/>
      </c>
      <c r="H67" s="4"/>
    </row>
    <row r="68" ht="15.75" customHeight="1">
      <c r="A68" s="3">
        <v>39033.0</v>
      </c>
      <c r="B68" s="4" t="s">
        <v>897</v>
      </c>
      <c r="C68" s="5" t="s">
        <v>485</v>
      </c>
      <c r="D68" s="5" t="s">
        <v>141</v>
      </c>
      <c r="E68" s="9" t="str">
        <f>IFERROR(HYPERLINK(VLOOKUP(A68,nugs.net!A:B,2,FALSE),"Yes"),IF(IFERROR(VLOOKUP(A68,LiveMusicArchive!A:C,3,FALSE),"")="SBD",IFERROR(HYPERLINK(VLOOKUP(A68,LiveMusicArchive!A:B,2,FALSE),"Yes"),"No"),"No"))</f>
        <v>Yes</v>
      </c>
      <c r="F68" s="9" t="str">
        <f>IFERROR(HYPERLINK(VLOOKUP(A68,LiveMusicArchive!A:B,2,FALSE),"Yes"),"No")</f>
        <v>Yes</v>
      </c>
      <c r="G68" s="4" t="str">
        <f>IFERROR(VLOOKUP(A68,LiveMusicArchive!A:C,3,FALSE),"")</f>
        <v/>
      </c>
      <c r="H68" s="4"/>
    </row>
    <row r="69" ht="15.75" customHeight="1">
      <c r="A69" s="3">
        <v>39035.0</v>
      </c>
      <c r="B69" s="4" t="s">
        <v>898</v>
      </c>
      <c r="C69" s="5" t="s">
        <v>549</v>
      </c>
      <c r="D69" s="5" t="s">
        <v>550</v>
      </c>
      <c r="E69" s="9" t="str">
        <f>IFERROR(HYPERLINK(VLOOKUP(A69,nugs.net!A:B,2,FALSE),"Yes"),IF(IFERROR(VLOOKUP(A69,LiveMusicArchive!A:C,3,FALSE),"")="SBD",IFERROR(HYPERLINK(VLOOKUP(A69,LiveMusicArchive!A:B,2,FALSE),"Yes"),"No"),"No"))</f>
        <v>Yes</v>
      </c>
      <c r="F69" s="9" t="str">
        <f>IFERROR(HYPERLINK(VLOOKUP(A69,LiveMusicArchive!A:B,2,FALSE),"Yes"),"No")</f>
        <v>Yes</v>
      </c>
      <c r="G69" s="4" t="str">
        <f>IFERROR(VLOOKUP(A69,LiveMusicArchive!A:C,3,FALSE),"")</f>
        <v/>
      </c>
      <c r="H69" s="4"/>
    </row>
    <row r="70" ht="15.75" customHeight="1">
      <c r="A70" s="3">
        <v>39036.0</v>
      </c>
      <c r="B70" s="4" t="s">
        <v>899</v>
      </c>
      <c r="C70" s="5" t="s">
        <v>215</v>
      </c>
      <c r="D70" s="5" t="s">
        <v>419</v>
      </c>
      <c r="E70" s="9" t="str">
        <f>IFERROR(HYPERLINK(VLOOKUP(A70,nugs.net!A:B,2,FALSE),"Yes"),IF(IFERROR(VLOOKUP(A70,LiveMusicArchive!A:C,3,FALSE),"")="SBD",IFERROR(HYPERLINK(VLOOKUP(A70,LiveMusicArchive!A:B,2,FALSE),"Yes"),"No"),"No"))</f>
        <v>Yes</v>
      </c>
      <c r="F70" s="9" t="str">
        <f>IFERROR(HYPERLINK(VLOOKUP(A70,LiveMusicArchive!A:B,2,FALSE),"Yes"),"No")</f>
        <v>Yes</v>
      </c>
      <c r="G70" s="4" t="str">
        <f>IFERROR(VLOOKUP(A70,LiveMusicArchive!A:C,3,FALSE),"")</f>
        <v/>
      </c>
      <c r="H70" s="4"/>
    </row>
    <row r="71" ht="15.75" customHeight="1">
      <c r="A71" s="3">
        <v>39037.0</v>
      </c>
      <c r="B71" s="4" t="s">
        <v>686</v>
      </c>
      <c r="C71" s="5" t="s">
        <v>640</v>
      </c>
      <c r="D71" s="5" t="s">
        <v>221</v>
      </c>
      <c r="E71" s="9" t="str">
        <f>IFERROR(HYPERLINK(VLOOKUP(A71,nugs.net!A:B,2,FALSE),"Yes"),IF(IFERROR(VLOOKUP(A71,LiveMusicArchive!A:C,3,FALSE),"")="SBD",IFERROR(HYPERLINK(VLOOKUP(A71,LiveMusicArchive!A:B,2,FALSE),"Yes"),"No"),"No"))</f>
        <v>Yes</v>
      </c>
      <c r="F71" s="9" t="str">
        <f>IFERROR(HYPERLINK(VLOOKUP(A71,LiveMusicArchive!A:B,2,FALSE),"Yes"),"No")</f>
        <v>Yes</v>
      </c>
      <c r="G71" s="4" t="str">
        <f>IFERROR(VLOOKUP(A71,LiveMusicArchive!A:C,3,FALSE),"")</f>
        <v/>
      </c>
      <c r="H71" s="4"/>
    </row>
    <row r="72" ht="15.75" customHeight="1">
      <c r="A72" s="3">
        <v>39038.0</v>
      </c>
      <c r="B72" s="4" t="s">
        <v>900</v>
      </c>
      <c r="C72" s="5" t="s">
        <v>545</v>
      </c>
      <c r="D72" s="5" t="s">
        <v>546</v>
      </c>
      <c r="E72" s="9" t="str">
        <f>IFERROR(HYPERLINK(VLOOKUP(A72,nugs.net!A:B,2,FALSE),"Yes"),IF(IFERROR(VLOOKUP(A72,LiveMusicArchive!A:C,3,FALSE),"")="SBD",IFERROR(HYPERLINK(VLOOKUP(A72,LiveMusicArchive!A:B,2,FALSE),"Yes"),"No"),"No"))</f>
        <v>Yes</v>
      </c>
      <c r="F72" s="4" t="str">
        <f>IFERROR(HYPERLINK(VLOOKUP(A72,LiveMusicArchive!A:B,2,FALSE),"Yes"),"No")</f>
        <v>Yes</v>
      </c>
      <c r="G72" s="4" t="str">
        <f>IFERROR(VLOOKUP(A72,LiveMusicArchive!A:C,3,FALSE),"")</f>
        <v/>
      </c>
      <c r="H72" s="4"/>
    </row>
    <row r="73" ht="15.75" customHeight="1">
      <c r="A73" s="3">
        <v>39039.0</v>
      </c>
      <c r="B73" s="4" t="s">
        <v>857</v>
      </c>
      <c r="C73" s="5" t="s">
        <v>795</v>
      </c>
      <c r="D73" s="5" t="s">
        <v>300</v>
      </c>
      <c r="E73" s="9" t="str">
        <f>IFERROR(HYPERLINK(VLOOKUP(A73,nugs.net!A:B,2,FALSE),"Yes"),IF(IFERROR(VLOOKUP(A73,LiveMusicArchive!A:C,3,FALSE),"")="SBD",IFERROR(HYPERLINK(VLOOKUP(A73,LiveMusicArchive!A:B,2,FALSE),"Yes"),"No"),"No"))</f>
        <v>Yes</v>
      </c>
      <c r="F73" s="4" t="str">
        <f>IFERROR(HYPERLINK(VLOOKUP(A73,LiveMusicArchive!A:B,2,FALSE),"Yes"),"No")</f>
        <v>Yes</v>
      </c>
      <c r="G73" s="4" t="str">
        <f>IFERROR(VLOOKUP(A73,LiveMusicArchive!A:C,3,FALSE),"")</f>
        <v/>
      </c>
      <c r="H73" s="4"/>
    </row>
    <row r="74" ht="15.75" customHeight="1">
      <c r="A74" s="3">
        <v>39040.0</v>
      </c>
      <c r="B74" s="4" t="s">
        <v>308</v>
      </c>
      <c r="C74" s="5" t="s">
        <v>309</v>
      </c>
      <c r="D74" s="5" t="s">
        <v>300</v>
      </c>
      <c r="E74" s="9" t="str">
        <f>IFERROR(HYPERLINK(VLOOKUP(A74,nugs.net!A:B,2,FALSE),"Yes"),IF(IFERROR(VLOOKUP(A74,LiveMusicArchive!A:C,3,FALSE),"")="SBD",IFERROR(HYPERLINK(VLOOKUP(A74,LiveMusicArchive!A:B,2,FALSE),"Yes"),"No"),"No"))</f>
        <v>Yes</v>
      </c>
      <c r="F74" s="9" t="str">
        <f>IFERROR(HYPERLINK(VLOOKUP(A74,LiveMusicArchive!A:B,2,FALSE),"Yes"),"No")</f>
        <v>Yes</v>
      </c>
      <c r="G74" s="4" t="str">
        <f>IFERROR(VLOOKUP(A74,LiveMusicArchive!A:C,3,FALSE),"")</f>
        <v/>
      </c>
      <c r="H74" s="4"/>
    </row>
    <row r="75" ht="15.75" customHeight="1">
      <c r="A75" s="3">
        <v>39042.0</v>
      </c>
      <c r="B75" s="4" t="s">
        <v>901</v>
      </c>
      <c r="C75" s="5" t="s">
        <v>371</v>
      </c>
      <c r="D75" s="5" t="s">
        <v>369</v>
      </c>
      <c r="E75" s="9" t="str">
        <f>IFERROR(HYPERLINK(VLOOKUP(A75,nugs.net!A:B,2,FALSE),"Yes"),IF(IFERROR(VLOOKUP(A75,LiveMusicArchive!A:C,3,FALSE),"")="SBD",IFERROR(HYPERLINK(VLOOKUP(A75,LiveMusicArchive!A:B,2,FALSE),"Yes"),"No"),"No"))</f>
        <v>Yes</v>
      </c>
      <c r="F75" s="4" t="str">
        <f>IFERROR(HYPERLINK(VLOOKUP(A75,LiveMusicArchive!A:B,2,FALSE),"Yes"),"No")</f>
        <v>Yes</v>
      </c>
      <c r="G75" s="4" t="str">
        <f>IFERROR(VLOOKUP(A75,LiveMusicArchive!A:C,3,FALSE),"")</f>
        <v/>
      </c>
      <c r="H75" s="4"/>
    </row>
    <row r="76" ht="15.75" customHeight="1">
      <c r="A76" s="3">
        <v>39043.0</v>
      </c>
      <c r="B76" s="4" t="s">
        <v>902</v>
      </c>
      <c r="C76" s="5" t="s">
        <v>238</v>
      </c>
      <c r="D76" s="5" t="s">
        <v>239</v>
      </c>
      <c r="E76" s="9" t="str">
        <f>IFERROR(HYPERLINK(VLOOKUP(A76,nugs.net!A:B,2,FALSE),"Yes"),IF(IFERROR(VLOOKUP(A76,LiveMusicArchive!A:C,3,FALSE),"")="SBD",IFERROR(HYPERLINK(VLOOKUP(A76,LiveMusicArchive!A:B,2,FALSE),"Yes"),"No"),"No"))</f>
        <v>Yes</v>
      </c>
      <c r="F76" s="9" t="str">
        <f>IFERROR(HYPERLINK(VLOOKUP(A76,LiveMusicArchive!A:B,2,FALSE),"Yes"),"No")</f>
        <v>Yes</v>
      </c>
      <c r="G76" s="4" t="str">
        <f>IFERROR(VLOOKUP(A76,LiveMusicArchive!A:C,3,FALSE),"")</f>
        <v/>
      </c>
      <c r="H76" s="4"/>
    </row>
    <row r="77" ht="15.75" customHeight="1">
      <c r="A77" s="3">
        <v>39045.0</v>
      </c>
      <c r="B77" s="4" t="s">
        <v>823</v>
      </c>
      <c r="C77" s="5" t="s">
        <v>13</v>
      </c>
      <c r="D77" s="4" t="s">
        <v>14</v>
      </c>
      <c r="E77" s="9" t="str">
        <f>IFERROR(HYPERLINK(VLOOKUP(A77,nugs.net!A:B,2,FALSE),"Yes"),IF(IFERROR(VLOOKUP(A77,LiveMusicArchive!A:C,3,FALSE),"")="SBD",IFERROR(HYPERLINK(VLOOKUP(A77,LiveMusicArchive!A:B,2,FALSE),"Yes"),"No"),"No"))</f>
        <v>Yes</v>
      </c>
      <c r="F77" s="9" t="str">
        <f>IFERROR(HYPERLINK(VLOOKUP(A77,LiveMusicArchive!A:B,2,FALSE),"Yes"),"No")</f>
        <v>Yes</v>
      </c>
      <c r="G77" s="4" t="str">
        <f>IFERROR(VLOOKUP(A77,LiveMusicArchive!A:C,3,FALSE),"")</f>
        <v/>
      </c>
      <c r="H77" s="4"/>
    </row>
    <row r="78" ht="15.75" customHeight="1">
      <c r="A78" s="3">
        <v>39046.0</v>
      </c>
      <c r="B78" s="4" t="s">
        <v>823</v>
      </c>
      <c r="C78" s="5" t="s">
        <v>13</v>
      </c>
      <c r="D78" s="4" t="s">
        <v>14</v>
      </c>
      <c r="E78" s="9" t="str">
        <f>IFERROR(HYPERLINK(VLOOKUP(A78,nugs.net!A:B,2,FALSE),"Yes"),IF(IFERROR(VLOOKUP(A78,LiveMusicArchive!A:C,3,FALSE),"")="SBD",IFERROR(HYPERLINK(VLOOKUP(A78,LiveMusicArchive!A:B,2,FALSE),"Yes"),"No"),"No"))</f>
        <v>Yes</v>
      </c>
      <c r="F78" s="9" t="str">
        <f>IFERROR(HYPERLINK(VLOOKUP(A78,LiveMusicArchive!A:B,2,FALSE),"Yes"),"No")</f>
        <v>Yes</v>
      </c>
      <c r="G78" s="4" t="str">
        <f>IFERROR(VLOOKUP(A78,LiveMusicArchive!A:C,3,FALSE),"")</f>
        <v/>
      </c>
      <c r="H78" s="4"/>
    </row>
    <row r="79" ht="15.75" customHeight="1">
      <c r="A79" s="3">
        <v>39055.0</v>
      </c>
      <c r="B79" s="4" t="s">
        <v>903</v>
      </c>
      <c r="C79" s="5" t="s">
        <v>388</v>
      </c>
      <c r="D79" s="5" t="s">
        <v>275</v>
      </c>
      <c r="E79" s="9" t="str">
        <f>IFERROR(HYPERLINK(VLOOKUP(A79,nugs.net!A:B,2,FALSE),"Yes"),IF(IFERROR(VLOOKUP(A79,LiveMusicArchive!A:C,3,FALSE),"")="SBD",IFERROR(HYPERLINK(VLOOKUP(A79,LiveMusicArchive!A:B,2,FALSE),"Yes"),"No"),"No"))</f>
        <v>Yes</v>
      </c>
      <c r="F79" s="9" t="str">
        <f>IFERROR(HYPERLINK(VLOOKUP(A79,LiveMusicArchive!A:B,2,FALSE),"Yes"),"No")</f>
        <v>Yes</v>
      </c>
      <c r="G79" s="4" t="str">
        <f>IFERROR(VLOOKUP(A79,LiveMusicArchive!A:C,3,FALSE),"")</f>
        <v/>
      </c>
      <c r="H79" s="4"/>
    </row>
    <row r="80" ht="15.75" customHeight="1">
      <c r="A80" s="3">
        <v>39057.0</v>
      </c>
      <c r="B80" s="4" t="s">
        <v>904</v>
      </c>
      <c r="C80" s="5" t="s">
        <v>905</v>
      </c>
      <c r="D80" s="5" t="s">
        <v>275</v>
      </c>
      <c r="E80" s="9" t="str">
        <f>IFERROR(HYPERLINK(VLOOKUP(A80,nugs.net!A:B,2,FALSE),"Yes"),IF(IFERROR(VLOOKUP(A80,LiveMusicArchive!A:C,3,FALSE),"")="SBD",IFERROR(HYPERLINK(VLOOKUP(A80,LiveMusicArchive!A:B,2,FALSE),"Yes"),"No"),"No"))</f>
        <v>Yes</v>
      </c>
      <c r="F80" s="4" t="str">
        <f>IFERROR(HYPERLINK(VLOOKUP(A80,LiveMusicArchive!A:B,2,FALSE),"Yes"),"No")</f>
        <v>Yes</v>
      </c>
      <c r="G80" s="4" t="str">
        <f>IFERROR(VLOOKUP(A80,LiveMusicArchive!A:C,3,FALSE),"")</f>
        <v/>
      </c>
      <c r="H80" s="4"/>
    </row>
    <row r="81" ht="15.75" customHeight="1">
      <c r="A81" s="3">
        <v>39058.0</v>
      </c>
      <c r="B81" s="4" t="s">
        <v>904</v>
      </c>
      <c r="C81" s="5" t="s">
        <v>905</v>
      </c>
      <c r="D81" s="5" t="s">
        <v>275</v>
      </c>
      <c r="E81" s="9" t="str">
        <f>IFERROR(HYPERLINK(VLOOKUP(A81,nugs.net!A:B,2,FALSE),"Yes"),IF(IFERROR(VLOOKUP(A81,LiveMusicArchive!A:C,3,FALSE),"")="SBD",IFERROR(HYPERLINK(VLOOKUP(A81,LiveMusicArchive!A:B,2,FALSE),"Yes"),"No"),"No"))</f>
        <v>Yes</v>
      </c>
      <c r="F81" s="4" t="str">
        <f>IFERROR(HYPERLINK(VLOOKUP(A81,LiveMusicArchive!A:B,2,FALSE),"Yes"),"No")</f>
        <v>Yes</v>
      </c>
      <c r="G81" s="4" t="str">
        <f>IFERROR(VLOOKUP(A81,LiveMusicArchive!A:C,3,FALSE),"")</f>
        <v/>
      </c>
      <c r="H81" s="4"/>
    </row>
    <row r="82" ht="15.75" customHeight="1">
      <c r="A82" s="3">
        <v>39059.0</v>
      </c>
      <c r="B82" s="4" t="s">
        <v>906</v>
      </c>
      <c r="C82" s="5" t="s">
        <v>287</v>
      </c>
      <c r="D82" s="5" t="s">
        <v>275</v>
      </c>
      <c r="E82" s="9" t="str">
        <f>IFERROR(HYPERLINK(VLOOKUP(A82,nugs.net!A:B,2,FALSE),"Yes"),IF(IFERROR(VLOOKUP(A82,LiveMusicArchive!A:C,3,FALSE),"")="SBD",IFERROR(HYPERLINK(VLOOKUP(A82,LiveMusicArchive!A:B,2,FALSE),"Yes"),"No"),"No"))</f>
        <v>Yes</v>
      </c>
      <c r="F82" s="9" t="str">
        <f>IFERROR(HYPERLINK(VLOOKUP(A82,LiveMusicArchive!A:B,2,FALSE),"Yes"),"No")</f>
        <v>Yes</v>
      </c>
      <c r="G82" s="4" t="str">
        <f>IFERROR(VLOOKUP(A82,LiveMusicArchive!A:C,3,FALSE),"")</f>
        <v/>
      </c>
      <c r="H82" s="4"/>
    </row>
    <row r="83" ht="15.75" customHeight="1">
      <c r="A83" s="3">
        <v>39060.0</v>
      </c>
      <c r="B83" s="4" t="s">
        <v>906</v>
      </c>
      <c r="C83" s="5" t="s">
        <v>287</v>
      </c>
      <c r="D83" s="5" t="s">
        <v>275</v>
      </c>
      <c r="E83" s="9" t="str">
        <f>IFERROR(HYPERLINK(VLOOKUP(A83,nugs.net!A:B,2,FALSE),"Yes"),IF(IFERROR(VLOOKUP(A83,LiveMusicArchive!A:C,3,FALSE),"")="SBD",IFERROR(HYPERLINK(VLOOKUP(A83,LiveMusicArchive!A:B,2,FALSE),"Yes"),"No"),"No"))</f>
        <v>Yes</v>
      </c>
      <c r="F83" s="9" t="str">
        <f>IFERROR(HYPERLINK(VLOOKUP(A83,LiveMusicArchive!A:B,2,FALSE),"Yes"),"No")</f>
        <v>Yes</v>
      </c>
      <c r="G83" s="4" t="str">
        <f>IFERROR(VLOOKUP(A83,LiveMusicArchive!A:C,3,FALSE),"")</f>
        <v/>
      </c>
      <c r="H83" s="4"/>
    </row>
    <row r="84" ht="15.75" customHeight="1">
      <c r="A84" s="3">
        <v>39079.0</v>
      </c>
      <c r="B84" s="4" t="s">
        <v>848</v>
      </c>
      <c r="C84" s="5" t="s">
        <v>88</v>
      </c>
      <c r="D84" s="5" t="s">
        <v>84</v>
      </c>
      <c r="E84" s="9" t="str">
        <f>IFERROR(HYPERLINK(VLOOKUP(A84,nugs.net!A:B,2,FALSE),"Yes"),IF(IFERROR(VLOOKUP(A84,LiveMusicArchive!A:C,3,FALSE),"")="SBD",IFERROR(HYPERLINK(VLOOKUP(A84,LiveMusicArchive!A:B,2,FALSE),"Yes"),"No"),"No"))</f>
        <v>Yes</v>
      </c>
      <c r="F84" s="9" t="str">
        <f>IFERROR(HYPERLINK(VLOOKUP(A84,LiveMusicArchive!A:B,2,FALSE),"Yes"),"No")</f>
        <v>Yes</v>
      </c>
      <c r="G84" s="4" t="str">
        <f>IFERROR(VLOOKUP(A84,LiveMusicArchive!A:C,3,FALSE),"")</f>
        <v/>
      </c>
      <c r="H84" s="4"/>
    </row>
    <row r="85" ht="15.75" customHeight="1">
      <c r="A85" s="3">
        <v>39080.0</v>
      </c>
      <c r="B85" s="4" t="s">
        <v>163</v>
      </c>
      <c r="C85" s="5" t="s">
        <v>8</v>
      </c>
      <c r="D85" s="5" t="s">
        <v>9</v>
      </c>
      <c r="E85" s="9" t="str">
        <f>IFERROR(HYPERLINK(VLOOKUP(A85,nugs.net!A:B,2,FALSE),"Yes"),IF(IFERROR(VLOOKUP(A85,LiveMusicArchive!A:C,3,FALSE),"")="SBD",IFERROR(HYPERLINK(VLOOKUP(A85,LiveMusicArchive!A:B,2,FALSE),"Yes"),"No"),"No"))</f>
        <v>Yes</v>
      </c>
      <c r="F85" s="9" t="str">
        <f>IFERROR(HYPERLINK(VLOOKUP(A85,LiveMusicArchive!A:B,2,FALSE),"Yes"),"No")</f>
        <v>Yes</v>
      </c>
      <c r="G85" s="4" t="str">
        <f>IFERROR(VLOOKUP(A85,LiveMusicArchive!A:C,3,FALSE),"")</f>
        <v>SBD</v>
      </c>
      <c r="H85" s="4"/>
    </row>
    <row r="86" ht="15.75" customHeight="1">
      <c r="A86" s="3">
        <v>39080.0</v>
      </c>
      <c r="B86" s="4" t="s">
        <v>163</v>
      </c>
      <c r="C86" s="5" t="s">
        <v>8</v>
      </c>
      <c r="D86" s="5" t="s">
        <v>9</v>
      </c>
      <c r="E86" s="9" t="str">
        <f>IFERROR(HYPERLINK(VLOOKUP(A86,nugs.net!A:B,2,FALSE),"Yes"),IF(IFERROR(VLOOKUP(A86,LiveMusicArchive!A:C,3,FALSE),"")="SBD",IFERROR(HYPERLINK(VLOOKUP(A86,LiveMusicArchive!A:B,2,FALSE),"Yes"),"No"),"No"))</f>
        <v>Yes</v>
      </c>
      <c r="F86" s="9" t="str">
        <f>IFERROR(HYPERLINK(VLOOKUP(A86,LiveMusicArchive!A:B,2,FALSE),"Yes"),"No")</f>
        <v>Yes</v>
      </c>
      <c r="G86" s="4" t="str">
        <f>IFERROR(VLOOKUP(A86,LiveMusicArchive!A:C,3,FALSE),"")</f>
        <v>SBD</v>
      </c>
      <c r="H86" s="4"/>
    </row>
    <row r="87" ht="15.75" customHeight="1">
      <c r="A87" s="3">
        <v>39081.0</v>
      </c>
      <c r="B87" s="4" t="s">
        <v>60</v>
      </c>
      <c r="C87" s="5" t="s">
        <v>8</v>
      </c>
      <c r="D87" s="5" t="s">
        <v>9</v>
      </c>
      <c r="E87" s="9" t="str">
        <f>IFERROR(HYPERLINK(VLOOKUP(A87,nugs.net!A:B,2,FALSE),"Yes"),IF(IFERROR(VLOOKUP(A87,LiveMusicArchive!A:C,3,FALSE),"")="SBD",IFERROR(HYPERLINK(VLOOKUP(A87,LiveMusicArchive!A:B,2,FALSE),"Yes"),"No"),"No"))</f>
        <v>Yes</v>
      </c>
      <c r="F87" s="9" t="str">
        <f>IFERROR(HYPERLINK(VLOOKUP(A87,LiveMusicArchive!A:B,2,FALSE),"Yes"),"No")</f>
        <v>Yes</v>
      </c>
      <c r="G87" s="4" t="str">
        <f>IFERROR(VLOOKUP(A87,LiveMusicArchive!A:C,3,FALSE),"")</f>
        <v/>
      </c>
      <c r="H87" s="4"/>
    </row>
    <row r="88" ht="15.75" customHeight="1">
      <c r="A88" s="3">
        <v>39082.0</v>
      </c>
      <c r="B88" s="4" t="s">
        <v>907</v>
      </c>
      <c r="C88" s="5" t="s">
        <v>91</v>
      </c>
      <c r="D88" s="5" t="s">
        <v>26</v>
      </c>
      <c r="E88" s="9" t="str">
        <f>IFERROR(HYPERLINK(VLOOKUP(A88,nugs.net!A:B,2,FALSE),"Yes"),IF(IFERROR(VLOOKUP(A88,LiveMusicArchive!A:C,3,FALSE),"")="SBD",IFERROR(HYPERLINK(VLOOKUP(A88,LiveMusicArchive!A:B,2,FALSE),"Yes"),"No"),"No"))</f>
        <v>Yes</v>
      </c>
      <c r="F88" s="9" t="str">
        <f>IFERROR(HYPERLINK(VLOOKUP(A88,LiveMusicArchive!A:B,2,FALSE),"Yes"),"No")</f>
        <v>Yes</v>
      </c>
      <c r="G88" s="4" t="str">
        <f>IFERROR(VLOOKUP(A88,LiveMusicArchive!A:C,3,FALSE),"")</f>
        <v/>
      </c>
      <c r="H88" s="4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autoFilter ref="$E$1:$E$88"/>
  <hyperlinks>
    <hyperlink r:id="rId1" ref="E54"/>
  </hyperlinks>
  <printOptions/>
  <pageMargins bottom="0.75" footer="0.0" header="0.0" left="0.7" right="0.7" top="0.75"/>
  <pageSetup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53.29"/>
    <col customWidth="1" min="3" max="3" width="17.86"/>
    <col customWidth="1" min="4" max="6" width="6.29"/>
    <col customWidth="1" min="7" max="7" width="37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39086.0</v>
      </c>
      <c r="B2" s="5" t="s">
        <v>908</v>
      </c>
      <c r="C2" s="5" t="s">
        <v>745</v>
      </c>
      <c r="D2" s="5" t="s">
        <v>746</v>
      </c>
      <c r="E2" s="5" t="s">
        <v>10</v>
      </c>
      <c r="F2" s="16" t="s">
        <v>11</v>
      </c>
      <c r="G2" s="5" t="s">
        <v>167</v>
      </c>
    </row>
    <row r="3">
      <c r="A3" s="3">
        <v>39088.0</v>
      </c>
      <c r="B3" s="5" t="s">
        <v>908</v>
      </c>
      <c r="C3" s="5" t="s">
        <v>745</v>
      </c>
      <c r="D3" s="5" t="s">
        <v>746</v>
      </c>
      <c r="E3" s="5" t="s">
        <v>10</v>
      </c>
      <c r="F3" s="16" t="s">
        <v>11</v>
      </c>
      <c r="G3" s="5" t="s">
        <v>167</v>
      </c>
    </row>
    <row r="4">
      <c r="A4" s="3">
        <v>39089.0</v>
      </c>
      <c r="B4" s="5" t="s">
        <v>827</v>
      </c>
      <c r="C4" s="5" t="s">
        <v>745</v>
      </c>
      <c r="D4" s="5" t="s">
        <v>746</v>
      </c>
      <c r="E4" s="8" t="s">
        <v>11</v>
      </c>
      <c r="F4" s="5" t="s">
        <v>10</v>
      </c>
    </row>
    <row r="5">
      <c r="A5" s="3">
        <v>39128.0</v>
      </c>
      <c r="B5" s="5" t="s">
        <v>832</v>
      </c>
      <c r="C5" s="5" t="s">
        <v>833</v>
      </c>
      <c r="D5" s="5" t="s">
        <v>26</v>
      </c>
      <c r="E5" s="6" t="s">
        <v>11</v>
      </c>
      <c r="F5" s="5" t="s">
        <v>10</v>
      </c>
    </row>
    <row r="6">
      <c r="A6" s="3">
        <v>39129.0</v>
      </c>
      <c r="B6" s="5" t="s">
        <v>832</v>
      </c>
      <c r="C6" s="5" t="s">
        <v>833</v>
      </c>
      <c r="D6" s="5" t="s">
        <v>26</v>
      </c>
      <c r="E6" s="16" t="s">
        <v>11</v>
      </c>
      <c r="F6" s="16" t="s">
        <v>11</v>
      </c>
      <c r="G6" s="5" t="s">
        <v>167</v>
      </c>
    </row>
    <row r="7">
      <c r="A7" s="3">
        <v>39130.0</v>
      </c>
      <c r="B7" s="5" t="s">
        <v>832</v>
      </c>
      <c r="C7" s="5" t="s">
        <v>833</v>
      </c>
      <c r="D7" s="5" t="s">
        <v>26</v>
      </c>
      <c r="E7" s="16" t="s">
        <v>11</v>
      </c>
      <c r="F7" s="16" t="s">
        <v>11</v>
      </c>
      <c r="G7" s="5" t="s">
        <v>465</v>
      </c>
    </row>
    <row r="8">
      <c r="A8" s="3">
        <v>39150.0</v>
      </c>
      <c r="B8" s="5" t="s">
        <v>909</v>
      </c>
      <c r="C8" s="5" t="s">
        <v>745</v>
      </c>
      <c r="D8" s="5" t="s">
        <v>746</v>
      </c>
      <c r="E8" s="16" t="s">
        <v>11</v>
      </c>
      <c r="F8" s="16" t="s">
        <v>11</v>
      </c>
      <c r="G8" s="5" t="s">
        <v>167</v>
      </c>
    </row>
    <row r="9">
      <c r="A9" s="3">
        <v>39151.0</v>
      </c>
      <c r="B9" s="5" t="s">
        <v>910</v>
      </c>
      <c r="C9" s="5" t="s">
        <v>865</v>
      </c>
      <c r="D9" s="5" t="s">
        <v>746</v>
      </c>
      <c r="E9" s="16" t="s">
        <v>11</v>
      </c>
      <c r="F9" s="16" t="s">
        <v>11</v>
      </c>
      <c r="G9" s="5" t="s">
        <v>167</v>
      </c>
    </row>
    <row r="10">
      <c r="A10" s="3">
        <v>39165.0</v>
      </c>
      <c r="B10" s="5" t="s">
        <v>911</v>
      </c>
      <c r="C10" s="5" t="s">
        <v>912</v>
      </c>
      <c r="D10" s="5" t="s">
        <v>14</v>
      </c>
      <c r="E10" s="16" t="s">
        <v>11</v>
      </c>
      <c r="F10" s="16" t="s">
        <v>11</v>
      </c>
      <c r="G10" s="5" t="s">
        <v>167</v>
      </c>
    </row>
    <row r="11">
      <c r="A11" s="3">
        <v>39194.0</v>
      </c>
      <c r="B11" s="5" t="s">
        <v>913</v>
      </c>
      <c r="C11" s="5" t="s">
        <v>416</v>
      </c>
      <c r="D11" s="5" t="s">
        <v>221</v>
      </c>
      <c r="E11" s="5" t="s">
        <v>10</v>
      </c>
      <c r="F11" s="16" t="s">
        <v>11</v>
      </c>
      <c r="G11" s="5" t="s">
        <v>167</v>
      </c>
    </row>
    <row r="12">
      <c r="A12" s="3">
        <v>39194.0</v>
      </c>
      <c r="B12" s="5" t="s">
        <v>914</v>
      </c>
      <c r="C12" s="5" t="s">
        <v>416</v>
      </c>
      <c r="D12" s="5" t="s">
        <v>221</v>
      </c>
      <c r="E12" s="16" t="s">
        <v>11</v>
      </c>
      <c r="F12" s="16" t="s">
        <v>11</v>
      </c>
      <c r="G12" s="5" t="s">
        <v>167</v>
      </c>
    </row>
    <row r="13">
      <c r="A13" s="3">
        <v>39218.0</v>
      </c>
      <c r="B13" s="5" t="s">
        <v>915</v>
      </c>
      <c r="C13" s="5" t="s">
        <v>143</v>
      </c>
      <c r="D13" s="5" t="s">
        <v>46</v>
      </c>
      <c r="E13" s="16" t="s">
        <v>11</v>
      </c>
      <c r="F13" s="16" t="s">
        <v>11</v>
      </c>
      <c r="G13" s="5" t="s">
        <v>465</v>
      </c>
    </row>
    <row r="14">
      <c r="A14" s="3">
        <v>39219.0</v>
      </c>
      <c r="B14" s="5" t="s">
        <v>478</v>
      </c>
      <c r="C14" s="5" t="s">
        <v>479</v>
      </c>
      <c r="D14" s="5" t="s">
        <v>18</v>
      </c>
      <c r="E14" s="16" t="s">
        <v>11</v>
      </c>
      <c r="F14" s="16" t="s">
        <v>11</v>
      </c>
      <c r="G14" s="5" t="s">
        <v>465</v>
      </c>
    </row>
    <row r="15">
      <c r="A15" s="3">
        <v>39220.0</v>
      </c>
      <c r="B15" s="5" t="s">
        <v>478</v>
      </c>
      <c r="C15" s="5" t="s">
        <v>479</v>
      </c>
      <c r="D15" s="5" t="s">
        <v>18</v>
      </c>
      <c r="E15" s="16" t="s">
        <v>11</v>
      </c>
      <c r="F15" s="16" t="s">
        <v>11</v>
      </c>
      <c r="G15" s="5" t="s">
        <v>167</v>
      </c>
    </row>
    <row r="16">
      <c r="A16" s="3">
        <v>39221.0</v>
      </c>
      <c r="B16" s="5" t="s">
        <v>916</v>
      </c>
      <c r="C16" s="5" t="s">
        <v>56</v>
      </c>
      <c r="D16" s="5" t="s">
        <v>57</v>
      </c>
      <c r="E16" s="16" t="s">
        <v>11</v>
      </c>
      <c r="F16" s="5" t="s">
        <v>10</v>
      </c>
    </row>
    <row r="17">
      <c r="A17" s="3">
        <v>39222.0</v>
      </c>
      <c r="B17" s="5" t="s">
        <v>917</v>
      </c>
      <c r="C17" s="5" t="s">
        <v>439</v>
      </c>
      <c r="D17" s="5" t="s">
        <v>14</v>
      </c>
      <c r="E17" s="16" t="s">
        <v>11</v>
      </c>
      <c r="F17" s="16" t="s">
        <v>11</v>
      </c>
      <c r="G17" s="5" t="s">
        <v>803</v>
      </c>
    </row>
    <row r="18">
      <c r="A18" s="3">
        <v>39223.0</v>
      </c>
      <c r="B18" s="5" t="s">
        <v>918</v>
      </c>
      <c r="C18" s="5" t="s">
        <v>894</v>
      </c>
      <c r="D18" s="5" t="s">
        <v>9</v>
      </c>
      <c r="E18" s="16" t="s">
        <v>11</v>
      </c>
      <c r="F18" s="16" t="s">
        <v>11</v>
      </c>
      <c r="G18" s="5" t="s">
        <v>167</v>
      </c>
    </row>
    <row r="19">
      <c r="A19" s="3">
        <v>39226.0</v>
      </c>
      <c r="B19" s="5" t="s">
        <v>919</v>
      </c>
      <c r="C19" s="5" t="s">
        <v>13</v>
      </c>
      <c r="D19" s="5" t="s">
        <v>14</v>
      </c>
      <c r="E19" s="16" t="s">
        <v>11</v>
      </c>
      <c r="F19" s="16" t="s">
        <v>11</v>
      </c>
      <c r="G19" s="5" t="s">
        <v>167</v>
      </c>
    </row>
    <row r="20">
      <c r="A20" s="3">
        <v>39227.0</v>
      </c>
      <c r="B20" s="5" t="s">
        <v>919</v>
      </c>
      <c r="C20" s="5" t="s">
        <v>13</v>
      </c>
      <c r="D20" s="5" t="s">
        <v>14</v>
      </c>
      <c r="E20" s="16" t="s">
        <v>11</v>
      </c>
      <c r="F20" s="16" t="s">
        <v>11</v>
      </c>
      <c r="G20" s="5" t="s">
        <v>167</v>
      </c>
    </row>
    <row r="21" ht="15.75" customHeight="1">
      <c r="A21" s="3">
        <v>39228.0</v>
      </c>
      <c r="B21" s="5" t="s">
        <v>920</v>
      </c>
      <c r="C21" s="5" t="s">
        <v>8</v>
      </c>
      <c r="D21" s="5" t="s">
        <v>9</v>
      </c>
      <c r="E21" s="5" t="s">
        <v>10</v>
      </c>
      <c r="F21" s="16" t="s">
        <v>11</v>
      </c>
      <c r="G21" s="5" t="s">
        <v>167</v>
      </c>
    </row>
    <row r="22" ht="15.75" customHeight="1">
      <c r="A22" s="3">
        <v>39229.0</v>
      </c>
      <c r="B22" s="5" t="s">
        <v>921</v>
      </c>
      <c r="C22" s="5" t="s">
        <v>8</v>
      </c>
      <c r="D22" s="5" t="s">
        <v>9</v>
      </c>
      <c r="E22" s="16" t="s">
        <v>11</v>
      </c>
      <c r="F22" s="16" t="s">
        <v>11</v>
      </c>
      <c r="G22" s="5" t="s">
        <v>465</v>
      </c>
    </row>
    <row r="23" ht="15.75" customHeight="1">
      <c r="A23" s="3">
        <v>39241.0</v>
      </c>
      <c r="B23" s="5" t="s">
        <v>922</v>
      </c>
      <c r="C23" s="5" t="s">
        <v>88</v>
      </c>
      <c r="D23" s="5" t="s">
        <v>84</v>
      </c>
      <c r="E23" s="16" t="s">
        <v>11</v>
      </c>
      <c r="F23" s="16" t="s">
        <v>11</v>
      </c>
      <c r="G23" s="5" t="s">
        <v>167</v>
      </c>
    </row>
    <row r="24" ht="15.75" customHeight="1">
      <c r="A24" s="3">
        <v>39242.0</v>
      </c>
      <c r="B24" s="5" t="s">
        <v>923</v>
      </c>
      <c r="C24" s="5" t="s">
        <v>88</v>
      </c>
      <c r="D24" s="5" t="s">
        <v>84</v>
      </c>
      <c r="E24" s="16" t="s">
        <v>11</v>
      </c>
      <c r="F24" s="16" t="s">
        <v>11</v>
      </c>
      <c r="G24" s="5" t="s">
        <v>803</v>
      </c>
    </row>
    <row r="25" ht="15.75" customHeight="1">
      <c r="A25" s="3">
        <v>39260.0</v>
      </c>
      <c r="B25" s="5" t="s">
        <v>924</v>
      </c>
      <c r="C25" s="5" t="s">
        <v>553</v>
      </c>
      <c r="D25" s="5" t="s">
        <v>355</v>
      </c>
      <c r="E25" s="16" t="s">
        <v>11</v>
      </c>
      <c r="F25" s="16" t="s">
        <v>11</v>
      </c>
      <c r="G25" s="5" t="s">
        <v>167</v>
      </c>
    </row>
    <row r="26" ht="15.75" customHeight="1">
      <c r="A26" s="3">
        <v>39261.0</v>
      </c>
      <c r="B26" s="5" t="s">
        <v>925</v>
      </c>
      <c r="C26" s="5" t="s">
        <v>77</v>
      </c>
      <c r="D26" s="5" t="s">
        <v>355</v>
      </c>
      <c r="E26" s="16" t="s">
        <v>11</v>
      </c>
      <c r="F26" s="16" t="s">
        <v>11</v>
      </c>
      <c r="G26" s="5" t="s">
        <v>167</v>
      </c>
    </row>
    <row r="27" ht="15.75" customHeight="1">
      <c r="A27" s="3">
        <v>39262.0</v>
      </c>
      <c r="B27" s="5" t="s">
        <v>926</v>
      </c>
      <c r="C27" s="5" t="s">
        <v>330</v>
      </c>
      <c r="D27" s="5" t="s">
        <v>229</v>
      </c>
      <c r="E27" s="16" t="s">
        <v>11</v>
      </c>
      <c r="F27" s="16" t="s">
        <v>11</v>
      </c>
      <c r="G27" s="5" t="s">
        <v>167</v>
      </c>
    </row>
    <row r="28" ht="15.75" customHeight="1">
      <c r="A28" s="3">
        <v>39263.0</v>
      </c>
      <c r="B28" s="5" t="s">
        <v>927</v>
      </c>
      <c r="C28" s="5" t="s">
        <v>238</v>
      </c>
      <c r="D28" s="5" t="s">
        <v>239</v>
      </c>
      <c r="E28" s="16" t="s">
        <v>11</v>
      </c>
      <c r="F28" s="16" t="s">
        <v>11</v>
      </c>
      <c r="G28" s="5" t="s">
        <v>167</v>
      </c>
    </row>
    <row r="29" ht="15.75" customHeight="1">
      <c r="A29" s="3">
        <v>39264.0</v>
      </c>
      <c r="B29" s="5" t="s">
        <v>928</v>
      </c>
      <c r="C29" s="5" t="s">
        <v>929</v>
      </c>
      <c r="D29" s="5" t="s">
        <v>746</v>
      </c>
      <c r="E29" s="16" t="s">
        <v>11</v>
      </c>
      <c r="F29" s="16" t="s">
        <v>11</v>
      </c>
      <c r="G29" s="5" t="s">
        <v>167</v>
      </c>
    </row>
    <row r="30" ht="15.75" customHeight="1">
      <c r="A30" s="3">
        <v>39270.0</v>
      </c>
      <c r="B30" s="5" t="s">
        <v>930</v>
      </c>
      <c r="C30" s="5" t="s">
        <v>792</v>
      </c>
      <c r="D30" s="5" t="s">
        <v>275</v>
      </c>
      <c r="E30" s="16" t="s">
        <v>11</v>
      </c>
      <c r="F30" s="16" t="s">
        <v>11</v>
      </c>
      <c r="G30" s="5" t="s">
        <v>167</v>
      </c>
    </row>
    <row r="31" ht="15.75" customHeight="1">
      <c r="A31" s="3">
        <v>39271.0</v>
      </c>
      <c r="B31" s="5" t="s">
        <v>930</v>
      </c>
      <c r="C31" s="5" t="s">
        <v>792</v>
      </c>
      <c r="D31" s="5" t="s">
        <v>275</v>
      </c>
      <c r="E31" s="5" t="s">
        <v>10</v>
      </c>
      <c r="F31" s="16" t="s">
        <v>11</v>
      </c>
      <c r="G31" s="5" t="s">
        <v>167</v>
      </c>
    </row>
    <row r="32" ht="15.75" customHeight="1">
      <c r="A32" s="3">
        <v>39273.0</v>
      </c>
      <c r="B32" s="5" t="s">
        <v>570</v>
      </c>
      <c r="C32" s="5" t="s">
        <v>537</v>
      </c>
      <c r="D32" s="5" t="s">
        <v>275</v>
      </c>
      <c r="E32" s="16" t="s">
        <v>11</v>
      </c>
      <c r="F32" s="16" t="s">
        <v>11</v>
      </c>
      <c r="G32" s="5" t="s">
        <v>167</v>
      </c>
    </row>
    <row r="33" ht="15.75" customHeight="1">
      <c r="A33" s="3">
        <v>39274.0</v>
      </c>
      <c r="B33" s="5" t="s">
        <v>570</v>
      </c>
      <c r="C33" s="5" t="s">
        <v>388</v>
      </c>
      <c r="D33" s="5" t="s">
        <v>275</v>
      </c>
      <c r="E33" s="5" t="s">
        <v>10</v>
      </c>
      <c r="F33" s="16" t="s">
        <v>11</v>
      </c>
      <c r="G33" s="5" t="s">
        <v>167</v>
      </c>
    </row>
    <row r="34" ht="15.75" customHeight="1">
      <c r="A34" s="3">
        <v>39276.0</v>
      </c>
      <c r="B34" s="5" t="s">
        <v>931</v>
      </c>
      <c r="C34" s="5" t="s">
        <v>309</v>
      </c>
      <c r="D34" s="5" t="s">
        <v>300</v>
      </c>
      <c r="E34" s="16" t="s">
        <v>11</v>
      </c>
      <c r="F34" s="16" t="s">
        <v>11</v>
      </c>
      <c r="G34" s="5" t="s">
        <v>167</v>
      </c>
    </row>
    <row r="35" ht="15.75" customHeight="1">
      <c r="A35" s="3">
        <v>39277.0</v>
      </c>
      <c r="B35" s="5" t="s">
        <v>932</v>
      </c>
      <c r="C35" s="5" t="s">
        <v>933</v>
      </c>
      <c r="D35" s="5" t="s">
        <v>300</v>
      </c>
      <c r="E35" s="16" t="s">
        <v>11</v>
      </c>
      <c r="F35" s="16" t="s">
        <v>11</v>
      </c>
      <c r="G35" s="5" t="s">
        <v>167</v>
      </c>
    </row>
    <row r="36" ht="15.75" customHeight="1">
      <c r="A36" s="3">
        <v>39278.0</v>
      </c>
      <c r="B36" s="5" t="s">
        <v>932</v>
      </c>
      <c r="C36" s="5" t="s">
        <v>933</v>
      </c>
      <c r="D36" s="5" t="s">
        <v>300</v>
      </c>
      <c r="E36" s="16" t="s">
        <v>11</v>
      </c>
      <c r="F36" s="16" t="s">
        <v>11</v>
      </c>
      <c r="G36" s="5" t="s">
        <v>167</v>
      </c>
    </row>
    <row r="37" ht="15.75" customHeight="1">
      <c r="A37" s="3">
        <v>39280.0</v>
      </c>
      <c r="B37" s="5" t="s">
        <v>934</v>
      </c>
      <c r="C37" s="5" t="s">
        <v>215</v>
      </c>
      <c r="D37" s="5" t="s">
        <v>419</v>
      </c>
      <c r="E37" s="16" t="s">
        <v>11</v>
      </c>
      <c r="F37" s="5" t="s">
        <v>10</v>
      </c>
    </row>
    <row r="38" ht="15.75" customHeight="1">
      <c r="A38" s="3">
        <v>39281.0</v>
      </c>
      <c r="B38" s="5" t="s">
        <v>579</v>
      </c>
      <c r="C38" s="5" t="s">
        <v>580</v>
      </c>
      <c r="D38" s="5" t="s">
        <v>268</v>
      </c>
      <c r="E38" s="16" t="s">
        <v>11</v>
      </c>
      <c r="F38" s="16" t="s">
        <v>11</v>
      </c>
      <c r="G38" s="5" t="s">
        <v>167</v>
      </c>
    </row>
    <row r="39" ht="15.75" customHeight="1">
      <c r="A39" s="3">
        <v>39282.0</v>
      </c>
      <c r="B39" s="5" t="s">
        <v>935</v>
      </c>
      <c r="C39" s="5" t="s">
        <v>936</v>
      </c>
      <c r="D39" s="5" t="s">
        <v>271</v>
      </c>
      <c r="E39" s="16" t="s">
        <v>11</v>
      </c>
      <c r="F39" s="16" t="s">
        <v>11</v>
      </c>
      <c r="G39" s="5" t="s">
        <v>167</v>
      </c>
    </row>
    <row r="40" ht="15.75" customHeight="1">
      <c r="A40" s="3">
        <v>39284.0</v>
      </c>
      <c r="B40" s="5" t="s">
        <v>616</v>
      </c>
      <c r="C40" s="5" t="s">
        <v>617</v>
      </c>
      <c r="D40" s="5" t="s">
        <v>275</v>
      </c>
      <c r="E40" s="5" t="s">
        <v>10</v>
      </c>
      <c r="F40" s="16" t="s">
        <v>11</v>
      </c>
      <c r="G40" s="5" t="s">
        <v>167</v>
      </c>
    </row>
    <row r="41" ht="15.75" customHeight="1">
      <c r="A41" s="3">
        <v>39285.0</v>
      </c>
      <c r="B41" s="5" t="s">
        <v>937</v>
      </c>
      <c r="C41" s="5" t="s">
        <v>287</v>
      </c>
      <c r="D41" s="5" t="s">
        <v>275</v>
      </c>
      <c r="E41" s="5" t="s">
        <v>10</v>
      </c>
      <c r="F41" s="16" t="s">
        <v>11</v>
      </c>
      <c r="G41" s="5" t="s">
        <v>167</v>
      </c>
    </row>
    <row r="42" ht="15.75" customHeight="1">
      <c r="A42" s="3">
        <v>39309.0</v>
      </c>
      <c r="B42" s="5" t="s">
        <v>938</v>
      </c>
      <c r="C42" s="5" t="s">
        <v>939</v>
      </c>
      <c r="D42" s="5" t="s">
        <v>14</v>
      </c>
      <c r="E42" s="16" t="s">
        <v>11</v>
      </c>
      <c r="F42" s="16" t="s">
        <v>11</v>
      </c>
      <c r="G42" s="5" t="s">
        <v>167</v>
      </c>
    </row>
    <row r="43" ht="15.75" customHeight="1">
      <c r="A43" s="3">
        <v>39310.0</v>
      </c>
      <c r="B43" s="5" t="s">
        <v>940</v>
      </c>
      <c r="C43" s="5" t="s">
        <v>941</v>
      </c>
      <c r="D43" s="5" t="s">
        <v>14</v>
      </c>
      <c r="E43" s="16" t="s">
        <v>11</v>
      </c>
      <c r="F43" s="16" t="s">
        <v>11</v>
      </c>
      <c r="G43" s="5" t="s">
        <v>465</v>
      </c>
    </row>
    <row r="44" ht="15.75" customHeight="1">
      <c r="A44" s="3">
        <v>39311.0</v>
      </c>
      <c r="B44" s="5" t="s">
        <v>940</v>
      </c>
      <c r="C44" s="5" t="s">
        <v>941</v>
      </c>
      <c r="D44" s="5" t="s">
        <v>14</v>
      </c>
      <c r="E44" s="16" t="s">
        <v>11</v>
      </c>
      <c r="F44" s="16" t="s">
        <v>11</v>
      </c>
      <c r="G44" s="5" t="s">
        <v>465</v>
      </c>
    </row>
    <row r="45" ht="15.75" customHeight="1">
      <c r="A45" s="3">
        <v>39312.0</v>
      </c>
      <c r="B45" s="5" t="s">
        <v>940</v>
      </c>
      <c r="C45" s="5" t="s">
        <v>941</v>
      </c>
      <c r="D45" s="5" t="s">
        <v>14</v>
      </c>
      <c r="E45" s="16" t="s">
        <v>11</v>
      </c>
      <c r="F45" s="16" t="s">
        <v>11</v>
      </c>
      <c r="G45" s="5" t="s">
        <v>465</v>
      </c>
    </row>
    <row r="46" ht="15.75" customHeight="1">
      <c r="A46" s="3">
        <v>39364.0</v>
      </c>
      <c r="B46" s="5" t="s">
        <v>942</v>
      </c>
      <c r="C46" s="5" t="s">
        <v>745</v>
      </c>
      <c r="D46" s="5" t="s">
        <v>746</v>
      </c>
      <c r="E46" s="16" t="s">
        <v>11</v>
      </c>
      <c r="F46" s="5" t="s">
        <v>10</v>
      </c>
    </row>
    <row r="47" ht="15.75" customHeight="1">
      <c r="A47" s="3">
        <v>39365.0</v>
      </c>
      <c r="B47" s="5" t="s">
        <v>943</v>
      </c>
      <c r="C47" s="5" t="s">
        <v>861</v>
      </c>
      <c r="D47" s="5" t="s">
        <v>746</v>
      </c>
      <c r="E47" s="16" t="s">
        <v>11</v>
      </c>
      <c r="F47" s="16" t="s">
        <v>11</v>
      </c>
      <c r="G47" s="5" t="s">
        <v>944</v>
      </c>
    </row>
    <row r="48" ht="15.75" customHeight="1">
      <c r="A48" s="3">
        <v>39366.0</v>
      </c>
      <c r="B48" s="5" t="s">
        <v>945</v>
      </c>
      <c r="C48" s="5" t="s">
        <v>752</v>
      </c>
      <c r="D48" s="5" t="s">
        <v>746</v>
      </c>
      <c r="E48" s="16" t="s">
        <v>11</v>
      </c>
      <c r="F48" s="16" t="s">
        <v>11</v>
      </c>
      <c r="G48" s="5" t="s">
        <v>167</v>
      </c>
    </row>
    <row r="49" ht="15.75" customHeight="1">
      <c r="A49" s="3">
        <v>39367.0</v>
      </c>
      <c r="B49" s="5" t="s">
        <v>946</v>
      </c>
      <c r="C49" s="5" t="s">
        <v>947</v>
      </c>
      <c r="D49" s="5" t="s">
        <v>239</v>
      </c>
      <c r="E49" s="16" t="s">
        <v>11</v>
      </c>
      <c r="F49" s="16" t="s">
        <v>11</v>
      </c>
      <c r="G49" s="5" t="s">
        <v>167</v>
      </c>
    </row>
    <row r="50" ht="15.75" customHeight="1">
      <c r="A50" s="3">
        <v>39368.0</v>
      </c>
      <c r="B50" s="5" t="s">
        <v>946</v>
      </c>
      <c r="C50" s="5" t="s">
        <v>947</v>
      </c>
      <c r="D50" s="5" t="s">
        <v>239</v>
      </c>
      <c r="E50" s="16" t="s">
        <v>11</v>
      </c>
      <c r="F50" s="16" t="s">
        <v>11</v>
      </c>
      <c r="G50" s="5" t="s">
        <v>167</v>
      </c>
    </row>
    <row r="51" ht="15.75" customHeight="1">
      <c r="A51" s="3">
        <v>39370.0</v>
      </c>
      <c r="B51" s="5" t="s">
        <v>948</v>
      </c>
      <c r="C51" s="5" t="s">
        <v>371</v>
      </c>
      <c r="D51" s="5" t="s">
        <v>369</v>
      </c>
      <c r="E51" s="16" t="s">
        <v>11</v>
      </c>
      <c r="F51" s="5" t="s">
        <v>10</v>
      </c>
    </row>
    <row r="52" ht="15.75" customHeight="1">
      <c r="A52" s="3">
        <v>39371.0</v>
      </c>
      <c r="B52" s="5" t="s">
        <v>949</v>
      </c>
      <c r="C52" s="5" t="s">
        <v>444</v>
      </c>
      <c r="D52" s="5" t="s">
        <v>369</v>
      </c>
      <c r="E52" s="5" t="s">
        <v>10</v>
      </c>
      <c r="F52" s="16" t="s">
        <v>11</v>
      </c>
      <c r="G52" s="5" t="s">
        <v>167</v>
      </c>
    </row>
    <row r="53" ht="15.75" customHeight="1">
      <c r="A53" s="3">
        <v>39372.0</v>
      </c>
      <c r="B53" s="5" t="s">
        <v>896</v>
      </c>
      <c r="C53" s="5" t="s">
        <v>668</v>
      </c>
      <c r="D53" s="5" t="s">
        <v>141</v>
      </c>
      <c r="E53" s="16" t="s">
        <v>11</v>
      </c>
      <c r="F53" s="16" t="s">
        <v>11</v>
      </c>
      <c r="G53" s="5" t="s">
        <v>167</v>
      </c>
    </row>
    <row r="54" ht="15.75" customHeight="1">
      <c r="A54" s="3">
        <v>39373.0</v>
      </c>
      <c r="B54" s="5" t="s">
        <v>914</v>
      </c>
      <c r="C54" s="5" t="s">
        <v>416</v>
      </c>
      <c r="D54" s="5" t="s">
        <v>221</v>
      </c>
      <c r="E54" s="5" t="s">
        <v>10</v>
      </c>
      <c r="F54" s="16" t="s">
        <v>11</v>
      </c>
      <c r="G54" s="5" t="s">
        <v>167</v>
      </c>
    </row>
    <row r="55" ht="15.75" customHeight="1">
      <c r="A55" s="3">
        <v>39374.0</v>
      </c>
      <c r="B55" s="5" t="s">
        <v>639</v>
      </c>
      <c r="C55" s="5" t="s">
        <v>640</v>
      </c>
      <c r="D55" s="5" t="s">
        <v>221</v>
      </c>
      <c r="E55" s="16" t="s">
        <v>11</v>
      </c>
      <c r="F55" s="16" t="s">
        <v>11</v>
      </c>
      <c r="G55" s="5" t="s">
        <v>167</v>
      </c>
    </row>
    <row r="56" ht="15.75" customHeight="1">
      <c r="A56" s="3">
        <v>39375.0</v>
      </c>
      <c r="B56" s="5" t="s">
        <v>950</v>
      </c>
      <c r="C56" s="5" t="s">
        <v>270</v>
      </c>
      <c r="D56" s="5" t="s">
        <v>271</v>
      </c>
      <c r="E56" s="5" t="s">
        <v>10</v>
      </c>
      <c r="F56" s="5" t="s">
        <v>10</v>
      </c>
    </row>
    <row r="57" ht="15.75" customHeight="1">
      <c r="A57" s="3">
        <v>39378.0</v>
      </c>
      <c r="B57" s="5" t="s">
        <v>951</v>
      </c>
      <c r="C57" s="5" t="s">
        <v>695</v>
      </c>
      <c r="D57" s="5" t="s">
        <v>229</v>
      </c>
      <c r="E57" s="16" t="s">
        <v>11</v>
      </c>
      <c r="F57" s="5" t="s">
        <v>10</v>
      </c>
    </row>
    <row r="58" ht="15.75" customHeight="1">
      <c r="A58" s="3">
        <v>39379.0</v>
      </c>
      <c r="B58" s="5" t="s">
        <v>952</v>
      </c>
      <c r="C58" s="5" t="s">
        <v>28</v>
      </c>
      <c r="D58" s="5" t="s">
        <v>29</v>
      </c>
      <c r="E58" s="16" t="s">
        <v>11</v>
      </c>
      <c r="F58" s="5" t="s">
        <v>10</v>
      </c>
    </row>
    <row r="59" ht="15.75" customHeight="1">
      <c r="A59" s="3">
        <v>39380.0</v>
      </c>
      <c r="B59" s="5" t="s">
        <v>953</v>
      </c>
      <c r="C59" s="5" t="s">
        <v>954</v>
      </c>
      <c r="D59" s="5" t="s">
        <v>355</v>
      </c>
      <c r="E59" s="5" t="s">
        <v>10</v>
      </c>
      <c r="F59" s="16" t="s">
        <v>11</v>
      </c>
    </row>
    <row r="60" ht="15.75" customHeight="1">
      <c r="A60" s="3">
        <v>39381.0</v>
      </c>
      <c r="B60" s="5" t="s">
        <v>955</v>
      </c>
      <c r="C60" s="5" t="s">
        <v>88</v>
      </c>
      <c r="D60" s="5" t="s">
        <v>84</v>
      </c>
      <c r="E60" s="16" t="s">
        <v>11</v>
      </c>
      <c r="F60" s="16" t="s">
        <v>11</v>
      </c>
      <c r="G60" s="5" t="s">
        <v>167</v>
      </c>
    </row>
    <row r="61" ht="15.75" customHeight="1">
      <c r="A61" s="3">
        <v>39382.0</v>
      </c>
      <c r="B61" s="5" t="s">
        <v>956</v>
      </c>
      <c r="C61" s="5" t="s">
        <v>879</v>
      </c>
      <c r="D61" s="5" t="s">
        <v>9</v>
      </c>
      <c r="E61" s="16" t="s">
        <v>11</v>
      </c>
      <c r="F61" s="16" t="s">
        <v>11</v>
      </c>
      <c r="G61" s="5" t="s">
        <v>167</v>
      </c>
    </row>
    <row r="62" ht="15.75" customHeight="1">
      <c r="A62" s="3">
        <v>39385.0</v>
      </c>
      <c r="B62" s="5" t="s">
        <v>957</v>
      </c>
      <c r="C62" s="5" t="s">
        <v>958</v>
      </c>
      <c r="D62" s="5" t="s">
        <v>52</v>
      </c>
      <c r="E62" s="16" t="s">
        <v>11</v>
      </c>
      <c r="F62" s="16" t="s">
        <v>11</v>
      </c>
      <c r="G62" s="5" t="s">
        <v>167</v>
      </c>
    </row>
    <row r="63" ht="15.75" customHeight="1">
      <c r="A63" s="3">
        <v>39386.0</v>
      </c>
      <c r="B63" s="5" t="s">
        <v>959</v>
      </c>
      <c r="C63" s="5" t="s">
        <v>434</v>
      </c>
      <c r="D63" s="5" t="s">
        <v>57</v>
      </c>
      <c r="E63" s="16" t="s">
        <v>11</v>
      </c>
      <c r="F63" s="16" t="s">
        <v>11</v>
      </c>
      <c r="G63" s="5" t="s">
        <v>465</v>
      </c>
    </row>
    <row r="64" ht="15.75" customHeight="1">
      <c r="A64" s="3">
        <v>39387.0</v>
      </c>
      <c r="B64" s="5" t="s">
        <v>960</v>
      </c>
      <c r="C64" s="5" t="s">
        <v>20</v>
      </c>
      <c r="D64" s="5" t="s">
        <v>14</v>
      </c>
      <c r="E64" s="16" t="s">
        <v>11</v>
      </c>
      <c r="F64" s="16" t="s">
        <v>11</v>
      </c>
      <c r="G64" s="5" t="s">
        <v>167</v>
      </c>
    </row>
    <row r="65" ht="15.75" customHeight="1">
      <c r="A65" s="3">
        <v>39388.0</v>
      </c>
      <c r="B65" s="5" t="s">
        <v>635</v>
      </c>
      <c r="C65" s="5" t="s">
        <v>262</v>
      </c>
      <c r="D65" s="5" t="s">
        <v>141</v>
      </c>
      <c r="E65" s="16" t="s">
        <v>11</v>
      </c>
      <c r="F65" s="16" t="s">
        <v>11</v>
      </c>
      <c r="G65" s="5" t="s">
        <v>167</v>
      </c>
    </row>
    <row r="66" ht="15.75" customHeight="1">
      <c r="A66" s="3">
        <v>39389.0</v>
      </c>
      <c r="B66" s="5" t="s">
        <v>570</v>
      </c>
      <c r="C66" s="5" t="s">
        <v>485</v>
      </c>
      <c r="D66" s="5" t="s">
        <v>141</v>
      </c>
      <c r="E66" s="16" t="s">
        <v>11</v>
      </c>
      <c r="F66" s="16" t="s">
        <v>11</v>
      </c>
      <c r="G66" s="5" t="s">
        <v>167</v>
      </c>
    </row>
    <row r="67" ht="15.75" customHeight="1">
      <c r="A67" s="3">
        <v>39390.0</v>
      </c>
      <c r="B67" s="5" t="s">
        <v>917</v>
      </c>
      <c r="C67" s="5" t="s">
        <v>439</v>
      </c>
      <c r="D67" s="5" t="s">
        <v>14</v>
      </c>
      <c r="E67" s="16" t="s">
        <v>11</v>
      </c>
      <c r="F67" s="16" t="s">
        <v>11</v>
      </c>
      <c r="G67" s="5" t="s">
        <v>465</v>
      </c>
    </row>
    <row r="68" ht="15.75" customHeight="1">
      <c r="A68" s="3">
        <v>39429.0</v>
      </c>
      <c r="B68" s="5" t="s">
        <v>961</v>
      </c>
      <c r="C68" s="5" t="s">
        <v>962</v>
      </c>
      <c r="D68" s="5" t="s">
        <v>963</v>
      </c>
      <c r="E68" s="16" t="s">
        <v>11</v>
      </c>
      <c r="F68" s="16" t="s">
        <v>11</v>
      </c>
      <c r="G68" s="5" t="s">
        <v>167</v>
      </c>
    </row>
    <row r="69" ht="15.75" customHeight="1">
      <c r="A69" s="3">
        <v>39430.0</v>
      </c>
      <c r="B69" s="5" t="s">
        <v>961</v>
      </c>
      <c r="C69" s="5" t="s">
        <v>962</v>
      </c>
      <c r="D69" s="5" t="s">
        <v>963</v>
      </c>
      <c r="E69" s="16" t="s">
        <v>11</v>
      </c>
      <c r="F69" s="16" t="s">
        <v>11</v>
      </c>
    </row>
    <row r="70" ht="15.75" customHeight="1">
      <c r="A70" s="3">
        <v>39431.0</v>
      </c>
      <c r="B70" s="5" t="s">
        <v>961</v>
      </c>
      <c r="C70" s="5" t="s">
        <v>962</v>
      </c>
      <c r="D70" s="5" t="s">
        <v>963</v>
      </c>
      <c r="E70" s="16" t="s">
        <v>11</v>
      </c>
      <c r="F70" s="16" t="s">
        <v>11</v>
      </c>
      <c r="G70" s="5" t="s">
        <v>167</v>
      </c>
    </row>
    <row r="71" ht="15.75" customHeight="1">
      <c r="A71" s="3">
        <v>39436.0</v>
      </c>
      <c r="B71" s="5" t="s">
        <v>964</v>
      </c>
      <c r="C71" s="5" t="s">
        <v>13</v>
      </c>
      <c r="D71" s="5" t="s">
        <v>14</v>
      </c>
      <c r="E71" s="5" t="s">
        <v>10</v>
      </c>
      <c r="F71" s="5" t="s">
        <v>10</v>
      </c>
    </row>
    <row r="72" ht="15.75" customHeight="1">
      <c r="A72" s="3">
        <v>39443.0</v>
      </c>
      <c r="B72" s="5" t="s">
        <v>519</v>
      </c>
      <c r="C72" s="5" t="s">
        <v>8</v>
      </c>
      <c r="D72" s="5" t="s">
        <v>9</v>
      </c>
      <c r="E72" s="16" t="s">
        <v>11</v>
      </c>
      <c r="F72" s="16" t="s">
        <v>11</v>
      </c>
      <c r="G72" s="5" t="s">
        <v>167</v>
      </c>
    </row>
    <row r="73" ht="15.75" customHeight="1">
      <c r="A73" s="3">
        <v>39444.0</v>
      </c>
      <c r="B73" s="5" t="s">
        <v>516</v>
      </c>
      <c r="C73" s="5" t="s">
        <v>13</v>
      </c>
      <c r="D73" s="5" t="s">
        <v>14</v>
      </c>
      <c r="E73" s="16" t="s">
        <v>11</v>
      </c>
      <c r="F73" s="16" t="s">
        <v>11</v>
      </c>
      <c r="G73" s="5" t="s">
        <v>167</v>
      </c>
    </row>
    <row r="74" ht="15.75" customHeight="1">
      <c r="A74" s="3">
        <v>39445.0</v>
      </c>
      <c r="B74" s="5" t="s">
        <v>516</v>
      </c>
      <c r="C74" s="5" t="s">
        <v>13</v>
      </c>
      <c r="D74" s="5" t="s">
        <v>14</v>
      </c>
      <c r="E74" s="16" t="s">
        <v>11</v>
      </c>
      <c r="F74" s="16" t="s">
        <v>11</v>
      </c>
      <c r="G74" s="5" t="s">
        <v>167</v>
      </c>
    </row>
    <row r="75" ht="15.75" customHeight="1">
      <c r="A75" s="3">
        <v>39446.0</v>
      </c>
      <c r="B75" s="5" t="s">
        <v>591</v>
      </c>
      <c r="C75" s="5" t="s">
        <v>8</v>
      </c>
      <c r="D75" s="5" t="s">
        <v>9</v>
      </c>
      <c r="E75" s="16" t="s">
        <v>11</v>
      </c>
      <c r="F75" s="16" t="s">
        <v>11</v>
      </c>
      <c r="G75" s="5" t="s">
        <v>167</v>
      </c>
    </row>
    <row r="76" ht="15.75" customHeight="1">
      <c r="A76" s="3">
        <v>39447.0</v>
      </c>
      <c r="B76" s="5" t="s">
        <v>965</v>
      </c>
      <c r="C76" s="5" t="s">
        <v>91</v>
      </c>
      <c r="D76" s="5" t="s">
        <v>26</v>
      </c>
      <c r="E76" s="16" t="s">
        <v>11</v>
      </c>
      <c r="F76" s="16" t="s">
        <v>11</v>
      </c>
      <c r="G76" s="5" t="s">
        <v>465</v>
      </c>
    </row>
    <row r="77" ht="15.75" customHeight="1">
      <c r="A77" s="3"/>
      <c r="F77" s="16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hyperlinks>
    <hyperlink r:id="rId1" ref="F2"/>
    <hyperlink r:id="rId2" ref="F3"/>
    <hyperlink r:id="rId3" ref="E4"/>
    <hyperlink r:id="rId4" ref="E6"/>
    <hyperlink r:id="rId5" ref="F6"/>
    <hyperlink r:id="rId6" ref="E7"/>
    <hyperlink r:id="rId7" ref="F7"/>
    <hyperlink r:id="rId8" ref="E8"/>
    <hyperlink r:id="rId9" ref="F8"/>
    <hyperlink r:id="rId10" ref="E9"/>
    <hyperlink r:id="rId11" ref="F9"/>
    <hyperlink r:id="rId12" ref="E10"/>
    <hyperlink r:id="rId13" ref="F10"/>
    <hyperlink r:id="rId14" ref="F11"/>
    <hyperlink r:id="rId15" ref="E12"/>
    <hyperlink r:id="rId16" ref="F12"/>
    <hyperlink r:id="rId17" ref="E13"/>
    <hyperlink r:id="rId18" ref="F13"/>
    <hyperlink r:id="rId19" ref="E14"/>
    <hyperlink r:id="rId20" ref="F14"/>
    <hyperlink r:id="rId21" ref="E15"/>
    <hyperlink r:id="rId22" ref="F15"/>
    <hyperlink r:id="rId23" ref="E16"/>
    <hyperlink r:id="rId24" ref="E17"/>
    <hyperlink r:id="rId25" ref="F17"/>
    <hyperlink r:id="rId26" ref="E18"/>
    <hyperlink r:id="rId27" ref="F18"/>
    <hyperlink r:id="rId28" ref="E19"/>
    <hyperlink r:id="rId29" ref="F19"/>
    <hyperlink r:id="rId30" ref="E20"/>
    <hyperlink r:id="rId31" ref="F20"/>
    <hyperlink r:id="rId32" ref="F21"/>
    <hyperlink r:id="rId33" ref="E22"/>
    <hyperlink r:id="rId34" ref="F22"/>
    <hyperlink r:id="rId35" ref="E23"/>
    <hyperlink r:id="rId36" ref="F23"/>
    <hyperlink r:id="rId37" ref="E24"/>
    <hyperlink r:id="rId38" ref="F24"/>
    <hyperlink r:id="rId39" ref="E25"/>
    <hyperlink r:id="rId40" ref="F25"/>
    <hyperlink r:id="rId41" ref="E26"/>
    <hyperlink r:id="rId42" ref="F26"/>
    <hyperlink r:id="rId43" ref="E27"/>
    <hyperlink r:id="rId44" ref="F27"/>
    <hyperlink r:id="rId45" ref="E28"/>
    <hyperlink r:id="rId46" ref="F28"/>
    <hyperlink r:id="rId47" ref="E29"/>
    <hyperlink r:id="rId48" ref="F29"/>
    <hyperlink r:id="rId49" ref="E30"/>
    <hyperlink r:id="rId50" ref="F30"/>
    <hyperlink r:id="rId51" ref="F31"/>
    <hyperlink r:id="rId52" ref="E32"/>
    <hyperlink r:id="rId53" ref="F32"/>
    <hyperlink r:id="rId54" ref="F33"/>
    <hyperlink r:id="rId55" ref="E34"/>
    <hyperlink r:id="rId56" ref="F34"/>
    <hyperlink r:id="rId57" ref="E35"/>
    <hyperlink r:id="rId58" ref="F35"/>
    <hyperlink r:id="rId59" ref="E36"/>
    <hyperlink r:id="rId60" ref="F36"/>
    <hyperlink r:id="rId61" ref="E37"/>
    <hyperlink r:id="rId62" ref="E38"/>
    <hyperlink r:id="rId63" ref="F38"/>
    <hyperlink r:id="rId64" ref="E39"/>
    <hyperlink r:id="rId65" ref="F39"/>
    <hyperlink r:id="rId66" ref="F40"/>
    <hyperlink r:id="rId67" ref="F41"/>
    <hyperlink r:id="rId68" ref="E42"/>
    <hyperlink r:id="rId69" ref="F42"/>
    <hyperlink r:id="rId70" ref="E43"/>
    <hyperlink r:id="rId71" ref="F43"/>
    <hyperlink r:id="rId72" ref="E44"/>
    <hyperlink r:id="rId73" ref="F44"/>
    <hyperlink r:id="rId74" ref="E45"/>
    <hyperlink r:id="rId75" ref="F45"/>
    <hyperlink r:id="rId76" ref="E46"/>
    <hyperlink r:id="rId77" ref="E47"/>
    <hyperlink r:id="rId78" ref="F47"/>
    <hyperlink r:id="rId79" ref="E48"/>
    <hyperlink r:id="rId80" ref="F48"/>
    <hyperlink r:id="rId81" ref="E49"/>
    <hyperlink r:id="rId82" ref="F49"/>
    <hyperlink r:id="rId83" ref="E50"/>
    <hyperlink r:id="rId84" ref="F50"/>
    <hyperlink r:id="rId85" ref="E51"/>
    <hyperlink r:id="rId86" ref="F52"/>
    <hyperlink r:id="rId87" ref="E53"/>
    <hyperlink r:id="rId88" ref="F53"/>
    <hyperlink r:id="rId89" ref="F54"/>
    <hyperlink r:id="rId90" ref="E55"/>
    <hyperlink r:id="rId91" ref="F55"/>
    <hyperlink r:id="rId92" ref="E57"/>
    <hyperlink r:id="rId93" ref="E58"/>
    <hyperlink r:id="rId94" ref="F59"/>
    <hyperlink r:id="rId95" ref="E60"/>
    <hyperlink r:id="rId96" ref="F60"/>
    <hyperlink r:id="rId97" ref="E61"/>
    <hyperlink r:id="rId98" ref="F61"/>
    <hyperlink r:id="rId99" ref="E62"/>
    <hyperlink r:id="rId100" ref="F62"/>
    <hyperlink r:id="rId101" ref="E63"/>
    <hyperlink r:id="rId102" ref="F63"/>
    <hyperlink r:id="rId103" ref="E64"/>
    <hyperlink r:id="rId104" ref="F64"/>
    <hyperlink r:id="rId105" ref="E65"/>
    <hyperlink r:id="rId106" ref="F65"/>
    <hyperlink r:id="rId107" ref="E66"/>
    <hyperlink r:id="rId108" ref="F66"/>
    <hyperlink r:id="rId109" ref="E67"/>
    <hyperlink r:id="rId110" ref="F67"/>
    <hyperlink r:id="rId111" ref="E68"/>
    <hyperlink r:id="rId112" ref="F68"/>
    <hyperlink r:id="rId113" ref="E69"/>
    <hyperlink r:id="rId114" ref="F69"/>
    <hyperlink r:id="rId115" ref="E70"/>
    <hyperlink r:id="rId116" ref="F70"/>
    <hyperlink r:id="rId117" ref="E72"/>
    <hyperlink r:id="rId118" ref="F72"/>
    <hyperlink r:id="rId119" ref="E73"/>
    <hyperlink r:id="rId120" ref="F73"/>
    <hyperlink r:id="rId121" ref="E74"/>
    <hyperlink r:id="rId122" ref="F74"/>
    <hyperlink r:id="rId123" ref="E75"/>
    <hyperlink r:id="rId124" ref="F75"/>
    <hyperlink r:id="rId125" ref="E76"/>
    <hyperlink r:id="rId126" ref="F76"/>
  </hyperlinks>
  <printOptions/>
  <pageMargins bottom="0.75" footer="0.0" header="0.0" left="0.7" right="0.7" top="0.75"/>
  <pageSetup orientation="portrait"/>
  <drawing r:id="rId12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53.29"/>
    <col customWidth="1" min="3" max="3" width="19.71"/>
    <col customWidth="1" min="4" max="6" width="6.29"/>
    <col customWidth="1" min="7" max="7" width="39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39463.0</v>
      </c>
      <c r="B2" s="4" t="s">
        <v>305</v>
      </c>
      <c r="C2" s="5" t="s">
        <v>306</v>
      </c>
      <c r="D2" s="5" t="s">
        <v>300</v>
      </c>
      <c r="E2" s="9" t="str">
        <f>IFERROR(HYPERLINK(VLOOKUP(A2,nugs.net!A:B,2,FALSE),"Yes"),IF(IFERROR(VLOOKUP(A2,LiveMusicArchive!A:C,3,FALSE),"")="SBD",IFERROR(HYPERLINK(VLOOKUP(A2,LiveMusicArchive!A:B,2,FALSE),"Yes"),"No"),"No"))</f>
        <v>Yes</v>
      </c>
      <c r="F2" s="9" t="str">
        <f>IFERROR(HYPERLINK(VLOOKUP(A2,LiveMusicArchive!A:B,2,FALSE),"Yes"),"No")</f>
        <v>Yes</v>
      </c>
      <c r="G2" s="5" t="s">
        <v>167</v>
      </c>
    </row>
    <row r="3">
      <c r="A3" s="3">
        <v>39464.0</v>
      </c>
      <c r="B3" s="4" t="s">
        <v>966</v>
      </c>
      <c r="C3" s="5" t="s">
        <v>309</v>
      </c>
      <c r="D3" s="5" t="s">
        <v>300</v>
      </c>
      <c r="E3" s="9" t="str">
        <f>IFERROR(HYPERLINK(VLOOKUP(A3,nugs.net!A:B,2,FALSE),"Yes"),IF(IFERROR(VLOOKUP(A3,LiveMusicArchive!A:C,3,FALSE),"")="SBD",IFERROR(HYPERLINK(VLOOKUP(A3,LiveMusicArchive!A:B,2,FALSE),"Yes"),"No"),"No"))</f>
        <v>Yes</v>
      </c>
      <c r="F3" s="9" t="str">
        <f>IFERROR(HYPERLINK(VLOOKUP(A3,LiveMusicArchive!A:B,2,FALSE),"Yes"),"No")</f>
        <v>Yes</v>
      </c>
      <c r="G3" s="4" t="s">
        <v>167</v>
      </c>
      <c r="H3" s="4"/>
    </row>
    <row r="4">
      <c r="A4" s="3">
        <v>39465.0</v>
      </c>
      <c r="B4" s="4" t="s">
        <v>857</v>
      </c>
      <c r="C4" s="5" t="s">
        <v>795</v>
      </c>
      <c r="D4" s="5" t="s">
        <v>300</v>
      </c>
      <c r="E4" s="9" t="str">
        <f>IFERROR(HYPERLINK(VLOOKUP(A4,nugs.net!A:B,2,FALSE),"Yes"),IF(IFERROR(VLOOKUP(A4,LiveMusicArchive!A:C,3,FALSE),"")="SBD",IFERROR(HYPERLINK(VLOOKUP(A4,LiveMusicArchive!A:B,2,FALSE),"Yes"),"No"),"No"))</f>
        <v>Yes</v>
      </c>
      <c r="F4" s="9" t="str">
        <f>IFERROR(HYPERLINK(VLOOKUP(A4,LiveMusicArchive!A:B,2,FALSE),"Yes"),"No")</f>
        <v>Yes</v>
      </c>
      <c r="G4" s="4" t="str">
        <f>IFERROR(VLOOKUP(A4,LiveMusicArchive!A:C,3,FALSE),"")</f>
        <v/>
      </c>
      <c r="H4" s="4"/>
    </row>
    <row r="5">
      <c r="A5" s="3">
        <v>39466.0</v>
      </c>
      <c r="B5" s="4" t="s">
        <v>967</v>
      </c>
      <c r="C5" s="5" t="s">
        <v>775</v>
      </c>
      <c r="D5" s="5" t="s">
        <v>300</v>
      </c>
      <c r="E5" s="9" t="str">
        <f>IFERROR(HYPERLINK(VLOOKUP(A5,nugs.net!A:B,2,FALSE),"Yes"),IF(IFERROR(VLOOKUP(A5,LiveMusicArchive!A:C,3,FALSE),"")="SBD",IFERROR(HYPERLINK(VLOOKUP(A5,LiveMusicArchive!A:B,2,FALSE),"Yes"),"No"),"No"))</f>
        <v>Yes</v>
      </c>
      <c r="F5" s="9" t="str">
        <f>IFERROR(HYPERLINK(VLOOKUP(A5,LiveMusicArchive!A:B,2,FALSE),"Yes"),"No")</f>
        <v>Yes</v>
      </c>
      <c r="G5" s="4" t="s">
        <v>348</v>
      </c>
      <c r="H5" s="4"/>
    </row>
    <row r="6">
      <c r="A6" s="3">
        <v>39506.0</v>
      </c>
      <c r="B6" s="4" t="s">
        <v>846</v>
      </c>
      <c r="C6" s="5" t="s">
        <v>833</v>
      </c>
      <c r="D6" s="5" t="s">
        <v>26</v>
      </c>
      <c r="E6" s="10" t="s">
        <v>10</v>
      </c>
      <c r="F6" s="9" t="str">
        <f>IFERROR(HYPERLINK(VLOOKUP(A6,LiveMusicArchive!A:B,2,FALSE),"Yes"),"No")</f>
        <v>Yes</v>
      </c>
      <c r="G6" s="4" t="s">
        <v>167</v>
      </c>
      <c r="H6" s="4"/>
    </row>
    <row r="7">
      <c r="A7" s="3">
        <v>39507.0</v>
      </c>
      <c r="B7" s="4" t="s">
        <v>846</v>
      </c>
      <c r="C7" s="5" t="s">
        <v>833</v>
      </c>
      <c r="D7" s="5" t="s">
        <v>26</v>
      </c>
      <c r="E7" s="10" t="s">
        <v>10</v>
      </c>
      <c r="F7" s="10" t="s">
        <v>10</v>
      </c>
      <c r="G7" s="4" t="str">
        <f>IFERROR(VLOOKUP(A7,LiveMusicArchive!A:C,3,FALSE),"")</f>
        <v/>
      </c>
      <c r="H7" s="4"/>
    </row>
    <row r="8">
      <c r="A8" s="3">
        <v>39508.0</v>
      </c>
      <c r="B8" s="4" t="s">
        <v>846</v>
      </c>
      <c r="C8" s="5" t="s">
        <v>833</v>
      </c>
      <c r="D8" s="5" t="s">
        <v>26</v>
      </c>
      <c r="E8" s="10" t="s">
        <v>10</v>
      </c>
      <c r="F8" s="9" t="str">
        <f>IFERROR(HYPERLINK(VLOOKUP(A8,LiveMusicArchive!A:B,2,FALSE),"Yes"),"No")</f>
        <v>Yes</v>
      </c>
      <c r="G8" s="4" t="s">
        <v>167</v>
      </c>
      <c r="H8" s="4"/>
    </row>
    <row r="9">
      <c r="A9" s="3">
        <v>39515.0</v>
      </c>
      <c r="B9" s="4" t="s">
        <v>968</v>
      </c>
      <c r="C9" s="5" t="s">
        <v>969</v>
      </c>
      <c r="D9" s="5" t="s">
        <v>746</v>
      </c>
      <c r="E9" s="9" t="str">
        <f>IFERROR(HYPERLINK(VLOOKUP(A9,nugs.net!A:B,2,FALSE),"Yes"),IF(IFERROR(VLOOKUP(A9,LiveMusicArchive!A:C,3,FALSE),"")="SBD",IFERROR(HYPERLINK(VLOOKUP(A9,LiveMusicArchive!A:B,2,FALSE),"Yes"),"No"),"No"))</f>
        <v>Yes</v>
      </c>
      <c r="F9" s="9" t="str">
        <f>IFERROR(HYPERLINK(VLOOKUP(A9,LiveMusicArchive!A:B,2,FALSE),"Yes"),"No")</f>
        <v>Yes</v>
      </c>
      <c r="G9" s="4" t="s">
        <v>167</v>
      </c>
      <c r="H9" s="4"/>
    </row>
    <row r="10">
      <c r="A10" s="3">
        <v>39520.0</v>
      </c>
      <c r="B10" s="4" t="s">
        <v>970</v>
      </c>
      <c r="C10" s="5" t="s">
        <v>971</v>
      </c>
      <c r="D10" s="5" t="s">
        <v>972</v>
      </c>
      <c r="E10" s="9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  <c r="H10" s="4"/>
    </row>
    <row r="11">
      <c r="A11" s="3">
        <v>39521.0</v>
      </c>
      <c r="B11" s="4" t="s">
        <v>973</v>
      </c>
      <c r="C11" s="5" t="s">
        <v>974</v>
      </c>
      <c r="D11" s="5" t="s">
        <v>975</v>
      </c>
      <c r="E11" s="9" t="str">
        <f>IFERROR(HYPERLINK(VLOOKUP(A11,nugs.net!A:B,2,FALSE),"Yes"),IF(IFERROR(VLOOKUP(A11,LiveMusicArchive!A:C,3,FALSE),"")="SBD",IFERROR(HYPERLINK(VLOOKUP(A11,LiveMusicArchive!A:B,2,FALSE),"Yes"),"No"),"No"))</f>
        <v>Yes</v>
      </c>
      <c r="F11" s="9" t="str">
        <f>IFERROR(HYPERLINK(VLOOKUP(A11,LiveMusicArchive!A:B,2,FALSE),"Yes"),"No")</f>
        <v>Yes</v>
      </c>
      <c r="G11" s="4" t="s">
        <v>167</v>
      </c>
      <c r="H11" s="4"/>
    </row>
    <row r="12">
      <c r="A12" s="3">
        <v>39522.0</v>
      </c>
      <c r="B12" s="4" t="s">
        <v>976</v>
      </c>
      <c r="C12" s="5" t="s">
        <v>974</v>
      </c>
      <c r="D12" s="5" t="s">
        <v>975</v>
      </c>
      <c r="E12" s="4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 t="str">
        <f>IFERROR(VLOOKUP(A12,LiveMusicArchive!A:C,3,FALSE),"")</f>
        <v/>
      </c>
      <c r="H12" s="4"/>
    </row>
    <row r="13">
      <c r="A13" s="3">
        <v>39524.0</v>
      </c>
      <c r="B13" s="4" t="s">
        <v>866</v>
      </c>
      <c r="C13" s="5" t="s">
        <v>844</v>
      </c>
      <c r="D13" s="5" t="s">
        <v>977</v>
      </c>
      <c r="E13" s="9" t="str">
        <f>IFERROR(HYPERLINK(VLOOKUP(A13,nugs.net!A:B,2,FALSE),"Yes"),IF(IFERROR(VLOOKUP(A13,LiveMusicArchive!A:C,3,FALSE),"")="SBD",IFERROR(HYPERLINK(VLOOKUP(A13,LiveMusicArchive!A:B,2,FALSE),"Yes"),"No"),"No"))</f>
        <v>Yes</v>
      </c>
      <c r="F13" s="9" t="str">
        <f>IFERROR(HYPERLINK(VLOOKUP(A13,LiveMusicArchive!A:B,2,FALSE),"Yes"),"No")</f>
        <v>Yes</v>
      </c>
      <c r="G13" s="4" t="s">
        <v>167</v>
      </c>
      <c r="H13" s="4"/>
    </row>
    <row r="14">
      <c r="A14" s="3">
        <v>39525.0</v>
      </c>
      <c r="B14" s="4" t="s">
        <v>866</v>
      </c>
      <c r="C14" s="5" t="s">
        <v>844</v>
      </c>
      <c r="D14" s="5" t="s">
        <v>977</v>
      </c>
      <c r="E14" s="9" t="str">
        <f>IFERROR(HYPERLINK(VLOOKUP(A14,nugs.net!A:B,2,FALSE),"Yes"),IF(IFERROR(VLOOKUP(A14,LiveMusicArchive!A:C,3,FALSE),"")="SBD",IFERROR(HYPERLINK(VLOOKUP(A14,LiveMusicArchive!A:B,2,FALSE),"Yes"),"No"),"No"))</f>
        <v>Yes</v>
      </c>
      <c r="F14" s="9" t="str">
        <f>IFERROR(HYPERLINK(VLOOKUP(A14,LiveMusicArchive!A:B,2,FALSE),"Yes"),"No")</f>
        <v>Yes</v>
      </c>
      <c r="G14" s="4"/>
      <c r="H14" s="4"/>
    </row>
    <row r="15">
      <c r="A15" s="3">
        <v>39526.0</v>
      </c>
      <c r="B15" s="4" t="s">
        <v>866</v>
      </c>
      <c r="C15" s="5" t="s">
        <v>844</v>
      </c>
      <c r="D15" s="5" t="s">
        <v>977</v>
      </c>
      <c r="E15" s="9" t="str">
        <f>IFERROR(HYPERLINK(VLOOKUP(A15,nugs.net!A:B,2,FALSE),"Yes"),IF(IFERROR(VLOOKUP(A15,LiveMusicArchive!A:C,3,FALSE),"")="SBD",IFERROR(HYPERLINK(VLOOKUP(A15,LiveMusicArchive!A:B,2,FALSE),"Yes"),"No"),"No"))</f>
        <v>Yes</v>
      </c>
      <c r="F15" s="10" t="s">
        <v>10</v>
      </c>
      <c r="G15" s="4" t="str">
        <f>IFERROR(VLOOKUP(A15,LiveMusicArchive!A:C,3,FALSE),"")</f>
        <v/>
      </c>
      <c r="H15" s="4"/>
    </row>
    <row r="16">
      <c r="A16" s="3">
        <v>39528.0</v>
      </c>
      <c r="B16" s="4" t="s">
        <v>978</v>
      </c>
      <c r="C16" s="5" t="s">
        <v>979</v>
      </c>
      <c r="D16" s="5" t="s">
        <v>980</v>
      </c>
      <c r="E16" s="9" t="str">
        <f>IFERROR(HYPERLINK(VLOOKUP(A16,nugs.net!A:B,2,FALSE),"Yes"),IF(IFERROR(VLOOKUP(A16,LiveMusicArchive!A:C,3,FALSE),"")="SBD",IFERROR(HYPERLINK(VLOOKUP(A16,LiveMusicArchive!A:B,2,FALSE),"Yes"),"No"),"No"))</f>
        <v>Yes</v>
      </c>
      <c r="F16" s="9" t="str">
        <f>IFERROR(HYPERLINK(VLOOKUP(A16,LiveMusicArchive!A:B,2,FALSE),"Yes"),"No")</f>
        <v>Yes</v>
      </c>
      <c r="G16" s="4" t="s">
        <v>167</v>
      </c>
      <c r="H16" s="4"/>
    </row>
    <row r="17">
      <c r="A17" s="3">
        <v>39529.0</v>
      </c>
      <c r="B17" s="4" t="s">
        <v>981</v>
      </c>
      <c r="C17" s="5" t="s">
        <v>982</v>
      </c>
      <c r="D17" s="5" t="s">
        <v>983</v>
      </c>
      <c r="E17" s="9" t="str">
        <f>IFERROR(HYPERLINK(VLOOKUP(A17,nugs.net!A:B,2,FALSE),"Yes"),IF(IFERROR(VLOOKUP(A17,LiveMusicArchive!A:C,3,FALSE),"")="SBD",IFERROR(HYPERLINK(VLOOKUP(A17,LiveMusicArchive!A:B,2,FALSE),"Yes"),"No"),"No"))</f>
        <v>Yes</v>
      </c>
      <c r="F17" s="10" t="s">
        <v>10</v>
      </c>
      <c r="G17" s="4" t="str">
        <f>IFERROR(VLOOKUP(A17,LiveMusicArchive!A:C,3,FALSE),"")</f>
        <v/>
      </c>
      <c r="H17" s="4"/>
    </row>
    <row r="18">
      <c r="A18" s="3">
        <v>39530.0</v>
      </c>
      <c r="B18" s="4" t="s">
        <v>984</v>
      </c>
      <c r="C18" s="5" t="s">
        <v>985</v>
      </c>
      <c r="D18" s="5" t="s">
        <v>986</v>
      </c>
      <c r="E18" s="9" t="str">
        <f>IFERROR(HYPERLINK(VLOOKUP(A18,nugs.net!A:B,2,FALSE),"Yes"),IF(IFERROR(VLOOKUP(A18,LiveMusicArchive!A:C,3,FALSE),"")="SBD",IFERROR(HYPERLINK(VLOOKUP(A18,LiveMusicArchive!A:B,2,FALSE),"Yes"),"No"),"No"))</f>
        <v>Yes</v>
      </c>
      <c r="F18" s="9" t="str">
        <f>IFERROR(HYPERLINK(VLOOKUP(A18,LiveMusicArchive!A:B,2,FALSE),"Yes"),"No")</f>
        <v>Yes</v>
      </c>
      <c r="G18" s="4" t="s">
        <v>803</v>
      </c>
      <c r="H18" s="4"/>
    </row>
    <row r="19">
      <c r="A19" s="3">
        <v>39540.0</v>
      </c>
      <c r="B19" s="4" t="s">
        <v>987</v>
      </c>
      <c r="C19" s="5" t="s">
        <v>867</v>
      </c>
      <c r="D19" s="5" t="s">
        <v>18</v>
      </c>
      <c r="E19" s="9" t="str">
        <f>IFERROR(HYPERLINK(VLOOKUP(A19,nugs.net!A:B,2,FALSE),"Yes"),IF(IFERROR(VLOOKUP(A19,LiveMusicArchive!A:C,3,FALSE),"")="SBD",IFERROR(HYPERLINK(VLOOKUP(A19,LiveMusicArchive!A:B,2,FALSE),"Yes"),"No"),"No"))</f>
        <v>Yes</v>
      </c>
      <c r="F19" s="9" t="str">
        <f>IFERROR(HYPERLINK(VLOOKUP(A19,LiveMusicArchive!A:B,2,FALSE),"Yes"),"No")</f>
        <v>Yes</v>
      </c>
      <c r="G19" s="4" t="s">
        <v>167</v>
      </c>
      <c r="H19" s="4"/>
    </row>
    <row r="20">
      <c r="A20" s="3">
        <v>39541.0</v>
      </c>
      <c r="B20" s="4" t="s">
        <v>987</v>
      </c>
      <c r="C20" s="5" t="s">
        <v>867</v>
      </c>
      <c r="D20" s="5" t="s">
        <v>18</v>
      </c>
      <c r="E20" s="9" t="str">
        <f>IFERROR(HYPERLINK(VLOOKUP(A20,nugs.net!A:B,2,FALSE),"Yes"),IF(IFERROR(VLOOKUP(A20,LiveMusicArchive!A:C,3,FALSE),"")="SBD",IFERROR(HYPERLINK(VLOOKUP(A20,LiveMusicArchive!A:B,2,FALSE),"Yes"),"No"),"No"))</f>
        <v>Yes</v>
      </c>
      <c r="F20" s="9" t="str">
        <f>IFERROR(HYPERLINK(VLOOKUP(A20,LiveMusicArchive!A:B,2,FALSE),"Yes"),"No")</f>
        <v>Yes</v>
      </c>
      <c r="G20" s="4" t="s">
        <v>167</v>
      </c>
      <c r="H20" s="4"/>
    </row>
    <row r="21" ht="15.75" customHeight="1">
      <c r="A21" s="3">
        <v>39542.0</v>
      </c>
      <c r="B21" s="4" t="s">
        <v>725</v>
      </c>
      <c r="C21" s="5" t="s">
        <v>143</v>
      </c>
      <c r="D21" s="5" t="s">
        <v>46</v>
      </c>
      <c r="E21" s="9" t="str">
        <f>IFERROR(HYPERLINK(VLOOKUP(A21,nugs.net!A:B,2,FALSE),"Yes"),IF(IFERROR(VLOOKUP(A21,LiveMusicArchive!A:C,3,FALSE),"")="SBD",IFERROR(HYPERLINK(VLOOKUP(A21,LiveMusicArchive!A:B,2,FALSE),"Yes"),"No"),"No"))</f>
        <v>Yes</v>
      </c>
      <c r="F21" s="9" t="str">
        <f>IFERROR(HYPERLINK(VLOOKUP(A21,LiveMusicArchive!A:B,2,FALSE),"Yes"),"No")</f>
        <v>Yes</v>
      </c>
      <c r="G21" s="4" t="s">
        <v>803</v>
      </c>
      <c r="H21" s="4"/>
    </row>
    <row r="22" ht="15.75" customHeight="1">
      <c r="A22" s="3">
        <v>39543.0</v>
      </c>
      <c r="B22" s="4" t="s">
        <v>773</v>
      </c>
      <c r="C22" s="5" t="s">
        <v>162</v>
      </c>
      <c r="D22" s="5" t="s">
        <v>57</v>
      </c>
      <c r="E22" s="9" t="str">
        <f>IFERROR(HYPERLINK(VLOOKUP(A22,nugs.net!A:B,2,FALSE),"Yes"),IF(IFERROR(VLOOKUP(A22,LiveMusicArchive!A:C,3,FALSE),"")="SBD",IFERROR(HYPERLINK(VLOOKUP(A22,LiveMusicArchive!A:B,2,FALSE),"Yes"),"No"),"No"))</f>
        <v>Yes</v>
      </c>
      <c r="F22" s="9" t="str">
        <f>IFERROR(HYPERLINK(VLOOKUP(A22,LiveMusicArchive!A:B,2,FALSE),"Yes"),"No")</f>
        <v>Yes</v>
      </c>
      <c r="G22" s="4" t="s">
        <v>348</v>
      </c>
      <c r="H22" s="4"/>
    </row>
    <row r="23" ht="15.75" customHeight="1">
      <c r="A23" s="3">
        <v>39549.0</v>
      </c>
      <c r="B23" s="4" t="s">
        <v>988</v>
      </c>
      <c r="C23" s="5" t="s">
        <v>13</v>
      </c>
      <c r="D23" s="5" t="s">
        <v>14</v>
      </c>
      <c r="E23" s="9" t="str">
        <f>IFERROR(HYPERLINK(VLOOKUP(A23,nugs.net!A:B,2,FALSE),"Yes"),IF(IFERROR(VLOOKUP(A23,LiveMusicArchive!A:C,3,FALSE),"")="SBD",IFERROR(HYPERLINK(VLOOKUP(A23,LiveMusicArchive!A:B,2,FALSE),"Yes"),"No"),"No"))</f>
        <v>Yes</v>
      </c>
      <c r="F23" s="10" t="s">
        <v>10</v>
      </c>
      <c r="G23" s="4" t="str">
        <f>IFERROR(VLOOKUP(A23,LiveMusicArchive!A:C,3,FALSE),"")</f>
        <v/>
      </c>
      <c r="H23" s="4"/>
    </row>
    <row r="24" ht="15.75" customHeight="1">
      <c r="A24" s="3">
        <v>39550.0</v>
      </c>
      <c r="B24" s="4" t="s">
        <v>988</v>
      </c>
      <c r="C24" s="5" t="s">
        <v>13</v>
      </c>
      <c r="D24" s="5" t="s">
        <v>14</v>
      </c>
      <c r="E24" s="9" t="str">
        <f>IFERROR(HYPERLINK(VLOOKUP(A24,nugs.net!A:B,2,FALSE),"Yes"),IF(IFERROR(VLOOKUP(A24,LiveMusicArchive!A:C,3,FALSE),"")="SBD",IFERROR(HYPERLINK(VLOOKUP(A24,LiveMusicArchive!A:B,2,FALSE),"Yes"),"No"),"No"))</f>
        <v>Yes</v>
      </c>
      <c r="F24" s="9" t="str">
        <f>IFERROR(HYPERLINK(VLOOKUP(A24,LiveMusicArchive!A:B,2,FALSE),"Yes"),"No")</f>
        <v>Yes</v>
      </c>
      <c r="G24" s="4" t="s">
        <v>167</v>
      </c>
      <c r="H24" s="4"/>
    </row>
    <row r="25" ht="15.75" customHeight="1">
      <c r="A25" s="3">
        <v>39553.0</v>
      </c>
      <c r="B25" s="4" t="s">
        <v>989</v>
      </c>
      <c r="C25" s="5" t="s">
        <v>990</v>
      </c>
      <c r="D25" s="5" t="s">
        <v>355</v>
      </c>
      <c r="E25" s="9" t="str">
        <f>IFERROR(HYPERLINK(VLOOKUP(A25,nugs.net!A:B,2,FALSE),"Yes"),IF(IFERROR(VLOOKUP(A25,LiveMusicArchive!A:C,3,FALSE),"")="SBD",IFERROR(HYPERLINK(VLOOKUP(A25,LiveMusicArchive!A:B,2,FALSE),"Yes"),"No"),"No"))</f>
        <v>Yes</v>
      </c>
      <c r="F25" s="10" t="s">
        <v>10</v>
      </c>
      <c r="G25" s="4" t="str">
        <f>IFERROR(VLOOKUP(A25,LiveMusicArchive!A:C,3,FALSE),"")</f>
        <v/>
      </c>
      <c r="H25" s="4"/>
    </row>
    <row r="26" ht="15.75" customHeight="1">
      <c r="A26" s="3">
        <v>39554.0</v>
      </c>
      <c r="B26" s="4" t="s">
        <v>991</v>
      </c>
      <c r="C26" s="5" t="s">
        <v>249</v>
      </c>
      <c r="D26" s="5" t="s">
        <v>247</v>
      </c>
      <c r="E26" s="9" t="str">
        <f>IFERROR(HYPERLINK(VLOOKUP(A26,nugs.net!A:B,2,FALSE),"Yes"),IF(IFERROR(VLOOKUP(A26,LiveMusicArchive!A:C,3,FALSE),"")="SBD",IFERROR(HYPERLINK(VLOOKUP(A26,LiveMusicArchive!A:B,2,FALSE),"Yes"),"No"),"No"))</f>
        <v>Yes</v>
      </c>
      <c r="F26" s="10" t="s">
        <v>10</v>
      </c>
      <c r="G26" s="4" t="str">
        <f>IFERROR(VLOOKUP(A26,LiveMusicArchive!A:C,3,FALSE),"")</f>
        <v/>
      </c>
      <c r="H26" s="4"/>
    </row>
    <row r="27" ht="15.75" customHeight="1">
      <c r="A27" s="3">
        <v>39555.0</v>
      </c>
      <c r="B27" s="4" t="s">
        <v>872</v>
      </c>
      <c r="C27" s="5" t="s">
        <v>231</v>
      </c>
      <c r="D27" s="5" t="s">
        <v>229</v>
      </c>
      <c r="E27" s="9" t="str">
        <f>IFERROR(HYPERLINK(VLOOKUP(A27,nugs.net!A:B,2,FALSE),"Yes"),IF(IFERROR(VLOOKUP(A27,LiveMusicArchive!A:C,3,FALSE),"")="SBD",IFERROR(HYPERLINK(VLOOKUP(A27,LiveMusicArchive!A:B,2,FALSE),"Yes"),"No"),"No"))</f>
        <v>Yes</v>
      </c>
      <c r="F27" s="9" t="str">
        <f>IFERROR(HYPERLINK(VLOOKUP(A27,LiveMusicArchive!A:B,2,FALSE),"Yes"),"No")</f>
        <v>Yes</v>
      </c>
      <c r="G27" s="4" t="s">
        <v>803</v>
      </c>
      <c r="H27" s="4"/>
    </row>
    <row r="28" ht="15.75" customHeight="1">
      <c r="A28" s="3">
        <v>39556.0</v>
      </c>
      <c r="B28" s="4" t="s">
        <v>754</v>
      </c>
      <c r="C28" s="5" t="s">
        <v>510</v>
      </c>
      <c r="D28" s="5" t="s">
        <v>239</v>
      </c>
      <c r="E28" s="9" t="str">
        <f>IFERROR(HYPERLINK(VLOOKUP(A28,nugs.net!A:B,2,FALSE),"Yes"),IF(IFERROR(VLOOKUP(A28,LiveMusicArchive!A:C,3,FALSE),"")="SBD",IFERROR(HYPERLINK(VLOOKUP(A28,LiveMusicArchive!A:B,2,FALSE),"Yes"),"No"),"No"))</f>
        <v>Yes</v>
      </c>
      <c r="F28" s="10" t="s">
        <v>10</v>
      </c>
      <c r="G28" s="4" t="str">
        <f>IFERROR(VLOOKUP(A28,LiveMusicArchive!A:C,3,FALSE),"")</f>
        <v/>
      </c>
      <c r="H28" s="4"/>
    </row>
    <row r="29" ht="15.75" customHeight="1">
      <c r="A29" s="3">
        <v>39557.0</v>
      </c>
      <c r="B29" s="4" t="s">
        <v>754</v>
      </c>
      <c r="C29" s="5" t="s">
        <v>510</v>
      </c>
      <c r="D29" s="5" t="s">
        <v>239</v>
      </c>
      <c r="E29" s="9" t="str">
        <f>IFERROR(HYPERLINK(VLOOKUP(A29,nugs.net!A:B,2,FALSE),"Yes"),IF(IFERROR(VLOOKUP(A29,LiveMusicArchive!A:C,3,FALSE),"")="SBD",IFERROR(HYPERLINK(VLOOKUP(A29,LiveMusicArchive!A:B,2,FALSE),"Yes"),"No"),"No"))</f>
        <v>Yes</v>
      </c>
      <c r="F29" s="9" t="str">
        <f>IFERROR(HYPERLINK(VLOOKUP(A29,LiveMusicArchive!A:B,2,FALSE),"Yes"),"No")</f>
        <v>Yes</v>
      </c>
      <c r="G29" s="4" t="s">
        <v>803</v>
      </c>
      <c r="H29" s="4"/>
    </row>
    <row r="30" ht="15.75" customHeight="1">
      <c r="A30" s="3">
        <v>39558.0</v>
      </c>
      <c r="B30" s="4" t="s">
        <v>873</v>
      </c>
      <c r="C30" s="5" t="s">
        <v>596</v>
      </c>
      <c r="D30" s="5" t="s">
        <v>229</v>
      </c>
      <c r="E30" s="9" t="str">
        <f>IFERROR(HYPERLINK(VLOOKUP(A30,nugs.net!A:B,2,FALSE),"Yes"),IF(IFERROR(VLOOKUP(A30,LiveMusicArchive!A:C,3,FALSE),"")="SBD",IFERROR(HYPERLINK(VLOOKUP(A30,LiveMusicArchive!A:B,2,FALSE),"Yes"),"No"),"No"))</f>
        <v>Yes</v>
      </c>
      <c r="F30" s="10" t="s">
        <v>10</v>
      </c>
      <c r="G30" s="4" t="str">
        <f>IFERROR(VLOOKUP(A30,LiveMusicArchive!A:C,3,FALSE),"")</f>
        <v/>
      </c>
      <c r="H30" s="4"/>
    </row>
    <row r="31" ht="15.75" customHeight="1">
      <c r="A31" s="3">
        <v>39560.0</v>
      </c>
      <c r="B31" s="4" t="s">
        <v>992</v>
      </c>
      <c r="C31" s="5" t="s">
        <v>373</v>
      </c>
      <c r="D31" s="5" t="s">
        <v>374</v>
      </c>
      <c r="E31" s="4" t="str">
        <f>IFERROR(HYPERLINK(VLOOKUP(A31,nugs.net!A:B,2,FALSE),"Yes"),IF(IFERROR(VLOOKUP(A31,LiveMusicArchive!A:C,3,FALSE),"")="SBD",IFERROR(HYPERLINK(VLOOKUP(A31,LiveMusicArchive!A:B,2,FALSE),"Yes"),"No"),"No"))</f>
        <v>Yes</v>
      </c>
      <c r="F31" s="10" t="s">
        <v>10</v>
      </c>
      <c r="G31" s="4" t="str">
        <f>IFERROR(VLOOKUP(A31,LiveMusicArchive!A:C,3,FALSE),"")</f>
        <v/>
      </c>
      <c r="H31" s="4"/>
    </row>
    <row r="32" ht="15.75" customHeight="1">
      <c r="A32" s="3">
        <v>39561.0</v>
      </c>
      <c r="B32" s="4" t="s">
        <v>993</v>
      </c>
      <c r="C32" s="5" t="s">
        <v>376</v>
      </c>
      <c r="D32" s="5" t="s">
        <v>377</v>
      </c>
      <c r="E32" s="10" t="s">
        <v>10</v>
      </c>
      <c r="F32" s="10" t="s">
        <v>10</v>
      </c>
      <c r="G32" s="4" t="str">
        <f>IFERROR(VLOOKUP(A32,LiveMusicArchive!A:C,3,FALSE),"")</f>
        <v/>
      </c>
      <c r="H32" s="4"/>
    </row>
    <row r="33" ht="15.75" customHeight="1">
      <c r="A33" s="3">
        <v>39563.0</v>
      </c>
      <c r="B33" s="4" t="s">
        <v>700</v>
      </c>
      <c r="C33" s="5" t="s">
        <v>376</v>
      </c>
      <c r="D33" s="5" t="s">
        <v>377</v>
      </c>
      <c r="E33" s="9" t="str">
        <f>IFERROR(HYPERLINK(VLOOKUP(A33,nugs.net!A:B,2,FALSE),"Yes"),IF(IFERROR(VLOOKUP(A33,LiveMusicArchive!A:C,3,FALSE),"")="SBD",IFERROR(HYPERLINK(VLOOKUP(A33,LiveMusicArchive!A:B,2,FALSE),"Yes"),"No"),"No"))</f>
        <v>Yes</v>
      </c>
      <c r="F33" s="10" t="s">
        <v>10</v>
      </c>
      <c r="G33" s="4" t="str">
        <f>IFERROR(VLOOKUP(A33,LiveMusicArchive!A:C,3,FALSE),"")</f>
        <v/>
      </c>
      <c r="H33" s="4"/>
    </row>
    <row r="34" ht="15.75" customHeight="1">
      <c r="A34" s="3">
        <v>39592.0</v>
      </c>
      <c r="B34" s="4" t="s">
        <v>60</v>
      </c>
      <c r="C34" s="5" t="s">
        <v>8</v>
      </c>
      <c r="D34" s="5" t="s">
        <v>9</v>
      </c>
      <c r="E34" s="4" t="s">
        <v>10</v>
      </c>
      <c r="F34" s="9" t="str">
        <f>IFERROR(HYPERLINK(VLOOKUP(A34,LiveMusicArchive!A:B,2,FALSE),"Yes"),"No")</f>
        <v>Yes</v>
      </c>
      <c r="G34" s="4" t="s">
        <v>167</v>
      </c>
      <c r="H34" s="4"/>
    </row>
    <row r="35" ht="15.75" customHeight="1">
      <c r="A35" s="3">
        <v>39592.0</v>
      </c>
      <c r="B35" s="4" t="s">
        <v>994</v>
      </c>
      <c r="C35" s="5" t="s">
        <v>8</v>
      </c>
      <c r="D35" s="5" t="s">
        <v>9</v>
      </c>
      <c r="E35" s="9" t="str">
        <f>IFERROR(HYPERLINK(VLOOKUP(A35,nugs.net!A:B,2,FALSE),"Yes"),IF(IFERROR(VLOOKUP(A35,LiveMusicArchive!A:C,3,FALSE),"")="SBD",IFERROR(HYPERLINK(VLOOKUP(A35,LiveMusicArchive!A:B,2,FALSE),"Yes"),"No"),"No"))</f>
        <v>Yes</v>
      </c>
      <c r="F35" s="9" t="s">
        <v>11</v>
      </c>
      <c r="G35" s="4" t="str">
        <f>IFERROR(VLOOKUP(A35,LiveMusicArchive!A:C,3,FALSE),"")</f>
        <v/>
      </c>
      <c r="H35" s="4"/>
    </row>
    <row r="36" ht="15.75" customHeight="1">
      <c r="A36" s="3">
        <v>39604.0</v>
      </c>
      <c r="B36" s="4" t="s">
        <v>995</v>
      </c>
      <c r="C36" s="5" t="s">
        <v>439</v>
      </c>
      <c r="D36" s="5" t="s">
        <v>14</v>
      </c>
      <c r="E36" s="9" t="str">
        <f>IFERROR(HYPERLINK(VLOOKUP(A36,nugs.net!A:B,2,FALSE),"Yes"),IF(IFERROR(VLOOKUP(A36,LiveMusicArchive!A:C,3,FALSE),"")="SBD",IFERROR(HYPERLINK(VLOOKUP(A36,LiveMusicArchive!A:B,2,FALSE),"Yes"),"No"),"No"))</f>
        <v>Yes</v>
      </c>
      <c r="F36" s="9" t="str">
        <f>IFERROR(HYPERLINK(VLOOKUP(A36,LiveMusicArchive!A:B,2,FALSE),"Yes"),"No")</f>
        <v>Yes</v>
      </c>
      <c r="G36" s="4" t="str">
        <f>IFERROR(VLOOKUP(A36,LiveMusicArchive!A:C,3,FALSE),"")</f>
        <v/>
      </c>
      <c r="H36" s="4"/>
    </row>
    <row r="37" ht="15.75" customHeight="1">
      <c r="A37" s="3">
        <v>39605.0</v>
      </c>
      <c r="B37" s="4" t="s">
        <v>724</v>
      </c>
      <c r="C37" s="5" t="s">
        <v>51</v>
      </c>
      <c r="D37" s="5" t="s">
        <v>52</v>
      </c>
      <c r="E37" s="9" t="str">
        <f>IFERROR(HYPERLINK(VLOOKUP(A37,nugs.net!A:B,2,FALSE),"Yes"),IF(IFERROR(VLOOKUP(A37,LiveMusicArchive!A:C,3,FALSE),"")="SBD",IFERROR(HYPERLINK(VLOOKUP(A37,LiveMusicArchive!A:B,2,FALSE),"Yes"),"No"),"No"))</f>
        <v>Yes</v>
      </c>
      <c r="F37" s="9" t="str">
        <f>IFERROR(HYPERLINK(VLOOKUP(A37,LiveMusicArchive!A:B,2,FALSE),"Yes"),"No")</f>
        <v>Yes</v>
      </c>
      <c r="G37" s="4" t="str">
        <f>IFERROR(VLOOKUP(A37,LiveMusicArchive!A:C,3,FALSE),"")</f>
        <v/>
      </c>
      <c r="H37" s="4"/>
    </row>
    <row r="38" ht="15.75" customHeight="1">
      <c r="A38" s="3">
        <v>39606.0</v>
      </c>
      <c r="B38" s="4" t="s">
        <v>996</v>
      </c>
      <c r="C38" s="5" t="s">
        <v>88</v>
      </c>
      <c r="D38" s="5" t="s">
        <v>84</v>
      </c>
      <c r="E38" s="9" t="str">
        <f>IFERROR(HYPERLINK(VLOOKUP(A38,nugs.net!A:B,2,FALSE),"Yes"),IF(IFERROR(VLOOKUP(A38,LiveMusicArchive!A:C,3,FALSE),"")="SBD",IFERROR(HYPERLINK(VLOOKUP(A38,LiveMusicArchive!A:B,2,FALSE),"Yes"),"No"),"No"))</f>
        <v>Yes</v>
      </c>
      <c r="F38" s="9" t="str">
        <f>IFERROR(HYPERLINK(VLOOKUP(A38,LiveMusicArchive!A:B,2,FALSE),"Yes"),"No")</f>
        <v>Yes</v>
      </c>
      <c r="G38" s="4" t="str">
        <f>IFERROR(VLOOKUP(A38,LiveMusicArchive!A:C,3,FALSE),"")</f>
        <v>Steele</v>
      </c>
      <c r="H38" s="4"/>
    </row>
    <row r="39" ht="15.75" customHeight="1">
      <c r="A39" s="3">
        <v>39607.0</v>
      </c>
      <c r="B39" s="4" t="s">
        <v>997</v>
      </c>
      <c r="C39" s="5" t="s">
        <v>330</v>
      </c>
      <c r="D39" s="5" t="s">
        <v>229</v>
      </c>
      <c r="E39" s="9" t="str">
        <f>IFERROR(HYPERLINK(VLOOKUP(A39,nugs.net!A:B,2,FALSE),"Yes"),IF(IFERROR(VLOOKUP(A39,LiveMusicArchive!A:C,3,FALSE),"")="SBD",IFERROR(HYPERLINK(VLOOKUP(A39,LiveMusicArchive!A:B,2,FALSE),"Yes"),"No"),"No"))</f>
        <v>Yes</v>
      </c>
      <c r="F39" s="9" t="str">
        <f>IFERROR(HYPERLINK(VLOOKUP(A39,LiveMusicArchive!A:B,2,FALSE),"Yes"),"No")</f>
        <v>Yes</v>
      </c>
      <c r="G39" s="4" t="str">
        <f>IFERROR(VLOOKUP(A39,LiveMusicArchive!A:C,3,FALSE),"")</f>
        <v/>
      </c>
      <c r="H39" s="4"/>
    </row>
    <row r="40" ht="15.75" customHeight="1">
      <c r="A40" s="3">
        <v>39608.0</v>
      </c>
      <c r="B40" s="4" t="s">
        <v>673</v>
      </c>
      <c r="C40" s="5" t="s">
        <v>357</v>
      </c>
      <c r="D40" s="5" t="s">
        <v>355</v>
      </c>
      <c r="E40" s="9" t="str">
        <f>IFERROR(HYPERLINK(VLOOKUP(A40,nugs.net!A:B,2,FALSE),"Yes"),IF(IFERROR(VLOOKUP(A40,LiveMusicArchive!A:C,3,FALSE),"")="SBD",IFERROR(HYPERLINK(VLOOKUP(A40,LiveMusicArchive!A:B,2,FALSE),"Yes"),"No"),"No"))</f>
        <v>Yes</v>
      </c>
      <c r="F40" s="9" t="str">
        <f>IFERROR(HYPERLINK(VLOOKUP(A40,LiveMusicArchive!A:B,2,FALSE),"Yes"),"No")</f>
        <v>Yes</v>
      </c>
      <c r="G40" s="4" t="str">
        <f>IFERROR(VLOOKUP(A40,LiveMusicArchive!A:C,3,FALSE),"")</f>
        <v/>
      </c>
      <c r="H40" s="4"/>
    </row>
    <row r="41" ht="15.75" customHeight="1">
      <c r="A41" s="3">
        <v>39610.0</v>
      </c>
      <c r="B41" s="4" t="s">
        <v>998</v>
      </c>
      <c r="C41" s="5" t="s">
        <v>999</v>
      </c>
      <c r="D41" s="5" t="s">
        <v>355</v>
      </c>
      <c r="E41" s="9" t="str">
        <f>IFERROR(HYPERLINK(VLOOKUP(A41,nugs.net!A:B,2,FALSE),"Yes"),IF(IFERROR(VLOOKUP(A41,LiveMusicArchive!A:C,3,FALSE),"")="SBD",IFERROR(HYPERLINK(VLOOKUP(A41,LiveMusicArchive!A:B,2,FALSE),"Yes"),"No"),"No"))</f>
        <v>Yes</v>
      </c>
      <c r="F41" s="10" t="s">
        <v>10</v>
      </c>
      <c r="G41" s="4" t="str">
        <f>IFERROR(VLOOKUP(A41,LiveMusicArchive!A:C,3,FALSE),"")</f>
        <v/>
      </c>
      <c r="H41" s="4"/>
    </row>
    <row r="42" ht="15.75" customHeight="1">
      <c r="A42" s="3">
        <v>39612.0</v>
      </c>
      <c r="B42" s="4" t="s">
        <v>702</v>
      </c>
      <c r="C42" s="5" t="s">
        <v>703</v>
      </c>
      <c r="D42" s="5" t="s">
        <v>369</v>
      </c>
      <c r="E42" s="9" t="str">
        <f>IFERROR(HYPERLINK(VLOOKUP(A42,nugs.net!A:B,2,FALSE),"Yes"),IF(IFERROR(VLOOKUP(A42,LiveMusicArchive!A:C,3,FALSE),"")="SBD",IFERROR(HYPERLINK(VLOOKUP(A42,LiveMusicArchive!A:B,2,FALSE),"Yes"),"No"),"No"))</f>
        <v>Yes</v>
      </c>
      <c r="F42" s="10" t="s">
        <v>10</v>
      </c>
      <c r="G42" s="4" t="str">
        <f>IFERROR(VLOOKUP(A42,LiveMusicArchive!A:C,3,FALSE),"")</f>
        <v/>
      </c>
      <c r="H42" s="4"/>
    </row>
    <row r="43" ht="15.75" customHeight="1">
      <c r="A43" s="3">
        <v>39632.0</v>
      </c>
      <c r="B43" s="4" t="s">
        <v>1000</v>
      </c>
      <c r="C43" s="5" t="s">
        <v>1001</v>
      </c>
      <c r="D43" s="5" t="s">
        <v>224</v>
      </c>
      <c r="E43" s="9" t="str">
        <f>IFERROR(HYPERLINK(VLOOKUP(A43,nugs.net!A:B,2,FALSE),"Yes"),IF(IFERROR(VLOOKUP(A43,LiveMusicArchive!A:C,3,FALSE),"")="SBD",IFERROR(HYPERLINK(VLOOKUP(A43,LiveMusicArchive!A:B,2,FALSE),"Yes"),"No"),"No"))</f>
        <v>Yes</v>
      </c>
      <c r="F43" s="9" t="str">
        <f>IFERROR(HYPERLINK(VLOOKUP(A43,LiveMusicArchive!A:B,2,FALSE),"Yes"),"No")</f>
        <v>Yes</v>
      </c>
      <c r="G43" s="4" t="s">
        <v>167</v>
      </c>
      <c r="H43" s="4"/>
    </row>
    <row r="44" ht="15.75" customHeight="1">
      <c r="A44" s="3">
        <v>39646.0</v>
      </c>
      <c r="B44" s="4" t="s">
        <v>1002</v>
      </c>
      <c r="C44" s="5" t="s">
        <v>941</v>
      </c>
      <c r="D44" s="5" t="s">
        <v>14</v>
      </c>
      <c r="E44" s="9" t="str">
        <f>IFERROR(HYPERLINK(VLOOKUP(A44,nugs.net!A:B,2,FALSE),"Yes"),IF(IFERROR(VLOOKUP(A44,LiveMusicArchive!A:C,3,FALSE),"")="SBD",IFERROR(HYPERLINK(VLOOKUP(A44,LiveMusicArchive!A:B,2,FALSE),"Yes"),"No"),"No"))</f>
        <v>Yes</v>
      </c>
      <c r="F44" s="9" t="str">
        <f>IFERROR(HYPERLINK(VLOOKUP(A44,LiveMusicArchive!A:B,2,FALSE),"Yes"),"No")</f>
        <v>Yes</v>
      </c>
      <c r="G44" s="4" t="str">
        <f>IFERROR(VLOOKUP(A44,LiveMusicArchive!A:C,3,FALSE),"")</f>
        <v/>
      </c>
      <c r="H44" s="4"/>
    </row>
    <row r="45" ht="15.75" customHeight="1">
      <c r="A45" s="3">
        <v>39647.0</v>
      </c>
      <c r="B45" s="4" t="s">
        <v>1002</v>
      </c>
      <c r="C45" s="5" t="s">
        <v>941</v>
      </c>
      <c r="D45" s="5" t="s">
        <v>14</v>
      </c>
      <c r="E45" s="9" t="str">
        <f>IFERROR(HYPERLINK(VLOOKUP(A45,nugs.net!A:B,2,FALSE),"Yes"),IF(IFERROR(VLOOKUP(A45,LiveMusicArchive!A:C,3,FALSE),"")="SBD",IFERROR(HYPERLINK(VLOOKUP(A45,LiveMusicArchive!A:B,2,FALSE),"Yes"),"No"),"No"))</f>
        <v>Yes</v>
      </c>
      <c r="F45" s="9" t="str">
        <f>IFERROR(HYPERLINK(VLOOKUP(A45,LiveMusicArchive!A:B,2,FALSE),"Yes"),"No")</f>
        <v>Yes</v>
      </c>
      <c r="G45" s="4" t="str">
        <f>IFERROR(VLOOKUP(A45,LiveMusicArchive!A:C,3,FALSE),"")</f>
        <v/>
      </c>
      <c r="H45" s="4"/>
    </row>
    <row r="46" ht="15.75" customHeight="1">
      <c r="A46" s="3">
        <v>39648.0</v>
      </c>
      <c r="B46" s="4" t="s">
        <v>1002</v>
      </c>
      <c r="C46" s="5" t="s">
        <v>941</v>
      </c>
      <c r="D46" s="5" t="s">
        <v>14</v>
      </c>
      <c r="E46" s="9" t="str">
        <f>IFERROR(HYPERLINK(VLOOKUP(A46,nugs.net!A:B,2,FALSE),"Yes"),IF(IFERROR(VLOOKUP(A46,LiveMusicArchive!A:C,3,FALSE),"")="SBD",IFERROR(HYPERLINK(VLOOKUP(A46,LiveMusicArchive!A:B,2,FALSE),"Yes"),"No"),"No"))</f>
        <v>Yes</v>
      </c>
      <c r="F46" s="9" t="str">
        <f>IFERROR(HYPERLINK(VLOOKUP(A46,LiveMusicArchive!A:B,2,FALSE),"Yes"),"No")</f>
        <v>Yes</v>
      </c>
      <c r="G46" s="4" t="s">
        <v>1003</v>
      </c>
      <c r="H46" s="4"/>
    </row>
    <row r="47" ht="15.75" customHeight="1">
      <c r="A47" s="3">
        <v>39654.0</v>
      </c>
      <c r="B47" s="4" t="s">
        <v>1004</v>
      </c>
      <c r="C47" s="5" t="s">
        <v>1005</v>
      </c>
      <c r="D47" s="5" t="s">
        <v>1006</v>
      </c>
      <c r="E47" s="10" t="s">
        <v>10</v>
      </c>
      <c r="F47" s="10" t="s">
        <v>10</v>
      </c>
      <c r="G47" s="4" t="str">
        <f>IFERROR(VLOOKUP(A47,LiveMusicArchive!A:C,3,FALSE),"")</f>
        <v/>
      </c>
      <c r="H47" s="4"/>
    </row>
    <row r="48" ht="15.75" customHeight="1">
      <c r="A48" s="3">
        <v>39655.0</v>
      </c>
      <c r="B48" s="4" t="s">
        <v>1007</v>
      </c>
      <c r="C48" s="5" t="s">
        <v>689</v>
      </c>
      <c r="D48" s="5" t="s">
        <v>690</v>
      </c>
      <c r="E48" s="10" t="s">
        <v>10</v>
      </c>
      <c r="F48" s="9" t="str">
        <f>IFERROR(HYPERLINK(VLOOKUP(A48,LiveMusicArchive!A:B,2,FALSE),"Yes"),"No")</f>
        <v>Yes</v>
      </c>
      <c r="G48" s="4" t="s">
        <v>167</v>
      </c>
      <c r="H48" s="4"/>
    </row>
    <row r="49" ht="15.75" customHeight="1">
      <c r="A49" s="3">
        <v>39719.0</v>
      </c>
      <c r="B49" s="4" t="s">
        <v>1008</v>
      </c>
      <c r="C49" s="5" t="s">
        <v>309</v>
      </c>
      <c r="D49" s="5" t="s">
        <v>300</v>
      </c>
      <c r="E49" s="9" t="str">
        <f>IFERROR(HYPERLINK(VLOOKUP(A49,nugs.net!A:B,2,FALSE),"Yes"),IF(IFERROR(VLOOKUP(A49,LiveMusicArchive!A:C,3,FALSE),"")="SBD",IFERROR(HYPERLINK(VLOOKUP(A49,LiveMusicArchive!A:B,2,FALSE),"Yes"),"No"),"No"))</f>
        <v>Yes</v>
      </c>
      <c r="F49" s="9" t="str">
        <f>IFERROR(HYPERLINK(VLOOKUP(A49,LiveMusicArchive!A:B,2,FALSE),"Yes"),"No")</f>
        <v>Yes</v>
      </c>
      <c r="G49" s="4" t="str">
        <f>IFERROR(VLOOKUP(A49,LiveMusicArchive!A:C,3,FALSE),"")</f>
        <v/>
      </c>
      <c r="H49" s="4"/>
    </row>
    <row r="50" ht="15.75" customHeight="1">
      <c r="A50" s="3">
        <v>39746.0</v>
      </c>
      <c r="B50" s="4" t="s">
        <v>989</v>
      </c>
      <c r="C50" s="5" t="s">
        <v>990</v>
      </c>
      <c r="D50" s="5" t="s">
        <v>355</v>
      </c>
      <c r="E50" s="10" t="s">
        <v>10</v>
      </c>
      <c r="F50" s="10" t="s">
        <v>10</v>
      </c>
      <c r="G50" s="4" t="str">
        <f>IFERROR(VLOOKUP(A50,LiveMusicArchive!A:C,3,FALSE),"")</f>
        <v/>
      </c>
      <c r="H50" s="4"/>
    </row>
    <row r="51" ht="15.75" customHeight="1">
      <c r="A51" s="3">
        <v>39793.0</v>
      </c>
      <c r="B51" s="4" t="s">
        <v>1009</v>
      </c>
      <c r="C51" s="5" t="s">
        <v>962</v>
      </c>
      <c r="D51" s="5" t="s">
        <v>963</v>
      </c>
      <c r="E51" s="9" t="str">
        <f>IFERROR(HYPERLINK(VLOOKUP(A51,nugs.net!A:B,2,FALSE),"Yes"),IF(IFERROR(VLOOKUP(A51,LiveMusicArchive!A:C,3,FALSE),"")="SBD",IFERROR(HYPERLINK(VLOOKUP(A51,LiveMusicArchive!A:B,2,FALSE),"Yes"),"No"),"No"))</f>
        <v>Yes</v>
      </c>
      <c r="F51" s="9" t="str">
        <f>IFERROR(HYPERLINK(VLOOKUP(A51,LiveMusicArchive!A:B,2,FALSE),"Yes"),"No")</f>
        <v>Yes</v>
      </c>
      <c r="G51" s="4" t="str">
        <f>IFERROR(VLOOKUP(A51,LiveMusicArchive!A:C,3,FALSE),"")</f>
        <v/>
      </c>
      <c r="H51" s="4"/>
    </row>
    <row r="52" ht="15.75" customHeight="1">
      <c r="A52" s="3">
        <v>39794.0</v>
      </c>
      <c r="B52" s="4" t="s">
        <v>1009</v>
      </c>
      <c r="C52" s="5" t="s">
        <v>962</v>
      </c>
      <c r="D52" s="4" t="s">
        <v>963</v>
      </c>
      <c r="E52" s="9" t="str">
        <f>IFERROR(HYPERLINK(VLOOKUP(A52,nugs.net!A:B,2,FALSE),"Yes"),IF(IFERROR(VLOOKUP(A52,LiveMusicArchive!A:C,3,FALSE),"")="SBD",IFERROR(HYPERLINK(VLOOKUP(A52,LiveMusicArchive!A:B,2,FALSE),"Yes"),"No"),"No"))</f>
        <v>Yes</v>
      </c>
      <c r="F52" s="9" t="str">
        <f>IFERROR(HYPERLINK(VLOOKUP(A52,LiveMusicArchive!A:B,2,FALSE),"Yes"),"No")</f>
        <v>Yes</v>
      </c>
      <c r="G52" s="4" t="s">
        <v>1003</v>
      </c>
      <c r="H52" s="4"/>
    </row>
    <row r="53" ht="15.75" customHeight="1">
      <c r="A53" s="3">
        <v>39796.0</v>
      </c>
      <c r="B53" s="4" t="s">
        <v>1009</v>
      </c>
      <c r="C53" s="5" t="s">
        <v>962</v>
      </c>
      <c r="D53" s="4" t="s">
        <v>963</v>
      </c>
      <c r="E53" s="9" t="str">
        <f>IFERROR(HYPERLINK(VLOOKUP(A53,nugs.net!A:B,2,FALSE),"Yes"),IF(IFERROR(VLOOKUP(A53,LiveMusicArchive!A:C,3,FALSE),"")="SBD",IFERROR(HYPERLINK(VLOOKUP(A53,LiveMusicArchive!A:B,2,FALSE),"Yes"),"No"),"No"))</f>
        <v>Yes</v>
      </c>
      <c r="F53" s="9" t="str">
        <f>IFERROR(HYPERLINK(VLOOKUP(A53,LiveMusicArchive!A:B,2,FALSE),"Yes"),"No")</f>
        <v>Yes</v>
      </c>
      <c r="G53" s="4" t="str">
        <f>IFERROR(VLOOKUP(A53,LiveMusicArchive!A:C,3,FALSE),"")</f>
        <v/>
      </c>
      <c r="H53" s="4"/>
    </row>
    <row r="54" ht="15.75" customHeight="1">
      <c r="A54" s="3">
        <v>39808.0</v>
      </c>
      <c r="B54" s="4" t="s">
        <v>988</v>
      </c>
      <c r="C54" s="5" t="s">
        <v>13</v>
      </c>
      <c r="D54" s="5" t="s">
        <v>14</v>
      </c>
      <c r="E54" s="9" t="str">
        <f>IFERROR(HYPERLINK(VLOOKUP(A54,nugs.net!A:B,2,FALSE),"Yes"),IF(IFERROR(VLOOKUP(A54,LiveMusicArchive!A:C,3,FALSE),"")="SBD",IFERROR(HYPERLINK(VLOOKUP(A54,LiveMusicArchive!A:B,2,FALSE),"Yes"),"No"),"No"))</f>
        <v>Yes</v>
      </c>
      <c r="F54" s="9" t="str">
        <f>IFERROR(HYPERLINK(VLOOKUP(A54,LiveMusicArchive!A:B,2,FALSE),"Yes"),"No")</f>
        <v>Yes</v>
      </c>
      <c r="G54" s="4" t="str">
        <f>IFERROR(VLOOKUP(A54,LiveMusicArchive!A:C,3,FALSE),"")</f>
        <v/>
      </c>
      <c r="H54" s="4"/>
    </row>
    <row r="55" ht="15.75" customHeight="1">
      <c r="A55" s="3">
        <v>39809.0</v>
      </c>
      <c r="B55" s="4" t="s">
        <v>988</v>
      </c>
      <c r="C55" s="5" t="s">
        <v>13</v>
      </c>
      <c r="D55" s="5" t="s">
        <v>14</v>
      </c>
      <c r="E55" s="9" t="str">
        <f>IFERROR(HYPERLINK(VLOOKUP(A55,nugs.net!A:B,2,FALSE),"Yes"),IF(IFERROR(VLOOKUP(A55,LiveMusicArchive!A:C,3,FALSE),"")="SBD",IFERROR(HYPERLINK(VLOOKUP(A55,LiveMusicArchive!A:B,2,FALSE),"Yes"),"No"),"No"))</f>
        <v>Yes</v>
      </c>
      <c r="F55" s="9" t="str">
        <f>IFERROR(HYPERLINK(VLOOKUP(A55,LiveMusicArchive!A:B,2,FALSE),"Yes"),"No")</f>
        <v>Yes</v>
      </c>
      <c r="G55" s="4" t="str">
        <f>IFERROR(VLOOKUP(A55,LiveMusicArchive!A:C,3,FALSE),"")</f>
        <v/>
      </c>
      <c r="H55" s="4"/>
    </row>
    <row r="56" ht="15.75" customHeight="1">
      <c r="A56" s="3">
        <v>39810.0</v>
      </c>
      <c r="B56" s="4" t="s">
        <v>988</v>
      </c>
      <c r="C56" s="5" t="s">
        <v>13</v>
      </c>
      <c r="D56" s="5" t="s">
        <v>14</v>
      </c>
      <c r="E56" s="9" t="str">
        <f>IFERROR(HYPERLINK(VLOOKUP(A56,nugs.net!A:B,2,FALSE),"Yes"),IF(IFERROR(VLOOKUP(A56,LiveMusicArchive!A:C,3,FALSE),"")="SBD",IFERROR(HYPERLINK(VLOOKUP(A56,LiveMusicArchive!A:B,2,FALSE),"Yes"),"No"),"No"))</f>
        <v>Yes</v>
      </c>
      <c r="F56" s="9" t="str">
        <f>IFERROR(HYPERLINK(VLOOKUP(A56,LiveMusicArchive!A:B,2,FALSE),"Yes"),"No")</f>
        <v>Yes</v>
      </c>
      <c r="G56" s="4" t="str">
        <f>IFERROR(VLOOKUP(A56,LiveMusicArchive!A:C,3,FALSE),"")</f>
        <v/>
      </c>
      <c r="H56" s="4"/>
    </row>
    <row r="57" ht="15.75" customHeight="1">
      <c r="A57" s="3">
        <v>39812.0</v>
      </c>
      <c r="B57" s="4" t="s">
        <v>988</v>
      </c>
      <c r="C57" s="5" t="s">
        <v>13</v>
      </c>
      <c r="D57" s="5" t="s">
        <v>14</v>
      </c>
      <c r="E57" s="9" t="str">
        <f>IFERROR(HYPERLINK(VLOOKUP(A57,nugs.net!A:B,2,FALSE),"Yes"),IF(IFERROR(VLOOKUP(A57,LiveMusicArchive!A:C,3,FALSE),"")="SBD",IFERROR(HYPERLINK(VLOOKUP(A57,LiveMusicArchive!A:B,2,FALSE),"Yes"),"No"),"No"))</f>
        <v>Yes</v>
      </c>
      <c r="F57" s="9" t="str">
        <f>IFERROR(HYPERLINK(VLOOKUP(A57,LiveMusicArchive!A:B,2,FALSE),"Yes"),"No")</f>
        <v>Yes</v>
      </c>
      <c r="G57" s="4" t="str">
        <f>IFERROR(VLOOKUP(A57,LiveMusicArchive!A:C,3,FALSE),"")</f>
        <v/>
      </c>
      <c r="H57" s="4"/>
    </row>
    <row r="58" ht="15.75" customHeight="1">
      <c r="A58" s="3">
        <v>39813.0</v>
      </c>
      <c r="B58" s="4" t="s">
        <v>988</v>
      </c>
      <c r="C58" s="5" t="s">
        <v>13</v>
      </c>
      <c r="D58" s="5" t="s">
        <v>14</v>
      </c>
      <c r="E58" s="9" t="str">
        <f>IFERROR(HYPERLINK(VLOOKUP(A58,nugs.net!A:B,2,FALSE),"Yes"),IF(IFERROR(VLOOKUP(A58,LiveMusicArchive!A:C,3,FALSE),"")="SBD",IFERROR(HYPERLINK(VLOOKUP(A58,LiveMusicArchive!A:B,2,FALSE),"Yes"),"No"),"No"))</f>
        <v>Yes</v>
      </c>
      <c r="F58" s="9" t="str">
        <f>IFERROR(HYPERLINK(VLOOKUP(A58,LiveMusicArchive!A:B,2,FALSE),"Yes"),"No")</f>
        <v>Yes</v>
      </c>
      <c r="G58" s="4" t="str">
        <f>IFERROR(VLOOKUP(A58,LiveMusicArchive!A:C,3,FALSE),"")</f>
        <v/>
      </c>
      <c r="H58" s="4"/>
    </row>
    <row r="59" ht="15.75" customHeight="1">
      <c r="A59" s="3"/>
      <c r="F59" s="9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autoFilter ref="$E$1:$E$58"/>
  <hyperlinks>
    <hyperlink r:id="rId1" ref="F35"/>
  </hyperlinks>
  <printOptions/>
  <pageMargins bottom="0.75" footer="0.0" header="0.0" left="0.7" right="0.7" top="0.75"/>
  <pageSetup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45.14"/>
    <col customWidth="1" min="3" max="3" width="20.43"/>
    <col customWidth="1" min="4" max="6" width="6.43"/>
    <col customWidth="1" min="7" max="7" width="37.14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39829.0</v>
      </c>
      <c r="B2" s="4" t="s">
        <v>892</v>
      </c>
      <c r="C2" s="5" t="s">
        <v>56</v>
      </c>
      <c r="D2" s="5" t="s">
        <v>57</v>
      </c>
      <c r="E2" s="32" t="str">
        <f>IFERROR(HYPERLINK(VLOOKUP(A2,nugs.net!A:B,2,FALSE),"Yes"),IF(IFERROR(VLOOKUP(A2,LiveMusicArchive!A:C,3,FALSE),"")="SBD",IFERROR(HYPERLINK(VLOOKUP(A2,LiveMusicArchive!A:B,2,FALSE),"Yes"),"No"),"No"))</f>
        <v>Yes</v>
      </c>
      <c r="F2" s="32" t="str">
        <f>IFERROR(HYPERLINK(VLOOKUP(A2,LiveMusicArchive!A:B,2,FALSE),"Yes"),"No")</f>
        <v>Yes</v>
      </c>
      <c r="G2" s="5" t="str">
        <f>IFERROR(VLOOKUP(A2,LiveMusicArchive!A:C,3,FALSE),"")</f>
        <v/>
      </c>
    </row>
    <row r="3">
      <c r="A3" s="3">
        <v>39830.0</v>
      </c>
      <c r="B3" s="4" t="s">
        <v>892</v>
      </c>
      <c r="C3" s="5" t="s">
        <v>56</v>
      </c>
      <c r="D3" s="5" t="s">
        <v>57</v>
      </c>
      <c r="E3" s="32" t="str">
        <f>IFERROR(HYPERLINK(VLOOKUP(A3,nugs.net!A:B,2,FALSE),"Yes"),IF(IFERROR(VLOOKUP(A3,LiveMusicArchive!A:C,3,FALSE),"")="SBD",IFERROR(HYPERLINK(VLOOKUP(A3,LiveMusicArchive!A:B,2,FALSE),"Yes"),"No"),"No"))</f>
        <v>Yes</v>
      </c>
      <c r="F3" s="32" t="str">
        <f>IFERROR(HYPERLINK(VLOOKUP(A3,LiveMusicArchive!A:B,2,FALSE),"Yes"),"No")</f>
        <v>Yes</v>
      </c>
      <c r="G3" s="4" t="str">
        <f>IFERROR(VLOOKUP(A3,LiveMusicArchive!A:C,3,FALSE),"")</f>
        <v/>
      </c>
      <c r="H3" s="4"/>
    </row>
    <row r="4">
      <c r="A4" s="3">
        <v>39831.0</v>
      </c>
      <c r="B4" s="4" t="s">
        <v>895</v>
      </c>
      <c r="C4" s="5" t="s">
        <v>439</v>
      </c>
      <c r="D4" s="5" t="s">
        <v>14</v>
      </c>
      <c r="E4" s="32" t="str">
        <f>IFERROR(HYPERLINK(VLOOKUP(A4,nugs.net!A:B,2,FALSE),"Yes"),IF(IFERROR(VLOOKUP(A4,LiveMusicArchive!A:C,3,FALSE),"")="SBD",IFERROR(HYPERLINK(VLOOKUP(A4,LiveMusicArchive!A:B,2,FALSE),"Yes"),"No"),"No"))</f>
        <v>Yes</v>
      </c>
      <c r="F4" s="10" t="s">
        <v>10</v>
      </c>
      <c r="G4" s="4" t="str">
        <f>IFERROR(VLOOKUP(A4,LiveMusicArchive!A:C,3,FALSE),"")</f>
        <v/>
      </c>
      <c r="H4" s="4"/>
    </row>
    <row r="5">
      <c r="A5" s="3">
        <v>39834.0</v>
      </c>
      <c r="B5" s="4" t="s">
        <v>679</v>
      </c>
      <c r="C5" s="5" t="s">
        <v>262</v>
      </c>
      <c r="D5" s="5" t="s">
        <v>141</v>
      </c>
      <c r="E5" s="32" t="str">
        <f>IFERROR(HYPERLINK(VLOOKUP(A5,nugs.net!A:B,2,FALSE),"Yes"),IF(IFERROR(VLOOKUP(A5,LiveMusicArchive!A:C,3,FALSE),"")="SBD",IFERROR(HYPERLINK(VLOOKUP(A5,LiveMusicArchive!A:B,2,FALSE),"Yes"),"No"),"No"))</f>
        <v>Yes</v>
      </c>
      <c r="F5" s="32" t="str">
        <f>IFERROR(HYPERLINK(VLOOKUP(A5,LiveMusicArchive!A:B,2,FALSE),"Yes"),"No")</f>
        <v>Yes</v>
      </c>
      <c r="G5" s="4" t="str">
        <f>IFERROR(VLOOKUP(A5,LiveMusicArchive!A:C,3,FALSE),"")</f>
        <v/>
      </c>
      <c r="H5" s="4"/>
    </row>
    <row r="6">
      <c r="A6" s="3">
        <v>39835.0</v>
      </c>
      <c r="B6" s="4" t="s">
        <v>1010</v>
      </c>
      <c r="C6" s="5" t="s">
        <v>267</v>
      </c>
      <c r="D6" s="5" t="s">
        <v>268</v>
      </c>
      <c r="E6" s="32" t="str">
        <f>IFERROR(HYPERLINK(VLOOKUP(A6,nugs.net!A:B,2,FALSE),"Yes"),IF(IFERROR(VLOOKUP(A6,LiveMusicArchive!A:C,3,FALSE),"")="SBD",IFERROR(HYPERLINK(VLOOKUP(A6,LiveMusicArchive!A:B,2,FALSE),"Yes"),"No"),"No"))</f>
        <v>Yes</v>
      </c>
      <c r="F6" s="32" t="str">
        <f>IFERROR(HYPERLINK(VLOOKUP(A6,LiveMusicArchive!A:B,2,FALSE),"Yes"),"No")</f>
        <v>Yes</v>
      </c>
      <c r="G6" s="4" t="str">
        <f>IFERROR(VLOOKUP(A6,LiveMusicArchive!A:C,3,FALSE),"")</f>
        <v/>
      </c>
      <c r="H6" s="4"/>
    </row>
    <row r="7">
      <c r="A7" s="3">
        <v>39836.0</v>
      </c>
      <c r="B7" s="4" t="s">
        <v>1011</v>
      </c>
      <c r="C7" s="5" t="s">
        <v>270</v>
      </c>
      <c r="D7" s="5" t="s">
        <v>271</v>
      </c>
      <c r="E7" s="32" t="str">
        <f>IFERROR(HYPERLINK(VLOOKUP(A7,nugs.net!A:B,2,FALSE),"Yes"),IF(IFERROR(VLOOKUP(A7,LiveMusicArchive!A:C,3,FALSE),"")="SBD",IFERROR(HYPERLINK(VLOOKUP(A7,LiveMusicArchive!A:B,2,FALSE),"Yes"),"No"),"No"))</f>
        <v>Yes</v>
      </c>
      <c r="F7" s="32" t="str">
        <f>IFERROR(HYPERLINK(VLOOKUP(A7,LiveMusicArchive!A:B,2,FALSE),"Yes"),"No")</f>
        <v>Yes</v>
      </c>
      <c r="G7" s="4" t="str">
        <f>IFERROR(VLOOKUP(A7,LiveMusicArchive!A:C,3,FALSE),"")</f>
        <v/>
      </c>
      <c r="H7" s="4"/>
    </row>
    <row r="8">
      <c r="A8" s="3">
        <v>39837.0</v>
      </c>
      <c r="B8" s="4" t="s">
        <v>1012</v>
      </c>
      <c r="C8" s="5" t="s">
        <v>416</v>
      </c>
      <c r="D8" s="5" t="s">
        <v>221</v>
      </c>
      <c r="E8" s="32" t="str">
        <f>IFERROR(HYPERLINK(VLOOKUP(A8,nugs.net!A:B,2,FALSE),"Yes"),IF(IFERROR(VLOOKUP(A8,LiveMusicArchive!A:C,3,FALSE),"")="SBD",IFERROR(HYPERLINK(VLOOKUP(A8,LiveMusicArchive!A:B,2,FALSE),"Yes"),"No"),"No"))</f>
        <v>Yes</v>
      </c>
      <c r="F8" s="32" t="str">
        <f>IFERROR(HYPERLINK(VLOOKUP(A8,LiveMusicArchive!A:B,2,FALSE),"Yes"),"No")</f>
        <v>Yes</v>
      </c>
      <c r="G8" s="4" t="str">
        <f>IFERROR(VLOOKUP(A8,LiveMusicArchive!A:C,3,FALSE),"")</f>
        <v/>
      </c>
      <c r="H8" s="4"/>
    </row>
    <row r="9">
      <c r="A9" s="3">
        <v>39838.0</v>
      </c>
      <c r="B9" s="4" t="s">
        <v>686</v>
      </c>
      <c r="C9" s="5" t="s">
        <v>640</v>
      </c>
      <c r="D9" s="5" t="s">
        <v>221</v>
      </c>
      <c r="E9" s="32" t="str">
        <f>IFERROR(HYPERLINK(VLOOKUP(A9,nugs.net!A:B,2,FALSE),"Yes"),IF(IFERROR(VLOOKUP(A9,LiveMusicArchive!A:C,3,FALSE),"")="SBD",IFERROR(HYPERLINK(VLOOKUP(A9,LiveMusicArchive!A:B,2,FALSE),"Yes"),"No"),"No"))</f>
        <v>Yes</v>
      </c>
      <c r="F9" s="32" t="str">
        <f>IFERROR(HYPERLINK(VLOOKUP(A9,LiveMusicArchive!A:B,2,FALSE),"Yes"),"No")</f>
        <v>Yes</v>
      </c>
      <c r="G9" s="4" t="str">
        <f>IFERROR(VLOOKUP(A9,LiveMusicArchive!A:C,3,FALSE),"")</f>
        <v/>
      </c>
      <c r="H9" s="4"/>
    </row>
    <row r="10">
      <c r="A10" s="3">
        <v>39841.0</v>
      </c>
      <c r="B10" s="4" t="s">
        <v>688</v>
      </c>
      <c r="C10" s="5" t="s">
        <v>689</v>
      </c>
      <c r="D10" s="5" t="s">
        <v>690</v>
      </c>
      <c r="E10" s="4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  <c r="H10" s="4"/>
    </row>
    <row r="11">
      <c r="A11" s="3">
        <v>39842.0</v>
      </c>
      <c r="B11" s="4" t="s">
        <v>1013</v>
      </c>
      <c r="C11" s="5" t="s">
        <v>444</v>
      </c>
      <c r="D11" s="5" t="s">
        <v>369</v>
      </c>
      <c r="E11" s="32" t="str">
        <f>IFERROR(HYPERLINK(VLOOKUP(A11,nugs.net!A:B,2,FALSE),"Yes"),IF(IFERROR(VLOOKUP(A11,LiveMusicArchive!A:C,3,FALSE),"")="SBD",IFERROR(HYPERLINK(VLOOKUP(A11,LiveMusicArchive!A:B,2,FALSE),"Yes"),"No"),"No"))</f>
        <v>Yes</v>
      </c>
      <c r="F11" s="32" t="str">
        <f>IFERROR(HYPERLINK(VLOOKUP(A11,LiveMusicArchive!A:B,2,FALSE),"Yes"),"No")</f>
        <v>Yes</v>
      </c>
      <c r="G11" s="4" t="str">
        <f>IFERROR(VLOOKUP(A11,LiveMusicArchive!A:C,3,FALSE),"")</f>
        <v/>
      </c>
      <c r="H11" s="4"/>
    </row>
    <row r="12">
      <c r="A12" s="3">
        <v>39843.0</v>
      </c>
      <c r="B12" s="4" t="s">
        <v>1014</v>
      </c>
      <c r="C12" s="5" t="s">
        <v>1015</v>
      </c>
      <c r="D12" s="5" t="s">
        <v>369</v>
      </c>
      <c r="E12" s="32" t="str">
        <f>IFERROR(HYPERLINK(VLOOKUP(A12,nugs.net!A:B,2,FALSE),"Yes"),IF(IFERROR(VLOOKUP(A12,LiveMusicArchive!A:C,3,FALSE),"")="SBD",IFERROR(HYPERLINK(VLOOKUP(A12,LiveMusicArchive!A:B,2,FALSE),"Yes"),"No"),"No"))</f>
        <v>Yes</v>
      </c>
      <c r="F12" s="32" t="str">
        <f>IFERROR(HYPERLINK(VLOOKUP(A12,LiveMusicArchive!A:B,2,FALSE),"Yes"),"No")</f>
        <v>Yes</v>
      </c>
      <c r="G12" s="4" t="str">
        <f>IFERROR(VLOOKUP(A12,LiveMusicArchive!A:C,3,FALSE),"")</f>
        <v/>
      </c>
      <c r="H12" s="4"/>
    </row>
    <row r="13">
      <c r="A13" s="3">
        <v>39844.0</v>
      </c>
      <c r="B13" s="4" t="s">
        <v>1016</v>
      </c>
      <c r="C13" s="5" t="s">
        <v>238</v>
      </c>
      <c r="D13" s="5" t="s">
        <v>239</v>
      </c>
      <c r="E13" s="32" t="str">
        <f>IFERROR(HYPERLINK(VLOOKUP(A13,nugs.net!A:B,2,FALSE),"Yes"),IF(IFERROR(VLOOKUP(A13,LiveMusicArchive!A:C,3,FALSE),"")="SBD",IFERROR(HYPERLINK(VLOOKUP(A13,LiveMusicArchive!A:B,2,FALSE),"Yes"),"No"),"No"))</f>
        <v>Yes</v>
      </c>
      <c r="F13" s="32" t="str">
        <f>IFERROR(HYPERLINK(VLOOKUP(A13,LiveMusicArchive!A:B,2,FALSE),"Yes"),"No")</f>
        <v>Yes</v>
      </c>
      <c r="G13" s="4" t="str">
        <f>IFERROR(VLOOKUP(A13,LiveMusicArchive!A:C,3,FALSE),"")</f>
        <v/>
      </c>
      <c r="H13" s="4"/>
    </row>
    <row r="14">
      <c r="A14" s="3">
        <v>39847.0</v>
      </c>
      <c r="B14" s="4" t="s">
        <v>992</v>
      </c>
      <c r="C14" s="5" t="s">
        <v>373</v>
      </c>
      <c r="D14" s="5" t="s">
        <v>374</v>
      </c>
      <c r="E14" s="32" t="str">
        <f>IFERROR(HYPERLINK(VLOOKUP(A14,nugs.net!A:B,2,FALSE),"Yes"),IF(IFERROR(VLOOKUP(A14,LiveMusicArchive!A:C,3,FALSE),"")="SBD",IFERROR(HYPERLINK(VLOOKUP(A14,LiveMusicArchive!A:B,2,FALSE),"Yes"),"No"),"No"))</f>
        <v>Yes</v>
      </c>
      <c r="F14" s="10" t="s">
        <v>10</v>
      </c>
      <c r="G14" s="4" t="str">
        <f>IFERROR(VLOOKUP(A14,LiveMusicArchive!A:C,3,FALSE),"")</f>
        <v/>
      </c>
      <c r="H14" s="4"/>
    </row>
    <row r="15">
      <c r="A15" s="3">
        <v>39848.0</v>
      </c>
      <c r="B15" s="4" t="s">
        <v>1017</v>
      </c>
      <c r="C15" s="5" t="s">
        <v>503</v>
      </c>
      <c r="D15" s="5" t="s">
        <v>504</v>
      </c>
      <c r="E15" s="32" t="str">
        <f>IFERROR(HYPERLINK(VLOOKUP(A15,nugs.net!A:B,2,FALSE),"Yes"),IF(IFERROR(VLOOKUP(A15,LiveMusicArchive!A:C,3,FALSE),"")="SBD",IFERROR(HYPERLINK(VLOOKUP(A15,LiveMusicArchive!A:B,2,FALSE),"Yes"),"No"),"No"))</f>
        <v>Yes</v>
      </c>
      <c r="F15" s="10" t="s">
        <v>10</v>
      </c>
      <c r="G15" s="4" t="str">
        <f>IFERROR(VLOOKUP(A15,LiveMusicArchive!A:C,3,FALSE),"")</f>
        <v/>
      </c>
      <c r="H15" s="4"/>
    </row>
    <row r="16">
      <c r="A16" s="3">
        <v>39849.0</v>
      </c>
      <c r="B16" s="4" t="s">
        <v>1018</v>
      </c>
      <c r="C16" s="5" t="s">
        <v>1005</v>
      </c>
      <c r="D16" s="5" t="s">
        <v>1006</v>
      </c>
      <c r="E16" s="32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  <c r="H16" s="4"/>
    </row>
    <row r="17">
      <c r="A17" s="3">
        <v>39850.0</v>
      </c>
      <c r="B17" s="4" t="s">
        <v>1019</v>
      </c>
      <c r="C17" s="5" t="s">
        <v>311</v>
      </c>
      <c r="D17" s="5" t="s">
        <v>312</v>
      </c>
      <c r="E17" s="32" t="str">
        <f>IFERROR(HYPERLINK(VLOOKUP(A17,nugs.net!A:B,2,FALSE),"Yes"),IF(IFERROR(VLOOKUP(A17,LiveMusicArchive!A:C,3,FALSE),"")="SBD",IFERROR(HYPERLINK(VLOOKUP(A17,LiveMusicArchive!A:B,2,FALSE),"Yes"),"No"),"No"))</f>
        <v>Yes</v>
      </c>
      <c r="F17" s="32" t="str">
        <f>IFERROR(HYPERLINK(VLOOKUP(A17,LiveMusicArchive!A:B,2,FALSE),"Yes"),"No")</f>
        <v>Yes</v>
      </c>
      <c r="G17" s="4" t="str">
        <f>IFERROR(VLOOKUP(A17,LiveMusicArchive!A:C,3,FALSE),"")</f>
        <v/>
      </c>
      <c r="H17" s="4"/>
    </row>
    <row r="18">
      <c r="A18" s="3">
        <v>39851.0</v>
      </c>
      <c r="B18" s="4" t="s">
        <v>1020</v>
      </c>
      <c r="C18" s="5" t="s">
        <v>600</v>
      </c>
      <c r="D18" s="5" t="s">
        <v>312</v>
      </c>
      <c r="E18" s="32" t="str">
        <f>IFERROR(HYPERLINK(VLOOKUP(A18,nugs.net!A:B,2,FALSE),"Yes"),IF(IFERROR(VLOOKUP(A18,LiveMusicArchive!A:C,3,FALSE),"")="SBD",IFERROR(HYPERLINK(VLOOKUP(A18,LiveMusicArchive!A:B,2,FALSE),"Yes"),"No"),"No"))</f>
        <v>Yes</v>
      </c>
      <c r="F18" s="10" t="s">
        <v>10</v>
      </c>
      <c r="G18" s="4" t="str">
        <f>IFERROR(VLOOKUP(A18,LiveMusicArchive!A:C,3,FALSE),"")</f>
        <v/>
      </c>
      <c r="H18" s="4"/>
    </row>
    <row r="19">
      <c r="A19" s="3">
        <v>39852.0</v>
      </c>
      <c r="B19" s="4" t="s">
        <v>1021</v>
      </c>
      <c r="C19" s="5" t="s">
        <v>314</v>
      </c>
      <c r="D19" s="5" t="s">
        <v>312</v>
      </c>
      <c r="E19" s="32" t="str">
        <f>IFERROR(HYPERLINK(VLOOKUP(A19,nugs.net!A:B,2,FALSE),"Yes"),IF(IFERROR(VLOOKUP(A19,LiveMusicArchive!A:C,3,FALSE),"")="SBD",IFERROR(HYPERLINK(VLOOKUP(A19,LiveMusicArchive!A:B,2,FALSE),"Yes"),"No"),"No"))</f>
        <v>Yes</v>
      </c>
      <c r="F19" s="32" t="str">
        <f>IFERROR(HYPERLINK(VLOOKUP(A19,LiveMusicArchive!A:B,2,FALSE),"Yes"),"No")</f>
        <v>Yes</v>
      </c>
      <c r="G19" s="4" t="str">
        <f>IFERROR(VLOOKUP(A19,LiveMusicArchive!A:C,3,FALSE),"")</f>
        <v/>
      </c>
      <c r="H19" s="4"/>
    </row>
    <row r="20">
      <c r="A20" s="3">
        <v>39857.0</v>
      </c>
      <c r="B20" s="4" t="s">
        <v>1022</v>
      </c>
      <c r="C20" s="5" t="s">
        <v>795</v>
      </c>
      <c r="D20" s="5" t="s">
        <v>300</v>
      </c>
      <c r="E20" s="32" t="str">
        <f>IFERROR(HYPERLINK(VLOOKUP(A20,nugs.net!A:B,2,FALSE),"Yes"),IF(IFERROR(VLOOKUP(A20,LiveMusicArchive!A:C,3,FALSE),"")="SBD",IFERROR(HYPERLINK(VLOOKUP(A20,LiveMusicArchive!A:B,2,FALSE),"Yes"),"No"),"No"))</f>
        <v>Yes</v>
      </c>
      <c r="F20" s="32" t="str">
        <f>IFERROR(HYPERLINK(VLOOKUP(A20,LiveMusicArchive!A:B,2,FALSE),"Yes"),"No")</f>
        <v>Yes</v>
      </c>
      <c r="G20" s="4" t="str">
        <f>IFERROR(VLOOKUP(A20,LiveMusicArchive!A:C,3,FALSE),"")</f>
        <v/>
      </c>
      <c r="H20" s="4"/>
    </row>
    <row r="21" ht="15.75" customHeight="1">
      <c r="A21" s="3">
        <v>39858.0</v>
      </c>
      <c r="B21" s="4" t="s">
        <v>1022</v>
      </c>
      <c r="C21" s="5" t="s">
        <v>795</v>
      </c>
      <c r="D21" s="5" t="s">
        <v>300</v>
      </c>
      <c r="E21" s="32" t="str">
        <f>IFERROR(HYPERLINK(VLOOKUP(A21,nugs.net!A:B,2,FALSE),"Yes"),IF(IFERROR(VLOOKUP(A21,LiveMusicArchive!A:C,3,FALSE),"")="SBD",IFERROR(HYPERLINK(VLOOKUP(A21,LiveMusicArchive!A:B,2,FALSE),"Yes"),"No"),"No"))</f>
        <v>Yes</v>
      </c>
      <c r="F21" s="32" t="str">
        <f>IFERROR(HYPERLINK(VLOOKUP(A21,LiveMusicArchive!A:B,2,FALSE),"Yes"),"No")</f>
        <v>Yes</v>
      </c>
      <c r="G21" s="4" t="str">
        <f>IFERROR(VLOOKUP(A21,LiveMusicArchive!A:C,3,FALSE),"")</f>
        <v/>
      </c>
      <c r="H21" s="4"/>
    </row>
    <row r="22" ht="15.75" customHeight="1">
      <c r="A22" s="3">
        <v>39859.0</v>
      </c>
      <c r="B22" s="4" t="s">
        <v>1023</v>
      </c>
      <c r="C22" s="5" t="s">
        <v>545</v>
      </c>
      <c r="D22" s="5" t="s">
        <v>546</v>
      </c>
      <c r="E22" s="32" t="str">
        <f>IFERROR(HYPERLINK(VLOOKUP(A22,nugs.net!A:B,2,FALSE),"Yes"),IF(IFERROR(VLOOKUP(A22,LiveMusicArchive!A:C,3,FALSE),"")="SBD",IFERROR(HYPERLINK(VLOOKUP(A22,LiveMusicArchive!A:B,2,FALSE),"Yes"),"No"),"No"))</f>
        <v>Yes</v>
      </c>
      <c r="F22" s="32" t="str">
        <f>IFERROR(HYPERLINK(VLOOKUP(A22,LiveMusicArchive!A:B,2,FALSE),"Yes"),"No")</f>
        <v>Yes</v>
      </c>
      <c r="G22" s="4" t="str">
        <f>IFERROR(VLOOKUP(A22,LiveMusicArchive!A:C,3,FALSE),"")</f>
        <v/>
      </c>
      <c r="H22" s="4"/>
    </row>
    <row r="23" ht="15.75" customHeight="1">
      <c r="A23" s="3">
        <v>39869.0</v>
      </c>
      <c r="B23" s="4" t="s">
        <v>1024</v>
      </c>
      <c r="C23" s="5" t="s">
        <v>39</v>
      </c>
      <c r="D23" s="5" t="s">
        <v>40</v>
      </c>
      <c r="E23" s="32" t="str">
        <f>IFERROR(HYPERLINK(VLOOKUP(A23,nugs.net!A:B,2,FALSE),"Yes"),IF(IFERROR(VLOOKUP(A23,LiveMusicArchive!A:C,3,FALSE),"")="SBD",IFERROR(HYPERLINK(VLOOKUP(A23,LiveMusicArchive!A:B,2,FALSE),"Yes"),"No"),"No"))</f>
        <v>Yes</v>
      </c>
      <c r="F23" s="32" t="str">
        <f>IFERROR(HYPERLINK(VLOOKUP(A23,LiveMusicArchive!A:B,2,FALSE),"Yes"),"No")</f>
        <v>Yes</v>
      </c>
      <c r="G23" s="4" t="str">
        <f>IFERROR(VLOOKUP(A23,LiveMusicArchive!A:C,3,FALSE),"")</f>
        <v/>
      </c>
      <c r="H23" s="4"/>
    </row>
    <row r="24" ht="15.75" customHeight="1">
      <c r="A24" s="3">
        <v>39870.0</v>
      </c>
      <c r="B24" s="4" t="s">
        <v>987</v>
      </c>
      <c r="C24" s="5" t="s">
        <v>867</v>
      </c>
      <c r="D24" s="5" t="s">
        <v>18</v>
      </c>
      <c r="E24" s="32" t="str">
        <f>IFERROR(HYPERLINK(VLOOKUP(A24,nugs.net!A:B,2,FALSE),"Yes"),IF(IFERROR(VLOOKUP(A24,LiveMusicArchive!A:C,3,FALSE),"")="SBD",IFERROR(HYPERLINK(VLOOKUP(A24,LiveMusicArchive!A:B,2,FALSE),"Yes"),"No"),"No"))</f>
        <v>Yes</v>
      </c>
      <c r="F24" s="32" t="str">
        <f>IFERROR(HYPERLINK(VLOOKUP(A24,LiveMusicArchive!A:B,2,FALSE),"Yes"),"No")</f>
        <v>Yes</v>
      </c>
      <c r="G24" s="4" t="str">
        <f>IFERROR(VLOOKUP(A24,LiveMusicArchive!A:C,3,FALSE),"")</f>
        <v/>
      </c>
      <c r="H24" s="4"/>
    </row>
    <row r="25" ht="15.75" customHeight="1">
      <c r="A25" s="3">
        <v>39871.0</v>
      </c>
      <c r="B25" s="4" t="s">
        <v>987</v>
      </c>
      <c r="C25" s="5" t="s">
        <v>867</v>
      </c>
      <c r="D25" s="5" t="s">
        <v>18</v>
      </c>
      <c r="E25" s="32" t="str">
        <f>IFERROR(HYPERLINK(VLOOKUP(A25,nugs.net!A:B,2,FALSE),"Yes"),IF(IFERROR(VLOOKUP(A25,LiveMusicArchive!A:C,3,FALSE),"")="SBD",IFERROR(HYPERLINK(VLOOKUP(A25,LiveMusicArchive!A:B,2,FALSE),"Yes"),"No"),"No"))</f>
        <v>Yes</v>
      </c>
      <c r="F25" s="32" t="str">
        <f>IFERROR(HYPERLINK(VLOOKUP(A25,LiveMusicArchive!A:B,2,FALSE),"Yes"),"No")</f>
        <v>Yes</v>
      </c>
      <c r="G25" s="4" t="str">
        <f>IFERROR(VLOOKUP(A25,LiveMusicArchive!A:C,3,FALSE),"")</f>
        <v/>
      </c>
      <c r="H25" s="4"/>
    </row>
    <row r="26" ht="15.75" customHeight="1">
      <c r="A26" s="3">
        <v>39872.0</v>
      </c>
      <c r="B26" s="4" t="s">
        <v>1025</v>
      </c>
      <c r="C26" s="5" t="s">
        <v>434</v>
      </c>
      <c r="D26" s="5" t="s">
        <v>57</v>
      </c>
      <c r="E26" s="32" t="str">
        <f>IFERROR(HYPERLINK(VLOOKUP(A26,nugs.net!A:B,2,FALSE),"Yes"),IF(IFERROR(VLOOKUP(A26,LiveMusicArchive!A:C,3,FALSE),"")="SBD",IFERROR(HYPERLINK(VLOOKUP(A26,LiveMusicArchive!A:B,2,FALSE),"Yes"),"No"),"No"))</f>
        <v>Yes</v>
      </c>
      <c r="F26" s="32" t="str">
        <f>IFERROR(HYPERLINK(VLOOKUP(A26,LiveMusicArchive!A:B,2,FALSE),"Yes"),"No")</f>
        <v>Yes</v>
      </c>
      <c r="G26" s="4" t="str">
        <f>IFERROR(VLOOKUP(A26,LiveMusicArchive!A:C,3,FALSE),"")</f>
        <v/>
      </c>
      <c r="H26" s="4"/>
    </row>
    <row r="27" ht="15.75" customHeight="1">
      <c r="A27" s="3">
        <v>39873.0</v>
      </c>
      <c r="B27" s="4" t="s">
        <v>859</v>
      </c>
      <c r="C27" s="5" t="s">
        <v>88</v>
      </c>
      <c r="D27" s="5" t="s">
        <v>84</v>
      </c>
      <c r="E27" s="32" t="str">
        <f>IFERROR(HYPERLINK(VLOOKUP(A27,nugs.net!A:B,2,FALSE),"Yes"),IF(IFERROR(VLOOKUP(A27,LiveMusicArchive!A:C,3,FALSE),"")="SBD",IFERROR(HYPERLINK(VLOOKUP(A27,LiveMusicArchive!A:B,2,FALSE),"Yes"),"No"),"No"))</f>
        <v>Yes</v>
      </c>
      <c r="F27" s="32" t="str">
        <f>IFERROR(HYPERLINK(VLOOKUP(A27,LiveMusicArchive!A:B,2,FALSE),"Yes"),"No")</f>
        <v>Yes</v>
      </c>
      <c r="G27" s="4" t="str">
        <f>IFERROR(VLOOKUP(A27,LiveMusicArchive!A:C,3,FALSE),"")</f>
        <v/>
      </c>
      <c r="H27" s="4"/>
    </row>
    <row r="28" ht="15.75" customHeight="1">
      <c r="A28" s="3">
        <v>39876.0</v>
      </c>
      <c r="B28" s="4" t="s">
        <v>1026</v>
      </c>
      <c r="C28" s="5" t="s">
        <v>428</v>
      </c>
      <c r="D28" s="5" t="s">
        <v>355</v>
      </c>
      <c r="E28" s="32" t="str">
        <f>IFERROR(HYPERLINK(VLOOKUP(A28,nugs.net!A:B,2,FALSE),"Yes"),IF(IFERROR(VLOOKUP(A28,LiveMusicArchive!A:C,3,FALSE),"")="SBD",IFERROR(HYPERLINK(VLOOKUP(A28,LiveMusicArchive!A:B,2,FALSE),"Yes"),"No"),"No"))</f>
        <v>Yes</v>
      </c>
      <c r="F28" s="10" t="s">
        <v>10</v>
      </c>
      <c r="G28" s="4" t="str">
        <f>IFERROR(VLOOKUP(A28,LiveMusicArchive!A:C,3,FALSE),"")</f>
        <v/>
      </c>
      <c r="H28" s="4"/>
    </row>
    <row r="29" ht="15.75" customHeight="1">
      <c r="A29" s="3">
        <v>39877.0</v>
      </c>
      <c r="B29" s="4" t="s">
        <v>673</v>
      </c>
      <c r="C29" s="5" t="s">
        <v>357</v>
      </c>
      <c r="D29" s="5" t="s">
        <v>355</v>
      </c>
      <c r="E29" s="32" t="str">
        <f>IFERROR(HYPERLINK(VLOOKUP(A29,nugs.net!A:B,2,FALSE),"Yes"),IF(IFERROR(VLOOKUP(A29,LiveMusicArchive!A:C,3,FALSE),"")="SBD",IFERROR(HYPERLINK(VLOOKUP(A29,LiveMusicArchive!A:B,2,FALSE),"Yes"),"No"),"No"))</f>
        <v>Yes</v>
      </c>
      <c r="F29" s="32" t="str">
        <f>IFERROR(HYPERLINK(VLOOKUP(A29,LiveMusicArchive!A:B,2,FALSE),"Yes"),"No")</f>
        <v>Yes</v>
      </c>
      <c r="G29" s="4" t="str">
        <f>IFERROR(VLOOKUP(A29,LiveMusicArchive!A:C,3,FALSE),"")</f>
        <v/>
      </c>
      <c r="H29" s="4"/>
    </row>
    <row r="30" ht="15.75" customHeight="1">
      <c r="A30" s="3">
        <v>39878.0</v>
      </c>
      <c r="B30" s="4" t="s">
        <v>1027</v>
      </c>
      <c r="C30" s="5" t="s">
        <v>249</v>
      </c>
      <c r="D30" s="5" t="s">
        <v>247</v>
      </c>
      <c r="E30" s="32" t="str">
        <f>IFERROR(HYPERLINK(VLOOKUP(A30,nugs.net!A:B,2,FALSE),"Yes"),IF(IFERROR(VLOOKUP(A30,LiveMusicArchive!A:C,3,FALSE),"")="SBD",IFERROR(HYPERLINK(VLOOKUP(A30,LiveMusicArchive!A:B,2,FALSE),"Yes"),"No"),"No"))</f>
        <v>Yes</v>
      </c>
      <c r="F30" s="32" t="str">
        <f>IFERROR(HYPERLINK(VLOOKUP(A30,LiveMusicArchive!A:B,2,FALSE),"Yes"),"No")</f>
        <v>Yes</v>
      </c>
      <c r="G30" s="4" t="str">
        <f>IFERROR(VLOOKUP(A30,LiveMusicArchive!A:C,3,FALSE),"")</f>
        <v/>
      </c>
      <c r="H30" s="4"/>
    </row>
    <row r="31" ht="15.75" customHeight="1">
      <c r="A31" s="3">
        <v>39880.0</v>
      </c>
      <c r="B31" s="4" t="s">
        <v>1028</v>
      </c>
      <c r="C31" s="5" t="s">
        <v>1029</v>
      </c>
      <c r="D31" s="5" t="s">
        <v>746</v>
      </c>
      <c r="E31" s="4" t="str">
        <f>IFERROR(HYPERLINK(VLOOKUP(A31,nugs.net!A:B,2,FALSE),"Yes"),IF(IFERROR(VLOOKUP(A31,LiveMusicArchive!A:C,3,FALSE),"")="SBD",IFERROR(HYPERLINK(VLOOKUP(A31,LiveMusicArchive!A:B,2,FALSE),"Yes"),"No"),"No"))</f>
        <v>Yes</v>
      </c>
      <c r="F31" s="10" t="s">
        <v>10</v>
      </c>
      <c r="G31" s="4" t="str">
        <f>IFERROR(VLOOKUP(A31,LiveMusicArchive!A:C,3,FALSE),"")</f>
        <v/>
      </c>
      <c r="H31" s="4"/>
    </row>
    <row r="32" ht="15.75" customHeight="1">
      <c r="A32" s="3">
        <v>39906.0</v>
      </c>
      <c r="B32" s="4" t="s">
        <v>728</v>
      </c>
      <c r="C32" s="5" t="s">
        <v>287</v>
      </c>
      <c r="D32" s="5" t="s">
        <v>275</v>
      </c>
      <c r="E32" s="32" t="str">
        <f>IFERROR(HYPERLINK(VLOOKUP(A32,nugs.net!A:B,2,FALSE),"Yes"),IF(IFERROR(VLOOKUP(A32,LiveMusicArchive!A:C,3,FALSE),"")="SBD",IFERROR(HYPERLINK(VLOOKUP(A32,LiveMusicArchive!A:B,2,FALSE),"Yes"),"No"),"No"))</f>
        <v>Yes</v>
      </c>
      <c r="F32" s="32" t="str">
        <f>IFERROR(HYPERLINK(VLOOKUP(A32,LiveMusicArchive!A:B,2,FALSE),"Yes"),"No")</f>
        <v>Yes</v>
      </c>
      <c r="G32" s="4" t="str">
        <f>IFERROR(VLOOKUP(A32,LiveMusicArchive!A:C,3,FALSE),"")</f>
        <v/>
      </c>
      <c r="H32" s="4"/>
    </row>
    <row r="33" ht="15.75" customHeight="1">
      <c r="A33" s="3">
        <v>39907.0</v>
      </c>
      <c r="B33" s="4" t="s">
        <v>1030</v>
      </c>
      <c r="C33" s="5" t="s">
        <v>1031</v>
      </c>
      <c r="D33" s="5" t="s">
        <v>297</v>
      </c>
      <c r="E33" s="32" t="str">
        <f>IFERROR(HYPERLINK(VLOOKUP(A33,nugs.net!A:B,2,FALSE),"Yes"),IF(IFERROR(VLOOKUP(A33,LiveMusicArchive!A:C,3,FALSE),"")="SBD",IFERROR(HYPERLINK(VLOOKUP(A33,LiveMusicArchive!A:B,2,FALSE),"Yes"),"No"),"No"))</f>
        <v>Yes</v>
      </c>
      <c r="F33" s="32" t="str">
        <f>IFERROR(HYPERLINK(VLOOKUP(A33,LiveMusicArchive!A:B,2,FALSE),"Yes"),"No")</f>
        <v>Yes</v>
      </c>
      <c r="G33" s="4" t="str">
        <f>IFERROR(VLOOKUP(A33,LiveMusicArchive!A:C,3,FALSE),"")</f>
        <v/>
      </c>
      <c r="H33" s="4"/>
    </row>
    <row r="34" ht="15.75" customHeight="1">
      <c r="A34" s="3">
        <v>39908.0</v>
      </c>
      <c r="B34" s="4" t="s">
        <v>1032</v>
      </c>
      <c r="C34" s="5" t="s">
        <v>1033</v>
      </c>
      <c r="D34" s="5" t="s">
        <v>275</v>
      </c>
      <c r="E34" s="32" t="str">
        <f>IFERROR(HYPERLINK(VLOOKUP(A34,nugs.net!A:B,2,FALSE),"Yes"),IF(IFERROR(VLOOKUP(A34,LiveMusicArchive!A:C,3,FALSE),"")="SBD",IFERROR(HYPERLINK(VLOOKUP(A34,LiveMusicArchive!A:B,2,FALSE),"Yes"),"No"),"No"))</f>
        <v>Yes</v>
      </c>
      <c r="F34" s="32" t="str">
        <f>IFERROR(HYPERLINK(VLOOKUP(A34,LiveMusicArchive!A:B,2,FALSE),"Yes"),"No")</f>
        <v>Yes</v>
      </c>
      <c r="G34" s="4" t="str">
        <f>IFERROR(VLOOKUP(A34,LiveMusicArchive!A:C,3,FALSE),"")</f>
        <v/>
      </c>
      <c r="H34" s="4"/>
    </row>
    <row r="35" ht="15.75" customHeight="1">
      <c r="A35" s="3">
        <v>39910.0</v>
      </c>
      <c r="B35" s="4" t="s">
        <v>1034</v>
      </c>
      <c r="C35" s="5" t="s">
        <v>290</v>
      </c>
      <c r="D35" s="5" t="s">
        <v>275</v>
      </c>
      <c r="E35" s="4" t="str">
        <f>IFERROR(HYPERLINK(VLOOKUP(A35,nugs.net!A:B,2,FALSE),"Yes"),IF(IFERROR(VLOOKUP(A35,LiveMusicArchive!A:C,3,FALSE),"")="SBD",IFERROR(HYPERLINK(VLOOKUP(A35,LiveMusicArchive!A:B,2,FALSE),"Yes"),"No"),"No"))</f>
        <v>Yes</v>
      </c>
      <c r="F35" s="10" t="s">
        <v>10</v>
      </c>
      <c r="G35" s="4" t="str">
        <f>IFERROR(VLOOKUP(A35,LiveMusicArchive!A:C,3,FALSE),"")</f>
        <v/>
      </c>
      <c r="H35" s="4"/>
    </row>
    <row r="36" ht="15.75" customHeight="1">
      <c r="A36" s="3">
        <v>39912.0</v>
      </c>
      <c r="B36" s="4" t="s">
        <v>903</v>
      </c>
      <c r="C36" s="5" t="s">
        <v>388</v>
      </c>
      <c r="D36" s="5" t="s">
        <v>275</v>
      </c>
      <c r="E36" s="4" t="str">
        <f>IFERROR(HYPERLINK(VLOOKUP(A36,nugs.net!A:B,2,FALSE),"Yes"),IF(IFERROR(VLOOKUP(A36,LiveMusicArchive!A:C,3,FALSE),"")="SBD",IFERROR(HYPERLINK(VLOOKUP(A36,LiveMusicArchive!A:B,2,FALSE),"Yes"),"No"),"No"))</f>
        <v>Yes</v>
      </c>
      <c r="F36" s="10" t="s">
        <v>10</v>
      </c>
      <c r="G36" s="4" t="str">
        <f>IFERROR(VLOOKUP(A36,LiveMusicArchive!A:C,3,FALSE),"")</f>
        <v/>
      </c>
      <c r="H36" s="4"/>
    </row>
    <row r="37" ht="15.75" customHeight="1">
      <c r="A37" s="3">
        <v>39913.0</v>
      </c>
      <c r="B37" s="4" t="s">
        <v>729</v>
      </c>
      <c r="C37" s="5" t="s">
        <v>537</v>
      </c>
      <c r="D37" s="5" t="s">
        <v>275</v>
      </c>
      <c r="E37" s="4" t="str">
        <f>IFERROR(HYPERLINK(VLOOKUP(A37,nugs.net!A:B,2,FALSE),"Yes"),IF(IFERROR(VLOOKUP(A37,LiveMusicArchive!A:C,3,FALSE),"")="SBD",IFERROR(HYPERLINK(VLOOKUP(A37,LiveMusicArchive!A:B,2,FALSE),"Yes"),"No"),"No"))</f>
        <v>Yes</v>
      </c>
      <c r="F37" s="10" t="s">
        <v>10</v>
      </c>
      <c r="G37" s="4" t="str">
        <f>IFERROR(VLOOKUP(A37,LiveMusicArchive!A:C,3,FALSE),"")</f>
        <v/>
      </c>
      <c r="H37" s="4"/>
    </row>
    <row r="38" ht="15.75" customHeight="1">
      <c r="A38" s="3">
        <v>39914.0</v>
      </c>
      <c r="B38" s="4" t="s">
        <v>729</v>
      </c>
      <c r="C38" s="5" t="s">
        <v>537</v>
      </c>
      <c r="D38" s="5" t="s">
        <v>275</v>
      </c>
      <c r="E38" s="4" t="str">
        <f>IFERROR(HYPERLINK(VLOOKUP(A38,nugs.net!A:B,2,FALSE),"Yes"),IF(IFERROR(VLOOKUP(A38,LiveMusicArchive!A:C,3,FALSE),"")="SBD",IFERROR(HYPERLINK(VLOOKUP(A38,LiveMusicArchive!A:B,2,FALSE),"Yes"),"No"),"No"))</f>
        <v>Yes</v>
      </c>
      <c r="F38" s="10" t="s">
        <v>10</v>
      </c>
      <c r="G38" s="4" t="str">
        <f>IFERROR(VLOOKUP(A38,LiveMusicArchive!A:C,3,FALSE),"")</f>
        <v/>
      </c>
      <c r="H38" s="4"/>
    </row>
    <row r="39" ht="15.75" customHeight="1">
      <c r="A39" s="3">
        <v>39920.0</v>
      </c>
      <c r="B39" s="4" t="s">
        <v>60</v>
      </c>
      <c r="C39" s="5" t="s">
        <v>8</v>
      </c>
      <c r="D39" s="5" t="s">
        <v>9</v>
      </c>
      <c r="E39" s="32" t="str">
        <f>IFERROR(HYPERLINK(VLOOKUP(A39,nugs.net!A:B,2,FALSE),"Yes"),IF(IFERROR(VLOOKUP(A39,LiveMusicArchive!A:C,3,FALSE),"")="SBD",IFERROR(HYPERLINK(VLOOKUP(A39,LiveMusicArchive!A:B,2,FALSE),"Yes"),"No"),"No"))</f>
        <v>Yes</v>
      </c>
      <c r="F39" s="10" t="s">
        <v>10</v>
      </c>
      <c r="G39" s="4" t="str">
        <f>IFERROR(VLOOKUP(A39,LiveMusicArchive!A:C,3,FALSE),"")</f>
        <v/>
      </c>
      <c r="H39" s="4"/>
    </row>
    <row r="40" ht="15.75" customHeight="1">
      <c r="A40" s="3">
        <v>39921.0</v>
      </c>
      <c r="B40" s="4" t="s">
        <v>60</v>
      </c>
      <c r="C40" s="5" t="s">
        <v>8</v>
      </c>
      <c r="D40" s="5" t="s">
        <v>9</v>
      </c>
      <c r="E40" s="32" t="str">
        <f>IFERROR(HYPERLINK(VLOOKUP(A40,nugs.net!A:B,2,FALSE),"Yes"),IF(IFERROR(VLOOKUP(A40,LiveMusicArchive!A:C,3,FALSE),"")="SBD",IFERROR(HYPERLINK(VLOOKUP(A40,LiveMusicArchive!A:B,2,FALSE),"Yes"),"No"),"No"))</f>
        <v>Yes</v>
      </c>
      <c r="F40" s="32" t="str">
        <f>IFERROR(HYPERLINK(VLOOKUP(A40,LiveMusicArchive!A:B,2,FALSE),"Yes"),"No")</f>
        <v>Yes</v>
      </c>
      <c r="G40" s="4" t="str">
        <f>IFERROR(VLOOKUP(A40,LiveMusicArchive!A:C,3,FALSE),"")</f>
        <v/>
      </c>
      <c r="H40" s="4"/>
    </row>
    <row r="41" ht="15.75" customHeight="1">
      <c r="A41" s="3">
        <v>39922.0</v>
      </c>
      <c r="B41" s="4" t="s">
        <v>1035</v>
      </c>
      <c r="C41" s="5" t="s">
        <v>1036</v>
      </c>
      <c r="D41" s="5" t="s">
        <v>52</v>
      </c>
      <c r="E41" s="32" t="str">
        <f>IFERROR(HYPERLINK(VLOOKUP(A41,nugs.net!A:B,2,FALSE),"Yes"),IF(IFERROR(VLOOKUP(A41,LiveMusicArchive!A:C,3,FALSE),"")="SBD",IFERROR(HYPERLINK(VLOOKUP(A41,LiveMusicArchive!A:B,2,FALSE),"Yes"),"No"),"No"))</f>
        <v>Yes</v>
      </c>
      <c r="F41" s="10" t="s">
        <v>10</v>
      </c>
      <c r="G41" s="4" t="str">
        <f>IFERROR(VLOOKUP(A41,LiveMusicArchive!A:C,3,FALSE),"")</f>
        <v/>
      </c>
      <c r="H41" s="4"/>
    </row>
    <row r="42" ht="15.75" customHeight="1">
      <c r="A42" s="3">
        <v>39923.0</v>
      </c>
      <c r="B42" s="4" t="s">
        <v>672</v>
      </c>
      <c r="C42" s="5" t="s">
        <v>28</v>
      </c>
      <c r="D42" s="5" t="s">
        <v>29</v>
      </c>
      <c r="E42" s="32" t="str">
        <f>IFERROR(HYPERLINK(VLOOKUP(A42,nugs.net!A:B,2,FALSE),"Yes"),IF(IFERROR(VLOOKUP(A42,LiveMusicArchive!A:C,3,FALSE),"")="SBD",IFERROR(HYPERLINK(VLOOKUP(A42,LiveMusicArchive!A:B,2,FALSE),"Yes"),"No"),"No"))</f>
        <v>Yes</v>
      </c>
      <c r="F42" s="32" t="str">
        <f>IFERROR(HYPERLINK(VLOOKUP(A42,LiveMusicArchive!A:B,2,FALSE),"Yes"),"No")</f>
        <v>Yes</v>
      </c>
      <c r="G42" s="4" t="str">
        <f>IFERROR(VLOOKUP(A42,LiveMusicArchive!A:C,3,FALSE),"")</f>
        <v/>
      </c>
      <c r="H42" s="4"/>
    </row>
    <row r="43" ht="15.75" customHeight="1">
      <c r="A43" s="3">
        <v>39926.0</v>
      </c>
      <c r="B43" s="4" t="s">
        <v>688</v>
      </c>
      <c r="C43" s="5" t="s">
        <v>689</v>
      </c>
      <c r="D43" s="5" t="s">
        <v>690</v>
      </c>
      <c r="E43" s="32" t="str">
        <f>IFERROR(HYPERLINK(VLOOKUP(A43,nugs.net!A:B,2,FALSE),"Yes"),IF(IFERROR(VLOOKUP(A43,LiveMusicArchive!A:C,3,FALSE),"")="SBD",IFERROR(HYPERLINK(VLOOKUP(A43,LiveMusicArchive!A:B,2,FALSE),"Yes"),"No"),"No"))</f>
        <v>Yes</v>
      </c>
      <c r="F43" s="32" t="str">
        <f>IFERROR(HYPERLINK(VLOOKUP(A43,LiveMusicArchive!A:B,2,FALSE),"Yes"),"No")</f>
        <v>Yes</v>
      </c>
      <c r="G43" s="4" t="str">
        <f>IFERROR(VLOOKUP(A43,LiveMusicArchive!A:C,3,FALSE),"")</f>
        <v/>
      </c>
      <c r="H43" s="4"/>
    </row>
    <row r="44" ht="15.75" customHeight="1">
      <c r="A44" s="3">
        <v>39927.0</v>
      </c>
      <c r="B44" s="4" t="s">
        <v>1037</v>
      </c>
      <c r="C44" s="5" t="s">
        <v>1038</v>
      </c>
      <c r="D44" s="5" t="s">
        <v>690</v>
      </c>
      <c r="E44" s="32" t="str">
        <f>IFERROR(HYPERLINK(VLOOKUP(A44,nugs.net!A:B,2,FALSE),"Yes"),IF(IFERROR(VLOOKUP(A44,LiveMusicArchive!A:C,3,FALSE),"")="SBD",IFERROR(HYPERLINK(VLOOKUP(A44,LiveMusicArchive!A:B,2,FALSE),"Yes"),"No"),"No"))</f>
        <v>Yes</v>
      </c>
      <c r="F44" s="32" t="str">
        <f>IFERROR(HYPERLINK(VLOOKUP(A44,LiveMusicArchive!A:B,2,FALSE),"Yes"),"No")</f>
        <v>Yes</v>
      </c>
      <c r="G44" s="4" t="str">
        <f>IFERROR(VLOOKUP(A44,LiveMusicArchive!A:C,3,FALSE),"")</f>
        <v/>
      </c>
      <c r="H44" s="4"/>
    </row>
    <row r="45" ht="15.75" customHeight="1">
      <c r="A45" s="3">
        <v>39928.0</v>
      </c>
      <c r="B45" s="4" t="s">
        <v>1039</v>
      </c>
      <c r="C45" s="5" t="s">
        <v>596</v>
      </c>
      <c r="D45" s="5" t="s">
        <v>229</v>
      </c>
      <c r="E45" s="32" t="str">
        <f>IFERROR(HYPERLINK(VLOOKUP(A45,nugs.net!A:B,2,FALSE),"Yes"),IF(IFERROR(VLOOKUP(A45,LiveMusicArchive!A:C,3,FALSE),"")="SBD",IFERROR(HYPERLINK(VLOOKUP(A45,LiveMusicArchive!A:B,2,FALSE),"Yes"),"No"),"No"))</f>
        <v>Yes</v>
      </c>
      <c r="F45" s="10" t="s">
        <v>10</v>
      </c>
      <c r="G45" s="4" t="str">
        <f>IFERROR(VLOOKUP(A45,LiveMusicArchive!A:C,3,FALSE),"")</f>
        <v/>
      </c>
      <c r="H45" s="4"/>
    </row>
    <row r="46" ht="15.75" customHeight="1">
      <c r="A46" s="3">
        <v>39962.0</v>
      </c>
      <c r="B46" s="4" t="s">
        <v>1022</v>
      </c>
      <c r="C46" s="5" t="s">
        <v>795</v>
      </c>
      <c r="D46" s="5" t="s">
        <v>300</v>
      </c>
      <c r="E46" s="32" t="str">
        <f>IFERROR(HYPERLINK(VLOOKUP(A46,nugs.net!A:B,2,FALSE),"Yes"),IF(IFERROR(VLOOKUP(A46,LiveMusicArchive!A:C,3,FALSE),"")="SBD",IFERROR(HYPERLINK(VLOOKUP(A46,LiveMusicArchive!A:B,2,FALSE),"Yes"),"No"),"No"))</f>
        <v>Yes</v>
      </c>
      <c r="F46" s="32" t="str">
        <f>IFERROR(HYPERLINK(VLOOKUP(A46,LiveMusicArchive!A:B,2,FALSE),"Yes"),"No")</f>
        <v>Yes</v>
      </c>
      <c r="G46" s="4" t="str">
        <f>IFERROR(VLOOKUP(A46,LiveMusicArchive!A:C,3,FALSE),"")</f>
        <v/>
      </c>
      <c r="H46" s="4"/>
    </row>
    <row r="47" ht="15.75" customHeight="1">
      <c r="A47" s="3">
        <v>39963.0</v>
      </c>
      <c r="B47" s="4" t="s">
        <v>1040</v>
      </c>
      <c r="C47" s="5" t="s">
        <v>623</v>
      </c>
      <c r="D47" s="5" t="s">
        <v>300</v>
      </c>
      <c r="E47" s="32" t="str">
        <f>IFERROR(HYPERLINK(VLOOKUP(A47,nugs.net!A:B,2,FALSE),"Yes"),IF(IFERROR(VLOOKUP(A47,LiveMusicArchive!A:C,3,FALSE),"")="SBD",IFERROR(HYPERLINK(VLOOKUP(A47,LiveMusicArchive!A:B,2,FALSE),"Yes"),"No"),"No"))</f>
        <v>Yes</v>
      </c>
      <c r="F47" s="32" t="str">
        <f>IFERROR(HYPERLINK(VLOOKUP(A47,LiveMusicArchive!A:B,2,FALSE),"Yes"),"No")</f>
        <v>Yes</v>
      </c>
      <c r="G47" s="4" t="str">
        <f>IFERROR(VLOOKUP(A47,LiveMusicArchive!A:C,3,FALSE),"")</f>
        <v/>
      </c>
      <c r="H47" s="4"/>
    </row>
    <row r="48" ht="15.75" customHeight="1">
      <c r="A48" s="3">
        <v>39967.0</v>
      </c>
      <c r="B48" s="4" t="s">
        <v>725</v>
      </c>
      <c r="C48" s="5" t="s">
        <v>143</v>
      </c>
      <c r="D48" s="5" t="s">
        <v>46</v>
      </c>
      <c r="E48" s="32" t="str">
        <f>IFERROR(HYPERLINK(VLOOKUP(A48,nugs.net!A:B,2,FALSE),"Yes"),IF(IFERROR(VLOOKUP(A48,LiveMusicArchive!A:C,3,FALSE),"")="SBD",IFERROR(HYPERLINK(VLOOKUP(A48,LiveMusicArchive!A:B,2,FALSE),"Yes"),"No"),"No"))</f>
        <v>Yes</v>
      </c>
      <c r="F48" s="32" t="str">
        <f>IFERROR(HYPERLINK(VLOOKUP(A48,LiveMusicArchive!A:B,2,FALSE),"Yes"),"No")</f>
        <v>Yes</v>
      </c>
      <c r="G48" s="4" t="str">
        <f>IFERROR(VLOOKUP(A48,LiveMusicArchive!A:C,3,FALSE),"")</f>
        <v/>
      </c>
      <c r="H48" s="4"/>
    </row>
    <row r="49" ht="15.75" customHeight="1">
      <c r="A49" s="3">
        <v>39968.0</v>
      </c>
      <c r="B49" s="4" t="s">
        <v>995</v>
      </c>
      <c r="C49" s="5" t="s">
        <v>439</v>
      </c>
      <c r="D49" s="5" t="s">
        <v>14</v>
      </c>
      <c r="E49" s="32" t="str">
        <f>IFERROR(HYPERLINK(VLOOKUP(A49,nugs.net!A:B,2,FALSE),"Yes"),IF(IFERROR(VLOOKUP(A49,LiveMusicArchive!A:C,3,FALSE),"")="SBD",IFERROR(HYPERLINK(VLOOKUP(A49,LiveMusicArchive!A:B,2,FALSE),"Yes"),"No"),"No"))</f>
        <v>Yes</v>
      </c>
      <c r="F49" s="32" t="str">
        <f>IFERROR(HYPERLINK(VLOOKUP(A49,LiveMusicArchive!A:B,2,FALSE),"Yes"),"No")</f>
        <v>Yes</v>
      </c>
      <c r="G49" s="4" t="str">
        <f>IFERROR(VLOOKUP(A49,LiveMusicArchive!A:C,3,FALSE),"")</f>
        <v/>
      </c>
      <c r="H49" s="4"/>
    </row>
    <row r="50" ht="15.75" customHeight="1">
      <c r="A50" s="3">
        <v>39969.0</v>
      </c>
      <c r="B50" s="4" t="s">
        <v>897</v>
      </c>
      <c r="C50" s="5" t="s">
        <v>485</v>
      </c>
      <c r="D50" s="5" t="s">
        <v>141</v>
      </c>
      <c r="E50" s="32" t="str">
        <f>IFERROR(HYPERLINK(VLOOKUP(A50,nugs.net!A:B,2,FALSE),"Yes"),IF(IFERROR(VLOOKUP(A50,LiveMusicArchive!A:C,3,FALSE),"")="SBD",IFERROR(HYPERLINK(VLOOKUP(A50,LiveMusicArchive!A:B,2,FALSE),"Yes"),"No"),"No"))</f>
        <v>Yes</v>
      </c>
      <c r="F50" s="10" t="s">
        <v>10</v>
      </c>
      <c r="G50" s="4" t="str">
        <f>IFERROR(VLOOKUP(A50,LiveMusicArchive!A:C,3,FALSE),"")</f>
        <v/>
      </c>
      <c r="H50" s="4"/>
    </row>
    <row r="51" ht="15.75" customHeight="1">
      <c r="A51" s="3">
        <v>39970.0</v>
      </c>
      <c r="B51" s="4" t="s">
        <v>884</v>
      </c>
      <c r="C51" s="5" t="s">
        <v>88</v>
      </c>
      <c r="D51" s="5" t="s">
        <v>84</v>
      </c>
      <c r="E51" s="32" t="str">
        <f>IFERROR(HYPERLINK(VLOOKUP(A51,nugs.net!A:B,2,FALSE),"Yes"),IF(IFERROR(VLOOKUP(A51,LiveMusicArchive!A:C,3,FALSE),"")="SBD",IFERROR(HYPERLINK(VLOOKUP(A51,LiveMusicArchive!A:B,2,FALSE),"Yes"),"No"),"No"))</f>
        <v>Yes</v>
      </c>
      <c r="F51" s="10" t="s">
        <v>10</v>
      </c>
      <c r="G51" s="4" t="str">
        <f>IFERROR(VLOOKUP(A51,LiveMusicArchive!A:C,3,FALSE),"")</f>
        <v/>
      </c>
      <c r="H51" s="4"/>
    </row>
    <row r="52" ht="15.75" customHeight="1">
      <c r="A52" s="3">
        <v>39988.0</v>
      </c>
      <c r="B52" s="4" t="s">
        <v>1041</v>
      </c>
      <c r="C52" s="5" t="s">
        <v>806</v>
      </c>
      <c r="D52" s="5" t="s">
        <v>130</v>
      </c>
      <c r="E52" s="32" t="str">
        <f>IFERROR(HYPERLINK(VLOOKUP(A52,nugs.net!A:B,2,FALSE),"Yes"),IF(IFERROR(VLOOKUP(A52,LiveMusicArchive!A:C,3,FALSE),"")="SBD",IFERROR(HYPERLINK(VLOOKUP(A52,LiveMusicArchive!A:B,2,FALSE),"Yes"),"No"),"No"))</f>
        <v>Yes</v>
      </c>
      <c r="F52" s="10" t="s">
        <v>10</v>
      </c>
      <c r="G52" s="4" t="str">
        <f>IFERROR(VLOOKUP(A52,LiveMusicArchive!A:C,3,FALSE),"")</f>
        <v/>
      </c>
      <c r="H52" s="4"/>
    </row>
    <row r="53" ht="15.75" customHeight="1">
      <c r="A53" s="3">
        <v>39989.0</v>
      </c>
      <c r="B53" s="4" t="s">
        <v>1042</v>
      </c>
      <c r="C53" s="5" t="s">
        <v>104</v>
      </c>
      <c r="D53" s="5" t="s">
        <v>26</v>
      </c>
      <c r="E53" s="32" t="str">
        <f>IFERROR(HYPERLINK(VLOOKUP(A53,nugs.net!A:B,2,FALSE),"Yes"),IF(IFERROR(VLOOKUP(A53,LiveMusicArchive!A:C,3,FALSE),"")="SBD",IFERROR(HYPERLINK(VLOOKUP(A53,LiveMusicArchive!A:B,2,FALSE),"Yes"),"No"),"No"))</f>
        <v>Yes</v>
      </c>
      <c r="F53" s="32" t="str">
        <f>IFERROR(HYPERLINK(VLOOKUP(A53,LiveMusicArchive!A:B,2,FALSE),"Yes"),"No")</f>
        <v>Yes</v>
      </c>
      <c r="G53" s="4" t="str">
        <f>IFERROR(VLOOKUP(A53,LiveMusicArchive!A:C,3,FALSE),"")</f>
        <v/>
      </c>
      <c r="H53" s="4"/>
    </row>
    <row r="54" ht="15.75" customHeight="1">
      <c r="A54" s="3">
        <v>39990.0</v>
      </c>
      <c r="B54" s="4" t="s">
        <v>1042</v>
      </c>
      <c r="C54" s="5" t="s">
        <v>104</v>
      </c>
      <c r="D54" s="5" t="s">
        <v>26</v>
      </c>
      <c r="E54" s="32" t="str">
        <f>IFERROR(HYPERLINK(VLOOKUP(A54,nugs.net!A:B,2,FALSE),"Yes"),IF(IFERROR(VLOOKUP(A54,LiveMusicArchive!A:C,3,FALSE),"")="SBD",IFERROR(HYPERLINK(VLOOKUP(A54,LiveMusicArchive!A:B,2,FALSE),"Yes"),"No"),"No"))</f>
        <v>Yes</v>
      </c>
      <c r="F54" s="32" t="str">
        <f>IFERROR(HYPERLINK(VLOOKUP(A54,LiveMusicArchive!A:B,2,FALSE),"Yes"),"No")</f>
        <v>Yes</v>
      </c>
      <c r="G54" s="4" t="str">
        <f>IFERROR(VLOOKUP(A54,LiveMusicArchive!A:C,3,FALSE),"")</f>
        <v/>
      </c>
      <c r="H54" s="4"/>
    </row>
    <row r="55" ht="15.75" customHeight="1">
      <c r="A55" s="3">
        <v>39991.0</v>
      </c>
      <c r="B55" s="4" t="s">
        <v>1043</v>
      </c>
      <c r="C55" s="5" t="s">
        <v>32</v>
      </c>
      <c r="D55" s="5" t="s">
        <v>9</v>
      </c>
      <c r="E55" s="32" t="str">
        <f>IFERROR(HYPERLINK(VLOOKUP(A55,nugs.net!A:B,2,FALSE),"Yes"),IF(IFERROR(VLOOKUP(A55,LiveMusicArchive!A:C,3,FALSE),"")="SBD",IFERROR(HYPERLINK(VLOOKUP(A55,LiveMusicArchive!A:B,2,FALSE),"Yes"),"No"),"No"))</f>
        <v>Yes</v>
      </c>
      <c r="F55" s="32" t="str">
        <f>IFERROR(HYPERLINK(VLOOKUP(A55,LiveMusicArchive!A:B,2,FALSE),"Yes"),"No")</f>
        <v>Yes</v>
      </c>
      <c r="G55" s="4" t="str">
        <f>IFERROR(VLOOKUP(A55,LiveMusicArchive!A:C,3,FALSE),"")</f>
        <v/>
      </c>
      <c r="H55" s="4"/>
    </row>
    <row r="56" ht="15.75" customHeight="1">
      <c r="A56" s="3">
        <v>39992.0</v>
      </c>
      <c r="B56" s="4" t="s">
        <v>1044</v>
      </c>
      <c r="C56" s="5" t="s">
        <v>1045</v>
      </c>
      <c r="D56" s="5" t="s">
        <v>9</v>
      </c>
      <c r="E56" s="32" t="str">
        <f>IFERROR(HYPERLINK(VLOOKUP(A56,nugs.net!A:B,2,FALSE),"Yes"),IF(IFERROR(VLOOKUP(A56,LiveMusicArchive!A:C,3,FALSE),"")="SBD",IFERROR(HYPERLINK(VLOOKUP(A56,LiveMusicArchive!A:B,2,FALSE),"Yes"),"No"),"No"))</f>
        <v>Yes</v>
      </c>
      <c r="F56" s="32" t="str">
        <f>IFERROR(HYPERLINK(VLOOKUP(A56,LiveMusicArchive!A:B,2,FALSE),"Yes"),"No")</f>
        <v>Yes</v>
      </c>
      <c r="G56" s="4" t="str">
        <f>IFERROR(VLOOKUP(A56,LiveMusicArchive!A:C,3,FALSE),"")</f>
        <v/>
      </c>
      <c r="H56" s="4"/>
    </row>
    <row r="57" ht="15.75" customHeight="1">
      <c r="A57" s="3">
        <v>39994.0</v>
      </c>
      <c r="B57" s="4" t="s">
        <v>679</v>
      </c>
      <c r="C57" s="5" t="s">
        <v>262</v>
      </c>
      <c r="D57" s="5" t="s">
        <v>141</v>
      </c>
      <c r="E57" s="32" t="str">
        <f>IFERROR(HYPERLINK(VLOOKUP(A57,nugs.net!A:B,2,FALSE),"Yes"),IF(IFERROR(VLOOKUP(A57,LiveMusicArchive!A:C,3,FALSE),"")="SBD",IFERROR(HYPERLINK(VLOOKUP(A57,LiveMusicArchive!A:B,2,FALSE),"Yes"),"No"),"No"))</f>
        <v>Yes</v>
      </c>
      <c r="F57" s="32" t="str">
        <f>IFERROR(HYPERLINK(VLOOKUP(A57,LiveMusicArchive!A:B,2,FALSE),"Yes"),"No")</f>
        <v>Yes</v>
      </c>
      <c r="G57" s="4" t="str">
        <f>IFERROR(VLOOKUP(A57,LiveMusicArchive!A:C,3,FALSE),"")</f>
        <v/>
      </c>
      <c r="H57" s="4"/>
    </row>
    <row r="58" ht="15.75" customHeight="1">
      <c r="A58" s="3">
        <v>39995.0</v>
      </c>
      <c r="B58" s="4" t="s">
        <v>1046</v>
      </c>
      <c r="C58" s="5" t="s">
        <v>681</v>
      </c>
      <c r="D58" s="5" t="s">
        <v>550</v>
      </c>
      <c r="E58" s="32" t="str">
        <f>IFERROR(HYPERLINK(VLOOKUP(A58,nugs.net!A:B,2,FALSE),"Yes"),IF(IFERROR(VLOOKUP(A58,LiveMusicArchive!A:C,3,FALSE),"")="SBD",IFERROR(HYPERLINK(VLOOKUP(A58,LiveMusicArchive!A:B,2,FALSE),"Yes"),"No"),"No"))</f>
        <v>Yes</v>
      </c>
      <c r="F58" s="32" t="str">
        <f>IFERROR(HYPERLINK(VLOOKUP(A58,LiveMusicArchive!A:B,2,FALSE),"Yes"),"No")</f>
        <v>Yes</v>
      </c>
      <c r="G58" s="4" t="str">
        <f>IFERROR(VLOOKUP(A58,LiveMusicArchive!A:C,3,FALSE),"")</f>
        <v/>
      </c>
      <c r="H58" s="4"/>
    </row>
    <row r="59" ht="15.75" customHeight="1">
      <c r="A59" s="3">
        <v>39996.0</v>
      </c>
      <c r="B59" s="4" t="s">
        <v>1000</v>
      </c>
      <c r="C59" s="5" t="s">
        <v>1001</v>
      </c>
      <c r="D59" s="5" t="s">
        <v>224</v>
      </c>
      <c r="E59" s="32" t="str">
        <f>IFERROR(HYPERLINK(VLOOKUP(A59,nugs.net!A:B,2,FALSE),"Yes"),IF(IFERROR(VLOOKUP(A59,LiveMusicArchive!A:C,3,FALSE),"")="SBD",IFERROR(HYPERLINK(VLOOKUP(A59,LiveMusicArchive!A:B,2,FALSE),"Yes"),"No"),"No"))</f>
        <v>Yes</v>
      </c>
      <c r="F59" s="10" t="s">
        <v>10</v>
      </c>
      <c r="G59" s="4" t="str">
        <f>IFERROR(VLOOKUP(A59,LiveMusicArchive!A:C,3,FALSE),"")</f>
        <v/>
      </c>
      <c r="H59" s="4"/>
    </row>
    <row r="60" ht="15.75" customHeight="1">
      <c r="A60" s="3">
        <v>39998.0</v>
      </c>
      <c r="B60" s="4" t="s">
        <v>791</v>
      </c>
      <c r="C60" s="5" t="s">
        <v>792</v>
      </c>
      <c r="D60" s="5" t="s">
        <v>275</v>
      </c>
      <c r="E60" s="32" t="str">
        <f>IFERROR(HYPERLINK(VLOOKUP(A60,nugs.net!A:B,2,FALSE),"Yes"),IF(IFERROR(VLOOKUP(A60,LiveMusicArchive!A:C,3,FALSE),"")="SBD",IFERROR(HYPERLINK(VLOOKUP(A60,LiveMusicArchive!A:B,2,FALSE),"Yes"),"No"),"No"))</f>
        <v>Yes</v>
      </c>
      <c r="F60" s="32" t="str">
        <f>IFERROR(HYPERLINK(VLOOKUP(A60,LiveMusicArchive!A:B,2,FALSE),"Yes"),"No")</f>
        <v>Yes</v>
      </c>
      <c r="G60" s="4" t="str">
        <f>IFERROR(VLOOKUP(A60,LiveMusicArchive!A:C,3,FALSE),"")</f>
        <v/>
      </c>
      <c r="H60" s="4"/>
    </row>
    <row r="61" ht="15.75" customHeight="1">
      <c r="A61" s="3">
        <v>39999.0</v>
      </c>
      <c r="B61" s="4" t="s">
        <v>791</v>
      </c>
      <c r="C61" s="5" t="s">
        <v>792</v>
      </c>
      <c r="D61" s="5" t="s">
        <v>275</v>
      </c>
      <c r="E61" s="32" t="str">
        <f>IFERROR(HYPERLINK(VLOOKUP(A61,nugs.net!A:B,2,FALSE),"Yes"),IF(IFERROR(VLOOKUP(A61,LiveMusicArchive!A:C,3,FALSE),"")="SBD",IFERROR(HYPERLINK(VLOOKUP(A61,LiveMusicArchive!A:B,2,FALSE),"Yes"),"No"),"No"))</f>
        <v>Yes</v>
      </c>
      <c r="F61" s="32" t="str">
        <f>IFERROR(HYPERLINK(VLOOKUP(A61,LiveMusicArchive!A:B,2,FALSE),"Yes"),"No")</f>
        <v>Yes</v>
      </c>
      <c r="G61" s="4" t="str">
        <f>IFERROR(VLOOKUP(A61,LiveMusicArchive!A:C,3,FALSE),"")</f>
        <v/>
      </c>
      <c r="H61" s="4"/>
    </row>
    <row r="62" ht="15.75" customHeight="1">
      <c r="A62" s="3">
        <v>40010.0</v>
      </c>
      <c r="B62" s="4" t="s">
        <v>1002</v>
      </c>
      <c r="C62" s="5" t="s">
        <v>941</v>
      </c>
      <c r="D62" s="5" t="s">
        <v>14</v>
      </c>
      <c r="E62" s="32" t="str">
        <f>IFERROR(HYPERLINK(VLOOKUP(A62,nugs.net!A:B,2,FALSE),"Yes"),IF(IFERROR(VLOOKUP(A62,LiveMusicArchive!A:C,3,FALSE),"")="SBD",IFERROR(HYPERLINK(VLOOKUP(A62,LiveMusicArchive!A:B,2,FALSE),"Yes"),"No"),"No"))</f>
        <v>Yes</v>
      </c>
      <c r="F62" s="32" t="str">
        <f>IFERROR(HYPERLINK(VLOOKUP(A62,LiveMusicArchive!A:B,2,FALSE),"Yes"),"No")</f>
        <v>Yes</v>
      </c>
      <c r="G62" s="4" t="str">
        <f>IFERROR(VLOOKUP(A62,LiveMusicArchive!A:C,3,FALSE),"")</f>
        <v/>
      </c>
      <c r="H62" s="4"/>
    </row>
    <row r="63" ht="15.75" customHeight="1">
      <c r="A63" s="3">
        <v>40011.0</v>
      </c>
      <c r="B63" s="4" t="s">
        <v>1002</v>
      </c>
      <c r="C63" s="5" t="s">
        <v>941</v>
      </c>
      <c r="D63" s="5" t="s">
        <v>14</v>
      </c>
      <c r="E63" s="32" t="str">
        <f>IFERROR(HYPERLINK(VLOOKUP(A63,nugs.net!A:B,2,FALSE),"Yes"),IF(IFERROR(VLOOKUP(A63,LiveMusicArchive!A:C,3,FALSE),"")="SBD",IFERROR(HYPERLINK(VLOOKUP(A63,LiveMusicArchive!A:B,2,FALSE),"Yes"),"No"),"No"))</f>
        <v>Yes</v>
      </c>
      <c r="F63" s="10" t="s">
        <v>10</v>
      </c>
      <c r="G63" s="4" t="str">
        <f>IFERROR(VLOOKUP(A63,LiveMusicArchive!A:C,3,FALSE),"")</f>
        <v/>
      </c>
      <c r="H63" s="4"/>
    </row>
    <row r="64" ht="15.75" customHeight="1">
      <c r="A64" s="3">
        <v>40012.0</v>
      </c>
      <c r="B64" s="4" t="s">
        <v>1002</v>
      </c>
      <c r="C64" s="5" t="s">
        <v>941</v>
      </c>
      <c r="D64" s="5" t="s">
        <v>14</v>
      </c>
      <c r="E64" s="32" t="str">
        <f>IFERROR(HYPERLINK(VLOOKUP(A64,nugs.net!A:B,2,FALSE),"Yes"),IF(IFERROR(VLOOKUP(A64,LiveMusicArchive!A:C,3,FALSE),"")="SBD",IFERROR(HYPERLINK(VLOOKUP(A64,LiveMusicArchive!A:B,2,FALSE),"Yes"),"No"),"No"))</f>
        <v>Yes</v>
      </c>
      <c r="F64" s="32" t="str">
        <f>IFERROR(HYPERLINK(VLOOKUP(A64,LiveMusicArchive!A:B,2,FALSE),"Yes"),"No")</f>
        <v>Yes</v>
      </c>
      <c r="G64" s="4" t="str">
        <f>IFERROR(VLOOKUP(A64,LiveMusicArchive!A:C,3,FALSE),"")</f>
        <v/>
      </c>
      <c r="H64" s="4"/>
    </row>
    <row r="65" ht="15.75" customHeight="1">
      <c r="A65" s="3">
        <v>40020.0</v>
      </c>
      <c r="B65" s="4" t="s">
        <v>1047</v>
      </c>
      <c r="C65" s="5" t="s">
        <v>1048</v>
      </c>
      <c r="D65" s="5" t="s">
        <v>1049</v>
      </c>
      <c r="E65" s="32" t="str">
        <f>IFERROR(HYPERLINK(VLOOKUP(A65,nugs.net!A:B,2,FALSE),"Yes"),IF(IFERROR(VLOOKUP(A65,LiveMusicArchive!A:C,3,FALSE),"")="SBD",IFERROR(HYPERLINK(VLOOKUP(A65,LiveMusicArchive!A:B,2,FALSE),"Yes"),"No"),"No"))</f>
        <v>Yes</v>
      </c>
      <c r="F65" s="32" t="str">
        <f>IFERROR(HYPERLINK(VLOOKUP(A65,LiveMusicArchive!A:B,2,FALSE),"Yes"),"No")</f>
        <v>Yes</v>
      </c>
      <c r="G65" s="4" t="str">
        <f>IFERROR(VLOOKUP(A65,LiveMusicArchive!A:C,3,FALSE),"")</f>
        <v/>
      </c>
      <c r="H65" s="4"/>
    </row>
    <row r="66" ht="15.75" customHeight="1">
      <c r="A66" s="3">
        <v>40067.0</v>
      </c>
      <c r="B66" s="4" t="s">
        <v>1050</v>
      </c>
      <c r="C66" s="5" t="s">
        <v>88</v>
      </c>
      <c r="D66" s="5" t="s">
        <v>84</v>
      </c>
      <c r="E66" s="32" t="str">
        <f>IFERROR(HYPERLINK(VLOOKUP(A66,nugs.net!A:B,2,FALSE),"Yes"),IF(IFERROR(VLOOKUP(A66,LiveMusicArchive!A:C,3,FALSE),"")="SBD",IFERROR(HYPERLINK(VLOOKUP(A66,LiveMusicArchive!A:B,2,FALSE),"Yes"),"No"),"No"))</f>
        <v>Yes</v>
      </c>
      <c r="F66" s="32" t="str">
        <f>IFERROR(HYPERLINK(VLOOKUP(A66,LiveMusicArchive!A:B,2,FALSE),"Yes"),"No")</f>
        <v>Yes</v>
      </c>
      <c r="G66" s="4" t="str">
        <f>IFERROR(VLOOKUP(A66,LiveMusicArchive!A:C,3,FALSE),"")</f>
        <v/>
      </c>
      <c r="H66" s="4"/>
    </row>
    <row r="67" ht="15.75" customHeight="1">
      <c r="A67" s="3">
        <v>40068.0</v>
      </c>
      <c r="B67" s="4" t="s">
        <v>846</v>
      </c>
      <c r="C67" s="5" t="s">
        <v>833</v>
      </c>
      <c r="D67" s="5" t="s">
        <v>26</v>
      </c>
      <c r="E67" s="32" t="str">
        <f>IFERROR(HYPERLINK(VLOOKUP(A67,nugs.net!A:B,2,FALSE),"Yes"),IF(IFERROR(VLOOKUP(A67,LiveMusicArchive!A:C,3,FALSE),"")="SBD",IFERROR(HYPERLINK(VLOOKUP(A67,LiveMusicArchive!A:B,2,FALSE),"Yes"),"No"),"No"))</f>
        <v>Yes</v>
      </c>
      <c r="F67" s="32" t="str">
        <f>IFERROR(HYPERLINK(VLOOKUP(A67,LiveMusicArchive!A:B,2,FALSE),"Yes"),"No")</f>
        <v>Yes</v>
      </c>
      <c r="G67" s="4" t="str">
        <f>IFERROR(VLOOKUP(A67,LiveMusicArchive!A:C,3,FALSE),"")</f>
        <v/>
      </c>
      <c r="H67" s="4"/>
    </row>
    <row r="68" ht="15.75" customHeight="1">
      <c r="A68" s="3">
        <v>40069.0</v>
      </c>
      <c r="B68" s="4" t="s">
        <v>846</v>
      </c>
      <c r="C68" s="5" t="s">
        <v>833</v>
      </c>
      <c r="D68" s="5" t="s">
        <v>26</v>
      </c>
      <c r="E68" s="32" t="str">
        <f>IFERROR(HYPERLINK(VLOOKUP(A68,nugs.net!A:B,2,FALSE),"Yes"),IF(IFERROR(VLOOKUP(A68,LiveMusicArchive!A:C,3,FALSE),"")="SBD",IFERROR(HYPERLINK(VLOOKUP(A68,LiveMusicArchive!A:B,2,FALSE),"Yes"),"No"),"No"))</f>
        <v>Yes</v>
      </c>
      <c r="F68" s="10" t="s">
        <v>10</v>
      </c>
      <c r="G68" s="4" t="str">
        <f>IFERROR(VLOOKUP(A68,LiveMusicArchive!A:C,3,FALSE),"")</f>
        <v/>
      </c>
      <c r="H68" s="4"/>
    </row>
    <row r="69" ht="15.75" customHeight="1">
      <c r="A69" s="3">
        <v>40073.0</v>
      </c>
      <c r="B69" s="4" t="s">
        <v>1051</v>
      </c>
      <c r="C69" s="5" t="s">
        <v>316</v>
      </c>
      <c r="D69" s="5" t="s">
        <v>317</v>
      </c>
      <c r="E69" s="32" t="str">
        <f>IFERROR(HYPERLINK(VLOOKUP(A69,nugs.net!A:B,2,FALSE),"Yes"),IF(IFERROR(VLOOKUP(A69,LiveMusicArchive!A:C,3,FALSE),"")="SBD",IFERROR(HYPERLINK(VLOOKUP(A69,LiveMusicArchive!A:B,2,FALSE),"Yes"),"No"),"No"))</f>
        <v>Yes</v>
      </c>
      <c r="F69" s="10" t="s">
        <v>10</v>
      </c>
      <c r="G69" s="4" t="str">
        <f>IFERROR(VLOOKUP(A69,LiveMusicArchive!A:C,3,FALSE),"")</f>
        <v/>
      </c>
      <c r="H69" s="4"/>
    </row>
    <row r="70" ht="15.75" customHeight="1">
      <c r="A70" s="3">
        <v>40074.0</v>
      </c>
      <c r="B70" s="4" t="s">
        <v>1052</v>
      </c>
      <c r="C70" s="5" t="s">
        <v>314</v>
      </c>
      <c r="D70" s="5" t="s">
        <v>312</v>
      </c>
      <c r="E70" s="32" t="str">
        <f>IFERROR(HYPERLINK(VLOOKUP(A70,nugs.net!A:B,2,FALSE),"Yes"),IF(IFERROR(VLOOKUP(A70,LiveMusicArchive!A:C,3,FALSE),"")="SBD",IFERROR(HYPERLINK(VLOOKUP(A70,LiveMusicArchive!A:B,2,FALSE),"Yes"),"No"),"No"))</f>
        <v>Yes</v>
      </c>
      <c r="F70" s="32" t="str">
        <f>IFERROR(HYPERLINK(VLOOKUP(A70,LiveMusicArchive!A:B,2,FALSE),"Yes"),"No")</f>
        <v>Yes</v>
      </c>
      <c r="G70" s="4" t="s">
        <v>1053</v>
      </c>
      <c r="H70" s="4"/>
    </row>
    <row r="71" ht="15.75" customHeight="1">
      <c r="A71" s="3">
        <v>40075.0</v>
      </c>
      <c r="B71" s="4" t="s">
        <v>1019</v>
      </c>
      <c r="C71" s="5" t="s">
        <v>311</v>
      </c>
      <c r="D71" s="5" t="s">
        <v>312</v>
      </c>
      <c r="E71" s="32" t="str">
        <f>IFERROR(HYPERLINK(VLOOKUP(A71,nugs.net!A:B,2,FALSE),"Yes"),IF(IFERROR(VLOOKUP(A71,LiveMusicArchive!A:C,3,FALSE),"")="SBD",IFERROR(HYPERLINK(VLOOKUP(A71,LiveMusicArchive!A:B,2,FALSE),"Yes"),"No"),"No"))</f>
        <v>Yes</v>
      </c>
      <c r="F71" s="32" t="str">
        <f>IFERROR(HYPERLINK(VLOOKUP(A71,LiveMusicArchive!A:B,2,FALSE),"Yes"),"No")</f>
        <v>Yes</v>
      </c>
      <c r="G71" s="4" t="str">
        <f>IFERROR(VLOOKUP(A71,LiveMusicArchive!A:C,3,FALSE),"")</f>
        <v/>
      </c>
      <c r="H71" s="4"/>
    </row>
    <row r="72" ht="15.75" customHeight="1">
      <c r="A72" s="3">
        <v>40078.0</v>
      </c>
      <c r="B72" s="4" t="s">
        <v>992</v>
      </c>
      <c r="C72" s="5" t="s">
        <v>373</v>
      </c>
      <c r="D72" s="5" t="s">
        <v>374</v>
      </c>
      <c r="E72" s="32" t="str">
        <f>IFERROR(HYPERLINK(VLOOKUP(A72,nugs.net!A:B,2,FALSE),"Yes"),IF(IFERROR(VLOOKUP(A72,LiveMusicArchive!A:C,3,FALSE),"")="SBD",IFERROR(HYPERLINK(VLOOKUP(A72,LiveMusicArchive!A:B,2,FALSE),"Yes"),"No"),"No"))</f>
        <v>Yes</v>
      </c>
      <c r="F72" s="32" t="str">
        <f>IFERROR(HYPERLINK(VLOOKUP(A72,LiveMusicArchive!A:B,2,FALSE),"Yes"),"No")</f>
        <v>Yes</v>
      </c>
      <c r="G72" s="4" t="str">
        <f>IFERROR(VLOOKUP(A72,LiveMusicArchive!A:C,3,FALSE),"")</f>
        <v/>
      </c>
      <c r="H72" s="4"/>
    </row>
    <row r="73" ht="15.75" customHeight="1">
      <c r="A73" s="3">
        <v>40079.0</v>
      </c>
      <c r="B73" s="4" t="s">
        <v>1017</v>
      </c>
      <c r="C73" s="5" t="s">
        <v>503</v>
      </c>
      <c r="D73" s="5" t="s">
        <v>504</v>
      </c>
      <c r="E73" s="32" t="str">
        <f>IFERROR(HYPERLINK(VLOOKUP(A73,nugs.net!A:B,2,FALSE),"Yes"),IF(IFERROR(VLOOKUP(A73,LiveMusicArchive!A:C,3,FALSE),"")="SBD",IFERROR(HYPERLINK(VLOOKUP(A73,LiveMusicArchive!A:B,2,FALSE),"Yes"),"No"),"No"))</f>
        <v>Yes</v>
      </c>
      <c r="F73" s="32" t="str">
        <f>IFERROR(HYPERLINK(VLOOKUP(A73,LiveMusicArchive!A:B,2,FALSE),"Yes"),"No")</f>
        <v>Yes</v>
      </c>
      <c r="G73" s="4" t="str">
        <f>IFERROR(VLOOKUP(A73,LiveMusicArchive!A:C,3,FALSE),"")</f>
        <v/>
      </c>
      <c r="H73" s="4"/>
    </row>
    <row r="74" ht="15.75" customHeight="1">
      <c r="A74" s="3">
        <v>40080.0</v>
      </c>
      <c r="B74" s="4" t="s">
        <v>1013</v>
      </c>
      <c r="C74" s="5" t="s">
        <v>444</v>
      </c>
      <c r="D74" s="5" t="s">
        <v>369</v>
      </c>
      <c r="E74" s="32" t="str">
        <f>IFERROR(HYPERLINK(VLOOKUP(A74,nugs.net!A:B,2,FALSE),"Yes"),IF(IFERROR(VLOOKUP(A74,LiveMusicArchive!A:C,3,FALSE),"")="SBD",IFERROR(HYPERLINK(VLOOKUP(A74,LiveMusicArchive!A:B,2,FALSE),"Yes"),"No"),"No"))</f>
        <v>Yes</v>
      </c>
      <c r="F74" s="32" t="str">
        <f>IFERROR(HYPERLINK(VLOOKUP(A74,LiveMusicArchive!A:B,2,FALSE),"Yes"),"No")</f>
        <v>Yes</v>
      </c>
      <c r="G74" s="4" t="str">
        <f>IFERROR(VLOOKUP(A74,LiveMusicArchive!A:C,3,FALSE),"")</f>
        <v/>
      </c>
      <c r="H74" s="4"/>
    </row>
    <row r="75" ht="15.75" customHeight="1">
      <c r="A75" s="3">
        <v>40081.0</v>
      </c>
      <c r="B75" s="4" t="s">
        <v>1016</v>
      </c>
      <c r="C75" s="5" t="s">
        <v>238</v>
      </c>
      <c r="D75" s="5" t="s">
        <v>239</v>
      </c>
      <c r="E75" s="32" t="str">
        <f>IFERROR(HYPERLINK(VLOOKUP(A75,nugs.net!A:B,2,FALSE),"Yes"),IF(IFERROR(VLOOKUP(A75,LiveMusicArchive!A:C,3,FALSE),"")="SBD",IFERROR(HYPERLINK(VLOOKUP(A75,LiveMusicArchive!A:B,2,FALSE),"Yes"),"No"),"No"))</f>
        <v>Yes</v>
      </c>
      <c r="F75" s="32" t="str">
        <f>IFERROR(HYPERLINK(VLOOKUP(A75,LiveMusicArchive!A:B,2,FALSE),"Yes"),"No")</f>
        <v>Yes</v>
      </c>
      <c r="G75" s="4" t="str">
        <f>IFERROR(VLOOKUP(A75,LiveMusicArchive!A:C,3,FALSE),"")</f>
        <v/>
      </c>
      <c r="H75" s="4"/>
    </row>
    <row r="76" ht="15.75" customHeight="1">
      <c r="A76" s="3">
        <v>40082.0</v>
      </c>
      <c r="B76" s="4" t="s">
        <v>1054</v>
      </c>
      <c r="C76" s="5" t="s">
        <v>1015</v>
      </c>
      <c r="D76" s="5" t="s">
        <v>369</v>
      </c>
      <c r="E76" s="32" t="str">
        <f>IFERROR(HYPERLINK(VLOOKUP(A76,nugs.net!A:B,2,FALSE),"Yes"),IF(IFERROR(VLOOKUP(A76,LiveMusicArchive!A:C,3,FALSE),"")="SBD",IFERROR(HYPERLINK(VLOOKUP(A76,LiveMusicArchive!A:B,2,FALSE),"Yes"),"No"),"No"))</f>
        <v>Yes</v>
      </c>
      <c r="F76" s="32" t="str">
        <f>IFERROR(HYPERLINK(VLOOKUP(A76,LiveMusicArchive!A:B,2,FALSE),"Yes"),"No")</f>
        <v>Yes</v>
      </c>
      <c r="G76" s="4" t="str">
        <f>IFERROR(VLOOKUP(A76,LiveMusicArchive!A:C,3,FALSE),"")</f>
        <v/>
      </c>
      <c r="H76" s="4"/>
    </row>
    <row r="77" ht="15.75" customHeight="1">
      <c r="A77" s="3">
        <v>40083.0</v>
      </c>
      <c r="B77" s="4" t="s">
        <v>728</v>
      </c>
      <c r="C77" s="5" t="s">
        <v>231</v>
      </c>
      <c r="D77" s="5" t="s">
        <v>229</v>
      </c>
      <c r="E77" s="32" t="str">
        <f>IFERROR(HYPERLINK(VLOOKUP(A77,nugs.net!A:B,2,FALSE),"Yes"),IF(IFERROR(VLOOKUP(A77,LiveMusicArchive!A:C,3,FALSE),"")="SBD",IFERROR(HYPERLINK(VLOOKUP(A77,LiveMusicArchive!A:B,2,FALSE),"Yes"),"No"),"No"))</f>
        <v>Yes</v>
      </c>
      <c r="F77" s="10" t="s">
        <v>10</v>
      </c>
      <c r="G77" s="4" t="str">
        <f>IFERROR(VLOOKUP(A77,LiveMusicArchive!A:C,3,FALSE),"")</f>
        <v/>
      </c>
      <c r="H77" s="4"/>
    </row>
    <row r="78" ht="15.75" customHeight="1">
      <c r="A78" s="3">
        <v>40086.0</v>
      </c>
      <c r="B78" s="4" t="s">
        <v>696</v>
      </c>
      <c r="C78" s="5" t="s">
        <v>695</v>
      </c>
      <c r="D78" s="5" t="s">
        <v>229</v>
      </c>
      <c r="E78" s="32" t="str">
        <f>IFERROR(HYPERLINK(VLOOKUP(A78,nugs.net!A:B,2,FALSE),"Yes"),IF(IFERROR(VLOOKUP(A78,LiveMusicArchive!A:C,3,FALSE),"")="SBD",IFERROR(HYPERLINK(VLOOKUP(A78,LiveMusicArchive!A:B,2,FALSE),"Yes"),"No"),"No"))</f>
        <v>Yes</v>
      </c>
      <c r="F78" s="32" t="str">
        <f>IFERROR(HYPERLINK(VLOOKUP(A78,LiveMusicArchive!A:B,2,FALSE),"Yes"),"No")</f>
        <v>Yes</v>
      </c>
      <c r="G78" s="4" t="str">
        <f>IFERROR(VLOOKUP(A78,LiveMusicArchive!A:C,3,FALSE),"")</f>
        <v/>
      </c>
      <c r="H78" s="4"/>
    </row>
    <row r="79" ht="15.75" customHeight="1">
      <c r="A79" s="3">
        <v>40087.0</v>
      </c>
      <c r="B79" s="4" t="s">
        <v>1026</v>
      </c>
      <c r="C79" s="5" t="s">
        <v>428</v>
      </c>
      <c r="D79" s="5" t="s">
        <v>355</v>
      </c>
      <c r="E79" s="32" t="str">
        <f>IFERROR(HYPERLINK(VLOOKUP(A79,nugs.net!A:B,2,FALSE),"Yes"),IF(IFERROR(VLOOKUP(A79,LiveMusicArchive!A:C,3,FALSE),"")="SBD",IFERROR(HYPERLINK(VLOOKUP(A79,LiveMusicArchive!A:B,2,FALSE),"Yes"),"No"),"No"))</f>
        <v>Yes</v>
      </c>
      <c r="F79" s="32" t="str">
        <f>IFERROR(HYPERLINK(VLOOKUP(A79,LiveMusicArchive!A:B,2,FALSE),"Yes"),"No")</f>
        <v>Yes</v>
      </c>
      <c r="G79" s="4" t="str">
        <f>IFERROR(VLOOKUP(A79,LiveMusicArchive!A:C,3,FALSE),"")</f>
        <v/>
      </c>
      <c r="H79" s="4"/>
    </row>
    <row r="80" ht="15.75" customHeight="1">
      <c r="A80" s="3">
        <v>40088.0</v>
      </c>
      <c r="B80" s="4" t="s">
        <v>672</v>
      </c>
      <c r="C80" s="5" t="s">
        <v>28</v>
      </c>
      <c r="D80" s="5" t="s">
        <v>29</v>
      </c>
      <c r="E80" s="32" t="str">
        <f>IFERROR(HYPERLINK(VLOOKUP(A80,nugs.net!A:B,2,FALSE),"Yes"),IF(IFERROR(VLOOKUP(A80,LiveMusicArchive!A:C,3,FALSE),"")="SBD",IFERROR(HYPERLINK(VLOOKUP(A80,LiveMusicArchive!A:B,2,FALSE),"Yes"),"No"),"No"))</f>
        <v>Yes</v>
      </c>
      <c r="F80" s="32" t="str">
        <f>IFERROR(HYPERLINK(VLOOKUP(A80,LiveMusicArchive!A:B,2,FALSE),"Yes"),"No")</f>
        <v>Yes</v>
      </c>
      <c r="G80" s="4" t="str">
        <f>IFERROR(VLOOKUP(A80,LiveMusicArchive!A:C,3,FALSE),"")</f>
        <v/>
      </c>
      <c r="H80" s="4"/>
    </row>
    <row r="81" ht="15.75" customHeight="1">
      <c r="A81" s="3">
        <v>40089.0</v>
      </c>
      <c r="B81" s="4" t="s">
        <v>672</v>
      </c>
      <c r="C81" s="5" t="s">
        <v>28</v>
      </c>
      <c r="D81" s="5" t="s">
        <v>29</v>
      </c>
      <c r="E81" s="32" t="str">
        <f>IFERROR(HYPERLINK(VLOOKUP(A81,nugs.net!A:B,2,FALSE),"Yes"),IF(IFERROR(VLOOKUP(A81,LiveMusicArchive!A:C,3,FALSE),"")="SBD",IFERROR(HYPERLINK(VLOOKUP(A81,LiveMusicArchive!A:B,2,FALSE),"Yes"),"No"),"No"))</f>
        <v>Yes</v>
      </c>
      <c r="F81" s="32" t="str">
        <f>IFERROR(HYPERLINK(VLOOKUP(A81,LiveMusicArchive!A:B,2,FALSE),"Yes"),"No")</f>
        <v>Yes</v>
      </c>
      <c r="G81" s="4" t="str">
        <f>IFERROR(VLOOKUP(A81,LiveMusicArchive!A:C,3,FALSE),"")</f>
        <v/>
      </c>
      <c r="H81" s="4"/>
    </row>
    <row r="82" ht="15.75" customHeight="1">
      <c r="A82" s="3">
        <v>40090.0</v>
      </c>
      <c r="B82" s="4" t="s">
        <v>1043</v>
      </c>
      <c r="C82" s="5" t="s">
        <v>32</v>
      </c>
      <c r="D82" s="5" t="s">
        <v>9</v>
      </c>
      <c r="E82" s="32" t="str">
        <f>IFERROR(HYPERLINK(VLOOKUP(A82,nugs.net!A:B,2,FALSE),"Yes"),IF(IFERROR(VLOOKUP(A82,LiveMusicArchive!A:C,3,FALSE),"")="SBD",IFERROR(HYPERLINK(VLOOKUP(A82,LiveMusicArchive!A:B,2,FALSE),"Yes"),"No"),"No"))</f>
        <v>Yes</v>
      </c>
      <c r="F82" s="32" t="str">
        <f>IFERROR(HYPERLINK(VLOOKUP(A82,LiveMusicArchive!A:B,2,FALSE),"Yes"),"No")</f>
        <v>Yes</v>
      </c>
      <c r="G82" s="4" t="str">
        <f>IFERROR(VLOOKUP(A82,LiveMusicArchive!A:C,3,FALSE),"")</f>
        <v/>
      </c>
      <c r="H82" s="4"/>
    </row>
    <row r="83" ht="15.75" customHeight="1">
      <c r="A83" s="3">
        <v>40093.0</v>
      </c>
      <c r="B83" s="4" t="s">
        <v>987</v>
      </c>
      <c r="C83" s="5" t="s">
        <v>867</v>
      </c>
      <c r="D83" s="5" t="s">
        <v>18</v>
      </c>
      <c r="E83" s="32" t="str">
        <f>IFERROR(HYPERLINK(VLOOKUP(A83,nugs.net!A:B,2,FALSE),"Yes"),IF(IFERROR(VLOOKUP(A83,LiveMusicArchive!A:C,3,FALSE),"")="SBD",IFERROR(HYPERLINK(VLOOKUP(A83,LiveMusicArchive!A:B,2,FALSE),"Yes"),"No"),"No"))</f>
        <v>Yes</v>
      </c>
      <c r="F83" s="10" t="s">
        <v>10</v>
      </c>
      <c r="G83" s="4" t="str">
        <f>IFERROR(VLOOKUP(A83,LiveMusicArchive!A:C,3,FALSE),"")</f>
        <v/>
      </c>
      <c r="H83" s="4"/>
    </row>
    <row r="84" ht="15.75" customHeight="1">
      <c r="A84" s="3">
        <v>40094.0</v>
      </c>
      <c r="B84" s="4" t="s">
        <v>1055</v>
      </c>
      <c r="C84" s="5" t="s">
        <v>1056</v>
      </c>
      <c r="D84" s="5" t="s">
        <v>75</v>
      </c>
      <c r="E84" s="32" t="str">
        <f>IFERROR(HYPERLINK(VLOOKUP(A84,nugs.net!A:B,2,FALSE),"Yes"),IF(IFERROR(VLOOKUP(A84,LiveMusicArchive!A:C,3,FALSE),"")="SBD",IFERROR(HYPERLINK(VLOOKUP(A84,LiveMusicArchive!A:B,2,FALSE),"Yes"),"No"),"No"))</f>
        <v>Yes</v>
      </c>
      <c r="F84" s="32" t="str">
        <f>IFERROR(HYPERLINK(VLOOKUP(A84,LiveMusicArchive!A:B,2,FALSE),"Yes"),"No")</f>
        <v>Yes</v>
      </c>
      <c r="G84" s="4" t="str">
        <f>IFERROR(VLOOKUP(A84,LiveMusicArchive!A:C,3,FALSE),"")</f>
        <v/>
      </c>
      <c r="H84" s="4"/>
    </row>
    <row r="85" ht="15.75" customHeight="1">
      <c r="A85" s="3">
        <v>40095.0</v>
      </c>
      <c r="B85" s="4" t="s">
        <v>892</v>
      </c>
      <c r="C85" s="5" t="s">
        <v>56</v>
      </c>
      <c r="D85" s="5" t="s">
        <v>57</v>
      </c>
      <c r="E85" s="32" t="str">
        <f>IFERROR(HYPERLINK(VLOOKUP(A85,nugs.net!A:B,2,FALSE),"Yes"),IF(IFERROR(VLOOKUP(A85,LiveMusicArchive!A:C,3,FALSE),"")="SBD",IFERROR(HYPERLINK(VLOOKUP(A85,LiveMusicArchive!A:B,2,FALSE),"Yes"),"No"),"No"))</f>
        <v>Yes</v>
      </c>
      <c r="F85" s="10" t="s">
        <v>10</v>
      </c>
      <c r="G85" s="4" t="str">
        <f>IFERROR(VLOOKUP(A85,LiveMusicArchive!A:C,3,FALSE),"")</f>
        <v/>
      </c>
      <c r="H85" s="4"/>
    </row>
    <row r="86" ht="15.75" customHeight="1">
      <c r="A86" s="3">
        <v>40096.0</v>
      </c>
      <c r="B86" s="4" t="s">
        <v>892</v>
      </c>
      <c r="C86" s="5" t="s">
        <v>56</v>
      </c>
      <c r="D86" s="5" t="s">
        <v>57</v>
      </c>
      <c r="E86" s="32" t="str">
        <f>IFERROR(HYPERLINK(VLOOKUP(A86,nugs.net!A:B,2,FALSE),"Yes"),IF(IFERROR(VLOOKUP(A86,LiveMusicArchive!A:C,3,FALSE),"")="SBD",IFERROR(HYPERLINK(VLOOKUP(A86,LiveMusicArchive!A:B,2,FALSE),"Yes"),"No"),"No"))</f>
        <v>Yes</v>
      </c>
      <c r="F86" s="32" t="str">
        <f>IFERROR(HYPERLINK(VLOOKUP(A86,LiveMusicArchive!A:B,2,FALSE),"Yes"),"No")</f>
        <v>Yes</v>
      </c>
      <c r="G86" s="4" t="str">
        <f>IFERROR(VLOOKUP(A86,LiveMusicArchive!A:C,3,FALSE),"")</f>
        <v/>
      </c>
      <c r="H86" s="4"/>
    </row>
    <row r="87" ht="15.75" customHeight="1">
      <c r="A87" s="3">
        <v>40097.0</v>
      </c>
      <c r="B87" s="4" t="s">
        <v>1057</v>
      </c>
      <c r="C87" s="5" t="s">
        <v>830</v>
      </c>
      <c r="D87" s="5" t="s">
        <v>14</v>
      </c>
      <c r="E87" s="32" t="str">
        <f>IFERROR(HYPERLINK(VLOOKUP(A87,nugs.net!A:B,2,FALSE),"Yes"),IF(IFERROR(VLOOKUP(A87,LiveMusicArchive!A:C,3,FALSE),"")="SBD",IFERROR(HYPERLINK(VLOOKUP(A87,LiveMusicArchive!A:B,2,FALSE),"Yes"),"No"),"No"))</f>
        <v>Yes</v>
      </c>
      <c r="F87" s="10" t="s">
        <v>10</v>
      </c>
      <c r="G87" s="4" t="str">
        <f>IFERROR(VLOOKUP(A87,LiveMusicArchive!A:C,3,FALSE),"")</f>
        <v/>
      </c>
      <c r="H87" s="4"/>
    </row>
    <row r="88" ht="15.75" customHeight="1">
      <c r="A88" s="3">
        <v>40114.0</v>
      </c>
      <c r="B88" s="4" t="s">
        <v>989</v>
      </c>
      <c r="C88" s="5" t="s">
        <v>1058</v>
      </c>
      <c r="D88" s="5" t="s">
        <v>224</v>
      </c>
      <c r="E88" s="32" t="str">
        <f>IFERROR(HYPERLINK(VLOOKUP(A88,nugs.net!A:B,2,FALSE),"Yes"),IF(IFERROR(VLOOKUP(A88,LiveMusicArchive!A:C,3,FALSE),"")="SBD",IFERROR(HYPERLINK(VLOOKUP(A88,LiveMusicArchive!A:B,2,FALSE),"Yes"),"No"),"No"))</f>
        <v>Yes</v>
      </c>
      <c r="F88" s="32" t="str">
        <f>IFERROR(HYPERLINK(VLOOKUP(A88,LiveMusicArchive!A:B,2,FALSE),"Yes"),"No")</f>
        <v>Yes</v>
      </c>
      <c r="G88" s="4" t="str">
        <f>IFERROR(VLOOKUP(A88,LiveMusicArchive!A:C,3,FALSE),"")</f>
        <v/>
      </c>
      <c r="H88" s="4"/>
    </row>
    <row r="89" ht="15.75" customHeight="1">
      <c r="A89" s="3">
        <v>40115.0</v>
      </c>
      <c r="B89" s="4" t="s">
        <v>1059</v>
      </c>
      <c r="C89" s="5" t="s">
        <v>267</v>
      </c>
      <c r="D89" s="5" t="s">
        <v>268</v>
      </c>
      <c r="E89" s="32" t="str">
        <f>IFERROR(HYPERLINK(VLOOKUP(A89,nugs.net!A:B,2,FALSE),"Yes"),IF(IFERROR(VLOOKUP(A89,LiveMusicArchive!A:C,3,FALSE),"")="SBD",IFERROR(HYPERLINK(VLOOKUP(A89,LiveMusicArchive!A:B,2,FALSE),"Yes"),"No"),"No"))</f>
        <v>Yes</v>
      </c>
      <c r="F89" s="32" t="str">
        <f>IFERROR(HYPERLINK(VLOOKUP(A89,LiveMusicArchive!A:B,2,FALSE),"Yes"),"No")</f>
        <v>Yes</v>
      </c>
      <c r="G89" s="4" t="str">
        <f>IFERROR(VLOOKUP(A89,LiveMusicArchive!A:C,3,FALSE),"")</f>
        <v/>
      </c>
      <c r="H89" s="4"/>
    </row>
    <row r="90" ht="15.75" customHeight="1">
      <c r="A90" s="3">
        <v>40116.0</v>
      </c>
      <c r="B90" s="4" t="s">
        <v>1011</v>
      </c>
      <c r="C90" s="5" t="s">
        <v>270</v>
      </c>
      <c r="D90" s="5" t="s">
        <v>271</v>
      </c>
      <c r="E90" s="32" t="str">
        <f>IFERROR(HYPERLINK(VLOOKUP(A90,nugs.net!A:B,2,FALSE),"Yes"),IF(IFERROR(VLOOKUP(A90,LiveMusicArchive!A:C,3,FALSE),"")="SBD",IFERROR(HYPERLINK(VLOOKUP(A90,LiveMusicArchive!A:B,2,FALSE),"Yes"),"No"),"No"))</f>
        <v>Yes</v>
      </c>
      <c r="F90" s="32" t="str">
        <f>IFERROR(HYPERLINK(VLOOKUP(A90,LiveMusicArchive!A:B,2,FALSE),"Yes"),"No")</f>
        <v>Yes</v>
      </c>
      <c r="G90" s="4" t="str">
        <f>IFERROR(VLOOKUP(A90,LiveMusicArchive!A:C,3,FALSE),"")</f>
        <v/>
      </c>
      <c r="H90" s="4"/>
    </row>
    <row r="91" ht="15.75" customHeight="1">
      <c r="A91" s="3">
        <v>40117.0</v>
      </c>
      <c r="B91" s="4" t="s">
        <v>1060</v>
      </c>
      <c r="C91" s="5" t="s">
        <v>416</v>
      </c>
      <c r="D91" s="5" t="s">
        <v>221</v>
      </c>
      <c r="E91" s="32" t="str">
        <f>IFERROR(HYPERLINK(VLOOKUP(A91,nugs.net!A:B,2,FALSE),"Yes"),IF(IFERROR(VLOOKUP(A91,LiveMusicArchive!A:C,3,FALSE),"")="SBD",IFERROR(HYPERLINK(VLOOKUP(A91,LiveMusicArchive!A:B,2,FALSE),"Yes"),"No"),"No"))</f>
        <v>Yes</v>
      </c>
      <c r="F91" s="32" t="str">
        <f>IFERROR(HYPERLINK(VLOOKUP(A91,LiveMusicArchive!A:B,2,FALSE),"Yes"),"No")</f>
        <v>Yes</v>
      </c>
      <c r="G91" s="4" t="str">
        <f>IFERROR(VLOOKUP(A91,LiveMusicArchive!A:C,3,FALSE),"")</f>
        <v/>
      </c>
      <c r="H91" s="4"/>
    </row>
    <row r="92" ht="15.75" customHeight="1">
      <c r="A92" s="3">
        <v>40118.0</v>
      </c>
      <c r="B92" s="4" t="s">
        <v>686</v>
      </c>
      <c r="C92" s="5" t="s">
        <v>640</v>
      </c>
      <c r="D92" s="5" t="s">
        <v>221</v>
      </c>
      <c r="E92" s="32" t="str">
        <f>IFERROR(HYPERLINK(VLOOKUP(A92,nugs.net!A:B,2,FALSE),"Yes"),IF(IFERROR(VLOOKUP(A92,LiveMusicArchive!A:C,3,FALSE),"")="SBD",IFERROR(HYPERLINK(VLOOKUP(A92,LiveMusicArchive!A:B,2,FALSE),"Yes"),"No"),"No"))</f>
        <v>Yes</v>
      </c>
      <c r="F92" s="32" t="str">
        <f>IFERROR(HYPERLINK(VLOOKUP(A92,LiveMusicArchive!A:B,2,FALSE),"Yes"),"No")</f>
        <v>Yes</v>
      </c>
      <c r="G92" s="4" t="str">
        <f>IFERROR(VLOOKUP(A92,LiveMusicArchive!A:C,3,FALSE),"")</f>
        <v/>
      </c>
      <c r="H92" s="4"/>
    </row>
    <row r="93" ht="15.75" customHeight="1">
      <c r="A93" s="3">
        <v>40135.0</v>
      </c>
      <c r="B93" s="4" t="s">
        <v>1061</v>
      </c>
      <c r="C93" s="5" t="s">
        <v>388</v>
      </c>
      <c r="D93" s="5" t="s">
        <v>275</v>
      </c>
      <c r="E93" s="32" t="str">
        <f>IFERROR(HYPERLINK(VLOOKUP(A93,nugs.net!A:B,2,FALSE),"Yes"),IF(IFERROR(VLOOKUP(A93,LiveMusicArchive!A:C,3,FALSE),"")="SBD",IFERROR(HYPERLINK(VLOOKUP(A93,LiveMusicArchive!A:B,2,FALSE),"Yes"),"No"),"No"))</f>
        <v>Yes</v>
      </c>
      <c r="F93" s="32" t="str">
        <f>IFERROR(HYPERLINK(VLOOKUP(A93,LiveMusicArchive!A:B,2,FALSE),"Yes"),"No")</f>
        <v>Yes</v>
      </c>
      <c r="G93" s="4" t="str">
        <f>IFERROR(VLOOKUP(A93,LiveMusicArchive!A:C,3,FALSE),"")</f>
        <v/>
      </c>
      <c r="H93" s="4"/>
    </row>
    <row r="94" ht="15.75" customHeight="1">
      <c r="A94" s="3">
        <v>40136.0</v>
      </c>
      <c r="B94" s="4" t="s">
        <v>729</v>
      </c>
      <c r="C94" s="5" t="s">
        <v>537</v>
      </c>
      <c r="D94" s="5" t="s">
        <v>275</v>
      </c>
      <c r="E94" s="32" t="str">
        <f>IFERROR(HYPERLINK(VLOOKUP(A94,nugs.net!A:B,2,FALSE),"Yes"),IF(IFERROR(VLOOKUP(A94,LiveMusicArchive!A:C,3,FALSE),"")="SBD",IFERROR(HYPERLINK(VLOOKUP(A94,LiveMusicArchive!A:B,2,FALSE),"Yes"),"No"),"No"))</f>
        <v>Yes</v>
      </c>
      <c r="F94" s="32" t="str">
        <f>IFERROR(HYPERLINK(VLOOKUP(A94,LiveMusicArchive!A:B,2,FALSE),"Yes"),"No")</f>
        <v>Yes</v>
      </c>
      <c r="G94" s="4" t="str">
        <f>IFERROR(VLOOKUP(A94,LiveMusicArchive!A:C,3,FALSE),"")</f>
        <v/>
      </c>
      <c r="H94" s="4"/>
    </row>
    <row r="95" ht="15.75" customHeight="1">
      <c r="A95" s="3">
        <v>40137.0</v>
      </c>
      <c r="B95" s="4" t="s">
        <v>728</v>
      </c>
      <c r="C95" s="5" t="s">
        <v>287</v>
      </c>
      <c r="D95" s="5" t="s">
        <v>275</v>
      </c>
      <c r="E95" s="32" t="str">
        <f>IFERROR(HYPERLINK(VLOOKUP(A95,nugs.net!A:B,2,FALSE),"Yes"),IF(IFERROR(VLOOKUP(A95,LiveMusicArchive!A:C,3,FALSE),"")="SBD",IFERROR(HYPERLINK(VLOOKUP(A95,LiveMusicArchive!A:B,2,FALSE),"Yes"),"No"),"No"))</f>
        <v>Yes</v>
      </c>
      <c r="F95" s="32" t="str">
        <f>IFERROR(HYPERLINK(VLOOKUP(A95,LiveMusicArchive!A:B,2,FALSE),"Yes"),"No")</f>
        <v>Yes</v>
      </c>
      <c r="G95" s="4" t="str">
        <f>IFERROR(VLOOKUP(A95,LiveMusicArchive!A:C,3,FALSE),"")</f>
        <v/>
      </c>
      <c r="H95" s="4"/>
    </row>
    <row r="96" ht="15.75" customHeight="1">
      <c r="A96" s="3">
        <v>40138.0</v>
      </c>
      <c r="B96" s="4" t="s">
        <v>728</v>
      </c>
      <c r="C96" s="5" t="s">
        <v>287</v>
      </c>
      <c r="D96" s="5" t="s">
        <v>275</v>
      </c>
      <c r="E96" s="32" t="str">
        <f>IFERROR(HYPERLINK(VLOOKUP(A96,nugs.net!A:B,2,FALSE),"Yes"),IF(IFERROR(VLOOKUP(A96,LiveMusicArchive!A:C,3,FALSE),"")="SBD",IFERROR(HYPERLINK(VLOOKUP(A96,LiveMusicArchive!A:B,2,FALSE),"Yes"),"No"),"No"))</f>
        <v>Yes</v>
      </c>
      <c r="F96" s="32" t="str">
        <f>IFERROR(HYPERLINK(VLOOKUP(A96,LiveMusicArchive!A:B,2,FALSE),"Yes"),"No")</f>
        <v>Yes</v>
      </c>
      <c r="G96" s="4" t="str">
        <f>IFERROR(VLOOKUP(A96,LiveMusicArchive!A:C,3,FALSE),"")</f>
        <v/>
      </c>
      <c r="H96" s="4"/>
    </row>
    <row r="97" ht="15.75" customHeight="1">
      <c r="A97" s="3">
        <v>40139.0</v>
      </c>
      <c r="B97" s="4" t="s">
        <v>1034</v>
      </c>
      <c r="C97" s="5" t="s">
        <v>290</v>
      </c>
      <c r="D97" s="5" t="s">
        <v>275</v>
      </c>
      <c r="E97" s="32" t="str">
        <f>IFERROR(HYPERLINK(VLOOKUP(A97,nugs.net!A:B,2,FALSE),"Yes"),IF(IFERROR(VLOOKUP(A97,LiveMusicArchive!A:C,3,FALSE),"")="SBD",IFERROR(HYPERLINK(VLOOKUP(A97,LiveMusicArchive!A:B,2,FALSE),"Yes"),"No"),"No"))</f>
        <v>Yes</v>
      </c>
      <c r="F97" s="32" t="str">
        <f>IFERROR(HYPERLINK(VLOOKUP(A97,LiveMusicArchive!A:B,2,FALSE),"Yes"),"No")</f>
        <v>Yes</v>
      </c>
      <c r="G97" s="4" t="str">
        <f>IFERROR(VLOOKUP(A97,LiveMusicArchive!A:C,3,FALSE),"")</f>
        <v/>
      </c>
      <c r="H97" s="4"/>
    </row>
    <row r="98" ht="15.75" customHeight="1">
      <c r="A98" s="3">
        <v>40144.0</v>
      </c>
      <c r="B98" s="4" t="s">
        <v>60</v>
      </c>
      <c r="C98" s="5" t="s">
        <v>8</v>
      </c>
      <c r="D98" s="5" t="s">
        <v>9</v>
      </c>
      <c r="E98" s="32" t="str">
        <f>IFERROR(HYPERLINK(VLOOKUP(A98,nugs.net!A:B,2,FALSE),"Yes"),IF(IFERROR(VLOOKUP(A98,LiveMusicArchive!A:C,3,FALSE),"")="SBD",IFERROR(HYPERLINK(VLOOKUP(A98,LiveMusicArchive!A:B,2,FALSE),"Yes"),"No"),"No"))</f>
        <v>Yes</v>
      </c>
      <c r="F98" s="32" t="str">
        <f>IFERROR(HYPERLINK(VLOOKUP(A98,LiveMusicArchive!A:B,2,FALSE),"Yes"),"No")</f>
        <v>Yes</v>
      </c>
      <c r="G98" s="4" t="str">
        <f>IFERROR(VLOOKUP(A98,LiveMusicArchive!A:C,3,FALSE),"")</f>
        <v/>
      </c>
      <c r="H98" s="4"/>
    </row>
    <row r="99" ht="15.75" customHeight="1">
      <c r="A99" s="3">
        <v>40145.0</v>
      </c>
      <c r="B99" s="4" t="s">
        <v>60</v>
      </c>
      <c r="C99" s="5" t="s">
        <v>8</v>
      </c>
      <c r="D99" s="5" t="s">
        <v>9</v>
      </c>
      <c r="E99" s="32" t="str">
        <f>IFERROR(HYPERLINK(VLOOKUP(A99,nugs.net!A:B,2,FALSE),"Yes"),IF(IFERROR(VLOOKUP(A99,LiveMusicArchive!A:C,3,FALSE),"")="SBD",IFERROR(HYPERLINK(VLOOKUP(A99,LiveMusicArchive!A:B,2,FALSE),"Yes"),"No"),"No"))</f>
        <v>Yes</v>
      </c>
      <c r="F99" s="10" t="s">
        <v>10</v>
      </c>
      <c r="G99" s="4" t="str">
        <f>IFERROR(VLOOKUP(A99,LiveMusicArchive!A:C,3,FALSE),"")</f>
        <v/>
      </c>
      <c r="H99" s="4"/>
    </row>
    <row r="100" ht="15.75" customHeight="1">
      <c r="A100" s="3">
        <v>40157.0</v>
      </c>
      <c r="B100" s="4" t="s">
        <v>1009</v>
      </c>
      <c r="C100" s="5" t="s">
        <v>962</v>
      </c>
      <c r="D100" s="5" t="s">
        <v>798</v>
      </c>
      <c r="E100" s="32" t="str">
        <f>IFERROR(HYPERLINK(VLOOKUP(A100,nugs.net!A:B,2,FALSE),"Yes"),IF(IFERROR(VLOOKUP(A100,LiveMusicArchive!A:C,3,FALSE),"")="SBD",IFERROR(HYPERLINK(VLOOKUP(A100,LiveMusicArchive!A:B,2,FALSE),"Yes"),"No"),"No"))</f>
        <v>Yes</v>
      </c>
      <c r="F100" s="10" t="s">
        <v>10</v>
      </c>
      <c r="G100" s="4" t="str">
        <f>IFERROR(VLOOKUP(A100,LiveMusicArchive!A:C,3,FALSE),"")</f>
        <v/>
      </c>
      <c r="H100" s="4"/>
    </row>
    <row r="101" ht="15.75" customHeight="1">
      <c r="A101" s="3">
        <v>40158.0</v>
      </c>
      <c r="B101" s="4" t="s">
        <v>1009</v>
      </c>
      <c r="C101" s="5" t="s">
        <v>962</v>
      </c>
      <c r="D101" s="5" t="s">
        <v>798</v>
      </c>
      <c r="E101" s="32" t="str">
        <f>IFERROR(HYPERLINK(VLOOKUP(A101,nugs.net!A:B,2,FALSE),"Yes"),IF(IFERROR(VLOOKUP(A101,LiveMusicArchive!A:C,3,FALSE),"")="SBD",IFERROR(HYPERLINK(VLOOKUP(A101,LiveMusicArchive!A:B,2,FALSE),"Yes"),"No"),"No"))</f>
        <v>Yes</v>
      </c>
      <c r="F101" s="10" t="s">
        <v>10</v>
      </c>
      <c r="G101" s="4" t="str">
        <f>IFERROR(VLOOKUP(A101,LiveMusicArchive!A:C,3,FALSE),"")</f>
        <v/>
      </c>
      <c r="H101" s="4"/>
    </row>
    <row r="102" ht="15.75" customHeight="1">
      <c r="A102" s="3">
        <v>40159.0</v>
      </c>
      <c r="B102" s="4" t="s">
        <v>1009</v>
      </c>
      <c r="C102" s="5" t="s">
        <v>962</v>
      </c>
      <c r="D102" s="5" t="s">
        <v>798</v>
      </c>
      <c r="E102" s="32" t="str">
        <f>IFERROR(HYPERLINK(VLOOKUP(A102,nugs.net!A:B,2,FALSE),"Yes"),IF(IFERROR(VLOOKUP(A102,LiveMusicArchive!A:C,3,FALSE),"")="SBD",IFERROR(HYPERLINK(VLOOKUP(A102,LiveMusicArchive!A:B,2,FALSE),"Yes"),"No"),"No"))</f>
        <v>Yes</v>
      </c>
      <c r="F102" s="10" t="s">
        <v>10</v>
      </c>
      <c r="G102" s="4" t="str">
        <f>IFERROR(VLOOKUP(A102,LiveMusicArchive!A:C,3,FALSE),"")</f>
        <v/>
      </c>
      <c r="H102" s="4"/>
    </row>
    <row r="103" ht="15.75" customHeight="1">
      <c r="A103" s="3">
        <v>40173.0</v>
      </c>
      <c r="B103" s="4" t="s">
        <v>988</v>
      </c>
      <c r="C103" s="5" t="s">
        <v>13</v>
      </c>
      <c r="D103" s="5" t="s">
        <v>14</v>
      </c>
      <c r="E103" s="32" t="str">
        <f>IFERROR(HYPERLINK(VLOOKUP(A103,nugs.net!A:B,2,FALSE),"Yes"),IF(IFERROR(VLOOKUP(A103,LiveMusicArchive!A:C,3,FALSE),"")="SBD",IFERROR(HYPERLINK(VLOOKUP(A103,LiveMusicArchive!A:B,2,FALSE),"Yes"),"No"),"No"))</f>
        <v>Yes</v>
      </c>
      <c r="F103" s="10" t="s">
        <v>10</v>
      </c>
      <c r="G103" s="4" t="str">
        <f>IFERROR(VLOOKUP(A103,LiveMusicArchive!A:C,3,FALSE),"")</f>
        <v/>
      </c>
      <c r="H103" s="4"/>
    </row>
    <row r="104" ht="15.75" customHeight="1">
      <c r="A104" s="3">
        <v>40174.0</v>
      </c>
      <c r="B104" s="4" t="s">
        <v>988</v>
      </c>
      <c r="C104" s="5" t="s">
        <v>13</v>
      </c>
      <c r="D104" s="5" t="s">
        <v>14</v>
      </c>
      <c r="E104" s="32" t="str">
        <f>IFERROR(HYPERLINK(VLOOKUP(A104,nugs.net!A:B,2,FALSE),"Yes"),IF(IFERROR(VLOOKUP(A104,LiveMusicArchive!A:C,3,FALSE),"")="SBD",IFERROR(HYPERLINK(VLOOKUP(A104,LiveMusicArchive!A:B,2,FALSE),"Yes"),"No"),"No"))</f>
        <v>Yes</v>
      </c>
      <c r="F104" s="10" t="s">
        <v>10</v>
      </c>
      <c r="G104" s="4" t="str">
        <f>IFERROR(VLOOKUP(A104,LiveMusicArchive!A:C,3,FALSE),"")</f>
        <v/>
      </c>
      <c r="H104" s="4"/>
    </row>
    <row r="105" ht="15.75" customHeight="1">
      <c r="A105" s="3">
        <v>40176.0</v>
      </c>
      <c r="B105" s="4" t="s">
        <v>988</v>
      </c>
      <c r="C105" s="5" t="s">
        <v>13</v>
      </c>
      <c r="D105" s="5" t="s">
        <v>14</v>
      </c>
      <c r="E105" s="32" t="str">
        <f>IFERROR(HYPERLINK(VLOOKUP(A105,nugs.net!A:B,2,FALSE),"Yes"),IF(IFERROR(VLOOKUP(A105,LiveMusicArchive!A:C,3,FALSE),"")="SBD",IFERROR(HYPERLINK(VLOOKUP(A105,LiveMusicArchive!A:B,2,FALSE),"Yes"),"No"),"No"))</f>
        <v>Yes</v>
      </c>
      <c r="F105" s="10" t="s">
        <v>10</v>
      </c>
      <c r="G105" s="4" t="str">
        <f>IFERROR(VLOOKUP(A105,LiveMusicArchive!A:C,3,FALSE),"")</f>
        <v/>
      </c>
      <c r="H105" s="4"/>
    </row>
    <row r="106" ht="15.75" customHeight="1">
      <c r="A106" s="3">
        <v>40177.0</v>
      </c>
      <c r="B106" s="4" t="s">
        <v>988</v>
      </c>
      <c r="C106" s="5" t="s">
        <v>13</v>
      </c>
      <c r="D106" s="5" t="s">
        <v>14</v>
      </c>
      <c r="E106" s="32" t="str">
        <f>IFERROR(HYPERLINK(VLOOKUP(A106,nugs.net!A:B,2,FALSE),"Yes"),IF(IFERROR(VLOOKUP(A106,LiveMusicArchive!A:C,3,FALSE),"")="SBD",IFERROR(HYPERLINK(VLOOKUP(A106,LiveMusicArchive!A:B,2,FALSE),"Yes"),"No"),"No"))</f>
        <v>Yes</v>
      </c>
      <c r="F106" s="10" t="s">
        <v>10</v>
      </c>
      <c r="G106" s="4" t="str">
        <f>IFERROR(VLOOKUP(A106,LiveMusicArchive!A:C,3,FALSE),"")</f>
        <v/>
      </c>
      <c r="H106" s="4"/>
    </row>
    <row r="107" ht="15.75" customHeight="1">
      <c r="A107" s="3">
        <v>40178.0</v>
      </c>
      <c r="B107" s="4" t="s">
        <v>988</v>
      </c>
      <c r="C107" s="5" t="s">
        <v>13</v>
      </c>
      <c r="D107" s="5" t="s">
        <v>14</v>
      </c>
      <c r="E107" s="32" t="str">
        <f>IFERROR(HYPERLINK(VLOOKUP(A107,nugs.net!A:B,2,FALSE),"Yes"),IF(IFERROR(VLOOKUP(A107,LiveMusicArchive!A:C,3,FALSE),"")="SBD",IFERROR(HYPERLINK(VLOOKUP(A107,LiveMusicArchive!A:B,2,FALSE),"Yes"),"No"),"No"))</f>
        <v>Yes</v>
      </c>
      <c r="F107" s="32" t="str">
        <f>IFERROR(HYPERLINK(VLOOKUP(A107,LiveMusicArchive!A:B,2,FALSE),"Yes"),"No")</f>
        <v>Yes</v>
      </c>
      <c r="G107" s="4" t="str">
        <f>IFERROR(VLOOKUP(A107,LiveMusicArchive!A:C,3,FALSE),"")</f>
        <v/>
      </c>
      <c r="H107" s="4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28.86"/>
    <col customWidth="1" min="3" max="3" width="17.14"/>
    <col customWidth="1" min="4" max="4" width="5.43"/>
    <col customWidth="1" min="5" max="5" width="6.29"/>
    <col customWidth="1" min="6" max="6" width="6.14"/>
    <col customWidth="1" min="7" max="7" width="28.14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40206.0</v>
      </c>
      <c r="B2" s="4" t="s">
        <v>308</v>
      </c>
      <c r="C2" s="5" t="s">
        <v>309</v>
      </c>
      <c r="D2" s="5" t="s">
        <v>300</v>
      </c>
      <c r="E2" s="32" t="str">
        <f>IFERROR(HYPERLINK(VLOOKUP(A2,nugs.net!A:B,2,FALSE),"Yes"),IF(IFERROR(VLOOKUP(A2,LiveMusicArchive!A:C,3,FALSE),"")="SBD",IFERROR(HYPERLINK(VLOOKUP(A2,LiveMusicArchive!A:B,2,FALSE),"Yes"),"No"),"No"))</f>
        <v>Yes</v>
      </c>
      <c r="F2" s="32" t="str">
        <f>IFERROR(HYPERLINK(VLOOKUP(A2,LiveMusicArchive!A:B,2,FALSE),"Yes"),"No")</f>
        <v>Yes</v>
      </c>
      <c r="G2" s="5" t="str">
        <f>IFERROR(VLOOKUP(A2,LiveMusicArchive!A:C,3,FALSE),"")</f>
        <v/>
      </c>
    </row>
    <row r="3">
      <c r="A3" s="3">
        <v>40207.0</v>
      </c>
      <c r="B3" s="4" t="s">
        <v>308</v>
      </c>
      <c r="C3" s="5" t="s">
        <v>309</v>
      </c>
      <c r="D3" s="5" t="s">
        <v>300</v>
      </c>
      <c r="E3" s="32" t="str">
        <f>IFERROR(HYPERLINK(VLOOKUP(A3,nugs.net!A:B,2,FALSE),"Yes"),IF(IFERROR(VLOOKUP(A3,LiveMusicArchive!A:C,3,FALSE),"")="SBD",IFERROR(HYPERLINK(VLOOKUP(A3,LiveMusicArchive!A:B,2,FALSE),"Yes"),"No"),"No"))</f>
        <v>Yes</v>
      </c>
      <c r="F3" s="32" t="str">
        <f>IFERROR(HYPERLINK(VLOOKUP(A3,LiveMusicArchive!A:B,2,FALSE),"Yes"),"No")</f>
        <v>Yes</v>
      </c>
      <c r="G3" s="4" t="str">
        <f>IFERROR(VLOOKUP(A3,LiveMusicArchive!A:C,3,FALSE),"")</f>
        <v/>
      </c>
    </row>
    <row r="4">
      <c r="A4" s="3">
        <v>40208.0</v>
      </c>
      <c r="B4" s="4" t="s">
        <v>308</v>
      </c>
      <c r="C4" s="5" t="s">
        <v>309</v>
      </c>
      <c r="D4" s="5" t="s">
        <v>300</v>
      </c>
      <c r="E4" s="32" t="str">
        <f>IFERROR(HYPERLINK(VLOOKUP(A4,nugs.net!A:B,2,FALSE),"Yes"),IF(IFERROR(VLOOKUP(A4,LiveMusicArchive!A:C,3,FALSE),"")="SBD",IFERROR(HYPERLINK(VLOOKUP(A4,LiveMusicArchive!A:B,2,FALSE),"Yes"),"No"),"No"))</f>
        <v>Yes</v>
      </c>
      <c r="F4" s="32" t="str">
        <f>IFERROR(HYPERLINK(VLOOKUP(A4,LiveMusicArchive!A:B,2,FALSE),"Yes"),"No")</f>
        <v>Yes</v>
      </c>
      <c r="G4" s="4" t="str">
        <f>IFERROR(VLOOKUP(A4,LiveMusicArchive!A:C,3,FALSE),"")</f>
        <v/>
      </c>
    </row>
    <row r="5">
      <c r="A5" s="3">
        <v>40209.0</v>
      </c>
      <c r="B5" s="4" t="s">
        <v>308</v>
      </c>
      <c r="C5" s="5" t="s">
        <v>309</v>
      </c>
      <c r="D5" s="5" t="s">
        <v>300</v>
      </c>
      <c r="E5" s="32" t="str">
        <f>IFERROR(HYPERLINK(VLOOKUP(A5,nugs.net!A:B,2,FALSE),"Yes"),IF(IFERROR(VLOOKUP(A5,LiveMusicArchive!A:C,3,FALSE),"")="SBD",IFERROR(HYPERLINK(VLOOKUP(A5,LiveMusicArchive!A:B,2,FALSE),"Yes"),"No"),"No"))</f>
        <v>Yes</v>
      </c>
      <c r="F5" s="32" t="str">
        <f>IFERROR(HYPERLINK(VLOOKUP(A5,LiveMusicArchive!A:B,2,FALSE),"Yes"),"No")</f>
        <v>Yes</v>
      </c>
      <c r="G5" s="4" t="str">
        <f>IFERROR(VLOOKUP(A5,LiveMusicArchive!A:C,3,FALSE),"")</f>
        <v/>
      </c>
    </row>
    <row r="6">
      <c r="A6" s="3">
        <v>40227.0</v>
      </c>
      <c r="B6" s="4" t="s">
        <v>859</v>
      </c>
      <c r="C6" s="5" t="s">
        <v>88</v>
      </c>
      <c r="D6" s="5" t="s">
        <v>84</v>
      </c>
      <c r="E6" s="32" t="str">
        <f>IFERROR(HYPERLINK(VLOOKUP(A6,nugs.net!A:B,2,FALSE),"Yes"),IF(IFERROR(VLOOKUP(A6,LiveMusicArchive!A:C,3,FALSE),"")="SBD",IFERROR(HYPERLINK(VLOOKUP(A6,LiveMusicArchive!A:B,2,FALSE),"Yes"),"No"),"No"))</f>
        <v>Yes</v>
      </c>
      <c r="F6" s="10" t="s">
        <v>10</v>
      </c>
      <c r="G6" s="4" t="str">
        <f>IFERROR(VLOOKUP(A6,LiveMusicArchive!A:C,3,FALSE),"")</f>
        <v/>
      </c>
    </row>
    <row r="7">
      <c r="A7" s="3">
        <v>40228.0</v>
      </c>
      <c r="B7" s="4" t="s">
        <v>725</v>
      </c>
      <c r="C7" s="5" t="s">
        <v>143</v>
      </c>
      <c r="D7" s="5" t="s">
        <v>46</v>
      </c>
      <c r="E7" s="32" t="str">
        <f>IFERROR(HYPERLINK(VLOOKUP(A7,nugs.net!A:B,2,FALSE),"Yes"),IF(IFERROR(VLOOKUP(A7,LiveMusicArchive!A:C,3,FALSE),"")="SBD",IFERROR(HYPERLINK(VLOOKUP(A7,LiveMusicArchive!A:B,2,FALSE),"Yes"),"No"),"No"))</f>
        <v>Yes</v>
      </c>
      <c r="F7" s="32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40229.0</v>
      </c>
      <c r="B8" s="4" t="s">
        <v>892</v>
      </c>
      <c r="C8" s="5" t="s">
        <v>56</v>
      </c>
      <c r="D8" s="5" t="s">
        <v>57</v>
      </c>
      <c r="E8" s="32" t="str">
        <f>IFERROR(HYPERLINK(VLOOKUP(A8,nugs.net!A:B,2,FALSE),"Yes"),IF(IFERROR(VLOOKUP(A8,LiveMusicArchive!A:C,3,FALSE),"")="SBD",IFERROR(HYPERLINK(VLOOKUP(A8,LiveMusicArchive!A:B,2,FALSE),"Yes"),"No"),"No"))</f>
        <v>Yes</v>
      </c>
      <c r="F8" s="32" t="str">
        <f>IFERROR(HYPERLINK(VLOOKUP(A8,LiveMusicArchive!A:B,2,FALSE),"Yes"),"No")</f>
        <v>Yes</v>
      </c>
      <c r="G8" s="4" t="str">
        <f>IFERROR(VLOOKUP(A8,LiveMusicArchive!A:C,3,FALSE),"")</f>
        <v/>
      </c>
    </row>
    <row r="9">
      <c r="A9" s="3">
        <v>40230.0</v>
      </c>
      <c r="B9" s="4" t="s">
        <v>1062</v>
      </c>
      <c r="C9" s="5" t="s">
        <v>1063</v>
      </c>
      <c r="D9" s="5" t="s">
        <v>75</v>
      </c>
      <c r="E9" s="32" t="str">
        <f>IFERROR(HYPERLINK(VLOOKUP(A9,nugs.net!A:B,2,FALSE),"Yes"),IF(IFERROR(VLOOKUP(A9,LiveMusicArchive!A:C,3,FALSE),"")="SBD",IFERROR(HYPERLINK(VLOOKUP(A9,LiveMusicArchive!A:B,2,FALSE),"Yes"),"No"),"No"))</f>
        <v>Yes</v>
      </c>
      <c r="F9" s="32" t="str">
        <f>IFERROR(HYPERLINK(VLOOKUP(A9,LiveMusicArchive!A:B,2,FALSE),"Yes"),"No")</f>
        <v>Yes</v>
      </c>
      <c r="G9" s="4" t="str">
        <f>IFERROR(VLOOKUP(A9,LiveMusicArchive!A:C,3,FALSE),"")</f>
        <v/>
      </c>
    </row>
    <row r="10">
      <c r="A10" s="3">
        <v>40252.0</v>
      </c>
      <c r="B10" s="4" t="s">
        <v>163</v>
      </c>
      <c r="C10" s="5" t="s">
        <v>8</v>
      </c>
      <c r="D10" s="5" t="s">
        <v>9</v>
      </c>
      <c r="E10" s="32" t="str">
        <f>IFERROR(HYPERLINK(VLOOKUP(A10,nugs.net!A:B,2,FALSE),"Yes"),IF(IFERROR(VLOOKUP(A10,LiveMusicArchive!A:C,3,FALSE),"")="SBD",IFERROR(HYPERLINK(VLOOKUP(A10,LiveMusicArchive!A:B,2,FALSE),"Yes"),"No"),"No"))</f>
        <v>Yes</v>
      </c>
      <c r="F10" s="32" t="str">
        <f>IFERROR(HYPERLINK(VLOOKUP(A10,LiveMusicArchive!A:B,2,FALSE),"Yes"),"No")</f>
        <v>Yes</v>
      </c>
      <c r="G10" s="4" t="str">
        <f>IFERROR(VLOOKUP(A10,LiveMusicArchive!A:C,3,FALSE),"")</f>
        <v/>
      </c>
    </row>
    <row r="11">
      <c r="A11" s="3">
        <v>40253.0</v>
      </c>
      <c r="B11" s="4" t="s">
        <v>163</v>
      </c>
      <c r="C11" s="5" t="s">
        <v>8</v>
      </c>
      <c r="D11" s="5" t="s">
        <v>9</v>
      </c>
      <c r="E11" s="32" t="str">
        <f>IFERROR(HYPERLINK(VLOOKUP(A11,nugs.net!A:B,2,FALSE),"Yes"),IF(IFERROR(VLOOKUP(A11,LiveMusicArchive!A:C,3,FALSE),"")="SBD",IFERROR(HYPERLINK(VLOOKUP(A11,LiveMusicArchive!A:B,2,FALSE),"Yes"),"No"),"No"))</f>
        <v>Yes</v>
      </c>
      <c r="F11" s="10" t="s">
        <v>10</v>
      </c>
      <c r="G11" s="4" t="str">
        <f>IFERROR(VLOOKUP(A11,LiveMusicArchive!A:C,3,FALSE),"")</f>
        <v/>
      </c>
    </row>
    <row r="12">
      <c r="A12" s="3">
        <v>40254.0</v>
      </c>
      <c r="B12" s="4" t="s">
        <v>895</v>
      </c>
      <c r="C12" s="5" t="s">
        <v>439</v>
      </c>
      <c r="D12" s="5" t="s">
        <v>14</v>
      </c>
      <c r="E12" s="32" t="str">
        <f>IFERROR(HYPERLINK(VLOOKUP(A12,nugs.net!A:B,2,FALSE),"Yes"),IF(IFERROR(VLOOKUP(A12,LiveMusicArchive!A:C,3,FALSE),"")="SBD",IFERROR(HYPERLINK(VLOOKUP(A12,LiveMusicArchive!A:B,2,FALSE),"Yes"),"No"),"No"))</f>
        <v>Yes</v>
      </c>
      <c r="F12" s="32" t="str">
        <f>IFERROR(HYPERLINK(VLOOKUP(A12,LiveMusicArchive!A:B,2,FALSE),"Yes"),"No")</f>
        <v>Yes</v>
      </c>
      <c r="G12" s="4" t="str">
        <f>IFERROR(VLOOKUP(A12,LiveMusicArchive!A:C,3,FALSE),"")</f>
        <v/>
      </c>
    </row>
    <row r="13">
      <c r="A13" s="3">
        <v>40255.0</v>
      </c>
      <c r="B13" s="4" t="s">
        <v>1064</v>
      </c>
      <c r="C13" s="5" t="s">
        <v>20</v>
      </c>
      <c r="D13" s="5" t="s">
        <v>14</v>
      </c>
      <c r="E13" s="32" t="str">
        <f>IFERROR(HYPERLINK(VLOOKUP(A13,nugs.net!A:B,2,FALSE),"Yes"),IF(IFERROR(VLOOKUP(A13,LiveMusicArchive!A:C,3,FALSE),"")="SBD",IFERROR(HYPERLINK(VLOOKUP(A13,LiveMusicArchive!A:B,2,FALSE),"Yes"),"No"),"No"))</f>
        <v>Yes</v>
      </c>
      <c r="F13" s="10" t="s">
        <v>10</v>
      </c>
      <c r="G13" s="4" t="str">
        <f>IFERROR(VLOOKUP(A13,LiveMusicArchive!A:C,3,FALSE),"")</f>
        <v/>
      </c>
    </row>
    <row r="14">
      <c r="A14" s="3">
        <v>40256.0</v>
      </c>
      <c r="B14" s="4" t="s">
        <v>1025</v>
      </c>
      <c r="C14" s="5" t="s">
        <v>434</v>
      </c>
      <c r="D14" s="5" t="s">
        <v>57</v>
      </c>
      <c r="E14" s="32" t="str">
        <f>IFERROR(HYPERLINK(VLOOKUP(A14,nugs.net!A:B,2,FALSE),"Yes"),IF(IFERROR(VLOOKUP(A14,LiveMusicArchive!A:C,3,FALSE),"")="SBD",IFERROR(HYPERLINK(VLOOKUP(A14,LiveMusicArchive!A:B,2,FALSE),"Yes"),"No"),"No"))</f>
        <v>Yes</v>
      </c>
      <c r="F14" s="32" t="str">
        <f>IFERROR(HYPERLINK(VLOOKUP(A14,LiveMusicArchive!A:B,2,FALSE),"Yes"),"No")</f>
        <v>Yes</v>
      </c>
      <c r="G14" s="4" t="str">
        <f>IFERROR(VLOOKUP(A14,LiveMusicArchive!A:C,3,FALSE),"")</f>
        <v/>
      </c>
    </row>
    <row r="15">
      <c r="A15" s="3">
        <v>40258.0</v>
      </c>
      <c r="B15" s="4" t="s">
        <v>1057</v>
      </c>
      <c r="C15" s="5" t="s">
        <v>830</v>
      </c>
      <c r="D15" s="5" t="s">
        <v>14</v>
      </c>
      <c r="E15" s="32" t="str">
        <f>IFERROR(HYPERLINK(VLOOKUP(A15,nugs.net!A:B,2,FALSE),"Yes"),IF(IFERROR(VLOOKUP(A15,LiveMusicArchive!A:C,3,FALSE),"")="SBD",IFERROR(HYPERLINK(VLOOKUP(A15,LiveMusicArchive!A:B,2,FALSE),"Yes"),"No"),"No"))</f>
        <v>Yes</v>
      </c>
      <c r="F15" s="32" t="str">
        <f>IFERROR(HYPERLINK(VLOOKUP(A15,LiveMusicArchive!A:B,2,FALSE),"Yes"),"No")</f>
        <v>Yes</v>
      </c>
      <c r="G15" s="4" t="str">
        <f>IFERROR(VLOOKUP(A15,LiveMusicArchive!A:C,3,FALSE),"")</f>
        <v/>
      </c>
    </row>
    <row r="16">
      <c r="A16" s="3">
        <v>40263.0</v>
      </c>
      <c r="B16" s="4" t="s">
        <v>1065</v>
      </c>
      <c r="C16" s="5" t="s">
        <v>1029</v>
      </c>
      <c r="D16" s="5" t="s">
        <v>746</v>
      </c>
      <c r="E16" s="32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</row>
    <row r="17">
      <c r="A17" s="3">
        <v>40263.0</v>
      </c>
      <c r="B17" s="4" t="s">
        <v>1028</v>
      </c>
      <c r="C17" s="5" t="s">
        <v>1029</v>
      </c>
      <c r="D17" s="5" t="s">
        <v>746</v>
      </c>
      <c r="E17" s="32" t="str">
        <f>IFERROR(HYPERLINK(VLOOKUP(A17,nugs.net!A:B,2,FALSE),"Yes"),IF(IFERROR(VLOOKUP(A17,LiveMusicArchive!A:C,3,FALSE),"")="SBD",IFERROR(HYPERLINK(VLOOKUP(A17,LiveMusicArchive!A:B,2,FALSE),"Yes"),"No"),"No"))</f>
        <v>Yes</v>
      </c>
      <c r="F17" s="10" t="s">
        <v>10</v>
      </c>
      <c r="G17" s="4" t="str">
        <f>IFERROR(VLOOKUP(A17,LiveMusicArchive!A:C,3,FALSE),"")</f>
        <v/>
      </c>
    </row>
    <row r="18">
      <c r="A18" s="3">
        <v>40282.0</v>
      </c>
      <c r="B18" s="4" t="s">
        <v>1027</v>
      </c>
      <c r="C18" s="5" t="s">
        <v>249</v>
      </c>
      <c r="D18" s="5" t="s">
        <v>247</v>
      </c>
      <c r="E18" s="32" t="str">
        <f>IFERROR(HYPERLINK(VLOOKUP(A18,nugs.net!A:B,2,FALSE),"Yes"),IF(IFERROR(VLOOKUP(A18,LiveMusicArchive!A:C,3,FALSE),"")="SBD",IFERROR(HYPERLINK(VLOOKUP(A18,LiveMusicArchive!A:B,2,FALSE),"Yes"),"No"),"No"))</f>
        <v>Yes</v>
      </c>
      <c r="F18" s="32" t="str">
        <f>IFERROR(HYPERLINK(VLOOKUP(A18,LiveMusicArchive!A:B,2,FALSE),"Yes"),"No")</f>
        <v>Yes</v>
      </c>
      <c r="G18" s="4" t="str">
        <f>IFERROR(VLOOKUP(A18,LiveMusicArchive!A:C,3,FALSE),"")</f>
        <v>SBD</v>
      </c>
    </row>
    <row r="19">
      <c r="A19" s="3">
        <v>40283.0</v>
      </c>
      <c r="B19" s="4" t="s">
        <v>758</v>
      </c>
      <c r="C19" s="5" t="s">
        <v>330</v>
      </c>
      <c r="D19" s="5" t="s">
        <v>229</v>
      </c>
      <c r="E19" s="4" t="str">
        <f>IFERROR(HYPERLINK(VLOOKUP(A19,nugs.net!A:B,2,FALSE),"Yes"),IF(IFERROR(VLOOKUP(A19,LiveMusicArchive!A:C,3,FALSE),"")="SBD",IFERROR(HYPERLINK(VLOOKUP(A19,LiveMusicArchive!A:B,2,FALSE),"Yes"),"No"),"No"))</f>
        <v>Yes</v>
      </c>
      <c r="F19" s="32" t="str">
        <f>IFERROR(HYPERLINK(VLOOKUP(A19,LiveMusicArchive!A:B,2,FALSE),"Yes"),"No")</f>
        <v>Yes</v>
      </c>
      <c r="G19" s="4" t="str">
        <f>IFERROR(VLOOKUP(A19,LiveMusicArchive!A:C,3,FALSE),"")</f>
        <v/>
      </c>
    </row>
    <row r="20">
      <c r="A20" s="3">
        <v>40284.0</v>
      </c>
      <c r="B20" s="4" t="s">
        <v>1026</v>
      </c>
      <c r="C20" s="5" t="s">
        <v>428</v>
      </c>
      <c r="D20" s="5" t="s">
        <v>355</v>
      </c>
      <c r="E20" s="32" t="str">
        <f>IFERROR(HYPERLINK(VLOOKUP(A20,nugs.net!A:B,2,FALSE),"Yes"),IF(IFERROR(VLOOKUP(A20,LiveMusicArchive!A:C,3,FALSE),"")="SBD",IFERROR(HYPERLINK(VLOOKUP(A20,LiveMusicArchive!A:B,2,FALSE),"Yes"),"No"),"No"))</f>
        <v>Yes</v>
      </c>
      <c r="F20" s="32" t="str">
        <f>IFERROR(HYPERLINK(VLOOKUP(A20,LiveMusicArchive!A:B,2,FALSE),"Yes"),"No")</f>
        <v>Yes</v>
      </c>
      <c r="G20" s="4" t="str">
        <f>IFERROR(VLOOKUP(A20,LiveMusicArchive!A:C,3,FALSE),"")</f>
        <v/>
      </c>
    </row>
    <row r="21" ht="15.75" customHeight="1">
      <c r="A21" s="3">
        <v>40285.0</v>
      </c>
      <c r="B21" s="4" t="s">
        <v>1026</v>
      </c>
      <c r="C21" s="5" t="s">
        <v>428</v>
      </c>
      <c r="D21" s="5" t="s">
        <v>355</v>
      </c>
      <c r="E21" s="32" t="str">
        <f>IFERROR(HYPERLINK(VLOOKUP(A21,nugs.net!A:B,2,FALSE),"Yes"),IF(IFERROR(VLOOKUP(A21,LiveMusicArchive!A:C,3,FALSE),"")="SBD",IFERROR(HYPERLINK(VLOOKUP(A21,LiveMusicArchive!A:B,2,FALSE),"Yes"),"No"),"No"))</f>
        <v>Yes</v>
      </c>
      <c r="F21" s="32" t="str">
        <f>IFERROR(HYPERLINK(VLOOKUP(A21,LiveMusicArchive!A:B,2,FALSE),"Yes"),"No")</f>
        <v>Yes</v>
      </c>
      <c r="G21" s="4" t="str">
        <f>IFERROR(VLOOKUP(A21,LiveMusicArchive!A:C,3,FALSE),"")</f>
        <v/>
      </c>
    </row>
    <row r="22" ht="15.75" customHeight="1">
      <c r="A22" s="3">
        <v>40286.0</v>
      </c>
      <c r="B22" s="4" t="s">
        <v>673</v>
      </c>
      <c r="C22" s="5" t="s">
        <v>357</v>
      </c>
      <c r="D22" s="5" t="s">
        <v>355</v>
      </c>
      <c r="E22" s="10" t="s">
        <v>10</v>
      </c>
      <c r="F22" s="10" t="s">
        <v>10</v>
      </c>
      <c r="G22" s="4" t="str">
        <f>IFERROR(VLOOKUP(A22,LiveMusicArchive!A:C,3,FALSE),"")</f>
        <v/>
      </c>
    </row>
    <row r="23" ht="15.75" customHeight="1">
      <c r="A23" s="3">
        <v>40288.0</v>
      </c>
      <c r="B23" s="4" t="s">
        <v>672</v>
      </c>
      <c r="C23" s="5" t="s">
        <v>28</v>
      </c>
      <c r="D23" s="5" t="s">
        <v>29</v>
      </c>
      <c r="E23" s="32" t="str">
        <f>IFERROR(HYPERLINK(VLOOKUP(A23,nugs.net!A:B,2,FALSE),"Yes"),IF(IFERROR(VLOOKUP(A23,LiveMusicArchive!A:C,3,FALSE),"")="SBD",IFERROR(HYPERLINK(VLOOKUP(A23,LiveMusicArchive!A:B,2,FALSE),"Yes"),"No"),"No"))</f>
        <v>Yes</v>
      </c>
      <c r="F23" s="10" t="s">
        <v>10</v>
      </c>
      <c r="G23" s="4" t="str">
        <f>IFERROR(VLOOKUP(A23,LiveMusicArchive!A:C,3,FALSE),"")</f>
        <v/>
      </c>
    </row>
    <row r="24" ht="15.75" customHeight="1">
      <c r="A24" s="3">
        <v>40289.0</v>
      </c>
      <c r="B24" s="4" t="s">
        <v>1066</v>
      </c>
      <c r="C24" s="5" t="s">
        <v>553</v>
      </c>
      <c r="D24" s="5" t="s">
        <v>355</v>
      </c>
      <c r="E24" s="32" t="str">
        <f>IFERROR(HYPERLINK(VLOOKUP(A24,nugs.net!A:B,2,FALSE),"Yes"),IF(IFERROR(VLOOKUP(A24,LiveMusicArchive!A:C,3,FALSE),"")="SBD",IFERROR(HYPERLINK(VLOOKUP(A24,LiveMusicArchive!A:B,2,FALSE),"Yes"),"No"),"No"))</f>
        <v>Yes</v>
      </c>
      <c r="F24" s="32" t="str">
        <f>IFERROR(HYPERLINK(VLOOKUP(A24,LiveMusicArchive!A:B,2,FALSE),"Yes"),"No")</f>
        <v>Yes</v>
      </c>
      <c r="G24" s="4" t="str">
        <f>IFERROR(VLOOKUP(A24,LiveMusicArchive!A:C,3,FALSE),"")</f>
        <v/>
      </c>
    </row>
    <row r="25" ht="15.75" customHeight="1">
      <c r="A25" s="3">
        <v>40290.0</v>
      </c>
      <c r="B25" s="4" t="s">
        <v>1035</v>
      </c>
      <c r="C25" s="5" t="s">
        <v>1036</v>
      </c>
      <c r="D25" s="5" t="s">
        <v>52</v>
      </c>
      <c r="E25" s="32" t="str">
        <f>IFERROR(HYPERLINK(VLOOKUP(A25,nugs.net!A:B,2,FALSE),"Yes"),IF(IFERROR(VLOOKUP(A25,LiveMusicArchive!A:C,3,FALSE),"")="SBD",IFERROR(HYPERLINK(VLOOKUP(A25,LiveMusicArchive!A:B,2,FALSE),"Yes"),"No"),"No"))</f>
        <v>Yes</v>
      </c>
      <c r="F25" s="32" t="str">
        <f>IFERROR(HYPERLINK(VLOOKUP(A25,LiveMusicArchive!A:B,2,FALSE),"Yes"),"No")</f>
        <v>Yes</v>
      </c>
      <c r="G25" s="4" t="str">
        <f>IFERROR(VLOOKUP(A25,LiveMusicArchive!A:C,3,FALSE),"")</f>
        <v/>
      </c>
    </row>
    <row r="26" ht="15.75" customHeight="1">
      <c r="A26" s="3">
        <v>40291.0</v>
      </c>
      <c r="B26" s="4" t="s">
        <v>878</v>
      </c>
      <c r="C26" s="5" t="s">
        <v>879</v>
      </c>
      <c r="D26" s="5" t="s">
        <v>9</v>
      </c>
      <c r="E26" s="32" t="str">
        <f>IFERROR(HYPERLINK(VLOOKUP(A26,nugs.net!A:B,2,FALSE),"Yes"),IF(IFERROR(VLOOKUP(A26,LiveMusicArchive!A:C,3,FALSE),"")="SBD",IFERROR(HYPERLINK(VLOOKUP(A26,LiveMusicArchive!A:B,2,FALSE),"Yes"),"No"),"No"))</f>
        <v>Yes</v>
      </c>
      <c r="F26" s="10" t="s">
        <v>10</v>
      </c>
      <c r="G26" s="4" t="str">
        <f>IFERROR(VLOOKUP(A26,LiveMusicArchive!A:C,3,FALSE),"")</f>
        <v/>
      </c>
    </row>
    <row r="27" ht="15.75" customHeight="1">
      <c r="A27" s="3">
        <v>40292.0</v>
      </c>
      <c r="B27" s="4" t="s">
        <v>1042</v>
      </c>
      <c r="C27" s="5" t="s">
        <v>104</v>
      </c>
      <c r="D27" s="5" t="s">
        <v>26</v>
      </c>
      <c r="E27" s="32" t="str">
        <f>IFERROR(HYPERLINK(VLOOKUP(A27,nugs.net!A:B,2,FALSE),"Yes"),IF(IFERROR(VLOOKUP(A27,LiveMusicArchive!A:C,3,FALSE),"")="SBD",IFERROR(HYPERLINK(VLOOKUP(A27,LiveMusicArchive!A:B,2,FALSE),"Yes"),"No"),"No"))</f>
        <v>Yes</v>
      </c>
      <c r="F27" s="10" t="s">
        <v>10</v>
      </c>
      <c r="G27" s="4" t="str">
        <f>IFERROR(VLOOKUP(A27,LiveMusicArchive!A:C,3,FALSE),"")</f>
        <v/>
      </c>
    </row>
    <row r="28" ht="15.75" customHeight="1">
      <c r="A28" s="3">
        <v>40293.0</v>
      </c>
      <c r="B28" s="4" t="s">
        <v>724</v>
      </c>
      <c r="C28" s="5" t="s">
        <v>51</v>
      </c>
      <c r="D28" s="5" t="s">
        <v>52</v>
      </c>
      <c r="E28" s="32" t="str">
        <f>IFERROR(HYPERLINK(VLOOKUP(A28,nugs.net!A:B,2,FALSE),"Yes"),IF(IFERROR(VLOOKUP(A28,LiveMusicArchive!A:C,3,FALSE),"")="SBD",IFERROR(HYPERLINK(VLOOKUP(A28,LiveMusicArchive!A:B,2,FALSE),"Yes"),"No"),"No"))</f>
        <v>Yes</v>
      </c>
      <c r="F28" s="32" t="str">
        <f>IFERROR(HYPERLINK(VLOOKUP(A28,LiveMusicArchive!A:B,2,FALSE),"Yes"),"No")</f>
        <v>Yes</v>
      </c>
      <c r="G28" s="4" t="str">
        <f>IFERROR(VLOOKUP(A28,LiveMusicArchive!A:C,3,FALSE),"")</f>
        <v/>
      </c>
    </row>
    <row r="29" ht="15.75" customHeight="1">
      <c r="A29" s="3">
        <v>40305.0</v>
      </c>
      <c r="B29" s="4" t="s">
        <v>1067</v>
      </c>
      <c r="C29" s="5" t="s">
        <v>1068</v>
      </c>
      <c r="D29" s="5" t="s">
        <v>14</v>
      </c>
      <c r="E29" s="32" t="str">
        <f>IFERROR(HYPERLINK(VLOOKUP(A29,nugs.net!A:B,2,FALSE),"Yes"),IF(IFERROR(VLOOKUP(A29,LiveMusicArchive!A:C,3,FALSE),"")="SBD",IFERROR(HYPERLINK(VLOOKUP(A29,LiveMusicArchive!A:B,2,FALSE),"Yes"),"No"),"No"))</f>
        <v>Yes</v>
      </c>
      <c r="F29" s="32" t="str">
        <f>IFERROR(HYPERLINK(VLOOKUP(A29,LiveMusicArchive!A:B,2,FALSE),"Yes"),"No")</f>
        <v>Yes</v>
      </c>
      <c r="G29" s="4" t="str">
        <f>IFERROR(VLOOKUP(A29,LiveMusicArchive!A:C,3,FALSE),"")</f>
        <v/>
      </c>
    </row>
    <row r="30" ht="15.75" customHeight="1">
      <c r="A30" s="3">
        <v>40306.0</v>
      </c>
      <c r="B30" s="4" t="s">
        <v>1069</v>
      </c>
      <c r="C30" s="5" t="s">
        <v>1070</v>
      </c>
      <c r="D30" s="5" t="s">
        <v>26</v>
      </c>
      <c r="E30" s="32" t="str">
        <f>IFERROR(HYPERLINK(VLOOKUP(A30,nugs.net!A:B,2,FALSE),"Yes"),IF(IFERROR(VLOOKUP(A30,LiveMusicArchive!A:C,3,FALSE),"")="SBD",IFERROR(HYPERLINK(VLOOKUP(A30,LiveMusicArchive!A:B,2,FALSE),"Yes"),"No"),"No"))</f>
        <v>Yes</v>
      </c>
      <c r="F30" s="32" t="str">
        <f>IFERROR(HYPERLINK(VLOOKUP(A30,LiveMusicArchive!A:B,2,FALSE),"Yes"),"No")</f>
        <v>Yes</v>
      </c>
      <c r="G30" s="4" t="str">
        <f>IFERROR(VLOOKUP(A30,LiveMusicArchive!A:C,3,FALSE),"")</f>
        <v/>
      </c>
    </row>
    <row r="31" ht="15.75" customHeight="1">
      <c r="A31" s="3">
        <v>40325.0</v>
      </c>
      <c r="B31" s="4" t="s">
        <v>966</v>
      </c>
      <c r="C31" s="5" t="s">
        <v>309</v>
      </c>
      <c r="D31" s="5" t="s">
        <v>300</v>
      </c>
      <c r="E31" s="32" t="str">
        <f>IFERROR(HYPERLINK(VLOOKUP(A31,nugs.net!A:B,2,FALSE),"Yes"),IF(IFERROR(VLOOKUP(A31,LiveMusicArchive!A:C,3,FALSE),"")="SBD",IFERROR(HYPERLINK(VLOOKUP(A31,LiveMusicArchive!A:B,2,FALSE),"Yes"),"No"),"No"))</f>
        <v>Yes</v>
      </c>
      <c r="F31" s="32" t="str">
        <f>IFERROR(HYPERLINK(VLOOKUP(A31,LiveMusicArchive!A:B,2,FALSE),"Yes"),"No")</f>
        <v>Yes</v>
      </c>
      <c r="G31" s="4" t="str">
        <f>IFERROR(VLOOKUP(A31,LiveMusicArchive!A:C,3,FALSE),"")</f>
        <v/>
      </c>
    </row>
    <row r="32" ht="15.75" customHeight="1">
      <c r="A32" s="3">
        <v>40326.0</v>
      </c>
      <c r="B32" s="4" t="s">
        <v>1022</v>
      </c>
      <c r="C32" s="5" t="s">
        <v>795</v>
      </c>
      <c r="D32" s="5" t="s">
        <v>300</v>
      </c>
      <c r="E32" s="32" t="str">
        <f>IFERROR(HYPERLINK(VLOOKUP(A32,nugs.net!A:B,2,FALSE),"Yes"),IF(IFERROR(VLOOKUP(A32,LiveMusicArchive!A:C,3,FALSE),"")="SBD",IFERROR(HYPERLINK(VLOOKUP(A32,LiveMusicArchive!A:B,2,FALSE),"Yes"),"No"),"No"))</f>
        <v>Yes</v>
      </c>
      <c r="F32" s="32" t="str">
        <f>IFERROR(HYPERLINK(VLOOKUP(A32,LiveMusicArchive!A:B,2,FALSE),"Yes"),"No")</f>
        <v>Yes</v>
      </c>
      <c r="G32" s="4" t="str">
        <f>IFERROR(VLOOKUP(A32,LiveMusicArchive!A:C,3,FALSE),"")</f>
        <v/>
      </c>
    </row>
    <row r="33" ht="15.75" customHeight="1">
      <c r="A33" s="3">
        <v>40327.0</v>
      </c>
      <c r="B33" s="4" t="s">
        <v>1040</v>
      </c>
      <c r="C33" s="5" t="s">
        <v>623</v>
      </c>
      <c r="D33" s="5" t="s">
        <v>300</v>
      </c>
      <c r="E33" s="32" t="str">
        <f>IFERROR(HYPERLINK(VLOOKUP(A33,nugs.net!A:B,2,FALSE),"Yes"),IF(IFERROR(VLOOKUP(A33,LiveMusicArchive!A:C,3,FALSE),"")="SBD",IFERROR(HYPERLINK(VLOOKUP(A33,LiveMusicArchive!A:B,2,FALSE),"Yes"),"No"),"No"))</f>
        <v>Yes</v>
      </c>
      <c r="F33" s="32" t="str">
        <f>IFERROR(HYPERLINK(VLOOKUP(A33,LiveMusicArchive!A:B,2,FALSE),"Yes"),"No")</f>
        <v>Yes</v>
      </c>
      <c r="G33" s="4" t="str">
        <f>IFERROR(VLOOKUP(A33,LiveMusicArchive!A:C,3,FALSE),"")</f>
        <v/>
      </c>
    </row>
    <row r="34" ht="15.75" customHeight="1">
      <c r="A34" s="3">
        <v>40331.0</v>
      </c>
      <c r="B34" s="4" t="s">
        <v>1071</v>
      </c>
      <c r="C34" s="5" t="s">
        <v>490</v>
      </c>
      <c r="D34" s="5" t="s">
        <v>419</v>
      </c>
      <c r="E34" s="32" t="str">
        <f>IFERROR(HYPERLINK(VLOOKUP(A34,nugs.net!A:B,2,FALSE),"Yes"),IF(IFERROR(VLOOKUP(A34,LiveMusicArchive!A:C,3,FALSE),"")="SBD",IFERROR(HYPERLINK(VLOOKUP(A34,LiveMusicArchive!A:B,2,FALSE),"Yes"),"No"),"No"))</f>
        <v>Yes</v>
      </c>
      <c r="F34" s="10" t="s">
        <v>10</v>
      </c>
      <c r="G34" s="4" t="str">
        <f>IFERROR(VLOOKUP(A34,LiveMusicArchive!A:C,3,FALSE),"")</f>
        <v/>
      </c>
    </row>
    <row r="35" ht="15.75" customHeight="1">
      <c r="A35" s="3">
        <v>40332.0</v>
      </c>
      <c r="B35" s="4" t="s">
        <v>1072</v>
      </c>
      <c r="C35" s="5" t="s">
        <v>1073</v>
      </c>
      <c r="D35" s="5" t="s">
        <v>317</v>
      </c>
      <c r="E35" s="32" t="str">
        <f>IFERROR(HYPERLINK(VLOOKUP(A35,nugs.net!A:B,2,FALSE),"Yes"),IF(IFERROR(VLOOKUP(A35,LiveMusicArchive!A:C,3,FALSE),"")="SBD",IFERROR(HYPERLINK(VLOOKUP(A35,LiveMusicArchive!A:B,2,FALSE),"Yes"),"No"),"No"))</f>
        <v>Yes</v>
      </c>
      <c r="F35" s="32" t="str">
        <f>IFERROR(HYPERLINK(VLOOKUP(A35,LiveMusicArchive!A:B,2,FALSE),"Yes"),"No")</f>
        <v>Yes</v>
      </c>
      <c r="G35" s="4" t="str">
        <f>IFERROR(VLOOKUP(A35,LiveMusicArchive!A:C,3,FALSE),"")</f>
        <v/>
      </c>
    </row>
    <row r="36" ht="15.75" customHeight="1">
      <c r="A36" s="3">
        <v>40333.0</v>
      </c>
      <c r="B36" s="4" t="s">
        <v>1074</v>
      </c>
      <c r="C36" s="5" t="s">
        <v>1075</v>
      </c>
      <c r="D36" s="5" t="s">
        <v>374</v>
      </c>
      <c r="E36" s="32" t="str">
        <f>IFERROR(HYPERLINK(VLOOKUP(A36,nugs.net!A:B,2,FALSE),"Yes"),IF(IFERROR(VLOOKUP(A36,LiveMusicArchive!A:C,3,FALSE),"")="SBD",IFERROR(HYPERLINK(VLOOKUP(A36,LiveMusicArchive!A:B,2,FALSE),"Yes"),"No"),"No"))</f>
        <v>Yes</v>
      </c>
      <c r="F36" s="10" t="s">
        <v>10</v>
      </c>
      <c r="G36" s="4" t="str">
        <f>IFERROR(VLOOKUP(A36,LiveMusicArchive!A:C,3,FALSE),"")</f>
        <v/>
      </c>
    </row>
    <row r="37" ht="15.75" customHeight="1">
      <c r="A37" s="3">
        <v>40334.0</v>
      </c>
      <c r="B37" s="4" t="s">
        <v>884</v>
      </c>
      <c r="C37" s="5" t="s">
        <v>88</v>
      </c>
      <c r="D37" s="5" t="s">
        <v>84</v>
      </c>
      <c r="E37" s="32" t="str">
        <f>IFERROR(HYPERLINK(VLOOKUP(A37,nugs.net!A:B,2,FALSE),"Yes"),IF(IFERROR(VLOOKUP(A37,LiveMusicArchive!A:C,3,FALSE),"")="SBD",IFERROR(HYPERLINK(VLOOKUP(A37,LiveMusicArchive!A:B,2,FALSE),"Yes"),"No"),"No"))</f>
        <v>Yes</v>
      </c>
      <c r="F37" s="10" t="s">
        <v>10</v>
      </c>
      <c r="G37" s="4" t="str">
        <f>IFERROR(VLOOKUP(A37,LiveMusicArchive!A:C,3,FALSE),"")</f>
        <v/>
      </c>
    </row>
    <row r="38" ht="15.75" customHeight="1">
      <c r="A38" s="3">
        <v>40337.0</v>
      </c>
      <c r="B38" s="4" t="s">
        <v>1076</v>
      </c>
      <c r="C38" s="5" t="s">
        <v>1077</v>
      </c>
      <c r="D38" s="5" t="s">
        <v>247</v>
      </c>
      <c r="E38" s="32" t="str">
        <f>IFERROR(HYPERLINK(VLOOKUP(A38,nugs.net!A:B,2,FALSE),"Yes"),IF(IFERROR(VLOOKUP(A38,LiveMusicArchive!A:C,3,FALSE),"")="SBD",IFERROR(HYPERLINK(VLOOKUP(A38,LiveMusicArchive!A:B,2,FALSE),"Yes"),"No"),"No"))</f>
        <v>Yes</v>
      </c>
      <c r="F38" s="32" t="str">
        <f>IFERROR(HYPERLINK(VLOOKUP(A38,LiveMusicArchive!A:B,2,FALSE),"Yes"),"No")</f>
        <v>Yes</v>
      </c>
      <c r="G38" s="4" t="str">
        <f>IFERROR(VLOOKUP(A38,LiveMusicArchive!A:C,3,FALSE),"")</f>
        <v/>
      </c>
    </row>
    <row r="39" ht="15.75" customHeight="1">
      <c r="A39" s="3">
        <v>40338.0</v>
      </c>
      <c r="B39" s="4" t="s">
        <v>1076</v>
      </c>
      <c r="C39" s="5" t="s">
        <v>1077</v>
      </c>
      <c r="D39" s="5" t="s">
        <v>247</v>
      </c>
      <c r="E39" s="32" t="str">
        <f>IFERROR(HYPERLINK(VLOOKUP(A39,nugs.net!A:B,2,FALSE),"Yes"),IF(IFERROR(VLOOKUP(A39,LiveMusicArchive!A:C,3,FALSE),"")="SBD",IFERROR(HYPERLINK(VLOOKUP(A39,LiveMusicArchive!A:B,2,FALSE),"Yes"),"No"),"No"))</f>
        <v>Yes</v>
      </c>
      <c r="F39" s="32" t="str">
        <f>IFERROR(HYPERLINK(VLOOKUP(A39,LiveMusicArchive!A:B,2,FALSE),"Yes"),"No")</f>
        <v>Yes</v>
      </c>
      <c r="G39" s="4" t="str">
        <f>IFERROR(VLOOKUP(A39,LiveMusicArchive!A:C,3,FALSE),"")</f>
        <v/>
      </c>
    </row>
    <row r="40" ht="15.75" customHeight="1">
      <c r="A40" s="3">
        <v>40339.0</v>
      </c>
      <c r="B40" s="4" t="s">
        <v>1078</v>
      </c>
      <c r="C40" s="5" t="s">
        <v>1079</v>
      </c>
      <c r="D40" s="5" t="s">
        <v>247</v>
      </c>
      <c r="E40" s="32" t="str">
        <f>IFERROR(HYPERLINK(VLOOKUP(A40,nugs.net!A:B,2,FALSE),"Yes"),IF(IFERROR(VLOOKUP(A40,LiveMusicArchive!A:C,3,FALSE),"")="SBD",IFERROR(HYPERLINK(VLOOKUP(A40,LiveMusicArchive!A:B,2,FALSE),"Yes"),"No"),"No"))</f>
        <v>Yes</v>
      </c>
      <c r="F40" s="10" t="s">
        <v>10</v>
      </c>
      <c r="G40" s="4" t="str">
        <f>IFERROR(VLOOKUP(A40,LiveMusicArchive!A:C,3,FALSE),"")</f>
        <v/>
      </c>
    </row>
    <row r="41" ht="15.75" customHeight="1">
      <c r="A41" s="3">
        <v>40340.0</v>
      </c>
      <c r="B41" s="4" t="s">
        <v>702</v>
      </c>
      <c r="C41" s="5" t="s">
        <v>703</v>
      </c>
      <c r="D41" s="5" t="s">
        <v>369</v>
      </c>
      <c r="E41" s="4" t="str">
        <f>IFERROR(HYPERLINK(VLOOKUP(A41,nugs.net!A:B,2,FALSE),"Yes"),IF(IFERROR(VLOOKUP(A41,LiveMusicArchive!A:C,3,FALSE),"")="SBD",IFERROR(HYPERLINK(VLOOKUP(A41,LiveMusicArchive!A:B,2,FALSE),"Yes"),"No"),"No"))</f>
        <v>Yes</v>
      </c>
      <c r="F41" s="10" t="s">
        <v>10</v>
      </c>
      <c r="G41" s="4" t="str">
        <f>IFERROR(VLOOKUP(A41,LiveMusicArchive!A:C,3,FALSE),"")</f>
        <v/>
      </c>
    </row>
    <row r="42" ht="15.75" customHeight="1">
      <c r="A42" s="3">
        <v>40341.0</v>
      </c>
      <c r="B42" s="4" t="s">
        <v>702</v>
      </c>
      <c r="C42" s="5" t="s">
        <v>703</v>
      </c>
      <c r="D42" s="5" t="s">
        <v>369</v>
      </c>
      <c r="E42" s="32" t="str">
        <f>IFERROR(HYPERLINK(VLOOKUP(A42,nugs.net!A:B,2,FALSE),"Yes"),IF(IFERROR(VLOOKUP(A42,LiveMusicArchive!A:C,3,FALSE),"")="SBD",IFERROR(HYPERLINK(VLOOKUP(A42,LiveMusicArchive!A:B,2,FALSE),"Yes"),"No"),"No"))</f>
        <v>Yes</v>
      </c>
      <c r="F42" s="32" t="str">
        <f>IFERROR(HYPERLINK(VLOOKUP(A42,LiveMusicArchive!A:B,2,FALSE),"Yes"),"No")</f>
        <v>Yes</v>
      </c>
      <c r="G42" s="4" t="str">
        <f>IFERROR(VLOOKUP(A42,LiveMusicArchive!A:C,3,FALSE),"")</f>
        <v/>
      </c>
    </row>
    <row r="43" ht="15.75" customHeight="1">
      <c r="A43" s="3">
        <v>40374.0</v>
      </c>
      <c r="B43" s="4" t="s">
        <v>1002</v>
      </c>
      <c r="C43" s="5" t="s">
        <v>941</v>
      </c>
      <c r="D43" s="5" t="s">
        <v>14</v>
      </c>
      <c r="E43" s="32" t="str">
        <f>IFERROR(HYPERLINK(VLOOKUP(A43,nugs.net!A:B,2,FALSE),"Yes"),IF(IFERROR(VLOOKUP(A43,LiveMusicArchive!A:C,3,FALSE),"")="SBD",IFERROR(HYPERLINK(VLOOKUP(A43,LiveMusicArchive!A:B,2,FALSE),"Yes"),"No"),"No"))</f>
        <v>Yes</v>
      </c>
      <c r="F43" s="32" t="str">
        <f>IFERROR(HYPERLINK(VLOOKUP(A43,LiveMusicArchive!A:B,2,FALSE),"Yes"),"No")</f>
        <v>Yes</v>
      </c>
      <c r="G43" s="4" t="str">
        <f>IFERROR(VLOOKUP(A43,LiveMusicArchive!A:C,3,FALSE),"")</f>
        <v/>
      </c>
    </row>
    <row r="44" ht="15.75" customHeight="1">
      <c r="A44" s="3">
        <v>40375.0</v>
      </c>
      <c r="B44" s="4" t="s">
        <v>1002</v>
      </c>
      <c r="C44" s="5" t="s">
        <v>941</v>
      </c>
      <c r="D44" s="5" t="s">
        <v>14</v>
      </c>
      <c r="E44" s="32" t="str">
        <f>IFERROR(HYPERLINK(VLOOKUP(A44,nugs.net!A:B,2,FALSE),"Yes"),IF(IFERROR(VLOOKUP(A44,LiveMusicArchive!A:C,3,FALSE),"")="SBD",IFERROR(HYPERLINK(VLOOKUP(A44,LiveMusicArchive!A:B,2,FALSE),"Yes"),"No"),"No"))</f>
        <v>Yes</v>
      </c>
      <c r="F44" s="10" t="s">
        <v>10</v>
      </c>
      <c r="G44" s="4" t="str">
        <f>IFERROR(VLOOKUP(A44,LiveMusicArchive!A:C,3,FALSE),"")</f>
        <v/>
      </c>
    </row>
    <row r="45" ht="15.75" customHeight="1">
      <c r="A45" s="3">
        <v>40376.0</v>
      </c>
      <c r="B45" s="4" t="s">
        <v>1002</v>
      </c>
      <c r="C45" s="5" t="s">
        <v>941</v>
      </c>
      <c r="D45" s="5" t="s">
        <v>14</v>
      </c>
      <c r="E45" s="32" t="str">
        <f>IFERROR(HYPERLINK(VLOOKUP(A45,nugs.net!A:B,2,FALSE),"Yes"),IF(IFERROR(VLOOKUP(A45,LiveMusicArchive!A:C,3,FALSE),"")="SBD",IFERROR(HYPERLINK(VLOOKUP(A45,LiveMusicArchive!A:B,2,FALSE),"Yes"),"No"),"No"))</f>
        <v>Yes</v>
      </c>
      <c r="F45" s="32" t="str">
        <f>IFERROR(HYPERLINK(VLOOKUP(A45,LiveMusicArchive!A:B,2,FALSE),"Yes"),"No")</f>
        <v>Yes</v>
      </c>
      <c r="G45" s="4" t="str">
        <f>IFERROR(VLOOKUP(A45,LiveMusicArchive!A:C,3,FALSE),"")</f>
        <v/>
      </c>
    </row>
    <row r="46" ht="15.75" customHeight="1">
      <c r="A46" s="3">
        <v>40415.0</v>
      </c>
      <c r="B46" s="4" t="s">
        <v>1041</v>
      </c>
      <c r="C46" s="5" t="s">
        <v>806</v>
      </c>
      <c r="D46" s="5" t="s">
        <v>130</v>
      </c>
      <c r="E46" s="32" t="str">
        <f>IFERROR(HYPERLINK(VLOOKUP(A46,nugs.net!A:B,2,FALSE),"Yes"),IF(IFERROR(VLOOKUP(A46,LiveMusicArchive!A:C,3,FALSE),"")="SBD",IFERROR(HYPERLINK(VLOOKUP(A46,LiveMusicArchive!A:B,2,FALSE),"Yes"),"No"),"No"))</f>
        <v>Yes</v>
      </c>
      <c r="F46" s="4" t="str">
        <f>IFERROR(HYPERLINK(VLOOKUP(A46,LiveMusicArchive!A:B,2,FALSE),"Yes"),"No")</f>
        <v>Yes</v>
      </c>
      <c r="G46" s="4" t="str">
        <f>IFERROR(VLOOKUP(A46,LiveMusicArchive!A:C,3,FALSE),"")</f>
        <v/>
      </c>
    </row>
    <row r="47" ht="15.75" customHeight="1">
      <c r="A47" s="3">
        <v>40416.0</v>
      </c>
      <c r="B47" s="4" t="s">
        <v>758</v>
      </c>
      <c r="C47" s="5" t="s">
        <v>330</v>
      </c>
      <c r="D47" s="5" t="s">
        <v>229</v>
      </c>
      <c r="E47" s="32" t="str">
        <f>IFERROR(HYPERLINK(VLOOKUP(A47,nugs.net!A:B,2,FALSE),"Yes"),IF(IFERROR(VLOOKUP(A47,LiveMusicArchive!A:C,3,FALSE),"")="SBD",IFERROR(HYPERLINK(VLOOKUP(A47,LiveMusicArchive!A:B,2,FALSE),"Yes"),"No"),"No"))</f>
        <v>Yes</v>
      </c>
      <c r="F47" s="32" t="str">
        <f>IFERROR(HYPERLINK(VLOOKUP(A47,LiveMusicArchive!A:B,2,FALSE),"Yes"),"No")</f>
        <v>Yes</v>
      </c>
      <c r="G47" s="4" t="str">
        <f>IFERROR(VLOOKUP(A47,LiveMusicArchive!A:C,3,FALSE),"")</f>
        <v/>
      </c>
    </row>
    <row r="48" ht="15.75" customHeight="1">
      <c r="A48" s="3">
        <v>40417.0</v>
      </c>
      <c r="B48" s="4" t="s">
        <v>1080</v>
      </c>
      <c r="C48" s="5" t="s">
        <v>1081</v>
      </c>
      <c r="D48" s="5" t="s">
        <v>746</v>
      </c>
      <c r="E48" s="32" t="str">
        <f>IFERROR(HYPERLINK(VLOOKUP(A48,nugs.net!A:B,2,FALSE),"Yes"),IF(IFERROR(VLOOKUP(A48,LiveMusicArchive!A:C,3,FALSE),"")="SBD",IFERROR(HYPERLINK(VLOOKUP(A48,LiveMusicArchive!A:B,2,FALSE),"Yes"),"No"),"No"))</f>
        <v>Yes</v>
      </c>
      <c r="F48" s="32" t="str">
        <f>IFERROR(HYPERLINK(VLOOKUP(A48,LiveMusicArchive!A:B,2,FALSE),"Yes"),"No")</f>
        <v>Yes</v>
      </c>
      <c r="G48" s="4" t="str">
        <f>IFERROR(VLOOKUP(A48,LiveMusicArchive!A:C,3,FALSE),"")</f>
        <v/>
      </c>
    </row>
    <row r="49" ht="15.75" customHeight="1">
      <c r="A49" s="3">
        <v>40418.0</v>
      </c>
      <c r="B49" s="4" t="s">
        <v>1082</v>
      </c>
      <c r="C49" s="5" t="s">
        <v>1083</v>
      </c>
      <c r="D49" s="5" t="s">
        <v>239</v>
      </c>
      <c r="E49" s="32" t="str">
        <f>IFERROR(HYPERLINK(VLOOKUP(A49,nugs.net!A:B,2,FALSE),"Yes"),IF(IFERROR(VLOOKUP(A49,LiveMusicArchive!A:C,3,FALSE),"")="SBD",IFERROR(HYPERLINK(VLOOKUP(A49,LiveMusicArchive!A:B,2,FALSE),"Yes"),"No"),"No"))</f>
        <v>Yes</v>
      </c>
      <c r="F49" s="32" t="str">
        <f>IFERROR(HYPERLINK(VLOOKUP(A49,LiveMusicArchive!A:B,2,FALSE),"Yes"),"No")</f>
        <v>Yes</v>
      </c>
      <c r="G49" s="4" t="str">
        <f>IFERROR(VLOOKUP(A49,LiveMusicArchive!A:C,3,FALSE),"")</f>
        <v/>
      </c>
    </row>
    <row r="50" ht="15.75" customHeight="1">
      <c r="A50" s="3">
        <v>40419.0</v>
      </c>
      <c r="B50" s="4" t="s">
        <v>1016</v>
      </c>
      <c r="C50" s="5" t="s">
        <v>238</v>
      </c>
      <c r="D50" s="5" t="s">
        <v>239</v>
      </c>
      <c r="E50" s="32" t="str">
        <f>IFERROR(HYPERLINK(VLOOKUP(A50,nugs.net!A:B,2,FALSE),"Yes"),IF(IFERROR(VLOOKUP(A50,LiveMusicArchive!A:C,3,FALSE),"")="SBD",IFERROR(HYPERLINK(VLOOKUP(A50,LiveMusicArchive!A:B,2,FALSE),"Yes"),"No"),"No"))</f>
        <v>Yes</v>
      </c>
      <c r="F50" s="32" t="str">
        <f>IFERROR(HYPERLINK(VLOOKUP(A50,LiveMusicArchive!A:B,2,FALSE),"Yes"),"No")</f>
        <v>Yes</v>
      </c>
      <c r="G50" s="4" t="str">
        <f>IFERROR(VLOOKUP(A50,LiveMusicArchive!A:C,3,FALSE),"")</f>
        <v/>
      </c>
    </row>
    <row r="51" ht="15.75" customHeight="1">
      <c r="A51" s="3">
        <v>40422.0</v>
      </c>
      <c r="B51" s="4" t="s">
        <v>1084</v>
      </c>
      <c r="C51" s="5" t="s">
        <v>453</v>
      </c>
      <c r="D51" s="5" t="s">
        <v>690</v>
      </c>
      <c r="E51" s="32" t="str">
        <f>IFERROR(HYPERLINK(VLOOKUP(A51,nugs.net!A:B,2,FALSE),"Yes"),IF(IFERROR(VLOOKUP(A51,LiveMusicArchive!A:C,3,FALSE),"")="SBD",IFERROR(HYPERLINK(VLOOKUP(A51,LiveMusicArchive!A:B,2,FALSE),"Yes"),"No"),"No"))</f>
        <v>Yes</v>
      </c>
      <c r="F51" s="32" t="str">
        <f>IFERROR(HYPERLINK(VLOOKUP(A51,LiveMusicArchive!A:B,2,FALSE),"Yes"),"No")</f>
        <v>Yes</v>
      </c>
      <c r="G51" s="4" t="str">
        <f>IFERROR(VLOOKUP(A51,LiveMusicArchive!A:C,3,FALSE),"")</f>
        <v/>
      </c>
    </row>
    <row r="52" ht="15.75" customHeight="1">
      <c r="A52" s="3">
        <v>40423.0</v>
      </c>
      <c r="B52" s="4" t="s">
        <v>897</v>
      </c>
      <c r="C52" s="5" t="s">
        <v>485</v>
      </c>
      <c r="D52" s="5" t="s">
        <v>141</v>
      </c>
      <c r="E52" s="32" t="str">
        <f>IFERROR(HYPERLINK(VLOOKUP(A52,nugs.net!A:B,2,FALSE),"Yes"),IF(IFERROR(VLOOKUP(A52,LiveMusicArchive!A:C,3,FALSE),"")="SBD",IFERROR(HYPERLINK(VLOOKUP(A52,LiveMusicArchive!A:B,2,FALSE),"Yes"),"No"),"No"))</f>
        <v>Yes</v>
      </c>
      <c r="F52" s="10" t="s">
        <v>10</v>
      </c>
      <c r="G52" s="4" t="str">
        <f>IFERROR(VLOOKUP(A52,LiveMusicArchive!A:C,3,FALSE),"")</f>
        <v/>
      </c>
    </row>
    <row r="53" ht="15.75" customHeight="1">
      <c r="A53" s="3">
        <v>40424.0</v>
      </c>
      <c r="B53" s="4" t="s">
        <v>1012</v>
      </c>
      <c r="C53" s="5" t="s">
        <v>416</v>
      </c>
      <c r="D53" s="5" t="s">
        <v>221</v>
      </c>
      <c r="E53" s="32" t="str">
        <f>IFERROR(HYPERLINK(VLOOKUP(A53,nugs.net!A:B,2,FALSE),"Yes"),IF(IFERROR(VLOOKUP(A53,LiveMusicArchive!A:C,3,FALSE),"")="SBD",IFERROR(HYPERLINK(VLOOKUP(A53,LiveMusicArchive!A:B,2,FALSE),"Yes"),"No"),"No"))</f>
        <v>Yes</v>
      </c>
      <c r="F53" s="32" t="str">
        <f>IFERROR(HYPERLINK(VLOOKUP(A53,LiveMusicArchive!A:B,2,FALSE),"Yes"),"No")</f>
        <v>Yes</v>
      </c>
      <c r="G53" s="4" t="str">
        <f>IFERROR(VLOOKUP(A53,LiveMusicArchive!A:C,3,FALSE),"")</f>
        <v/>
      </c>
    </row>
    <row r="54" ht="15.75" customHeight="1">
      <c r="A54" s="3">
        <v>40425.0</v>
      </c>
      <c r="B54" s="4" t="s">
        <v>1085</v>
      </c>
      <c r="C54" s="5" t="s">
        <v>1086</v>
      </c>
      <c r="D54" s="5" t="s">
        <v>312</v>
      </c>
      <c r="E54" s="32" t="str">
        <f>IFERROR(HYPERLINK(VLOOKUP(A54,nugs.net!A:B,2,FALSE),"Yes"),IF(IFERROR(VLOOKUP(A54,LiveMusicArchive!A:C,3,FALSE),"")="SBD",IFERROR(HYPERLINK(VLOOKUP(A54,LiveMusicArchive!A:B,2,FALSE),"Yes"),"No"),"No"))</f>
        <v>Yes</v>
      </c>
      <c r="F54" s="10" t="s">
        <v>10</v>
      </c>
      <c r="G54" s="4" t="str">
        <f>IFERROR(VLOOKUP(A54,LiveMusicArchive!A:C,3,FALSE),"")</f>
        <v/>
      </c>
    </row>
    <row r="55" ht="15.75" customHeight="1">
      <c r="A55" s="3">
        <v>40426.0</v>
      </c>
      <c r="B55" s="4" t="s">
        <v>1087</v>
      </c>
      <c r="C55" s="5" t="s">
        <v>416</v>
      </c>
      <c r="D55" s="5" t="s">
        <v>221</v>
      </c>
      <c r="E55" s="32" t="str">
        <f>IFERROR(HYPERLINK(VLOOKUP(A55,nugs.net!A:B,2,FALSE),"Yes"),IF(IFERROR(VLOOKUP(A55,LiveMusicArchive!A:C,3,FALSE),"")="SBD",IFERROR(HYPERLINK(VLOOKUP(A55,LiveMusicArchive!A:B,2,FALSE),"Yes"),"No"),"No"))</f>
        <v>Yes</v>
      </c>
      <c r="F55" s="32" t="str">
        <f>IFERROR(HYPERLINK(VLOOKUP(A55,LiveMusicArchive!A:B,2,FALSE),"Yes"),"No")</f>
        <v>Yes</v>
      </c>
      <c r="G55" s="4" t="str">
        <f>IFERROR(VLOOKUP(A55,LiveMusicArchive!A:C,3,FALSE),"")</f>
        <v/>
      </c>
    </row>
    <row r="56" ht="15.75" customHeight="1">
      <c r="A56" s="3">
        <v>40428.0</v>
      </c>
      <c r="B56" s="4" t="s">
        <v>1043</v>
      </c>
      <c r="C56" s="5" t="s">
        <v>32</v>
      </c>
      <c r="D56" s="5" t="s">
        <v>9</v>
      </c>
      <c r="E56" s="32" t="str">
        <f>IFERROR(HYPERLINK(VLOOKUP(A56,nugs.net!A:B,2,FALSE),"Yes"),IF(IFERROR(VLOOKUP(A56,LiveMusicArchive!A:C,3,FALSE),"")="SBD",IFERROR(HYPERLINK(VLOOKUP(A56,LiveMusicArchive!A:B,2,FALSE),"Yes"),"No"),"No"))</f>
        <v>Yes</v>
      </c>
      <c r="F56" s="10" t="s">
        <v>10</v>
      </c>
      <c r="G56" s="4" t="str">
        <f>IFERROR(VLOOKUP(A56,LiveMusicArchive!A:C,3,FALSE),"")</f>
        <v/>
      </c>
    </row>
    <row r="57" ht="15.75" customHeight="1">
      <c r="A57" s="3">
        <v>40429.0</v>
      </c>
      <c r="B57" s="4" t="s">
        <v>895</v>
      </c>
      <c r="C57" s="5" t="s">
        <v>439</v>
      </c>
      <c r="D57" s="5" t="s">
        <v>14</v>
      </c>
      <c r="E57" s="32" t="str">
        <f>IFERROR(HYPERLINK(VLOOKUP(A57,nugs.net!A:B,2,FALSE),"Yes"),IF(IFERROR(VLOOKUP(A57,LiveMusicArchive!A:C,3,FALSE),"")="SBD",IFERROR(HYPERLINK(VLOOKUP(A57,LiveMusicArchive!A:B,2,FALSE),"Yes"),"No"),"No"))</f>
        <v>Yes</v>
      </c>
      <c r="F57" s="10" t="s">
        <v>10</v>
      </c>
      <c r="G57" s="4" t="str">
        <f>IFERROR(VLOOKUP(A57,LiveMusicArchive!A:C,3,FALSE),"")</f>
        <v/>
      </c>
    </row>
    <row r="58" ht="15.75" customHeight="1">
      <c r="A58" s="3">
        <v>40430.0</v>
      </c>
      <c r="B58" s="4" t="s">
        <v>895</v>
      </c>
      <c r="C58" s="5" t="s">
        <v>439</v>
      </c>
      <c r="D58" s="5" t="s">
        <v>14</v>
      </c>
      <c r="E58" s="32" t="str">
        <f>IFERROR(HYPERLINK(VLOOKUP(A58,nugs.net!A:B,2,FALSE),"Yes"),IF(IFERROR(VLOOKUP(A58,LiveMusicArchive!A:C,3,FALSE),"")="SBD",IFERROR(HYPERLINK(VLOOKUP(A58,LiveMusicArchive!A:B,2,FALSE),"Yes"),"No"),"No"))</f>
        <v>Yes</v>
      </c>
      <c r="F58" s="10" t="s">
        <v>10</v>
      </c>
      <c r="G58" s="4" t="str">
        <f>IFERROR(VLOOKUP(A58,LiveMusicArchive!A:C,3,FALSE),"")</f>
        <v/>
      </c>
    </row>
    <row r="59" ht="15.75" customHeight="1">
      <c r="A59" s="3">
        <v>40431.0</v>
      </c>
      <c r="B59" s="4" t="s">
        <v>1088</v>
      </c>
      <c r="C59" s="5" t="s">
        <v>1089</v>
      </c>
      <c r="D59" s="5" t="s">
        <v>57</v>
      </c>
      <c r="E59" s="32" t="str">
        <f>IFERROR(HYPERLINK(VLOOKUP(A59,nugs.net!A:B,2,FALSE),"Yes"),IF(IFERROR(VLOOKUP(A59,LiveMusicArchive!A:C,3,FALSE),"")="SBD",IFERROR(HYPERLINK(VLOOKUP(A59,LiveMusicArchive!A:B,2,FALSE),"Yes"),"No"),"No"))</f>
        <v>Yes</v>
      </c>
      <c r="F59" s="32" t="str">
        <f>IFERROR(HYPERLINK(VLOOKUP(A59,LiveMusicArchive!A:B,2,FALSE),"Yes"),"No")</f>
        <v>Yes</v>
      </c>
      <c r="G59" s="4" t="str">
        <f>IFERROR(VLOOKUP(A59,LiveMusicArchive!A:C,3,FALSE),"")</f>
        <v/>
      </c>
    </row>
    <row r="60" ht="15.75" customHeight="1">
      <c r="A60" s="3">
        <v>40432.0</v>
      </c>
      <c r="B60" s="4" t="s">
        <v>1090</v>
      </c>
      <c r="C60" s="5" t="s">
        <v>434</v>
      </c>
      <c r="D60" s="5" t="s">
        <v>57</v>
      </c>
      <c r="E60" s="32" t="str">
        <f>IFERROR(HYPERLINK(VLOOKUP(A60,nugs.net!A:B,2,FALSE),"Yes"),IF(IFERROR(VLOOKUP(A60,LiveMusicArchive!A:C,3,FALSE),"")="SBD",IFERROR(HYPERLINK(VLOOKUP(A60,LiveMusicArchive!A:B,2,FALSE),"Yes"),"No"),"No"))</f>
        <v>Yes</v>
      </c>
      <c r="F60" s="32" t="str">
        <f>IFERROR(HYPERLINK(VLOOKUP(A60,LiveMusicArchive!A:B,2,FALSE),"Yes"),"No")</f>
        <v>Yes</v>
      </c>
      <c r="G60" s="4" t="str">
        <f>IFERROR(VLOOKUP(A60,LiveMusicArchive!A:C,3,FALSE),"")</f>
        <v/>
      </c>
    </row>
    <row r="61" ht="15.75" customHeight="1">
      <c r="A61" s="3">
        <v>40439.0</v>
      </c>
      <c r="B61" s="4" t="s">
        <v>705</v>
      </c>
      <c r="C61" s="5" t="s">
        <v>620</v>
      </c>
      <c r="D61" s="5" t="s">
        <v>300</v>
      </c>
      <c r="E61" s="10" t="s">
        <v>10</v>
      </c>
      <c r="F61" s="32" t="str">
        <f>IFERROR(HYPERLINK(VLOOKUP(A61,LiveMusicArchive!A:B,2,FALSE),"Yes"),"No")</f>
        <v>Yes</v>
      </c>
      <c r="G61" s="4" t="str">
        <f>IFERROR(VLOOKUP(A61,LiveMusicArchive!A:C,3,FALSE),"")</f>
        <v/>
      </c>
    </row>
    <row r="62" ht="15.75" customHeight="1">
      <c r="A62" s="3">
        <v>40476.0</v>
      </c>
      <c r="B62" s="4" t="s">
        <v>1091</v>
      </c>
      <c r="C62" s="5" t="s">
        <v>8</v>
      </c>
      <c r="D62" s="5" t="s">
        <v>9</v>
      </c>
      <c r="E62" s="32" t="str">
        <f>IFERROR(HYPERLINK(VLOOKUP(A62,nugs.net!A:B,2,FALSE),"Yes"),IF(IFERROR(VLOOKUP(A62,LiveMusicArchive!A:C,3,FALSE),"")="SBD",IFERROR(HYPERLINK(VLOOKUP(A62,LiveMusicArchive!A:B,2,FALSE),"Yes"),"No"),"No"))</f>
        <v>Yes</v>
      </c>
      <c r="F62" s="10" t="s">
        <v>10</v>
      </c>
      <c r="G62" s="4" t="str">
        <f>IFERROR(VLOOKUP(A62,LiveMusicArchive!A:C,3,FALSE),"")</f>
        <v/>
      </c>
    </row>
    <row r="63" ht="15.75" customHeight="1">
      <c r="A63" s="3">
        <v>40478.0</v>
      </c>
      <c r="B63" s="4" t="s">
        <v>859</v>
      </c>
      <c r="C63" s="5" t="s">
        <v>88</v>
      </c>
      <c r="D63" s="5" t="s">
        <v>84</v>
      </c>
      <c r="E63" s="32" t="str">
        <f>IFERROR(HYPERLINK(VLOOKUP(A63,nugs.net!A:B,2,FALSE),"Yes"),IF(IFERROR(VLOOKUP(A63,LiveMusicArchive!A:C,3,FALSE),"")="SBD",IFERROR(HYPERLINK(VLOOKUP(A63,LiveMusicArchive!A:B,2,FALSE),"Yes"),"No"),"No"))</f>
        <v>Yes</v>
      </c>
      <c r="F63" s="10" t="s">
        <v>10</v>
      </c>
      <c r="G63" s="4" t="str">
        <f>IFERROR(VLOOKUP(A63,LiveMusicArchive!A:C,3,FALSE),"")</f>
        <v/>
      </c>
    </row>
    <row r="64" ht="15.75" customHeight="1">
      <c r="A64" s="3">
        <v>40479.0</v>
      </c>
      <c r="B64" s="4" t="s">
        <v>673</v>
      </c>
      <c r="C64" s="5" t="s">
        <v>357</v>
      </c>
      <c r="D64" s="5" t="s">
        <v>355</v>
      </c>
      <c r="E64" s="32" t="str">
        <f>IFERROR(HYPERLINK(VLOOKUP(A64,nugs.net!A:B,2,FALSE),"Yes"),IF(IFERROR(VLOOKUP(A64,LiveMusicArchive!A:C,3,FALSE),"")="SBD",IFERROR(HYPERLINK(VLOOKUP(A64,LiveMusicArchive!A:B,2,FALSE),"Yes"),"No"),"No"))</f>
        <v>Yes</v>
      </c>
      <c r="F64" s="10" t="s">
        <v>11</v>
      </c>
      <c r="G64" s="4" t="str">
        <f>IFERROR(VLOOKUP(A64,LiveMusicArchive!A:C,3,FALSE),"")</f>
        <v/>
      </c>
    </row>
    <row r="65" ht="15.75" customHeight="1">
      <c r="A65" s="3">
        <v>40480.0</v>
      </c>
      <c r="B65" s="4" t="s">
        <v>1092</v>
      </c>
      <c r="C65" s="5" t="s">
        <v>1093</v>
      </c>
      <c r="D65" s="5" t="s">
        <v>355</v>
      </c>
      <c r="E65" s="32" t="str">
        <f>IFERROR(HYPERLINK(VLOOKUP(A65,nugs.net!A:B,2,FALSE),"Yes"),IF(IFERROR(VLOOKUP(A65,LiveMusicArchive!A:C,3,FALSE),"")="SBD",IFERROR(HYPERLINK(VLOOKUP(A65,LiveMusicArchive!A:B,2,FALSE),"Yes"),"No"),"No"))</f>
        <v>Yes</v>
      </c>
      <c r="F65" s="32" t="str">
        <f>IFERROR(HYPERLINK(VLOOKUP(A65,LiveMusicArchive!A:B,2,FALSE),"Yes"),"No")</f>
        <v>Yes</v>
      </c>
      <c r="G65" s="4" t="str">
        <f>IFERROR(VLOOKUP(A65,LiveMusicArchive!A:C,3,FALSE),"")</f>
        <v/>
      </c>
    </row>
    <row r="66" ht="15.75" customHeight="1">
      <c r="A66" s="3">
        <v>40481.0</v>
      </c>
      <c r="B66" s="4" t="s">
        <v>1039</v>
      </c>
      <c r="C66" s="5" t="s">
        <v>596</v>
      </c>
      <c r="D66" s="5" t="s">
        <v>229</v>
      </c>
      <c r="E66" s="32" t="str">
        <f>IFERROR(HYPERLINK(VLOOKUP(A66,nugs.net!A:B,2,FALSE),"Yes"),IF(IFERROR(VLOOKUP(A66,LiveMusicArchive!A:C,3,FALSE),"")="SBD",IFERROR(HYPERLINK(VLOOKUP(A66,LiveMusicArchive!A:B,2,FALSE),"Yes"),"No"),"No"))</f>
        <v>Yes</v>
      </c>
      <c r="F66" s="10" t="s">
        <v>10</v>
      </c>
      <c r="G66" s="4" t="str">
        <f>IFERROR(VLOOKUP(A66,LiveMusicArchive!A:C,3,FALSE),"")</f>
        <v/>
      </c>
    </row>
    <row r="67" ht="15.75" customHeight="1">
      <c r="A67" s="3">
        <v>40482.0</v>
      </c>
      <c r="B67" s="4" t="s">
        <v>1066</v>
      </c>
      <c r="C67" s="5" t="s">
        <v>553</v>
      </c>
      <c r="D67" s="5" t="s">
        <v>355</v>
      </c>
      <c r="E67" s="8" t="s">
        <v>11</v>
      </c>
      <c r="F67" s="33" t="s">
        <v>10</v>
      </c>
      <c r="G67" s="4" t="str">
        <f>IFERROR(VLOOKUP(A67,LiveMusicArchive!A:C,3,FALSE),"")</f>
        <v/>
      </c>
    </row>
    <row r="68" ht="15.75" customHeight="1">
      <c r="A68" s="3">
        <v>40482.0</v>
      </c>
      <c r="B68" s="4" t="s">
        <v>1094</v>
      </c>
      <c r="C68" s="5" t="s">
        <v>553</v>
      </c>
      <c r="D68" s="5" t="s">
        <v>355</v>
      </c>
      <c r="E68" s="32" t="str">
        <f>IFERROR(HYPERLINK(VLOOKUP(A68,nugs.net!A:B,2,FALSE),"Yes"),IF(IFERROR(VLOOKUP(A68,LiveMusicArchive!A:C,3,FALSE),"")="SBD",IFERROR(HYPERLINK(VLOOKUP(A68,LiveMusicArchive!A:B,2,FALSE),"Yes"),"No"),"No"))</f>
        <v>Yes</v>
      </c>
      <c r="F68" s="32" t="str">
        <f>IFERROR(HYPERLINK(VLOOKUP(A68,LiveMusicArchive!A:B,2,FALSE),"Yes"),"No")</f>
        <v>Yes</v>
      </c>
      <c r="G68" s="4" t="str">
        <f>IFERROR(VLOOKUP(A68,LiveMusicArchive!A:C,3,FALSE),"")</f>
        <v/>
      </c>
    </row>
    <row r="69" ht="15.75" customHeight="1">
      <c r="A69" s="3">
        <v>40539.0</v>
      </c>
      <c r="B69" s="4" t="s">
        <v>1095</v>
      </c>
      <c r="C69" s="5" t="s">
        <v>13</v>
      </c>
      <c r="D69" s="5" t="s">
        <v>14</v>
      </c>
      <c r="E69" s="32" t="str">
        <f>IFERROR(HYPERLINK(VLOOKUP(A69,nugs.net!A:B,2,FALSE),"Yes"),IF(IFERROR(VLOOKUP(A69,LiveMusicArchive!A:C,3,FALSE),"")="SBD",IFERROR(HYPERLINK(VLOOKUP(A69,LiveMusicArchive!A:B,2,FALSE),"Yes"),"No"),"No"))</f>
        <v>Yes</v>
      </c>
      <c r="F69" s="10" t="s">
        <v>10</v>
      </c>
      <c r="G69" s="4" t="str">
        <f>IFERROR(VLOOKUP(A69,LiveMusicArchive!A:C,3,FALSE),"")</f>
        <v/>
      </c>
    </row>
    <row r="70" ht="15.75" customHeight="1">
      <c r="A70" s="3">
        <v>40540.0</v>
      </c>
      <c r="B70" s="4" t="s">
        <v>1095</v>
      </c>
      <c r="C70" s="5" t="s">
        <v>13</v>
      </c>
      <c r="D70" s="5" t="s">
        <v>14</v>
      </c>
      <c r="E70" s="32" t="str">
        <f>IFERROR(HYPERLINK(VLOOKUP(A70,nugs.net!A:B,2,FALSE),"Yes"),IF(IFERROR(VLOOKUP(A70,LiveMusicArchive!A:C,3,FALSE),"")="SBD",IFERROR(HYPERLINK(VLOOKUP(A70,LiveMusicArchive!A:B,2,FALSE),"Yes"),"No"),"No"))</f>
        <v>Yes</v>
      </c>
      <c r="F70" s="10" t="s">
        <v>10</v>
      </c>
      <c r="G70" s="4" t="str">
        <f>IFERROR(VLOOKUP(A70,LiveMusicArchive!A:C,3,FALSE),"")</f>
        <v/>
      </c>
    </row>
    <row r="71" ht="15.75" customHeight="1">
      <c r="A71" s="3">
        <v>40541.0</v>
      </c>
      <c r="B71" s="4" t="s">
        <v>1095</v>
      </c>
      <c r="C71" s="5" t="s">
        <v>13</v>
      </c>
      <c r="D71" s="5" t="s">
        <v>14</v>
      </c>
      <c r="E71" s="32" t="str">
        <f>IFERROR(HYPERLINK(VLOOKUP(A71,nugs.net!A:B,2,FALSE),"Yes"),IF(IFERROR(VLOOKUP(A71,LiveMusicArchive!A:C,3,FALSE),"")="SBD",IFERROR(HYPERLINK(VLOOKUP(A71,LiveMusicArchive!A:B,2,FALSE),"Yes"),"No"),"No"))</f>
        <v>Yes</v>
      </c>
      <c r="F71" s="10" t="s">
        <v>10</v>
      </c>
      <c r="G71" s="4" t="str">
        <f>IFERROR(VLOOKUP(A71,LiveMusicArchive!A:C,3,FALSE),"")</f>
        <v/>
      </c>
    </row>
    <row r="72" ht="15.75" customHeight="1">
      <c r="A72" s="3">
        <v>40542.0</v>
      </c>
      <c r="B72" s="4" t="s">
        <v>675</v>
      </c>
      <c r="C72" s="5" t="s">
        <v>676</v>
      </c>
      <c r="D72" s="5" t="s">
        <v>9</v>
      </c>
      <c r="E72" s="32" t="str">
        <f>IFERROR(HYPERLINK(VLOOKUP(A72,nugs.net!A:B,2,FALSE),"Yes"),IF(IFERROR(VLOOKUP(A72,LiveMusicArchive!A:C,3,FALSE),"")="SBD",IFERROR(HYPERLINK(VLOOKUP(A72,LiveMusicArchive!A:B,2,FALSE),"Yes"),"No"),"No"))</f>
        <v>Yes</v>
      </c>
      <c r="F72" s="10" t="s">
        <v>10</v>
      </c>
      <c r="G72" s="4" t="str">
        <f>IFERROR(VLOOKUP(A72,LiveMusicArchive!A:C,3,FALSE),"")</f>
        <v/>
      </c>
    </row>
    <row r="73" ht="15.75" customHeight="1">
      <c r="A73" s="3">
        <v>40543.0</v>
      </c>
      <c r="B73" s="4" t="s">
        <v>675</v>
      </c>
      <c r="C73" s="5" t="s">
        <v>676</v>
      </c>
      <c r="D73" s="5" t="s">
        <v>9</v>
      </c>
      <c r="E73" s="32" t="str">
        <f>IFERROR(HYPERLINK(VLOOKUP(A73,nugs.net!A:B,2,FALSE),"Yes"),IF(IFERROR(VLOOKUP(A73,LiveMusicArchive!A:C,3,FALSE),"")="SBD",IFERROR(HYPERLINK(VLOOKUP(A73,LiveMusicArchive!A:B,2,FALSE),"Yes"),"No"),"No"))</f>
        <v>Yes</v>
      </c>
      <c r="F73" s="8" t="s">
        <v>11</v>
      </c>
      <c r="G73" s="4" t="str">
        <f>IFERROR(VLOOKUP(A73,LiveMusicArchive!A:C,3,FALSE),"")</f>
        <v/>
      </c>
    </row>
    <row r="74" ht="15.75" customHeight="1">
      <c r="A74" s="3"/>
      <c r="E74" s="4"/>
    </row>
    <row r="75" ht="15.75" customHeight="1">
      <c r="A75" s="3"/>
      <c r="E75" s="4"/>
    </row>
    <row r="76" ht="15.75" customHeight="1">
      <c r="A76" s="3"/>
      <c r="E76" s="4"/>
    </row>
    <row r="77" ht="15.75" customHeight="1">
      <c r="A77" s="3"/>
      <c r="E77" s="4"/>
    </row>
    <row r="78" ht="15.75" customHeight="1">
      <c r="A78" s="3"/>
      <c r="E78" s="4"/>
    </row>
    <row r="79" ht="15.75" customHeight="1">
      <c r="A79" s="3"/>
      <c r="E79" s="4"/>
    </row>
    <row r="80" ht="15.75" customHeight="1">
      <c r="A80" s="3"/>
      <c r="E80" s="4"/>
    </row>
    <row r="81" ht="15.75" customHeight="1">
      <c r="A81" s="3"/>
      <c r="E81" s="4"/>
    </row>
    <row r="82" ht="15.75" customHeight="1">
      <c r="A82" s="3"/>
      <c r="E82" s="4"/>
    </row>
    <row r="83" ht="15.75" customHeight="1">
      <c r="A83" s="3"/>
      <c r="E83" s="4"/>
    </row>
    <row r="84" ht="15.75" customHeight="1">
      <c r="A84" s="3"/>
      <c r="E84" s="4"/>
    </row>
    <row r="85" ht="15.75" customHeight="1">
      <c r="A85" s="3"/>
      <c r="E85" s="4"/>
    </row>
    <row r="86" ht="15.75" customHeight="1">
      <c r="A86" s="3"/>
      <c r="E86" s="4"/>
    </row>
    <row r="87" ht="15.75" customHeight="1">
      <c r="A87" s="3"/>
      <c r="E87" s="4"/>
    </row>
    <row r="88" ht="15.75" customHeight="1">
      <c r="A88" s="3"/>
      <c r="E88" s="4"/>
    </row>
    <row r="89" ht="15.75" customHeight="1">
      <c r="A89" s="3"/>
      <c r="E89" s="4"/>
    </row>
    <row r="90" ht="15.75" customHeight="1">
      <c r="A90" s="3"/>
      <c r="E90" s="4"/>
    </row>
    <row r="91" ht="15.75" customHeight="1">
      <c r="A91" s="3"/>
      <c r="E91" s="4"/>
    </row>
    <row r="92" ht="15.75" customHeight="1">
      <c r="A92" s="3"/>
      <c r="E92" s="4"/>
    </row>
    <row r="93" ht="15.75" customHeight="1">
      <c r="A93" s="3"/>
      <c r="E93" s="4"/>
    </row>
    <row r="94" ht="15.75" customHeight="1">
      <c r="A94" s="3"/>
      <c r="E94" s="4"/>
    </row>
    <row r="95" ht="15.75" customHeight="1">
      <c r="A95" s="3"/>
      <c r="E95" s="4"/>
    </row>
    <row r="96" ht="15.75" customHeight="1">
      <c r="A96" s="3"/>
      <c r="E96" s="4"/>
    </row>
    <row r="97" ht="15.75" customHeight="1">
      <c r="A97" s="3"/>
      <c r="E97" s="4"/>
    </row>
    <row r="98" ht="15.75" customHeight="1">
      <c r="A98" s="3"/>
      <c r="E98" s="4"/>
    </row>
    <row r="99" ht="15.75" customHeight="1">
      <c r="A99" s="3"/>
      <c r="E99" s="4"/>
    </row>
    <row r="100" ht="15.75" customHeight="1">
      <c r="A100" s="3"/>
      <c r="E100" s="4"/>
    </row>
    <row r="101" ht="15.75" customHeight="1">
      <c r="A101" s="3"/>
      <c r="E101" s="4"/>
    </row>
    <row r="102" ht="15.75" customHeight="1">
      <c r="A102" s="3"/>
      <c r="E102" s="4"/>
    </row>
    <row r="103" ht="15.75" customHeight="1">
      <c r="A103" s="3"/>
      <c r="E103" s="4"/>
    </row>
    <row r="104" ht="15.75" customHeight="1">
      <c r="A104" s="3"/>
      <c r="E104" s="4"/>
    </row>
    <row r="105" ht="15.75" customHeight="1">
      <c r="A105" s="3"/>
      <c r="E105" s="4"/>
    </row>
    <row r="106" ht="15.75" customHeight="1">
      <c r="A106" s="3"/>
      <c r="E106" s="4"/>
    </row>
    <row r="107" ht="15.75" customHeight="1">
      <c r="A107" s="3"/>
      <c r="E107" s="4"/>
    </row>
    <row r="108" ht="15.75" customHeight="1">
      <c r="A108" s="3"/>
      <c r="E108" s="4"/>
    </row>
    <row r="109" ht="15.75" customHeight="1">
      <c r="A109" s="3"/>
      <c r="E109" s="4"/>
    </row>
    <row r="110" ht="15.75" customHeight="1">
      <c r="A110" s="3"/>
      <c r="E110" s="4"/>
    </row>
    <row r="111" ht="15.75" customHeight="1">
      <c r="A111" s="3"/>
      <c r="E111" s="4"/>
    </row>
    <row r="112" ht="15.75" customHeight="1">
      <c r="A112" s="3"/>
      <c r="E112" s="4"/>
    </row>
    <row r="113" ht="15.75" customHeight="1">
      <c r="A113" s="3"/>
      <c r="E113" s="4"/>
    </row>
    <row r="114" ht="15.75" customHeight="1">
      <c r="A114" s="3"/>
      <c r="E114" s="4"/>
    </row>
    <row r="115" ht="15.75" customHeight="1">
      <c r="A115" s="3"/>
      <c r="E115" s="4"/>
    </row>
    <row r="116" ht="15.75" customHeight="1">
      <c r="A116" s="3"/>
      <c r="E116" s="4"/>
    </row>
    <row r="117" ht="15.75" customHeight="1">
      <c r="A117" s="3"/>
      <c r="E117" s="4"/>
    </row>
    <row r="118" ht="15.75" customHeight="1">
      <c r="A118" s="3"/>
      <c r="E118" s="4"/>
    </row>
    <row r="119" ht="15.75" customHeight="1">
      <c r="A119" s="3"/>
      <c r="E119" s="4"/>
    </row>
    <row r="120" ht="15.75" customHeight="1">
      <c r="A120" s="3"/>
      <c r="E120" s="4"/>
    </row>
    <row r="121" ht="15.75" customHeight="1">
      <c r="A121" s="3"/>
      <c r="E121" s="4"/>
    </row>
    <row r="122" ht="15.75" customHeight="1">
      <c r="A122" s="3"/>
      <c r="E122" s="4"/>
    </row>
    <row r="123" ht="15.75" customHeight="1">
      <c r="A123" s="3"/>
      <c r="E123" s="4"/>
    </row>
    <row r="124" ht="15.75" customHeight="1">
      <c r="A124" s="3"/>
      <c r="E124" s="4"/>
    </row>
    <row r="125" ht="15.75" customHeight="1">
      <c r="A125" s="3"/>
      <c r="E125" s="4"/>
    </row>
    <row r="126" ht="15.75" customHeight="1">
      <c r="A126" s="3"/>
      <c r="E126" s="4"/>
    </row>
    <row r="127" ht="15.75" customHeight="1">
      <c r="A127" s="3"/>
      <c r="E127" s="4"/>
    </row>
    <row r="128" ht="15.75" customHeight="1">
      <c r="A128" s="3"/>
      <c r="E128" s="4"/>
    </row>
    <row r="129" ht="15.75" customHeight="1">
      <c r="A129" s="3"/>
      <c r="E129" s="4"/>
    </row>
    <row r="130" ht="15.75" customHeight="1">
      <c r="A130" s="3"/>
      <c r="E130" s="4"/>
    </row>
    <row r="131" ht="15.75" customHeight="1">
      <c r="A131" s="3"/>
      <c r="E131" s="4"/>
    </row>
    <row r="132" ht="15.75" customHeight="1">
      <c r="A132" s="3"/>
      <c r="E132" s="4"/>
    </row>
    <row r="133" ht="15.75" customHeight="1">
      <c r="A133" s="3"/>
      <c r="E133" s="4"/>
    </row>
    <row r="134" ht="15.75" customHeight="1">
      <c r="A134" s="3"/>
      <c r="E134" s="4"/>
    </row>
    <row r="135" ht="15.75" customHeight="1">
      <c r="A135" s="3"/>
      <c r="E135" s="4"/>
    </row>
    <row r="136" ht="15.75" customHeight="1">
      <c r="A136" s="3"/>
      <c r="E136" s="4"/>
    </row>
    <row r="137" ht="15.75" customHeight="1">
      <c r="A137" s="3"/>
      <c r="E137" s="4"/>
    </row>
    <row r="138" ht="15.75" customHeight="1">
      <c r="A138" s="3"/>
      <c r="E138" s="4"/>
    </row>
    <row r="139" ht="15.75" customHeight="1">
      <c r="A139" s="3"/>
      <c r="E139" s="4"/>
    </row>
    <row r="140" ht="15.75" customHeight="1">
      <c r="A140" s="3"/>
      <c r="E140" s="4"/>
    </row>
    <row r="141" ht="15.75" customHeight="1">
      <c r="A141" s="3"/>
      <c r="E141" s="4"/>
    </row>
    <row r="142" ht="15.75" customHeight="1">
      <c r="A142" s="3"/>
      <c r="E142" s="4"/>
    </row>
    <row r="143" ht="15.75" customHeight="1">
      <c r="A143" s="3"/>
      <c r="E143" s="4"/>
    </row>
    <row r="144" ht="15.75" customHeight="1">
      <c r="A144" s="3"/>
      <c r="E144" s="4"/>
    </row>
    <row r="145" ht="15.75" customHeight="1">
      <c r="A145" s="3"/>
      <c r="E145" s="4"/>
    </row>
    <row r="146" ht="15.75" customHeight="1">
      <c r="A146" s="3"/>
      <c r="E146" s="4"/>
    </row>
    <row r="147" ht="15.75" customHeight="1">
      <c r="A147" s="3"/>
      <c r="E147" s="4"/>
    </row>
    <row r="148" ht="15.75" customHeight="1">
      <c r="A148" s="3"/>
      <c r="E148" s="4"/>
    </row>
    <row r="149" ht="15.75" customHeight="1">
      <c r="A149" s="3"/>
      <c r="E149" s="4"/>
    </row>
    <row r="150" ht="15.75" customHeight="1">
      <c r="A150" s="3"/>
      <c r="E150" s="4"/>
    </row>
    <row r="151" ht="15.75" customHeight="1">
      <c r="A151" s="3"/>
      <c r="E151" s="4"/>
    </row>
    <row r="152" ht="15.75" customHeight="1">
      <c r="A152" s="3"/>
      <c r="E152" s="4"/>
    </row>
    <row r="153" ht="15.75" customHeight="1">
      <c r="A153" s="3"/>
      <c r="E153" s="4"/>
    </row>
    <row r="154" ht="15.75" customHeight="1">
      <c r="A154" s="3"/>
      <c r="E154" s="4"/>
    </row>
    <row r="155" ht="15.75" customHeight="1">
      <c r="A155" s="3"/>
      <c r="E155" s="4"/>
    </row>
    <row r="156" ht="15.75" customHeight="1">
      <c r="A156" s="3"/>
      <c r="E156" s="4"/>
    </row>
    <row r="157" ht="15.75" customHeight="1">
      <c r="A157" s="3"/>
      <c r="E157" s="4"/>
    </row>
    <row r="158" ht="15.75" customHeight="1">
      <c r="A158" s="3"/>
      <c r="E158" s="4"/>
    </row>
    <row r="159" ht="15.75" customHeight="1">
      <c r="A159" s="3"/>
      <c r="E159" s="4"/>
    </row>
    <row r="160" ht="15.75" customHeight="1">
      <c r="A160" s="3"/>
      <c r="E160" s="4"/>
    </row>
    <row r="161" ht="15.75" customHeight="1">
      <c r="A161" s="3"/>
      <c r="E161" s="4"/>
    </row>
    <row r="162" ht="15.75" customHeight="1">
      <c r="A162" s="3"/>
      <c r="E162" s="4"/>
    </row>
    <row r="163" ht="15.75" customHeight="1">
      <c r="A163" s="3"/>
      <c r="E163" s="4"/>
    </row>
    <row r="164" ht="15.75" customHeight="1">
      <c r="A164" s="3"/>
      <c r="E164" s="4"/>
    </row>
    <row r="165" ht="15.75" customHeight="1">
      <c r="A165" s="3"/>
      <c r="E165" s="4"/>
    </row>
    <row r="166" ht="15.75" customHeight="1">
      <c r="A166" s="3"/>
      <c r="E166" s="4"/>
    </row>
    <row r="167" ht="15.75" customHeight="1">
      <c r="A167" s="3"/>
      <c r="E167" s="4"/>
    </row>
    <row r="168" ht="15.75" customHeight="1">
      <c r="A168" s="3"/>
      <c r="E168" s="4"/>
    </row>
    <row r="169" ht="15.75" customHeight="1">
      <c r="A169" s="3"/>
      <c r="E169" s="4"/>
    </row>
    <row r="170" ht="15.75" customHeight="1">
      <c r="A170" s="3"/>
      <c r="E170" s="4"/>
    </row>
    <row r="171" ht="15.75" customHeight="1">
      <c r="A171" s="3"/>
      <c r="E171" s="4"/>
    </row>
    <row r="172" ht="15.75" customHeight="1">
      <c r="A172" s="3"/>
      <c r="E172" s="4"/>
    </row>
    <row r="173" ht="15.75" customHeight="1">
      <c r="A173" s="3"/>
      <c r="E173" s="4"/>
    </row>
    <row r="174" ht="15.75" customHeight="1">
      <c r="A174" s="3"/>
      <c r="E174" s="4"/>
    </row>
    <row r="175" ht="15.75" customHeight="1">
      <c r="A175" s="3"/>
      <c r="E175" s="4"/>
    </row>
    <row r="176" ht="15.75" customHeight="1">
      <c r="A176" s="3"/>
      <c r="E176" s="4"/>
    </row>
    <row r="177" ht="15.75" customHeight="1">
      <c r="A177" s="3"/>
      <c r="E177" s="4"/>
    </row>
    <row r="178" ht="15.75" customHeight="1">
      <c r="A178" s="3"/>
      <c r="E178" s="4"/>
    </row>
    <row r="179" ht="15.75" customHeight="1">
      <c r="A179" s="3"/>
      <c r="E179" s="4"/>
    </row>
    <row r="180" ht="15.75" customHeight="1">
      <c r="A180" s="3"/>
      <c r="E180" s="4"/>
    </row>
    <row r="181" ht="15.75" customHeight="1">
      <c r="A181" s="3"/>
      <c r="E181" s="4"/>
    </row>
    <row r="182" ht="15.75" customHeight="1">
      <c r="A182" s="3"/>
      <c r="E182" s="4"/>
    </row>
    <row r="183" ht="15.75" customHeight="1">
      <c r="A183" s="3"/>
      <c r="E183" s="4"/>
    </row>
    <row r="184" ht="15.75" customHeight="1">
      <c r="A184" s="3"/>
      <c r="E184" s="4"/>
    </row>
    <row r="185" ht="15.75" customHeight="1">
      <c r="A185" s="3"/>
      <c r="E185" s="4"/>
    </row>
    <row r="186" ht="15.75" customHeight="1">
      <c r="A186" s="3"/>
      <c r="E186" s="4"/>
    </row>
    <row r="187" ht="15.75" customHeight="1">
      <c r="A187" s="3"/>
      <c r="E187" s="4"/>
    </row>
    <row r="188" ht="15.75" customHeight="1">
      <c r="A188" s="3"/>
      <c r="E188" s="4"/>
    </row>
    <row r="189" ht="15.75" customHeight="1">
      <c r="A189" s="3"/>
      <c r="E189" s="4"/>
    </row>
    <row r="190" ht="15.75" customHeight="1">
      <c r="A190" s="3"/>
      <c r="E190" s="4"/>
    </row>
    <row r="191" ht="15.75" customHeight="1">
      <c r="A191" s="3"/>
      <c r="E191" s="4"/>
    </row>
    <row r="192" ht="15.75" customHeight="1">
      <c r="A192" s="3"/>
      <c r="E192" s="4"/>
    </row>
    <row r="193" ht="15.75" customHeight="1">
      <c r="A193" s="3"/>
      <c r="E193" s="4"/>
    </row>
    <row r="194" ht="15.75" customHeight="1">
      <c r="A194" s="3"/>
      <c r="E194" s="4"/>
    </row>
    <row r="195" ht="15.75" customHeight="1">
      <c r="A195" s="3"/>
      <c r="E195" s="4"/>
    </row>
    <row r="196" ht="15.75" customHeight="1">
      <c r="A196" s="3"/>
      <c r="E196" s="4"/>
    </row>
    <row r="197" ht="15.75" customHeight="1">
      <c r="A197" s="3"/>
      <c r="E197" s="4"/>
    </row>
    <row r="198" ht="15.75" customHeight="1">
      <c r="A198" s="3"/>
      <c r="E198" s="4"/>
    </row>
    <row r="199" ht="15.75" customHeight="1">
      <c r="A199" s="3"/>
      <c r="E199" s="4"/>
    </row>
    <row r="200" ht="15.75" customHeight="1">
      <c r="A200" s="3"/>
      <c r="E200" s="4"/>
    </row>
    <row r="201" ht="15.75" customHeight="1">
      <c r="A201" s="3"/>
      <c r="E201" s="4"/>
    </row>
    <row r="202" ht="15.75" customHeight="1">
      <c r="A202" s="3"/>
      <c r="E202" s="4"/>
    </row>
    <row r="203" ht="15.75" customHeight="1">
      <c r="A203" s="3"/>
      <c r="E203" s="4"/>
    </row>
    <row r="204" ht="15.75" customHeight="1">
      <c r="A204" s="3"/>
      <c r="E204" s="4"/>
    </row>
    <row r="205" ht="15.75" customHeight="1">
      <c r="A205" s="3"/>
      <c r="E205" s="4"/>
    </row>
    <row r="206" ht="15.75" customHeight="1">
      <c r="A206" s="3"/>
      <c r="E206" s="4"/>
    </row>
    <row r="207" ht="15.75" customHeight="1">
      <c r="A207" s="3"/>
      <c r="E207" s="4"/>
    </row>
    <row r="208" ht="15.75" customHeight="1">
      <c r="A208" s="3"/>
      <c r="E208" s="4"/>
    </row>
    <row r="209" ht="15.75" customHeight="1">
      <c r="A209" s="3"/>
      <c r="E209" s="4"/>
    </row>
    <row r="210" ht="15.75" customHeight="1">
      <c r="A210" s="3"/>
      <c r="E210" s="4"/>
    </row>
    <row r="211" ht="15.75" customHeight="1">
      <c r="A211" s="3"/>
      <c r="E211" s="4"/>
    </row>
    <row r="212" ht="15.75" customHeight="1">
      <c r="A212" s="3"/>
      <c r="E212" s="4"/>
    </row>
    <row r="213" ht="15.75" customHeight="1">
      <c r="A213" s="3"/>
      <c r="E213" s="4"/>
    </row>
    <row r="214" ht="15.75" customHeight="1">
      <c r="A214" s="3"/>
      <c r="E214" s="4"/>
    </row>
    <row r="215" ht="15.75" customHeight="1">
      <c r="A215" s="3"/>
      <c r="E215" s="4"/>
    </row>
    <row r="216" ht="15.75" customHeight="1">
      <c r="A216" s="3"/>
      <c r="E216" s="4"/>
    </row>
    <row r="217" ht="15.75" customHeight="1">
      <c r="A217" s="3"/>
      <c r="E217" s="4"/>
    </row>
    <row r="218" ht="15.75" customHeight="1">
      <c r="A218" s="3"/>
      <c r="E218" s="4"/>
    </row>
    <row r="219" ht="15.75" customHeight="1">
      <c r="A219" s="3"/>
      <c r="E219" s="4"/>
    </row>
    <row r="220" ht="15.75" customHeight="1">
      <c r="A220" s="3"/>
      <c r="E220" s="4"/>
    </row>
    <row r="221" ht="15.75" customHeight="1">
      <c r="A221" s="3"/>
      <c r="E221" s="4"/>
    </row>
    <row r="222" ht="15.75" customHeight="1">
      <c r="A222" s="3"/>
      <c r="E222" s="4"/>
    </row>
    <row r="223" ht="15.75" customHeight="1">
      <c r="A223" s="3"/>
      <c r="E223" s="4"/>
    </row>
    <row r="224" ht="15.75" customHeight="1">
      <c r="A224" s="3"/>
      <c r="E224" s="4"/>
    </row>
    <row r="225" ht="15.75" customHeight="1">
      <c r="A225" s="3"/>
      <c r="E225" s="4"/>
    </row>
    <row r="226" ht="15.75" customHeight="1">
      <c r="A226" s="3"/>
      <c r="E226" s="4"/>
    </row>
    <row r="227" ht="15.75" customHeight="1">
      <c r="A227" s="3"/>
      <c r="E227" s="4"/>
    </row>
    <row r="228" ht="15.75" customHeight="1">
      <c r="A228" s="3"/>
      <c r="E228" s="4"/>
    </row>
    <row r="229" ht="15.75" customHeight="1">
      <c r="A229" s="3"/>
      <c r="E229" s="4"/>
    </row>
    <row r="230" ht="15.75" customHeight="1">
      <c r="A230" s="3"/>
      <c r="E230" s="4"/>
    </row>
    <row r="231" ht="15.75" customHeight="1">
      <c r="A231" s="3"/>
      <c r="E231" s="4"/>
    </row>
    <row r="232" ht="15.75" customHeight="1">
      <c r="A232" s="3"/>
      <c r="E232" s="4"/>
    </row>
    <row r="233" ht="15.75" customHeight="1">
      <c r="A233" s="3"/>
      <c r="E233" s="4"/>
    </row>
    <row r="234" ht="15.75" customHeight="1">
      <c r="A234" s="3"/>
      <c r="E234" s="4"/>
    </row>
    <row r="235" ht="15.75" customHeight="1">
      <c r="A235" s="3"/>
      <c r="E235" s="4"/>
    </row>
    <row r="236" ht="15.75" customHeight="1">
      <c r="A236" s="3"/>
      <c r="E236" s="4"/>
    </row>
    <row r="237" ht="15.75" customHeight="1">
      <c r="A237" s="3"/>
      <c r="E237" s="4"/>
    </row>
    <row r="238" ht="15.75" customHeight="1">
      <c r="A238" s="3"/>
      <c r="E238" s="4"/>
    </row>
    <row r="239" ht="15.75" customHeight="1">
      <c r="A239" s="3"/>
      <c r="E239" s="4"/>
    </row>
    <row r="240" ht="15.75" customHeight="1">
      <c r="A240" s="3"/>
      <c r="E240" s="4"/>
    </row>
    <row r="241" ht="15.75" customHeight="1">
      <c r="A241" s="3"/>
      <c r="E241" s="4"/>
    </row>
    <row r="242" ht="15.75" customHeight="1">
      <c r="A242" s="3"/>
      <c r="E242" s="4"/>
    </row>
    <row r="243" ht="15.75" customHeight="1">
      <c r="A243" s="3"/>
      <c r="E243" s="4"/>
    </row>
    <row r="244" ht="15.75" customHeight="1">
      <c r="A244" s="3"/>
      <c r="E244" s="4"/>
    </row>
    <row r="245" ht="15.75" customHeight="1">
      <c r="A245" s="3"/>
      <c r="E245" s="4"/>
    </row>
    <row r="246" ht="15.75" customHeight="1">
      <c r="A246" s="3"/>
      <c r="E246" s="4"/>
    </row>
    <row r="247" ht="15.75" customHeight="1">
      <c r="A247" s="3"/>
      <c r="E247" s="4"/>
    </row>
    <row r="248" ht="15.75" customHeight="1">
      <c r="A248" s="3"/>
      <c r="E248" s="4"/>
    </row>
    <row r="249" ht="15.75" customHeight="1">
      <c r="A249" s="3"/>
      <c r="E249" s="4"/>
    </row>
    <row r="250" ht="15.75" customHeight="1">
      <c r="A250" s="3"/>
      <c r="E250" s="4"/>
    </row>
    <row r="251" ht="15.75" customHeight="1">
      <c r="A251" s="3"/>
      <c r="E251" s="4"/>
    </row>
    <row r="252" ht="15.75" customHeight="1">
      <c r="A252" s="3"/>
      <c r="E252" s="4"/>
    </row>
    <row r="253" ht="15.75" customHeight="1">
      <c r="A253" s="3"/>
      <c r="E253" s="4"/>
    </row>
    <row r="254" ht="15.75" customHeight="1">
      <c r="A254" s="3"/>
      <c r="E254" s="4"/>
    </row>
    <row r="255" ht="15.75" customHeight="1">
      <c r="A255" s="3"/>
      <c r="E255" s="4"/>
    </row>
    <row r="256" ht="15.75" customHeight="1">
      <c r="A256" s="3"/>
      <c r="E256" s="4"/>
    </row>
    <row r="257" ht="15.75" customHeight="1">
      <c r="A257" s="3"/>
      <c r="E257" s="4"/>
    </row>
    <row r="258" ht="15.75" customHeight="1">
      <c r="A258" s="3"/>
      <c r="E258" s="4"/>
    </row>
    <row r="259" ht="15.75" customHeight="1">
      <c r="A259" s="3"/>
      <c r="E259" s="4"/>
    </row>
    <row r="260" ht="15.75" customHeight="1">
      <c r="A260" s="3"/>
      <c r="E260" s="4"/>
    </row>
    <row r="261" ht="15.75" customHeight="1">
      <c r="A261" s="3"/>
      <c r="E261" s="4"/>
    </row>
    <row r="262" ht="15.75" customHeight="1">
      <c r="A262" s="3"/>
      <c r="E262" s="4"/>
    </row>
    <row r="263" ht="15.75" customHeight="1">
      <c r="A263" s="3"/>
      <c r="E263" s="4"/>
    </row>
    <row r="264" ht="15.75" customHeight="1">
      <c r="A264" s="3"/>
      <c r="E264" s="4"/>
    </row>
    <row r="265" ht="15.75" customHeight="1">
      <c r="A265" s="3"/>
      <c r="E265" s="4"/>
    </row>
    <row r="266" ht="15.75" customHeight="1">
      <c r="A266" s="3"/>
      <c r="E266" s="4"/>
    </row>
    <row r="267" ht="15.75" customHeight="1">
      <c r="A267" s="3"/>
      <c r="E267" s="4"/>
    </row>
    <row r="268" ht="15.75" customHeight="1">
      <c r="A268" s="3"/>
      <c r="E268" s="4"/>
    </row>
    <row r="269" ht="15.75" customHeight="1">
      <c r="A269" s="3"/>
      <c r="E269" s="4"/>
    </row>
    <row r="270" ht="15.75" customHeight="1">
      <c r="A270" s="3"/>
      <c r="E270" s="4"/>
    </row>
    <row r="271" ht="15.75" customHeight="1">
      <c r="A271" s="3"/>
      <c r="E271" s="4"/>
    </row>
    <row r="272" ht="15.75" customHeight="1">
      <c r="A272" s="3"/>
      <c r="E272" s="4"/>
    </row>
    <row r="273" ht="15.75" customHeight="1">
      <c r="A273" s="3"/>
      <c r="E273" s="4"/>
    </row>
    <row r="274" ht="15.75" customHeight="1">
      <c r="A274" s="3"/>
      <c r="E274" s="4"/>
    </row>
    <row r="275" ht="15.75" customHeight="1">
      <c r="A275" s="3"/>
      <c r="E275" s="4"/>
    </row>
    <row r="276" ht="15.75" customHeight="1">
      <c r="A276" s="3"/>
      <c r="E276" s="4"/>
    </row>
    <row r="277" ht="15.75" customHeight="1">
      <c r="A277" s="3"/>
      <c r="E277" s="4"/>
    </row>
    <row r="278" ht="15.75" customHeight="1">
      <c r="A278" s="3"/>
      <c r="E278" s="4"/>
    </row>
    <row r="279" ht="15.75" customHeight="1">
      <c r="A279" s="3"/>
      <c r="E279" s="4"/>
    </row>
    <row r="280" ht="15.75" customHeight="1">
      <c r="A280" s="3"/>
      <c r="E280" s="4"/>
    </row>
    <row r="281" ht="15.75" customHeight="1">
      <c r="A281" s="3"/>
      <c r="E281" s="4"/>
    </row>
    <row r="282" ht="15.75" customHeight="1">
      <c r="A282" s="3"/>
      <c r="E282" s="4"/>
    </row>
    <row r="283" ht="15.75" customHeight="1">
      <c r="A283" s="3"/>
      <c r="E283" s="4"/>
    </row>
    <row r="284" ht="15.75" customHeight="1">
      <c r="A284" s="3"/>
      <c r="E284" s="4"/>
    </row>
    <row r="285" ht="15.75" customHeight="1">
      <c r="A285" s="3"/>
      <c r="E285" s="4"/>
    </row>
    <row r="286" ht="15.75" customHeight="1">
      <c r="A286" s="3"/>
      <c r="E286" s="4"/>
    </row>
    <row r="287" ht="15.75" customHeight="1">
      <c r="A287" s="3"/>
      <c r="E287" s="4"/>
    </row>
    <row r="288" ht="15.75" customHeight="1">
      <c r="A288" s="3"/>
      <c r="E288" s="4"/>
    </row>
    <row r="289" ht="15.75" customHeight="1">
      <c r="A289" s="3"/>
      <c r="E289" s="4"/>
    </row>
    <row r="290" ht="15.75" customHeight="1">
      <c r="A290" s="3"/>
      <c r="E290" s="4"/>
    </row>
    <row r="291" ht="15.75" customHeight="1">
      <c r="A291" s="3"/>
      <c r="E291" s="4"/>
    </row>
    <row r="292" ht="15.75" customHeight="1">
      <c r="A292" s="3"/>
      <c r="E292" s="4"/>
    </row>
    <row r="293" ht="15.75" customHeight="1">
      <c r="A293" s="3"/>
      <c r="E293" s="4"/>
    </row>
    <row r="294" ht="15.75" customHeight="1">
      <c r="A294" s="3"/>
      <c r="E294" s="4"/>
    </row>
    <row r="295" ht="15.75" customHeight="1">
      <c r="A295" s="3"/>
      <c r="E295" s="4"/>
    </row>
    <row r="296" ht="15.75" customHeight="1">
      <c r="A296" s="3"/>
      <c r="E296" s="4"/>
    </row>
    <row r="297" ht="15.75" customHeight="1">
      <c r="A297" s="3"/>
      <c r="E297" s="4"/>
    </row>
    <row r="298" ht="15.75" customHeight="1">
      <c r="A298" s="3"/>
      <c r="E298" s="4"/>
    </row>
    <row r="299" ht="15.75" customHeight="1">
      <c r="A299" s="3"/>
      <c r="E299" s="4"/>
    </row>
    <row r="300" ht="15.75" customHeight="1">
      <c r="A300" s="3"/>
      <c r="E300" s="4"/>
    </row>
    <row r="301" ht="15.75" customHeight="1">
      <c r="A301" s="3"/>
      <c r="E301" s="4"/>
    </row>
    <row r="302" ht="15.75" customHeight="1">
      <c r="A302" s="3"/>
      <c r="E302" s="4"/>
    </row>
    <row r="303" ht="15.75" customHeight="1">
      <c r="A303" s="3"/>
      <c r="E303" s="4"/>
    </row>
    <row r="304" ht="15.75" customHeight="1">
      <c r="A304" s="3"/>
      <c r="E304" s="4"/>
    </row>
    <row r="305" ht="15.75" customHeight="1">
      <c r="A305" s="3"/>
      <c r="E305" s="4"/>
    </row>
    <row r="306" ht="15.75" customHeight="1">
      <c r="A306" s="3"/>
      <c r="E306" s="4"/>
    </row>
    <row r="307" ht="15.75" customHeight="1">
      <c r="A307" s="3"/>
      <c r="E307" s="4"/>
    </row>
    <row r="308" ht="15.75" customHeight="1">
      <c r="A308" s="3"/>
      <c r="E308" s="4"/>
    </row>
    <row r="309" ht="15.75" customHeight="1">
      <c r="A309" s="3"/>
      <c r="E309" s="4"/>
    </row>
    <row r="310" ht="15.75" customHeight="1">
      <c r="A310" s="3"/>
      <c r="E310" s="4"/>
    </row>
    <row r="311" ht="15.75" customHeight="1">
      <c r="A311" s="3"/>
      <c r="E311" s="4"/>
    </row>
    <row r="312" ht="15.75" customHeight="1">
      <c r="A312" s="3"/>
      <c r="E312" s="4"/>
    </row>
    <row r="313" ht="15.75" customHeight="1">
      <c r="A313" s="3"/>
      <c r="E313" s="4"/>
    </row>
    <row r="314" ht="15.75" customHeight="1">
      <c r="A314" s="3"/>
      <c r="E314" s="4"/>
    </row>
    <row r="315" ht="15.75" customHeight="1">
      <c r="A315" s="3"/>
      <c r="E315" s="4"/>
    </row>
    <row r="316" ht="15.75" customHeight="1">
      <c r="A316" s="3"/>
      <c r="E316" s="4"/>
    </row>
    <row r="317" ht="15.75" customHeight="1">
      <c r="A317" s="3"/>
      <c r="E317" s="4"/>
    </row>
    <row r="318" ht="15.75" customHeight="1">
      <c r="A318" s="3"/>
      <c r="E318" s="4"/>
    </row>
    <row r="319" ht="15.75" customHeight="1">
      <c r="A319" s="3"/>
      <c r="E319" s="4"/>
    </row>
    <row r="320" ht="15.75" customHeight="1">
      <c r="A320" s="3"/>
      <c r="E320" s="4"/>
    </row>
    <row r="321" ht="15.75" customHeight="1">
      <c r="A321" s="3"/>
      <c r="E321" s="4"/>
    </row>
    <row r="322" ht="15.75" customHeight="1">
      <c r="A322" s="3"/>
      <c r="E322" s="4"/>
    </row>
    <row r="323" ht="15.75" customHeight="1">
      <c r="A323" s="3"/>
      <c r="E323" s="4"/>
    </row>
    <row r="324" ht="15.75" customHeight="1">
      <c r="A324" s="3"/>
      <c r="E324" s="4"/>
    </row>
    <row r="325" ht="15.75" customHeight="1">
      <c r="A325" s="3"/>
      <c r="E325" s="4"/>
    </row>
    <row r="326" ht="15.75" customHeight="1">
      <c r="A326" s="3"/>
      <c r="E326" s="4"/>
    </row>
    <row r="327" ht="15.75" customHeight="1">
      <c r="A327" s="3"/>
      <c r="E327" s="4"/>
    </row>
    <row r="328" ht="15.75" customHeight="1">
      <c r="A328" s="3"/>
      <c r="E328" s="4"/>
    </row>
    <row r="329" ht="15.75" customHeight="1">
      <c r="A329" s="3"/>
      <c r="E329" s="4"/>
    </row>
    <row r="330" ht="15.75" customHeight="1">
      <c r="A330" s="3"/>
      <c r="E330" s="4"/>
    </row>
    <row r="331" ht="15.75" customHeight="1">
      <c r="A331" s="3"/>
      <c r="E331" s="4"/>
    </row>
    <row r="332" ht="15.75" customHeight="1">
      <c r="A332" s="3"/>
      <c r="E332" s="4"/>
    </row>
    <row r="333" ht="15.75" customHeight="1">
      <c r="A333" s="3"/>
      <c r="E333" s="4"/>
    </row>
    <row r="334" ht="15.75" customHeight="1">
      <c r="A334" s="3"/>
      <c r="E334" s="4"/>
    </row>
    <row r="335" ht="15.75" customHeight="1">
      <c r="A335" s="3"/>
      <c r="E335" s="4"/>
    </row>
    <row r="336" ht="15.75" customHeight="1">
      <c r="A336" s="3"/>
      <c r="E336" s="4"/>
    </row>
    <row r="337" ht="15.75" customHeight="1">
      <c r="A337" s="3"/>
      <c r="E337" s="4"/>
    </row>
    <row r="338" ht="15.75" customHeight="1">
      <c r="A338" s="3"/>
      <c r="E338" s="4"/>
    </row>
    <row r="339" ht="15.75" customHeight="1">
      <c r="A339" s="3"/>
      <c r="E339" s="4"/>
    </row>
    <row r="340" ht="15.75" customHeight="1">
      <c r="A340" s="3"/>
      <c r="E340" s="4"/>
    </row>
    <row r="341" ht="15.75" customHeight="1">
      <c r="A341" s="3"/>
      <c r="E341" s="4"/>
    </row>
    <row r="342" ht="15.75" customHeight="1">
      <c r="A342" s="3"/>
      <c r="E342" s="4"/>
    </row>
    <row r="343" ht="15.75" customHeight="1">
      <c r="A343" s="3"/>
      <c r="E343" s="4"/>
    </row>
    <row r="344" ht="15.75" customHeight="1">
      <c r="A344" s="3"/>
      <c r="E344" s="4"/>
    </row>
    <row r="345" ht="15.75" customHeight="1">
      <c r="A345" s="3"/>
      <c r="E345" s="4"/>
    </row>
    <row r="346" ht="15.75" customHeight="1">
      <c r="A346" s="3"/>
      <c r="E346" s="4"/>
    </row>
    <row r="347" ht="15.75" customHeight="1">
      <c r="A347" s="3"/>
      <c r="E347" s="4"/>
    </row>
    <row r="348" ht="15.75" customHeight="1">
      <c r="A348" s="3"/>
      <c r="E348" s="4"/>
    </row>
    <row r="349" ht="15.75" customHeight="1">
      <c r="A349" s="3"/>
      <c r="E349" s="4"/>
    </row>
    <row r="350" ht="15.75" customHeight="1">
      <c r="A350" s="3"/>
      <c r="E350" s="4"/>
    </row>
    <row r="351" ht="15.75" customHeight="1">
      <c r="A351" s="3"/>
      <c r="E351" s="4"/>
    </row>
    <row r="352" ht="15.75" customHeight="1">
      <c r="A352" s="3"/>
      <c r="E352" s="4"/>
    </row>
    <row r="353" ht="15.75" customHeight="1">
      <c r="A353" s="3"/>
      <c r="E353" s="4"/>
    </row>
    <row r="354" ht="15.75" customHeight="1">
      <c r="A354" s="3"/>
      <c r="E354" s="4"/>
    </row>
    <row r="355" ht="15.75" customHeight="1">
      <c r="A355" s="3"/>
      <c r="E355" s="4"/>
    </row>
    <row r="356" ht="15.75" customHeight="1">
      <c r="A356" s="3"/>
      <c r="E356" s="4"/>
    </row>
    <row r="357" ht="15.75" customHeight="1">
      <c r="A357" s="3"/>
      <c r="E357" s="4"/>
    </row>
    <row r="358" ht="15.75" customHeight="1">
      <c r="A358" s="3"/>
      <c r="E358" s="4"/>
    </row>
    <row r="359" ht="15.75" customHeight="1">
      <c r="A359" s="3"/>
      <c r="E359" s="4"/>
    </row>
    <row r="360" ht="15.75" customHeight="1">
      <c r="A360" s="3"/>
      <c r="E360" s="4"/>
    </row>
    <row r="361" ht="15.75" customHeight="1">
      <c r="A361" s="3"/>
      <c r="E361" s="4"/>
    </row>
    <row r="362" ht="15.75" customHeight="1">
      <c r="A362" s="3"/>
      <c r="E362" s="4"/>
    </row>
    <row r="363" ht="15.75" customHeight="1">
      <c r="A363" s="3"/>
      <c r="E363" s="4"/>
    </row>
    <row r="364" ht="15.75" customHeight="1">
      <c r="A364" s="3"/>
      <c r="E364" s="4"/>
    </row>
    <row r="365" ht="15.75" customHeight="1">
      <c r="A365" s="3"/>
      <c r="E365" s="4"/>
    </row>
    <row r="366" ht="15.75" customHeight="1">
      <c r="A366" s="3"/>
      <c r="E366" s="4"/>
    </row>
    <row r="367" ht="15.75" customHeight="1">
      <c r="A367" s="3"/>
      <c r="E367" s="4"/>
    </row>
    <row r="368" ht="15.75" customHeight="1">
      <c r="A368" s="3"/>
      <c r="E368" s="4"/>
    </row>
    <row r="369" ht="15.75" customHeight="1">
      <c r="A369" s="3"/>
      <c r="E369" s="4"/>
    </row>
    <row r="370" ht="15.75" customHeight="1">
      <c r="A370" s="3"/>
      <c r="E370" s="4"/>
    </row>
    <row r="371" ht="15.75" customHeight="1">
      <c r="A371" s="3"/>
      <c r="E371" s="4"/>
    </row>
    <row r="372" ht="15.75" customHeight="1">
      <c r="A372" s="3"/>
      <c r="E372" s="4"/>
    </row>
    <row r="373" ht="15.75" customHeight="1">
      <c r="A373" s="3"/>
      <c r="E373" s="4"/>
    </row>
    <row r="374" ht="15.75" customHeight="1">
      <c r="A374" s="3"/>
      <c r="E374" s="4"/>
    </row>
    <row r="375" ht="15.75" customHeight="1">
      <c r="A375" s="3"/>
      <c r="E375" s="4"/>
    </row>
    <row r="376" ht="15.75" customHeight="1">
      <c r="A376" s="3"/>
      <c r="E376" s="4"/>
    </row>
    <row r="377" ht="15.75" customHeight="1">
      <c r="A377" s="3"/>
      <c r="E377" s="4"/>
    </row>
    <row r="378" ht="15.75" customHeight="1">
      <c r="A378" s="3"/>
      <c r="E378" s="4"/>
    </row>
    <row r="379" ht="15.75" customHeight="1">
      <c r="A379" s="3"/>
      <c r="E379" s="4"/>
    </row>
    <row r="380" ht="15.75" customHeight="1">
      <c r="A380" s="3"/>
      <c r="E380" s="4"/>
    </row>
    <row r="381" ht="15.75" customHeight="1">
      <c r="A381" s="3"/>
      <c r="E381" s="4"/>
    </row>
    <row r="382" ht="15.75" customHeight="1">
      <c r="A382" s="3"/>
      <c r="E382" s="4"/>
    </row>
    <row r="383" ht="15.75" customHeight="1">
      <c r="A383" s="3"/>
      <c r="E383" s="4"/>
    </row>
    <row r="384" ht="15.75" customHeight="1">
      <c r="A384" s="3"/>
      <c r="E384" s="4"/>
    </row>
    <row r="385" ht="15.75" customHeight="1">
      <c r="A385" s="3"/>
      <c r="E385" s="4"/>
    </row>
    <row r="386" ht="15.75" customHeight="1">
      <c r="A386" s="3"/>
      <c r="E386" s="4"/>
    </row>
    <row r="387" ht="15.75" customHeight="1">
      <c r="A387" s="3"/>
      <c r="E387" s="4"/>
    </row>
    <row r="388" ht="15.75" customHeight="1">
      <c r="A388" s="3"/>
      <c r="E388" s="4"/>
    </row>
    <row r="389" ht="15.75" customHeight="1">
      <c r="A389" s="3"/>
      <c r="E389" s="4"/>
    </row>
    <row r="390" ht="15.75" customHeight="1">
      <c r="A390" s="3"/>
      <c r="E390" s="4"/>
    </row>
    <row r="391" ht="15.75" customHeight="1">
      <c r="A391" s="3"/>
      <c r="E391" s="4"/>
    </row>
    <row r="392" ht="15.75" customHeight="1">
      <c r="A392" s="3"/>
      <c r="E392" s="4"/>
    </row>
    <row r="393" ht="15.75" customHeight="1">
      <c r="A393" s="3"/>
      <c r="E393" s="4"/>
    </row>
    <row r="394" ht="15.75" customHeight="1">
      <c r="A394" s="3"/>
      <c r="E394" s="4"/>
    </row>
    <row r="395" ht="15.75" customHeight="1">
      <c r="A395" s="3"/>
      <c r="E395" s="4"/>
    </row>
    <row r="396" ht="15.75" customHeight="1">
      <c r="A396" s="3"/>
      <c r="E396" s="4"/>
    </row>
    <row r="397" ht="15.75" customHeight="1">
      <c r="A397" s="3"/>
      <c r="E397" s="4"/>
    </row>
    <row r="398" ht="15.75" customHeight="1">
      <c r="A398" s="3"/>
      <c r="E398" s="4"/>
    </row>
    <row r="399" ht="15.75" customHeight="1">
      <c r="A399" s="3"/>
      <c r="E399" s="4"/>
    </row>
    <row r="400" ht="15.75" customHeight="1">
      <c r="A400" s="3"/>
      <c r="E400" s="4"/>
    </row>
    <row r="401" ht="15.75" customHeight="1">
      <c r="A401" s="3"/>
      <c r="E401" s="4"/>
    </row>
    <row r="402" ht="15.75" customHeight="1">
      <c r="A402" s="3"/>
      <c r="E402" s="4"/>
    </row>
    <row r="403" ht="15.75" customHeight="1">
      <c r="A403" s="3"/>
      <c r="E403" s="4"/>
    </row>
    <row r="404" ht="15.75" customHeight="1">
      <c r="A404" s="3"/>
      <c r="E404" s="4"/>
    </row>
    <row r="405" ht="15.75" customHeight="1">
      <c r="A405" s="3"/>
      <c r="E405" s="4"/>
    </row>
    <row r="406" ht="15.75" customHeight="1">
      <c r="A406" s="3"/>
      <c r="E406" s="4"/>
    </row>
    <row r="407" ht="15.75" customHeight="1">
      <c r="A407" s="3"/>
      <c r="E407" s="4"/>
    </row>
    <row r="408" ht="15.75" customHeight="1">
      <c r="A408" s="3"/>
      <c r="E408" s="4"/>
    </row>
    <row r="409" ht="15.75" customHeight="1">
      <c r="A409" s="3"/>
      <c r="E409" s="4"/>
    </row>
    <row r="410" ht="15.75" customHeight="1">
      <c r="A410" s="3"/>
      <c r="E410" s="4"/>
    </row>
    <row r="411" ht="15.75" customHeight="1">
      <c r="A411" s="3"/>
      <c r="E411" s="4"/>
    </row>
    <row r="412" ht="15.75" customHeight="1">
      <c r="A412" s="3"/>
      <c r="E412" s="4"/>
    </row>
    <row r="413" ht="15.75" customHeight="1">
      <c r="A413" s="3"/>
      <c r="E413" s="4"/>
    </row>
    <row r="414" ht="15.75" customHeight="1">
      <c r="A414" s="3"/>
      <c r="E414" s="4"/>
    </row>
    <row r="415" ht="15.75" customHeight="1">
      <c r="A415" s="3"/>
      <c r="E415" s="4"/>
    </row>
    <row r="416" ht="15.75" customHeight="1">
      <c r="A416" s="3"/>
      <c r="E416" s="4"/>
    </row>
    <row r="417" ht="15.75" customHeight="1">
      <c r="A417" s="3"/>
      <c r="E417" s="4"/>
    </row>
    <row r="418" ht="15.75" customHeight="1">
      <c r="A418" s="3"/>
      <c r="E418" s="4"/>
    </row>
    <row r="419" ht="15.75" customHeight="1">
      <c r="A419" s="3"/>
      <c r="E419" s="4"/>
    </row>
    <row r="420" ht="15.75" customHeight="1">
      <c r="A420" s="3"/>
      <c r="E420" s="4"/>
    </row>
    <row r="421" ht="15.75" customHeight="1">
      <c r="A421" s="3"/>
      <c r="E421" s="4"/>
    </row>
    <row r="422" ht="15.75" customHeight="1">
      <c r="A422" s="3"/>
      <c r="E422" s="4"/>
    </row>
    <row r="423" ht="15.75" customHeight="1">
      <c r="A423" s="3"/>
      <c r="E423" s="4"/>
    </row>
    <row r="424" ht="15.75" customHeight="1">
      <c r="A424" s="3"/>
      <c r="E424" s="4"/>
    </row>
    <row r="425" ht="15.75" customHeight="1">
      <c r="A425" s="3"/>
      <c r="E425" s="4"/>
    </row>
    <row r="426" ht="15.75" customHeight="1">
      <c r="A426" s="3"/>
      <c r="E426" s="4"/>
    </row>
    <row r="427" ht="15.75" customHeight="1">
      <c r="A427" s="3"/>
      <c r="E427" s="4"/>
    </row>
    <row r="428" ht="15.75" customHeight="1">
      <c r="A428" s="3"/>
      <c r="E428" s="4"/>
    </row>
    <row r="429" ht="15.75" customHeight="1">
      <c r="A429" s="3"/>
      <c r="E429" s="4"/>
    </row>
    <row r="430" ht="15.75" customHeight="1">
      <c r="A430" s="3"/>
      <c r="E430" s="4"/>
    </row>
    <row r="431" ht="15.75" customHeight="1">
      <c r="A431" s="3"/>
      <c r="E431" s="4"/>
    </row>
    <row r="432" ht="15.75" customHeight="1">
      <c r="A432" s="3"/>
      <c r="E432" s="4"/>
    </row>
    <row r="433" ht="15.75" customHeight="1">
      <c r="A433" s="3"/>
      <c r="E433" s="4"/>
    </row>
    <row r="434" ht="15.75" customHeight="1">
      <c r="A434" s="3"/>
      <c r="E434" s="4"/>
    </row>
    <row r="435" ht="15.75" customHeight="1">
      <c r="A435" s="3"/>
      <c r="E435" s="4"/>
    </row>
    <row r="436" ht="15.75" customHeight="1">
      <c r="A436" s="3"/>
      <c r="E436" s="4"/>
    </row>
    <row r="437" ht="15.75" customHeight="1">
      <c r="A437" s="3"/>
      <c r="E437" s="4"/>
    </row>
    <row r="438" ht="15.75" customHeight="1">
      <c r="A438" s="3"/>
      <c r="E438" s="4"/>
    </row>
    <row r="439" ht="15.75" customHeight="1">
      <c r="A439" s="3"/>
      <c r="E439" s="4"/>
    </row>
    <row r="440" ht="15.75" customHeight="1">
      <c r="A440" s="3"/>
      <c r="E440" s="4"/>
    </row>
    <row r="441" ht="15.75" customHeight="1">
      <c r="A441" s="3"/>
      <c r="E441" s="4"/>
    </row>
    <row r="442" ht="15.75" customHeight="1">
      <c r="A442" s="3"/>
      <c r="E442" s="4"/>
    </row>
    <row r="443" ht="15.75" customHeight="1">
      <c r="A443" s="3"/>
      <c r="E443" s="4"/>
    </row>
    <row r="444" ht="15.75" customHeight="1">
      <c r="A444" s="3"/>
      <c r="E444" s="4"/>
    </row>
    <row r="445" ht="15.75" customHeight="1">
      <c r="A445" s="3"/>
      <c r="E445" s="4"/>
    </row>
    <row r="446" ht="15.75" customHeight="1">
      <c r="A446" s="3"/>
      <c r="E446" s="4"/>
    </row>
    <row r="447" ht="15.75" customHeight="1">
      <c r="A447" s="3"/>
      <c r="E447" s="4"/>
    </row>
    <row r="448" ht="15.75" customHeight="1">
      <c r="A448" s="3"/>
      <c r="E448" s="4"/>
    </row>
    <row r="449" ht="15.75" customHeight="1">
      <c r="A449" s="3"/>
      <c r="E449" s="4"/>
    </row>
    <row r="450" ht="15.75" customHeight="1">
      <c r="A450" s="3"/>
      <c r="E450" s="4"/>
    </row>
    <row r="451" ht="15.75" customHeight="1">
      <c r="A451" s="3"/>
      <c r="E451" s="4"/>
    </row>
    <row r="452" ht="15.75" customHeight="1">
      <c r="A452" s="3"/>
      <c r="E452" s="4"/>
    </row>
    <row r="453" ht="15.75" customHeight="1">
      <c r="A453" s="3"/>
      <c r="E453" s="4"/>
    </row>
    <row r="454" ht="15.75" customHeight="1">
      <c r="A454" s="3"/>
      <c r="E454" s="4"/>
    </row>
    <row r="455" ht="15.75" customHeight="1">
      <c r="A455" s="3"/>
      <c r="E455" s="4"/>
    </row>
    <row r="456" ht="15.75" customHeight="1">
      <c r="A456" s="3"/>
      <c r="E456" s="4"/>
    </row>
    <row r="457" ht="15.75" customHeight="1">
      <c r="A457" s="3"/>
      <c r="E457" s="4"/>
    </row>
    <row r="458" ht="15.75" customHeight="1">
      <c r="A458" s="3"/>
      <c r="E458" s="4"/>
    </row>
    <row r="459" ht="15.75" customHeight="1">
      <c r="A459" s="3"/>
      <c r="E459" s="4"/>
    </row>
    <row r="460" ht="15.75" customHeight="1">
      <c r="A460" s="3"/>
      <c r="E460" s="4"/>
    </row>
    <row r="461" ht="15.75" customHeight="1">
      <c r="A461" s="3"/>
      <c r="E461" s="4"/>
    </row>
    <row r="462" ht="15.75" customHeight="1">
      <c r="A462" s="3"/>
      <c r="E462" s="4"/>
    </row>
    <row r="463" ht="15.75" customHeight="1">
      <c r="A463" s="3"/>
      <c r="E463" s="4"/>
    </row>
    <row r="464" ht="15.75" customHeight="1">
      <c r="A464" s="3"/>
      <c r="E464" s="4"/>
    </row>
    <row r="465" ht="15.75" customHeight="1">
      <c r="A465" s="3"/>
      <c r="E465" s="4"/>
    </row>
    <row r="466" ht="15.75" customHeight="1">
      <c r="A466" s="3"/>
      <c r="E466" s="4"/>
    </row>
    <row r="467" ht="15.75" customHeight="1">
      <c r="A467" s="3"/>
      <c r="E467" s="4"/>
    </row>
    <row r="468" ht="15.75" customHeight="1">
      <c r="A468" s="3"/>
      <c r="E468" s="4"/>
    </row>
    <row r="469" ht="15.75" customHeight="1">
      <c r="A469" s="3"/>
      <c r="E469" s="4"/>
    </row>
    <row r="470" ht="15.75" customHeight="1">
      <c r="A470" s="3"/>
      <c r="E470" s="4"/>
    </row>
    <row r="471" ht="15.75" customHeight="1">
      <c r="A471" s="3"/>
      <c r="E471" s="4"/>
    </row>
    <row r="472" ht="15.75" customHeight="1">
      <c r="A472" s="3"/>
      <c r="E472" s="4"/>
    </row>
    <row r="473" ht="15.75" customHeight="1">
      <c r="A473" s="3"/>
      <c r="E473" s="4"/>
    </row>
    <row r="474" ht="15.75" customHeight="1">
      <c r="A474" s="3"/>
      <c r="E474" s="4"/>
    </row>
    <row r="475" ht="15.75" customHeight="1">
      <c r="A475" s="3"/>
      <c r="E475" s="4"/>
    </row>
    <row r="476" ht="15.75" customHeight="1">
      <c r="A476" s="3"/>
      <c r="E476" s="4"/>
    </row>
    <row r="477" ht="15.75" customHeight="1">
      <c r="A477" s="3"/>
      <c r="E477" s="4"/>
    </row>
    <row r="478" ht="15.75" customHeight="1">
      <c r="A478" s="3"/>
      <c r="E478" s="4"/>
    </row>
    <row r="479" ht="15.75" customHeight="1">
      <c r="A479" s="3"/>
      <c r="E479" s="4"/>
    </row>
    <row r="480" ht="15.75" customHeight="1">
      <c r="A480" s="3"/>
      <c r="E480" s="4"/>
    </row>
    <row r="481" ht="15.75" customHeight="1">
      <c r="A481" s="3"/>
      <c r="E481" s="4"/>
    </row>
    <row r="482" ht="15.75" customHeight="1">
      <c r="A482" s="3"/>
      <c r="E482" s="4"/>
    </row>
    <row r="483" ht="15.75" customHeight="1">
      <c r="A483" s="3"/>
      <c r="E483" s="4"/>
    </row>
    <row r="484" ht="15.75" customHeight="1">
      <c r="A484" s="3"/>
      <c r="E484" s="4"/>
    </row>
    <row r="485" ht="15.75" customHeight="1">
      <c r="A485" s="3"/>
      <c r="E485" s="4"/>
    </row>
    <row r="486" ht="15.75" customHeight="1">
      <c r="A486" s="3"/>
      <c r="E486" s="4"/>
    </row>
    <row r="487" ht="15.75" customHeight="1">
      <c r="A487" s="3"/>
      <c r="E487" s="4"/>
    </row>
    <row r="488" ht="15.75" customHeight="1">
      <c r="A488" s="3"/>
      <c r="E488" s="4"/>
    </row>
    <row r="489" ht="15.75" customHeight="1">
      <c r="A489" s="3"/>
      <c r="E489" s="4"/>
    </row>
    <row r="490" ht="15.75" customHeight="1">
      <c r="A490" s="3"/>
      <c r="E490" s="4"/>
    </row>
    <row r="491" ht="15.75" customHeight="1">
      <c r="A491" s="3"/>
      <c r="E491" s="4"/>
    </row>
    <row r="492" ht="15.75" customHeight="1">
      <c r="A492" s="3"/>
      <c r="E492" s="4"/>
    </row>
    <row r="493" ht="15.75" customHeight="1">
      <c r="A493" s="3"/>
      <c r="E493" s="4"/>
    </row>
    <row r="494" ht="15.75" customHeight="1">
      <c r="A494" s="3"/>
      <c r="E494" s="4"/>
    </row>
    <row r="495" ht="15.75" customHeight="1">
      <c r="A495" s="3"/>
      <c r="E495" s="4"/>
    </row>
    <row r="496" ht="15.75" customHeight="1">
      <c r="A496" s="3"/>
      <c r="E496" s="4"/>
    </row>
    <row r="497" ht="15.75" customHeight="1">
      <c r="A497" s="3"/>
      <c r="E497" s="4"/>
    </row>
    <row r="498" ht="15.75" customHeight="1">
      <c r="A498" s="3"/>
      <c r="E498" s="4"/>
    </row>
    <row r="499" ht="15.75" customHeight="1">
      <c r="A499" s="3"/>
      <c r="E499" s="4"/>
    </row>
    <row r="500" ht="15.75" customHeight="1">
      <c r="A500" s="3"/>
      <c r="E500" s="4"/>
    </row>
    <row r="501" ht="15.75" customHeight="1">
      <c r="A501" s="3"/>
      <c r="E501" s="4"/>
    </row>
    <row r="502" ht="15.75" customHeight="1">
      <c r="A502" s="3"/>
      <c r="E502" s="4"/>
    </row>
    <row r="503" ht="15.75" customHeight="1">
      <c r="A503" s="3"/>
      <c r="E503" s="4"/>
    </row>
    <row r="504" ht="15.75" customHeight="1">
      <c r="A504" s="3"/>
      <c r="E504" s="4"/>
    </row>
    <row r="505" ht="15.75" customHeight="1">
      <c r="A505" s="3"/>
      <c r="E505" s="4"/>
    </row>
    <row r="506" ht="15.75" customHeight="1">
      <c r="A506" s="3"/>
      <c r="E506" s="4"/>
    </row>
    <row r="507" ht="15.75" customHeight="1">
      <c r="A507" s="3"/>
      <c r="E507" s="4"/>
    </row>
    <row r="508" ht="15.75" customHeight="1">
      <c r="A508" s="3"/>
      <c r="E508" s="4"/>
    </row>
    <row r="509" ht="15.75" customHeight="1">
      <c r="A509" s="3"/>
      <c r="E509" s="4"/>
    </row>
    <row r="510" ht="15.75" customHeight="1">
      <c r="A510" s="3"/>
      <c r="E510" s="4"/>
    </row>
    <row r="511" ht="15.75" customHeight="1">
      <c r="A511" s="3"/>
      <c r="E511" s="4"/>
    </row>
    <row r="512" ht="15.75" customHeight="1">
      <c r="A512" s="3"/>
      <c r="E512" s="4"/>
    </row>
    <row r="513" ht="15.75" customHeight="1">
      <c r="A513" s="3"/>
      <c r="E513" s="4"/>
    </row>
    <row r="514" ht="15.75" customHeight="1">
      <c r="A514" s="3"/>
      <c r="E514" s="4"/>
    </row>
    <row r="515" ht="15.75" customHeight="1">
      <c r="A515" s="3"/>
      <c r="E515" s="4"/>
    </row>
    <row r="516" ht="15.75" customHeight="1">
      <c r="A516" s="3"/>
      <c r="E516" s="4"/>
    </row>
    <row r="517" ht="15.75" customHeight="1">
      <c r="A517" s="3"/>
      <c r="E517" s="4"/>
    </row>
    <row r="518" ht="15.75" customHeight="1">
      <c r="A518" s="3"/>
      <c r="E518" s="4"/>
    </row>
    <row r="519" ht="15.75" customHeight="1">
      <c r="A519" s="3"/>
      <c r="E519" s="4"/>
    </row>
    <row r="520" ht="15.75" customHeight="1">
      <c r="A520" s="3"/>
      <c r="E520" s="4"/>
    </row>
    <row r="521" ht="15.75" customHeight="1">
      <c r="A521" s="3"/>
      <c r="E521" s="4"/>
    </row>
    <row r="522" ht="15.75" customHeight="1">
      <c r="A522" s="3"/>
      <c r="E522" s="4"/>
    </row>
    <row r="523" ht="15.75" customHeight="1">
      <c r="A523" s="3"/>
      <c r="E523" s="4"/>
    </row>
    <row r="524" ht="15.75" customHeight="1">
      <c r="A524" s="3"/>
      <c r="E524" s="4"/>
    </row>
    <row r="525" ht="15.75" customHeight="1">
      <c r="A525" s="3"/>
      <c r="E525" s="4"/>
    </row>
    <row r="526" ht="15.75" customHeight="1">
      <c r="A526" s="3"/>
      <c r="E526" s="4"/>
    </row>
    <row r="527" ht="15.75" customHeight="1">
      <c r="A527" s="3"/>
      <c r="E527" s="4"/>
    </row>
    <row r="528" ht="15.75" customHeight="1">
      <c r="A528" s="3"/>
      <c r="E528" s="4"/>
    </row>
    <row r="529" ht="15.75" customHeight="1">
      <c r="A529" s="3"/>
      <c r="E529" s="4"/>
    </row>
    <row r="530" ht="15.75" customHeight="1">
      <c r="A530" s="3"/>
      <c r="E530" s="4"/>
    </row>
    <row r="531" ht="15.75" customHeight="1">
      <c r="A531" s="3"/>
      <c r="E531" s="4"/>
    </row>
    <row r="532" ht="15.75" customHeight="1">
      <c r="A532" s="3"/>
      <c r="E532" s="4"/>
    </row>
    <row r="533" ht="15.75" customHeight="1">
      <c r="A533" s="3"/>
      <c r="E533" s="4"/>
    </row>
    <row r="534" ht="15.75" customHeight="1">
      <c r="A534" s="3"/>
      <c r="E534" s="4"/>
    </row>
    <row r="535" ht="15.75" customHeight="1">
      <c r="A535" s="3"/>
      <c r="E535" s="4"/>
    </row>
    <row r="536" ht="15.75" customHeight="1">
      <c r="A536" s="3"/>
      <c r="E536" s="4"/>
    </row>
    <row r="537" ht="15.75" customHeight="1">
      <c r="A537" s="3"/>
      <c r="E537" s="4"/>
    </row>
    <row r="538" ht="15.75" customHeight="1">
      <c r="A538" s="3"/>
      <c r="E538" s="4"/>
    </row>
    <row r="539" ht="15.75" customHeight="1">
      <c r="A539" s="3"/>
      <c r="E539" s="4"/>
    </row>
    <row r="540" ht="15.75" customHeight="1">
      <c r="A540" s="3"/>
      <c r="E540" s="4"/>
    </row>
    <row r="541" ht="15.75" customHeight="1">
      <c r="A541" s="3"/>
      <c r="E541" s="4"/>
    </row>
    <row r="542" ht="15.75" customHeight="1">
      <c r="A542" s="3"/>
      <c r="E542" s="4"/>
    </row>
    <row r="543" ht="15.75" customHeight="1">
      <c r="A543" s="3"/>
      <c r="E543" s="4"/>
    </row>
    <row r="544" ht="15.75" customHeight="1">
      <c r="A544" s="3"/>
      <c r="E544" s="4"/>
    </row>
    <row r="545" ht="15.75" customHeight="1">
      <c r="A545" s="3"/>
      <c r="E545" s="4"/>
    </row>
    <row r="546" ht="15.75" customHeight="1">
      <c r="A546" s="3"/>
      <c r="E546" s="4"/>
    </row>
    <row r="547" ht="15.75" customHeight="1">
      <c r="A547" s="3"/>
      <c r="E547" s="4"/>
    </row>
    <row r="548" ht="15.75" customHeight="1">
      <c r="A548" s="3"/>
      <c r="E548" s="4"/>
    </row>
    <row r="549" ht="15.75" customHeight="1">
      <c r="A549" s="3"/>
      <c r="E549" s="4"/>
    </row>
    <row r="550" ht="15.75" customHeight="1">
      <c r="A550" s="3"/>
      <c r="E550" s="4"/>
    </row>
    <row r="551" ht="15.75" customHeight="1">
      <c r="A551" s="3"/>
      <c r="E551" s="4"/>
    </row>
    <row r="552" ht="15.75" customHeight="1">
      <c r="A552" s="3"/>
      <c r="E552" s="4"/>
    </row>
    <row r="553" ht="15.75" customHeight="1">
      <c r="A553" s="3"/>
      <c r="E553" s="4"/>
    </row>
    <row r="554" ht="15.75" customHeight="1">
      <c r="A554" s="3"/>
      <c r="E554" s="4"/>
    </row>
    <row r="555" ht="15.75" customHeight="1">
      <c r="A555" s="3"/>
      <c r="E555" s="4"/>
    </row>
    <row r="556" ht="15.75" customHeight="1">
      <c r="A556" s="3"/>
      <c r="E556" s="4"/>
    </row>
    <row r="557" ht="15.75" customHeight="1">
      <c r="A557" s="3"/>
      <c r="E557" s="4"/>
    </row>
    <row r="558" ht="15.75" customHeight="1">
      <c r="A558" s="3"/>
      <c r="E558" s="4"/>
    </row>
    <row r="559" ht="15.75" customHeight="1">
      <c r="A559" s="3"/>
      <c r="E559" s="4"/>
    </row>
    <row r="560" ht="15.75" customHeight="1">
      <c r="A560" s="3"/>
      <c r="E560" s="4"/>
    </row>
    <row r="561" ht="15.75" customHeight="1">
      <c r="A561" s="3"/>
      <c r="E561" s="4"/>
    </row>
    <row r="562" ht="15.75" customHeight="1">
      <c r="A562" s="3"/>
      <c r="E562" s="4"/>
    </row>
    <row r="563" ht="15.75" customHeight="1">
      <c r="A563" s="3"/>
      <c r="E563" s="4"/>
    </row>
    <row r="564" ht="15.75" customHeight="1">
      <c r="A564" s="3"/>
      <c r="E564" s="4"/>
    </row>
    <row r="565" ht="15.75" customHeight="1">
      <c r="A565" s="3"/>
      <c r="E565" s="4"/>
    </row>
    <row r="566" ht="15.75" customHeight="1">
      <c r="A566" s="3"/>
      <c r="E566" s="4"/>
    </row>
    <row r="567" ht="15.75" customHeight="1">
      <c r="A567" s="3"/>
      <c r="E567" s="4"/>
    </row>
    <row r="568" ht="15.75" customHeight="1">
      <c r="A568" s="3"/>
      <c r="E568" s="4"/>
    </row>
    <row r="569" ht="15.75" customHeight="1">
      <c r="A569" s="3"/>
      <c r="E569" s="4"/>
    </row>
    <row r="570" ht="15.75" customHeight="1">
      <c r="A570" s="3"/>
      <c r="E570" s="4"/>
    </row>
    <row r="571" ht="15.75" customHeight="1">
      <c r="A571" s="3"/>
      <c r="E571" s="4"/>
    </row>
    <row r="572" ht="15.75" customHeight="1">
      <c r="A572" s="3"/>
      <c r="E572" s="4"/>
    </row>
    <row r="573" ht="15.75" customHeight="1">
      <c r="A573" s="3"/>
      <c r="E573" s="4"/>
    </row>
    <row r="574" ht="15.75" customHeight="1">
      <c r="A574" s="3"/>
      <c r="E574" s="4"/>
    </row>
    <row r="575" ht="15.75" customHeight="1">
      <c r="A575" s="3"/>
      <c r="E575" s="4"/>
    </row>
    <row r="576" ht="15.75" customHeight="1">
      <c r="A576" s="3"/>
      <c r="E576" s="4"/>
    </row>
    <row r="577" ht="15.75" customHeight="1">
      <c r="A577" s="3"/>
      <c r="E577" s="4"/>
    </row>
    <row r="578" ht="15.75" customHeight="1">
      <c r="A578" s="3"/>
      <c r="E578" s="4"/>
    </row>
    <row r="579" ht="15.75" customHeight="1">
      <c r="A579" s="3"/>
      <c r="E579" s="4"/>
    </row>
    <row r="580" ht="15.75" customHeight="1">
      <c r="A580" s="3"/>
      <c r="E580" s="4"/>
    </row>
    <row r="581" ht="15.75" customHeight="1">
      <c r="A581" s="3"/>
      <c r="E581" s="4"/>
    </row>
    <row r="582" ht="15.75" customHeight="1">
      <c r="A582" s="3"/>
      <c r="E582" s="4"/>
    </row>
    <row r="583" ht="15.75" customHeight="1">
      <c r="A583" s="3"/>
      <c r="E583" s="4"/>
    </row>
    <row r="584" ht="15.75" customHeight="1">
      <c r="A584" s="3"/>
      <c r="E584" s="4"/>
    </row>
    <row r="585" ht="15.75" customHeight="1">
      <c r="A585" s="3"/>
      <c r="E585" s="4"/>
    </row>
    <row r="586" ht="15.75" customHeight="1">
      <c r="A586" s="3"/>
      <c r="E586" s="4"/>
    </row>
    <row r="587" ht="15.75" customHeight="1">
      <c r="A587" s="3"/>
      <c r="E587" s="4"/>
    </row>
    <row r="588" ht="15.75" customHeight="1">
      <c r="A588" s="3"/>
      <c r="E588" s="4"/>
    </row>
    <row r="589" ht="15.75" customHeight="1">
      <c r="A589" s="3"/>
      <c r="E589" s="4"/>
    </row>
    <row r="590" ht="15.75" customHeight="1">
      <c r="A590" s="3"/>
      <c r="E590" s="4"/>
    </row>
    <row r="591" ht="15.75" customHeight="1">
      <c r="A591" s="3"/>
      <c r="E591" s="4"/>
    </row>
    <row r="592" ht="15.75" customHeight="1">
      <c r="A592" s="3"/>
      <c r="E592" s="4"/>
    </row>
    <row r="593" ht="15.75" customHeight="1">
      <c r="A593" s="3"/>
      <c r="E593" s="4"/>
    </row>
    <row r="594" ht="15.75" customHeight="1">
      <c r="A594" s="3"/>
      <c r="E594" s="4"/>
    </row>
    <row r="595" ht="15.75" customHeight="1">
      <c r="A595" s="3"/>
      <c r="E595" s="4"/>
    </row>
    <row r="596" ht="15.75" customHeight="1">
      <c r="A596" s="3"/>
      <c r="E596" s="4"/>
    </row>
    <row r="597" ht="15.75" customHeight="1">
      <c r="A597" s="3"/>
      <c r="E597" s="4"/>
    </row>
    <row r="598" ht="15.75" customHeight="1">
      <c r="A598" s="3"/>
      <c r="E598" s="4"/>
    </row>
    <row r="599" ht="15.75" customHeight="1">
      <c r="A599" s="3"/>
      <c r="E599" s="4"/>
    </row>
    <row r="600" ht="15.75" customHeight="1">
      <c r="A600" s="3"/>
      <c r="E600" s="4"/>
    </row>
    <row r="601" ht="15.75" customHeight="1">
      <c r="A601" s="3"/>
      <c r="E601" s="4"/>
    </row>
    <row r="602" ht="15.75" customHeight="1">
      <c r="A602" s="3"/>
      <c r="E602" s="4"/>
    </row>
    <row r="603" ht="15.75" customHeight="1">
      <c r="A603" s="3"/>
      <c r="E603" s="4"/>
    </row>
    <row r="604" ht="15.75" customHeight="1">
      <c r="A604" s="3"/>
      <c r="E604" s="4"/>
    </row>
    <row r="605" ht="15.75" customHeight="1">
      <c r="A605" s="3"/>
      <c r="E605" s="4"/>
    </row>
    <row r="606" ht="15.75" customHeight="1">
      <c r="A606" s="3"/>
      <c r="E606" s="4"/>
    </row>
    <row r="607" ht="15.75" customHeight="1">
      <c r="A607" s="3"/>
      <c r="E607" s="4"/>
    </row>
    <row r="608" ht="15.75" customHeight="1">
      <c r="A608" s="3"/>
      <c r="E608" s="4"/>
    </row>
    <row r="609" ht="15.75" customHeight="1">
      <c r="A609" s="3"/>
      <c r="E609" s="4"/>
    </row>
    <row r="610" ht="15.75" customHeight="1">
      <c r="A610" s="3"/>
      <c r="E610" s="4"/>
    </row>
    <row r="611" ht="15.75" customHeight="1">
      <c r="A611" s="3"/>
      <c r="E611" s="4"/>
    </row>
    <row r="612" ht="15.75" customHeight="1">
      <c r="A612" s="3"/>
      <c r="E612" s="4"/>
    </row>
    <row r="613" ht="15.75" customHeight="1">
      <c r="A613" s="3"/>
      <c r="E613" s="4"/>
    </row>
    <row r="614" ht="15.75" customHeight="1">
      <c r="A614" s="3"/>
      <c r="E614" s="4"/>
    </row>
    <row r="615" ht="15.75" customHeight="1">
      <c r="A615" s="3"/>
      <c r="E615" s="4"/>
    </row>
    <row r="616" ht="15.75" customHeight="1">
      <c r="A616" s="3"/>
      <c r="E616" s="4"/>
    </row>
    <row r="617" ht="15.75" customHeight="1">
      <c r="A617" s="3"/>
      <c r="E617" s="4"/>
    </row>
    <row r="618" ht="15.75" customHeight="1">
      <c r="A618" s="3"/>
      <c r="E618" s="4"/>
    </row>
    <row r="619" ht="15.75" customHeight="1">
      <c r="A619" s="3"/>
      <c r="E619" s="4"/>
    </row>
    <row r="620" ht="15.75" customHeight="1">
      <c r="A620" s="3"/>
      <c r="E620" s="4"/>
    </row>
    <row r="621" ht="15.75" customHeight="1">
      <c r="A621" s="3"/>
      <c r="E621" s="4"/>
    </row>
    <row r="622" ht="15.75" customHeight="1">
      <c r="A622" s="3"/>
      <c r="E622" s="4"/>
    </row>
    <row r="623" ht="15.75" customHeight="1">
      <c r="A623" s="3"/>
      <c r="E623" s="4"/>
    </row>
    <row r="624" ht="15.75" customHeight="1">
      <c r="A624" s="3"/>
      <c r="E624" s="4"/>
    </row>
    <row r="625" ht="15.75" customHeight="1">
      <c r="A625" s="3"/>
      <c r="E625" s="4"/>
    </row>
    <row r="626" ht="15.75" customHeight="1">
      <c r="A626" s="3"/>
      <c r="E626" s="4"/>
    </row>
    <row r="627" ht="15.75" customHeight="1">
      <c r="A627" s="3"/>
      <c r="E627" s="4"/>
    </row>
    <row r="628" ht="15.75" customHeight="1">
      <c r="A628" s="3"/>
      <c r="E628" s="4"/>
    </row>
    <row r="629" ht="15.75" customHeight="1">
      <c r="A629" s="3"/>
      <c r="E629" s="4"/>
    </row>
    <row r="630" ht="15.75" customHeight="1">
      <c r="A630" s="3"/>
      <c r="E630" s="4"/>
    </row>
    <row r="631" ht="15.75" customHeight="1">
      <c r="A631" s="3"/>
      <c r="E631" s="4"/>
    </row>
    <row r="632" ht="15.75" customHeight="1">
      <c r="A632" s="3"/>
      <c r="E632" s="4"/>
    </row>
    <row r="633" ht="15.75" customHeight="1">
      <c r="A633" s="3"/>
      <c r="E633" s="4"/>
    </row>
    <row r="634" ht="15.75" customHeight="1">
      <c r="A634" s="3"/>
      <c r="E634" s="4"/>
    </row>
    <row r="635" ht="15.75" customHeight="1">
      <c r="A635" s="3"/>
      <c r="E635" s="4"/>
    </row>
    <row r="636" ht="15.75" customHeight="1">
      <c r="A636" s="3"/>
      <c r="E636" s="4"/>
    </row>
    <row r="637" ht="15.75" customHeight="1">
      <c r="A637" s="3"/>
      <c r="E637" s="4"/>
    </row>
    <row r="638" ht="15.75" customHeight="1">
      <c r="A638" s="3"/>
      <c r="E638" s="4"/>
    </row>
    <row r="639" ht="15.75" customHeight="1">
      <c r="A639" s="3"/>
      <c r="E639" s="4"/>
    </row>
    <row r="640" ht="15.75" customHeight="1">
      <c r="A640" s="3"/>
      <c r="E640" s="4"/>
    </row>
    <row r="641" ht="15.75" customHeight="1">
      <c r="A641" s="3"/>
      <c r="E641" s="4"/>
    </row>
    <row r="642" ht="15.75" customHeight="1">
      <c r="A642" s="3"/>
      <c r="E642" s="4"/>
    </row>
    <row r="643" ht="15.75" customHeight="1">
      <c r="A643" s="3"/>
      <c r="E643" s="4"/>
    </row>
    <row r="644" ht="15.75" customHeight="1">
      <c r="A644" s="3"/>
      <c r="E644" s="4"/>
    </row>
    <row r="645" ht="15.75" customHeight="1">
      <c r="A645" s="3"/>
      <c r="E645" s="4"/>
    </row>
    <row r="646" ht="15.75" customHeight="1">
      <c r="A646" s="3"/>
      <c r="E646" s="4"/>
    </row>
    <row r="647" ht="15.75" customHeight="1">
      <c r="A647" s="3"/>
      <c r="E647" s="4"/>
    </row>
    <row r="648" ht="15.75" customHeight="1">
      <c r="A648" s="3"/>
      <c r="E648" s="4"/>
    </row>
    <row r="649" ht="15.75" customHeight="1">
      <c r="A649" s="3"/>
      <c r="E649" s="4"/>
    </row>
    <row r="650" ht="15.75" customHeight="1">
      <c r="A650" s="3"/>
      <c r="E650" s="4"/>
    </row>
    <row r="651" ht="15.75" customHeight="1">
      <c r="A651" s="3"/>
      <c r="E651" s="4"/>
    </row>
    <row r="652" ht="15.75" customHeight="1">
      <c r="A652" s="3"/>
      <c r="E652" s="4"/>
    </row>
    <row r="653" ht="15.75" customHeight="1">
      <c r="A653" s="3"/>
      <c r="E653" s="4"/>
    </row>
    <row r="654" ht="15.75" customHeight="1">
      <c r="A654" s="3"/>
      <c r="E654" s="4"/>
    </row>
    <row r="655" ht="15.75" customHeight="1">
      <c r="A655" s="3"/>
      <c r="E655" s="4"/>
    </row>
    <row r="656" ht="15.75" customHeight="1">
      <c r="A656" s="3"/>
      <c r="E656" s="4"/>
    </row>
    <row r="657" ht="15.75" customHeight="1">
      <c r="A657" s="3"/>
      <c r="E657" s="4"/>
    </row>
    <row r="658" ht="15.75" customHeight="1">
      <c r="A658" s="3"/>
      <c r="E658" s="4"/>
    </row>
    <row r="659" ht="15.75" customHeight="1">
      <c r="A659" s="3"/>
      <c r="E659" s="4"/>
    </row>
    <row r="660" ht="15.75" customHeight="1">
      <c r="A660" s="3"/>
      <c r="E660" s="4"/>
    </row>
    <row r="661" ht="15.75" customHeight="1">
      <c r="A661" s="3"/>
      <c r="E661" s="4"/>
    </row>
    <row r="662" ht="15.75" customHeight="1">
      <c r="A662" s="3"/>
      <c r="E662" s="4"/>
    </row>
    <row r="663" ht="15.75" customHeight="1">
      <c r="A663" s="3"/>
      <c r="E663" s="4"/>
    </row>
    <row r="664" ht="15.75" customHeight="1">
      <c r="A664" s="3"/>
      <c r="E664" s="4"/>
    </row>
    <row r="665" ht="15.75" customHeight="1">
      <c r="A665" s="3"/>
      <c r="E665" s="4"/>
    </row>
    <row r="666" ht="15.75" customHeight="1">
      <c r="A666" s="3"/>
      <c r="E666" s="4"/>
    </row>
    <row r="667" ht="15.75" customHeight="1">
      <c r="A667" s="3"/>
      <c r="E667" s="4"/>
    </row>
    <row r="668" ht="15.75" customHeight="1">
      <c r="A668" s="3"/>
      <c r="E668" s="4"/>
    </row>
    <row r="669" ht="15.75" customHeight="1">
      <c r="A669" s="3"/>
      <c r="E669" s="4"/>
    </row>
    <row r="670" ht="15.75" customHeight="1">
      <c r="A670" s="3"/>
      <c r="E670" s="4"/>
    </row>
    <row r="671" ht="15.75" customHeight="1">
      <c r="A671" s="3"/>
      <c r="E671" s="4"/>
    </row>
    <row r="672" ht="15.75" customHeight="1">
      <c r="A672" s="3"/>
      <c r="E672" s="4"/>
    </row>
    <row r="673" ht="15.75" customHeight="1">
      <c r="A673" s="3"/>
      <c r="E673" s="4"/>
    </row>
    <row r="674" ht="15.75" customHeight="1">
      <c r="A674" s="3"/>
      <c r="E674" s="4"/>
    </row>
    <row r="675" ht="15.75" customHeight="1">
      <c r="A675" s="3"/>
      <c r="E675" s="4"/>
    </row>
    <row r="676" ht="15.75" customHeight="1">
      <c r="A676" s="3"/>
      <c r="E676" s="4"/>
    </row>
    <row r="677" ht="15.75" customHeight="1">
      <c r="A677" s="3"/>
      <c r="E677" s="4"/>
    </row>
    <row r="678" ht="15.75" customHeight="1">
      <c r="A678" s="3"/>
      <c r="E678" s="4"/>
    </row>
    <row r="679" ht="15.75" customHeight="1">
      <c r="A679" s="3"/>
      <c r="E679" s="4"/>
    </row>
    <row r="680" ht="15.75" customHeight="1">
      <c r="A680" s="3"/>
      <c r="E680" s="4"/>
    </row>
    <row r="681" ht="15.75" customHeight="1">
      <c r="A681" s="3"/>
      <c r="E681" s="4"/>
    </row>
    <row r="682" ht="15.75" customHeight="1">
      <c r="A682" s="3"/>
      <c r="E682" s="4"/>
    </row>
    <row r="683" ht="15.75" customHeight="1">
      <c r="A683" s="3"/>
      <c r="E683" s="4"/>
    </row>
    <row r="684" ht="15.75" customHeight="1">
      <c r="A684" s="3"/>
      <c r="E684" s="4"/>
    </row>
    <row r="685" ht="15.75" customHeight="1">
      <c r="A685" s="3"/>
      <c r="E685" s="4"/>
    </row>
    <row r="686" ht="15.75" customHeight="1">
      <c r="A686" s="3"/>
      <c r="E686" s="4"/>
    </row>
    <row r="687" ht="15.75" customHeight="1">
      <c r="A687" s="3"/>
      <c r="E687" s="4"/>
    </row>
    <row r="688" ht="15.75" customHeight="1">
      <c r="A688" s="3"/>
      <c r="E688" s="4"/>
    </row>
    <row r="689" ht="15.75" customHeight="1">
      <c r="A689" s="3"/>
      <c r="E689" s="4"/>
    </row>
    <row r="690" ht="15.75" customHeight="1">
      <c r="A690" s="3"/>
      <c r="E690" s="4"/>
    </row>
    <row r="691" ht="15.75" customHeight="1">
      <c r="A691" s="3"/>
      <c r="E691" s="4"/>
    </row>
    <row r="692" ht="15.75" customHeight="1">
      <c r="A692" s="3"/>
      <c r="E692" s="4"/>
    </row>
    <row r="693" ht="15.75" customHeight="1">
      <c r="A693" s="3"/>
      <c r="E693" s="4"/>
    </row>
    <row r="694" ht="15.75" customHeight="1">
      <c r="A694" s="3"/>
      <c r="E694" s="4"/>
    </row>
    <row r="695" ht="15.75" customHeight="1">
      <c r="A695" s="3"/>
      <c r="E695" s="4"/>
    </row>
    <row r="696" ht="15.75" customHeight="1">
      <c r="A696" s="3"/>
      <c r="E696" s="4"/>
    </row>
    <row r="697" ht="15.75" customHeight="1">
      <c r="A697" s="3"/>
      <c r="E697" s="4"/>
    </row>
    <row r="698" ht="15.75" customHeight="1">
      <c r="A698" s="3"/>
      <c r="E698" s="4"/>
    </row>
    <row r="699" ht="15.75" customHeight="1">
      <c r="A699" s="3"/>
      <c r="E699" s="4"/>
    </row>
    <row r="700" ht="15.75" customHeight="1">
      <c r="A700" s="3"/>
      <c r="E700" s="4"/>
    </row>
    <row r="701" ht="15.75" customHeight="1">
      <c r="A701" s="3"/>
      <c r="E701" s="4"/>
    </row>
    <row r="702" ht="15.75" customHeight="1">
      <c r="A702" s="3"/>
      <c r="E702" s="4"/>
    </row>
    <row r="703" ht="15.75" customHeight="1">
      <c r="A703" s="3"/>
      <c r="E703" s="4"/>
    </row>
    <row r="704" ht="15.75" customHeight="1">
      <c r="A704" s="3"/>
      <c r="E704" s="4"/>
    </row>
    <row r="705" ht="15.75" customHeight="1">
      <c r="A705" s="3"/>
      <c r="E705" s="4"/>
    </row>
    <row r="706" ht="15.75" customHeight="1">
      <c r="A706" s="3"/>
      <c r="E706" s="4"/>
    </row>
    <row r="707" ht="15.75" customHeight="1">
      <c r="A707" s="3"/>
      <c r="E707" s="4"/>
    </row>
    <row r="708" ht="15.75" customHeight="1">
      <c r="A708" s="3"/>
      <c r="E708" s="4"/>
    </row>
    <row r="709" ht="15.75" customHeight="1">
      <c r="A709" s="3"/>
      <c r="E709" s="4"/>
    </row>
    <row r="710" ht="15.75" customHeight="1">
      <c r="A710" s="3"/>
      <c r="E710" s="4"/>
    </row>
    <row r="711" ht="15.75" customHeight="1">
      <c r="A711" s="3"/>
      <c r="E711" s="4"/>
    </row>
    <row r="712" ht="15.75" customHeight="1">
      <c r="A712" s="3"/>
      <c r="E712" s="4"/>
    </row>
    <row r="713" ht="15.75" customHeight="1">
      <c r="A713" s="3"/>
      <c r="E713" s="4"/>
    </row>
    <row r="714" ht="15.75" customHeight="1">
      <c r="A714" s="3"/>
      <c r="E714" s="4"/>
    </row>
    <row r="715" ht="15.75" customHeight="1">
      <c r="A715" s="3"/>
      <c r="E715" s="4"/>
    </row>
    <row r="716" ht="15.75" customHeight="1">
      <c r="A716" s="3"/>
      <c r="E716" s="4"/>
    </row>
    <row r="717" ht="15.75" customHeight="1">
      <c r="A717" s="3"/>
      <c r="E717" s="4"/>
    </row>
    <row r="718" ht="15.75" customHeight="1">
      <c r="A718" s="3"/>
      <c r="E718" s="4"/>
    </row>
    <row r="719" ht="15.75" customHeight="1">
      <c r="A719" s="3"/>
      <c r="E719" s="4"/>
    </row>
    <row r="720" ht="15.75" customHeight="1">
      <c r="A720" s="3"/>
      <c r="E720" s="4"/>
    </row>
    <row r="721" ht="15.75" customHeight="1">
      <c r="A721" s="3"/>
      <c r="E721" s="4"/>
    </row>
    <row r="722" ht="15.75" customHeight="1">
      <c r="A722" s="3"/>
      <c r="E722" s="4"/>
    </row>
    <row r="723" ht="15.75" customHeight="1">
      <c r="A723" s="3"/>
      <c r="E723" s="4"/>
    </row>
    <row r="724" ht="15.75" customHeight="1">
      <c r="A724" s="3"/>
      <c r="E724" s="4"/>
    </row>
    <row r="725" ht="15.75" customHeight="1">
      <c r="A725" s="3"/>
      <c r="E725" s="4"/>
    </row>
    <row r="726" ht="15.75" customHeight="1">
      <c r="A726" s="3"/>
      <c r="E726" s="4"/>
    </row>
    <row r="727" ht="15.75" customHeight="1">
      <c r="A727" s="3"/>
      <c r="E727" s="4"/>
    </row>
    <row r="728" ht="15.75" customHeight="1">
      <c r="A728" s="3"/>
      <c r="E728" s="4"/>
    </row>
    <row r="729" ht="15.75" customHeight="1">
      <c r="A729" s="3"/>
      <c r="E729" s="4"/>
    </row>
    <row r="730" ht="15.75" customHeight="1">
      <c r="A730" s="3"/>
      <c r="E730" s="4"/>
    </row>
    <row r="731" ht="15.75" customHeight="1">
      <c r="A731" s="3"/>
      <c r="E731" s="4"/>
    </row>
    <row r="732" ht="15.75" customHeight="1">
      <c r="A732" s="3"/>
      <c r="E732" s="4"/>
    </row>
    <row r="733" ht="15.75" customHeight="1">
      <c r="A733" s="3"/>
      <c r="E733" s="4"/>
    </row>
    <row r="734" ht="15.75" customHeight="1">
      <c r="A734" s="3"/>
      <c r="E734" s="4"/>
    </row>
    <row r="735" ht="15.75" customHeight="1">
      <c r="A735" s="3"/>
      <c r="E735" s="4"/>
    </row>
    <row r="736" ht="15.75" customHeight="1">
      <c r="A736" s="3"/>
      <c r="E736" s="4"/>
    </row>
    <row r="737" ht="15.75" customHeight="1">
      <c r="A737" s="3"/>
      <c r="E737" s="4"/>
    </row>
    <row r="738" ht="15.75" customHeight="1">
      <c r="A738" s="3"/>
      <c r="E738" s="4"/>
    </row>
    <row r="739" ht="15.75" customHeight="1">
      <c r="A739" s="3"/>
      <c r="E739" s="4"/>
    </row>
    <row r="740" ht="15.75" customHeight="1">
      <c r="A740" s="3"/>
      <c r="E740" s="4"/>
    </row>
    <row r="741" ht="15.75" customHeight="1">
      <c r="A741" s="3"/>
      <c r="E741" s="4"/>
    </row>
    <row r="742" ht="15.75" customHeight="1">
      <c r="A742" s="3"/>
      <c r="E742" s="4"/>
    </row>
    <row r="743" ht="15.75" customHeight="1">
      <c r="A743" s="3"/>
      <c r="E743" s="4"/>
    </row>
    <row r="744" ht="15.75" customHeight="1">
      <c r="A744" s="3"/>
      <c r="E744" s="4"/>
    </row>
    <row r="745" ht="15.75" customHeight="1">
      <c r="A745" s="3"/>
      <c r="E745" s="4"/>
    </row>
    <row r="746" ht="15.75" customHeight="1">
      <c r="A746" s="3"/>
      <c r="E746" s="4"/>
    </row>
    <row r="747" ht="15.75" customHeight="1">
      <c r="A747" s="3"/>
      <c r="E747" s="4"/>
    </row>
    <row r="748" ht="15.75" customHeight="1">
      <c r="A748" s="3"/>
      <c r="E748" s="4"/>
    </row>
    <row r="749" ht="15.75" customHeight="1">
      <c r="A749" s="3"/>
      <c r="E749" s="4"/>
    </row>
    <row r="750" ht="15.75" customHeight="1">
      <c r="A750" s="3"/>
      <c r="E750" s="4"/>
    </row>
    <row r="751" ht="15.75" customHeight="1">
      <c r="A751" s="3"/>
      <c r="E751" s="4"/>
    </row>
    <row r="752" ht="15.75" customHeight="1">
      <c r="A752" s="3"/>
      <c r="E752" s="4"/>
    </row>
    <row r="753" ht="15.75" customHeight="1">
      <c r="A753" s="3"/>
      <c r="E753" s="4"/>
    </row>
    <row r="754" ht="15.75" customHeight="1">
      <c r="A754" s="3"/>
      <c r="E754" s="4"/>
    </row>
    <row r="755" ht="15.75" customHeight="1">
      <c r="A755" s="3"/>
      <c r="E755" s="4"/>
    </row>
    <row r="756" ht="15.75" customHeight="1">
      <c r="A756" s="3"/>
      <c r="E756" s="4"/>
    </row>
    <row r="757" ht="15.75" customHeight="1">
      <c r="A757" s="3"/>
      <c r="E757" s="4"/>
    </row>
    <row r="758" ht="15.75" customHeight="1">
      <c r="A758" s="3"/>
      <c r="E758" s="4"/>
    </row>
    <row r="759" ht="15.75" customHeight="1">
      <c r="A759" s="3"/>
      <c r="E759" s="4"/>
    </row>
    <row r="760" ht="15.75" customHeight="1">
      <c r="A760" s="3"/>
      <c r="E760" s="4"/>
    </row>
    <row r="761" ht="15.75" customHeight="1">
      <c r="A761" s="3"/>
      <c r="E761" s="4"/>
    </row>
    <row r="762" ht="15.75" customHeight="1">
      <c r="A762" s="3"/>
      <c r="E762" s="4"/>
    </row>
    <row r="763" ht="15.75" customHeight="1">
      <c r="A763" s="3"/>
      <c r="E763" s="4"/>
    </row>
    <row r="764" ht="15.75" customHeight="1">
      <c r="A764" s="3"/>
      <c r="E764" s="4"/>
    </row>
    <row r="765" ht="15.75" customHeight="1">
      <c r="A765" s="3"/>
      <c r="E765" s="4"/>
    </row>
    <row r="766" ht="15.75" customHeight="1">
      <c r="A766" s="3"/>
      <c r="E766" s="4"/>
    </row>
    <row r="767" ht="15.75" customHeight="1">
      <c r="A767" s="3"/>
      <c r="E767" s="4"/>
    </row>
    <row r="768" ht="15.75" customHeight="1">
      <c r="A768" s="3"/>
      <c r="E768" s="4"/>
    </row>
    <row r="769" ht="15.75" customHeight="1">
      <c r="A769" s="3"/>
      <c r="E769" s="4"/>
    </row>
    <row r="770" ht="15.75" customHeight="1">
      <c r="A770" s="3"/>
      <c r="E770" s="4"/>
    </row>
    <row r="771" ht="15.75" customHeight="1">
      <c r="A771" s="3"/>
      <c r="E771" s="4"/>
    </row>
    <row r="772" ht="15.75" customHeight="1">
      <c r="A772" s="3"/>
      <c r="E772" s="4"/>
    </row>
    <row r="773" ht="15.75" customHeight="1">
      <c r="A773" s="3"/>
      <c r="E773" s="4"/>
    </row>
    <row r="774" ht="15.75" customHeight="1">
      <c r="A774" s="3"/>
      <c r="E774" s="4"/>
    </row>
    <row r="775" ht="15.75" customHeight="1">
      <c r="A775" s="3"/>
      <c r="E775" s="4"/>
    </row>
    <row r="776" ht="15.75" customHeight="1">
      <c r="A776" s="3"/>
      <c r="E776" s="4"/>
    </row>
    <row r="777" ht="15.75" customHeight="1">
      <c r="A777" s="3"/>
      <c r="E777" s="4"/>
    </row>
    <row r="778" ht="15.75" customHeight="1">
      <c r="A778" s="3"/>
      <c r="E778" s="4"/>
    </row>
    <row r="779" ht="15.75" customHeight="1">
      <c r="A779" s="3"/>
      <c r="E779" s="4"/>
    </row>
    <row r="780" ht="15.75" customHeight="1">
      <c r="A780" s="3"/>
      <c r="E780" s="4"/>
    </row>
    <row r="781" ht="15.75" customHeight="1">
      <c r="A781" s="3"/>
      <c r="E781" s="4"/>
    </row>
    <row r="782" ht="15.75" customHeight="1">
      <c r="A782" s="3"/>
      <c r="E782" s="4"/>
    </row>
    <row r="783" ht="15.75" customHeight="1">
      <c r="A783" s="3"/>
      <c r="E783" s="4"/>
    </row>
    <row r="784" ht="15.75" customHeight="1">
      <c r="A784" s="3"/>
      <c r="E784" s="4"/>
    </row>
    <row r="785" ht="15.75" customHeight="1">
      <c r="A785" s="3"/>
      <c r="E785" s="4"/>
    </row>
    <row r="786" ht="15.75" customHeight="1">
      <c r="A786" s="3"/>
      <c r="E786" s="4"/>
    </row>
    <row r="787" ht="15.75" customHeight="1">
      <c r="A787" s="3"/>
      <c r="E787" s="4"/>
    </row>
    <row r="788" ht="15.75" customHeight="1">
      <c r="A788" s="3"/>
      <c r="E788" s="4"/>
    </row>
    <row r="789" ht="15.75" customHeight="1">
      <c r="A789" s="3"/>
      <c r="E789" s="4"/>
    </row>
    <row r="790" ht="15.75" customHeight="1">
      <c r="A790" s="3"/>
      <c r="E790" s="4"/>
    </row>
    <row r="791" ht="15.75" customHeight="1">
      <c r="A791" s="3"/>
      <c r="E791" s="4"/>
    </row>
    <row r="792" ht="15.75" customHeight="1">
      <c r="A792" s="3"/>
      <c r="E792" s="4"/>
    </row>
    <row r="793" ht="15.75" customHeight="1">
      <c r="A793" s="3"/>
      <c r="E793" s="4"/>
    </row>
    <row r="794" ht="15.75" customHeight="1">
      <c r="A794" s="3"/>
      <c r="E794" s="4"/>
    </row>
    <row r="795" ht="15.75" customHeight="1">
      <c r="A795" s="3"/>
      <c r="E795" s="4"/>
    </row>
    <row r="796" ht="15.75" customHeight="1">
      <c r="A796" s="3"/>
      <c r="E796" s="4"/>
    </row>
    <row r="797" ht="15.75" customHeight="1">
      <c r="A797" s="3"/>
      <c r="E797" s="4"/>
    </row>
    <row r="798" ht="15.75" customHeight="1">
      <c r="A798" s="3"/>
      <c r="E798" s="4"/>
    </row>
    <row r="799" ht="15.75" customHeight="1">
      <c r="A799" s="3"/>
      <c r="E799" s="4"/>
    </row>
    <row r="800" ht="15.75" customHeight="1">
      <c r="A800" s="3"/>
      <c r="E800" s="4"/>
    </row>
    <row r="801" ht="15.75" customHeight="1">
      <c r="A801" s="3"/>
      <c r="E801" s="4"/>
    </row>
    <row r="802" ht="15.75" customHeight="1">
      <c r="A802" s="3"/>
      <c r="E802" s="4"/>
    </row>
    <row r="803" ht="15.75" customHeight="1">
      <c r="A803" s="3"/>
      <c r="E803" s="4"/>
    </row>
    <row r="804" ht="15.75" customHeight="1">
      <c r="A804" s="3"/>
      <c r="E804" s="4"/>
    </row>
    <row r="805" ht="15.75" customHeight="1">
      <c r="A805" s="3"/>
      <c r="E805" s="4"/>
    </row>
    <row r="806" ht="15.75" customHeight="1">
      <c r="A806" s="3"/>
      <c r="E806" s="4"/>
    </row>
    <row r="807" ht="15.75" customHeight="1">
      <c r="A807" s="3"/>
      <c r="E807" s="4"/>
    </row>
    <row r="808" ht="15.75" customHeight="1">
      <c r="A808" s="3"/>
      <c r="E808" s="4"/>
    </row>
    <row r="809" ht="15.75" customHeight="1">
      <c r="A809" s="3"/>
      <c r="E809" s="4"/>
    </row>
    <row r="810" ht="15.75" customHeight="1">
      <c r="A810" s="3"/>
      <c r="E810" s="4"/>
    </row>
    <row r="811" ht="15.75" customHeight="1">
      <c r="A811" s="3"/>
      <c r="E811" s="4"/>
    </row>
    <row r="812" ht="15.75" customHeight="1">
      <c r="A812" s="3"/>
      <c r="E812" s="4"/>
    </row>
    <row r="813" ht="15.75" customHeight="1">
      <c r="A813" s="3"/>
      <c r="E813" s="4"/>
    </row>
    <row r="814" ht="15.75" customHeight="1">
      <c r="A814" s="3"/>
      <c r="E814" s="4"/>
    </row>
    <row r="815" ht="15.75" customHeight="1">
      <c r="A815" s="3"/>
      <c r="E815" s="4"/>
    </row>
    <row r="816" ht="15.75" customHeight="1">
      <c r="A816" s="3"/>
      <c r="E816" s="4"/>
    </row>
    <row r="817" ht="15.75" customHeight="1">
      <c r="A817" s="3"/>
      <c r="E817" s="4"/>
    </row>
    <row r="818" ht="15.75" customHeight="1">
      <c r="A818" s="3"/>
      <c r="E818" s="4"/>
    </row>
    <row r="819" ht="15.75" customHeight="1">
      <c r="A819" s="3"/>
      <c r="E819" s="4"/>
    </row>
    <row r="820" ht="15.75" customHeight="1">
      <c r="A820" s="3"/>
      <c r="E820" s="4"/>
    </row>
    <row r="821" ht="15.75" customHeight="1">
      <c r="A821" s="3"/>
      <c r="E821" s="4"/>
    </row>
    <row r="822" ht="15.75" customHeight="1">
      <c r="A822" s="3"/>
      <c r="E822" s="4"/>
    </row>
    <row r="823" ht="15.75" customHeight="1">
      <c r="A823" s="3"/>
      <c r="E823" s="4"/>
    </row>
    <row r="824" ht="15.75" customHeight="1">
      <c r="A824" s="3"/>
      <c r="E824" s="4"/>
    </row>
    <row r="825" ht="15.75" customHeight="1">
      <c r="A825" s="3"/>
      <c r="E825" s="4"/>
    </row>
    <row r="826" ht="15.75" customHeight="1">
      <c r="A826" s="3"/>
      <c r="E826" s="4"/>
    </row>
    <row r="827" ht="15.75" customHeight="1">
      <c r="A827" s="3"/>
      <c r="E827" s="4"/>
    </row>
    <row r="828" ht="15.75" customHeight="1">
      <c r="A828" s="3"/>
      <c r="E828" s="4"/>
    </row>
    <row r="829" ht="15.75" customHeight="1">
      <c r="A829" s="3"/>
      <c r="E829" s="4"/>
    </row>
    <row r="830" ht="15.75" customHeight="1">
      <c r="A830" s="3"/>
      <c r="E830" s="4"/>
    </row>
    <row r="831" ht="15.75" customHeight="1">
      <c r="A831" s="3"/>
      <c r="E831" s="4"/>
    </row>
    <row r="832" ht="15.75" customHeight="1">
      <c r="A832" s="3"/>
      <c r="E832" s="4"/>
    </row>
    <row r="833" ht="15.75" customHeight="1">
      <c r="A833" s="3"/>
      <c r="E833" s="4"/>
    </row>
    <row r="834" ht="15.75" customHeight="1">
      <c r="A834" s="3"/>
      <c r="E834" s="4"/>
    </row>
    <row r="835" ht="15.75" customHeight="1">
      <c r="A835" s="3"/>
      <c r="E835" s="4"/>
    </row>
    <row r="836" ht="15.75" customHeight="1">
      <c r="A836" s="3"/>
      <c r="E836" s="4"/>
    </row>
    <row r="837" ht="15.75" customHeight="1">
      <c r="A837" s="3"/>
      <c r="E837" s="4"/>
    </row>
    <row r="838" ht="15.75" customHeight="1">
      <c r="A838" s="3"/>
      <c r="E838" s="4"/>
    </row>
    <row r="839" ht="15.75" customHeight="1">
      <c r="A839" s="3"/>
      <c r="E839" s="4"/>
    </row>
    <row r="840" ht="15.75" customHeight="1">
      <c r="A840" s="3"/>
      <c r="E840" s="4"/>
    </row>
    <row r="841" ht="15.75" customHeight="1">
      <c r="A841" s="3"/>
      <c r="E841" s="4"/>
    </row>
    <row r="842" ht="15.75" customHeight="1">
      <c r="A842" s="3"/>
      <c r="E842" s="4"/>
    </row>
    <row r="843" ht="15.75" customHeight="1">
      <c r="A843" s="3"/>
      <c r="E843" s="4"/>
    </row>
    <row r="844" ht="15.75" customHeight="1">
      <c r="A844" s="3"/>
      <c r="E844" s="4"/>
    </row>
    <row r="845" ht="15.75" customHeight="1">
      <c r="A845" s="3"/>
      <c r="E845" s="4"/>
    </row>
    <row r="846" ht="15.75" customHeight="1">
      <c r="A846" s="3"/>
      <c r="E846" s="4"/>
    </row>
    <row r="847" ht="15.75" customHeight="1">
      <c r="A847" s="3"/>
      <c r="E847" s="4"/>
    </row>
    <row r="848" ht="15.75" customHeight="1">
      <c r="A848" s="3"/>
      <c r="E848" s="4"/>
    </row>
    <row r="849" ht="15.75" customHeight="1">
      <c r="A849" s="3"/>
      <c r="E849" s="4"/>
    </row>
    <row r="850" ht="15.75" customHeight="1">
      <c r="A850" s="3"/>
      <c r="E850" s="4"/>
    </row>
    <row r="851" ht="15.75" customHeight="1">
      <c r="A851" s="3"/>
      <c r="E851" s="4"/>
    </row>
    <row r="852" ht="15.75" customHeight="1">
      <c r="A852" s="3"/>
      <c r="E852" s="4"/>
    </row>
    <row r="853" ht="15.75" customHeight="1">
      <c r="A853" s="3"/>
      <c r="E853" s="4"/>
    </row>
    <row r="854" ht="15.75" customHeight="1">
      <c r="A854" s="3"/>
      <c r="E854" s="4"/>
    </row>
    <row r="855" ht="15.75" customHeight="1">
      <c r="A855" s="3"/>
      <c r="E855" s="4"/>
    </row>
    <row r="856" ht="15.75" customHeight="1">
      <c r="A856" s="3"/>
      <c r="E856" s="4"/>
    </row>
    <row r="857" ht="15.75" customHeight="1">
      <c r="A857" s="3"/>
      <c r="E857" s="4"/>
    </row>
    <row r="858" ht="15.75" customHeight="1">
      <c r="A858" s="3"/>
      <c r="E858" s="4"/>
    </row>
    <row r="859" ht="15.75" customHeight="1">
      <c r="A859" s="3"/>
      <c r="E859" s="4"/>
    </row>
    <row r="860" ht="15.75" customHeight="1">
      <c r="A860" s="3"/>
      <c r="E860" s="4"/>
    </row>
    <row r="861" ht="15.75" customHeight="1">
      <c r="A861" s="3"/>
      <c r="E861" s="4"/>
    </row>
    <row r="862" ht="15.75" customHeight="1">
      <c r="A862" s="3"/>
      <c r="E862" s="4"/>
    </row>
    <row r="863" ht="15.75" customHeight="1">
      <c r="A863" s="3"/>
      <c r="E863" s="4"/>
    </row>
    <row r="864" ht="15.75" customHeight="1">
      <c r="A864" s="3"/>
      <c r="E864" s="4"/>
    </row>
    <row r="865" ht="15.75" customHeight="1">
      <c r="A865" s="3"/>
      <c r="E865" s="4"/>
    </row>
    <row r="866" ht="15.75" customHeight="1">
      <c r="A866" s="3"/>
      <c r="E866" s="4"/>
    </row>
    <row r="867" ht="15.75" customHeight="1">
      <c r="A867" s="3"/>
      <c r="E867" s="4"/>
    </row>
    <row r="868" ht="15.75" customHeight="1">
      <c r="A868" s="3"/>
      <c r="E868" s="4"/>
    </row>
    <row r="869" ht="15.75" customHeight="1">
      <c r="A869" s="3"/>
      <c r="E869" s="4"/>
    </row>
    <row r="870" ht="15.75" customHeight="1">
      <c r="A870" s="3"/>
      <c r="E870" s="4"/>
    </row>
    <row r="871" ht="15.75" customHeight="1">
      <c r="A871" s="3"/>
      <c r="E871" s="4"/>
    </row>
    <row r="872" ht="15.75" customHeight="1">
      <c r="A872" s="3"/>
      <c r="E872" s="4"/>
    </row>
    <row r="873" ht="15.75" customHeight="1">
      <c r="A873" s="3"/>
      <c r="E873" s="4"/>
    </row>
    <row r="874" ht="15.75" customHeight="1">
      <c r="A874" s="3"/>
      <c r="E874" s="4"/>
    </row>
    <row r="875" ht="15.75" customHeight="1">
      <c r="A875" s="3"/>
      <c r="E875" s="4"/>
    </row>
    <row r="876" ht="15.75" customHeight="1">
      <c r="A876" s="3"/>
      <c r="E876" s="4"/>
    </row>
    <row r="877" ht="15.75" customHeight="1">
      <c r="A877" s="3"/>
      <c r="E877" s="4"/>
    </row>
    <row r="878" ht="15.75" customHeight="1">
      <c r="A878" s="3"/>
      <c r="E878" s="4"/>
    </row>
    <row r="879" ht="15.75" customHeight="1">
      <c r="A879" s="3"/>
      <c r="E879" s="4"/>
    </row>
    <row r="880" ht="15.75" customHeight="1">
      <c r="A880" s="3"/>
      <c r="E880" s="4"/>
    </row>
    <row r="881" ht="15.75" customHeight="1">
      <c r="A881" s="3"/>
      <c r="E881" s="4"/>
    </row>
    <row r="882" ht="15.75" customHeight="1">
      <c r="A882" s="3"/>
      <c r="E882" s="4"/>
    </row>
    <row r="883" ht="15.75" customHeight="1">
      <c r="A883" s="3"/>
      <c r="E883" s="4"/>
    </row>
    <row r="884" ht="15.75" customHeight="1">
      <c r="A884" s="3"/>
      <c r="E884" s="4"/>
    </row>
    <row r="885" ht="15.75" customHeight="1">
      <c r="A885" s="3"/>
      <c r="E885" s="4"/>
    </row>
    <row r="886" ht="15.75" customHeight="1">
      <c r="A886" s="3"/>
      <c r="E886" s="4"/>
    </row>
    <row r="887" ht="15.75" customHeight="1">
      <c r="A887" s="3"/>
      <c r="E887" s="4"/>
    </row>
    <row r="888" ht="15.75" customHeight="1">
      <c r="A888" s="3"/>
      <c r="E888" s="4"/>
    </row>
    <row r="889" ht="15.75" customHeight="1">
      <c r="A889" s="3"/>
      <c r="E889" s="4"/>
    </row>
    <row r="890" ht="15.75" customHeight="1">
      <c r="A890" s="3"/>
      <c r="E890" s="4"/>
    </row>
    <row r="891" ht="15.75" customHeight="1">
      <c r="A891" s="3"/>
      <c r="E891" s="4"/>
    </row>
    <row r="892" ht="15.75" customHeight="1">
      <c r="A892" s="3"/>
      <c r="E892" s="4"/>
    </row>
    <row r="893" ht="15.75" customHeight="1">
      <c r="A893" s="3"/>
      <c r="E893" s="4"/>
    </row>
    <row r="894" ht="15.75" customHeight="1">
      <c r="A894" s="3"/>
      <c r="E894" s="4"/>
    </row>
    <row r="895" ht="15.75" customHeight="1">
      <c r="A895" s="3"/>
      <c r="E895" s="4"/>
    </row>
    <row r="896" ht="15.75" customHeight="1">
      <c r="A896" s="3"/>
      <c r="E896" s="4"/>
    </row>
    <row r="897" ht="15.75" customHeight="1">
      <c r="A897" s="3"/>
      <c r="E897" s="4"/>
    </row>
    <row r="898" ht="15.75" customHeight="1">
      <c r="A898" s="3"/>
      <c r="E898" s="4"/>
    </row>
    <row r="899" ht="15.75" customHeight="1">
      <c r="A899" s="3"/>
      <c r="E899" s="4"/>
    </row>
    <row r="900" ht="15.75" customHeight="1">
      <c r="A900" s="3"/>
      <c r="E900" s="4"/>
    </row>
    <row r="901" ht="15.75" customHeight="1">
      <c r="A901" s="3"/>
      <c r="E901" s="4"/>
    </row>
    <row r="902" ht="15.75" customHeight="1">
      <c r="A902" s="3"/>
      <c r="E902" s="4"/>
    </row>
    <row r="903" ht="15.75" customHeight="1">
      <c r="A903" s="3"/>
      <c r="E903" s="4"/>
    </row>
    <row r="904" ht="15.75" customHeight="1">
      <c r="A904" s="3"/>
      <c r="E904" s="4"/>
    </row>
    <row r="905" ht="15.75" customHeight="1">
      <c r="A905" s="3"/>
      <c r="E905" s="4"/>
    </row>
    <row r="906" ht="15.75" customHeight="1">
      <c r="A906" s="3"/>
      <c r="E906" s="4"/>
    </row>
    <row r="907" ht="15.75" customHeight="1">
      <c r="A907" s="3"/>
      <c r="E907" s="4"/>
    </row>
    <row r="908" ht="15.75" customHeight="1">
      <c r="A908" s="3"/>
      <c r="E908" s="4"/>
    </row>
    <row r="909" ht="15.75" customHeight="1">
      <c r="A909" s="3"/>
      <c r="E909" s="4"/>
    </row>
    <row r="910" ht="15.75" customHeight="1">
      <c r="A910" s="3"/>
      <c r="E910" s="4"/>
    </row>
    <row r="911" ht="15.75" customHeight="1">
      <c r="A911" s="3"/>
      <c r="E911" s="4"/>
    </row>
    <row r="912" ht="15.75" customHeight="1">
      <c r="A912" s="3"/>
      <c r="E912" s="4"/>
    </row>
    <row r="913" ht="15.75" customHeight="1">
      <c r="A913" s="3"/>
      <c r="E913" s="4"/>
    </row>
    <row r="914" ht="15.75" customHeight="1">
      <c r="A914" s="3"/>
      <c r="E914" s="4"/>
    </row>
    <row r="915" ht="15.75" customHeight="1">
      <c r="A915" s="3"/>
      <c r="E915" s="4"/>
    </row>
    <row r="916" ht="15.75" customHeight="1">
      <c r="A916" s="3"/>
      <c r="E916" s="4"/>
    </row>
    <row r="917" ht="15.75" customHeight="1">
      <c r="A917" s="3"/>
      <c r="E917" s="4"/>
    </row>
    <row r="918" ht="15.75" customHeight="1">
      <c r="A918" s="3"/>
      <c r="E918" s="4"/>
    </row>
    <row r="919" ht="15.75" customHeight="1">
      <c r="A919" s="3"/>
      <c r="E919" s="4"/>
    </row>
    <row r="920" ht="15.75" customHeight="1">
      <c r="A920" s="3"/>
      <c r="E920" s="4"/>
    </row>
    <row r="921" ht="15.75" customHeight="1">
      <c r="A921" s="3"/>
      <c r="E921" s="4"/>
    </row>
    <row r="922" ht="15.75" customHeight="1">
      <c r="A922" s="3"/>
      <c r="E922" s="4"/>
    </row>
    <row r="923" ht="15.75" customHeight="1">
      <c r="A923" s="3"/>
      <c r="E923" s="4"/>
    </row>
    <row r="924" ht="15.75" customHeight="1">
      <c r="A924" s="3"/>
      <c r="E924" s="4"/>
    </row>
    <row r="925" ht="15.75" customHeight="1">
      <c r="A925" s="3"/>
      <c r="E925" s="4"/>
    </row>
    <row r="926" ht="15.75" customHeight="1">
      <c r="A926" s="3"/>
      <c r="E926" s="4"/>
    </row>
    <row r="927" ht="15.75" customHeight="1">
      <c r="A927" s="3"/>
      <c r="E927" s="4"/>
    </row>
    <row r="928" ht="15.75" customHeight="1">
      <c r="A928" s="3"/>
      <c r="E928" s="4"/>
    </row>
    <row r="929" ht="15.75" customHeight="1">
      <c r="A929" s="3"/>
      <c r="E929" s="4"/>
    </row>
    <row r="930" ht="15.75" customHeight="1">
      <c r="A930" s="3"/>
      <c r="E930" s="4"/>
    </row>
    <row r="931" ht="15.75" customHeight="1">
      <c r="A931" s="3"/>
      <c r="E931" s="4"/>
    </row>
    <row r="932" ht="15.75" customHeight="1">
      <c r="A932" s="3"/>
      <c r="E932" s="4"/>
    </row>
    <row r="933" ht="15.75" customHeight="1">
      <c r="A933" s="3"/>
      <c r="E933" s="4"/>
    </row>
    <row r="934" ht="15.75" customHeight="1">
      <c r="A934" s="3"/>
      <c r="E934" s="4"/>
    </row>
    <row r="935" ht="15.75" customHeight="1">
      <c r="A935" s="3"/>
      <c r="E935" s="4"/>
    </row>
    <row r="936" ht="15.75" customHeight="1">
      <c r="A936" s="3"/>
      <c r="E936" s="4"/>
    </row>
    <row r="937" ht="15.75" customHeight="1">
      <c r="A937" s="3"/>
      <c r="E937" s="4"/>
    </row>
    <row r="938" ht="15.75" customHeight="1">
      <c r="A938" s="3"/>
      <c r="E938" s="4"/>
    </row>
    <row r="939" ht="15.75" customHeight="1">
      <c r="A939" s="3"/>
      <c r="E939" s="4"/>
    </row>
    <row r="940" ht="15.75" customHeight="1">
      <c r="A940" s="3"/>
      <c r="E940" s="4"/>
    </row>
    <row r="941" ht="15.75" customHeight="1">
      <c r="A941" s="3"/>
      <c r="E941" s="4"/>
    </row>
    <row r="942" ht="15.75" customHeight="1">
      <c r="A942" s="3"/>
      <c r="E942" s="4"/>
    </row>
    <row r="943" ht="15.75" customHeight="1">
      <c r="A943" s="3"/>
      <c r="E943" s="4"/>
    </row>
    <row r="944" ht="15.75" customHeight="1">
      <c r="A944" s="3"/>
      <c r="E944" s="4"/>
    </row>
    <row r="945" ht="15.75" customHeight="1">
      <c r="A945" s="3"/>
      <c r="E945" s="4"/>
    </row>
    <row r="946" ht="15.75" customHeight="1">
      <c r="A946" s="3"/>
      <c r="E946" s="4"/>
    </row>
    <row r="947" ht="15.75" customHeight="1">
      <c r="A947" s="3"/>
      <c r="E947" s="4"/>
    </row>
    <row r="948" ht="15.75" customHeight="1">
      <c r="A948" s="3"/>
      <c r="E948" s="4"/>
    </row>
    <row r="949" ht="15.75" customHeight="1">
      <c r="A949" s="3"/>
      <c r="E949" s="4"/>
    </row>
    <row r="950" ht="15.75" customHeight="1">
      <c r="A950" s="3"/>
      <c r="E950" s="4"/>
    </row>
    <row r="951" ht="15.75" customHeight="1">
      <c r="A951" s="3"/>
      <c r="E951" s="4"/>
    </row>
    <row r="952" ht="15.75" customHeight="1">
      <c r="A952" s="3"/>
      <c r="E952" s="4"/>
    </row>
    <row r="953" ht="15.75" customHeight="1">
      <c r="A953" s="3"/>
      <c r="E953" s="4"/>
    </row>
    <row r="954" ht="15.75" customHeight="1">
      <c r="A954" s="3"/>
      <c r="E954" s="4"/>
    </row>
    <row r="955" ht="15.75" customHeight="1">
      <c r="A955" s="3"/>
      <c r="E955" s="4"/>
    </row>
    <row r="956" ht="15.75" customHeight="1">
      <c r="A956" s="3"/>
      <c r="E956" s="4"/>
    </row>
    <row r="957" ht="15.75" customHeight="1">
      <c r="A957" s="3"/>
      <c r="E957" s="4"/>
    </row>
    <row r="958" ht="15.75" customHeight="1">
      <c r="A958" s="3"/>
      <c r="E958" s="4"/>
    </row>
    <row r="959" ht="15.75" customHeight="1">
      <c r="A959" s="3"/>
      <c r="E959" s="4"/>
    </row>
    <row r="960" ht="15.75" customHeight="1">
      <c r="A960" s="3"/>
      <c r="E960" s="4"/>
    </row>
    <row r="961" ht="15.75" customHeight="1">
      <c r="A961" s="3"/>
      <c r="E961" s="4"/>
    </row>
    <row r="962" ht="15.75" customHeight="1">
      <c r="A962" s="3"/>
      <c r="E962" s="4"/>
    </row>
    <row r="963" ht="15.75" customHeight="1">
      <c r="A963" s="3"/>
      <c r="E963" s="4"/>
    </row>
    <row r="964" ht="15.75" customHeight="1">
      <c r="A964" s="3"/>
      <c r="E964" s="4"/>
    </row>
    <row r="965" ht="15.75" customHeight="1">
      <c r="A965" s="3"/>
      <c r="E965" s="4"/>
    </row>
    <row r="966" ht="15.75" customHeight="1">
      <c r="A966" s="3"/>
      <c r="E966" s="4"/>
    </row>
    <row r="967" ht="15.75" customHeight="1">
      <c r="A967" s="3"/>
      <c r="E967" s="4"/>
    </row>
    <row r="968" ht="15.75" customHeight="1">
      <c r="A968" s="3"/>
      <c r="E968" s="4"/>
    </row>
    <row r="969" ht="15.75" customHeight="1">
      <c r="A969" s="3"/>
      <c r="E969" s="4"/>
    </row>
    <row r="970" ht="15.75" customHeight="1">
      <c r="A970" s="3"/>
      <c r="E970" s="4"/>
    </row>
    <row r="971" ht="15.75" customHeight="1">
      <c r="A971" s="3"/>
      <c r="E971" s="4"/>
    </row>
    <row r="972" ht="15.75" customHeight="1">
      <c r="A972" s="3"/>
      <c r="E972" s="4"/>
    </row>
    <row r="973" ht="15.75" customHeight="1">
      <c r="A973" s="3"/>
      <c r="E973" s="4"/>
    </row>
    <row r="974" ht="15.75" customHeight="1">
      <c r="A974" s="3"/>
      <c r="E974" s="4"/>
    </row>
    <row r="975" ht="15.75" customHeight="1">
      <c r="A975" s="3"/>
      <c r="E975" s="4"/>
    </row>
    <row r="976" ht="15.75" customHeight="1">
      <c r="A976" s="3"/>
      <c r="E976" s="4"/>
    </row>
    <row r="977" ht="15.75" customHeight="1">
      <c r="A977" s="3"/>
      <c r="E977" s="4"/>
    </row>
    <row r="978" ht="15.75" customHeight="1">
      <c r="A978" s="3"/>
      <c r="E978" s="4"/>
    </row>
    <row r="979" ht="15.75" customHeight="1">
      <c r="A979" s="3"/>
      <c r="E979" s="4"/>
    </row>
    <row r="980" ht="15.75" customHeight="1">
      <c r="A980" s="3"/>
      <c r="E980" s="4"/>
    </row>
    <row r="981" ht="15.75" customHeight="1">
      <c r="A981" s="3"/>
      <c r="E981" s="4"/>
    </row>
    <row r="982" ht="15.75" customHeight="1">
      <c r="A982" s="3"/>
      <c r="E982" s="4"/>
    </row>
    <row r="983" ht="15.75" customHeight="1">
      <c r="A983" s="3"/>
      <c r="E983" s="4"/>
    </row>
    <row r="984" ht="15.75" customHeight="1">
      <c r="A984" s="3"/>
      <c r="E984" s="4"/>
    </row>
    <row r="985" ht="15.75" customHeight="1">
      <c r="A985" s="3"/>
      <c r="E985" s="4"/>
    </row>
    <row r="986" ht="15.75" customHeight="1">
      <c r="A986" s="3"/>
      <c r="E986" s="4"/>
    </row>
    <row r="987" ht="15.75" customHeight="1">
      <c r="A987" s="3"/>
      <c r="E987" s="4"/>
    </row>
    <row r="988" ht="15.75" customHeight="1">
      <c r="A988" s="3"/>
      <c r="E988" s="4"/>
    </row>
    <row r="989" ht="15.75" customHeight="1">
      <c r="A989" s="3"/>
      <c r="E989" s="4"/>
    </row>
    <row r="990" ht="15.75" customHeight="1">
      <c r="A990" s="3"/>
      <c r="E990" s="4"/>
    </row>
    <row r="991" ht="15.75" customHeight="1">
      <c r="A991" s="3"/>
      <c r="E991" s="4"/>
    </row>
    <row r="992" ht="15.75" customHeight="1">
      <c r="A992" s="3"/>
      <c r="E992" s="4"/>
    </row>
    <row r="993" ht="15.75" customHeight="1">
      <c r="A993" s="3"/>
      <c r="E993" s="4"/>
    </row>
    <row r="994" ht="15.75" customHeight="1">
      <c r="A994" s="3"/>
      <c r="E994" s="4"/>
    </row>
    <row r="995" ht="15.75" customHeight="1">
      <c r="A995" s="3"/>
      <c r="E995" s="4"/>
    </row>
    <row r="996" ht="15.75" customHeight="1">
      <c r="A996" s="3"/>
      <c r="E996" s="4"/>
    </row>
    <row r="997" ht="15.75" customHeight="1">
      <c r="A997" s="3"/>
      <c r="E997" s="4"/>
    </row>
    <row r="998" ht="15.75" customHeight="1">
      <c r="A998" s="3"/>
      <c r="E998" s="4"/>
    </row>
    <row r="999" ht="15.75" customHeight="1">
      <c r="A999" s="3"/>
      <c r="E999" s="4"/>
    </row>
    <row r="1000" ht="15.75" customHeight="1">
      <c r="A1000" s="3"/>
      <c r="E1000" s="4"/>
    </row>
  </sheetData>
  <hyperlinks>
    <hyperlink r:id="rId1" location="q=Tractorbeam&amp;start=13&amp;sz=12&amp;searchResultsPage=true" ref="E67"/>
    <hyperlink r:id="rId2" ref="F73"/>
  </hyperlinks>
  <printOptions/>
  <pageMargins bottom="0.75" footer="0.0" header="0.0" left="0.7" right="0.7" top="0.75"/>
  <pageSetup orientation="landscape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57.14"/>
    <col customWidth="1" min="3" max="3" width="20.43"/>
    <col customWidth="1" min="4" max="4" width="7.86"/>
    <col customWidth="1" min="5" max="5" width="5.43"/>
    <col customWidth="1" min="6" max="6" width="6.14"/>
    <col customWidth="1" min="7" max="7" width="38.29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40556.0</v>
      </c>
      <c r="B2" s="4" t="s">
        <v>966</v>
      </c>
      <c r="C2" s="5" t="s">
        <v>309</v>
      </c>
      <c r="D2" s="5" t="s">
        <v>300</v>
      </c>
      <c r="E2" s="32" t="str">
        <f>IFERROR(HYPERLINK(VLOOKUP(A2,nugs.net!A:B,2,FALSE),"Yes"),IF(IFERROR(VLOOKUP(A2,LiveMusicArchive!A:C,3,FALSE),"")="SBD",IFERROR(HYPERLINK(VLOOKUP(A2,LiveMusicArchive!A:B,2,FALSE),"Yes"),"No"),"No"))</f>
        <v>Yes</v>
      </c>
      <c r="F2" s="32" t="str">
        <f>IFERROR(HYPERLINK(VLOOKUP(A2,LiveMusicArchive!A:B,2,FALSE),"Yes"),"No")</f>
        <v>Yes</v>
      </c>
      <c r="G2" s="5" t="str">
        <f>IFERROR(VLOOKUP(A2,LiveMusicArchive!A:C,3,FALSE),"")</f>
        <v/>
      </c>
    </row>
    <row r="3">
      <c r="A3" s="3">
        <v>40557.0</v>
      </c>
      <c r="B3" s="4" t="s">
        <v>966</v>
      </c>
      <c r="C3" s="5" t="s">
        <v>309</v>
      </c>
      <c r="D3" s="5" t="s">
        <v>300</v>
      </c>
      <c r="E3" s="32" t="str">
        <f>IFERROR(HYPERLINK(VLOOKUP(A3,nugs.net!A:B,2,FALSE),"Yes"),IF(IFERROR(VLOOKUP(A3,LiveMusicArchive!A:C,3,FALSE),"")="SBD",IFERROR(HYPERLINK(VLOOKUP(A3,LiveMusicArchive!A:B,2,FALSE),"Yes"),"No"),"No"))</f>
        <v>Yes</v>
      </c>
      <c r="F3" s="32" t="str">
        <f>IFERROR(HYPERLINK(VLOOKUP(A3,LiveMusicArchive!A:B,2,FALSE),"Yes"),"No")</f>
        <v>Yes</v>
      </c>
      <c r="G3" s="4" t="str">
        <f>IFERROR(VLOOKUP(A3,LiveMusicArchive!A:C,3,FALSE),"")</f>
        <v/>
      </c>
    </row>
    <row r="4">
      <c r="A4" s="3">
        <v>40558.0</v>
      </c>
      <c r="B4" s="4" t="s">
        <v>1022</v>
      </c>
      <c r="C4" s="5" t="s">
        <v>795</v>
      </c>
      <c r="D4" s="5" t="s">
        <v>300</v>
      </c>
      <c r="E4" s="32" t="str">
        <f>IFERROR(HYPERLINK(VLOOKUP(A4,nugs.net!A:B,2,FALSE),"Yes"),IF(IFERROR(VLOOKUP(A4,LiveMusicArchive!A:C,3,FALSE),"")="SBD",IFERROR(HYPERLINK(VLOOKUP(A4,LiveMusicArchive!A:B,2,FALSE),"Yes"),"No"),"No"))</f>
        <v>Yes</v>
      </c>
      <c r="F4" s="32" t="str">
        <f>IFERROR(HYPERLINK(VLOOKUP(A4,LiveMusicArchive!A:B,2,FALSE),"Yes"),"No")</f>
        <v>Yes</v>
      </c>
      <c r="G4" s="4" t="str">
        <f>IFERROR(VLOOKUP(A4,LiveMusicArchive!A:C,3,FALSE),"")</f>
        <v/>
      </c>
    </row>
    <row r="5">
      <c r="A5" s="3">
        <v>40559.0</v>
      </c>
      <c r="B5" s="4" t="s">
        <v>1022</v>
      </c>
      <c r="C5" s="5" t="s">
        <v>795</v>
      </c>
      <c r="D5" s="5" t="s">
        <v>300</v>
      </c>
      <c r="E5" s="32" t="str">
        <f>IFERROR(HYPERLINK(VLOOKUP(A5,nugs.net!A:B,2,FALSE),"Yes"),IF(IFERROR(VLOOKUP(A5,LiveMusicArchive!A:C,3,FALSE),"")="SBD",IFERROR(HYPERLINK(VLOOKUP(A5,LiveMusicArchive!A:B,2,FALSE),"Yes"),"No"),"No"))</f>
        <v>Yes</v>
      </c>
      <c r="F5" s="32" t="str">
        <f>IFERROR(HYPERLINK(VLOOKUP(A5,LiveMusicArchive!A:B,2,FALSE),"Yes"),"No")</f>
        <v>Yes</v>
      </c>
      <c r="G5" s="4" t="str">
        <f>IFERROR(VLOOKUP(A5,LiveMusicArchive!A:C,3,FALSE),"")</f>
        <v/>
      </c>
    </row>
    <row r="6">
      <c r="A6" s="3">
        <v>40564.0</v>
      </c>
      <c r="B6" s="4" t="s">
        <v>1096</v>
      </c>
      <c r="C6" s="5" t="s">
        <v>1097</v>
      </c>
      <c r="D6" s="5" t="s">
        <v>1098</v>
      </c>
      <c r="E6" s="32" t="str">
        <f>IFERROR(HYPERLINK(VLOOKUP(A6,nugs.net!A:B,2,FALSE),"Yes"),IF(IFERROR(VLOOKUP(A6,LiveMusicArchive!A:C,3,FALSE),"")="SBD",IFERROR(HYPERLINK(VLOOKUP(A6,LiveMusicArchive!A:B,2,FALSE),"Yes"),"No"),"No"))</f>
        <v>Yes</v>
      </c>
      <c r="F6" s="32" t="str">
        <f>IFERROR(HYPERLINK(VLOOKUP(A6,LiveMusicArchive!A:B,2,FALSE),"Yes"),"No")</f>
        <v>Yes</v>
      </c>
      <c r="G6" s="4" t="str">
        <f>IFERROR(VLOOKUP(A6,LiveMusicArchive!A:C,3,FALSE),"")</f>
        <v/>
      </c>
    </row>
    <row r="7">
      <c r="A7" s="3">
        <v>40565.0</v>
      </c>
      <c r="B7" s="4" t="s">
        <v>1096</v>
      </c>
      <c r="C7" s="5" t="s">
        <v>1097</v>
      </c>
      <c r="D7" s="4" t="s">
        <v>1098</v>
      </c>
      <c r="E7" s="32" t="str">
        <f>IFERROR(HYPERLINK(VLOOKUP(A7,nugs.net!A:B,2,FALSE),"Yes"),IF(IFERROR(VLOOKUP(A7,LiveMusicArchive!A:C,3,FALSE),"")="SBD",IFERROR(HYPERLINK(VLOOKUP(A7,LiveMusicArchive!A:B,2,FALSE),"Yes"),"No"),"No"))</f>
        <v>Yes</v>
      </c>
      <c r="F7" s="32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40566.0</v>
      </c>
      <c r="B8" s="4" t="s">
        <v>1096</v>
      </c>
      <c r="C8" s="5" t="s">
        <v>1097</v>
      </c>
      <c r="D8" s="4" t="s">
        <v>1098</v>
      </c>
      <c r="E8" s="32" t="str">
        <f>IFERROR(HYPERLINK(VLOOKUP(A8,nugs.net!A:B,2,FALSE),"Yes"),IF(IFERROR(VLOOKUP(A8,LiveMusicArchive!A:C,3,FALSE),"")="SBD",IFERROR(HYPERLINK(VLOOKUP(A8,LiveMusicArchive!A:B,2,FALSE),"Yes"),"No"),"No"))</f>
        <v>Yes</v>
      </c>
      <c r="F8" s="32" t="str">
        <f>IFERROR(HYPERLINK(VLOOKUP(A8,LiveMusicArchive!A:B,2,FALSE),"Yes"),"No")</f>
        <v>Yes</v>
      </c>
      <c r="G8" s="4" t="str">
        <f>IFERROR(VLOOKUP(A8,LiveMusicArchive!A:C,3,FALSE),"")</f>
        <v/>
      </c>
    </row>
    <row r="9">
      <c r="A9" s="3">
        <v>40629.0</v>
      </c>
      <c r="B9" s="4" t="s">
        <v>1065</v>
      </c>
      <c r="C9" s="5" t="s">
        <v>1029</v>
      </c>
      <c r="D9" s="5" t="s">
        <v>746</v>
      </c>
      <c r="E9" s="32" t="str">
        <f>IFERROR(HYPERLINK(VLOOKUP(A9,nugs.net!A:B,2,FALSE),"Yes"),IF(IFERROR(VLOOKUP(A9,LiveMusicArchive!A:C,3,FALSE),"")="SBD",IFERROR(HYPERLINK(VLOOKUP(A9,LiveMusicArchive!A:B,2,FALSE),"Yes"),"No"),"No"))</f>
        <v>Yes</v>
      </c>
      <c r="F9" s="10" t="s">
        <v>10</v>
      </c>
      <c r="G9" s="4" t="str">
        <f>IFERROR(VLOOKUP(A9,LiveMusicArchive!A:C,3,FALSE),"")</f>
        <v/>
      </c>
    </row>
    <row r="10">
      <c r="A10" s="3">
        <v>40629.0</v>
      </c>
      <c r="B10" s="4" t="s">
        <v>1028</v>
      </c>
      <c r="C10" s="5" t="s">
        <v>1029</v>
      </c>
      <c r="D10" s="5" t="s">
        <v>746</v>
      </c>
      <c r="E10" s="32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</row>
    <row r="11">
      <c r="A11" s="3">
        <v>40647.0</v>
      </c>
      <c r="B11" s="4" t="s">
        <v>1099</v>
      </c>
      <c r="C11" s="5" t="s">
        <v>13</v>
      </c>
      <c r="D11" s="5" t="s">
        <v>14</v>
      </c>
      <c r="E11" s="4" t="str">
        <f>IFERROR(HYPERLINK(VLOOKUP(A11,nugs.net!A:B,2,FALSE),"Yes"),IF(IFERROR(VLOOKUP(A11,LiveMusicArchive!A:C,3,FALSE),"")="SBD",IFERROR(HYPERLINK(VLOOKUP(A11,LiveMusicArchive!A:B,2,FALSE),"Yes"),"No"),"No"))</f>
        <v>Yes</v>
      </c>
      <c r="F11" s="10" t="s">
        <v>10</v>
      </c>
      <c r="G11" s="4" t="str">
        <f>IFERROR(VLOOKUP(A11,LiveMusicArchive!A:C,3,FALSE),"")</f>
        <v/>
      </c>
    </row>
    <row r="12">
      <c r="A12" s="3">
        <v>40648.0</v>
      </c>
      <c r="B12" s="4" t="s">
        <v>1099</v>
      </c>
      <c r="C12" s="5" t="s">
        <v>13</v>
      </c>
      <c r="D12" s="5" t="s">
        <v>14</v>
      </c>
      <c r="E12" s="4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 t="str">
        <f>IFERROR(VLOOKUP(A12,LiveMusicArchive!A:C,3,FALSE),"")</f>
        <v/>
      </c>
    </row>
    <row r="13">
      <c r="A13" s="3">
        <v>40649.0</v>
      </c>
      <c r="B13" s="4" t="s">
        <v>1100</v>
      </c>
      <c r="C13" s="5" t="s">
        <v>1101</v>
      </c>
      <c r="D13" s="5" t="s">
        <v>9</v>
      </c>
      <c r="E13" s="32" t="str">
        <f>IFERROR(HYPERLINK(VLOOKUP(A13,nugs.net!A:B,2,FALSE),"Yes"),IF(IFERROR(VLOOKUP(A13,LiveMusicArchive!A:C,3,FALSE),"")="SBD",IFERROR(HYPERLINK(VLOOKUP(A13,LiveMusicArchive!A:B,2,FALSE),"Yes"),"No"),"No"))</f>
        <v>Yes</v>
      </c>
      <c r="F13" s="10" t="s">
        <v>10</v>
      </c>
      <c r="G13" s="4" t="str">
        <f>IFERROR(VLOOKUP(A13,LiveMusicArchive!A:C,3,FALSE),"")</f>
        <v/>
      </c>
    </row>
    <row r="14">
      <c r="A14" s="3">
        <v>40689.0</v>
      </c>
      <c r="B14" s="4" t="s">
        <v>1022</v>
      </c>
      <c r="C14" s="5" t="s">
        <v>795</v>
      </c>
      <c r="D14" s="5" t="s">
        <v>300</v>
      </c>
      <c r="E14" s="32" t="str">
        <f>IFERROR(HYPERLINK(VLOOKUP(A14,nugs.net!A:B,2,FALSE),"Yes"),IF(IFERROR(VLOOKUP(A14,LiveMusicArchive!A:C,3,FALSE),"")="SBD",IFERROR(HYPERLINK(VLOOKUP(A14,LiveMusicArchive!A:B,2,FALSE),"Yes"),"No"),"No"))</f>
        <v>Yes</v>
      </c>
      <c r="F14" s="32" t="str">
        <f>IFERROR(HYPERLINK(VLOOKUP(A14,LiveMusicArchive!A:B,2,FALSE),"Yes"),"No")</f>
        <v>Yes</v>
      </c>
      <c r="G14" s="4" t="str">
        <f>IFERROR(VLOOKUP(A14,LiveMusicArchive!A:C,3,FALSE),"")</f>
        <v/>
      </c>
    </row>
    <row r="15">
      <c r="A15" s="3">
        <v>40690.0</v>
      </c>
      <c r="B15" s="4" t="s">
        <v>1022</v>
      </c>
      <c r="C15" s="5" t="s">
        <v>795</v>
      </c>
      <c r="D15" s="5" t="s">
        <v>300</v>
      </c>
      <c r="E15" s="32" t="str">
        <f>IFERROR(HYPERLINK(VLOOKUP(A15,nugs.net!A:B,2,FALSE),"Yes"),IF(IFERROR(VLOOKUP(A15,LiveMusicArchive!A:C,3,FALSE),"")="SBD",IFERROR(HYPERLINK(VLOOKUP(A15,LiveMusicArchive!A:B,2,FALSE),"Yes"),"No"),"No"))</f>
        <v>Yes</v>
      </c>
      <c r="F15" s="32" t="str">
        <f>IFERROR(HYPERLINK(VLOOKUP(A15,LiveMusicArchive!A:B,2,FALSE),"Yes"),"No")</f>
        <v>Yes</v>
      </c>
      <c r="G15" s="4" t="str">
        <f>IFERROR(VLOOKUP(A15,LiveMusicArchive!A:C,3,FALSE),"")</f>
        <v/>
      </c>
    </row>
    <row r="16">
      <c r="A16" s="3">
        <v>40691.0</v>
      </c>
      <c r="B16" s="4" t="s">
        <v>1040</v>
      </c>
      <c r="C16" s="5" t="s">
        <v>623</v>
      </c>
      <c r="D16" s="5" t="s">
        <v>300</v>
      </c>
      <c r="E16" s="32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</row>
    <row r="17">
      <c r="A17" s="3">
        <v>40726.0</v>
      </c>
      <c r="B17" s="4" t="s">
        <v>1102</v>
      </c>
      <c r="C17" s="5" t="s">
        <v>1103</v>
      </c>
      <c r="D17" s="5" t="s">
        <v>300</v>
      </c>
      <c r="E17" s="32" t="str">
        <f>IFERROR(HYPERLINK(VLOOKUP(A17,nugs.net!A:B,2,FALSE),"Yes"),IF(IFERROR(VLOOKUP(A17,LiveMusicArchive!A:C,3,FALSE),"")="SBD",IFERROR(HYPERLINK(VLOOKUP(A17,LiveMusicArchive!A:B,2,FALSE),"Yes"),"No"),"No"))</f>
        <v>Yes</v>
      </c>
      <c r="F17" s="32" t="str">
        <f>IFERROR(HYPERLINK(VLOOKUP(A17,LiveMusicArchive!A:B,2,FALSE),"Yes"),"No")</f>
        <v>Yes</v>
      </c>
      <c r="G17" s="4" t="str">
        <f>IFERROR(VLOOKUP(A17,LiveMusicArchive!A:C,3,FALSE),"")</f>
        <v/>
      </c>
    </row>
    <row r="18">
      <c r="A18" s="3">
        <v>40731.0</v>
      </c>
      <c r="B18" s="4" t="s">
        <v>1002</v>
      </c>
      <c r="C18" s="5" t="s">
        <v>941</v>
      </c>
      <c r="D18" s="5" t="s">
        <v>14</v>
      </c>
      <c r="E18" s="32" t="str">
        <f>IFERROR(HYPERLINK(VLOOKUP(A18,nugs.net!A:B,2,FALSE),"Yes"),IF(IFERROR(VLOOKUP(A18,LiveMusicArchive!A:C,3,FALSE),"")="SBD",IFERROR(HYPERLINK(VLOOKUP(A18,LiveMusicArchive!A:B,2,FALSE),"Yes"),"No"),"No"))</f>
        <v>Yes</v>
      </c>
      <c r="F18" s="10" t="s">
        <v>10</v>
      </c>
      <c r="G18" s="4" t="str">
        <f>IFERROR(VLOOKUP(A18,LiveMusicArchive!A:C,3,FALSE),"")</f>
        <v/>
      </c>
    </row>
    <row r="19">
      <c r="A19" s="3">
        <v>40732.0</v>
      </c>
      <c r="B19" s="4" t="s">
        <v>1002</v>
      </c>
      <c r="C19" s="5" t="s">
        <v>941</v>
      </c>
      <c r="D19" s="5" t="s">
        <v>14</v>
      </c>
      <c r="E19" s="32" t="str">
        <f>IFERROR(HYPERLINK(VLOOKUP(A19,nugs.net!A:B,2,FALSE),"Yes"),IF(IFERROR(VLOOKUP(A19,LiveMusicArchive!A:C,3,FALSE),"")="SBD",IFERROR(HYPERLINK(VLOOKUP(A19,LiveMusicArchive!A:B,2,FALSE),"Yes"),"No"),"No"))</f>
        <v>Yes</v>
      </c>
      <c r="F19" s="10" t="s">
        <v>10</v>
      </c>
      <c r="G19" s="4" t="str">
        <f>IFERROR(VLOOKUP(A19,LiveMusicArchive!A:C,3,FALSE),"")</f>
        <v/>
      </c>
    </row>
    <row r="20">
      <c r="A20" s="3">
        <v>40733.0</v>
      </c>
      <c r="B20" s="4" t="s">
        <v>1002</v>
      </c>
      <c r="C20" s="5" t="s">
        <v>941</v>
      </c>
      <c r="D20" s="5" t="s">
        <v>14</v>
      </c>
      <c r="E20" s="32" t="str">
        <f>IFERROR(HYPERLINK(VLOOKUP(A20,nugs.net!A:B,2,FALSE),"Yes"),IF(IFERROR(VLOOKUP(A20,LiveMusicArchive!A:C,3,FALSE),"")="SBD",IFERROR(HYPERLINK(VLOOKUP(A20,LiveMusicArchive!A:B,2,FALSE),"Yes"),"No"),"No"))</f>
        <v>Yes</v>
      </c>
      <c r="F20" s="32" t="str">
        <f>IFERROR(HYPERLINK(VLOOKUP(A20,LiveMusicArchive!A:B,2,FALSE),"Yes"),"No")</f>
        <v>Yes</v>
      </c>
      <c r="G20" s="4" t="str">
        <f>IFERROR(VLOOKUP(A20,LiveMusicArchive!A:C,3,FALSE),"")</f>
        <v/>
      </c>
    </row>
    <row r="21" ht="15.75" customHeight="1">
      <c r="A21" s="3">
        <v>40766.0</v>
      </c>
      <c r="B21" s="4" t="s">
        <v>1104</v>
      </c>
      <c r="C21" s="5" t="s">
        <v>1105</v>
      </c>
      <c r="D21" s="5" t="s">
        <v>550</v>
      </c>
      <c r="E21" s="32" t="str">
        <f>IFERROR(HYPERLINK(VLOOKUP(A21,nugs.net!A:B,2,FALSE),"Yes"),IF(IFERROR(VLOOKUP(A21,LiveMusicArchive!A:C,3,FALSE),"")="SBD",IFERROR(HYPERLINK(VLOOKUP(A21,LiveMusicArchive!A:B,2,FALSE),"Yes"),"No"),"No"))</f>
        <v>Yes</v>
      </c>
      <c r="F21" s="32" t="str">
        <f>IFERROR(HYPERLINK(VLOOKUP(A21,LiveMusicArchive!A:B,2,FALSE),"Yes"),"No")</f>
        <v>Yes</v>
      </c>
      <c r="G21" s="4" t="str">
        <f>IFERROR(VLOOKUP(A21,LiveMusicArchive!A:C,3,FALSE),"")</f>
        <v/>
      </c>
    </row>
    <row r="22" ht="15.75" customHeight="1">
      <c r="A22" s="3">
        <v>40767.0</v>
      </c>
      <c r="B22" s="4" t="s">
        <v>1106</v>
      </c>
      <c r="C22" s="5" t="s">
        <v>1107</v>
      </c>
      <c r="D22" s="5" t="s">
        <v>224</v>
      </c>
      <c r="E22" s="32" t="str">
        <f>IFERROR(HYPERLINK(VLOOKUP(A22,nugs.net!A:B,2,FALSE),"Yes"),IF(IFERROR(VLOOKUP(A22,LiveMusicArchive!A:C,3,FALSE),"")="SBD",IFERROR(HYPERLINK(VLOOKUP(A22,LiveMusicArchive!A:B,2,FALSE),"Yes"),"No"),"No"))</f>
        <v>Yes</v>
      </c>
      <c r="F22" s="10" t="s">
        <v>10</v>
      </c>
      <c r="G22" s="4" t="str">
        <f>IFERROR(VLOOKUP(A22,LiveMusicArchive!A:C,3,FALSE),"")</f>
        <v/>
      </c>
    </row>
    <row r="23" ht="15.75" customHeight="1">
      <c r="A23" s="3">
        <v>40768.0</v>
      </c>
      <c r="B23" s="4" t="s">
        <v>1108</v>
      </c>
      <c r="C23" s="5" t="s">
        <v>1109</v>
      </c>
      <c r="D23" s="5" t="s">
        <v>9</v>
      </c>
      <c r="E23" s="32" t="str">
        <f>IFERROR(HYPERLINK(VLOOKUP(A23,nugs.net!A:B,2,FALSE),"Yes"),IF(IFERROR(VLOOKUP(A23,LiveMusicArchive!A:C,3,FALSE),"")="SBD",IFERROR(HYPERLINK(VLOOKUP(A23,LiveMusicArchive!A:B,2,FALSE),"Yes"),"No"),"No"))</f>
        <v>Yes</v>
      </c>
      <c r="F23" s="10" t="s">
        <v>10</v>
      </c>
      <c r="G23" s="4" t="str">
        <f>IFERROR(VLOOKUP(A23,LiveMusicArchive!A:C,3,FALSE),"")</f>
        <v/>
      </c>
    </row>
    <row r="24" ht="15.75" customHeight="1">
      <c r="A24" s="3">
        <v>40769.0</v>
      </c>
      <c r="B24" s="4" t="s">
        <v>1110</v>
      </c>
      <c r="C24" s="5" t="s">
        <v>1111</v>
      </c>
      <c r="D24" s="5" t="s">
        <v>26</v>
      </c>
      <c r="E24" s="32" t="str">
        <f>IFERROR(HYPERLINK(VLOOKUP(A24,nugs.net!A:B,2,FALSE),"Yes"),IF(IFERROR(VLOOKUP(A24,LiveMusicArchive!A:C,3,FALSE),"")="SBD",IFERROR(HYPERLINK(VLOOKUP(A24,LiveMusicArchive!A:B,2,FALSE),"Yes"),"No"),"No"))</f>
        <v>Yes</v>
      </c>
      <c r="F24" s="10" t="s">
        <v>10</v>
      </c>
      <c r="G24" s="4" t="str">
        <f>IFERROR(VLOOKUP(A24,LiveMusicArchive!A:C,3,FALSE),"")</f>
        <v/>
      </c>
    </row>
    <row r="25" ht="15.75" customHeight="1">
      <c r="A25" s="3">
        <v>40771.0</v>
      </c>
      <c r="B25" s="4" t="s">
        <v>1112</v>
      </c>
      <c r="C25" s="5" t="s">
        <v>231</v>
      </c>
      <c r="D25" s="5" t="s">
        <v>229</v>
      </c>
      <c r="E25" s="32" t="str">
        <f>IFERROR(HYPERLINK(VLOOKUP(A25,nugs.net!A:B,2,FALSE),"Yes"),IF(IFERROR(VLOOKUP(A25,LiveMusicArchive!A:C,3,FALSE),"")="SBD",IFERROR(HYPERLINK(VLOOKUP(A25,LiveMusicArchive!A:B,2,FALSE),"Yes"),"No"),"No"))</f>
        <v>Yes</v>
      </c>
      <c r="F25" s="10" t="s">
        <v>10</v>
      </c>
      <c r="G25" s="4" t="str">
        <f>IFERROR(VLOOKUP(A25,LiveMusicArchive!A:C,3,FALSE),"")</f>
        <v/>
      </c>
    </row>
    <row r="26" ht="15.75" customHeight="1">
      <c r="A26" s="3">
        <v>40773.0</v>
      </c>
      <c r="B26" s="4" t="s">
        <v>1113</v>
      </c>
      <c r="C26" s="5" t="s">
        <v>1114</v>
      </c>
      <c r="D26" s="5" t="s">
        <v>355</v>
      </c>
      <c r="E26" s="32" t="str">
        <f>IFERROR(HYPERLINK(VLOOKUP(A26,nugs.net!A:B,2,FALSE),"Yes"),IF(IFERROR(VLOOKUP(A26,LiveMusicArchive!A:C,3,FALSE),"")="SBD",IFERROR(HYPERLINK(VLOOKUP(A26,LiveMusicArchive!A:B,2,FALSE),"Yes"),"No"),"No"))</f>
        <v>Yes</v>
      </c>
      <c r="F26" s="10" t="s">
        <v>10</v>
      </c>
      <c r="G26" s="4" t="str">
        <f>IFERROR(VLOOKUP(A26,LiveMusicArchive!A:C,3,FALSE),"")</f>
        <v/>
      </c>
    </row>
    <row r="27" ht="15.75" customHeight="1">
      <c r="A27" s="3">
        <v>40774.0</v>
      </c>
      <c r="B27" s="4" t="s">
        <v>1115</v>
      </c>
      <c r="C27" s="5" t="s">
        <v>91</v>
      </c>
      <c r="D27" s="5" t="s">
        <v>26</v>
      </c>
      <c r="E27" s="32" t="str">
        <f>IFERROR(HYPERLINK(VLOOKUP(A27,nugs.net!A:B,2,FALSE),"Yes"),IF(IFERROR(VLOOKUP(A27,LiveMusicArchive!A:C,3,FALSE),"")="SBD",IFERROR(HYPERLINK(VLOOKUP(A27,LiveMusicArchive!A:B,2,FALSE),"Yes"),"No"),"No"))</f>
        <v>Yes</v>
      </c>
      <c r="F27" s="10" t="s">
        <v>10</v>
      </c>
      <c r="G27" s="4" t="str">
        <f>IFERROR(VLOOKUP(A27,LiveMusicArchive!A:C,3,FALSE),"")</f>
        <v/>
      </c>
    </row>
    <row r="28" ht="15.75" customHeight="1">
      <c r="A28" s="3">
        <v>40776.0</v>
      </c>
      <c r="B28" s="4" t="s">
        <v>1116</v>
      </c>
      <c r="C28" s="5" t="s">
        <v>1117</v>
      </c>
      <c r="D28" s="5" t="s">
        <v>14</v>
      </c>
      <c r="E28" s="32" t="str">
        <f>IFERROR(HYPERLINK(VLOOKUP(A28,nugs.net!A:B,2,FALSE),"Yes"),IF(IFERROR(VLOOKUP(A28,LiveMusicArchive!A:C,3,FALSE),"")="SBD",IFERROR(HYPERLINK(VLOOKUP(A28,LiveMusicArchive!A:B,2,FALSE),"Yes"),"No"),"No"))</f>
        <v>Yes</v>
      </c>
      <c r="F28" s="10" t="s">
        <v>10</v>
      </c>
      <c r="G28" s="4" t="str">
        <f>IFERROR(VLOOKUP(A28,LiveMusicArchive!A:C,3,FALSE),"")</f>
        <v/>
      </c>
    </row>
    <row r="29" ht="15.75" customHeight="1">
      <c r="A29" s="3">
        <v>40778.0</v>
      </c>
      <c r="B29" s="4" t="s">
        <v>1118</v>
      </c>
      <c r="C29" s="5" t="s">
        <v>238</v>
      </c>
      <c r="D29" s="5" t="s">
        <v>239</v>
      </c>
      <c r="E29" s="32" t="str">
        <f>IFERROR(HYPERLINK(VLOOKUP(A29,nugs.net!A:B,2,FALSE),"Yes"),IF(IFERROR(VLOOKUP(A29,LiveMusicArchive!A:C,3,FALSE),"")="SBD",IFERROR(HYPERLINK(VLOOKUP(A29,LiveMusicArchive!A:B,2,FALSE),"Yes"),"No"),"No"))</f>
        <v>Yes</v>
      </c>
      <c r="F29" s="10" t="s">
        <v>10</v>
      </c>
      <c r="G29" s="4" t="str">
        <f>IFERROR(VLOOKUP(A29,LiveMusicArchive!A:C,3,FALSE),"")</f>
        <v/>
      </c>
    </row>
    <row r="30" ht="15.75" customHeight="1">
      <c r="A30" s="3">
        <v>40779.0</v>
      </c>
      <c r="B30" s="4" t="s">
        <v>1119</v>
      </c>
      <c r="C30" s="5" t="s">
        <v>748</v>
      </c>
      <c r="D30" s="5" t="s">
        <v>746</v>
      </c>
      <c r="E30" s="32" t="str">
        <f>IFERROR(HYPERLINK(VLOOKUP(A30,nugs.net!A:B,2,FALSE),"Yes"),IF(IFERROR(VLOOKUP(A30,LiveMusicArchive!A:C,3,FALSE),"")="SBD",IFERROR(HYPERLINK(VLOOKUP(A30,LiveMusicArchive!A:B,2,FALSE),"Yes"),"No"),"No"))</f>
        <v>Yes</v>
      </c>
      <c r="F30" s="10" t="s">
        <v>10</v>
      </c>
      <c r="G30" s="4" t="str">
        <f>IFERROR(VLOOKUP(A30,LiveMusicArchive!A:C,3,FALSE),"")</f>
        <v/>
      </c>
    </row>
    <row r="31" ht="15.75" customHeight="1">
      <c r="A31" s="3">
        <v>40780.0</v>
      </c>
      <c r="B31" s="4" t="s">
        <v>1120</v>
      </c>
      <c r="C31" s="5" t="s">
        <v>1029</v>
      </c>
      <c r="D31" s="5" t="s">
        <v>746</v>
      </c>
      <c r="E31" s="4" t="str">
        <f>IFERROR(HYPERLINK(VLOOKUP(A31,nugs.net!A:B,2,FALSE),"Yes"),IF(IFERROR(VLOOKUP(A31,LiveMusicArchive!A:C,3,FALSE),"")="SBD",IFERROR(HYPERLINK(VLOOKUP(A31,LiveMusicArchive!A:B,2,FALSE),"Yes"),"No"),"No"))</f>
        <v>Yes</v>
      </c>
      <c r="F31" s="10" t="s">
        <v>10</v>
      </c>
      <c r="G31" s="4" t="str">
        <f>IFERROR(VLOOKUP(A31,LiveMusicArchive!A:C,3,FALSE),"")</f>
        <v/>
      </c>
    </row>
    <row r="32" ht="15.75" customHeight="1">
      <c r="A32" s="3">
        <v>40782.0</v>
      </c>
      <c r="B32" s="4" t="s">
        <v>1121</v>
      </c>
      <c r="C32" s="5" t="s">
        <v>1122</v>
      </c>
      <c r="D32" s="5" t="s">
        <v>312</v>
      </c>
      <c r="E32" s="32" t="str">
        <f>IFERROR(HYPERLINK(VLOOKUP(A32,nugs.net!A:B,2,FALSE),"Yes"),IF(IFERROR(VLOOKUP(A32,LiveMusicArchive!A:C,3,FALSE),"")="SBD",IFERROR(HYPERLINK(VLOOKUP(A32,LiveMusicArchive!A:B,2,FALSE),"Yes"),"No"),"No"))</f>
        <v>Yes</v>
      </c>
      <c r="F32" s="10" t="s">
        <v>10</v>
      </c>
      <c r="G32" s="4" t="str">
        <f>IFERROR(VLOOKUP(A32,LiveMusicArchive!A:C,3,FALSE),"")</f>
        <v/>
      </c>
    </row>
    <row r="33" ht="15.75" customHeight="1">
      <c r="A33" s="3">
        <v>40783.0</v>
      </c>
      <c r="B33" s="4" t="s">
        <v>1123</v>
      </c>
      <c r="C33" s="5" t="s">
        <v>314</v>
      </c>
      <c r="D33" s="5" t="s">
        <v>312</v>
      </c>
      <c r="E33" s="32" t="str">
        <f>IFERROR(HYPERLINK(VLOOKUP(A33,nugs.net!A:B,2,FALSE),"Yes"),IF(IFERROR(VLOOKUP(A33,LiveMusicArchive!A:C,3,FALSE),"")="SBD",IFERROR(HYPERLINK(VLOOKUP(A33,LiveMusicArchive!A:B,2,FALSE),"Yes"),"No"),"No"))</f>
        <v>Yes</v>
      </c>
      <c r="F33" s="10" t="s">
        <v>10</v>
      </c>
      <c r="G33" s="4" t="str">
        <f>IFERROR(VLOOKUP(A33,LiveMusicArchive!A:C,3,FALSE),"")</f>
        <v/>
      </c>
    </row>
    <row r="34" ht="15.75" customHeight="1">
      <c r="A34" s="3">
        <v>40785.0</v>
      </c>
      <c r="B34" s="4" t="s">
        <v>1124</v>
      </c>
      <c r="C34" s="5" t="s">
        <v>1125</v>
      </c>
      <c r="D34" s="5" t="s">
        <v>577</v>
      </c>
      <c r="E34" s="32" t="str">
        <f>IFERROR(HYPERLINK(VLOOKUP(A34,nugs.net!A:B,2,FALSE),"Yes"),IF(IFERROR(VLOOKUP(A34,LiveMusicArchive!A:C,3,FALSE),"")="SBD",IFERROR(HYPERLINK(VLOOKUP(A34,LiveMusicArchive!A:B,2,FALSE),"Yes"),"No"),"No"))</f>
        <v>Yes</v>
      </c>
      <c r="F34" s="10" t="s">
        <v>10</v>
      </c>
      <c r="G34" s="4" t="str">
        <f>IFERROR(VLOOKUP(A34,LiveMusicArchive!A:C,3,FALSE),"")</f>
        <v/>
      </c>
    </row>
    <row r="35" ht="15.75" customHeight="1">
      <c r="A35" s="3">
        <v>40788.0</v>
      </c>
      <c r="B35" s="4" t="s">
        <v>1126</v>
      </c>
      <c r="C35" s="5" t="s">
        <v>1127</v>
      </c>
      <c r="D35" s="5" t="s">
        <v>275</v>
      </c>
      <c r="E35" s="32" t="str">
        <f>IFERROR(HYPERLINK(VLOOKUP(A35,nugs.net!A:B,2,FALSE),"Yes"),IF(IFERROR(VLOOKUP(A35,LiveMusicArchive!A:C,3,FALSE),"")="SBD",IFERROR(HYPERLINK(VLOOKUP(A35,LiveMusicArchive!A:B,2,FALSE),"Yes"),"No"),"No"))</f>
        <v>Yes</v>
      </c>
      <c r="F35" s="32" t="str">
        <f>IFERROR(HYPERLINK(VLOOKUP(A35,LiveMusicArchive!A:B,2,FALSE),"Yes"),"No")</f>
        <v>Yes</v>
      </c>
      <c r="G35" s="4" t="str">
        <f>IFERROR(VLOOKUP(A35,LiveMusicArchive!A:C,3,FALSE),"")</f>
        <v>SBD</v>
      </c>
    </row>
    <row r="36" ht="15.75" customHeight="1">
      <c r="A36" s="3">
        <v>40789.0</v>
      </c>
      <c r="B36" s="4" t="s">
        <v>1128</v>
      </c>
      <c r="C36" s="5" t="s">
        <v>1129</v>
      </c>
      <c r="D36" s="5" t="s">
        <v>275</v>
      </c>
      <c r="E36" s="32" t="str">
        <f>IFERROR(HYPERLINK(VLOOKUP(A36,nugs.net!A:B,2,FALSE),"Yes"),IF(IFERROR(VLOOKUP(A36,LiveMusicArchive!A:C,3,FALSE),"")="SBD",IFERROR(HYPERLINK(VLOOKUP(A36,LiveMusicArchive!A:B,2,FALSE),"Yes"),"No"),"No"))</f>
        <v>Yes</v>
      </c>
      <c r="F36" s="10" t="s">
        <v>10</v>
      </c>
      <c r="G36" s="4" t="str">
        <f>IFERROR(VLOOKUP(A36,LiveMusicArchive!A:C,3,FALSE),"")</f>
        <v/>
      </c>
    </row>
    <row r="37" ht="15.75" customHeight="1">
      <c r="A37" s="3">
        <v>40790.0</v>
      </c>
      <c r="B37" s="4" t="s">
        <v>1130</v>
      </c>
      <c r="C37" s="5" t="s">
        <v>294</v>
      </c>
      <c r="D37" s="5" t="s">
        <v>275</v>
      </c>
      <c r="E37" s="32" t="str">
        <f>IFERROR(HYPERLINK(VLOOKUP(A37,nugs.net!A:B,2,FALSE),"Yes"),IF(IFERROR(VLOOKUP(A37,LiveMusicArchive!A:C,3,FALSE),"")="SBD",IFERROR(HYPERLINK(VLOOKUP(A37,LiveMusicArchive!A:B,2,FALSE),"Yes"),"No"),"No"))</f>
        <v>Yes</v>
      </c>
      <c r="F37" s="10" t="s">
        <v>10</v>
      </c>
      <c r="G37" s="4" t="str">
        <f>IFERROR(VLOOKUP(A37,LiveMusicArchive!A:C,3,FALSE),"")</f>
        <v/>
      </c>
    </row>
    <row r="38" ht="15.75" customHeight="1">
      <c r="A38" s="3">
        <v>40791.0</v>
      </c>
      <c r="B38" s="4" t="s">
        <v>1131</v>
      </c>
      <c r="C38" s="5" t="s">
        <v>296</v>
      </c>
      <c r="D38" s="5" t="s">
        <v>297</v>
      </c>
      <c r="E38" s="32" t="str">
        <f>IFERROR(HYPERLINK(VLOOKUP(A38,nugs.net!A:B,2,FALSE),"Yes"),IF(IFERROR(VLOOKUP(A38,LiveMusicArchive!A:C,3,FALSE),"")="SBD",IFERROR(HYPERLINK(VLOOKUP(A38,LiveMusicArchive!A:B,2,FALSE),"Yes"),"No"),"No"))</f>
        <v>Yes</v>
      </c>
      <c r="F38" s="10" t="s">
        <v>10</v>
      </c>
      <c r="G38" s="4" t="str">
        <f>IFERROR(VLOOKUP(A38,LiveMusicArchive!A:C,3,FALSE),"")</f>
        <v/>
      </c>
    </row>
    <row r="39" ht="15.75" customHeight="1">
      <c r="A39" s="3">
        <v>40796.0</v>
      </c>
      <c r="B39" s="4" t="s">
        <v>1132</v>
      </c>
      <c r="C39" s="5" t="s">
        <v>1133</v>
      </c>
      <c r="D39" s="5" t="s">
        <v>280</v>
      </c>
      <c r="E39" s="32" t="str">
        <f>IFERROR(HYPERLINK(VLOOKUP(A39,nugs.net!A:B,2,FALSE),"Yes"),IF(IFERROR(VLOOKUP(A39,LiveMusicArchive!A:C,3,FALSE),"")="SBD",IFERROR(HYPERLINK(VLOOKUP(A39,LiveMusicArchive!A:B,2,FALSE),"Yes"),"No"),"No"))</f>
        <v>Yes</v>
      </c>
      <c r="F39" s="10" t="s">
        <v>10</v>
      </c>
      <c r="G39" s="4" t="str">
        <f>IFERROR(VLOOKUP(A39,LiveMusicArchive!A:C,3,FALSE),"")</f>
        <v/>
      </c>
    </row>
    <row r="40" ht="15.75" customHeight="1">
      <c r="A40" s="3">
        <v>40903.0</v>
      </c>
      <c r="B40" s="4" t="s">
        <v>1099</v>
      </c>
      <c r="C40" s="5" t="s">
        <v>13</v>
      </c>
      <c r="D40" s="5" t="s">
        <v>14</v>
      </c>
      <c r="E40" s="32" t="str">
        <f>IFERROR(HYPERLINK(VLOOKUP(A40,nugs.net!A:B,2,FALSE),"Yes"),IF(IFERROR(VLOOKUP(A40,LiveMusicArchive!A:C,3,FALSE),"")="SBD",IFERROR(HYPERLINK(VLOOKUP(A40,LiveMusicArchive!A:B,2,FALSE),"Yes"),"No"),"No"))</f>
        <v>Yes</v>
      </c>
      <c r="F40" s="10" t="s">
        <v>10</v>
      </c>
      <c r="G40" s="4" t="str">
        <f>IFERROR(VLOOKUP(A40,LiveMusicArchive!A:C,3,FALSE),"")</f>
        <v/>
      </c>
    </row>
    <row r="41" ht="15.75" customHeight="1">
      <c r="A41" s="3">
        <v>40904.0</v>
      </c>
      <c r="B41" s="4" t="s">
        <v>1099</v>
      </c>
      <c r="C41" s="5" t="s">
        <v>13</v>
      </c>
      <c r="D41" s="5" t="s">
        <v>14</v>
      </c>
      <c r="E41" s="32" t="str">
        <f>IFERROR(HYPERLINK(VLOOKUP(A41,nugs.net!A:B,2,FALSE),"Yes"),IF(IFERROR(VLOOKUP(A41,LiveMusicArchive!A:C,3,FALSE),"")="SBD",IFERROR(HYPERLINK(VLOOKUP(A41,LiveMusicArchive!A:B,2,FALSE),"Yes"),"No"),"No"))</f>
        <v>Yes</v>
      </c>
      <c r="F41" s="10" t="s">
        <v>10</v>
      </c>
      <c r="G41" s="4" t="str">
        <f>IFERROR(VLOOKUP(A41,LiveMusicArchive!A:C,3,FALSE),"")</f>
        <v/>
      </c>
    </row>
    <row r="42" ht="15.75" customHeight="1">
      <c r="A42" s="3">
        <v>40905.0</v>
      </c>
      <c r="B42" s="4" t="s">
        <v>1099</v>
      </c>
      <c r="C42" s="5" t="s">
        <v>13</v>
      </c>
      <c r="D42" s="5" t="s">
        <v>14</v>
      </c>
      <c r="E42" s="32" t="str">
        <f>IFERROR(HYPERLINK(VLOOKUP(A42,nugs.net!A:B,2,FALSE),"Yes"),IF(IFERROR(VLOOKUP(A42,LiveMusicArchive!A:C,3,FALSE),"")="SBD",IFERROR(HYPERLINK(VLOOKUP(A42,LiveMusicArchive!A:B,2,FALSE),"Yes"),"No"),"No"))</f>
        <v>Yes</v>
      </c>
      <c r="F42" s="10" t="s">
        <v>10</v>
      </c>
      <c r="G42" s="4" t="str">
        <f>IFERROR(VLOOKUP(A42,LiveMusicArchive!A:C,3,FALSE),"")</f>
        <v/>
      </c>
    </row>
    <row r="43" ht="15.75" customHeight="1">
      <c r="A43" s="3">
        <v>40907.0</v>
      </c>
      <c r="B43" s="4" t="s">
        <v>1060</v>
      </c>
      <c r="C43" s="5" t="s">
        <v>416</v>
      </c>
      <c r="D43" s="5" t="s">
        <v>221</v>
      </c>
      <c r="E43" s="32" t="str">
        <f>IFERROR(HYPERLINK(VLOOKUP(A43,nugs.net!A:B,2,FALSE),"Yes"),IF(IFERROR(VLOOKUP(A43,LiveMusicArchive!A:C,3,FALSE),"")="SBD",IFERROR(HYPERLINK(VLOOKUP(A43,LiveMusicArchive!A:B,2,FALSE),"Yes"),"No"),"No"))</f>
        <v>Yes</v>
      </c>
      <c r="F43" s="10" t="s">
        <v>10</v>
      </c>
      <c r="G43" s="4" t="str">
        <f>IFERROR(VLOOKUP(A43,LiveMusicArchive!A:C,3,FALSE),"")</f>
        <v/>
      </c>
    </row>
    <row r="44" ht="15.75" customHeight="1">
      <c r="A44" s="3">
        <v>40908.0</v>
      </c>
      <c r="B44" s="4" t="s">
        <v>1060</v>
      </c>
      <c r="C44" s="5" t="s">
        <v>416</v>
      </c>
      <c r="D44" s="5" t="s">
        <v>221</v>
      </c>
      <c r="E44" s="32" t="str">
        <f>IFERROR(HYPERLINK(VLOOKUP(A44,nugs.net!A:B,2,FALSE),"Yes"),IF(IFERROR(VLOOKUP(A44,LiveMusicArchive!A:C,3,FALSE),"")="SBD",IFERROR(HYPERLINK(VLOOKUP(A44,LiveMusicArchive!A:B,2,FALSE),"Yes"),"No"),"No"))</f>
        <v>Yes</v>
      </c>
      <c r="F44" s="32" t="str">
        <f>IFERROR(HYPERLINK(VLOOKUP(A44,LiveMusicArchive!A:B,2,FALSE),"Yes"),"No")</f>
        <v>Yes</v>
      </c>
      <c r="G44" s="4" t="str">
        <f>IFERROR(VLOOKUP(A44,LiveMusicArchive!A:C,3,FALSE),"")</f>
        <v/>
      </c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32.43"/>
    <col customWidth="1" min="3" max="3" width="17.86"/>
    <col customWidth="1" min="4" max="4" width="11.14"/>
    <col customWidth="1" min="5" max="5" width="5.71"/>
    <col customWidth="1" min="6" max="6" width="5.43"/>
    <col customWidth="1" min="7" max="7" width="27.29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40935.0</v>
      </c>
      <c r="B2" s="4" t="s">
        <v>1096</v>
      </c>
      <c r="C2" s="5" t="s">
        <v>1097</v>
      </c>
      <c r="D2" s="5" t="s">
        <v>1098</v>
      </c>
      <c r="E2" s="32" t="str">
        <f>IFERROR(HYPERLINK(VLOOKUP(A2,nugs.net!A:B,2,FALSE),"Yes"),IF(IFERROR(VLOOKUP(A2,LiveMusicArchive!A:C,3,FALSE),"")="SBD",IFERROR(HYPERLINK(VLOOKUP(A2,LiveMusicArchive!A:B,2,FALSE),"Yes"),"No"),"No"))</f>
        <v>Yes</v>
      </c>
      <c r="F2" s="6" t="s">
        <v>10</v>
      </c>
      <c r="G2" s="5" t="str">
        <f>IFERROR(VLOOKUP(A2,LiveMusicArchive!A:C,3,FALSE),"")</f>
        <v/>
      </c>
    </row>
    <row r="3">
      <c r="A3" s="3">
        <v>40936.0</v>
      </c>
      <c r="B3" s="4" t="s">
        <v>1096</v>
      </c>
      <c r="C3" s="5" t="s">
        <v>1097</v>
      </c>
      <c r="D3" s="4" t="s">
        <v>1098</v>
      </c>
      <c r="E3" s="32" t="str">
        <f>IFERROR(HYPERLINK(VLOOKUP(A3,nugs.net!A:B,2,FALSE),"Yes"),IF(IFERROR(VLOOKUP(A3,LiveMusicArchive!A:C,3,FALSE),"")="SBD",IFERROR(HYPERLINK(VLOOKUP(A3,LiveMusicArchive!A:B,2,FALSE),"Yes"),"No"),"No"))</f>
        <v>Yes</v>
      </c>
      <c r="F3" s="10" t="s">
        <v>10</v>
      </c>
      <c r="G3" s="4" t="str">
        <f>IFERROR(VLOOKUP(A3,LiveMusicArchive!A:C,3,FALSE),"")</f>
        <v/>
      </c>
    </row>
    <row r="4">
      <c r="A4" s="3">
        <v>40937.0</v>
      </c>
      <c r="B4" s="4" t="s">
        <v>1096</v>
      </c>
      <c r="C4" s="5" t="s">
        <v>1097</v>
      </c>
      <c r="D4" s="4" t="s">
        <v>1098</v>
      </c>
      <c r="E4" s="32" t="str">
        <f>IFERROR(HYPERLINK(VLOOKUP(A4,nugs.net!A:B,2,FALSE),"Yes"),IF(IFERROR(VLOOKUP(A4,LiveMusicArchive!A:C,3,FALSE),"")="SBD",IFERROR(HYPERLINK(VLOOKUP(A4,LiveMusicArchive!A:B,2,FALSE),"Yes"),"No"),"No"))</f>
        <v>Yes</v>
      </c>
      <c r="F4" s="10" t="s">
        <v>10</v>
      </c>
      <c r="G4" s="4" t="str">
        <f>IFERROR(VLOOKUP(A4,LiveMusicArchive!A:C,3,FALSE),"")</f>
        <v/>
      </c>
    </row>
    <row r="5">
      <c r="A5" s="3">
        <v>41095.0</v>
      </c>
      <c r="B5" s="4" t="s">
        <v>672</v>
      </c>
      <c r="C5" s="5" t="s">
        <v>28</v>
      </c>
      <c r="D5" s="5" t="s">
        <v>29</v>
      </c>
      <c r="E5" s="32" t="str">
        <f>IFERROR(HYPERLINK(VLOOKUP(A5,nugs.net!A:B,2,FALSE),"Yes"),IF(IFERROR(VLOOKUP(A5,LiveMusicArchive!A:C,3,FALSE),"")="SBD",IFERROR(HYPERLINK(VLOOKUP(A5,LiveMusicArchive!A:B,2,FALSE),"Yes"),"No"),"No"))</f>
        <v>Yes</v>
      </c>
      <c r="F5" s="10" t="s">
        <v>10</v>
      </c>
      <c r="G5" s="4" t="str">
        <f>IFERROR(VLOOKUP(A5,LiveMusicArchive!A:C,3,FALSE),"")</f>
        <v/>
      </c>
    </row>
    <row r="6">
      <c r="A6" s="3">
        <v>41096.0</v>
      </c>
      <c r="B6" s="4" t="s">
        <v>1042</v>
      </c>
      <c r="C6" s="5" t="s">
        <v>104</v>
      </c>
      <c r="D6" s="5" t="s">
        <v>26</v>
      </c>
      <c r="E6" s="32" t="str">
        <f>IFERROR(HYPERLINK(VLOOKUP(A6,nugs.net!A:B,2,FALSE),"Yes"),IF(IFERROR(VLOOKUP(A6,LiveMusicArchive!A:C,3,FALSE),"")="SBD",IFERROR(HYPERLINK(VLOOKUP(A6,LiveMusicArchive!A:B,2,FALSE),"Yes"),"No"),"No"))</f>
        <v>Yes</v>
      </c>
      <c r="F6" s="10" t="s">
        <v>10</v>
      </c>
      <c r="G6" s="4" t="str">
        <f>IFERROR(VLOOKUP(A6,LiveMusicArchive!A:C,3,FALSE),"")</f>
        <v/>
      </c>
    </row>
    <row r="7">
      <c r="A7" s="3">
        <v>41097.0</v>
      </c>
      <c r="B7" s="4" t="s">
        <v>846</v>
      </c>
      <c r="C7" s="5" t="s">
        <v>833</v>
      </c>
      <c r="D7" s="5" t="s">
        <v>26</v>
      </c>
      <c r="E7" s="32" t="str">
        <f>IFERROR(HYPERLINK(VLOOKUP(A7,nugs.net!A:B,2,FALSE),"Yes"),IF(IFERROR(VLOOKUP(A7,LiveMusicArchive!A:C,3,FALSE),"")="SBD",IFERROR(HYPERLINK(VLOOKUP(A7,LiveMusicArchive!A:B,2,FALSE),"Yes"),"No"),"No"))</f>
        <v>Yes</v>
      </c>
      <c r="F7" s="32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41102.0</v>
      </c>
      <c r="B8" s="4" t="s">
        <v>1002</v>
      </c>
      <c r="C8" s="5" t="s">
        <v>941</v>
      </c>
      <c r="D8" s="5" t="s">
        <v>14</v>
      </c>
      <c r="E8" s="32" t="str">
        <f>IFERROR(HYPERLINK(VLOOKUP(A8,nugs.net!A:B,2,FALSE),"Yes"),IF(IFERROR(VLOOKUP(A8,LiveMusicArchive!A:C,3,FALSE),"")="SBD",IFERROR(HYPERLINK(VLOOKUP(A8,LiveMusicArchive!A:B,2,FALSE),"Yes"),"No"),"No"))</f>
        <v>Yes</v>
      </c>
      <c r="F8" s="10" t="s">
        <v>10</v>
      </c>
      <c r="G8" s="4" t="str">
        <f>IFERROR(VLOOKUP(A8,LiveMusicArchive!A:C,3,FALSE),"")</f>
        <v/>
      </c>
    </row>
    <row r="9">
      <c r="A9" s="3">
        <v>41103.0</v>
      </c>
      <c r="B9" s="4" t="s">
        <v>1002</v>
      </c>
      <c r="C9" s="5" t="s">
        <v>941</v>
      </c>
      <c r="D9" s="5" t="s">
        <v>14</v>
      </c>
      <c r="E9" s="32" t="str">
        <f>IFERROR(HYPERLINK(VLOOKUP(A9,nugs.net!A:B,2,FALSE),"Yes"),IF(IFERROR(VLOOKUP(A9,LiveMusicArchive!A:C,3,FALSE),"")="SBD",IFERROR(HYPERLINK(VLOOKUP(A9,LiveMusicArchive!A:B,2,FALSE),"Yes"),"No"),"No"))</f>
        <v>Yes</v>
      </c>
      <c r="F9" s="10" t="s">
        <v>10</v>
      </c>
      <c r="G9" s="4" t="str">
        <f>IFERROR(VLOOKUP(A9,LiveMusicArchive!A:C,3,FALSE),"")</f>
        <v/>
      </c>
    </row>
    <row r="10">
      <c r="A10" s="3">
        <v>41104.0</v>
      </c>
      <c r="B10" s="4" t="s">
        <v>1002</v>
      </c>
      <c r="C10" s="5" t="s">
        <v>941</v>
      </c>
      <c r="D10" s="5" t="s">
        <v>14</v>
      </c>
      <c r="E10" s="32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</row>
    <row r="11">
      <c r="A11" s="3">
        <v>41186.0</v>
      </c>
      <c r="B11" s="4" t="s">
        <v>1134</v>
      </c>
      <c r="C11" s="5" t="s">
        <v>88</v>
      </c>
      <c r="D11" s="5" t="s">
        <v>84</v>
      </c>
      <c r="E11" s="32" t="str">
        <f>IFERROR(HYPERLINK(VLOOKUP(A11,nugs.net!A:B,2,FALSE),"Yes"),IF(IFERROR(VLOOKUP(A11,LiveMusicArchive!A:C,3,FALSE),"")="SBD",IFERROR(HYPERLINK(VLOOKUP(A11,LiveMusicArchive!A:B,2,FALSE),"Yes"),"No"),"No"))</f>
        <v>Yes</v>
      </c>
      <c r="F11" s="10" t="s">
        <v>10</v>
      </c>
      <c r="G11" s="4" t="str">
        <f>IFERROR(VLOOKUP(A11,LiveMusicArchive!A:C,3,FALSE),"")</f>
        <v/>
      </c>
    </row>
    <row r="12">
      <c r="A12" s="3">
        <v>41187.0</v>
      </c>
      <c r="B12" s="4" t="s">
        <v>1135</v>
      </c>
      <c r="C12" s="5" t="s">
        <v>8</v>
      </c>
      <c r="D12" s="5" t="s">
        <v>9</v>
      </c>
      <c r="E12" s="32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 t="str">
        <f>IFERROR(VLOOKUP(A12,LiveMusicArchive!A:C,3,FALSE),"")</f>
        <v/>
      </c>
    </row>
    <row r="13">
      <c r="A13" s="3">
        <v>41188.0</v>
      </c>
      <c r="B13" s="4" t="s">
        <v>1135</v>
      </c>
      <c r="C13" s="5" t="s">
        <v>8</v>
      </c>
      <c r="D13" s="5" t="s">
        <v>9</v>
      </c>
      <c r="E13" s="32" t="str">
        <f>IFERROR(HYPERLINK(VLOOKUP(A13,nugs.net!A:B,2,FALSE),"Yes"),IF(IFERROR(VLOOKUP(A13,LiveMusicArchive!A:C,3,FALSE),"")="SBD",IFERROR(HYPERLINK(VLOOKUP(A13,LiveMusicArchive!A:B,2,FALSE),"Yes"),"No"),"No"))</f>
        <v>Yes</v>
      </c>
      <c r="F13" s="10" t="s">
        <v>10</v>
      </c>
      <c r="G13" s="4" t="str">
        <f>IFERROR(VLOOKUP(A13,LiveMusicArchive!A:C,3,FALSE),"")</f>
        <v/>
      </c>
    </row>
    <row r="14">
      <c r="A14" s="3">
        <v>41260.0</v>
      </c>
      <c r="B14" s="4" t="s">
        <v>1136</v>
      </c>
      <c r="C14" s="5" t="s">
        <v>1137</v>
      </c>
      <c r="D14" s="5" t="s">
        <v>1098</v>
      </c>
      <c r="E14" s="32" t="str">
        <f>IFERROR(HYPERLINK(VLOOKUP(A14,nugs.net!A:B,2,FALSE),"Yes"),IF(IFERROR(VLOOKUP(A14,LiveMusicArchive!A:C,3,FALSE),"")="SBD",IFERROR(HYPERLINK(VLOOKUP(A14,LiveMusicArchive!A:B,2,FALSE),"Yes"),"No"),"No"))</f>
        <v>Yes</v>
      </c>
      <c r="F14" s="10" t="s">
        <v>10</v>
      </c>
      <c r="G14" s="4" t="str">
        <f>IFERROR(VLOOKUP(A14,LiveMusicArchive!A:C,3,FALSE),"")</f>
        <v/>
      </c>
    </row>
    <row r="15">
      <c r="A15" s="3">
        <v>41261.0</v>
      </c>
      <c r="B15" s="4" t="s">
        <v>1136</v>
      </c>
      <c r="C15" s="5" t="s">
        <v>1137</v>
      </c>
      <c r="D15" s="4" t="s">
        <v>1098</v>
      </c>
      <c r="E15" s="32" t="str">
        <f>IFERROR(HYPERLINK(VLOOKUP(A15,nugs.net!A:B,2,FALSE),"Yes"),IF(IFERROR(VLOOKUP(A15,LiveMusicArchive!A:C,3,FALSE),"")="SBD",IFERROR(HYPERLINK(VLOOKUP(A15,LiveMusicArchive!A:B,2,FALSE),"Yes"),"No"),"No"))</f>
        <v>Yes</v>
      </c>
      <c r="F15" s="10" t="s">
        <v>10</v>
      </c>
      <c r="G15" s="4" t="str">
        <f>IFERROR(VLOOKUP(A15,LiveMusicArchive!A:C,3,FALSE),"")</f>
        <v/>
      </c>
    </row>
    <row r="16">
      <c r="A16" s="3">
        <v>41263.0</v>
      </c>
      <c r="B16" s="4" t="s">
        <v>1136</v>
      </c>
      <c r="C16" s="5" t="s">
        <v>1137</v>
      </c>
      <c r="D16" s="4" t="s">
        <v>1098</v>
      </c>
      <c r="E16" s="32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</row>
    <row r="17">
      <c r="A17" s="3">
        <v>41269.0</v>
      </c>
      <c r="B17" s="4" t="s">
        <v>1099</v>
      </c>
      <c r="C17" s="5" t="s">
        <v>13</v>
      </c>
      <c r="D17" s="5" t="s">
        <v>14</v>
      </c>
      <c r="E17" s="32" t="str">
        <f>IFERROR(HYPERLINK(VLOOKUP(A17,nugs.net!A:B,2,FALSE),"Yes"),IF(IFERROR(VLOOKUP(A17,LiveMusicArchive!A:C,3,FALSE),"")="SBD",IFERROR(HYPERLINK(VLOOKUP(A17,LiveMusicArchive!A:B,2,FALSE),"Yes"),"No"),"No"))</f>
        <v>Yes</v>
      </c>
      <c r="F17" s="10" t="s">
        <v>10</v>
      </c>
      <c r="G17" s="4" t="str">
        <f>IFERROR(VLOOKUP(A17,LiveMusicArchive!A:C,3,FALSE),"")</f>
        <v/>
      </c>
    </row>
    <row r="18">
      <c r="A18" s="3">
        <v>41270.0</v>
      </c>
      <c r="B18" s="4" t="s">
        <v>1099</v>
      </c>
      <c r="C18" s="5" t="s">
        <v>13</v>
      </c>
      <c r="D18" s="5" t="s">
        <v>14</v>
      </c>
      <c r="E18" s="32" t="str">
        <f>IFERROR(HYPERLINK(VLOOKUP(A18,nugs.net!A:B,2,FALSE),"Yes"),IF(IFERROR(VLOOKUP(A18,LiveMusicArchive!A:C,3,FALSE),"")="SBD",IFERROR(HYPERLINK(VLOOKUP(A18,LiveMusicArchive!A:B,2,FALSE),"Yes"),"No"),"No"))</f>
        <v>Yes</v>
      </c>
      <c r="F18" s="10" t="s">
        <v>10</v>
      </c>
      <c r="G18" s="4" t="str">
        <f>IFERROR(VLOOKUP(A18,LiveMusicArchive!A:C,3,FALSE),"")</f>
        <v/>
      </c>
    </row>
    <row r="19">
      <c r="A19" s="3">
        <v>41271.0</v>
      </c>
      <c r="B19" s="4" t="s">
        <v>1099</v>
      </c>
      <c r="C19" s="5" t="s">
        <v>13</v>
      </c>
      <c r="D19" s="5" t="s">
        <v>14</v>
      </c>
      <c r="E19" s="32" t="str">
        <f>IFERROR(HYPERLINK(VLOOKUP(A19,nugs.net!A:B,2,FALSE),"Yes"),IF(IFERROR(VLOOKUP(A19,LiveMusicArchive!A:C,3,FALSE),"")="SBD",IFERROR(HYPERLINK(VLOOKUP(A19,LiveMusicArchive!A:B,2,FALSE),"Yes"),"No"),"No"))</f>
        <v>Yes</v>
      </c>
      <c r="F19" s="10" t="s">
        <v>10</v>
      </c>
      <c r="G19" s="4" t="str">
        <f>IFERROR(VLOOKUP(A19,LiveMusicArchive!A:C,3,FALSE),"")</f>
        <v/>
      </c>
    </row>
    <row r="20">
      <c r="A20" s="3">
        <v>41272.0</v>
      </c>
      <c r="B20" s="4" t="s">
        <v>1099</v>
      </c>
      <c r="C20" s="5" t="s">
        <v>13</v>
      </c>
      <c r="D20" s="5" t="s">
        <v>14</v>
      </c>
      <c r="E20" s="32" t="str">
        <f>IFERROR(HYPERLINK(VLOOKUP(A20,nugs.net!A:B,2,FALSE),"Yes"),IF(IFERROR(VLOOKUP(A20,LiveMusicArchive!A:C,3,FALSE),"")="SBD",IFERROR(HYPERLINK(VLOOKUP(A20,LiveMusicArchive!A:B,2,FALSE),"Yes"),"No"),"No"))</f>
        <v>Yes</v>
      </c>
      <c r="F20" s="10" t="s">
        <v>10</v>
      </c>
      <c r="G20" s="4" t="str">
        <f>IFERROR(VLOOKUP(A20,LiveMusicArchive!A:C,3,FALSE),"")</f>
        <v/>
      </c>
    </row>
    <row r="21" ht="15.75" customHeight="1">
      <c r="A21" s="3">
        <v>41274.0</v>
      </c>
      <c r="B21" s="4" t="s">
        <v>1138</v>
      </c>
      <c r="C21" s="5" t="s">
        <v>13</v>
      </c>
      <c r="D21" s="5" t="s">
        <v>14</v>
      </c>
      <c r="E21" s="32" t="str">
        <f>IFERROR(HYPERLINK(VLOOKUP(A21,nugs.net!A:B,2,FALSE),"Yes"),IF(IFERROR(VLOOKUP(A21,LiveMusicArchive!A:C,3,FALSE),"")="SBD",IFERROR(HYPERLINK(VLOOKUP(A21,LiveMusicArchive!A:B,2,FALSE),"Yes"),"No"),"No"))</f>
        <v>Yes</v>
      </c>
      <c r="F21" s="10" t="s">
        <v>10</v>
      </c>
      <c r="G21" s="4" t="str">
        <f>IFERROR(VLOOKUP(A21,LiveMusicArchive!A:C,3,FALSE),"")</f>
        <v/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31.0"/>
    <col customWidth="1" min="3" max="3" width="17.29"/>
    <col customWidth="1" min="4" max="4" width="11.86"/>
    <col customWidth="1" min="5" max="6" width="6.0"/>
    <col customWidth="1" min="7" max="7" width="36.14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41298.0</v>
      </c>
      <c r="B2" s="4" t="s">
        <v>966</v>
      </c>
      <c r="C2" s="5" t="s">
        <v>309</v>
      </c>
      <c r="D2" s="5" t="s">
        <v>300</v>
      </c>
      <c r="E2" s="21" t="str">
        <f>IFERROR(HYPERLINK(VLOOKUP(A2,nugs.net!A:B,2,FALSE),"Yes"),IF(IFERROR(VLOOKUP(A2,LiveMusicArchive!A:C,3,FALSE),"")="SBD",IFERROR(HYPERLINK(VLOOKUP(A2,LiveMusicArchive!A:B,2,FALSE),"Yes"),"No"),"No"))</f>
        <v>Yes</v>
      </c>
      <c r="F2" s="21" t="str">
        <f>IFERROR(HYPERLINK(VLOOKUP(A2,LiveMusicArchive!A:B,2,FALSE),"Yes"),"No")</f>
        <v>Yes</v>
      </c>
      <c r="G2" s="5" t="str">
        <f>IFERROR(VLOOKUP(A2,LiveMusicArchive!A:C,3,FALSE),"")</f>
        <v/>
      </c>
    </row>
    <row r="3">
      <c r="A3" s="3">
        <v>41299.0</v>
      </c>
      <c r="B3" s="4" t="s">
        <v>1022</v>
      </c>
      <c r="C3" s="5" t="s">
        <v>795</v>
      </c>
      <c r="D3" s="5" t="s">
        <v>300</v>
      </c>
      <c r="E3" s="34" t="str">
        <f>IFERROR(HYPERLINK(VLOOKUP(A3,nugs.net!A:B,2,FALSE),"Yes"),IF(IFERROR(VLOOKUP(A3,LiveMusicArchive!A:C,3,FALSE),"")="SBD",IFERROR(HYPERLINK(VLOOKUP(A3,LiveMusicArchive!A:B,2,FALSE),"Yes"),"No"),"No"))</f>
        <v>Yes</v>
      </c>
      <c r="F3" s="34" t="str">
        <f>IFERROR(HYPERLINK(VLOOKUP(A3,LiveMusicArchive!A:B,2,FALSE),"Yes"),"No")</f>
        <v>Yes</v>
      </c>
      <c r="G3" s="4" t="str">
        <f>IFERROR(VLOOKUP(A3,LiveMusicArchive!A:C,3,FALSE),"")</f>
        <v/>
      </c>
    </row>
    <row r="4">
      <c r="A4" s="3">
        <v>41300.0</v>
      </c>
      <c r="B4" s="4" t="s">
        <v>1139</v>
      </c>
      <c r="C4" s="5" t="s">
        <v>1140</v>
      </c>
      <c r="D4" s="5" t="s">
        <v>300</v>
      </c>
      <c r="E4" s="34" t="str">
        <f>IFERROR(HYPERLINK(VLOOKUP(A4,nugs.net!A:B,2,FALSE),"Yes"),IF(IFERROR(VLOOKUP(A4,LiveMusicArchive!A:C,3,FALSE),"")="SBD",IFERROR(HYPERLINK(VLOOKUP(A4,LiveMusicArchive!A:B,2,FALSE),"Yes"),"No"),"No"))</f>
        <v>Yes</v>
      </c>
      <c r="F4" s="34" t="str">
        <f>IFERROR(HYPERLINK(VLOOKUP(A4,LiveMusicArchive!A:B,2,FALSE),"Yes"),"No")</f>
        <v>Yes</v>
      </c>
      <c r="G4" s="4" t="str">
        <f>IFERROR(VLOOKUP(A4,LiveMusicArchive!A:C,3,FALSE),"")</f>
        <v/>
      </c>
    </row>
    <row r="5">
      <c r="A5" s="3">
        <v>41301.0</v>
      </c>
      <c r="B5" s="4" t="s">
        <v>308</v>
      </c>
      <c r="C5" s="5" t="s">
        <v>309</v>
      </c>
      <c r="D5" s="5" t="s">
        <v>300</v>
      </c>
      <c r="E5" s="34" t="str">
        <f>IFERROR(HYPERLINK(VLOOKUP(A5,nugs.net!A:B,2,FALSE),"Yes"),IF(IFERROR(VLOOKUP(A5,LiveMusicArchive!A:C,3,FALSE),"")="SBD",IFERROR(HYPERLINK(VLOOKUP(A5,LiveMusicArchive!A:B,2,FALSE),"Yes"),"No"),"No"))</f>
        <v>Yes</v>
      </c>
      <c r="F5" s="10" t="s">
        <v>10</v>
      </c>
      <c r="G5" s="4" t="str">
        <f>IFERROR(VLOOKUP(A5,LiveMusicArchive!A:C,3,FALSE),"")</f>
        <v/>
      </c>
    </row>
    <row r="6">
      <c r="A6" s="3">
        <v>41389.0</v>
      </c>
      <c r="B6" s="4" t="s">
        <v>966</v>
      </c>
      <c r="C6" s="5" t="s">
        <v>309</v>
      </c>
      <c r="D6" s="5" t="s">
        <v>300</v>
      </c>
      <c r="E6" s="34" t="str">
        <f>IFERROR(HYPERLINK(VLOOKUP(A6,nugs.net!A:B,2,FALSE),"Yes"),IF(IFERROR(VLOOKUP(A6,LiveMusicArchive!A:C,3,FALSE),"")="SBD",IFERROR(HYPERLINK(VLOOKUP(A6,LiveMusicArchive!A:B,2,FALSE),"Yes"),"No"),"No"))</f>
        <v>Yes</v>
      </c>
      <c r="F6" s="34" t="str">
        <f>IFERROR(HYPERLINK(VLOOKUP(A6,LiveMusicArchive!A:B,2,FALSE),"Yes"),"No")</f>
        <v>Yes</v>
      </c>
      <c r="G6" s="4" t="str">
        <f>IFERROR(VLOOKUP(A6,LiveMusicArchive!A:C,3,FALSE),"")</f>
        <v/>
      </c>
    </row>
    <row r="7">
      <c r="A7" s="3">
        <v>41390.0</v>
      </c>
      <c r="B7" s="4" t="s">
        <v>966</v>
      </c>
      <c r="C7" s="5" t="s">
        <v>309</v>
      </c>
      <c r="D7" s="5" t="s">
        <v>300</v>
      </c>
      <c r="E7" s="34" t="str">
        <f>IFERROR(HYPERLINK(VLOOKUP(A7,nugs.net!A:B,2,FALSE),"Yes"),IF(IFERROR(VLOOKUP(A7,LiveMusicArchive!A:C,3,FALSE),"")="SBD",IFERROR(HYPERLINK(VLOOKUP(A7,LiveMusicArchive!A:B,2,FALSE),"Yes"),"No"),"No"))</f>
        <v>Yes</v>
      </c>
      <c r="F7" s="34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41391.0</v>
      </c>
      <c r="B8" s="4" t="s">
        <v>1040</v>
      </c>
      <c r="C8" s="5" t="s">
        <v>623</v>
      </c>
      <c r="D8" s="5" t="s">
        <v>300</v>
      </c>
      <c r="E8" s="34" t="str">
        <f>IFERROR(HYPERLINK(VLOOKUP(A8,nugs.net!A:B,2,FALSE),"Yes"),IF(IFERROR(VLOOKUP(A8,LiveMusicArchive!A:C,3,FALSE),"")="SBD",IFERROR(HYPERLINK(VLOOKUP(A8,LiveMusicArchive!A:B,2,FALSE),"Yes"),"No"),"No"))</f>
        <v>Yes</v>
      </c>
      <c r="F8" s="34" t="str">
        <f>IFERROR(HYPERLINK(VLOOKUP(A8,LiveMusicArchive!A:B,2,FALSE),"Yes"),"No")</f>
        <v>Yes</v>
      </c>
      <c r="G8" s="4" t="str">
        <f>IFERROR(VLOOKUP(A8,LiveMusicArchive!A:C,3,FALSE),"")</f>
        <v/>
      </c>
    </row>
    <row r="9">
      <c r="A9" s="3">
        <v>41466.0</v>
      </c>
      <c r="B9" s="4" t="s">
        <v>1002</v>
      </c>
      <c r="C9" s="5" t="s">
        <v>941</v>
      </c>
      <c r="D9" s="5" t="s">
        <v>14</v>
      </c>
      <c r="E9" s="34" t="str">
        <f>IFERROR(HYPERLINK(VLOOKUP(A9,nugs.net!A:B,2,FALSE),"Yes"),IF(IFERROR(VLOOKUP(A9,LiveMusicArchive!A:C,3,FALSE),"")="SBD",IFERROR(HYPERLINK(VLOOKUP(A9,LiveMusicArchive!A:B,2,FALSE),"Yes"),"No"),"No"))</f>
        <v>Yes</v>
      </c>
      <c r="F9" s="10" t="s">
        <v>10</v>
      </c>
      <c r="G9" s="4" t="str">
        <f>IFERROR(VLOOKUP(A9,LiveMusicArchive!A:C,3,FALSE),"")</f>
        <v/>
      </c>
    </row>
    <row r="10">
      <c r="A10" s="3">
        <v>41467.0</v>
      </c>
      <c r="B10" s="4" t="s">
        <v>1002</v>
      </c>
      <c r="C10" s="5" t="s">
        <v>941</v>
      </c>
      <c r="D10" s="5" t="s">
        <v>14</v>
      </c>
      <c r="E10" s="34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</row>
    <row r="11">
      <c r="A11" s="3">
        <v>41468.0</v>
      </c>
      <c r="B11" s="4" t="s">
        <v>1002</v>
      </c>
      <c r="C11" s="5" t="s">
        <v>941</v>
      </c>
      <c r="D11" s="5" t="s">
        <v>14</v>
      </c>
      <c r="E11" s="34" t="str">
        <f>IFERROR(HYPERLINK(VLOOKUP(A11,nugs.net!A:B,2,FALSE),"Yes"),IF(IFERROR(VLOOKUP(A11,LiveMusicArchive!A:C,3,FALSE),"")="SBD",IFERROR(HYPERLINK(VLOOKUP(A11,LiveMusicArchive!A:B,2,FALSE),"Yes"),"No"),"No"))</f>
        <v>Yes</v>
      </c>
      <c r="F11" s="10" t="s">
        <v>10</v>
      </c>
      <c r="G11" s="4" t="str">
        <f>IFERROR(VLOOKUP(A11,LiveMusicArchive!A:C,3,FALSE),"")</f>
        <v/>
      </c>
    </row>
    <row r="12">
      <c r="A12" s="3">
        <v>41516.0</v>
      </c>
      <c r="B12" s="4" t="s">
        <v>1087</v>
      </c>
      <c r="C12" s="5" t="s">
        <v>416</v>
      </c>
      <c r="D12" s="5" t="s">
        <v>221</v>
      </c>
      <c r="E12" s="34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 t="str">
        <f>IFERROR(VLOOKUP(A12,LiveMusicArchive!A:C,3,FALSE),"")</f>
        <v/>
      </c>
    </row>
    <row r="13">
      <c r="A13" s="3">
        <v>41517.0</v>
      </c>
      <c r="B13" s="4" t="s">
        <v>1141</v>
      </c>
      <c r="C13" s="5" t="s">
        <v>416</v>
      </c>
      <c r="D13" s="5" t="s">
        <v>221</v>
      </c>
      <c r="E13" s="34" t="str">
        <f>IFERROR(HYPERLINK(VLOOKUP(A13,nugs.net!A:B,2,FALSE),"Yes"),IF(IFERROR(VLOOKUP(A13,LiveMusicArchive!A:C,3,FALSE),"")="SBD",IFERROR(HYPERLINK(VLOOKUP(A13,LiveMusicArchive!A:B,2,FALSE),"Yes"),"No"),"No"))</f>
        <v>Yes</v>
      </c>
      <c r="F13" s="10" t="s">
        <v>10</v>
      </c>
      <c r="G13" s="4" t="str">
        <f>IFERROR(VLOOKUP(A13,LiveMusicArchive!A:C,3,FALSE),"")</f>
        <v/>
      </c>
    </row>
    <row r="14">
      <c r="A14" s="3">
        <v>41543.0</v>
      </c>
      <c r="B14" s="4" t="s">
        <v>1134</v>
      </c>
      <c r="C14" s="5" t="s">
        <v>88</v>
      </c>
      <c r="D14" s="5" t="s">
        <v>84</v>
      </c>
      <c r="E14" s="34" t="str">
        <f>IFERROR(HYPERLINK(VLOOKUP(A14,nugs.net!A:B,2,FALSE),"Yes"),IF(IFERROR(VLOOKUP(A14,LiveMusicArchive!A:C,3,FALSE),"")="SBD",IFERROR(HYPERLINK(VLOOKUP(A14,LiveMusicArchive!A:B,2,FALSE),"Yes"),"No"),"No"))</f>
        <v>Yes</v>
      </c>
      <c r="F14" s="10" t="s">
        <v>10</v>
      </c>
      <c r="G14" s="4" t="str">
        <f>IFERROR(VLOOKUP(A14,LiveMusicArchive!A:C,3,FALSE),"")</f>
        <v/>
      </c>
    </row>
    <row r="15">
      <c r="A15" s="3">
        <v>41544.0</v>
      </c>
      <c r="B15" s="4" t="s">
        <v>1135</v>
      </c>
      <c r="C15" s="5" t="s">
        <v>8</v>
      </c>
      <c r="D15" s="5" t="s">
        <v>9</v>
      </c>
      <c r="E15" s="34" t="str">
        <f>IFERROR(HYPERLINK(VLOOKUP(A15,nugs.net!A:B,2,FALSE),"Yes"),IF(IFERROR(VLOOKUP(A15,LiveMusicArchive!A:C,3,FALSE),"")="SBD",IFERROR(HYPERLINK(VLOOKUP(A15,LiveMusicArchive!A:B,2,FALSE),"Yes"),"No"),"No"))</f>
        <v>Yes</v>
      </c>
      <c r="F15" s="10" t="s">
        <v>10</v>
      </c>
      <c r="G15" s="4" t="str">
        <f>IFERROR(VLOOKUP(A15,LiveMusicArchive!A:C,3,FALSE),"")</f>
        <v/>
      </c>
    </row>
    <row r="16">
      <c r="A16" s="3">
        <v>41545.0</v>
      </c>
      <c r="B16" s="4" t="s">
        <v>1135</v>
      </c>
      <c r="C16" s="5" t="s">
        <v>8</v>
      </c>
      <c r="D16" s="5" t="s">
        <v>9</v>
      </c>
      <c r="E16" s="34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</row>
    <row r="17">
      <c r="A17" s="3">
        <v>41624.0</v>
      </c>
      <c r="B17" s="4" t="s">
        <v>1096</v>
      </c>
      <c r="C17" s="5" t="s">
        <v>1097</v>
      </c>
      <c r="D17" s="5" t="s">
        <v>1098</v>
      </c>
      <c r="E17" s="4" t="str">
        <f>IFERROR(HYPERLINK(VLOOKUP(A17,nugs.net!A:B,2,FALSE),"Yes"),IF(IFERROR(VLOOKUP(A17,LiveMusicArchive!A:C,3,FALSE),"")="SBD",IFERROR(HYPERLINK(VLOOKUP(A17,LiveMusicArchive!A:B,2,FALSE),"Yes"),"No"),"No"))</f>
        <v>Yes</v>
      </c>
      <c r="F17" s="10" t="s">
        <v>10</v>
      </c>
      <c r="G17" s="4" t="str">
        <f>IFERROR(VLOOKUP(A17,LiveMusicArchive!A:C,3,FALSE),"")</f>
        <v/>
      </c>
    </row>
    <row r="18">
      <c r="A18" s="3">
        <v>41626.0</v>
      </c>
      <c r="B18" s="4" t="s">
        <v>1096</v>
      </c>
      <c r="C18" s="5" t="s">
        <v>1097</v>
      </c>
      <c r="D18" s="4" t="s">
        <v>1098</v>
      </c>
      <c r="E18" s="34" t="str">
        <f>IFERROR(HYPERLINK(VLOOKUP(A18,nugs.net!A:B,2,FALSE),"Yes"),IF(IFERROR(VLOOKUP(A18,LiveMusicArchive!A:C,3,FALSE),"")="SBD",IFERROR(HYPERLINK(VLOOKUP(A18,LiveMusicArchive!A:B,2,FALSE),"Yes"),"No"),"No"))</f>
        <v>Yes</v>
      </c>
      <c r="F18" s="10" t="s">
        <v>10</v>
      </c>
      <c r="G18" s="4" t="str">
        <f>IFERROR(VLOOKUP(A18,LiveMusicArchive!A:C,3,FALSE),"")</f>
        <v/>
      </c>
    </row>
    <row r="19">
      <c r="A19" s="3">
        <v>41627.0</v>
      </c>
      <c r="B19" s="4" t="s">
        <v>1096</v>
      </c>
      <c r="C19" s="5" t="s">
        <v>1097</v>
      </c>
      <c r="D19" s="4" t="s">
        <v>1098</v>
      </c>
      <c r="E19" s="34" t="str">
        <f>IFERROR(HYPERLINK(VLOOKUP(A19,nugs.net!A:B,2,FALSE),"Yes"),IF(IFERROR(VLOOKUP(A19,LiveMusicArchive!A:C,3,FALSE),"")="SBD",IFERROR(HYPERLINK(VLOOKUP(A19,LiveMusicArchive!A:B,2,FALSE),"Yes"),"No"),"No"))</f>
        <v>Yes</v>
      </c>
      <c r="F19" s="10" t="s">
        <v>10</v>
      </c>
      <c r="G19" s="4" t="str">
        <f>IFERROR(VLOOKUP(A19,LiveMusicArchive!A:C,3,FALSE),"")</f>
        <v/>
      </c>
    </row>
    <row r="20">
      <c r="A20" s="3">
        <v>41634.0</v>
      </c>
      <c r="B20" s="4" t="s">
        <v>1099</v>
      </c>
      <c r="C20" s="5" t="s">
        <v>13</v>
      </c>
      <c r="D20" s="5" t="s">
        <v>14</v>
      </c>
      <c r="E20" s="34" t="str">
        <f>IFERROR(HYPERLINK(VLOOKUP(A20,nugs.net!A:B,2,FALSE),"Yes"),IF(IFERROR(VLOOKUP(A20,LiveMusicArchive!A:C,3,FALSE),"")="SBD",IFERROR(HYPERLINK(VLOOKUP(A20,LiveMusicArchive!A:B,2,FALSE),"Yes"),"No"),"No"))</f>
        <v>Yes</v>
      </c>
      <c r="F20" s="10" t="s">
        <v>10</v>
      </c>
      <c r="G20" s="4" t="str">
        <f>IFERROR(VLOOKUP(A20,LiveMusicArchive!A:C,3,FALSE),"")</f>
        <v/>
      </c>
    </row>
    <row r="21" ht="15.75" customHeight="1">
      <c r="A21" s="3">
        <v>41635.0</v>
      </c>
      <c r="B21" s="4" t="s">
        <v>1099</v>
      </c>
      <c r="C21" s="5" t="s">
        <v>13</v>
      </c>
      <c r="D21" s="5" t="s">
        <v>14</v>
      </c>
      <c r="E21" s="34" t="str">
        <f>IFERROR(HYPERLINK(VLOOKUP(A21,nugs.net!A:B,2,FALSE),"Yes"),IF(IFERROR(VLOOKUP(A21,LiveMusicArchive!A:C,3,FALSE),"")="SBD",IFERROR(HYPERLINK(VLOOKUP(A21,LiveMusicArchive!A:B,2,FALSE),"Yes"),"No"),"No"))</f>
        <v>Yes</v>
      </c>
      <c r="F21" s="34" t="str">
        <f>IFERROR(HYPERLINK(VLOOKUP(A21,LiveMusicArchive!A:B,2,FALSE),"Yes"),"No")</f>
        <v>Yes</v>
      </c>
      <c r="G21" s="4" t="str">
        <f>IFERROR(VLOOKUP(A21,LiveMusicArchive!A:C,3,FALSE),"")</f>
        <v/>
      </c>
    </row>
    <row r="22" ht="15.75" customHeight="1">
      <c r="A22" s="3">
        <v>41635.0</v>
      </c>
      <c r="B22" s="4" t="s">
        <v>1142</v>
      </c>
      <c r="C22" s="5" t="s">
        <v>13</v>
      </c>
      <c r="D22" s="5" t="s">
        <v>14</v>
      </c>
      <c r="E22" s="34" t="str">
        <f>IFERROR(HYPERLINK(VLOOKUP(A22,nugs.net!A:B,2,FALSE),"Yes"),IF(IFERROR(VLOOKUP(A22,LiveMusicArchive!A:C,3,FALSE),"")="SBD",IFERROR(HYPERLINK(VLOOKUP(A22,LiveMusicArchive!A:B,2,FALSE),"Yes"),"No"),"No"))</f>
        <v>Yes</v>
      </c>
      <c r="F22" s="10" t="s">
        <v>10</v>
      </c>
      <c r="G22" s="4" t="str">
        <f>IFERROR(VLOOKUP(A22,LiveMusicArchive!A:C,3,FALSE),"")</f>
        <v/>
      </c>
    </row>
    <row r="23" ht="15.75" customHeight="1">
      <c r="A23" s="3">
        <v>41636.0</v>
      </c>
      <c r="B23" s="4" t="s">
        <v>1099</v>
      </c>
      <c r="C23" s="5" t="s">
        <v>13</v>
      </c>
      <c r="D23" s="5" t="s">
        <v>14</v>
      </c>
      <c r="E23" s="34" t="str">
        <f>IFERROR(HYPERLINK(VLOOKUP(A23,nugs.net!A:B,2,FALSE),"Yes"),IF(IFERROR(VLOOKUP(A23,LiveMusicArchive!A:C,3,FALSE),"")="SBD",IFERROR(HYPERLINK(VLOOKUP(A23,LiveMusicArchive!A:B,2,FALSE),"Yes"),"No"),"No"))</f>
        <v>Yes</v>
      </c>
      <c r="F23" s="10" t="s">
        <v>10</v>
      </c>
      <c r="G23" s="4" t="str">
        <f>IFERROR(VLOOKUP(A23,LiveMusicArchive!A:C,3,FALSE),"")</f>
        <v/>
      </c>
    </row>
    <row r="24" ht="15.75" customHeight="1">
      <c r="A24" s="3">
        <v>41637.0</v>
      </c>
      <c r="B24" s="4" t="s">
        <v>1099</v>
      </c>
      <c r="C24" s="5" t="s">
        <v>13</v>
      </c>
      <c r="D24" s="5" t="s">
        <v>14</v>
      </c>
      <c r="E24" s="34" t="str">
        <f>IFERROR(HYPERLINK(VLOOKUP(A24,nugs.net!A:B,2,FALSE),"Yes"),IF(IFERROR(VLOOKUP(A24,LiveMusicArchive!A:C,3,FALSE),"")="SBD",IFERROR(HYPERLINK(VLOOKUP(A24,LiveMusicArchive!A:B,2,FALSE),"Yes"),"No"),"No"))</f>
        <v>Yes</v>
      </c>
      <c r="F24" s="10" t="s">
        <v>10</v>
      </c>
      <c r="G24" s="4" t="str">
        <f>IFERROR(VLOOKUP(A24,LiveMusicArchive!A:C,3,FALSE),"")</f>
        <v/>
      </c>
    </row>
    <row r="25" ht="15.75" customHeight="1">
      <c r="A25" s="3">
        <v>41639.0</v>
      </c>
      <c r="B25" s="4" t="s">
        <v>1138</v>
      </c>
      <c r="C25" s="5" t="s">
        <v>13</v>
      </c>
      <c r="D25" s="5" t="s">
        <v>14</v>
      </c>
      <c r="E25" s="34" t="str">
        <f>IFERROR(HYPERLINK(VLOOKUP(A25,nugs.net!A:B,2,FALSE),"Yes"),IF(IFERROR(VLOOKUP(A25,LiveMusicArchive!A:C,3,FALSE),"")="SBD",IFERROR(HYPERLINK(VLOOKUP(A25,LiveMusicArchive!A:B,2,FALSE),"Yes"),"No"),"No"))</f>
        <v>Yes</v>
      </c>
      <c r="F25" s="10" t="s">
        <v>10</v>
      </c>
      <c r="G25" s="4" t="str">
        <f>IFERROR(VLOOKUP(A25,LiveMusicArchive!A:C,3,FALSE),"")</f>
        <v/>
      </c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53.29"/>
    <col customWidth="1" min="3" max="3" width="18.43"/>
    <col customWidth="1" min="4" max="4" width="9.86"/>
    <col customWidth="1" min="5" max="5" width="5.14"/>
    <col customWidth="1" min="6" max="6" width="5.43"/>
    <col customWidth="1" min="7" max="7" width="44.43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41662.0</v>
      </c>
      <c r="B2" s="4" t="s">
        <v>1022</v>
      </c>
      <c r="C2" s="5" t="s">
        <v>795</v>
      </c>
      <c r="D2" s="5" t="s">
        <v>300</v>
      </c>
      <c r="E2" s="32" t="str">
        <f>IFERROR(HYPERLINK(VLOOKUP(A2,nugs.net!A:B,2,FALSE),"Yes"),IF(IFERROR(VLOOKUP(A2,LiveMusicArchive!A:C,3,FALSE),"")="SBD",IFERROR(HYPERLINK(VLOOKUP(A2,LiveMusicArchive!A:B,2,FALSE),"Yes"),"No"),"No"))</f>
        <v>Yes</v>
      </c>
      <c r="F2" s="6" t="s">
        <v>10</v>
      </c>
      <c r="G2" s="5" t="str">
        <f>IFERROR(VLOOKUP(A2,LiveMusicArchive!A:C,3,FALSE),"")</f>
        <v/>
      </c>
    </row>
    <row r="3">
      <c r="A3" s="3">
        <v>41663.0</v>
      </c>
      <c r="B3" s="4" t="s">
        <v>1022</v>
      </c>
      <c r="C3" s="5" t="s">
        <v>795</v>
      </c>
      <c r="D3" s="5" t="s">
        <v>300</v>
      </c>
      <c r="E3" s="32" t="str">
        <f>IFERROR(HYPERLINK(VLOOKUP(A3,nugs.net!A:B,2,FALSE),"Yes"),IF(IFERROR(VLOOKUP(A3,LiveMusicArchive!A:C,3,FALSE),"")="SBD",IFERROR(HYPERLINK(VLOOKUP(A3,LiveMusicArchive!A:B,2,FALSE),"Yes"),"No"),"No"))</f>
        <v>Yes</v>
      </c>
      <c r="F3" s="10" t="s">
        <v>10</v>
      </c>
      <c r="G3" s="4" t="str">
        <f>IFERROR(VLOOKUP(A3,LiveMusicArchive!A:C,3,FALSE),"")</f>
        <v/>
      </c>
    </row>
    <row r="4">
      <c r="A4" s="3">
        <v>41664.0</v>
      </c>
      <c r="B4" s="4" t="s">
        <v>1139</v>
      </c>
      <c r="C4" s="5" t="s">
        <v>1140</v>
      </c>
      <c r="D4" s="5" t="s">
        <v>300</v>
      </c>
      <c r="E4" s="32" t="str">
        <f>IFERROR(HYPERLINK(VLOOKUP(A4,nugs.net!A:B,2,FALSE),"Yes"),IF(IFERROR(VLOOKUP(A4,LiveMusicArchive!A:C,3,FALSE),"")="SBD",IFERROR(HYPERLINK(VLOOKUP(A4,LiveMusicArchive!A:B,2,FALSE),"Yes"),"No"),"No"))</f>
        <v>Yes</v>
      </c>
      <c r="F4" s="10" t="s">
        <v>10</v>
      </c>
      <c r="G4" s="4" t="str">
        <f>IFERROR(VLOOKUP(A4,LiveMusicArchive!A:C,3,FALSE),"")</f>
        <v/>
      </c>
    </row>
    <row r="5">
      <c r="A5" s="3">
        <v>41665.0</v>
      </c>
      <c r="B5" s="4" t="s">
        <v>1143</v>
      </c>
      <c r="C5" s="5" t="s">
        <v>309</v>
      </c>
      <c r="D5" s="5" t="s">
        <v>300</v>
      </c>
      <c r="E5" s="32" t="str">
        <f>IFERROR(HYPERLINK(VLOOKUP(A5,nugs.net!A:B,2,FALSE),"Yes"),IF(IFERROR(VLOOKUP(A5,LiveMusicArchive!A:C,3,FALSE),"")="SBD",IFERROR(HYPERLINK(VLOOKUP(A5,LiveMusicArchive!A:B,2,FALSE),"Yes"),"No"),"No"))</f>
        <v>Yes</v>
      </c>
      <c r="F5" s="10" t="s">
        <v>10</v>
      </c>
      <c r="G5" s="4" t="str">
        <f>IFERROR(VLOOKUP(A5,LiveMusicArchive!A:C,3,FALSE),"")</f>
        <v/>
      </c>
    </row>
    <row r="6">
      <c r="A6" s="3">
        <v>41690.0</v>
      </c>
      <c r="B6" s="4" t="s">
        <v>60</v>
      </c>
      <c r="C6" s="5" t="s">
        <v>8</v>
      </c>
      <c r="D6" s="5" t="s">
        <v>9</v>
      </c>
      <c r="E6" s="32" t="str">
        <f>IFERROR(HYPERLINK(VLOOKUP(A6,nugs.net!A:B,2,FALSE),"Yes"),IF(IFERROR(VLOOKUP(A6,LiveMusicArchive!A:C,3,FALSE),"")="SBD",IFERROR(HYPERLINK(VLOOKUP(A6,LiveMusicArchive!A:B,2,FALSE),"Yes"),"No"),"No"))</f>
        <v>Yes</v>
      </c>
      <c r="F6" s="10" t="s">
        <v>10</v>
      </c>
      <c r="G6" s="4" t="str">
        <f>IFERROR(VLOOKUP(A6,LiveMusicArchive!A:C,3,FALSE),"")</f>
        <v/>
      </c>
    </row>
    <row r="7">
      <c r="A7" s="3">
        <v>41691.0</v>
      </c>
      <c r="B7" s="4" t="s">
        <v>60</v>
      </c>
      <c r="C7" s="5" t="s">
        <v>8</v>
      </c>
      <c r="D7" s="5" t="s">
        <v>9</v>
      </c>
      <c r="E7" s="32" t="str">
        <f>IFERROR(HYPERLINK(VLOOKUP(A7,nugs.net!A:B,2,FALSE),"Yes"),IF(IFERROR(VLOOKUP(A7,LiveMusicArchive!A:C,3,FALSE),"")="SBD",IFERROR(HYPERLINK(VLOOKUP(A7,LiveMusicArchive!A:B,2,FALSE),"Yes"),"No"),"No"))</f>
        <v>Yes</v>
      </c>
      <c r="F7" s="10" t="s">
        <v>10</v>
      </c>
      <c r="G7" s="4" t="str">
        <f>IFERROR(VLOOKUP(A7,LiveMusicArchive!A:C,3,FALSE),"")</f>
        <v/>
      </c>
    </row>
    <row r="8">
      <c r="A8" s="3">
        <v>41692.0</v>
      </c>
      <c r="B8" s="4" t="s">
        <v>60</v>
      </c>
      <c r="C8" s="5" t="s">
        <v>8</v>
      </c>
      <c r="D8" s="5" t="s">
        <v>9</v>
      </c>
      <c r="E8" s="32" t="str">
        <f>IFERROR(HYPERLINK(VLOOKUP(A8,nugs.net!A:B,2,FALSE),"Yes"),IF(IFERROR(VLOOKUP(A8,LiveMusicArchive!A:C,3,FALSE),"")="SBD",IFERROR(HYPERLINK(VLOOKUP(A8,LiveMusicArchive!A:B,2,FALSE),"Yes"),"No"),"No"))</f>
        <v>Yes</v>
      </c>
      <c r="F8" s="10" t="s">
        <v>10</v>
      </c>
      <c r="G8" s="4" t="str">
        <f>IFERROR(VLOOKUP(A8,LiveMusicArchive!A:C,3,FALSE),"")</f>
        <v/>
      </c>
    </row>
    <row r="9">
      <c r="A9" s="3">
        <v>41727.0</v>
      </c>
      <c r="B9" s="4" t="s">
        <v>1144</v>
      </c>
      <c r="C9" s="5" t="s">
        <v>1145</v>
      </c>
      <c r="D9" s="5" t="s">
        <v>1146</v>
      </c>
      <c r="E9" s="32" t="str">
        <f>IFERROR(HYPERLINK(VLOOKUP(A9,nugs.net!A:B,2,FALSE),"Yes"),IF(IFERROR(VLOOKUP(A9,LiveMusicArchive!A:C,3,FALSE),"")="SBD",IFERROR(HYPERLINK(VLOOKUP(A9,LiveMusicArchive!A:B,2,FALSE),"Yes"),"No"),"No"))</f>
        <v>Yes</v>
      </c>
      <c r="F9" s="32" t="str">
        <f>IFERROR(HYPERLINK(VLOOKUP(A9,LiveMusicArchive!A:B,2,FALSE),"Yes"),"No")</f>
        <v>Yes</v>
      </c>
      <c r="G9" s="4" t="str">
        <f>IFERROR(VLOOKUP(A9,LiveMusicArchive!A:C,3,FALSE),"")</f>
        <v/>
      </c>
    </row>
    <row r="10">
      <c r="A10" s="3">
        <v>41802.0</v>
      </c>
      <c r="B10" s="4" t="s">
        <v>1147</v>
      </c>
      <c r="C10" s="5" t="s">
        <v>13</v>
      </c>
      <c r="D10" s="5" t="s">
        <v>14</v>
      </c>
      <c r="E10" s="32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</row>
    <row r="11">
      <c r="A11" s="3">
        <v>41803.0</v>
      </c>
      <c r="B11" s="4" t="s">
        <v>1147</v>
      </c>
      <c r="C11" s="5" t="s">
        <v>13</v>
      </c>
      <c r="D11" s="5" t="s">
        <v>14</v>
      </c>
      <c r="E11" s="32" t="str">
        <f>IFERROR(HYPERLINK(VLOOKUP(A11,nugs.net!A:B,2,FALSE),"Yes"),IF(IFERROR(VLOOKUP(A11,LiveMusicArchive!A:C,3,FALSE),"")="SBD",IFERROR(HYPERLINK(VLOOKUP(A11,LiveMusicArchive!A:B,2,FALSE),"Yes"),"No"),"No"))</f>
        <v>Yes</v>
      </c>
      <c r="F11" s="10" t="s">
        <v>10</v>
      </c>
      <c r="G11" s="4" t="str">
        <f>IFERROR(VLOOKUP(A11,LiveMusicArchive!A:C,3,FALSE),"")</f>
        <v/>
      </c>
    </row>
    <row r="12">
      <c r="A12" s="3">
        <v>41804.0</v>
      </c>
      <c r="B12" s="4" t="s">
        <v>1147</v>
      </c>
      <c r="C12" s="5" t="s">
        <v>13</v>
      </c>
      <c r="D12" s="5" t="s">
        <v>14</v>
      </c>
      <c r="E12" s="32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 t="str">
        <f>IFERROR(VLOOKUP(A12,LiveMusicArchive!A:C,3,FALSE),"")</f>
        <v/>
      </c>
    </row>
    <row r="13">
      <c r="A13" s="3">
        <v>41851.0</v>
      </c>
      <c r="B13" s="4" t="s">
        <v>672</v>
      </c>
      <c r="C13" s="5" t="s">
        <v>28</v>
      </c>
      <c r="D13" s="5" t="s">
        <v>29</v>
      </c>
      <c r="E13" s="32" t="str">
        <f>IFERROR(HYPERLINK(VLOOKUP(A13,nugs.net!A:B,2,FALSE),"Yes"),IF(IFERROR(VLOOKUP(A13,LiveMusicArchive!A:C,3,FALSE),"")="SBD",IFERROR(HYPERLINK(VLOOKUP(A13,LiveMusicArchive!A:B,2,FALSE),"Yes"),"No"),"No"))</f>
        <v>Yes</v>
      </c>
      <c r="F13" s="32" t="str">
        <f>IFERROR(HYPERLINK(VLOOKUP(A13,LiveMusicArchive!A:B,2,FALSE),"Yes"),"No")</f>
        <v>Yes</v>
      </c>
      <c r="G13" s="4" t="str">
        <f>IFERROR(VLOOKUP(A13,LiveMusicArchive!A:C,3,FALSE),"")</f>
        <v/>
      </c>
    </row>
    <row r="14">
      <c r="A14" s="3">
        <v>41852.0</v>
      </c>
      <c r="B14" s="4" t="s">
        <v>672</v>
      </c>
      <c r="C14" s="5" t="s">
        <v>28</v>
      </c>
      <c r="D14" s="5" t="s">
        <v>29</v>
      </c>
      <c r="E14" s="32" t="str">
        <f>IFERROR(HYPERLINK(VLOOKUP(A14,nugs.net!A:B,2,FALSE),"Yes"),IF(IFERROR(VLOOKUP(A14,LiveMusicArchive!A:C,3,FALSE),"")="SBD",IFERROR(HYPERLINK(VLOOKUP(A14,LiveMusicArchive!A:B,2,FALSE),"Yes"),"No"),"No"))</f>
        <v>Yes</v>
      </c>
      <c r="F14" s="10" t="s">
        <v>10</v>
      </c>
      <c r="G14" s="4" t="str">
        <f>IFERROR(VLOOKUP(A14,LiveMusicArchive!A:C,3,FALSE),"")</f>
        <v/>
      </c>
    </row>
    <row r="15">
      <c r="A15" s="3">
        <v>41853.0</v>
      </c>
      <c r="B15" s="4" t="s">
        <v>1148</v>
      </c>
      <c r="C15" s="5" t="s">
        <v>1036</v>
      </c>
      <c r="D15" s="5" t="s">
        <v>52</v>
      </c>
      <c r="E15" s="32" t="str">
        <f>IFERROR(HYPERLINK(VLOOKUP(A15,nugs.net!A:B,2,FALSE),"Yes"),IF(IFERROR(VLOOKUP(A15,LiveMusicArchive!A:C,3,FALSE),"")="SBD",IFERROR(HYPERLINK(VLOOKUP(A15,LiveMusicArchive!A:B,2,FALSE),"Yes"),"No"),"No"))</f>
        <v>Yes</v>
      </c>
      <c r="F15" s="32" t="str">
        <f>IFERROR(HYPERLINK(VLOOKUP(A15,LiveMusicArchive!A:B,2,FALSE),"Yes"),"No")</f>
        <v>Yes</v>
      </c>
      <c r="G15" s="4" t="str">
        <f>IFERROR(VLOOKUP(A15,LiveMusicArchive!A:C,3,FALSE),"")</f>
        <v/>
      </c>
    </row>
    <row r="16">
      <c r="A16" s="3">
        <v>41866.0</v>
      </c>
      <c r="B16" s="4" t="s">
        <v>1149</v>
      </c>
      <c r="C16" s="5" t="s">
        <v>1150</v>
      </c>
      <c r="D16" s="5" t="s">
        <v>268</v>
      </c>
      <c r="E16" s="32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</row>
    <row r="17">
      <c r="A17" s="3">
        <v>41894.0</v>
      </c>
      <c r="B17" s="4" t="s">
        <v>1022</v>
      </c>
      <c r="C17" s="5" t="s">
        <v>795</v>
      </c>
      <c r="D17" s="5" t="s">
        <v>300</v>
      </c>
      <c r="E17" s="32" t="str">
        <f>IFERROR(HYPERLINK(VLOOKUP(A17,nugs.net!A:B,2,FALSE),"Yes"),IF(IFERROR(VLOOKUP(A17,LiveMusicArchive!A:C,3,FALSE),"")="SBD",IFERROR(HYPERLINK(VLOOKUP(A17,LiveMusicArchive!A:B,2,FALSE),"Yes"),"No"),"No"))</f>
        <v>Yes</v>
      </c>
      <c r="F17" s="10" t="s">
        <v>10</v>
      </c>
      <c r="G17" s="4" t="str">
        <f>IFERROR(VLOOKUP(A17,LiveMusicArchive!A:C,3,FALSE),"")</f>
        <v/>
      </c>
    </row>
    <row r="18">
      <c r="A18" s="3">
        <v>41895.0</v>
      </c>
      <c r="B18" s="4" t="s">
        <v>1022</v>
      </c>
      <c r="C18" s="5" t="s">
        <v>795</v>
      </c>
      <c r="D18" s="5" t="s">
        <v>300</v>
      </c>
      <c r="E18" s="32" t="str">
        <f>IFERROR(HYPERLINK(VLOOKUP(A18,nugs.net!A:B,2,FALSE),"Yes"),IF(IFERROR(VLOOKUP(A18,LiveMusicArchive!A:C,3,FALSE),"")="SBD",IFERROR(HYPERLINK(VLOOKUP(A18,LiveMusicArchive!A:B,2,FALSE),"Yes"),"No"),"No"))</f>
        <v>Yes</v>
      </c>
      <c r="F18" s="10" t="s">
        <v>10</v>
      </c>
      <c r="G18" s="4" t="str">
        <f>IFERROR(VLOOKUP(A18,LiveMusicArchive!A:C,3,FALSE),"")</f>
        <v/>
      </c>
    </row>
    <row r="19">
      <c r="A19" s="3">
        <v>41896.0</v>
      </c>
      <c r="B19" s="4" t="s">
        <v>1022</v>
      </c>
      <c r="C19" s="5" t="s">
        <v>795</v>
      </c>
      <c r="D19" s="5" t="s">
        <v>300</v>
      </c>
      <c r="E19" s="32" t="str">
        <f>IFERROR(HYPERLINK(VLOOKUP(A19,nugs.net!A:B,2,FALSE),"Yes"),IF(IFERROR(VLOOKUP(A19,LiveMusicArchive!A:C,3,FALSE),"")="SBD",IFERROR(HYPERLINK(VLOOKUP(A19,LiveMusicArchive!A:B,2,FALSE),"Yes"),"No"),"No"))</f>
        <v>Yes</v>
      </c>
      <c r="F19" s="10" t="s">
        <v>10</v>
      </c>
      <c r="G19" s="4" t="str">
        <f>IFERROR(VLOOKUP(A19,LiveMusicArchive!A:C,3,FALSE),"")</f>
        <v/>
      </c>
    </row>
    <row r="20">
      <c r="A20" s="3">
        <v>41907.0</v>
      </c>
      <c r="B20" s="4" t="s">
        <v>334</v>
      </c>
      <c r="C20" s="5" t="s">
        <v>8</v>
      </c>
      <c r="D20" s="5" t="s">
        <v>9</v>
      </c>
      <c r="E20" s="10" t="s">
        <v>10</v>
      </c>
      <c r="F20" s="10" t="s">
        <v>10</v>
      </c>
      <c r="G20" s="4" t="str">
        <f>IFERROR(VLOOKUP(A20,LiveMusicArchive!A:C,3,FALSE),"")</f>
        <v/>
      </c>
    </row>
    <row r="21" ht="15.75" customHeight="1">
      <c r="A21" s="3">
        <v>41908.0</v>
      </c>
      <c r="B21" s="4" t="s">
        <v>60</v>
      </c>
      <c r="C21" s="5" t="s">
        <v>8</v>
      </c>
      <c r="D21" s="5" t="s">
        <v>9</v>
      </c>
      <c r="E21" s="32" t="str">
        <f>IFERROR(HYPERLINK(VLOOKUP(A21,nugs.net!A:B,2,FALSE),"Yes"),IF(IFERROR(VLOOKUP(A21,LiveMusicArchive!A:C,3,FALSE),"")="SBD",IFERROR(HYPERLINK(VLOOKUP(A21,LiveMusicArchive!A:B,2,FALSE),"Yes"),"No"),"No"))</f>
        <v>Yes</v>
      </c>
      <c r="F21" s="10" t="s">
        <v>10</v>
      </c>
      <c r="G21" s="4" t="str">
        <f>IFERROR(VLOOKUP(A21,LiveMusicArchive!A:C,3,FALSE),"")</f>
        <v/>
      </c>
    </row>
    <row r="22" ht="15.75" customHeight="1">
      <c r="A22" s="3">
        <v>41909.0</v>
      </c>
      <c r="B22" s="4" t="s">
        <v>1135</v>
      </c>
      <c r="C22" s="5" t="s">
        <v>8</v>
      </c>
      <c r="D22" s="5" t="s">
        <v>9</v>
      </c>
      <c r="E22" s="32" t="str">
        <f>IFERROR(HYPERLINK(VLOOKUP(A22,nugs.net!A:B,2,FALSE),"Yes"),IF(IFERROR(VLOOKUP(A22,LiveMusicArchive!A:C,3,FALSE),"")="SBD",IFERROR(HYPERLINK(VLOOKUP(A22,LiveMusicArchive!A:B,2,FALSE),"Yes"),"No"),"No"))</f>
        <v>Yes</v>
      </c>
      <c r="F22" s="10" t="s">
        <v>10</v>
      </c>
      <c r="G22" s="4" t="str">
        <f>IFERROR(VLOOKUP(A22,LiveMusicArchive!A:C,3,FALSE),"")</f>
        <v/>
      </c>
    </row>
    <row r="23" ht="15.75" customHeight="1">
      <c r="A23" s="3">
        <v>41976.0</v>
      </c>
      <c r="B23" s="4" t="s">
        <v>1151</v>
      </c>
      <c r="C23" s="5" t="s">
        <v>1152</v>
      </c>
      <c r="D23" s="5" t="s">
        <v>1153</v>
      </c>
      <c r="E23" s="32" t="str">
        <f>IFERROR(HYPERLINK(VLOOKUP(A23,nugs.net!A:B,2,FALSE),"Yes"),IF(IFERROR(VLOOKUP(A23,LiveMusicArchive!A:C,3,FALSE),"")="SBD",IFERROR(HYPERLINK(VLOOKUP(A23,LiveMusicArchive!A:B,2,FALSE),"Yes"),"No"),"No"))</f>
        <v>Yes</v>
      </c>
      <c r="F23" s="10" t="s">
        <v>10</v>
      </c>
      <c r="G23" s="4" t="str">
        <f>IFERROR(VLOOKUP(A23,LiveMusicArchive!A:C,3,FALSE),"")</f>
        <v/>
      </c>
    </row>
    <row r="24" ht="15.75" customHeight="1">
      <c r="A24" s="3">
        <v>41978.0</v>
      </c>
      <c r="B24" s="4" t="s">
        <v>1151</v>
      </c>
      <c r="C24" s="5" t="s">
        <v>1152</v>
      </c>
      <c r="D24" s="4" t="s">
        <v>1153</v>
      </c>
      <c r="E24" s="32" t="str">
        <f>IFERROR(HYPERLINK(VLOOKUP(A24,nugs.net!A:B,2,FALSE),"Yes"),IF(IFERROR(VLOOKUP(A24,LiveMusicArchive!A:C,3,FALSE),"")="SBD",IFERROR(HYPERLINK(VLOOKUP(A24,LiveMusicArchive!A:B,2,FALSE),"Yes"),"No"),"No"))</f>
        <v>Yes</v>
      </c>
      <c r="F24" s="10" t="s">
        <v>10</v>
      </c>
      <c r="G24" s="4" t="str">
        <f>IFERROR(VLOOKUP(A24,LiveMusicArchive!A:C,3,FALSE),"")</f>
        <v/>
      </c>
    </row>
    <row r="25" ht="15.75" customHeight="1">
      <c r="A25" s="3">
        <v>41979.0</v>
      </c>
      <c r="B25" s="4" t="s">
        <v>1151</v>
      </c>
      <c r="C25" s="5" t="s">
        <v>1152</v>
      </c>
      <c r="D25" s="4" t="s">
        <v>1153</v>
      </c>
      <c r="E25" s="32" t="str">
        <f>IFERROR(HYPERLINK(VLOOKUP(A25,nugs.net!A:B,2,FALSE),"Yes"),IF(IFERROR(VLOOKUP(A25,LiveMusicArchive!A:C,3,FALSE),"")="SBD",IFERROR(HYPERLINK(VLOOKUP(A25,LiveMusicArchive!A:B,2,FALSE),"Yes"),"No"),"No"))</f>
        <v>Yes</v>
      </c>
      <c r="F25" s="10" t="s">
        <v>10</v>
      </c>
      <c r="G25" s="4" t="str">
        <f>IFERROR(VLOOKUP(A25,LiveMusicArchive!A:C,3,FALSE),"")</f>
        <v/>
      </c>
    </row>
    <row r="26" ht="15.75" customHeight="1">
      <c r="A26" s="3">
        <v>41999.0</v>
      </c>
      <c r="B26" s="4" t="s">
        <v>1141</v>
      </c>
      <c r="C26" s="5" t="s">
        <v>416</v>
      </c>
      <c r="D26" s="5" t="s">
        <v>221</v>
      </c>
      <c r="E26" s="32" t="str">
        <f>IFERROR(HYPERLINK(VLOOKUP(A26,nugs.net!A:B,2,FALSE),"Yes"),IF(IFERROR(VLOOKUP(A26,LiveMusicArchive!A:C,3,FALSE),"")="SBD",IFERROR(HYPERLINK(VLOOKUP(A26,LiveMusicArchive!A:B,2,FALSE),"Yes"),"No"),"No"))</f>
        <v>Yes</v>
      </c>
      <c r="F26" s="10" t="s">
        <v>10</v>
      </c>
      <c r="G26" s="4" t="str">
        <f>IFERROR(VLOOKUP(A26,LiveMusicArchive!A:C,3,FALSE),"")</f>
        <v/>
      </c>
    </row>
    <row r="27" ht="15.75" customHeight="1">
      <c r="A27" s="3">
        <v>42000.0</v>
      </c>
      <c r="B27" s="4" t="s">
        <v>1141</v>
      </c>
      <c r="C27" s="5" t="s">
        <v>416</v>
      </c>
      <c r="D27" s="5" t="s">
        <v>221</v>
      </c>
      <c r="E27" s="32" t="str">
        <f>IFERROR(HYPERLINK(VLOOKUP(A27,nugs.net!A:B,2,FALSE),"Yes"),IF(IFERROR(VLOOKUP(A27,LiveMusicArchive!A:C,3,FALSE),"")="SBD",IFERROR(HYPERLINK(VLOOKUP(A27,LiveMusicArchive!A:B,2,FALSE),"Yes"),"No"),"No"))</f>
        <v>Yes</v>
      </c>
      <c r="F27" s="10" t="s">
        <v>10</v>
      </c>
      <c r="G27" s="4" t="str">
        <f>IFERROR(VLOOKUP(A27,LiveMusicArchive!A:C,3,FALSE),"")</f>
        <v/>
      </c>
    </row>
    <row r="28" ht="15.75" customHeight="1">
      <c r="A28" s="3">
        <v>42002.0</v>
      </c>
      <c r="B28" s="4" t="s">
        <v>1154</v>
      </c>
      <c r="C28" s="4" t="s">
        <v>13</v>
      </c>
      <c r="D28" s="4" t="s">
        <v>14</v>
      </c>
      <c r="E28" s="32" t="str">
        <f>IFERROR(HYPERLINK(VLOOKUP(A28,nugs.net!A:B,2,FALSE),"Yes"),IF(IFERROR(VLOOKUP(A28,LiveMusicArchive!A:C,3,FALSE),"")="SBD",IFERROR(HYPERLINK(VLOOKUP(A28,LiveMusicArchive!A:B,2,FALSE),"Yes"),"No"),"No"))</f>
        <v>Yes</v>
      </c>
      <c r="F28" s="10" t="s">
        <v>10</v>
      </c>
      <c r="G28" s="4" t="str">
        <f>IFERROR(VLOOKUP(A28,LiveMusicArchive!A:C,3,FALSE),"")</f>
        <v/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3">
        <v>42002.0</v>
      </c>
      <c r="B29" s="4" t="s">
        <v>1155</v>
      </c>
      <c r="C29" s="5" t="s">
        <v>13</v>
      </c>
      <c r="D29" s="5" t="s">
        <v>14</v>
      </c>
      <c r="E29" s="32" t="str">
        <f>IFERROR(HYPERLINK(VLOOKUP(A29,nugs.net!A:B,2,FALSE),"Yes"),IF(IFERROR(VLOOKUP(A29,LiveMusicArchive!A:C,3,FALSE),"")="SBD",IFERROR(HYPERLINK(VLOOKUP(A29,LiveMusicArchive!A:B,2,FALSE),"Yes"),"No"),"No"))</f>
        <v>Yes</v>
      </c>
      <c r="F29" s="10" t="s">
        <v>10</v>
      </c>
      <c r="G29" s="4" t="str">
        <f>IFERROR(VLOOKUP(A29,LiveMusicArchive!A:C,3,FALSE),"")</f>
        <v/>
      </c>
    </row>
    <row r="30" ht="15.75" customHeight="1">
      <c r="A30" s="3">
        <v>42003.0</v>
      </c>
      <c r="B30" s="4" t="s">
        <v>1099</v>
      </c>
      <c r="C30" s="5" t="s">
        <v>13</v>
      </c>
      <c r="D30" s="5" t="s">
        <v>14</v>
      </c>
      <c r="E30" s="32" t="str">
        <f>IFERROR(HYPERLINK(VLOOKUP(A30,nugs.net!A:B,2,FALSE),"Yes"),IF(IFERROR(VLOOKUP(A30,LiveMusicArchive!A:C,3,FALSE),"")="SBD",IFERROR(HYPERLINK(VLOOKUP(A30,LiveMusicArchive!A:B,2,FALSE),"Yes"),"No"),"No"))</f>
        <v>Yes</v>
      </c>
      <c r="F30" s="10" t="s">
        <v>10</v>
      </c>
      <c r="G30" s="4" t="str">
        <f>IFERROR(VLOOKUP(A30,LiveMusicArchive!A:C,3,FALSE),"")</f>
        <v/>
      </c>
    </row>
    <row r="31" ht="15.75" customHeight="1">
      <c r="A31" s="3">
        <v>42004.0</v>
      </c>
      <c r="B31" s="4" t="s">
        <v>1099</v>
      </c>
      <c r="C31" s="5" t="s">
        <v>13</v>
      </c>
      <c r="D31" s="5" t="s">
        <v>14</v>
      </c>
      <c r="E31" s="32" t="str">
        <f>IFERROR(HYPERLINK(VLOOKUP(A31,nugs.net!A:B,2,FALSE),"Yes"),IF(IFERROR(VLOOKUP(A31,LiveMusicArchive!A:C,3,FALSE),"")="SBD",IFERROR(HYPERLINK(VLOOKUP(A31,LiveMusicArchive!A:B,2,FALSE),"Yes"),"No"),"No"))</f>
        <v>Yes</v>
      </c>
      <c r="F31" s="8" t="s">
        <v>11</v>
      </c>
      <c r="G31" s="4" t="str">
        <f>IFERROR(VLOOKUP(A31,LiveMusicArchive!A:C,3,FALSE),"")</f>
        <v/>
      </c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hyperlinks>
    <hyperlink r:id="rId1" ref="F31"/>
  </hyperlinks>
  <printOptions/>
  <pageMargins bottom="0.75" footer="0.0" header="0.0" left="0.7" right="0.7" top="0.75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44.29"/>
    <col customWidth="1" min="3" max="3" width="12.71"/>
    <col customWidth="1" min="4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42054.0</v>
      </c>
      <c r="B2" s="4" t="s">
        <v>60</v>
      </c>
      <c r="C2" s="35" t="s">
        <v>8</v>
      </c>
      <c r="D2" s="5" t="s">
        <v>9</v>
      </c>
      <c r="E2" s="16" t="s">
        <v>11</v>
      </c>
      <c r="F2" s="5" t="s">
        <v>10</v>
      </c>
    </row>
    <row r="3">
      <c r="A3" s="3">
        <v>42055.0</v>
      </c>
      <c r="B3" s="5" t="s">
        <v>60</v>
      </c>
      <c r="C3" s="5" t="s">
        <v>8</v>
      </c>
      <c r="D3" s="5" t="s">
        <v>9</v>
      </c>
      <c r="E3" s="16" t="s">
        <v>11</v>
      </c>
      <c r="F3" s="4" t="s">
        <v>10</v>
      </c>
    </row>
    <row r="4">
      <c r="A4" s="3">
        <v>42056.0</v>
      </c>
      <c r="B4" s="4" t="s">
        <v>60</v>
      </c>
      <c r="C4" s="35" t="s">
        <v>8</v>
      </c>
      <c r="D4" s="5" t="s">
        <v>9</v>
      </c>
      <c r="E4" s="16" t="s">
        <v>11</v>
      </c>
      <c r="F4" s="4" t="s">
        <v>10</v>
      </c>
    </row>
    <row r="5">
      <c r="A5" s="3">
        <v>42069.0</v>
      </c>
      <c r="B5" s="5" t="s">
        <v>1156</v>
      </c>
      <c r="C5" s="5" t="s">
        <v>1081</v>
      </c>
      <c r="D5" s="5" t="s">
        <v>746</v>
      </c>
      <c r="E5" s="16" t="s">
        <v>11</v>
      </c>
      <c r="F5" s="4" t="s">
        <v>10</v>
      </c>
    </row>
    <row r="6">
      <c r="A6" s="3">
        <v>42109.0</v>
      </c>
      <c r="B6" s="4" t="s">
        <v>1022</v>
      </c>
      <c r="C6" s="35" t="s">
        <v>795</v>
      </c>
      <c r="D6" s="5" t="s">
        <v>300</v>
      </c>
      <c r="E6" s="16" t="s">
        <v>11</v>
      </c>
      <c r="F6" s="4" t="s">
        <v>10</v>
      </c>
    </row>
    <row r="7">
      <c r="A7" s="3">
        <v>42110.0</v>
      </c>
      <c r="B7" s="5" t="s">
        <v>1022</v>
      </c>
      <c r="C7" s="5" t="s">
        <v>795</v>
      </c>
      <c r="D7" s="5" t="s">
        <v>300</v>
      </c>
      <c r="E7" s="16" t="s">
        <v>11</v>
      </c>
      <c r="F7" s="4" t="s">
        <v>10</v>
      </c>
    </row>
    <row r="8">
      <c r="A8" s="3">
        <v>42111.0</v>
      </c>
      <c r="B8" s="4" t="s">
        <v>1157</v>
      </c>
      <c r="C8" s="35" t="s">
        <v>623</v>
      </c>
      <c r="D8" s="5" t="s">
        <v>300</v>
      </c>
      <c r="E8" s="16" t="s">
        <v>11</v>
      </c>
      <c r="F8" s="16" t="s">
        <v>11</v>
      </c>
    </row>
    <row r="9">
      <c r="A9" s="3">
        <v>42112.0</v>
      </c>
      <c r="B9" s="5" t="s">
        <v>1022</v>
      </c>
      <c r="C9" s="5" t="s">
        <v>795</v>
      </c>
      <c r="D9" s="5" t="s">
        <v>300</v>
      </c>
      <c r="E9" s="16" t="s">
        <v>11</v>
      </c>
      <c r="F9" s="4" t="s">
        <v>10</v>
      </c>
    </row>
    <row r="10">
      <c r="A10" s="3">
        <v>42118.0</v>
      </c>
      <c r="B10" s="4" t="s">
        <v>764</v>
      </c>
      <c r="C10" s="35" t="s">
        <v>39</v>
      </c>
      <c r="D10" s="5" t="s">
        <v>40</v>
      </c>
      <c r="E10" s="16" t="s">
        <v>11</v>
      </c>
      <c r="F10" s="4" t="s">
        <v>10</v>
      </c>
    </row>
    <row r="11">
      <c r="A11" s="3">
        <v>42119.0</v>
      </c>
      <c r="B11" s="5" t="s">
        <v>256</v>
      </c>
      <c r="C11" s="5" t="s">
        <v>257</v>
      </c>
      <c r="D11" s="5" t="s">
        <v>18</v>
      </c>
      <c r="E11" s="16" t="s">
        <v>11</v>
      </c>
      <c r="F11" s="16" t="s">
        <v>11</v>
      </c>
    </row>
    <row r="12">
      <c r="A12" s="3">
        <v>42119.0</v>
      </c>
      <c r="B12" s="4" t="s">
        <v>1158</v>
      </c>
      <c r="C12" s="35" t="s">
        <v>17</v>
      </c>
      <c r="D12" s="5" t="s">
        <v>18</v>
      </c>
      <c r="E12" s="16" t="s">
        <v>11</v>
      </c>
      <c r="F12" s="4" t="s">
        <v>10</v>
      </c>
    </row>
    <row r="13">
      <c r="A13" s="3">
        <v>42138.0</v>
      </c>
      <c r="B13" s="5" t="s">
        <v>214</v>
      </c>
      <c r="C13" s="5" t="s">
        <v>215</v>
      </c>
      <c r="D13" s="5" t="s">
        <v>84</v>
      </c>
      <c r="E13" s="5" t="s">
        <v>10</v>
      </c>
      <c r="F13" s="16" t="s">
        <v>11</v>
      </c>
    </row>
    <row r="14">
      <c r="A14" s="3">
        <v>42201.0</v>
      </c>
      <c r="B14" s="4" t="s">
        <v>1159</v>
      </c>
      <c r="C14" s="35" t="s">
        <v>808</v>
      </c>
      <c r="D14" s="5" t="s">
        <v>9</v>
      </c>
      <c r="E14" s="16" t="s">
        <v>11</v>
      </c>
      <c r="F14" s="5" t="s">
        <v>10</v>
      </c>
    </row>
    <row r="15">
      <c r="A15" s="3">
        <v>42202.0</v>
      </c>
      <c r="B15" s="4" t="s">
        <v>1159</v>
      </c>
      <c r="C15" s="5" t="s">
        <v>808</v>
      </c>
      <c r="D15" s="5" t="s">
        <v>9</v>
      </c>
      <c r="E15" s="16" t="s">
        <v>11</v>
      </c>
      <c r="F15" s="4" t="s">
        <v>10</v>
      </c>
    </row>
    <row r="16">
      <c r="A16" s="3">
        <v>42203.0</v>
      </c>
      <c r="B16" s="4" t="s">
        <v>1159</v>
      </c>
      <c r="C16" s="35" t="s">
        <v>808</v>
      </c>
      <c r="D16" s="5" t="s">
        <v>9</v>
      </c>
      <c r="E16" s="16" t="s">
        <v>11</v>
      </c>
      <c r="F16" s="4" t="s">
        <v>10</v>
      </c>
    </row>
    <row r="17">
      <c r="A17" s="3">
        <v>42252.0</v>
      </c>
      <c r="B17" s="5" t="s">
        <v>1160</v>
      </c>
      <c r="C17" s="4" t="s">
        <v>416</v>
      </c>
      <c r="D17" s="4" t="s">
        <v>221</v>
      </c>
      <c r="E17" s="16" t="s">
        <v>11</v>
      </c>
      <c r="F17" s="4" t="s">
        <v>10</v>
      </c>
    </row>
    <row r="18">
      <c r="A18" s="3">
        <v>42253.0</v>
      </c>
      <c r="B18" s="4" t="s">
        <v>1161</v>
      </c>
      <c r="C18" s="4" t="s">
        <v>416</v>
      </c>
      <c r="D18" s="4" t="s">
        <v>221</v>
      </c>
      <c r="E18" s="16" t="s">
        <v>11</v>
      </c>
      <c r="F18" s="4" t="s">
        <v>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42306.0</v>
      </c>
      <c r="B19" s="4" t="s">
        <v>1162</v>
      </c>
      <c r="C19" s="4" t="s">
        <v>434</v>
      </c>
      <c r="D19" s="4" t="s">
        <v>57</v>
      </c>
      <c r="E19" s="16" t="s">
        <v>11</v>
      </c>
      <c r="F19" s="4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>
        <v>42307.0</v>
      </c>
      <c r="B20" s="36" t="s">
        <v>1163</v>
      </c>
      <c r="C20" s="4" t="s">
        <v>158</v>
      </c>
      <c r="D20" s="4" t="s">
        <v>14</v>
      </c>
      <c r="E20" s="16" t="s">
        <v>11</v>
      </c>
      <c r="F20" s="4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3">
        <v>42308.0</v>
      </c>
      <c r="B21" s="4" t="s">
        <v>1164</v>
      </c>
      <c r="C21" s="4" t="s">
        <v>158</v>
      </c>
      <c r="D21" s="4" t="s">
        <v>14</v>
      </c>
      <c r="E21" s="16" t="s">
        <v>11</v>
      </c>
      <c r="F21" s="4" t="s">
        <v>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3">
        <v>42341.0</v>
      </c>
      <c r="B22" s="4" t="s">
        <v>1151</v>
      </c>
      <c r="C22" s="35" t="s">
        <v>1152</v>
      </c>
      <c r="D22" s="5" t="s">
        <v>1153</v>
      </c>
      <c r="E22" s="16" t="s">
        <v>11</v>
      </c>
      <c r="F22" s="4" t="s">
        <v>10</v>
      </c>
    </row>
    <row r="23" ht="15.75" customHeight="1">
      <c r="A23" s="3">
        <v>42342.0</v>
      </c>
      <c r="B23" s="5" t="s">
        <v>1151</v>
      </c>
      <c r="C23" s="5" t="s">
        <v>1152</v>
      </c>
      <c r="D23" s="4" t="s">
        <v>1153</v>
      </c>
      <c r="E23" s="16" t="s">
        <v>11</v>
      </c>
      <c r="F23" s="4" t="s">
        <v>10</v>
      </c>
    </row>
    <row r="24" ht="15.75" customHeight="1">
      <c r="A24" s="3">
        <v>42343.0</v>
      </c>
      <c r="B24" s="4" t="s">
        <v>1151</v>
      </c>
      <c r="C24" s="35" t="s">
        <v>1152</v>
      </c>
      <c r="D24" s="4" t="s">
        <v>1153</v>
      </c>
      <c r="E24" s="16" t="s">
        <v>11</v>
      </c>
      <c r="F24" s="4" t="s">
        <v>10</v>
      </c>
    </row>
    <row r="25" ht="15.75" customHeight="1">
      <c r="A25" s="37">
        <v>42368.0</v>
      </c>
      <c r="B25" s="5" t="s">
        <v>1165</v>
      </c>
      <c r="C25" s="5" t="s">
        <v>13</v>
      </c>
      <c r="D25" s="5" t="s">
        <v>14</v>
      </c>
      <c r="E25" s="16" t="s">
        <v>11</v>
      </c>
      <c r="F25" s="4" t="s">
        <v>10</v>
      </c>
    </row>
    <row r="26" ht="15.75" customHeight="1">
      <c r="A26" s="37">
        <v>42369.0</v>
      </c>
      <c r="B26" s="4" t="s">
        <v>1165</v>
      </c>
      <c r="C26" s="4" t="s">
        <v>13</v>
      </c>
      <c r="D26" s="4" t="s">
        <v>14</v>
      </c>
      <c r="E26" s="16" t="s">
        <v>11</v>
      </c>
      <c r="F26" s="4" t="s">
        <v>10</v>
      </c>
    </row>
    <row r="27" ht="15.75" customHeight="1">
      <c r="A27" s="37">
        <v>42370.0</v>
      </c>
      <c r="B27" s="4" t="s">
        <v>1165</v>
      </c>
      <c r="C27" s="4" t="s">
        <v>13</v>
      </c>
      <c r="D27" s="4" t="s">
        <v>14</v>
      </c>
      <c r="E27" s="16" t="s">
        <v>11</v>
      </c>
      <c r="F27" s="4" t="s">
        <v>10</v>
      </c>
    </row>
    <row r="28" ht="15.75" customHeight="1">
      <c r="A28" s="37">
        <v>42371.0</v>
      </c>
      <c r="B28" s="4" t="s">
        <v>1165</v>
      </c>
      <c r="C28" s="4" t="s">
        <v>13</v>
      </c>
      <c r="D28" s="4" t="s">
        <v>14</v>
      </c>
      <c r="E28" s="16" t="s">
        <v>11</v>
      </c>
      <c r="F28" s="4" t="s">
        <v>10</v>
      </c>
    </row>
    <row r="29" ht="15.75" customHeight="1">
      <c r="A29" s="37"/>
    </row>
    <row r="30" ht="15.75" customHeight="1">
      <c r="A30" s="37"/>
      <c r="B30" s="4"/>
      <c r="C30" s="35"/>
    </row>
    <row r="31" ht="15.75" customHeight="1">
      <c r="A31" s="37"/>
    </row>
    <row r="32" ht="15.75" customHeight="1">
      <c r="A32" s="37"/>
      <c r="B32" s="4"/>
      <c r="C32" s="35"/>
    </row>
    <row r="33" ht="15.75" customHeight="1">
      <c r="A33" s="37"/>
    </row>
    <row r="34" ht="15.75" customHeight="1">
      <c r="A34" s="37"/>
      <c r="B34" s="4"/>
      <c r="C34" s="35"/>
    </row>
    <row r="35" ht="15.75" customHeight="1">
      <c r="A35" s="37"/>
    </row>
    <row r="36" ht="15.75" customHeight="1">
      <c r="A36" s="37"/>
      <c r="B36" s="4"/>
      <c r="C36" s="35"/>
    </row>
    <row r="37" ht="15.75" customHeight="1">
      <c r="A37" s="37"/>
    </row>
    <row r="38" ht="15.75" customHeight="1">
      <c r="A38" s="37"/>
      <c r="B38" s="4"/>
      <c r="C38" s="35"/>
    </row>
    <row r="39" ht="15.75" customHeight="1">
      <c r="A39" s="37"/>
    </row>
    <row r="40" ht="15.75" customHeight="1">
      <c r="A40" s="37"/>
      <c r="B40" s="4"/>
      <c r="C40" s="35"/>
    </row>
    <row r="41" ht="15.75" customHeight="1">
      <c r="A41" s="37"/>
    </row>
    <row r="42" ht="15.75" customHeight="1">
      <c r="A42" s="37"/>
      <c r="B42" s="4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F8"/>
    <hyperlink r:id="rId9" ref="E9"/>
    <hyperlink r:id="rId10" ref="E10"/>
    <hyperlink r:id="rId11" ref="E11"/>
    <hyperlink r:id="rId12" ref="F11"/>
    <hyperlink r:id="rId13" ref="E12"/>
    <hyperlink r:id="rId14" ref="F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</hyperlinks>
  <printOptions/>
  <pageMargins bottom="0.75" footer="0.0" header="0.0" left="0.7" right="0.7" top="0.75"/>
  <pageSetup orientation="portrait"/>
  <drawing r:id="rId3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36.43"/>
    <col customWidth="1" min="3" max="3" width="12.14"/>
    <col customWidth="1" min="4" max="4" width="5.43"/>
    <col customWidth="1" min="5" max="5" width="6.14"/>
    <col customWidth="1" min="6" max="6" width="5.0"/>
    <col customWidth="1" min="7" max="7" width="6.29"/>
    <col customWidth="1" min="8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42370.0</v>
      </c>
      <c r="B2" s="4" t="s">
        <v>1165</v>
      </c>
      <c r="C2" s="4" t="s">
        <v>13</v>
      </c>
      <c r="D2" s="4" t="s">
        <v>14</v>
      </c>
      <c r="E2" s="9" t="str">
        <f>IFERROR(HYPERLINK(VLOOKUP(A2,nugs.net!A:B,2,FALSE),"Yes"),IF(IFERROR(VLOOKUP(A2,LiveMusicArchive!A:C,3,FALSE),"")="SBD",IFERROR(HYPERLINK(VLOOKUP(A2,LiveMusicArchive!A:B,2,FALSE),"Yes"),"No"),"No"))</f>
        <v>Yes</v>
      </c>
      <c r="F2" s="10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42371.0</v>
      </c>
      <c r="B3" s="4" t="s">
        <v>1165</v>
      </c>
      <c r="C3" s="4" t="s">
        <v>13</v>
      </c>
      <c r="D3" s="4" t="s">
        <v>14</v>
      </c>
      <c r="E3" s="9" t="str">
        <f>IFERROR(HYPERLINK(VLOOKUP(A3,nugs.net!A:B,2,FALSE),"Yes"),IF(IFERROR(VLOOKUP(A3,LiveMusicArchive!A:C,3,FALSE),"")="SBD",IFERROR(HYPERLINK(VLOOKUP(A3,LiveMusicArchive!A:B,2,FALSE),"Yes"),"No"),"No"))</f>
        <v>Yes</v>
      </c>
      <c r="F3" s="10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42404.0</v>
      </c>
      <c r="B4" s="4" t="s">
        <v>610</v>
      </c>
      <c r="C4" s="4" t="s">
        <v>8</v>
      </c>
      <c r="D4" s="4" t="s">
        <v>9</v>
      </c>
      <c r="E4" s="9" t="str">
        <f>IFERROR(HYPERLINK(VLOOKUP(A4,nugs.net!A:B,2,FALSE),"Yes"),IF(IFERROR(VLOOKUP(A4,LiveMusicArchive!A:C,3,FALSE),"")="SBD",IFERROR(HYPERLINK(VLOOKUP(A4,LiveMusicArchive!A:B,2,FALSE),"Yes"),"No"),"No"))</f>
        <v>Yes</v>
      </c>
      <c r="F4" s="10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42405.0</v>
      </c>
      <c r="B5" s="4" t="s">
        <v>610</v>
      </c>
      <c r="C5" s="4" t="s">
        <v>8</v>
      </c>
      <c r="D5" s="4" t="s">
        <v>9</v>
      </c>
      <c r="E5" s="9" t="str">
        <f>IFERROR(HYPERLINK(VLOOKUP(A5,nugs.net!A:B,2,FALSE),"Yes"),IF(IFERROR(VLOOKUP(A5,LiveMusicArchive!A:C,3,FALSE),"")="SBD",IFERROR(HYPERLINK(VLOOKUP(A5,LiveMusicArchive!A:B,2,FALSE),"Yes"),"No"),"No"))</f>
        <v>Yes</v>
      </c>
      <c r="F5" s="10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42406.0</v>
      </c>
      <c r="B6" s="4" t="s">
        <v>610</v>
      </c>
      <c r="C6" s="4" t="s">
        <v>8</v>
      </c>
      <c r="D6" s="4" t="s">
        <v>9</v>
      </c>
      <c r="E6" s="9" t="str">
        <f>IFERROR(HYPERLINK(VLOOKUP(A6,nugs.net!A:B,2,FALSE),"Yes"),IF(IFERROR(VLOOKUP(A6,LiveMusicArchive!A:C,3,FALSE),"")="SBD",IFERROR(HYPERLINK(VLOOKUP(A6,LiveMusicArchive!A:B,2,FALSE),"Yes"),"No"),"No"))</f>
        <v>Yes</v>
      </c>
      <c r="F6" s="10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42434.0</v>
      </c>
      <c r="B7" s="4" t="s">
        <v>1166</v>
      </c>
      <c r="C7" s="4" t="s">
        <v>1081</v>
      </c>
      <c r="D7" s="4" t="s">
        <v>746</v>
      </c>
      <c r="E7" s="9" t="str">
        <f>IFERROR(HYPERLINK(VLOOKUP(A7,nugs.net!A:B,2,FALSE),"Yes"),IF(IFERROR(VLOOKUP(A7,LiveMusicArchive!A:C,3,FALSE),"")="SBD",IFERROR(HYPERLINK(VLOOKUP(A7,LiveMusicArchive!A:B,2,FALSE),"Yes"),"No"),"No"))</f>
        <v>Yes</v>
      </c>
      <c r="F7" s="10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42454.0</v>
      </c>
      <c r="B8" s="4" t="s">
        <v>1167</v>
      </c>
      <c r="C8" s="4" t="s">
        <v>48</v>
      </c>
      <c r="D8" s="4" t="s">
        <v>14</v>
      </c>
      <c r="E8" s="9" t="str">
        <f>IFERROR(HYPERLINK(VLOOKUP(A8,nugs.net!A:B,2,FALSE),"Yes"),IF(IFERROR(VLOOKUP(A8,LiveMusicArchive!A:C,3,FALSE),"")="SBD",IFERROR(HYPERLINK(VLOOKUP(A8,LiveMusicArchive!A:B,2,FALSE),"Yes"),"No"),"No"))</f>
        <v>Yes</v>
      </c>
      <c r="F8" s="9" t="str">
        <f>IFERROR(HYPERLINK(VLOOKUP(A8,LiveMusicArchive!A:B,2,FALSE),"Yes"),"No")</f>
        <v>Yes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42455.0</v>
      </c>
      <c r="B9" s="4" t="s">
        <v>1167</v>
      </c>
      <c r="C9" s="4" t="s">
        <v>48</v>
      </c>
      <c r="D9" s="4" t="s">
        <v>14</v>
      </c>
      <c r="E9" s="9" t="str">
        <f>IFERROR(HYPERLINK(VLOOKUP(A9,nugs.net!A:B,2,FALSE),"Yes"),IF(IFERROR(VLOOKUP(A9,LiveMusicArchive!A:C,3,FALSE),"")="SBD",IFERROR(HYPERLINK(VLOOKUP(A9,LiveMusicArchive!A:B,2,FALSE),"Yes"),"No"),"No"))</f>
        <v>Yes</v>
      </c>
      <c r="F9" s="9" t="str">
        <f>IFERROR(HYPERLINK(VLOOKUP(A9,LiveMusicArchive!A:B,2,FALSE),"Yes"),"No")</f>
        <v>Yes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42481.0</v>
      </c>
      <c r="B10" s="4" t="s">
        <v>1168</v>
      </c>
      <c r="C10" s="4" t="s">
        <v>238</v>
      </c>
      <c r="D10" s="4" t="s">
        <v>239</v>
      </c>
      <c r="E10" s="9" t="str">
        <f>IFERROR(HYPERLINK(VLOOKUP(A10,nugs.net!A:B,2,FALSE),"Yes"),IF(IFERROR(VLOOKUP(A10,LiveMusicArchive!A:C,3,FALSE),"")="SBD",IFERROR(HYPERLINK(VLOOKUP(A10,LiveMusicArchive!A:B,2,FALSE),"Yes"),"No"),"No"))</f>
        <v>Yes</v>
      </c>
      <c r="F10" s="9" t="str">
        <f>IFERROR(HYPERLINK(VLOOKUP(A10,LiveMusicArchive!A:B,2,FALSE),"Yes"),"No")</f>
        <v>Yes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42482.0</v>
      </c>
      <c r="B11" s="4" t="s">
        <v>1169</v>
      </c>
      <c r="C11" s="4" t="s">
        <v>238</v>
      </c>
      <c r="D11" s="4" t="s">
        <v>239</v>
      </c>
      <c r="E11" s="9" t="str">
        <f>IFERROR(HYPERLINK(VLOOKUP(A11,nugs.net!A:B,2,FALSE),"Yes"),IF(IFERROR(VLOOKUP(A11,LiveMusicArchive!A:C,3,FALSE),"")="SBD",IFERROR(HYPERLINK(VLOOKUP(A11,LiveMusicArchive!A:B,2,FALSE),"Yes"),"No"),"No"))</f>
        <v>Yes</v>
      </c>
      <c r="F11" s="10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42482.0</v>
      </c>
      <c r="B12" s="4" t="s">
        <v>1168</v>
      </c>
      <c r="C12" s="4" t="s">
        <v>238</v>
      </c>
      <c r="D12" s="4" t="s">
        <v>239</v>
      </c>
      <c r="E12" s="9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42522.0</v>
      </c>
      <c r="B13" s="4" t="s">
        <v>1170</v>
      </c>
      <c r="C13" s="4" t="s">
        <v>795</v>
      </c>
      <c r="D13" s="4" t="s">
        <v>300</v>
      </c>
      <c r="E13" s="9" t="str">
        <f>IFERROR(HYPERLINK(VLOOKUP(A13,nugs.net!A:B,2,FALSE),"Yes"),IF(IFERROR(VLOOKUP(A13,LiveMusicArchive!A:C,3,FALSE),"")="SBD",IFERROR(HYPERLINK(VLOOKUP(A13,LiveMusicArchive!A:B,2,FALSE),"Yes"),"No"),"No"))</f>
        <v>Yes</v>
      </c>
      <c r="F13" s="10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42523.0</v>
      </c>
      <c r="B14" s="4" t="s">
        <v>1170</v>
      </c>
      <c r="C14" s="4" t="s">
        <v>795</v>
      </c>
      <c r="D14" s="4" t="s">
        <v>300</v>
      </c>
      <c r="E14" s="9" t="str">
        <f>IFERROR(HYPERLINK(VLOOKUP(A14,nugs.net!A:B,2,FALSE),"Yes"),IF(IFERROR(VLOOKUP(A14,LiveMusicArchive!A:C,3,FALSE),"")="SBD",IFERROR(HYPERLINK(VLOOKUP(A14,LiveMusicArchive!A:B,2,FALSE),"Yes"),"No"),"No"))</f>
        <v>Yes</v>
      </c>
      <c r="F14" s="10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42524.0</v>
      </c>
      <c r="B15" s="4" t="s">
        <v>1170</v>
      </c>
      <c r="C15" s="4" t="s">
        <v>795</v>
      </c>
      <c r="D15" s="4" t="s">
        <v>300</v>
      </c>
      <c r="E15" s="9" t="str">
        <f>IFERROR(HYPERLINK(VLOOKUP(A15,nugs.net!A:B,2,FALSE),"Yes"),IF(IFERROR(VLOOKUP(A15,LiveMusicArchive!A:C,3,FALSE),"")="SBD",IFERROR(HYPERLINK(VLOOKUP(A15,LiveMusicArchive!A:B,2,FALSE),"Yes"),"No"),"No"))</f>
        <v>Yes</v>
      </c>
      <c r="F15" s="10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>
        <v>42525.0</v>
      </c>
      <c r="B16" s="4" t="s">
        <v>1157</v>
      </c>
      <c r="C16" s="4" t="s">
        <v>623</v>
      </c>
      <c r="D16" s="4" t="s">
        <v>300</v>
      </c>
      <c r="E16" s="9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>
        <v>42544.0</v>
      </c>
      <c r="B17" s="22" t="s">
        <v>1171</v>
      </c>
      <c r="C17" s="22" t="s">
        <v>1001</v>
      </c>
      <c r="D17" s="22" t="s">
        <v>224</v>
      </c>
      <c r="E17" s="4" t="s">
        <v>10</v>
      </c>
      <c r="F17" s="10" t="s">
        <v>10</v>
      </c>
      <c r="G17" s="4"/>
      <c r="H17" s="4"/>
      <c r="I17" s="4"/>
      <c r="J17" s="2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>
        <v>42565.0</v>
      </c>
      <c r="B18" s="4" t="s">
        <v>1172</v>
      </c>
      <c r="C18" s="4" t="s">
        <v>808</v>
      </c>
      <c r="D18" s="4" t="s">
        <v>9</v>
      </c>
      <c r="E18" s="13" t="s">
        <v>11</v>
      </c>
      <c r="F18" s="9" t="str">
        <f>IFERROR(HYPERLINK(VLOOKUP(A18,LiveMusicArchive!A:B,2,FALSE),"Yes"),"No")</f>
        <v>Yes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42566.0</v>
      </c>
      <c r="B19" s="4" t="s">
        <v>1172</v>
      </c>
      <c r="C19" s="4" t="s">
        <v>808</v>
      </c>
      <c r="D19" s="4" t="s">
        <v>9</v>
      </c>
      <c r="E19" s="9" t="str">
        <f>IFERROR(HYPERLINK(VLOOKUP(A19,nugs.net!A:B,2,FALSE),"Yes"),IF(IFERROR(VLOOKUP(A19,LiveMusicArchive!A:C,3,FALSE),"")="SBD",IFERROR(HYPERLINK(VLOOKUP(A19,LiveMusicArchive!A:B,2,FALSE),"Yes"),"No"),"No"))</f>
        <v>Yes</v>
      </c>
      <c r="F19" s="9" t="str">
        <f>IFERROR(HYPERLINK(VLOOKUP(A19,LiveMusicArchive!A:B,2,FALSE),"Yes"),"No")</f>
        <v>Yes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>
        <v>42567.0</v>
      </c>
      <c r="B20" s="4" t="s">
        <v>1172</v>
      </c>
      <c r="C20" s="4" t="s">
        <v>808</v>
      </c>
      <c r="D20" s="4" t="s">
        <v>9</v>
      </c>
      <c r="E20" s="9" t="str">
        <f>IFERROR(HYPERLINK(VLOOKUP(A20,nugs.net!A:B,2,FALSE),"Yes"),IF(IFERROR(VLOOKUP(A20,LiveMusicArchive!A:C,3,FALSE),"")="SBD",IFERROR(HYPERLINK(VLOOKUP(A20,LiveMusicArchive!A:B,2,FALSE),"Yes"),"No"),"No"))</f>
        <v>Yes</v>
      </c>
      <c r="F20" s="9" t="str">
        <f>IFERROR(HYPERLINK(VLOOKUP(A20,LiveMusicArchive!A:B,2,FALSE),"Yes"),"No")</f>
        <v>Yes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3">
        <v>42600.0</v>
      </c>
      <c r="B21" s="4" t="s">
        <v>517</v>
      </c>
      <c r="C21" s="4" t="s">
        <v>13</v>
      </c>
      <c r="D21" s="4" t="s">
        <v>14</v>
      </c>
      <c r="E21" s="9" t="str">
        <f>IFERROR(HYPERLINK(VLOOKUP(A21,nugs.net!A:B,2,FALSE),"Yes"),IF(IFERROR(VLOOKUP(A21,LiveMusicArchive!A:C,3,FALSE),"")="SBD",IFERROR(HYPERLINK(VLOOKUP(A21,LiveMusicArchive!A:B,2,FALSE),"Yes"),"No"),"No"))</f>
        <v>Yes</v>
      </c>
      <c r="F21" s="9" t="str">
        <f>IFERROR(HYPERLINK(VLOOKUP(A21,LiveMusicArchive!A:B,2,FALSE),"Yes"),"No")</f>
        <v>Yes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3">
        <v>42601.0</v>
      </c>
      <c r="B22" s="4" t="s">
        <v>517</v>
      </c>
      <c r="C22" s="4" t="s">
        <v>13</v>
      </c>
      <c r="D22" s="4" t="s">
        <v>14</v>
      </c>
      <c r="E22" s="9" t="str">
        <f>IFERROR(HYPERLINK(VLOOKUP(A22,nugs.net!A:B,2,FALSE),"Yes"),IF(IFERROR(VLOOKUP(A22,LiveMusicArchive!A:C,3,FALSE),"")="SBD",IFERROR(HYPERLINK(VLOOKUP(A22,LiveMusicArchive!A:B,2,FALSE),"Yes"),"No"),"No"))</f>
        <v>Yes</v>
      </c>
      <c r="F22" s="10" t="s">
        <v>10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3">
        <v>42602.0</v>
      </c>
      <c r="B23" s="4" t="s">
        <v>1173</v>
      </c>
      <c r="C23" s="4" t="s">
        <v>830</v>
      </c>
      <c r="D23" s="4" t="s">
        <v>14</v>
      </c>
      <c r="E23" s="9" t="str">
        <f>IFERROR(HYPERLINK(VLOOKUP(A23,nugs.net!A:B,2,FALSE),"Yes"),IF(IFERROR(VLOOKUP(A23,LiveMusicArchive!A:C,3,FALSE),"")="SBD",IFERROR(HYPERLINK(VLOOKUP(A23,LiveMusicArchive!A:B,2,FALSE),"Yes"),"No"),"No"))</f>
        <v>Yes</v>
      </c>
      <c r="F23" s="9" t="str">
        <f>IFERROR(HYPERLINK(VLOOKUP(A23,LiveMusicArchive!A:B,2,FALSE),"Yes"),"No")</f>
        <v>Yes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3">
        <v>42609.0</v>
      </c>
      <c r="B24" s="4" t="s">
        <v>1174</v>
      </c>
      <c r="C24" s="4" t="s">
        <v>238</v>
      </c>
      <c r="D24" s="4" t="s">
        <v>239</v>
      </c>
      <c r="E24" s="9" t="str">
        <f>IFERROR(HYPERLINK(VLOOKUP(A24,nugs.net!A:B,2,FALSE),"Yes"),IF(IFERROR(VLOOKUP(A24,LiveMusicArchive!A:C,3,FALSE),"")="SBD",IFERROR(HYPERLINK(VLOOKUP(A24,LiveMusicArchive!A:B,2,FALSE),"Yes"),"No"),"No"))</f>
        <v>Yes</v>
      </c>
      <c r="F24" s="10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37">
        <v>42622.0</v>
      </c>
      <c r="B25" s="35" t="s">
        <v>1175</v>
      </c>
      <c r="C25" s="35" t="s">
        <v>1176</v>
      </c>
      <c r="D25" s="4" t="s">
        <v>40</v>
      </c>
      <c r="E25" s="9" t="str">
        <f>IFERROR(HYPERLINK(VLOOKUP(A25,nugs.net!A:B,2,FALSE),"Yes"),IF(IFERROR(VLOOKUP(A25,LiveMusicArchive!A:C,3,FALSE),"")="SBD",IFERROR(HYPERLINK(VLOOKUP(A25,LiveMusicArchive!A:B,2,FALSE),"Yes"),"No"),"No"))</f>
        <v>Yes</v>
      </c>
      <c r="F25" s="10" t="s">
        <v>10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37">
        <v>42623.0</v>
      </c>
      <c r="B26" s="35" t="s">
        <v>1175</v>
      </c>
      <c r="C26" s="35" t="s">
        <v>1176</v>
      </c>
      <c r="D26" s="4" t="s">
        <v>40</v>
      </c>
      <c r="E26" s="9" t="str">
        <f>IFERROR(HYPERLINK(VLOOKUP(A26,nugs.net!A:B,2,FALSE),"Yes"),IF(IFERROR(VLOOKUP(A26,LiveMusicArchive!A:C,3,FALSE),"")="SBD",IFERROR(HYPERLINK(VLOOKUP(A26,LiveMusicArchive!A:B,2,FALSE),"Yes"),"No"),"No"))</f>
        <v>Yes</v>
      </c>
      <c r="F26" s="10" t="s">
        <v>10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37">
        <v>42670.0</v>
      </c>
      <c r="B27" s="35" t="s">
        <v>1177</v>
      </c>
      <c r="C27" s="35" t="s">
        <v>296</v>
      </c>
      <c r="D27" s="4" t="s">
        <v>297</v>
      </c>
      <c r="E27" s="9" t="str">
        <f>IFERROR(HYPERLINK(VLOOKUP(A27,nugs.net!A:B,2,FALSE),"Yes"),IF(IFERROR(VLOOKUP(A27,LiveMusicArchive!A:C,3,FALSE),"")="SBD",IFERROR(HYPERLINK(VLOOKUP(A27,LiveMusicArchive!A:B,2,FALSE),"Yes"),"No"),"No"))</f>
        <v>Yes</v>
      </c>
      <c r="F27" s="10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37">
        <v>42671.0</v>
      </c>
      <c r="B28" s="35" t="s">
        <v>1177</v>
      </c>
      <c r="C28" s="35" t="s">
        <v>296</v>
      </c>
      <c r="D28" s="4" t="s">
        <v>297</v>
      </c>
      <c r="E28" s="9" t="str">
        <f>IFERROR(HYPERLINK(VLOOKUP(A28,nugs.net!A:B,2,FALSE),"Yes"),IF(IFERROR(VLOOKUP(A28,LiveMusicArchive!A:C,3,FALSE),"")="SBD",IFERROR(HYPERLINK(VLOOKUP(A28,LiveMusicArchive!A:B,2,FALSE),"Yes"),"No"),"No"))</f>
        <v>Yes</v>
      </c>
      <c r="F28" s="10" t="s">
        <v>10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37">
        <v>42672.0</v>
      </c>
      <c r="B29" s="35" t="s">
        <v>1177</v>
      </c>
      <c r="C29" s="35" t="s">
        <v>296</v>
      </c>
      <c r="D29" s="4" t="s">
        <v>297</v>
      </c>
      <c r="E29" s="9" t="str">
        <f>IFERROR(HYPERLINK(VLOOKUP(A29,nugs.net!A:B,2,FALSE),"Yes"),IF(IFERROR(VLOOKUP(A29,LiveMusicArchive!A:C,3,FALSE),"")="SBD",IFERROR(HYPERLINK(VLOOKUP(A29,LiveMusicArchive!A:B,2,FALSE),"Yes"),"No"),"No"))</f>
        <v>Yes</v>
      </c>
      <c r="F29" s="10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37">
        <v>42705.0</v>
      </c>
      <c r="B30" s="35" t="s">
        <v>1151</v>
      </c>
      <c r="C30" s="4" t="s">
        <v>1152</v>
      </c>
      <c r="D30" s="4" t="s">
        <v>1153</v>
      </c>
      <c r="E30" s="9" t="str">
        <f>IFERROR(HYPERLINK(VLOOKUP(A30,nugs.net!A:B,2,FALSE),"Yes"),IF(IFERROR(VLOOKUP(A30,LiveMusicArchive!A:C,3,FALSE),"")="SBD",IFERROR(HYPERLINK(VLOOKUP(A30,LiveMusicArchive!A:B,2,FALSE),"Yes"),"No"),"No"))</f>
        <v>Yes</v>
      </c>
      <c r="F30" s="10" t="s">
        <v>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37">
        <v>42706.0</v>
      </c>
      <c r="B31" s="35" t="s">
        <v>1151</v>
      </c>
      <c r="C31" s="35" t="s">
        <v>1152</v>
      </c>
      <c r="D31" s="4" t="s">
        <v>1153</v>
      </c>
      <c r="E31" s="9" t="str">
        <f>IFERROR(HYPERLINK(VLOOKUP(A31,nugs.net!A:B,2,FALSE),"Yes"),IF(IFERROR(VLOOKUP(A31,LiveMusicArchive!A:C,3,FALSE),"")="SBD",IFERROR(HYPERLINK(VLOOKUP(A31,LiveMusicArchive!A:B,2,FALSE),"Yes"),"No"),"No"))</f>
        <v>Yes</v>
      </c>
      <c r="F31" s="10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37">
        <v>42708.0</v>
      </c>
      <c r="B32" s="35" t="s">
        <v>1151</v>
      </c>
      <c r="C32" s="35" t="s">
        <v>1152</v>
      </c>
      <c r="D32" s="4" t="s">
        <v>1153</v>
      </c>
      <c r="E32" s="9" t="str">
        <f>IFERROR(HYPERLINK(VLOOKUP(A32,nugs.net!A:B,2,FALSE),"Yes"),IF(IFERROR(VLOOKUP(A32,LiveMusicArchive!A:C,3,FALSE),"")="SBD",IFERROR(HYPERLINK(VLOOKUP(A32,LiveMusicArchive!A:B,2,FALSE),"Yes"),"No"),"No"))</f>
        <v>Yes</v>
      </c>
      <c r="F32" s="10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37">
        <v>42733.0</v>
      </c>
      <c r="B33" s="35" t="s">
        <v>1016</v>
      </c>
      <c r="C33" s="35" t="s">
        <v>238</v>
      </c>
      <c r="D33" s="4" t="s">
        <v>239</v>
      </c>
      <c r="E33" s="9" t="str">
        <f>IFERROR(HYPERLINK(VLOOKUP(A33,nugs.net!A:B,2,FALSE),"Yes"),IF(IFERROR(VLOOKUP(A33,LiveMusicArchive!A:C,3,FALSE),"")="SBD",IFERROR(HYPERLINK(VLOOKUP(A33,LiveMusicArchive!A:B,2,FALSE),"Yes"),"No"),"No"))</f>
        <v>Yes</v>
      </c>
      <c r="F33" s="10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37">
        <v>42734.0</v>
      </c>
      <c r="B34" s="35" t="s">
        <v>1016</v>
      </c>
      <c r="C34" s="35" t="s">
        <v>238</v>
      </c>
      <c r="D34" s="4" t="s">
        <v>239</v>
      </c>
      <c r="E34" s="9" t="str">
        <f>IFERROR(HYPERLINK(VLOOKUP(A34,nugs.net!A:B,2,FALSE),"Yes"),IF(IFERROR(VLOOKUP(A34,LiveMusicArchive!A:C,3,FALSE),"")="SBD",IFERROR(HYPERLINK(VLOOKUP(A34,LiveMusicArchive!A:B,2,FALSE),"Yes"),"No"),"No"))</f>
        <v>Yes</v>
      </c>
      <c r="F34" s="10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37">
        <v>42735.0</v>
      </c>
      <c r="B35" s="35" t="s">
        <v>1016</v>
      </c>
      <c r="C35" s="35" t="s">
        <v>238</v>
      </c>
      <c r="D35" s="4" t="s">
        <v>239</v>
      </c>
      <c r="E35" s="9" t="str">
        <f>IFERROR(HYPERLINK(VLOOKUP(A35,nugs.net!A:B,2,FALSE),"Yes"),IF(IFERROR(VLOOKUP(A35,LiveMusicArchive!A:C,3,FALSE),"")="SBD",IFERROR(HYPERLINK(VLOOKUP(A35,LiveMusicArchive!A:B,2,FALSE),"Yes"),"No"),"No"))</f>
        <v>Yes</v>
      </c>
      <c r="F35" s="10" t="s">
        <v>10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38"/>
      <c r="B36" s="35"/>
      <c r="C36" s="3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38"/>
      <c r="B37" s="35"/>
      <c r="C37" s="3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38"/>
      <c r="B38" s="35"/>
      <c r="C38" s="3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38"/>
      <c r="B39" s="35"/>
      <c r="C39" s="3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38"/>
      <c r="B40" s="35"/>
      <c r="C40" s="3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38"/>
      <c r="B41" s="35"/>
      <c r="C41" s="3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38"/>
      <c r="B42" s="35"/>
      <c r="C42" s="3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38"/>
      <c r="B43" s="3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38"/>
      <c r="B44" s="35"/>
      <c r="C44" s="3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38"/>
      <c r="B45" s="35"/>
      <c r="C45" s="3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32.43"/>
    <col customWidth="1" min="3" max="3" width="17.86"/>
    <col customWidth="1" min="4" max="4" width="9.43"/>
    <col customWidth="1" min="5" max="5" width="7.71"/>
    <col customWidth="1" min="6" max="25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3">
        <v>42768.0</v>
      </c>
      <c r="B2" s="4" t="s">
        <v>610</v>
      </c>
      <c r="C2" s="4" t="s">
        <v>8</v>
      </c>
      <c r="D2" s="4" t="s">
        <v>9</v>
      </c>
      <c r="E2" s="39" t="str">
        <f>IFERROR(HYPERLINK(VLOOKUP(A2,nugs.net!A:B,2,FALSE),"Yes"),IF(IFERROR(VLOOKUP(A2,LiveMusicArchive!A:C,3,FALSE),"")="SBD",IFERROR(HYPERLINK(VLOOKUP(A2,LiveMusicArchive!A:B,2,FALSE),"Yes"),"No"),"No"))</f>
        <v>Yes</v>
      </c>
      <c r="F2" s="10" t="s">
        <v>10</v>
      </c>
      <c r="G2" s="5" t="str">
        <f>IFERROR(VLOOKUP(A2,LiveMusicArchive!A:C,3,FALSE),"")</f>
        <v/>
      </c>
    </row>
    <row r="3">
      <c r="A3" s="3">
        <v>42769.0</v>
      </c>
      <c r="B3" s="5" t="s">
        <v>610</v>
      </c>
      <c r="C3" s="5" t="s">
        <v>8</v>
      </c>
      <c r="D3" s="5" t="s">
        <v>9</v>
      </c>
      <c r="E3" s="39" t="str">
        <f>IFERROR(HYPERLINK(VLOOKUP(A3,nugs.net!A:B,2,FALSE),"Yes"),IF(IFERROR(VLOOKUP(A3,LiveMusicArchive!A:C,3,FALSE),"")="SBD",IFERROR(HYPERLINK(VLOOKUP(A3,LiveMusicArchive!A:B,2,FALSE),"Yes"),"No"),"No"))</f>
        <v>Yes</v>
      </c>
      <c r="F3" s="10" t="s">
        <v>10</v>
      </c>
      <c r="G3" s="4" t="str">
        <f>IFERROR(VLOOKUP(A3,LiveMusicArchive!A:C,3,FALSE),"")</f>
        <v/>
      </c>
    </row>
    <row r="4">
      <c r="A4" s="3">
        <v>42770.0</v>
      </c>
      <c r="B4" s="5" t="s">
        <v>610</v>
      </c>
      <c r="C4" s="5" t="s">
        <v>8</v>
      </c>
      <c r="D4" s="5" t="s">
        <v>9</v>
      </c>
      <c r="E4" s="39" t="str">
        <f>IFERROR(HYPERLINK(VLOOKUP(A4,nugs.net!A:B,2,FALSE),"Yes"),IF(IFERROR(VLOOKUP(A4,LiveMusicArchive!A:C,3,FALSE),"")="SBD",IFERROR(HYPERLINK(VLOOKUP(A4,LiveMusicArchive!A:B,2,FALSE),"Yes"),"No"),"No"))</f>
        <v>Yes</v>
      </c>
      <c r="F4" s="10" t="s">
        <v>10</v>
      </c>
      <c r="G4" s="4" t="str">
        <f>IFERROR(VLOOKUP(A4,LiveMusicArchive!A:C,3,FALSE),"")</f>
        <v/>
      </c>
    </row>
    <row r="5">
      <c r="A5" s="3">
        <v>42832.0</v>
      </c>
      <c r="B5" s="5" t="s">
        <v>1178</v>
      </c>
      <c r="C5" s="5" t="s">
        <v>311</v>
      </c>
      <c r="D5" s="5" t="s">
        <v>312</v>
      </c>
      <c r="E5" s="39" t="str">
        <f>IFERROR(HYPERLINK(VLOOKUP(A5,nugs.net!A:B,2,FALSE),"Yes"),IF(IFERROR(VLOOKUP(A5,LiveMusicArchive!A:C,3,FALSE),"")="SBD",IFERROR(HYPERLINK(VLOOKUP(A5,LiveMusicArchive!A:B,2,FALSE),"Yes"),"No"),"No"))</f>
        <v>Yes</v>
      </c>
      <c r="F5" s="10" t="s">
        <v>10</v>
      </c>
      <c r="G5" s="4" t="str">
        <f>IFERROR(VLOOKUP(A5,LiveMusicArchive!A:C,3,FALSE),"")</f>
        <v/>
      </c>
    </row>
    <row r="6">
      <c r="A6" s="3">
        <v>42852.0</v>
      </c>
      <c r="B6" s="5" t="s">
        <v>1167</v>
      </c>
      <c r="C6" s="5" t="s">
        <v>48</v>
      </c>
      <c r="D6" s="5" t="s">
        <v>14</v>
      </c>
      <c r="E6" s="39" t="str">
        <f>IFERROR(HYPERLINK(VLOOKUP(A6,nugs.net!A:B,2,FALSE),"Yes"),IF(IFERROR(VLOOKUP(A6,LiveMusicArchive!A:C,3,FALSE),"")="SBD",IFERROR(HYPERLINK(VLOOKUP(A6,LiveMusicArchive!A:B,2,FALSE),"Yes"),"No"),"No"))</f>
        <v>Yes</v>
      </c>
      <c r="F6" s="10" t="s">
        <v>10</v>
      </c>
      <c r="G6" s="4" t="str">
        <f>IFERROR(VLOOKUP(A6,LiveMusicArchive!A:C,3,FALSE),"")</f>
        <v/>
      </c>
    </row>
    <row r="7">
      <c r="A7" s="3">
        <v>42853.0</v>
      </c>
      <c r="B7" s="5" t="s">
        <v>1167</v>
      </c>
      <c r="C7" s="5" t="s">
        <v>48</v>
      </c>
      <c r="D7" s="5" t="s">
        <v>14</v>
      </c>
      <c r="E7" s="39" t="str">
        <f>IFERROR(HYPERLINK(VLOOKUP(A7,nugs.net!A:B,2,FALSE),"Yes"),IF(IFERROR(VLOOKUP(A7,LiveMusicArchive!A:C,3,FALSE),"")="SBD",IFERROR(HYPERLINK(VLOOKUP(A7,LiveMusicArchive!A:B,2,FALSE),"Yes"),"No"),"No"))</f>
        <v>Yes</v>
      </c>
      <c r="F7" s="39" t="str">
        <f>IFERROR(HYPERLINK(VLOOKUP(A7,LiveMusicArchive!A:B,2,FALSE),"Yes"),"No")</f>
        <v>Yes</v>
      </c>
      <c r="G7" s="4" t="str">
        <f>IFERROR(VLOOKUP(A7,LiveMusicArchive!A:C,3,FALSE),"")</f>
        <v/>
      </c>
    </row>
    <row r="8">
      <c r="A8" s="3">
        <v>42854.0</v>
      </c>
      <c r="B8" s="5" t="s">
        <v>1167</v>
      </c>
      <c r="C8" s="5" t="s">
        <v>48</v>
      </c>
      <c r="D8" s="5" t="s">
        <v>14</v>
      </c>
      <c r="E8" s="39" t="str">
        <f>IFERROR(HYPERLINK(VLOOKUP(A8,nugs.net!A:B,2,FALSE),"Yes"),IF(IFERROR(VLOOKUP(A8,LiveMusicArchive!A:C,3,FALSE),"")="SBD",IFERROR(HYPERLINK(VLOOKUP(A8,LiveMusicArchive!A:B,2,FALSE),"Yes"),"No"),"No"))</f>
        <v>Yes</v>
      </c>
      <c r="F8" s="39" t="str">
        <f>IFERROR(HYPERLINK(VLOOKUP(A8,LiveMusicArchive!A:B,2,FALSE),"Yes"),"No")</f>
        <v>Yes</v>
      </c>
      <c r="G8" s="4" t="str">
        <f>IFERROR(VLOOKUP(A8,LiveMusicArchive!A:C,3,FALSE),"")</f>
        <v/>
      </c>
    </row>
    <row r="9">
      <c r="A9" s="3">
        <v>42881.0</v>
      </c>
      <c r="B9" s="5" t="s">
        <v>1179</v>
      </c>
      <c r="C9" s="5" t="s">
        <v>39</v>
      </c>
      <c r="D9" s="5" t="s">
        <v>40</v>
      </c>
      <c r="E9" s="39" t="str">
        <f>IFERROR(HYPERLINK(VLOOKUP(A9,nugs.net!A:B,2,FALSE),"Yes"),IF(IFERROR(VLOOKUP(A9,LiveMusicArchive!A:C,3,FALSE),"")="SBD",IFERROR(HYPERLINK(VLOOKUP(A9,LiveMusicArchive!A:B,2,FALSE),"Yes"),"No"),"No"))</f>
        <v>Yes</v>
      </c>
      <c r="F9" s="10" t="s">
        <v>10</v>
      </c>
      <c r="G9" s="4" t="str">
        <f>IFERROR(VLOOKUP(A9,LiveMusicArchive!A:C,3,FALSE),"")</f>
        <v/>
      </c>
    </row>
    <row r="10">
      <c r="A10" s="3">
        <v>42882.0</v>
      </c>
      <c r="B10" s="5" t="s">
        <v>1179</v>
      </c>
      <c r="C10" s="5" t="s">
        <v>39</v>
      </c>
      <c r="D10" s="5" t="s">
        <v>40</v>
      </c>
      <c r="E10" s="39" t="str">
        <f>IFERROR(HYPERLINK(VLOOKUP(A10,nugs.net!A:B,2,FALSE),"Yes"),IF(IFERROR(VLOOKUP(A10,LiveMusicArchive!A:C,3,FALSE),"")="SBD",IFERROR(HYPERLINK(VLOOKUP(A10,LiveMusicArchive!A:B,2,FALSE),"Yes"),"No"),"No"))</f>
        <v>Yes</v>
      </c>
      <c r="F10" s="10" t="s">
        <v>10</v>
      </c>
      <c r="G10" s="4" t="str">
        <f>IFERROR(VLOOKUP(A10,LiveMusicArchive!A:C,3,FALSE),"")</f>
        <v/>
      </c>
    </row>
    <row r="11">
      <c r="A11" s="3">
        <v>42883.0</v>
      </c>
      <c r="B11" s="5" t="s">
        <v>1180</v>
      </c>
      <c r="C11" s="5" t="s">
        <v>881</v>
      </c>
      <c r="D11" s="5" t="s">
        <v>221</v>
      </c>
      <c r="E11" s="39" t="str">
        <f>IFERROR(HYPERLINK(VLOOKUP(A11,nugs.net!A:B,2,FALSE),"Yes"),IF(IFERROR(VLOOKUP(A11,LiveMusicArchive!A:C,3,FALSE),"")="SBD",IFERROR(HYPERLINK(VLOOKUP(A11,LiveMusicArchive!A:B,2,FALSE),"Yes"),"No"),"No"))</f>
        <v>Yes</v>
      </c>
      <c r="F11" s="39" t="str">
        <f>IFERROR(HYPERLINK(VLOOKUP(A11,LiveMusicArchive!A:B,2,FALSE),"Yes"),"No")</f>
        <v>Yes</v>
      </c>
      <c r="G11" s="4" t="str">
        <f>IFERROR(VLOOKUP(A11,LiveMusicArchive!A:C,3,FALSE),"")</f>
        <v/>
      </c>
    </row>
    <row r="12">
      <c r="A12" s="3">
        <v>42886.0</v>
      </c>
      <c r="B12" s="5" t="s">
        <v>1170</v>
      </c>
      <c r="C12" s="5" t="s">
        <v>795</v>
      </c>
      <c r="D12" s="5" t="s">
        <v>300</v>
      </c>
      <c r="E12" s="39" t="str">
        <f>IFERROR(HYPERLINK(VLOOKUP(A12,nugs.net!A:B,2,FALSE),"Yes"),IF(IFERROR(VLOOKUP(A12,LiveMusicArchive!A:C,3,FALSE),"")="SBD",IFERROR(HYPERLINK(VLOOKUP(A12,LiveMusicArchive!A:B,2,FALSE),"Yes"),"No"),"No"))</f>
        <v>Yes</v>
      </c>
      <c r="F12" s="10" t="s">
        <v>10</v>
      </c>
      <c r="G12" s="4" t="str">
        <f>IFERROR(VLOOKUP(A12,LiveMusicArchive!A:C,3,FALSE),"")</f>
        <v/>
      </c>
    </row>
    <row r="13">
      <c r="A13" s="3">
        <v>42887.0</v>
      </c>
      <c r="B13" s="5" t="s">
        <v>1170</v>
      </c>
      <c r="C13" s="5" t="s">
        <v>795</v>
      </c>
      <c r="D13" s="5" t="s">
        <v>300</v>
      </c>
      <c r="E13" s="39" t="str">
        <f>IFERROR(HYPERLINK(VLOOKUP(A13,nugs.net!A:B,2,FALSE),"Yes"),IF(IFERROR(VLOOKUP(A13,LiveMusicArchive!A:C,3,FALSE),"")="SBD",IFERROR(HYPERLINK(VLOOKUP(A13,LiveMusicArchive!A:B,2,FALSE),"Yes"),"No"),"No"))</f>
        <v>Yes</v>
      </c>
      <c r="F13" s="10" t="s">
        <v>10</v>
      </c>
      <c r="G13" s="4" t="str">
        <f>IFERROR(VLOOKUP(A13,LiveMusicArchive!A:C,3,FALSE),"")</f>
        <v/>
      </c>
    </row>
    <row r="14">
      <c r="A14" s="3">
        <v>42888.0</v>
      </c>
      <c r="B14" s="5" t="s">
        <v>1170</v>
      </c>
      <c r="C14" s="5" t="s">
        <v>795</v>
      </c>
      <c r="D14" s="5" t="s">
        <v>300</v>
      </c>
      <c r="E14" s="39" t="str">
        <f>IFERROR(HYPERLINK(VLOOKUP(A14,nugs.net!A:B,2,FALSE),"Yes"),IF(IFERROR(VLOOKUP(A14,LiveMusicArchive!A:C,3,FALSE),"")="SBD",IFERROR(HYPERLINK(VLOOKUP(A14,LiveMusicArchive!A:B,2,FALSE),"Yes"),"No"),"No"))</f>
        <v>Yes</v>
      </c>
      <c r="F14" s="10" t="s">
        <v>10</v>
      </c>
      <c r="G14" s="4" t="str">
        <f>IFERROR(VLOOKUP(A14,LiveMusicArchive!A:C,3,FALSE),"")</f>
        <v/>
      </c>
    </row>
    <row r="15">
      <c r="A15" s="3">
        <v>42889.0</v>
      </c>
      <c r="B15" s="5" t="s">
        <v>1181</v>
      </c>
      <c r="C15" s="5" t="s">
        <v>623</v>
      </c>
      <c r="D15" s="5" t="s">
        <v>300</v>
      </c>
      <c r="E15" s="39" t="str">
        <f>IFERROR(HYPERLINK(VLOOKUP(A15,nugs.net!A:B,2,FALSE),"Yes"),IF(IFERROR(VLOOKUP(A15,LiveMusicArchive!A:C,3,FALSE),"")="SBD",IFERROR(HYPERLINK(VLOOKUP(A15,LiveMusicArchive!A:B,2,FALSE),"Yes"),"No"),"No"))</f>
        <v>Yes</v>
      </c>
      <c r="F15" s="10" t="s">
        <v>10</v>
      </c>
      <c r="G15" s="4" t="str">
        <f>IFERROR(VLOOKUP(A15,LiveMusicArchive!A:C,3,FALSE),"")</f>
        <v/>
      </c>
    </row>
    <row r="16">
      <c r="A16" s="3">
        <v>42929.0</v>
      </c>
      <c r="B16" s="5" t="s">
        <v>1172</v>
      </c>
      <c r="C16" s="5" t="s">
        <v>808</v>
      </c>
      <c r="D16" s="5" t="s">
        <v>9</v>
      </c>
      <c r="E16" s="39" t="str">
        <f>IFERROR(HYPERLINK(VLOOKUP(A16,nugs.net!A:B,2,FALSE),"Yes"),IF(IFERROR(VLOOKUP(A16,LiveMusicArchive!A:C,3,FALSE),"")="SBD",IFERROR(HYPERLINK(VLOOKUP(A16,LiveMusicArchive!A:B,2,FALSE),"Yes"),"No"),"No"))</f>
        <v>Yes</v>
      </c>
      <c r="F16" s="10" t="s">
        <v>10</v>
      </c>
      <c r="G16" s="4" t="str">
        <f>IFERROR(VLOOKUP(A16,LiveMusicArchive!A:C,3,FALSE),"")</f>
        <v/>
      </c>
    </row>
    <row r="17">
      <c r="A17" s="3">
        <v>42930.0</v>
      </c>
      <c r="B17" s="5" t="s">
        <v>1172</v>
      </c>
      <c r="C17" s="5" t="s">
        <v>808</v>
      </c>
      <c r="D17" s="5" t="s">
        <v>9</v>
      </c>
      <c r="E17" s="39" t="str">
        <f>IFERROR(HYPERLINK(VLOOKUP(A17,nugs.net!A:B,2,FALSE),"Yes"),IF(IFERROR(VLOOKUP(A17,LiveMusicArchive!A:C,3,FALSE),"")="SBD",IFERROR(HYPERLINK(VLOOKUP(A17,LiveMusicArchive!A:B,2,FALSE),"Yes"),"No"),"No"))</f>
        <v>Yes</v>
      </c>
      <c r="F17" s="10" t="s">
        <v>10</v>
      </c>
      <c r="G17" s="4" t="str">
        <f>IFERROR(VLOOKUP(A17,LiveMusicArchive!A:C,3,FALSE),"")</f>
        <v/>
      </c>
    </row>
    <row r="18">
      <c r="A18" s="3">
        <v>42931.0</v>
      </c>
      <c r="B18" s="5" t="s">
        <v>1172</v>
      </c>
      <c r="C18" s="5" t="s">
        <v>808</v>
      </c>
      <c r="D18" s="5" t="s">
        <v>9</v>
      </c>
      <c r="E18" s="39" t="str">
        <f>IFERROR(HYPERLINK(VLOOKUP(A18,nugs.net!A:B,2,FALSE),"Yes"),IF(IFERROR(VLOOKUP(A18,LiveMusicArchive!A:C,3,FALSE),"")="SBD",IFERROR(HYPERLINK(VLOOKUP(A18,LiveMusicArchive!A:B,2,FALSE),"Yes"),"No"),"No"))</f>
        <v>Yes</v>
      </c>
      <c r="F18" s="10" t="s">
        <v>10</v>
      </c>
      <c r="G18" s="4" t="str">
        <f>IFERROR(VLOOKUP(A18,LiveMusicArchive!A:C,3,FALSE),"")</f>
        <v/>
      </c>
    </row>
    <row r="19">
      <c r="A19" s="3">
        <v>42971.0</v>
      </c>
      <c r="B19" s="5" t="s">
        <v>1182</v>
      </c>
      <c r="C19" s="5" t="s">
        <v>1183</v>
      </c>
      <c r="D19" s="5" t="s">
        <v>355</v>
      </c>
      <c r="E19" s="39" t="str">
        <f>IFERROR(HYPERLINK(VLOOKUP(A19,nugs.net!A:B,2,FALSE),"Yes"),IF(IFERROR(VLOOKUP(A19,LiveMusicArchive!A:C,3,FALSE),"")="SBD",IFERROR(HYPERLINK(VLOOKUP(A19,LiveMusicArchive!A:B,2,FALSE),"Yes"),"No"),"No"))</f>
        <v>Yes</v>
      </c>
      <c r="F19" s="39" t="str">
        <f>IFERROR(HYPERLINK(VLOOKUP(A19,LiveMusicArchive!A:B,2,FALSE),"Yes"),"No")</f>
        <v>Yes</v>
      </c>
      <c r="G19" s="4" t="str">
        <f>IFERROR(VLOOKUP(A19,LiveMusicArchive!A:C,3,FALSE),"")</f>
        <v/>
      </c>
    </row>
    <row r="20">
      <c r="A20" s="3">
        <v>42998.0</v>
      </c>
      <c r="B20" s="5" t="s">
        <v>517</v>
      </c>
      <c r="C20" s="5" t="s">
        <v>13</v>
      </c>
      <c r="D20" s="5" t="s">
        <v>14</v>
      </c>
      <c r="E20" s="39" t="str">
        <f>IFERROR(HYPERLINK(VLOOKUP(A20,nugs.net!A:B,2,FALSE),"Yes"),IF(IFERROR(VLOOKUP(A20,LiveMusicArchive!A:C,3,FALSE),"")="SBD",IFERROR(HYPERLINK(VLOOKUP(A20,LiveMusicArchive!A:B,2,FALSE),"Yes"),"No"),"No"))</f>
        <v>Yes</v>
      </c>
      <c r="F20" s="39" t="str">
        <f>IFERROR(HYPERLINK(VLOOKUP(A20,LiveMusicArchive!A:B,2,FALSE),"Yes"),"No")</f>
        <v>Yes</v>
      </c>
      <c r="G20" s="4" t="str">
        <f>IFERROR(VLOOKUP(A20,LiveMusicArchive!A:C,3,FALSE),"")</f>
        <v/>
      </c>
    </row>
    <row r="21" ht="15.75" customHeight="1">
      <c r="A21" s="3">
        <v>42999.0</v>
      </c>
      <c r="B21" s="5" t="s">
        <v>517</v>
      </c>
      <c r="C21" s="5" t="s">
        <v>13</v>
      </c>
      <c r="D21" s="5" t="s">
        <v>14</v>
      </c>
      <c r="E21" s="39" t="str">
        <f>IFERROR(HYPERLINK(VLOOKUP(A21,nugs.net!A:B,2,FALSE),"Yes"),IF(IFERROR(VLOOKUP(A21,LiveMusicArchive!A:C,3,FALSE),"")="SBD",IFERROR(HYPERLINK(VLOOKUP(A21,LiveMusicArchive!A:B,2,FALSE),"Yes"),"No"),"No"))</f>
        <v>Yes</v>
      </c>
      <c r="F21" s="10" t="s">
        <v>10</v>
      </c>
      <c r="G21" s="4" t="str">
        <f>IFERROR(VLOOKUP(A21,LiveMusicArchive!A:C,3,FALSE),"")</f>
        <v/>
      </c>
    </row>
    <row r="22" ht="15.75" customHeight="1">
      <c r="A22" s="3">
        <v>43000.0</v>
      </c>
      <c r="B22" s="5" t="s">
        <v>1184</v>
      </c>
      <c r="C22" s="5" t="s">
        <v>830</v>
      </c>
      <c r="D22" s="5" t="s">
        <v>14</v>
      </c>
      <c r="E22" s="39" t="str">
        <f>IFERROR(HYPERLINK(VLOOKUP(A22,nugs.net!A:B,2,FALSE),"Yes"),IF(IFERROR(VLOOKUP(A22,LiveMusicArchive!A:C,3,FALSE),"")="SBD",IFERROR(HYPERLINK(VLOOKUP(A22,LiveMusicArchive!A:B,2,FALSE),"Yes"),"No"),"No"))</f>
        <v>Yes</v>
      </c>
      <c r="F22" s="10" t="s">
        <v>10</v>
      </c>
      <c r="G22" s="4" t="str">
        <f>IFERROR(VLOOKUP(A22,LiveMusicArchive!A:C,3,FALSE),"")</f>
        <v/>
      </c>
    </row>
    <row r="23" ht="15.75" customHeight="1">
      <c r="A23" s="3">
        <v>43001.0</v>
      </c>
      <c r="B23" s="5" t="s">
        <v>1184</v>
      </c>
      <c r="C23" s="5" t="s">
        <v>830</v>
      </c>
      <c r="D23" s="5" t="s">
        <v>14</v>
      </c>
      <c r="E23" s="39" t="str">
        <f>IFERROR(HYPERLINK(VLOOKUP(A23,nugs.net!A:B,2,FALSE),"Yes"),IF(IFERROR(VLOOKUP(A23,LiveMusicArchive!A:C,3,FALSE),"")="SBD",IFERROR(HYPERLINK(VLOOKUP(A23,LiveMusicArchive!A:B,2,FALSE),"Yes"),"No"),"No"))</f>
        <v>Yes</v>
      </c>
      <c r="F23" s="10" t="s">
        <v>10</v>
      </c>
      <c r="G23" s="4" t="str">
        <f>IFERROR(VLOOKUP(A23,LiveMusicArchive!A:C,3,FALSE),"")</f>
        <v/>
      </c>
    </row>
    <row r="24" ht="15.75" customHeight="1">
      <c r="A24" s="3">
        <v>43034.0</v>
      </c>
      <c r="B24" s="5" t="s">
        <v>482</v>
      </c>
      <c r="C24" s="5" t="s">
        <v>162</v>
      </c>
      <c r="D24" s="5" t="s">
        <v>57</v>
      </c>
      <c r="E24" s="39" t="str">
        <f>IFERROR(HYPERLINK(VLOOKUP(A24,nugs.net!A:B,2,FALSE),"Yes"),IF(IFERROR(VLOOKUP(A24,LiveMusicArchive!A:C,3,FALSE),"")="SBD",IFERROR(HYPERLINK(VLOOKUP(A24,LiveMusicArchive!A:B,2,FALSE),"Yes"),"No"),"No"))</f>
        <v>Yes</v>
      </c>
      <c r="F24" s="10" t="s">
        <v>10</v>
      </c>
      <c r="G24" s="4" t="str">
        <f>IFERROR(VLOOKUP(A24,LiveMusicArchive!A:C,3,FALSE),"")</f>
        <v/>
      </c>
    </row>
    <row r="25" ht="15.75" customHeight="1">
      <c r="A25" s="3">
        <v>43035.0</v>
      </c>
      <c r="B25" s="5" t="s">
        <v>482</v>
      </c>
      <c r="C25" s="5" t="s">
        <v>162</v>
      </c>
      <c r="D25" s="5" t="s">
        <v>57</v>
      </c>
      <c r="E25" s="39" t="str">
        <f>IFERROR(HYPERLINK(VLOOKUP(A25,nugs.net!A:B,2,FALSE),"Yes"),IF(IFERROR(VLOOKUP(A25,LiveMusicArchive!A:C,3,FALSE),"")="SBD",IFERROR(HYPERLINK(VLOOKUP(A25,LiveMusicArchive!A:B,2,FALSE),"Yes"),"No"),"No"))</f>
        <v>Yes</v>
      </c>
      <c r="F25" s="10" t="s">
        <v>10</v>
      </c>
      <c r="G25" s="4" t="str">
        <f>IFERROR(VLOOKUP(A25,LiveMusicArchive!A:C,3,FALSE),"")</f>
        <v/>
      </c>
    </row>
    <row r="26" ht="15.75" customHeight="1">
      <c r="A26" s="3">
        <v>43036.0</v>
      </c>
      <c r="B26" s="5" t="s">
        <v>1185</v>
      </c>
      <c r="C26" s="5" t="s">
        <v>1081</v>
      </c>
      <c r="D26" s="5" t="s">
        <v>746</v>
      </c>
      <c r="E26" s="39" t="str">
        <f>IFERROR(HYPERLINK(VLOOKUP(A26,nugs.net!A:B,2,FALSE),"Yes"),IF(IFERROR(VLOOKUP(A26,LiveMusicArchive!A:C,3,FALSE),"")="SBD",IFERROR(HYPERLINK(VLOOKUP(A26,LiveMusicArchive!A:B,2,FALSE),"Yes"),"No"),"No"))</f>
        <v>Yes</v>
      </c>
      <c r="F26" s="39" t="str">
        <f>IFERROR(HYPERLINK(VLOOKUP(A26,LiveMusicArchive!A:B,2,FALSE),"Yes"),"No")</f>
        <v>Yes</v>
      </c>
      <c r="G26" s="4" t="str">
        <f>IFERROR(VLOOKUP(A26,LiveMusicArchive!A:C,3,FALSE),"")</f>
        <v/>
      </c>
    </row>
    <row r="27" ht="15.75" customHeight="1">
      <c r="A27" s="3">
        <v>43055.0</v>
      </c>
      <c r="B27" s="5" t="s">
        <v>406</v>
      </c>
      <c r="C27" s="5" t="s">
        <v>309</v>
      </c>
      <c r="D27" s="5" t="s">
        <v>300</v>
      </c>
      <c r="E27" s="39" t="str">
        <f>IFERROR(HYPERLINK(VLOOKUP(A27,nugs.net!A:B,2,FALSE),"Yes"),IF(IFERROR(VLOOKUP(A27,LiveMusicArchive!A:C,3,FALSE),"")="SBD",IFERROR(HYPERLINK(VLOOKUP(A27,LiveMusicArchive!A:B,2,FALSE),"Yes"),"No"),"No"))</f>
        <v>Yes</v>
      </c>
      <c r="F27" s="40" t="s">
        <v>10</v>
      </c>
      <c r="G27" s="4" t="str">
        <f>IFERROR(VLOOKUP(A27,LiveMusicArchive!A:C,3,FALSE),"")</f>
        <v/>
      </c>
    </row>
    <row r="28" ht="15.75" customHeight="1">
      <c r="A28" s="3">
        <v>43056.0</v>
      </c>
      <c r="B28" s="5" t="s">
        <v>1186</v>
      </c>
      <c r="C28" s="5" t="s">
        <v>795</v>
      </c>
      <c r="D28" s="5" t="s">
        <v>300</v>
      </c>
      <c r="E28" s="39" t="str">
        <f>IFERROR(HYPERLINK(VLOOKUP(A28,nugs.net!A:B,2,FALSE),"Yes"),IF(IFERROR(VLOOKUP(A28,LiveMusicArchive!A:C,3,FALSE),"")="SBD",IFERROR(HYPERLINK(VLOOKUP(A28,LiveMusicArchive!A:B,2,FALSE),"Yes"),"No"),"No"))</f>
        <v>Yes</v>
      </c>
      <c r="F28" s="40" t="s">
        <v>10</v>
      </c>
      <c r="G28" s="4" t="str">
        <f>IFERROR(VLOOKUP(A28,LiveMusicArchive!A:C,3,FALSE),"")</f>
        <v/>
      </c>
    </row>
    <row r="29" ht="15.75" customHeight="1">
      <c r="A29" s="3">
        <v>43057.0</v>
      </c>
      <c r="B29" s="5" t="s">
        <v>1186</v>
      </c>
      <c r="C29" s="5" t="s">
        <v>795</v>
      </c>
      <c r="D29" s="5" t="s">
        <v>300</v>
      </c>
      <c r="E29" s="39" t="str">
        <f>IFERROR(HYPERLINK(VLOOKUP(A29,nugs.net!A:B,2,FALSE),"Yes"),IF(IFERROR(VLOOKUP(A29,LiveMusicArchive!A:C,3,FALSE),"")="SBD",IFERROR(HYPERLINK(VLOOKUP(A29,LiveMusicArchive!A:B,2,FALSE),"Yes"),"No"),"No"))</f>
        <v>Yes</v>
      </c>
      <c r="F29" s="40" t="s">
        <v>10</v>
      </c>
      <c r="G29" s="4" t="str">
        <f>IFERROR(VLOOKUP(A29,LiveMusicArchive!A:C,3,FALSE),"")</f>
        <v/>
      </c>
    </row>
    <row r="30" ht="15.75" customHeight="1">
      <c r="A30" s="3">
        <v>43071.0</v>
      </c>
      <c r="B30" s="5" t="s">
        <v>1187</v>
      </c>
      <c r="C30" s="5" t="s">
        <v>1152</v>
      </c>
      <c r="D30" s="5" t="s">
        <v>1188</v>
      </c>
      <c r="E30" s="39" t="str">
        <f>IFERROR(HYPERLINK(VLOOKUP(A30,nugs.net!A:B,2,FALSE),"Yes"),IF(IFERROR(VLOOKUP(A30,LiveMusicArchive!A:C,3,FALSE),"")="SBD",IFERROR(HYPERLINK(VLOOKUP(A30,LiveMusicArchive!A:B,2,FALSE),"Yes"),"No"),"No"))</f>
        <v>Yes</v>
      </c>
      <c r="F30" s="40" t="s">
        <v>10</v>
      </c>
      <c r="G30" s="4" t="str">
        <f>IFERROR(VLOOKUP(A30,LiveMusicArchive!A:C,3,FALSE),"")</f>
        <v/>
      </c>
    </row>
    <row r="31" ht="15.75" customHeight="1">
      <c r="A31" s="3">
        <v>43072.0</v>
      </c>
      <c r="B31" s="5" t="s">
        <v>1187</v>
      </c>
      <c r="C31" s="5" t="s">
        <v>1152</v>
      </c>
      <c r="D31" s="5" t="s">
        <v>1188</v>
      </c>
      <c r="E31" s="39" t="str">
        <f>IFERROR(HYPERLINK(VLOOKUP(A31,nugs.net!A:B,2,FALSE),"Yes"),IF(IFERROR(VLOOKUP(A31,LiveMusicArchive!A:C,3,FALSE),"")="SBD",IFERROR(HYPERLINK(VLOOKUP(A31,LiveMusicArchive!A:B,2,FALSE),"Yes"),"No"),"No"))</f>
        <v>Yes</v>
      </c>
      <c r="F31" s="40" t="s">
        <v>10</v>
      </c>
      <c r="G31" s="4" t="str">
        <f>IFERROR(VLOOKUP(A31,LiveMusicArchive!A:C,3,FALSE),"")</f>
        <v/>
      </c>
    </row>
    <row r="32" ht="15.75" customHeight="1">
      <c r="A32" s="3">
        <v>43073.0</v>
      </c>
      <c r="B32" s="5" t="s">
        <v>1187</v>
      </c>
      <c r="C32" s="5" t="s">
        <v>1152</v>
      </c>
      <c r="D32" s="5" t="s">
        <v>1188</v>
      </c>
      <c r="E32" s="39" t="str">
        <f>IFERROR(HYPERLINK(VLOOKUP(A32,nugs.net!A:B,2,FALSE),"Yes"),IF(IFERROR(VLOOKUP(A32,LiveMusicArchive!A:C,3,FALSE),"")="SBD",IFERROR(HYPERLINK(VLOOKUP(A32,LiveMusicArchive!A:B,2,FALSE),"Yes"),"No"),"No"))</f>
        <v>Yes</v>
      </c>
      <c r="F32" s="40" t="s">
        <v>10</v>
      </c>
      <c r="G32" s="4" t="str">
        <f>IFERROR(VLOOKUP(A32,LiveMusicArchive!A:C,3,FALSE),"")</f>
        <v/>
      </c>
    </row>
    <row r="33" ht="15.75" customHeight="1">
      <c r="A33" s="3">
        <v>43097.0</v>
      </c>
      <c r="B33" s="4" t="s">
        <v>1165</v>
      </c>
      <c r="C33" s="4" t="s">
        <v>13</v>
      </c>
      <c r="D33" s="4" t="s">
        <v>14</v>
      </c>
      <c r="E33" s="39" t="str">
        <f>IFERROR(HYPERLINK(VLOOKUP(A33,nugs.net!A:B,2,FALSE),"Yes"),IF(IFERROR(VLOOKUP(A33,LiveMusicArchive!A:C,3,FALSE),"")="SBD",IFERROR(HYPERLINK(VLOOKUP(A33,LiveMusicArchive!A:B,2,FALSE),"Yes"),"No"),"No"))</f>
        <v>Yes</v>
      </c>
      <c r="F33" s="40" t="s">
        <v>10</v>
      </c>
      <c r="G33" s="4" t="str">
        <f>IFERROR(VLOOKUP(A33,LiveMusicArchive!A:C,3,FALSE),"")</f>
        <v/>
      </c>
    </row>
    <row r="34" ht="15.75" customHeight="1">
      <c r="A34" s="3">
        <v>43098.0</v>
      </c>
      <c r="B34" s="5" t="s">
        <v>1165</v>
      </c>
      <c r="C34" s="4" t="s">
        <v>13</v>
      </c>
      <c r="D34" s="4" t="s">
        <v>14</v>
      </c>
      <c r="E34" s="39" t="str">
        <f>IFERROR(HYPERLINK(VLOOKUP(A34,nugs.net!A:B,2,FALSE),"Yes"),IF(IFERROR(VLOOKUP(A34,LiveMusicArchive!A:C,3,FALSE),"")="SBD",IFERROR(HYPERLINK(VLOOKUP(A34,LiveMusicArchive!A:B,2,FALSE),"Yes"),"No"),"No"))</f>
        <v>Yes</v>
      </c>
      <c r="F34" s="40" t="s">
        <v>10</v>
      </c>
      <c r="G34" s="4" t="str">
        <f>IFERROR(VLOOKUP(A34,LiveMusicArchive!A:C,3,FALSE),"")</f>
        <v/>
      </c>
    </row>
    <row r="35" ht="15.75" customHeight="1">
      <c r="A35" s="3">
        <v>43099.0</v>
      </c>
      <c r="B35" s="5" t="s">
        <v>1165</v>
      </c>
      <c r="C35" s="4" t="s">
        <v>13</v>
      </c>
      <c r="D35" s="4" t="s">
        <v>14</v>
      </c>
      <c r="E35" s="39" t="str">
        <f>IFERROR(HYPERLINK(VLOOKUP(A35,nugs.net!A:B,2,FALSE),"Yes"),IF(IFERROR(VLOOKUP(A35,LiveMusicArchive!A:C,3,FALSE),"")="SBD",IFERROR(HYPERLINK(VLOOKUP(A35,LiveMusicArchive!A:B,2,FALSE),"Yes"),"No"),"No"))</f>
        <v>Yes</v>
      </c>
      <c r="F35" s="40" t="s">
        <v>10</v>
      </c>
      <c r="G35" s="4" t="str">
        <f>IFERROR(VLOOKUP(A35,LiveMusicArchive!A:C,3,FALSE),"")</f>
        <v/>
      </c>
    </row>
    <row r="36" ht="15.75" customHeight="1">
      <c r="A36" s="3">
        <v>43100.0</v>
      </c>
      <c r="B36" s="5" t="s">
        <v>1165</v>
      </c>
      <c r="C36" s="4" t="s">
        <v>13</v>
      </c>
      <c r="D36" s="4" t="s">
        <v>14</v>
      </c>
      <c r="E36" s="39" t="str">
        <f>IFERROR(HYPERLINK(VLOOKUP(A36,nugs.net!A:B,2,FALSE),"Yes"),IF(IFERROR(VLOOKUP(A36,LiveMusicArchive!A:C,3,FALSE),"")="SBD",IFERROR(HYPERLINK(VLOOKUP(A36,LiveMusicArchive!A:B,2,FALSE),"Yes"),"No"),"No"))</f>
        <v>Yes</v>
      </c>
      <c r="F36" s="40" t="s">
        <v>10</v>
      </c>
      <c r="G36" s="4" t="str">
        <f>IFERROR(VLOOKUP(A36,LiveMusicArchive!A:C,3,FALSE),"")</f>
        <v/>
      </c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</sheetData>
  <autoFilter ref="$A$1:$G$36">
    <sortState ref="A1:G36">
      <sortCondition ref="A1:A36"/>
    </sortState>
  </autoFilter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25.0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>
      <c r="A2" s="42">
        <v>43112.0</v>
      </c>
      <c r="B2" s="6" t="s">
        <v>561</v>
      </c>
      <c r="C2" s="6" t="s">
        <v>1189</v>
      </c>
      <c r="D2" s="6" t="s">
        <v>29</v>
      </c>
      <c r="E2" s="7" t="s">
        <v>11</v>
      </c>
      <c r="F2" s="6" t="s">
        <v>10</v>
      </c>
    </row>
    <row r="3">
      <c r="A3" s="42">
        <v>43113.0</v>
      </c>
      <c r="B3" s="6" t="s">
        <v>1190</v>
      </c>
      <c r="C3" s="6" t="s">
        <v>1189</v>
      </c>
      <c r="D3" s="6" t="s">
        <v>29</v>
      </c>
      <c r="E3" s="7" t="s">
        <v>11</v>
      </c>
      <c r="F3" s="6" t="s">
        <v>10</v>
      </c>
    </row>
    <row r="4">
      <c r="A4" s="42">
        <v>43167.0</v>
      </c>
      <c r="B4" s="6" t="s">
        <v>1191</v>
      </c>
      <c r="C4" s="6" t="s">
        <v>143</v>
      </c>
      <c r="D4" s="6" t="s">
        <v>46</v>
      </c>
      <c r="E4" s="7" t="s">
        <v>11</v>
      </c>
      <c r="F4" s="6" t="s">
        <v>10</v>
      </c>
    </row>
    <row r="5">
      <c r="A5" s="42">
        <v>43168.0</v>
      </c>
      <c r="B5" s="6" t="s">
        <v>634</v>
      </c>
      <c r="C5" s="6" t="s">
        <v>39</v>
      </c>
      <c r="D5" s="6" t="s">
        <v>40</v>
      </c>
      <c r="E5" s="7" t="s">
        <v>11</v>
      </c>
      <c r="F5" s="6" t="s">
        <v>10</v>
      </c>
    </row>
    <row r="6">
      <c r="A6" s="42">
        <v>43169.0</v>
      </c>
      <c r="B6" s="6" t="s">
        <v>634</v>
      </c>
      <c r="C6" s="6" t="s">
        <v>39</v>
      </c>
      <c r="D6" s="6" t="s">
        <v>40</v>
      </c>
      <c r="E6" s="7" t="s">
        <v>11</v>
      </c>
      <c r="F6" s="6" t="s">
        <v>10</v>
      </c>
    </row>
    <row r="7">
      <c r="A7" s="42">
        <v>43209.0</v>
      </c>
      <c r="B7" s="6" t="s">
        <v>610</v>
      </c>
      <c r="C7" s="6" t="s">
        <v>8</v>
      </c>
      <c r="D7" s="6" t="s">
        <v>9</v>
      </c>
      <c r="E7" s="7" t="s">
        <v>11</v>
      </c>
      <c r="F7" s="6" t="s">
        <v>10</v>
      </c>
    </row>
    <row r="8">
      <c r="A8" s="42">
        <v>43210.0</v>
      </c>
      <c r="B8" s="6" t="s">
        <v>610</v>
      </c>
      <c r="C8" s="6" t="s">
        <v>8</v>
      </c>
      <c r="D8" s="6" t="s">
        <v>9</v>
      </c>
      <c r="E8" s="7" t="s">
        <v>11</v>
      </c>
      <c r="F8" s="6" t="s">
        <v>10</v>
      </c>
    </row>
    <row r="9">
      <c r="A9" s="42">
        <v>43211.0</v>
      </c>
      <c r="B9" s="6" t="s">
        <v>610</v>
      </c>
      <c r="C9" s="6" t="s">
        <v>8</v>
      </c>
      <c r="D9" s="6" t="s">
        <v>9</v>
      </c>
      <c r="E9" s="7" t="s">
        <v>11</v>
      </c>
      <c r="F9" s="6" t="s">
        <v>10</v>
      </c>
    </row>
    <row r="10">
      <c r="A10" s="43">
        <v>43238.0</v>
      </c>
      <c r="B10" s="6" t="s">
        <v>1192</v>
      </c>
      <c r="C10" s="6" t="s">
        <v>596</v>
      </c>
      <c r="D10" s="6" t="s">
        <v>229</v>
      </c>
      <c r="E10" s="7" t="s">
        <v>11</v>
      </c>
      <c r="F10" s="6" t="s">
        <v>10</v>
      </c>
    </row>
    <row r="11">
      <c r="A11" s="43">
        <v>43239.0</v>
      </c>
      <c r="B11" s="6" t="s">
        <v>1192</v>
      </c>
      <c r="C11" s="6" t="s">
        <v>596</v>
      </c>
      <c r="D11" s="6" t="s">
        <v>229</v>
      </c>
      <c r="E11" s="7" t="s">
        <v>11</v>
      </c>
      <c r="F11" s="6" t="s">
        <v>10</v>
      </c>
    </row>
    <row r="12">
      <c r="A12" s="43">
        <v>43244.0</v>
      </c>
      <c r="B12" s="6" t="s">
        <v>1193</v>
      </c>
      <c r="C12" s="6" t="s">
        <v>795</v>
      </c>
      <c r="D12" s="6" t="s">
        <v>300</v>
      </c>
      <c r="E12" s="7" t="s">
        <v>11</v>
      </c>
      <c r="F12" s="6" t="s">
        <v>10</v>
      </c>
    </row>
    <row r="13">
      <c r="A13" s="43">
        <v>43245.0</v>
      </c>
      <c r="B13" s="6" t="s">
        <v>1193</v>
      </c>
      <c r="C13" s="6" t="s">
        <v>795</v>
      </c>
      <c r="D13" s="6" t="s">
        <v>300</v>
      </c>
      <c r="E13" s="7" t="s">
        <v>11</v>
      </c>
      <c r="F13" s="6" t="s">
        <v>10</v>
      </c>
    </row>
    <row r="14">
      <c r="A14" s="43">
        <v>43246.0</v>
      </c>
      <c r="B14" s="6" t="s">
        <v>1193</v>
      </c>
      <c r="C14" s="6" t="s">
        <v>795</v>
      </c>
      <c r="D14" s="6" t="s">
        <v>300</v>
      </c>
      <c r="E14" s="7" t="s">
        <v>11</v>
      </c>
      <c r="F14" s="6" t="s">
        <v>10</v>
      </c>
    </row>
    <row r="15">
      <c r="A15" s="43">
        <v>43247.0</v>
      </c>
      <c r="B15" s="6" t="s">
        <v>1194</v>
      </c>
      <c r="C15" s="6" t="s">
        <v>623</v>
      </c>
      <c r="D15" s="6" t="s">
        <v>300</v>
      </c>
      <c r="E15" s="7" t="s">
        <v>11</v>
      </c>
      <c r="F15" s="6" t="s">
        <v>10</v>
      </c>
    </row>
    <row r="16">
      <c r="A16" s="43">
        <v>43292.0</v>
      </c>
      <c r="B16" s="6" t="s">
        <v>1172</v>
      </c>
      <c r="C16" s="6" t="s">
        <v>808</v>
      </c>
      <c r="D16" s="6" t="s">
        <v>9</v>
      </c>
      <c r="E16" s="44" t="s">
        <v>10</v>
      </c>
      <c r="F16" s="6" t="s">
        <v>10</v>
      </c>
      <c r="G16" s="6" t="s">
        <v>1195</v>
      </c>
    </row>
    <row r="17">
      <c r="A17" s="43">
        <v>43293.0</v>
      </c>
      <c r="B17" s="6" t="s">
        <v>1172</v>
      </c>
      <c r="C17" s="6" t="s">
        <v>808</v>
      </c>
      <c r="D17" s="6" t="s">
        <v>9</v>
      </c>
      <c r="E17" s="7" t="s">
        <v>11</v>
      </c>
      <c r="F17" s="7" t="s">
        <v>11</v>
      </c>
    </row>
    <row r="18">
      <c r="A18" s="43">
        <v>43294.0</v>
      </c>
      <c r="B18" s="6" t="s">
        <v>1172</v>
      </c>
      <c r="C18" s="6" t="s">
        <v>808</v>
      </c>
      <c r="D18" s="6" t="s">
        <v>9</v>
      </c>
      <c r="E18" s="7" t="s">
        <v>11</v>
      </c>
      <c r="F18" s="6" t="s">
        <v>10</v>
      </c>
    </row>
    <row r="19">
      <c r="A19" s="43">
        <v>43295.0</v>
      </c>
      <c r="B19" s="6" t="s">
        <v>1172</v>
      </c>
      <c r="C19" s="6" t="s">
        <v>808</v>
      </c>
      <c r="D19" s="6" t="s">
        <v>9</v>
      </c>
      <c r="E19" s="7" t="s">
        <v>11</v>
      </c>
      <c r="F19" s="6" t="s">
        <v>10</v>
      </c>
    </row>
    <row r="20">
      <c r="A20" s="45">
        <v>43364.0</v>
      </c>
      <c r="B20" s="6" t="s">
        <v>1196</v>
      </c>
      <c r="C20" s="6" t="s">
        <v>1197</v>
      </c>
      <c r="D20" s="6" t="s">
        <v>141</v>
      </c>
      <c r="E20" s="7" t="s">
        <v>11</v>
      </c>
      <c r="F20" s="7" t="s">
        <v>11</v>
      </c>
    </row>
    <row r="21">
      <c r="A21" s="45">
        <v>43392.0</v>
      </c>
      <c r="B21" s="6" t="s">
        <v>482</v>
      </c>
      <c r="C21" s="6" t="s">
        <v>162</v>
      </c>
      <c r="D21" s="6" t="s">
        <v>57</v>
      </c>
      <c r="E21" s="7" t="s">
        <v>11</v>
      </c>
      <c r="F21" s="6" t="s">
        <v>10</v>
      </c>
    </row>
    <row r="22">
      <c r="A22" s="45">
        <v>43393.0</v>
      </c>
      <c r="B22" s="6" t="s">
        <v>482</v>
      </c>
      <c r="C22" s="6" t="s">
        <v>162</v>
      </c>
      <c r="D22" s="6" t="s">
        <v>57</v>
      </c>
      <c r="E22" s="7" t="s">
        <v>11</v>
      </c>
      <c r="F22" s="6" t="s">
        <v>10</v>
      </c>
    </row>
    <row r="23">
      <c r="A23" s="45">
        <v>43405.0</v>
      </c>
      <c r="B23" s="6" t="s">
        <v>1057</v>
      </c>
      <c r="C23" s="6" t="s">
        <v>296</v>
      </c>
      <c r="D23" s="6" t="s">
        <v>297</v>
      </c>
      <c r="E23" s="7" t="s">
        <v>11</v>
      </c>
      <c r="F23" s="6" t="s">
        <v>10</v>
      </c>
    </row>
    <row r="24">
      <c r="A24" s="45">
        <v>43406.0</v>
      </c>
      <c r="B24" s="6" t="s">
        <v>1057</v>
      </c>
      <c r="C24" s="6" t="s">
        <v>296</v>
      </c>
      <c r="D24" s="6" t="s">
        <v>297</v>
      </c>
      <c r="E24" s="7" t="s">
        <v>11</v>
      </c>
      <c r="F24" s="6" t="s">
        <v>10</v>
      </c>
    </row>
    <row r="25">
      <c r="A25" s="45">
        <v>43407.0</v>
      </c>
      <c r="B25" s="6" t="s">
        <v>1057</v>
      </c>
      <c r="C25" s="6" t="s">
        <v>296</v>
      </c>
      <c r="D25" s="6" t="s">
        <v>297</v>
      </c>
      <c r="E25" s="7" t="s">
        <v>11</v>
      </c>
      <c r="F25" s="6" t="s">
        <v>10</v>
      </c>
    </row>
    <row r="26">
      <c r="A26" s="45">
        <v>43427.0</v>
      </c>
      <c r="B26" s="6" t="s">
        <v>1198</v>
      </c>
      <c r="C26" s="6" t="s">
        <v>20</v>
      </c>
      <c r="D26" s="6" t="s">
        <v>14</v>
      </c>
      <c r="E26" s="7" t="s">
        <v>11</v>
      </c>
      <c r="F26" s="6" t="s">
        <v>10</v>
      </c>
    </row>
    <row r="27">
      <c r="A27" s="45">
        <v>43428.0</v>
      </c>
      <c r="B27" s="6" t="s">
        <v>1198</v>
      </c>
      <c r="C27" s="6" t="s">
        <v>20</v>
      </c>
      <c r="D27" s="6" t="s">
        <v>14</v>
      </c>
      <c r="E27" s="7" t="s">
        <v>11</v>
      </c>
      <c r="F27" s="6" t="s">
        <v>10</v>
      </c>
    </row>
    <row r="28">
      <c r="A28" s="45">
        <v>43441.0</v>
      </c>
      <c r="B28" s="6" t="s">
        <v>1199</v>
      </c>
      <c r="C28" s="6" t="s">
        <v>1200</v>
      </c>
      <c r="D28" s="6" t="s">
        <v>300</v>
      </c>
      <c r="E28" s="7" t="s">
        <v>11</v>
      </c>
      <c r="F28" s="6" t="s">
        <v>10</v>
      </c>
    </row>
    <row r="29">
      <c r="A29" s="45">
        <v>43442.0</v>
      </c>
      <c r="B29" s="6" t="s">
        <v>1199</v>
      </c>
      <c r="C29" s="6" t="s">
        <v>1200</v>
      </c>
      <c r="D29" s="6" t="s">
        <v>300</v>
      </c>
      <c r="E29" s="7" t="s">
        <v>11</v>
      </c>
      <c r="F29" s="6" t="s">
        <v>10</v>
      </c>
    </row>
    <row r="30">
      <c r="A30" s="45">
        <v>43443.0</v>
      </c>
      <c r="B30" s="6" t="s">
        <v>1199</v>
      </c>
      <c r="C30" s="6" t="s">
        <v>1200</v>
      </c>
      <c r="D30" s="6" t="s">
        <v>300</v>
      </c>
      <c r="E30" s="7" t="s">
        <v>11</v>
      </c>
      <c r="F30" s="6" t="s">
        <v>10</v>
      </c>
    </row>
    <row r="31">
      <c r="A31" s="45">
        <v>43446.0</v>
      </c>
      <c r="B31" s="6" t="s">
        <v>1201</v>
      </c>
      <c r="C31" s="6" t="s">
        <v>1097</v>
      </c>
      <c r="D31" s="6" t="s">
        <v>1202</v>
      </c>
      <c r="E31" s="7" t="s">
        <v>11</v>
      </c>
      <c r="F31" s="6" t="s">
        <v>10</v>
      </c>
    </row>
    <row r="32">
      <c r="A32" s="45">
        <v>43447.0</v>
      </c>
      <c r="B32" s="6" t="s">
        <v>1201</v>
      </c>
      <c r="C32" s="6" t="s">
        <v>1097</v>
      </c>
      <c r="D32" s="6" t="s">
        <v>1202</v>
      </c>
      <c r="E32" s="6" t="s">
        <v>10</v>
      </c>
      <c r="F32" s="6" t="s">
        <v>10</v>
      </c>
    </row>
    <row r="33">
      <c r="A33" s="45">
        <v>43449.0</v>
      </c>
      <c r="B33" s="6" t="s">
        <v>1201</v>
      </c>
      <c r="C33" s="6" t="s">
        <v>1097</v>
      </c>
      <c r="D33" s="6" t="s">
        <v>1202</v>
      </c>
      <c r="E33" s="7" t="s">
        <v>11</v>
      </c>
      <c r="F33" s="6" t="s">
        <v>10</v>
      </c>
    </row>
    <row r="34">
      <c r="A34" s="45">
        <v>43462.0</v>
      </c>
      <c r="B34" s="6" t="s">
        <v>610</v>
      </c>
      <c r="C34" s="6" t="s">
        <v>8</v>
      </c>
      <c r="D34" s="6" t="s">
        <v>9</v>
      </c>
      <c r="E34" s="7" t="s">
        <v>11</v>
      </c>
      <c r="F34" s="6" t="s">
        <v>10</v>
      </c>
    </row>
    <row r="35">
      <c r="A35" s="45">
        <v>43463.0</v>
      </c>
      <c r="B35" s="6" t="s">
        <v>610</v>
      </c>
      <c r="C35" s="6" t="s">
        <v>8</v>
      </c>
      <c r="D35" s="6" t="s">
        <v>9</v>
      </c>
      <c r="E35" s="7" t="s">
        <v>11</v>
      </c>
      <c r="F35" s="6" t="s">
        <v>10</v>
      </c>
    </row>
    <row r="36">
      <c r="A36" s="45">
        <v>43464.0</v>
      </c>
      <c r="B36" s="6" t="s">
        <v>610</v>
      </c>
      <c r="C36" s="6" t="s">
        <v>8</v>
      </c>
      <c r="D36" s="6" t="s">
        <v>9</v>
      </c>
      <c r="E36" s="7" t="s">
        <v>11</v>
      </c>
      <c r="F36" s="6" t="s">
        <v>10</v>
      </c>
    </row>
    <row r="37">
      <c r="A37" s="45">
        <v>43465.0</v>
      </c>
      <c r="B37" s="6" t="s">
        <v>610</v>
      </c>
      <c r="C37" s="6" t="s">
        <v>8</v>
      </c>
      <c r="D37" s="6" t="s">
        <v>9</v>
      </c>
      <c r="E37" s="7" t="s">
        <v>11</v>
      </c>
      <c r="F37" s="6" t="s">
        <v>10</v>
      </c>
    </row>
  </sheetData>
  <hyperlinks>
    <hyperlink r:id="rId1" location="start=1" ref="E2"/>
    <hyperlink r:id="rId2" location="start=1" ref="E3"/>
    <hyperlink r:id="rId3" location="start=1" ref="E4"/>
    <hyperlink r:id="rId4" location="start=1" ref="E5"/>
    <hyperlink r:id="rId5" location="start=1" ref="E6"/>
    <hyperlink r:id="rId6" location="start=1" ref="E7"/>
    <hyperlink r:id="rId7" location="start=1" ref="E8"/>
    <hyperlink r:id="rId8" location="start=1" ref="E9"/>
    <hyperlink r:id="rId9" location="start=1" ref="E10"/>
    <hyperlink r:id="rId10" location="start=1" ref="E11"/>
    <hyperlink r:id="rId11" location="start=1" ref="E12"/>
    <hyperlink r:id="rId12" location="start=1" ref="E13"/>
    <hyperlink r:id="rId13" ref="E14"/>
    <hyperlink r:id="rId14" ref="E15"/>
    <hyperlink r:id="rId15" ref="E17"/>
    <hyperlink r:id="rId16" ref="F17"/>
    <hyperlink r:id="rId17" ref="E18"/>
    <hyperlink r:id="rId18" ref="E19"/>
    <hyperlink r:id="rId19" ref="E20"/>
    <hyperlink r:id="rId20" ref="F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3"/>
    <hyperlink r:id="rId33" ref="E34"/>
    <hyperlink r:id="rId34" ref="E35"/>
    <hyperlink r:id="rId35" ref="E36"/>
    <hyperlink r:id="rId36" ref="E37"/>
  </hyperlinks>
  <drawing r:id="rId3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43"/>
    <col customWidth="1" min="3" max="3" width="23.14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>
      <c r="A2" s="45">
        <v>43490.0</v>
      </c>
      <c r="B2" s="6" t="s">
        <v>1203</v>
      </c>
      <c r="C2" s="6" t="s">
        <v>28</v>
      </c>
      <c r="D2" s="6" t="s">
        <v>29</v>
      </c>
      <c r="E2" s="7" t="s">
        <v>11</v>
      </c>
      <c r="F2" s="6" t="s">
        <v>10</v>
      </c>
    </row>
    <row r="3">
      <c r="A3" s="45">
        <v>43491.0</v>
      </c>
      <c r="B3" s="6" t="s">
        <v>1204</v>
      </c>
      <c r="C3" s="6" t="s">
        <v>28</v>
      </c>
      <c r="D3" s="6" t="s">
        <v>29</v>
      </c>
      <c r="E3" s="7" t="s">
        <v>11</v>
      </c>
      <c r="F3" s="7" t="s">
        <v>11</v>
      </c>
    </row>
    <row r="4">
      <c r="A4" s="45">
        <v>43496.0</v>
      </c>
      <c r="B4" s="6" t="s">
        <v>1205</v>
      </c>
      <c r="C4" s="6" t="s">
        <v>48</v>
      </c>
      <c r="D4" s="6" t="s">
        <v>14</v>
      </c>
      <c r="E4" s="7" t="s">
        <v>11</v>
      </c>
      <c r="F4" s="6" t="s">
        <v>10</v>
      </c>
    </row>
    <row r="5">
      <c r="A5" s="45">
        <v>43497.0</v>
      </c>
      <c r="B5" s="6" t="s">
        <v>1205</v>
      </c>
      <c r="C5" s="6" t="s">
        <v>48</v>
      </c>
      <c r="D5" s="6" t="s">
        <v>14</v>
      </c>
      <c r="E5" s="7" t="s">
        <v>11</v>
      </c>
      <c r="F5" s="6" t="s">
        <v>10</v>
      </c>
    </row>
    <row r="6">
      <c r="A6" s="45">
        <v>43498.0</v>
      </c>
      <c r="B6" s="6" t="s">
        <v>1205</v>
      </c>
      <c r="C6" s="6" t="s">
        <v>48</v>
      </c>
      <c r="D6" s="6" t="s">
        <v>14</v>
      </c>
      <c r="E6" s="7" t="s">
        <v>11</v>
      </c>
      <c r="F6" s="6" t="s">
        <v>10</v>
      </c>
    </row>
    <row r="7">
      <c r="A7" s="45">
        <v>43581.0</v>
      </c>
      <c r="B7" s="6" t="s">
        <v>610</v>
      </c>
      <c r="C7" s="6" t="s">
        <v>376</v>
      </c>
      <c r="D7" s="6" t="s">
        <v>377</v>
      </c>
      <c r="E7" s="7" t="s">
        <v>11</v>
      </c>
      <c r="F7" s="6" t="s">
        <v>10</v>
      </c>
    </row>
    <row r="8">
      <c r="A8" s="45">
        <v>43582.0</v>
      </c>
      <c r="B8" s="6" t="s">
        <v>610</v>
      </c>
      <c r="C8" s="6" t="s">
        <v>376</v>
      </c>
      <c r="D8" s="6" t="s">
        <v>377</v>
      </c>
      <c r="E8" s="7" t="s">
        <v>11</v>
      </c>
      <c r="F8" s="6" t="s">
        <v>10</v>
      </c>
    </row>
    <row r="9">
      <c r="A9" s="45">
        <v>43608.0</v>
      </c>
      <c r="B9" s="6" t="s">
        <v>1206</v>
      </c>
      <c r="C9" s="6" t="s">
        <v>795</v>
      </c>
      <c r="D9" s="6" t="s">
        <v>300</v>
      </c>
      <c r="E9" s="7" t="s">
        <v>11</v>
      </c>
      <c r="F9" s="6" t="s">
        <v>10</v>
      </c>
    </row>
    <row r="10">
      <c r="A10" s="45">
        <v>43609.0</v>
      </c>
      <c r="B10" s="6" t="s">
        <v>1206</v>
      </c>
      <c r="C10" s="6" t="s">
        <v>795</v>
      </c>
      <c r="D10" s="6" t="s">
        <v>300</v>
      </c>
      <c r="E10" s="7" t="s">
        <v>11</v>
      </c>
      <c r="F10" s="6" t="s">
        <v>10</v>
      </c>
    </row>
    <row r="11">
      <c r="A11" s="45">
        <v>43610.0</v>
      </c>
      <c r="B11" s="6" t="s">
        <v>1181</v>
      </c>
      <c r="C11" s="6" t="s">
        <v>623</v>
      </c>
      <c r="D11" s="6" t="s">
        <v>300</v>
      </c>
      <c r="E11" s="7" t="s">
        <v>11</v>
      </c>
      <c r="F11" s="6" t="s">
        <v>10</v>
      </c>
    </row>
    <row r="12">
      <c r="A12" s="45">
        <v>43664.0</v>
      </c>
      <c r="B12" s="6" t="s">
        <v>1172</v>
      </c>
      <c r="C12" s="6" t="s">
        <v>808</v>
      </c>
      <c r="D12" s="6" t="s">
        <v>9</v>
      </c>
      <c r="E12" s="6" t="s">
        <v>10</v>
      </c>
      <c r="F12" s="6" t="s">
        <v>10</v>
      </c>
      <c r="G12" s="6" t="s">
        <v>1207</v>
      </c>
    </row>
    <row r="13">
      <c r="A13" s="45">
        <v>43664.0</v>
      </c>
      <c r="B13" s="6" t="s">
        <v>1172</v>
      </c>
      <c r="C13" s="6" t="s">
        <v>808</v>
      </c>
      <c r="D13" s="6" t="s">
        <v>9</v>
      </c>
      <c r="E13" s="7" t="s">
        <v>11</v>
      </c>
      <c r="F13" s="7" t="s">
        <v>11</v>
      </c>
    </row>
    <row r="14">
      <c r="A14" s="45">
        <v>43665.0</v>
      </c>
      <c r="B14" s="6" t="s">
        <v>1172</v>
      </c>
      <c r="C14" s="6" t="s">
        <v>808</v>
      </c>
      <c r="D14" s="6" t="s">
        <v>9</v>
      </c>
      <c r="E14" s="7" t="s">
        <v>11</v>
      </c>
      <c r="F14" s="7" t="s">
        <v>11</v>
      </c>
    </row>
    <row r="15">
      <c r="A15" s="45">
        <v>43666.0</v>
      </c>
      <c r="B15" s="6" t="s">
        <v>1172</v>
      </c>
      <c r="C15" s="6" t="s">
        <v>808</v>
      </c>
      <c r="D15" s="6" t="s">
        <v>9</v>
      </c>
      <c r="E15" s="7" t="s">
        <v>11</v>
      </c>
      <c r="F15" s="7" t="s">
        <v>11</v>
      </c>
    </row>
    <row r="16">
      <c r="A16" s="45">
        <v>43741.0</v>
      </c>
      <c r="B16" s="6" t="s">
        <v>1199</v>
      </c>
      <c r="C16" s="6" t="s">
        <v>1208</v>
      </c>
      <c r="D16" s="6" t="s">
        <v>300</v>
      </c>
      <c r="E16" s="7" t="s">
        <v>11</v>
      </c>
      <c r="F16" s="6" t="s">
        <v>10</v>
      </c>
    </row>
    <row r="17">
      <c r="A17" s="45">
        <v>43742.0</v>
      </c>
      <c r="B17" s="6" t="s">
        <v>1199</v>
      </c>
      <c r="C17" s="6" t="s">
        <v>1208</v>
      </c>
      <c r="D17" s="6" t="s">
        <v>300</v>
      </c>
      <c r="E17" s="7" t="s">
        <v>11</v>
      </c>
      <c r="F17" s="6" t="s">
        <v>10</v>
      </c>
    </row>
    <row r="18">
      <c r="A18" s="45">
        <v>43743.0</v>
      </c>
      <c r="B18" s="6" t="s">
        <v>1209</v>
      </c>
      <c r="C18" s="6" t="s">
        <v>1210</v>
      </c>
      <c r="D18" s="6" t="s">
        <v>300</v>
      </c>
      <c r="E18" s="7" t="s">
        <v>11</v>
      </c>
      <c r="F18" s="6" t="s">
        <v>10</v>
      </c>
    </row>
    <row r="19">
      <c r="A19" s="45">
        <v>43783.0</v>
      </c>
      <c r="B19" s="6" t="s">
        <v>1211</v>
      </c>
      <c r="C19" s="6" t="s">
        <v>1212</v>
      </c>
      <c r="D19" s="6" t="s">
        <v>9</v>
      </c>
      <c r="E19" s="7" t="s">
        <v>11</v>
      </c>
      <c r="F19" s="7" t="s">
        <v>11</v>
      </c>
    </row>
    <row r="20">
      <c r="A20" s="45">
        <v>43784.0</v>
      </c>
      <c r="B20" s="6" t="s">
        <v>1211</v>
      </c>
      <c r="C20" s="6" t="s">
        <v>1212</v>
      </c>
      <c r="D20" s="6" t="s">
        <v>9</v>
      </c>
      <c r="E20" s="7" t="s">
        <v>11</v>
      </c>
      <c r="F20" s="7" t="s">
        <v>11</v>
      </c>
    </row>
    <row r="21">
      <c r="A21" s="45">
        <v>43785.0</v>
      </c>
      <c r="B21" s="6" t="s">
        <v>1026</v>
      </c>
      <c r="C21" s="6" t="s">
        <v>428</v>
      </c>
      <c r="D21" s="6" t="s">
        <v>355</v>
      </c>
      <c r="E21" s="7" t="s">
        <v>11</v>
      </c>
      <c r="F21" s="6" t="s">
        <v>10</v>
      </c>
    </row>
    <row r="22">
      <c r="A22" s="45">
        <v>43786.0</v>
      </c>
      <c r="B22" s="6" t="s">
        <v>1026</v>
      </c>
      <c r="C22" s="6" t="s">
        <v>428</v>
      </c>
      <c r="D22" s="6" t="s">
        <v>355</v>
      </c>
      <c r="E22" s="7" t="s">
        <v>11</v>
      </c>
      <c r="F22" s="6" t="s">
        <v>10</v>
      </c>
    </row>
    <row r="23">
      <c r="A23" s="45">
        <v>43789.0</v>
      </c>
      <c r="B23" s="6" t="s">
        <v>478</v>
      </c>
      <c r="C23" s="6" t="s">
        <v>867</v>
      </c>
      <c r="D23" s="6" t="s">
        <v>18</v>
      </c>
      <c r="E23" s="7" t="s">
        <v>11</v>
      </c>
      <c r="F23" s="6" t="s">
        <v>10</v>
      </c>
    </row>
    <row r="24">
      <c r="A24" s="45">
        <v>43790.0</v>
      </c>
      <c r="B24" s="6" t="s">
        <v>478</v>
      </c>
      <c r="C24" s="6" t="s">
        <v>867</v>
      </c>
      <c r="D24" s="6" t="s">
        <v>18</v>
      </c>
      <c r="E24" s="7" t="s">
        <v>11</v>
      </c>
      <c r="F24" s="6" t="s">
        <v>10</v>
      </c>
    </row>
    <row r="25">
      <c r="A25" s="45">
        <v>43791.0</v>
      </c>
      <c r="B25" s="6" t="s">
        <v>1213</v>
      </c>
      <c r="C25" s="6" t="s">
        <v>158</v>
      </c>
      <c r="D25" s="6" t="s">
        <v>14</v>
      </c>
      <c r="E25" s="7" t="s">
        <v>11</v>
      </c>
      <c r="F25" s="7" t="s">
        <v>11</v>
      </c>
    </row>
    <row r="26">
      <c r="A26" s="45">
        <v>43792.0</v>
      </c>
      <c r="B26" s="6" t="s">
        <v>1213</v>
      </c>
      <c r="C26" s="6" t="s">
        <v>158</v>
      </c>
      <c r="D26" s="6" t="s">
        <v>14</v>
      </c>
      <c r="E26" s="7" t="s">
        <v>11</v>
      </c>
      <c r="F26" s="7" t="s">
        <v>11</v>
      </c>
    </row>
    <row r="27">
      <c r="A27" s="45">
        <v>43810.0</v>
      </c>
      <c r="B27" s="6" t="s">
        <v>570</v>
      </c>
      <c r="C27" s="6" t="s">
        <v>1214</v>
      </c>
      <c r="D27" s="6" t="s">
        <v>746</v>
      </c>
      <c r="E27" s="7" t="s">
        <v>11</v>
      </c>
      <c r="F27" s="6" t="s">
        <v>10</v>
      </c>
    </row>
    <row r="28">
      <c r="A28" s="45">
        <v>43811.0</v>
      </c>
      <c r="B28" s="6" t="s">
        <v>1215</v>
      </c>
      <c r="C28" s="6" t="s">
        <v>861</v>
      </c>
      <c r="D28" s="6" t="s">
        <v>746</v>
      </c>
      <c r="E28" s="7" t="s">
        <v>11</v>
      </c>
      <c r="F28" s="6" t="s">
        <v>10</v>
      </c>
    </row>
    <row r="29">
      <c r="A29" s="45">
        <v>43812.0</v>
      </c>
      <c r="B29" s="6" t="s">
        <v>1216</v>
      </c>
      <c r="C29" s="6" t="s">
        <v>863</v>
      </c>
      <c r="D29" s="6" t="s">
        <v>746</v>
      </c>
      <c r="E29" s="7" t="s">
        <v>11</v>
      </c>
      <c r="F29" s="6" t="s">
        <v>10</v>
      </c>
    </row>
    <row r="30">
      <c r="A30" s="45">
        <v>43813.0</v>
      </c>
      <c r="B30" s="6" t="s">
        <v>1216</v>
      </c>
      <c r="C30" s="6" t="s">
        <v>863</v>
      </c>
      <c r="D30" s="6" t="s">
        <v>746</v>
      </c>
      <c r="E30" s="7" t="s">
        <v>11</v>
      </c>
      <c r="F30" s="7" t="s">
        <v>11</v>
      </c>
    </row>
    <row r="31">
      <c r="A31" s="45">
        <v>43826.0</v>
      </c>
      <c r="B31" s="6" t="s">
        <v>1217</v>
      </c>
      <c r="C31" s="6" t="s">
        <v>13</v>
      </c>
      <c r="D31" s="6" t="s">
        <v>14</v>
      </c>
      <c r="E31" s="7" t="s">
        <v>11</v>
      </c>
      <c r="F31" s="6" t="s">
        <v>10</v>
      </c>
    </row>
    <row r="32">
      <c r="A32" s="45">
        <v>43827.0</v>
      </c>
      <c r="B32" s="6" t="s">
        <v>1217</v>
      </c>
      <c r="C32" s="6" t="s">
        <v>13</v>
      </c>
      <c r="D32" s="6" t="s">
        <v>14</v>
      </c>
      <c r="E32" s="7" t="s">
        <v>11</v>
      </c>
      <c r="F32" s="6" t="s">
        <v>10</v>
      </c>
    </row>
    <row r="33">
      <c r="A33" s="45">
        <v>43828.0</v>
      </c>
      <c r="B33" s="6" t="s">
        <v>1218</v>
      </c>
      <c r="C33" s="6" t="s">
        <v>13</v>
      </c>
      <c r="D33" s="6" t="s">
        <v>14</v>
      </c>
      <c r="E33" s="6" t="s">
        <v>10</v>
      </c>
      <c r="F33" s="6" t="s">
        <v>10</v>
      </c>
    </row>
    <row r="34">
      <c r="A34" s="45">
        <v>43829.0</v>
      </c>
      <c r="B34" s="6" t="s">
        <v>1217</v>
      </c>
      <c r="C34" s="6" t="s">
        <v>13</v>
      </c>
      <c r="D34" s="6" t="s">
        <v>14</v>
      </c>
      <c r="E34" s="7" t="s">
        <v>11</v>
      </c>
      <c r="F34" s="6" t="s">
        <v>10</v>
      </c>
    </row>
    <row r="35">
      <c r="A35" s="45" t="s">
        <v>1219</v>
      </c>
      <c r="B35" s="6" t="s">
        <v>1217</v>
      </c>
      <c r="C35" s="6" t="s">
        <v>13</v>
      </c>
      <c r="D35" s="6" t="s">
        <v>14</v>
      </c>
      <c r="E35" s="7" t="s">
        <v>11</v>
      </c>
      <c r="F35" s="6" t="s">
        <v>10</v>
      </c>
    </row>
  </sheetData>
  <hyperlinks>
    <hyperlink r:id="rId1" ref="E2"/>
    <hyperlink r:id="rId2" ref="E3"/>
    <hyperlink r:id="rId3" ref="F3"/>
    <hyperlink r:id="rId4" ref="E4"/>
    <hyperlink r:id="rId5" ref="E5"/>
    <hyperlink r:id="rId6" ref="E6"/>
    <hyperlink r:id="rId7" location="start=1" ref="E7"/>
    <hyperlink r:id="rId8" ref="E8"/>
    <hyperlink r:id="rId9" ref="E9"/>
    <hyperlink r:id="rId10" location="start=1" ref="E10"/>
    <hyperlink r:id="rId11" location="start=1" ref="E11"/>
    <hyperlink r:id="rId12" location="q=Camp%2BBisco&amp;lang=default&amp;start=1" ref="E13"/>
    <hyperlink r:id="rId13" ref="F13"/>
    <hyperlink r:id="rId14" ref="E14"/>
    <hyperlink r:id="rId15" ref="F14"/>
    <hyperlink r:id="rId16" ref="E15"/>
    <hyperlink r:id="rId17" ref="F15"/>
    <hyperlink r:id="rId18" ref="E16"/>
    <hyperlink r:id="rId19" ref="E17"/>
    <hyperlink r:id="rId20" ref="E18"/>
    <hyperlink r:id="rId21" ref="E19"/>
    <hyperlink r:id="rId22" ref="F19"/>
    <hyperlink r:id="rId23" ref="E20"/>
    <hyperlink r:id="rId24" ref="F20"/>
    <hyperlink r:id="rId25" ref="E21"/>
    <hyperlink r:id="rId26" ref="E22"/>
    <hyperlink r:id="rId27" ref="E23"/>
    <hyperlink r:id="rId28" ref="E24"/>
    <hyperlink r:id="rId29" ref="E25"/>
    <hyperlink r:id="rId30" ref="F25"/>
    <hyperlink r:id="rId31" ref="E26"/>
    <hyperlink r:id="rId32" ref="F26"/>
    <hyperlink r:id="rId33" ref="E27"/>
    <hyperlink r:id="rId34" ref="E28"/>
    <hyperlink r:id="rId35" ref="E29"/>
    <hyperlink r:id="rId36" ref="E30"/>
    <hyperlink r:id="rId37" ref="F30"/>
    <hyperlink r:id="rId38" location="start=1" ref="E31"/>
    <hyperlink r:id="rId39" ref="E32"/>
    <hyperlink r:id="rId40" ref="E34"/>
    <hyperlink r:id="rId41" ref="E35"/>
  </hyperlinks>
  <drawing r:id="rId4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86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>
      <c r="A2" s="45">
        <v>43832.0</v>
      </c>
      <c r="B2" s="6" t="s">
        <v>1220</v>
      </c>
      <c r="C2" s="6" t="s">
        <v>416</v>
      </c>
      <c r="D2" s="6" t="s">
        <v>221</v>
      </c>
      <c r="E2" s="7" t="s">
        <v>11</v>
      </c>
      <c r="F2" s="6" t="s">
        <v>10</v>
      </c>
    </row>
    <row r="3">
      <c r="A3" s="45">
        <v>43833.0</v>
      </c>
      <c r="B3" s="6" t="s">
        <v>1220</v>
      </c>
      <c r="C3" s="6" t="s">
        <v>416</v>
      </c>
      <c r="D3" s="6" t="s">
        <v>221</v>
      </c>
      <c r="E3" s="7" t="s">
        <v>11</v>
      </c>
      <c r="F3" s="6" t="s">
        <v>10</v>
      </c>
    </row>
    <row r="4">
      <c r="A4" s="45">
        <v>43834.0</v>
      </c>
      <c r="B4" s="6" t="s">
        <v>1220</v>
      </c>
      <c r="C4" s="6" t="s">
        <v>416</v>
      </c>
      <c r="D4" s="6" t="s">
        <v>221</v>
      </c>
      <c r="E4" s="7" t="s">
        <v>11</v>
      </c>
      <c r="F4" s="6" t="s">
        <v>10</v>
      </c>
    </row>
    <row r="5">
      <c r="A5" s="45">
        <v>44004.0</v>
      </c>
      <c r="B5" s="6" t="s">
        <v>1221</v>
      </c>
      <c r="C5" s="6" t="s">
        <v>8</v>
      </c>
      <c r="D5" s="6" t="s">
        <v>9</v>
      </c>
      <c r="E5" s="6" t="s">
        <v>10</v>
      </c>
      <c r="F5" s="6" t="s">
        <v>10</v>
      </c>
      <c r="G5" s="7" t="s">
        <v>1222</v>
      </c>
    </row>
    <row r="6">
      <c r="A6" s="45">
        <v>44005.0</v>
      </c>
      <c r="B6" s="6" t="s">
        <v>1223</v>
      </c>
      <c r="C6" s="6" t="s">
        <v>8</v>
      </c>
      <c r="D6" s="6" t="s">
        <v>9</v>
      </c>
      <c r="E6" s="6" t="s">
        <v>10</v>
      </c>
      <c r="F6" s="6" t="s">
        <v>10</v>
      </c>
      <c r="G6" s="7" t="s">
        <v>1222</v>
      </c>
    </row>
    <row r="7">
      <c r="A7" s="45">
        <v>44120.0</v>
      </c>
      <c r="B7" s="6" t="s">
        <v>1224</v>
      </c>
      <c r="C7" s="6" t="s">
        <v>1225</v>
      </c>
      <c r="D7" s="6" t="s">
        <v>57</v>
      </c>
      <c r="E7" s="7" t="s">
        <v>11</v>
      </c>
      <c r="F7" s="6" t="s">
        <v>10</v>
      </c>
    </row>
    <row r="8">
      <c r="A8" s="45">
        <v>44121.0</v>
      </c>
      <c r="B8" s="6" t="s">
        <v>1224</v>
      </c>
      <c r="C8" s="6" t="s">
        <v>1225</v>
      </c>
      <c r="D8" s="6" t="s">
        <v>57</v>
      </c>
      <c r="E8" s="7" t="s">
        <v>11</v>
      </c>
      <c r="F8" s="6" t="s">
        <v>10</v>
      </c>
    </row>
    <row r="9">
      <c r="A9" s="45">
        <v>44122.0</v>
      </c>
      <c r="B9" s="6" t="s">
        <v>1224</v>
      </c>
      <c r="C9" s="6" t="s">
        <v>1225</v>
      </c>
      <c r="D9" s="6" t="s">
        <v>57</v>
      </c>
      <c r="E9" s="7" t="s">
        <v>11</v>
      </c>
      <c r="F9" s="6" t="s">
        <v>10</v>
      </c>
    </row>
    <row r="10">
      <c r="A10" s="45">
        <v>44123.0</v>
      </c>
      <c r="B10" s="6" t="s">
        <v>1224</v>
      </c>
      <c r="C10" s="6" t="s">
        <v>1225</v>
      </c>
      <c r="D10" s="6" t="s">
        <v>57</v>
      </c>
      <c r="E10" s="7" t="s">
        <v>11</v>
      </c>
      <c r="F10" s="6" t="s">
        <v>10</v>
      </c>
    </row>
    <row r="11">
      <c r="A11" s="45">
        <v>44127.0</v>
      </c>
      <c r="B11" s="6" t="s">
        <v>1226</v>
      </c>
      <c r="C11" s="6" t="s">
        <v>808</v>
      </c>
      <c r="D11" s="6" t="s">
        <v>9</v>
      </c>
      <c r="E11" s="7" t="s">
        <v>11</v>
      </c>
      <c r="F11" s="6" t="s">
        <v>10</v>
      </c>
    </row>
    <row r="12">
      <c r="A12" s="45">
        <v>44128.0</v>
      </c>
      <c r="B12" s="6" t="s">
        <v>1226</v>
      </c>
      <c r="C12" s="6" t="s">
        <v>808</v>
      </c>
      <c r="D12" s="6" t="s">
        <v>9</v>
      </c>
      <c r="E12" s="7" t="s">
        <v>11</v>
      </c>
      <c r="F12" s="6" t="s">
        <v>10</v>
      </c>
    </row>
    <row r="13">
      <c r="A13" s="45">
        <v>44129.0</v>
      </c>
      <c r="B13" s="6" t="s">
        <v>1227</v>
      </c>
      <c r="C13" s="6" t="s">
        <v>1228</v>
      </c>
      <c r="D13" s="6" t="s">
        <v>84</v>
      </c>
      <c r="E13" s="6" t="s">
        <v>10</v>
      </c>
      <c r="F13" s="6" t="s">
        <v>10</v>
      </c>
    </row>
    <row r="14">
      <c r="A14" s="45">
        <v>44133.0</v>
      </c>
      <c r="B14" s="6" t="s">
        <v>1229</v>
      </c>
      <c r="C14" s="47" t="s">
        <v>1230</v>
      </c>
      <c r="D14" s="6" t="s">
        <v>14</v>
      </c>
      <c r="E14" s="6" t="s">
        <v>10</v>
      </c>
      <c r="F14" s="6" t="s">
        <v>10</v>
      </c>
    </row>
    <row r="15">
      <c r="A15" s="45">
        <v>44134.0</v>
      </c>
      <c r="B15" s="47" t="s">
        <v>1229</v>
      </c>
      <c r="C15" s="47" t="s">
        <v>1230</v>
      </c>
      <c r="D15" s="48" t="s">
        <v>14</v>
      </c>
      <c r="E15" s="7" t="s">
        <v>11</v>
      </c>
      <c r="F15" s="6" t="s">
        <v>10</v>
      </c>
    </row>
    <row r="16">
      <c r="A16" s="45">
        <v>44135.0</v>
      </c>
      <c r="B16" s="47" t="s">
        <v>1229</v>
      </c>
      <c r="C16" s="47" t="s">
        <v>1230</v>
      </c>
      <c r="D16" s="48" t="s">
        <v>14</v>
      </c>
      <c r="E16" s="7" t="s">
        <v>11</v>
      </c>
      <c r="F16" s="6" t="s">
        <v>10</v>
      </c>
    </row>
  </sheetData>
  <hyperlinks>
    <hyperlink r:id="rId1" ref="E2"/>
    <hyperlink r:id="rId2" ref="E3"/>
    <hyperlink r:id="rId3" ref="E4"/>
    <hyperlink r:id="rId4" ref="G5"/>
    <hyperlink r:id="rId5" ref="G6"/>
    <hyperlink r:id="rId6" ref="E7"/>
    <hyperlink r:id="rId7" ref="E8"/>
    <hyperlink r:id="rId8" ref="E9"/>
    <hyperlink r:id="rId9" ref="E10"/>
    <hyperlink r:id="rId10" ref="E11"/>
    <hyperlink r:id="rId11" ref="E12"/>
    <hyperlink r:id="rId12" location="start=1" ref="E15"/>
    <hyperlink r:id="rId13" ref="E16"/>
  </hyperlinks>
  <drawing r:id="rId1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86"/>
    <col customWidth="1" min="3" max="3" width="24.14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1231</v>
      </c>
      <c r="G1" s="46" t="s">
        <v>6</v>
      </c>
    </row>
    <row r="2">
      <c r="A2" s="45">
        <v>44232.0</v>
      </c>
      <c r="B2" s="6" t="s">
        <v>1232</v>
      </c>
      <c r="C2" s="6" t="s">
        <v>1233</v>
      </c>
      <c r="D2" s="6" t="s">
        <v>9</v>
      </c>
      <c r="E2" s="7" t="s">
        <v>11</v>
      </c>
      <c r="F2" s="6" t="s">
        <v>10</v>
      </c>
    </row>
    <row r="3">
      <c r="A3" s="45">
        <v>44233.0</v>
      </c>
      <c r="B3" s="6" t="s">
        <v>1232</v>
      </c>
      <c r="C3" s="6" t="s">
        <v>1233</v>
      </c>
      <c r="D3" s="6" t="s">
        <v>9</v>
      </c>
      <c r="E3" s="7" t="s">
        <v>11</v>
      </c>
      <c r="F3" s="6" t="s">
        <v>10</v>
      </c>
    </row>
    <row r="4">
      <c r="A4" s="45">
        <v>44280.0</v>
      </c>
      <c r="B4" s="6" t="s">
        <v>1234</v>
      </c>
      <c r="C4" s="6" t="s">
        <v>1214</v>
      </c>
      <c r="D4" s="6" t="s">
        <v>746</v>
      </c>
      <c r="E4" s="7" t="s">
        <v>11</v>
      </c>
      <c r="F4" s="6" t="s">
        <v>10</v>
      </c>
    </row>
    <row r="5">
      <c r="A5" s="45">
        <v>44281.0</v>
      </c>
      <c r="B5" s="6" t="s">
        <v>1234</v>
      </c>
      <c r="C5" s="6" t="s">
        <v>1214</v>
      </c>
      <c r="D5" s="6" t="s">
        <v>746</v>
      </c>
      <c r="E5" s="7" t="s">
        <v>11</v>
      </c>
      <c r="F5" s="6" t="s">
        <v>10</v>
      </c>
    </row>
    <row r="6">
      <c r="A6" s="45">
        <v>44288.0</v>
      </c>
      <c r="B6" s="6" t="s">
        <v>1235</v>
      </c>
      <c r="C6" s="6" t="s">
        <v>1236</v>
      </c>
      <c r="D6" s="6" t="s">
        <v>369</v>
      </c>
      <c r="E6" s="7" t="s">
        <v>11</v>
      </c>
      <c r="F6" s="6" t="s">
        <v>10</v>
      </c>
    </row>
    <row r="7">
      <c r="A7" s="45">
        <v>44289.0</v>
      </c>
      <c r="B7" s="6" t="s">
        <v>1235</v>
      </c>
      <c r="C7" s="6" t="s">
        <v>1236</v>
      </c>
      <c r="D7" s="6" t="s">
        <v>369</v>
      </c>
      <c r="E7" s="7" t="s">
        <v>11</v>
      </c>
      <c r="F7" s="6" t="s">
        <v>10</v>
      </c>
    </row>
    <row r="8">
      <c r="A8" s="45">
        <v>44309.0</v>
      </c>
      <c r="B8" s="6" t="s">
        <v>1237</v>
      </c>
      <c r="C8" s="6" t="s">
        <v>1228</v>
      </c>
      <c r="D8" s="6" t="s">
        <v>84</v>
      </c>
      <c r="E8" s="7" t="s">
        <v>11</v>
      </c>
      <c r="F8" s="6" t="s">
        <v>10</v>
      </c>
    </row>
    <row r="9">
      <c r="A9" s="45">
        <v>44310.0</v>
      </c>
      <c r="B9" s="6" t="s">
        <v>1237</v>
      </c>
      <c r="C9" s="6" t="s">
        <v>1228</v>
      </c>
      <c r="D9" s="6" t="s">
        <v>84</v>
      </c>
      <c r="E9" s="7" t="s">
        <v>11</v>
      </c>
      <c r="F9" s="6" t="s">
        <v>10</v>
      </c>
    </row>
    <row r="10">
      <c r="A10" s="45">
        <v>44330.0</v>
      </c>
      <c r="B10" s="6" t="s">
        <v>1238</v>
      </c>
      <c r="C10" s="6" t="s">
        <v>1239</v>
      </c>
      <c r="D10" s="6" t="s">
        <v>26</v>
      </c>
      <c r="E10" s="44" t="s">
        <v>10</v>
      </c>
      <c r="F10" s="44" t="s">
        <v>10</v>
      </c>
    </row>
    <row r="11">
      <c r="A11" s="45">
        <v>44331.0</v>
      </c>
      <c r="B11" s="6" t="s">
        <v>1238</v>
      </c>
      <c r="C11" s="6" t="s">
        <v>1239</v>
      </c>
      <c r="D11" s="6" t="s">
        <v>26</v>
      </c>
      <c r="E11" s="7" t="s">
        <v>11</v>
      </c>
      <c r="F11" s="7" t="s">
        <v>11</v>
      </c>
    </row>
    <row r="12">
      <c r="A12" s="45">
        <v>44334.0</v>
      </c>
      <c r="B12" s="6" t="s">
        <v>1221</v>
      </c>
      <c r="C12" s="6" t="s">
        <v>1240</v>
      </c>
      <c r="D12" s="6" t="s">
        <v>9</v>
      </c>
      <c r="E12" s="7" t="s">
        <v>11</v>
      </c>
      <c r="F12" s="6" t="s">
        <v>10</v>
      </c>
    </row>
    <row r="13">
      <c r="A13" s="45">
        <v>44344.0</v>
      </c>
      <c r="B13" s="6" t="s">
        <v>1181</v>
      </c>
      <c r="C13" s="6" t="s">
        <v>1241</v>
      </c>
      <c r="D13" s="6" t="s">
        <v>300</v>
      </c>
      <c r="E13" s="6" t="s">
        <v>10</v>
      </c>
      <c r="F13" s="7" t="s">
        <v>11</v>
      </c>
    </row>
    <row r="14">
      <c r="A14" s="45">
        <v>44345.0</v>
      </c>
      <c r="B14" s="6" t="s">
        <v>1181</v>
      </c>
      <c r="C14" s="6" t="s">
        <v>1241</v>
      </c>
      <c r="D14" s="6" t="s">
        <v>300</v>
      </c>
      <c r="E14" s="6" t="s">
        <v>10</v>
      </c>
      <c r="F14" s="7" t="s">
        <v>11</v>
      </c>
    </row>
    <row r="15">
      <c r="A15" s="45">
        <v>44346.0</v>
      </c>
      <c r="B15" s="6" t="s">
        <v>1181</v>
      </c>
      <c r="C15" s="6" t="s">
        <v>1241</v>
      </c>
      <c r="D15" s="6" t="s">
        <v>300</v>
      </c>
      <c r="E15" s="7" t="s">
        <v>11</v>
      </c>
      <c r="F15" s="6" t="s">
        <v>10</v>
      </c>
    </row>
    <row r="16">
      <c r="A16" s="45">
        <v>44351.0</v>
      </c>
      <c r="B16" s="6" t="s">
        <v>1242</v>
      </c>
      <c r="C16" s="6" t="s">
        <v>1243</v>
      </c>
      <c r="D16" s="6" t="s">
        <v>52</v>
      </c>
      <c r="E16" s="7" t="s">
        <v>11</v>
      </c>
      <c r="F16" s="7" t="s">
        <v>11</v>
      </c>
    </row>
    <row r="17">
      <c r="A17" s="45">
        <v>44352.0</v>
      </c>
      <c r="B17" s="6" t="s">
        <v>1242</v>
      </c>
      <c r="C17" s="6" t="s">
        <v>1243</v>
      </c>
      <c r="D17" s="6" t="s">
        <v>52</v>
      </c>
      <c r="E17" s="7" t="s">
        <v>11</v>
      </c>
      <c r="F17" s="7" t="s">
        <v>11</v>
      </c>
    </row>
    <row r="18">
      <c r="A18" s="45">
        <v>44365.0</v>
      </c>
      <c r="B18" s="6" t="s">
        <v>1244</v>
      </c>
      <c r="C18" s="6" t="s">
        <v>1245</v>
      </c>
      <c r="D18" s="6" t="s">
        <v>247</v>
      </c>
      <c r="E18" s="6" t="s">
        <v>10</v>
      </c>
      <c r="F18" s="7" t="s">
        <v>11</v>
      </c>
    </row>
    <row r="19">
      <c r="A19" s="45">
        <v>44366.0</v>
      </c>
      <c r="B19" s="6" t="s">
        <v>1244</v>
      </c>
      <c r="C19" s="6" t="s">
        <v>1245</v>
      </c>
      <c r="D19" s="6" t="s">
        <v>247</v>
      </c>
      <c r="E19" s="7" t="s">
        <v>11</v>
      </c>
      <c r="F19" s="6" t="s">
        <v>10</v>
      </c>
    </row>
    <row r="20">
      <c r="A20" s="45">
        <v>44372.0</v>
      </c>
      <c r="B20" s="6" t="s">
        <v>1246</v>
      </c>
      <c r="C20" s="6" t="s">
        <v>1247</v>
      </c>
      <c r="D20" s="6" t="s">
        <v>221</v>
      </c>
      <c r="E20" s="7" t="s">
        <v>11</v>
      </c>
      <c r="F20" s="7" t="s">
        <v>11</v>
      </c>
    </row>
    <row r="21">
      <c r="A21" s="45">
        <v>44373.0</v>
      </c>
      <c r="B21" s="6" t="s">
        <v>1246</v>
      </c>
      <c r="C21" s="6" t="s">
        <v>1247</v>
      </c>
      <c r="D21" s="6" t="s">
        <v>221</v>
      </c>
      <c r="E21" s="7" t="s">
        <v>11</v>
      </c>
      <c r="F21" s="6" t="s">
        <v>10</v>
      </c>
    </row>
    <row r="22">
      <c r="A22" s="45">
        <v>44386.0</v>
      </c>
      <c r="B22" s="6" t="s">
        <v>1248</v>
      </c>
      <c r="C22" s="6" t="s">
        <v>1240</v>
      </c>
      <c r="D22" s="6" t="s">
        <v>9</v>
      </c>
      <c r="E22" s="7" t="s">
        <v>11</v>
      </c>
      <c r="F22" s="6" t="s">
        <v>10</v>
      </c>
    </row>
    <row r="23">
      <c r="A23" s="45">
        <v>44387.0</v>
      </c>
      <c r="B23" s="6" t="s">
        <v>1248</v>
      </c>
      <c r="C23" s="6" t="s">
        <v>1240</v>
      </c>
      <c r="D23" s="6" t="s">
        <v>9</v>
      </c>
      <c r="E23" s="7" t="s">
        <v>11</v>
      </c>
      <c r="F23" s="6" t="s">
        <v>10</v>
      </c>
    </row>
    <row r="24">
      <c r="A24" s="45">
        <v>44393.0</v>
      </c>
      <c r="B24" s="6" t="s">
        <v>1249</v>
      </c>
      <c r="C24" s="6" t="s">
        <v>1250</v>
      </c>
      <c r="D24" s="6" t="s">
        <v>239</v>
      </c>
      <c r="E24" s="7" t="s">
        <v>11</v>
      </c>
      <c r="F24" s="6" t="s">
        <v>10</v>
      </c>
    </row>
    <row r="25">
      <c r="A25" s="45">
        <v>44394.0</v>
      </c>
      <c r="B25" s="6" t="s">
        <v>1249</v>
      </c>
      <c r="C25" s="6" t="s">
        <v>1250</v>
      </c>
      <c r="D25" s="6" t="s">
        <v>239</v>
      </c>
      <c r="E25" s="6" t="s">
        <v>10</v>
      </c>
      <c r="F25" s="7" t="s">
        <v>11</v>
      </c>
    </row>
    <row r="26">
      <c r="A26" s="45">
        <v>44428.0</v>
      </c>
      <c r="B26" s="6" t="s">
        <v>1251</v>
      </c>
      <c r="C26" s="6" t="s">
        <v>1252</v>
      </c>
      <c r="D26" s="6" t="s">
        <v>75</v>
      </c>
      <c r="E26" s="7" t="s">
        <v>11</v>
      </c>
      <c r="F26" s="7" t="s">
        <v>11</v>
      </c>
    </row>
    <row r="27">
      <c r="A27" s="45">
        <v>44429.0</v>
      </c>
      <c r="B27" s="6" t="s">
        <v>1251</v>
      </c>
      <c r="C27" s="6" t="s">
        <v>1252</v>
      </c>
      <c r="D27" s="6" t="s">
        <v>75</v>
      </c>
      <c r="E27" s="7" t="s">
        <v>11</v>
      </c>
      <c r="F27" s="7" t="s">
        <v>11</v>
      </c>
    </row>
    <row r="28">
      <c r="A28" s="45">
        <v>44436.0</v>
      </c>
      <c r="B28" s="6" t="s">
        <v>1253</v>
      </c>
      <c r="C28" s="6" t="s">
        <v>1073</v>
      </c>
      <c r="D28" s="6" t="s">
        <v>317</v>
      </c>
      <c r="E28" s="7" t="s">
        <v>11</v>
      </c>
      <c r="F28" s="6" t="s">
        <v>10</v>
      </c>
    </row>
    <row r="29">
      <c r="A29" s="45">
        <v>44456.0</v>
      </c>
      <c r="B29" s="6" t="s">
        <v>1254</v>
      </c>
      <c r="C29" s="6" t="s">
        <v>1255</v>
      </c>
      <c r="D29" s="6" t="s">
        <v>746</v>
      </c>
      <c r="E29" s="6" t="s">
        <v>10</v>
      </c>
      <c r="F29" s="6" t="s">
        <v>10</v>
      </c>
    </row>
    <row r="30">
      <c r="A30" s="45">
        <v>44457.0</v>
      </c>
      <c r="B30" s="6" t="s">
        <v>1256</v>
      </c>
      <c r="C30" s="6" t="s">
        <v>745</v>
      </c>
      <c r="D30" s="6" t="s">
        <v>746</v>
      </c>
      <c r="E30" s="7" t="s">
        <v>11</v>
      </c>
      <c r="F30" s="7" t="s">
        <v>11</v>
      </c>
    </row>
    <row r="31">
      <c r="A31" s="45">
        <v>44458.0</v>
      </c>
      <c r="B31" s="6" t="s">
        <v>1215</v>
      </c>
      <c r="C31" s="6" t="s">
        <v>861</v>
      </c>
      <c r="D31" s="6" t="s">
        <v>746</v>
      </c>
      <c r="E31" s="7" t="s">
        <v>11</v>
      </c>
      <c r="F31" s="7" t="s">
        <v>11</v>
      </c>
    </row>
    <row r="32">
      <c r="A32" s="45">
        <v>44465.0</v>
      </c>
      <c r="B32" s="6" t="s">
        <v>1257</v>
      </c>
      <c r="C32" s="6" t="s">
        <v>830</v>
      </c>
      <c r="D32" s="6" t="s">
        <v>14</v>
      </c>
      <c r="E32" s="7" t="s">
        <v>11</v>
      </c>
      <c r="F32" s="6" t="s">
        <v>10</v>
      </c>
    </row>
    <row r="33">
      <c r="A33" s="45">
        <v>44484.0</v>
      </c>
      <c r="B33" s="6" t="s">
        <v>1258</v>
      </c>
      <c r="C33" s="6" t="s">
        <v>1259</v>
      </c>
      <c r="D33" s="6" t="s">
        <v>300</v>
      </c>
      <c r="E33" s="7" t="s">
        <v>11</v>
      </c>
      <c r="F33" s="7" t="s">
        <v>11</v>
      </c>
    </row>
    <row r="34">
      <c r="A34" s="45">
        <v>44485.0</v>
      </c>
      <c r="B34" s="6" t="s">
        <v>1258</v>
      </c>
      <c r="C34" s="6" t="s">
        <v>1259</v>
      </c>
      <c r="D34" s="6" t="s">
        <v>300</v>
      </c>
      <c r="E34" s="7" t="s">
        <v>11</v>
      </c>
      <c r="F34" s="7" t="s">
        <v>11</v>
      </c>
    </row>
    <row r="35">
      <c r="A35" s="45">
        <v>44486.0</v>
      </c>
      <c r="B35" s="6" t="s">
        <v>1258</v>
      </c>
      <c r="C35" s="6" t="s">
        <v>1259</v>
      </c>
      <c r="D35" s="6" t="s">
        <v>300</v>
      </c>
      <c r="E35" s="7" t="s">
        <v>11</v>
      </c>
      <c r="F35" s="7" t="s">
        <v>11</v>
      </c>
    </row>
    <row r="36">
      <c r="A36" s="45">
        <v>44497.0</v>
      </c>
      <c r="B36" s="6" t="s">
        <v>1260</v>
      </c>
      <c r="C36" s="6" t="s">
        <v>296</v>
      </c>
      <c r="D36" s="6" t="s">
        <v>297</v>
      </c>
      <c r="E36" s="7" t="s">
        <v>11</v>
      </c>
      <c r="F36" s="7" t="s">
        <v>11</v>
      </c>
    </row>
    <row r="37">
      <c r="A37" s="45">
        <v>44498.0</v>
      </c>
      <c r="B37" s="6" t="s">
        <v>1260</v>
      </c>
      <c r="C37" s="6" t="s">
        <v>296</v>
      </c>
      <c r="D37" s="6" t="s">
        <v>297</v>
      </c>
      <c r="E37" s="7" t="s">
        <v>11</v>
      </c>
      <c r="F37" s="7" t="s">
        <v>11</v>
      </c>
    </row>
    <row r="38">
      <c r="A38" s="45">
        <v>44499.0</v>
      </c>
      <c r="B38" s="6" t="s">
        <v>1260</v>
      </c>
      <c r="C38" s="6" t="s">
        <v>296</v>
      </c>
      <c r="D38" s="6" t="s">
        <v>297</v>
      </c>
      <c r="E38" s="7" t="s">
        <v>11</v>
      </c>
      <c r="F38" s="7" t="s">
        <v>11</v>
      </c>
    </row>
    <row r="39">
      <c r="A39" s="45">
        <v>44519.0</v>
      </c>
      <c r="B39" s="6" t="s">
        <v>1261</v>
      </c>
      <c r="C39" s="6" t="s">
        <v>1236</v>
      </c>
      <c r="D39" s="6" t="s">
        <v>369</v>
      </c>
      <c r="E39" s="7" t="s">
        <v>11</v>
      </c>
      <c r="F39" s="7" t="s">
        <v>11</v>
      </c>
    </row>
    <row r="40">
      <c r="A40" s="45">
        <v>44520.0</v>
      </c>
      <c r="B40" s="6" t="s">
        <v>1261</v>
      </c>
      <c r="C40" s="6" t="s">
        <v>1236</v>
      </c>
      <c r="D40" s="6" t="s">
        <v>369</v>
      </c>
      <c r="E40" s="7" t="s">
        <v>11</v>
      </c>
      <c r="F40" s="7" t="s">
        <v>11</v>
      </c>
    </row>
    <row r="41">
      <c r="A41" s="45">
        <v>44521.0</v>
      </c>
      <c r="B41" s="6" t="s">
        <v>1261</v>
      </c>
      <c r="C41" s="6" t="s">
        <v>1236</v>
      </c>
      <c r="D41" s="6" t="s">
        <v>369</v>
      </c>
      <c r="E41" s="7" t="s">
        <v>11</v>
      </c>
      <c r="F41" s="7" t="s">
        <v>11</v>
      </c>
    </row>
    <row r="42">
      <c r="A42" s="45">
        <v>44526.0</v>
      </c>
      <c r="B42" s="6" t="s">
        <v>1262</v>
      </c>
      <c r="C42" s="6" t="s">
        <v>1263</v>
      </c>
      <c r="D42" s="6" t="s">
        <v>26</v>
      </c>
      <c r="E42" s="7" t="s">
        <v>11</v>
      </c>
      <c r="F42" s="6" t="s">
        <v>10</v>
      </c>
    </row>
    <row r="43">
      <c r="A43" s="45">
        <v>44527.0</v>
      </c>
      <c r="B43" s="6" t="s">
        <v>1262</v>
      </c>
      <c r="C43" s="6" t="s">
        <v>1263</v>
      </c>
      <c r="D43" s="6" t="s">
        <v>26</v>
      </c>
      <c r="E43" s="7" t="s">
        <v>11</v>
      </c>
      <c r="F43" s="7" t="s">
        <v>11</v>
      </c>
    </row>
    <row r="44">
      <c r="A44" s="45">
        <v>44534.0</v>
      </c>
      <c r="B44" s="6" t="s">
        <v>1201</v>
      </c>
      <c r="C44" s="6" t="s">
        <v>1097</v>
      </c>
      <c r="D44" s="6" t="s">
        <v>1202</v>
      </c>
      <c r="E44" s="6" t="s">
        <v>10</v>
      </c>
      <c r="F44" s="44" t="s">
        <v>10</v>
      </c>
    </row>
    <row r="45">
      <c r="A45" s="45">
        <v>44535.0</v>
      </c>
      <c r="B45" s="6" t="s">
        <v>1201</v>
      </c>
      <c r="C45" s="6" t="s">
        <v>1097</v>
      </c>
      <c r="D45" s="6" t="s">
        <v>1202</v>
      </c>
      <c r="E45" s="7" t="s">
        <v>11</v>
      </c>
      <c r="F45" s="44" t="s">
        <v>10</v>
      </c>
    </row>
    <row r="46">
      <c r="A46" s="45">
        <v>44537.0</v>
      </c>
      <c r="B46" s="6" t="s">
        <v>1201</v>
      </c>
      <c r="C46" s="6" t="s">
        <v>1097</v>
      </c>
      <c r="D46" s="6" t="s">
        <v>1202</v>
      </c>
      <c r="E46" s="7" t="s">
        <v>11</v>
      </c>
      <c r="F46" s="44" t="s">
        <v>10</v>
      </c>
    </row>
    <row r="47">
      <c r="A47" s="45">
        <v>44560.0</v>
      </c>
      <c r="B47" s="6" t="s">
        <v>1221</v>
      </c>
      <c r="C47" s="6" t="s">
        <v>8</v>
      </c>
      <c r="D47" s="6" t="s">
        <v>9</v>
      </c>
      <c r="E47" s="7" t="s">
        <v>11</v>
      </c>
      <c r="F47" s="7" t="s">
        <v>11</v>
      </c>
    </row>
    <row r="48">
      <c r="A48" s="45">
        <v>44561.0</v>
      </c>
      <c r="B48" s="6" t="s">
        <v>1221</v>
      </c>
      <c r="C48" s="6" t="s">
        <v>8</v>
      </c>
      <c r="D48" s="6" t="s">
        <v>9</v>
      </c>
      <c r="E48" s="7" t="s">
        <v>11</v>
      </c>
      <c r="F48" s="7" t="s">
        <v>11</v>
      </c>
    </row>
  </sheetData>
  <hyperlinks>
    <hyperlink r:id="rId1" location="start=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F11"/>
    <hyperlink r:id="rId11" ref="E12"/>
    <hyperlink r:id="rId12" ref="F13"/>
    <hyperlink r:id="rId13" ref="F14"/>
    <hyperlink r:id="rId14" ref="E15"/>
    <hyperlink r:id="rId15" ref="E16"/>
    <hyperlink r:id="rId16" ref="F16"/>
    <hyperlink r:id="rId17" ref="E17"/>
    <hyperlink r:id="rId18" ref="F17"/>
    <hyperlink r:id="rId19" ref="F18"/>
    <hyperlink r:id="rId20" ref="E19"/>
    <hyperlink r:id="rId21" ref="E20"/>
    <hyperlink r:id="rId22" ref="F20"/>
    <hyperlink r:id="rId23" ref="E21"/>
    <hyperlink r:id="rId24" ref="E22"/>
    <hyperlink r:id="rId25" ref="E23"/>
    <hyperlink r:id="rId26" ref="E24"/>
    <hyperlink r:id="rId27" ref="F25"/>
    <hyperlink r:id="rId28" ref="E26"/>
    <hyperlink r:id="rId29" ref="F26"/>
    <hyperlink r:id="rId30" ref="E27"/>
    <hyperlink r:id="rId31" ref="F27"/>
    <hyperlink r:id="rId32" ref="E28"/>
    <hyperlink r:id="rId33" ref="E30"/>
    <hyperlink r:id="rId34" ref="F30"/>
    <hyperlink r:id="rId35" ref="E31"/>
    <hyperlink r:id="rId36" ref="F31"/>
    <hyperlink r:id="rId37" ref="E32"/>
    <hyperlink r:id="rId38" ref="E33"/>
    <hyperlink r:id="rId39" ref="F33"/>
    <hyperlink r:id="rId40" ref="E34"/>
    <hyperlink r:id="rId41" ref="F34"/>
    <hyperlink r:id="rId42" ref="E35"/>
    <hyperlink r:id="rId43" ref="F35"/>
    <hyperlink r:id="rId44" ref="E36"/>
    <hyperlink r:id="rId45" ref="F36"/>
    <hyperlink r:id="rId46" ref="E37"/>
    <hyperlink r:id="rId47" ref="F37"/>
    <hyperlink r:id="rId48" ref="E38"/>
    <hyperlink r:id="rId49" ref="F38"/>
    <hyperlink r:id="rId50" ref="E39"/>
    <hyperlink r:id="rId51" ref="F39"/>
    <hyperlink r:id="rId52" ref="E40"/>
    <hyperlink r:id="rId53" ref="F40"/>
    <hyperlink r:id="rId54" ref="E41"/>
    <hyperlink r:id="rId55" ref="F41"/>
    <hyperlink r:id="rId56" ref="E42"/>
    <hyperlink r:id="rId57" ref="E43"/>
    <hyperlink r:id="rId58" ref="F43"/>
    <hyperlink r:id="rId59" ref="E45"/>
    <hyperlink r:id="rId60" ref="E46"/>
    <hyperlink r:id="rId61" ref="E47"/>
    <hyperlink r:id="rId62" ref="F47"/>
    <hyperlink r:id="rId63" ref="E48"/>
    <hyperlink r:id="rId64" ref="F48"/>
  </hyperlinks>
  <drawing r:id="rId6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3" width="8.86"/>
    <col customWidth="1" min="4" max="6" width="6.29"/>
    <col customWidth="1" min="7" max="7" width="37.43"/>
    <col customWidth="1" min="8" max="26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49" t="s">
        <v>1264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">
        <v>37769.0</v>
      </c>
      <c r="B2" s="22" t="s">
        <v>1265</v>
      </c>
      <c r="C2" s="5" t="s">
        <v>336</v>
      </c>
      <c r="D2" s="5" t="s">
        <v>26</v>
      </c>
      <c r="E2" s="4" t="str">
        <f>IFERROR(HYPERLINK(VLOOKUP(A2,nugs.net!A:B,2,FALSE),"Yes"),IF(IFERROR(VLOOKUP(A2,LiveMusicArchive!A:C,3,FALSE),"")="SBD",IFERROR(HYPERLINK(VLOOKUP(A2,LiveMusicArchive!A:B,2,FALSE),"Yes"),"No"),"No"))</f>
        <v>Yes</v>
      </c>
      <c r="F2" s="16" t="str">
        <f>IFERROR(HYPERLINK(VLOOKUP(A2,LiveMusicArchive!A:B,2,FALSE),"Yes"),"No")</f>
        <v>Yes</v>
      </c>
      <c r="G2" s="4" t="s">
        <v>30</v>
      </c>
      <c r="H2" s="5" t="s">
        <v>4</v>
      </c>
    </row>
    <row r="3">
      <c r="A3" s="3">
        <v>37917.0</v>
      </c>
      <c r="B3" s="22" t="s">
        <v>811</v>
      </c>
      <c r="C3" s="4" t="s">
        <v>596</v>
      </c>
      <c r="D3" s="4" t="s">
        <v>229</v>
      </c>
      <c r="E3" s="4" t="str">
        <f>IFERROR(HYPERLINK(VLOOKUP(A3,nugs.net!A:B,2,FALSE),"Yes"),IF(IFERROR(VLOOKUP(A3,LiveMusicArchive!A:C,3,FALSE),"")="SBD",IFERROR(HYPERLINK(VLOOKUP(A3,LiveMusicArchive!A:B,2,FALSE),"Yes"),"No"),"No"))</f>
        <v>Yes</v>
      </c>
      <c r="F3" s="16" t="str">
        <f>IFERROR(HYPERLINK(VLOOKUP(A3,LiveMusicArchive!A:B,2,FALSE),"Yes"),"No")</f>
        <v>Yes</v>
      </c>
      <c r="G3" s="4" t="s">
        <v>167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8.43"/>
    <col customWidth="1" min="3" max="3" width="10.29"/>
    <col customWidth="1" min="4" max="6" width="8.86"/>
    <col customWidth="1" min="7" max="7" width="12.71"/>
    <col customWidth="1" min="8" max="26" width="8.86"/>
  </cols>
  <sheetData>
    <row r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49" t="s">
        <v>1264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">
        <v>39192.0</v>
      </c>
      <c r="B2" s="5" t="s">
        <v>1266</v>
      </c>
      <c r="C2" s="5" t="s">
        <v>416</v>
      </c>
      <c r="D2" s="5" t="s">
        <v>1267</v>
      </c>
      <c r="E2" s="5" t="s">
        <v>10</v>
      </c>
      <c r="F2" s="5" t="s">
        <v>10</v>
      </c>
      <c r="G2" s="5" t="s">
        <v>1268</v>
      </c>
    </row>
    <row r="3">
      <c r="A3" s="3">
        <v>39199.0</v>
      </c>
      <c r="B3" s="5" t="s">
        <v>1269</v>
      </c>
      <c r="C3" s="5" t="s">
        <v>13</v>
      </c>
      <c r="D3" s="5" t="s">
        <v>14</v>
      </c>
      <c r="E3" s="5" t="s">
        <v>10</v>
      </c>
      <c r="F3" s="5" t="s">
        <v>10</v>
      </c>
      <c r="G3" s="5" t="s">
        <v>1268</v>
      </c>
      <c r="H3" s="5" t="s">
        <v>4</v>
      </c>
    </row>
    <row r="4">
      <c r="A4" s="3">
        <v>39259.0</v>
      </c>
      <c r="B4" s="5" t="s">
        <v>366</v>
      </c>
      <c r="C4" s="5" t="s">
        <v>166</v>
      </c>
      <c r="D4" s="5" t="s">
        <v>9</v>
      </c>
      <c r="E4" s="16" t="s">
        <v>11</v>
      </c>
      <c r="F4" s="5" t="s">
        <v>10</v>
      </c>
      <c r="G4" s="5" t="s">
        <v>1270</v>
      </c>
    </row>
    <row r="5">
      <c r="A5" s="3">
        <v>39324.0</v>
      </c>
      <c r="B5" s="5" t="s">
        <v>366</v>
      </c>
      <c r="C5" s="5" t="s">
        <v>166</v>
      </c>
      <c r="D5" s="5" t="s">
        <v>9</v>
      </c>
      <c r="E5" s="16" t="s">
        <v>11</v>
      </c>
      <c r="H5" s="5" t="s">
        <v>1271</v>
      </c>
    </row>
    <row r="6">
      <c r="A6" s="3">
        <v>39269.0</v>
      </c>
    </row>
    <row r="7">
      <c r="A7" s="3">
        <v>39276.0</v>
      </c>
    </row>
    <row r="8">
      <c r="A8" s="3">
        <v>39283.0</v>
      </c>
    </row>
    <row r="9">
      <c r="A9" s="3">
        <v>39290.0</v>
      </c>
    </row>
    <row r="10">
      <c r="A10" s="3">
        <v>39297.0</v>
      </c>
    </row>
    <row r="11">
      <c r="A11" s="3">
        <v>39304.0</v>
      </c>
    </row>
    <row r="12">
      <c r="A12" s="3"/>
      <c r="F12" s="4" t="s">
        <v>1272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hyperlinks>
    <hyperlink r:id="rId1" ref="E4"/>
    <hyperlink r:id="rId2" ref="E5"/>
  </hyperlinks>
  <printOptions/>
  <pageMargins bottom="0.75" footer="0.0" header="0.0" left="0.7" right="0.7" top="0.75"/>
  <pageSetup orientation="portrait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7.86"/>
    <col customWidth="1" min="3" max="3" width="9.86"/>
    <col customWidth="1" min="4" max="26" width="8.86"/>
  </cols>
  <sheetData>
    <row r="1">
      <c r="A1" s="3">
        <v>36763.0</v>
      </c>
      <c r="B1" s="4" t="s">
        <v>1273</v>
      </c>
    </row>
    <row r="2">
      <c r="A2" s="3">
        <v>36764.0</v>
      </c>
      <c r="B2" s="4" t="s">
        <v>1274</v>
      </c>
    </row>
    <row r="3">
      <c r="A3" s="3">
        <v>36810.0</v>
      </c>
      <c r="B3" s="4" t="s">
        <v>1275</v>
      </c>
    </row>
    <row r="4">
      <c r="A4" s="3">
        <v>36812.0</v>
      </c>
      <c r="B4" s="4" t="s">
        <v>1276</v>
      </c>
    </row>
    <row r="5">
      <c r="A5" s="3">
        <v>36813.0</v>
      </c>
      <c r="B5" s="4" t="s">
        <v>1277</v>
      </c>
    </row>
    <row r="6">
      <c r="A6" s="3">
        <v>36833.0</v>
      </c>
      <c r="B6" s="4" t="s">
        <v>1278</v>
      </c>
    </row>
    <row r="7">
      <c r="A7" s="3">
        <v>36839.0</v>
      </c>
      <c r="B7" s="4" t="s">
        <v>1279</v>
      </c>
    </row>
    <row r="8">
      <c r="A8" s="3">
        <v>36840.0</v>
      </c>
      <c r="B8" s="4" t="s">
        <v>1280</v>
      </c>
    </row>
    <row r="9">
      <c r="A9" s="3">
        <v>36841.0</v>
      </c>
      <c r="B9" s="4" t="s">
        <v>1281</v>
      </c>
    </row>
    <row r="10">
      <c r="A10" s="3">
        <v>36887.0</v>
      </c>
      <c r="B10" s="4" t="s">
        <v>1282</v>
      </c>
    </row>
    <row r="11">
      <c r="A11" s="3">
        <v>36888.0</v>
      </c>
      <c r="B11" s="4" t="s">
        <v>1283</v>
      </c>
    </row>
    <row r="12">
      <c r="A12" s="3">
        <v>36981.0</v>
      </c>
      <c r="B12" s="4" t="s">
        <v>1284</v>
      </c>
    </row>
    <row r="13">
      <c r="A13" s="3">
        <v>36982.0</v>
      </c>
      <c r="B13" s="4" t="s">
        <v>1285</v>
      </c>
    </row>
    <row r="14">
      <c r="A14" s="3">
        <v>36993.0</v>
      </c>
      <c r="B14" s="4" t="s">
        <v>1286</v>
      </c>
    </row>
    <row r="15">
      <c r="A15" s="3">
        <v>37077.0</v>
      </c>
      <c r="B15" s="4" t="s">
        <v>1287</v>
      </c>
    </row>
    <row r="16">
      <c r="A16" s="3">
        <v>37128.0</v>
      </c>
      <c r="B16" s="4" t="s">
        <v>1288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37135.0</v>
      </c>
      <c r="B17" s="4" t="s">
        <v>1289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37142.0</v>
      </c>
      <c r="B18" s="4" t="s">
        <v>1290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37146.0</v>
      </c>
      <c r="B19" s="4" t="s">
        <v>1291</v>
      </c>
    </row>
    <row r="20">
      <c r="A20" s="3">
        <v>37149.0</v>
      </c>
      <c r="B20" s="4" t="s">
        <v>1292</v>
      </c>
    </row>
    <row r="21" ht="15.75" customHeight="1">
      <c r="A21" s="3">
        <v>37156.0</v>
      </c>
      <c r="B21" s="4" t="s">
        <v>1293</v>
      </c>
    </row>
    <row r="22" ht="15.75" customHeight="1">
      <c r="A22" s="3">
        <v>37164.0</v>
      </c>
      <c r="B22" s="4" t="s">
        <v>1294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>
        <v>37230.0</v>
      </c>
      <c r="B23" s="4" t="s">
        <v>1295</v>
      </c>
    </row>
    <row r="24" ht="15.75" customHeight="1">
      <c r="A24" s="3">
        <v>37255.0</v>
      </c>
      <c r="B24" s="4" t="s">
        <v>1296</v>
      </c>
    </row>
    <row r="25" ht="15.75" customHeight="1">
      <c r="A25" s="3">
        <v>37323.0</v>
      </c>
      <c r="B25" s="4" t="s">
        <v>1297</v>
      </c>
    </row>
    <row r="26" ht="15.75" customHeight="1">
      <c r="A26" s="3">
        <v>37350.0</v>
      </c>
      <c r="B26" s="4" t="s">
        <v>1298</v>
      </c>
    </row>
    <row r="27" ht="15.75" customHeight="1">
      <c r="A27" s="3">
        <v>37371.0</v>
      </c>
      <c r="B27" s="4" t="s">
        <v>1299</v>
      </c>
    </row>
    <row r="28" ht="15.75" customHeight="1">
      <c r="A28" s="3">
        <v>37372.0</v>
      </c>
      <c r="B28" s="4" t="s">
        <v>1300</v>
      </c>
    </row>
    <row r="29" ht="15.75" customHeight="1">
      <c r="A29" s="3">
        <v>37463.0</v>
      </c>
      <c r="B29" s="4" t="s">
        <v>1301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>
        <v>37477.0</v>
      </c>
      <c r="B30" s="4" t="s">
        <v>1302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>
        <v>37478.0</v>
      </c>
      <c r="B31" s="4" t="s">
        <v>1303</v>
      </c>
    </row>
    <row r="32" ht="15.75" customHeight="1">
      <c r="A32" s="3">
        <v>37484.0</v>
      </c>
      <c r="B32" s="4" t="s">
        <v>1304</v>
      </c>
    </row>
    <row r="33" ht="15.75" customHeight="1">
      <c r="A33" s="3">
        <v>37548.0</v>
      </c>
      <c r="B33" s="4" t="s">
        <v>1305</v>
      </c>
    </row>
    <row r="34" ht="15.75" customHeight="1">
      <c r="A34" s="3">
        <v>37569.0</v>
      </c>
      <c r="B34" s="4" t="s">
        <v>1306</v>
      </c>
    </row>
    <row r="35" ht="15.75" customHeight="1">
      <c r="A35" s="3">
        <v>37621.0</v>
      </c>
      <c r="B35" s="4" t="s">
        <v>1307</v>
      </c>
    </row>
    <row r="36" ht="15.75" customHeight="1">
      <c r="A36" s="3">
        <v>37729.0</v>
      </c>
      <c r="B36" s="4" t="s">
        <v>1308</v>
      </c>
    </row>
    <row r="37" ht="15.75" customHeight="1">
      <c r="A37" s="3">
        <v>37730.0</v>
      </c>
      <c r="B37" s="4" t="s">
        <v>1309</v>
      </c>
    </row>
    <row r="38" ht="15.75" customHeight="1">
      <c r="A38" s="3">
        <v>37855.0</v>
      </c>
      <c r="B38" s="4" t="s">
        <v>1310</v>
      </c>
    </row>
    <row r="39" ht="15.75" customHeight="1">
      <c r="A39" s="3">
        <v>37856.0</v>
      </c>
      <c r="B39" s="4" t="s">
        <v>1311</v>
      </c>
    </row>
    <row r="40" ht="15.75" customHeight="1">
      <c r="A40" s="3">
        <v>37893.0</v>
      </c>
      <c r="B40" s="4" t="s">
        <v>1312</v>
      </c>
    </row>
    <row r="41" ht="15.75" customHeight="1">
      <c r="A41" s="3">
        <v>38716.0</v>
      </c>
      <c r="B41" s="4" t="s">
        <v>1313</v>
      </c>
    </row>
    <row r="42" ht="15.75" customHeight="1">
      <c r="A42" s="3">
        <v>38717.0</v>
      </c>
      <c r="B42" s="4" t="s">
        <v>1314</v>
      </c>
    </row>
    <row r="43" ht="15.75" customHeight="1">
      <c r="A43" s="3">
        <v>38834.0</v>
      </c>
      <c r="B43" s="4" t="s">
        <v>1315</v>
      </c>
    </row>
    <row r="44" ht="15.75" customHeight="1">
      <c r="A44" s="3">
        <v>38842.0</v>
      </c>
      <c r="B44" s="4" t="s">
        <v>1316</v>
      </c>
    </row>
    <row r="45" ht="15.75" customHeight="1">
      <c r="A45" s="3">
        <v>38865.0</v>
      </c>
      <c r="B45" s="4" t="s">
        <v>1317</v>
      </c>
    </row>
    <row r="46" ht="15.75" customHeight="1">
      <c r="A46" s="3">
        <v>38884.0</v>
      </c>
      <c r="B46" s="4" t="s">
        <v>1318</v>
      </c>
    </row>
    <row r="47" ht="15.75" customHeight="1">
      <c r="A47" s="3">
        <v>38890.0</v>
      </c>
      <c r="B47" s="4" t="s">
        <v>1319</v>
      </c>
    </row>
    <row r="48" ht="15.75" customHeight="1">
      <c r="A48" s="3">
        <v>38891.0</v>
      </c>
      <c r="B48" s="4" t="s">
        <v>1320</v>
      </c>
    </row>
    <row r="49" ht="15.75" customHeight="1">
      <c r="A49" s="3">
        <v>38900.0</v>
      </c>
      <c r="B49" s="4" t="s">
        <v>1321</v>
      </c>
    </row>
    <row r="50" ht="15.75" customHeight="1">
      <c r="A50" s="3">
        <v>38934.0</v>
      </c>
      <c r="B50" s="4" t="s">
        <v>1322</v>
      </c>
    </row>
    <row r="51" ht="15.75" customHeight="1">
      <c r="A51" s="3">
        <v>38954.0</v>
      </c>
      <c r="B51" s="4" t="s">
        <v>1323</v>
      </c>
    </row>
    <row r="52" ht="15.75" customHeight="1">
      <c r="A52" s="3">
        <v>38955.0</v>
      </c>
      <c r="B52" s="4" t="s">
        <v>1324</v>
      </c>
    </row>
    <row r="53" ht="15.75" customHeight="1">
      <c r="A53" s="3">
        <v>38983.0</v>
      </c>
      <c r="B53" s="4" t="s">
        <v>1325</v>
      </c>
    </row>
    <row r="54" ht="15.75" customHeight="1">
      <c r="A54" s="3">
        <v>39009.0</v>
      </c>
      <c r="B54" s="4" t="s">
        <v>1326</v>
      </c>
    </row>
    <row r="55" ht="15.75" customHeight="1">
      <c r="A55" s="3">
        <v>39021.0</v>
      </c>
      <c r="B55" s="4" t="s">
        <v>1327</v>
      </c>
    </row>
    <row r="56" ht="15.75" customHeight="1">
      <c r="A56" s="3">
        <v>39022.0</v>
      </c>
      <c r="B56" s="4" t="s">
        <v>1328</v>
      </c>
    </row>
    <row r="57" ht="15.75" customHeight="1">
      <c r="A57" s="3">
        <v>39023.0</v>
      </c>
      <c r="B57" s="4" t="s">
        <v>1329</v>
      </c>
    </row>
    <row r="58" ht="15.75" customHeight="1">
      <c r="A58" s="3">
        <v>39024.0</v>
      </c>
      <c r="B58" s="4" t="s">
        <v>1330</v>
      </c>
    </row>
    <row r="59" ht="15.75" customHeight="1">
      <c r="A59" s="3">
        <v>39025.0</v>
      </c>
      <c r="B59" s="4" t="s">
        <v>1331</v>
      </c>
    </row>
    <row r="60" ht="15.75" customHeight="1">
      <c r="A60" s="3">
        <v>39029.0</v>
      </c>
      <c r="B60" s="4" t="s">
        <v>1332</v>
      </c>
    </row>
    <row r="61" ht="15.75" customHeight="1">
      <c r="A61" s="3">
        <v>39030.0</v>
      </c>
      <c r="B61" s="4" t="s">
        <v>1333</v>
      </c>
    </row>
    <row r="62" ht="15.75" customHeight="1">
      <c r="A62" s="3">
        <v>39031.0</v>
      </c>
      <c r="B62" s="4" t="s">
        <v>1334</v>
      </c>
    </row>
    <row r="63" ht="15.75" customHeight="1">
      <c r="A63" s="3">
        <v>39032.0</v>
      </c>
      <c r="B63" s="4" t="s">
        <v>1335</v>
      </c>
    </row>
    <row r="64" ht="15.75" customHeight="1">
      <c r="A64" s="3">
        <v>39033.0</v>
      </c>
      <c r="B64" s="4" t="s">
        <v>1336</v>
      </c>
    </row>
    <row r="65" ht="15.75" customHeight="1">
      <c r="A65" s="3">
        <v>39035.0</v>
      </c>
      <c r="B65" s="4" t="s">
        <v>1337</v>
      </c>
    </row>
    <row r="66" ht="15.75" customHeight="1">
      <c r="A66" s="3">
        <v>39036.0</v>
      </c>
      <c r="B66" s="4" t="s">
        <v>1338</v>
      </c>
    </row>
    <row r="67" ht="15.75" customHeight="1">
      <c r="A67" s="3">
        <v>39037.0</v>
      </c>
      <c r="B67" s="4" t="s">
        <v>1339</v>
      </c>
    </row>
    <row r="68" ht="15.75" customHeight="1">
      <c r="A68" s="3">
        <v>39038.0</v>
      </c>
      <c r="B68" s="4" t="s">
        <v>1340</v>
      </c>
    </row>
    <row r="69" ht="15.75" customHeight="1">
      <c r="A69" s="3">
        <v>39039.0</v>
      </c>
      <c r="B69" s="4" t="s">
        <v>1341</v>
      </c>
    </row>
    <row r="70" ht="15.75" customHeight="1">
      <c r="A70" s="3">
        <v>39040.0</v>
      </c>
      <c r="B70" s="4" t="s">
        <v>1342</v>
      </c>
    </row>
    <row r="71" ht="15.75" customHeight="1">
      <c r="A71" s="3">
        <v>39042.0</v>
      </c>
      <c r="B71" s="4" t="s">
        <v>1343</v>
      </c>
    </row>
    <row r="72" ht="15.75" customHeight="1">
      <c r="A72" s="3">
        <v>39043.0</v>
      </c>
      <c r="B72" s="4" t="s">
        <v>1344</v>
      </c>
    </row>
    <row r="73" ht="15.75" customHeight="1">
      <c r="A73" s="3">
        <v>39045.0</v>
      </c>
      <c r="B73" s="4" t="s">
        <v>1345</v>
      </c>
    </row>
    <row r="74" ht="15.75" customHeight="1">
      <c r="A74" s="3">
        <v>39046.0</v>
      </c>
      <c r="B74" s="4" t="s">
        <v>1346</v>
      </c>
    </row>
    <row r="75" ht="15.75" customHeight="1">
      <c r="A75" s="3">
        <v>39055.0</v>
      </c>
      <c r="B75" s="4" t="s">
        <v>1347</v>
      </c>
    </row>
    <row r="76" ht="15.75" customHeight="1">
      <c r="A76" s="3">
        <v>39057.0</v>
      </c>
      <c r="B76" s="4" t="s">
        <v>1348</v>
      </c>
    </row>
    <row r="77" ht="15.75" customHeight="1">
      <c r="A77" s="3">
        <v>39058.0</v>
      </c>
      <c r="B77" s="4" t="s">
        <v>1349</v>
      </c>
    </row>
    <row r="78" ht="15.75" customHeight="1">
      <c r="A78" s="3">
        <v>39059.0</v>
      </c>
      <c r="B78" s="4" t="s">
        <v>1350</v>
      </c>
    </row>
    <row r="79" ht="15.75" customHeight="1">
      <c r="A79" s="3">
        <v>39060.0</v>
      </c>
      <c r="B79" s="4" t="s">
        <v>1351</v>
      </c>
    </row>
    <row r="80" ht="15.75" customHeight="1">
      <c r="A80" s="3">
        <v>39079.0</v>
      </c>
      <c r="B80" s="4" t="s">
        <v>1352</v>
      </c>
    </row>
    <row r="81" ht="15.75" customHeight="1">
      <c r="A81" s="3">
        <v>39080.0</v>
      </c>
      <c r="B81" s="4" t="s">
        <v>1353</v>
      </c>
    </row>
    <row r="82" ht="15.75" customHeight="1">
      <c r="A82" s="3">
        <v>39081.0</v>
      </c>
      <c r="B82" s="4" t="s">
        <v>1354</v>
      </c>
    </row>
    <row r="83" ht="15.75" customHeight="1">
      <c r="A83" s="3">
        <v>39082.0</v>
      </c>
      <c r="B83" s="4" t="s">
        <v>1355</v>
      </c>
    </row>
    <row r="84" ht="15.75" customHeight="1">
      <c r="A84" s="3">
        <v>39089.0</v>
      </c>
      <c r="B84" s="4" t="s">
        <v>1356</v>
      </c>
    </row>
    <row r="85" ht="15.75" customHeight="1">
      <c r="A85" s="3">
        <v>39129.0</v>
      </c>
      <c r="B85" s="4" t="s">
        <v>1357</v>
      </c>
    </row>
    <row r="86" ht="15.75" customHeight="1">
      <c r="A86" s="3">
        <v>39130.0</v>
      </c>
      <c r="B86" s="4" t="s">
        <v>1358</v>
      </c>
    </row>
    <row r="87" ht="15.75" customHeight="1">
      <c r="A87" s="3">
        <v>39150.0</v>
      </c>
      <c r="B87" s="4" t="s">
        <v>1359</v>
      </c>
    </row>
    <row r="88" ht="15.75" customHeight="1">
      <c r="A88" s="3">
        <v>39151.0</v>
      </c>
      <c r="B88" s="4" t="s">
        <v>1360</v>
      </c>
    </row>
    <row r="89" ht="15.75" customHeight="1">
      <c r="A89" s="3">
        <v>39165.0</v>
      </c>
      <c r="B89" s="4" t="s">
        <v>1361</v>
      </c>
    </row>
    <row r="90" ht="15.75" customHeight="1">
      <c r="A90" s="3">
        <v>39194.0</v>
      </c>
      <c r="B90" s="4" t="s">
        <v>1362</v>
      </c>
    </row>
    <row r="91" ht="15.75" customHeight="1">
      <c r="A91" s="3">
        <v>39218.0</v>
      </c>
      <c r="B91" s="4" t="s">
        <v>1363</v>
      </c>
    </row>
    <row r="92" ht="15.75" customHeight="1">
      <c r="A92" s="3">
        <v>39219.0</v>
      </c>
      <c r="B92" s="4" t="s">
        <v>1364</v>
      </c>
    </row>
    <row r="93" ht="15.75" customHeight="1">
      <c r="A93" s="3">
        <v>39220.0</v>
      </c>
      <c r="B93" s="4" t="s">
        <v>1365</v>
      </c>
    </row>
    <row r="94" ht="15.75" customHeight="1">
      <c r="A94" s="3">
        <v>39221.0</v>
      </c>
      <c r="B94" s="4" t="s">
        <v>1366</v>
      </c>
    </row>
    <row r="95" ht="15.75" customHeight="1">
      <c r="A95" s="3">
        <v>39222.0</v>
      </c>
      <c r="B95" s="4" t="s">
        <v>1367</v>
      </c>
    </row>
    <row r="96" ht="15.75" customHeight="1">
      <c r="A96" s="3">
        <v>39223.0</v>
      </c>
      <c r="B96" s="4" t="s">
        <v>1368</v>
      </c>
    </row>
    <row r="97" ht="15.75" customHeight="1">
      <c r="A97" s="3">
        <v>39226.0</v>
      </c>
      <c r="B97" s="4" t="s">
        <v>1369</v>
      </c>
    </row>
    <row r="98" ht="15.75" customHeight="1">
      <c r="A98" s="3">
        <v>39227.0</v>
      </c>
      <c r="B98" s="4" t="s">
        <v>1370</v>
      </c>
    </row>
    <row r="99" ht="15.75" customHeight="1">
      <c r="A99" s="3">
        <v>39229.0</v>
      </c>
      <c r="B99" s="4" t="s">
        <v>1371</v>
      </c>
    </row>
    <row r="100" ht="15.75" customHeight="1">
      <c r="A100" s="3">
        <v>39241.0</v>
      </c>
      <c r="B100" s="4" t="s">
        <v>1372</v>
      </c>
    </row>
    <row r="101" ht="15.75" customHeight="1">
      <c r="A101" s="3">
        <v>39242.0</v>
      </c>
      <c r="B101" s="4" t="s">
        <v>1373</v>
      </c>
    </row>
    <row r="102" ht="15.75" customHeight="1">
      <c r="A102" s="3">
        <v>39260.0</v>
      </c>
      <c r="B102" s="4" t="s">
        <v>1374</v>
      </c>
    </row>
    <row r="103" ht="15.75" customHeight="1">
      <c r="A103" s="3">
        <v>39261.0</v>
      </c>
      <c r="B103" s="4" t="s">
        <v>1375</v>
      </c>
    </row>
    <row r="104" ht="15.75" customHeight="1">
      <c r="A104" s="3">
        <v>39262.0</v>
      </c>
      <c r="B104" s="4" t="s">
        <v>1376</v>
      </c>
    </row>
    <row r="105" ht="15.75" customHeight="1">
      <c r="A105" s="3">
        <v>39263.0</v>
      </c>
      <c r="B105" s="4" t="s">
        <v>1377</v>
      </c>
    </row>
    <row r="106" ht="15.75" customHeight="1">
      <c r="A106" s="3">
        <v>39264.0</v>
      </c>
      <c r="B106" s="4" t="s">
        <v>1378</v>
      </c>
    </row>
    <row r="107" ht="15.75" customHeight="1">
      <c r="A107" s="3">
        <v>39270.0</v>
      </c>
      <c r="B107" s="4" t="s">
        <v>1379</v>
      </c>
    </row>
    <row r="108" ht="15.75" customHeight="1">
      <c r="A108" s="3">
        <v>39273.0</v>
      </c>
      <c r="B108" s="4" t="s">
        <v>1380</v>
      </c>
    </row>
    <row r="109" ht="15.75" customHeight="1">
      <c r="A109" s="3">
        <v>39274.0</v>
      </c>
      <c r="B109" s="4" t="s">
        <v>1381</v>
      </c>
    </row>
    <row r="110" ht="15.75" customHeight="1">
      <c r="A110" s="3">
        <v>39276.0</v>
      </c>
      <c r="B110" s="4" t="s">
        <v>1382</v>
      </c>
    </row>
    <row r="111" ht="15.75" customHeight="1">
      <c r="A111" s="3">
        <v>39277.0</v>
      </c>
      <c r="B111" s="4" t="s">
        <v>1383</v>
      </c>
    </row>
    <row r="112" ht="15.75" customHeight="1">
      <c r="A112" s="3">
        <v>39278.0</v>
      </c>
      <c r="B112" s="4" t="s">
        <v>1384</v>
      </c>
    </row>
    <row r="113" ht="15.75" customHeight="1">
      <c r="A113" s="3">
        <v>39280.0</v>
      </c>
      <c r="B113" s="4" t="s">
        <v>1385</v>
      </c>
    </row>
    <row r="114" ht="15.75" customHeight="1">
      <c r="A114" s="3">
        <v>39281.0</v>
      </c>
      <c r="B114" s="4" t="s">
        <v>1386</v>
      </c>
    </row>
    <row r="115" ht="15.75" customHeight="1">
      <c r="A115" s="3">
        <v>39282.0</v>
      </c>
      <c r="B115" s="4" t="s">
        <v>1387</v>
      </c>
    </row>
    <row r="116" ht="15.75" customHeight="1">
      <c r="A116" s="3">
        <v>39309.0</v>
      </c>
      <c r="B116" s="4" t="s">
        <v>1388</v>
      </c>
    </row>
    <row r="117" ht="15.75" customHeight="1">
      <c r="A117" s="3">
        <v>39310.0</v>
      </c>
      <c r="B117" s="4" t="s">
        <v>1389</v>
      </c>
    </row>
    <row r="118" ht="15.75" customHeight="1">
      <c r="A118" s="3">
        <v>39311.0</v>
      </c>
      <c r="B118" s="4" t="s">
        <v>1390</v>
      </c>
    </row>
    <row r="119" ht="15.75" customHeight="1">
      <c r="A119" s="3">
        <v>39312.0</v>
      </c>
      <c r="B119" s="4" t="s">
        <v>1391</v>
      </c>
    </row>
    <row r="120" ht="15.75" customHeight="1">
      <c r="A120" s="3">
        <v>39324.0</v>
      </c>
      <c r="B120" s="4" t="s">
        <v>1392</v>
      </c>
    </row>
    <row r="121" ht="15.75" customHeight="1">
      <c r="A121" s="3">
        <v>39364.0</v>
      </c>
      <c r="B121" s="4" t="s">
        <v>1393</v>
      </c>
    </row>
    <row r="122" ht="15.75" customHeight="1">
      <c r="A122" s="3">
        <v>39365.0</v>
      </c>
      <c r="B122" s="4" t="s">
        <v>1394</v>
      </c>
    </row>
    <row r="123" ht="15.75" customHeight="1">
      <c r="A123" s="3">
        <v>39366.0</v>
      </c>
      <c r="B123" s="4" t="s">
        <v>1395</v>
      </c>
    </row>
    <row r="124" ht="15.75" customHeight="1">
      <c r="A124" s="3">
        <v>39367.0</v>
      </c>
      <c r="B124" s="4" t="s">
        <v>1396</v>
      </c>
    </row>
    <row r="125" ht="15.75" customHeight="1">
      <c r="A125" s="3">
        <v>39368.0</v>
      </c>
      <c r="B125" s="4" t="s">
        <v>1397</v>
      </c>
    </row>
    <row r="126" ht="15.75" customHeight="1">
      <c r="A126" s="3">
        <v>39370.0</v>
      </c>
      <c r="B126" s="4" t="s">
        <v>1398</v>
      </c>
    </row>
    <row r="127" ht="15.75" customHeight="1">
      <c r="A127" s="3">
        <v>39372.0</v>
      </c>
      <c r="B127" s="4" t="s">
        <v>1399</v>
      </c>
    </row>
    <row r="128" ht="15.75" customHeight="1">
      <c r="A128" s="3">
        <v>39374.0</v>
      </c>
      <c r="B128" s="4" t="s">
        <v>1400</v>
      </c>
    </row>
    <row r="129" ht="15.75" customHeight="1">
      <c r="A129" s="3">
        <v>39378.0</v>
      </c>
      <c r="B129" s="4" t="s">
        <v>1401</v>
      </c>
    </row>
    <row r="130" ht="15.75" customHeight="1">
      <c r="A130" s="3">
        <v>39379.0</v>
      </c>
      <c r="B130" s="4" t="s">
        <v>1402</v>
      </c>
    </row>
    <row r="131" ht="15.75" customHeight="1">
      <c r="A131" s="3">
        <v>39381.0</v>
      </c>
      <c r="B131" s="4" t="s">
        <v>1403</v>
      </c>
    </row>
    <row r="132" ht="15.75" customHeight="1">
      <c r="A132" s="3">
        <v>39382.0</v>
      </c>
      <c r="B132" s="4" t="s">
        <v>1404</v>
      </c>
    </row>
    <row r="133" ht="15.75" customHeight="1">
      <c r="A133" s="3">
        <v>39385.0</v>
      </c>
      <c r="B133" s="4" t="s">
        <v>1405</v>
      </c>
    </row>
    <row r="134" ht="15.75" customHeight="1">
      <c r="A134" s="3">
        <v>39386.0</v>
      </c>
      <c r="B134" s="4" t="s">
        <v>1406</v>
      </c>
    </row>
    <row r="135" ht="15.75" customHeight="1">
      <c r="A135" s="3">
        <v>39387.0</v>
      </c>
      <c r="B135" s="4" t="s">
        <v>1407</v>
      </c>
    </row>
    <row r="136" ht="15.75" customHeight="1">
      <c r="A136" s="3">
        <v>39388.0</v>
      </c>
      <c r="B136" s="4" t="s">
        <v>1408</v>
      </c>
    </row>
    <row r="137" ht="15.75" customHeight="1">
      <c r="A137" s="3">
        <v>39389.0</v>
      </c>
      <c r="B137" s="4" t="s">
        <v>1409</v>
      </c>
    </row>
    <row r="138" ht="15.75" customHeight="1">
      <c r="A138" s="3">
        <v>39390.0</v>
      </c>
      <c r="B138" s="4" t="s">
        <v>1410</v>
      </c>
    </row>
    <row r="139" ht="15.75" customHeight="1">
      <c r="A139" s="3">
        <v>39429.0</v>
      </c>
      <c r="B139" s="4" t="s">
        <v>1411</v>
      </c>
    </row>
    <row r="140" ht="15.75" customHeight="1">
      <c r="A140" s="3">
        <v>39430.0</v>
      </c>
      <c r="B140" s="4" t="s">
        <v>1412</v>
      </c>
    </row>
    <row r="141" ht="15.75" customHeight="1">
      <c r="A141" s="3">
        <v>39431.0</v>
      </c>
      <c r="B141" s="4" t="s">
        <v>1413</v>
      </c>
    </row>
    <row r="142" ht="15.75" customHeight="1">
      <c r="A142" s="3">
        <v>39443.0</v>
      </c>
      <c r="B142" s="4" t="s">
        <v>1414</v>
      </c>
    </row>
    <row r="143" ht="15.75" customHeight="1">
      <c r="A143" s="3">
        <v>39444.0</v>
      </c>
      <c r="B143" s="4" t="s">
        <v>1415</v>
      </c>
    </row>
    <row r="144" ht="15.75" customHeight="1">
      <c r="A144" s="3">
        <v>39445.0</v>
      </c>
      <c r="B144" s="4" t="s">
        <v>1416</v>
      </c>
    </row>
    <row r="145" ht="15.75" customHeight="1">
      <c r="A145" s="3">
        <v>39446.0</v>
      </c>
      <c r="B145" s="4" t="s">
        <v>1417</v>
      </c>
    </row>
    <row r="146" ht="15.75" customHeight="1">
      <c r="A146" s="3">
        <v>39447.0</v>
      </c>
      <c r="B146" s="4" t="s">
        <v>1418</v>
      </c>
    </row>
    <row r="147" ht="15.75" customHeight="1">
      <c r="A147" s="3">
        <v>39463.0</v>
      </c>
      <c r="B147" s="4" t="s">
        <v>1419</v>
      </c>
    </row>
    <row r="148" ht="15.75" customHeight="1">
      <c r="A148" s="3">
        <v>39464.0</v>
      </c>
      <c r="B148" s="4" t="s">
        <v>1420</v>
      </c>
    </row>
    <row r="149" ht="15.75" customHeight="1">
      <c r="A149" s="3">
        <v>39465.0</v>
      </c>
      <c r="B149" s="4" t="s">
        <v>1421</v>
      </c>
    </row>
    <row r="150" ht="15.75" customHeight="1">
      <c r="A150" s="3">
        <v>39466.0</v>
      </c>
      <c r="B150" s="4" t="s">
        <v>1422</v>
      </c>
    </row>
    <row r="151" ht="15.75" customHeight="1">
      <c r="A151" s="3">
        <v>39515.0</v>
      </c>
      <c r="B151" s="4" t="s">
        <v>1423</v>
      </c>
    </row>
    <row r="152" ht="15.75" customHeight="1">
      <c r="A152" s="3">
        <v>39520.0</v>
      </c>
      <c r="B152" s="4" t="s">
        <v>1424</v>
      </c>
    </row>
    <row r="153" ht="15.75" customHeight="1">
      <c r="A153" s="3">
        <v>39521.0</v>
      </c>
      <c r="B153" s="4" t="s">
        <v>1425</v>
      </c>
    </row>
    <row r="154" ht="15.75" customHeight="1">
      <c r="A154" s="3">
        <v>39524.0</v>
      </c>
      <c r="B154" s="4" t="s">
        <v>1426</v>
      </c>
    </row>
    <row r="155" ht="15.75" customHeight="1">
      <c r="A155" s="3">
        <v>39525.0</v>
      </c>
      <c r="B155" s="4" t="s">
        <v>1427</v>
      </c>
    </row>
    <row r="156" ht="15.75" customHeight="1">
      <c r="A156" s="3">
        <v>39526.0</v>
      </c>
      <c r="B156" s="4" t="s">
        <v>1428</v>
      </c>
    </row>
    <row r="157" ht="15.75" customHeight="1">
      <c r="A157" s="3">
        <v>39528.0</v>
      </c>
      <c r="B157" s="4" t="s">
        <v>1429</v>
      </c>
    </row>
    <row r="158" ht="15.75" customHeight="1">
      <c r="A158" s="3">
        <v>39529.0</v>
      </c>
      <c r="B158" s="4" t="s">
        <v>1430</v>
      </c>
    </row>
    <row r="159" ht="15.75" customHeight="1">
      <c r="A159" s="3">
        <v>39530.0</v>
      </c>
      <c r="B159" s="4" t="s">
        <v>1431</v>
      </c>
    </row>
    <row r="160" ht="15.75" customHeight="1">
      <c r="A160" s="3">
        <v>39540.0</v>
      </c>
      <c r="B160" s="4" t="s">
        <v>1432</v>
      </c>
    </row>
    <row r="161" ht="15.75" customHeight="1">
      <c r="A161" s="3">
        <v>39541.0</v>
      </c>
      <c r="B161" s="4" t="s">
        <v>1433</v>
      </c>
    </row>
    <row r="162" ht="15.75" customHeight="1">
      <c r="A162" s="3">
        <v>39542.0</v>
      </c>
      <c r="B162" s="4" t="s">
        <v>1434</v>
      </c>
    </row>
    <row r="163" ht="15.75" customHeight="1">
      <c r="A163" s="3">
        <v>39543.0</v>
      </c>
      <c r="B163" s="4" t="s">
        <v>1435</v>
      </c>
    </row>
    <row r="164" ht="15.75" customHeight="1">
      <c r="A164" s="3">
        <v>39549.0</v>
      </c>
      <c r="B164" s="4" t="s">
        <v>1436</v>
      </c>
    </row>
    <row r="165" ht="15.75" customHeight="1">
      <c r="A165" s="3">
        <v>39550.0</v>
      </c>
      <c r="B165" s="4" t="s">
        <v>1437</v>
      </c>
    </row>
    <row r="166" ht="15.75" customHeight="1">
      <c r="A166" s="3">
        <v>39553.0</v>
      </c>
      <c r="B166" s="4" t="s">
        <v>1438</v>
      </c>
    </row>
    <row r="167" ht="15.75" customHeight="1">
      <c r="A167" s="3">
        <v>39554.0</v>
      </c>
      <c r="B167" s="4" t="s">
        <v>1439</v>
      </c>
    </row>
    <row r="168" ht="15.75" customHeight="1">
      <c r="A168" s="3">
        <v>39555.0</v>
      </c>
      <c r="B168" s="4" t="s">
        <v>1440</v>
      </c>
    </row>
    <row r="169" ht="15.75" customHeight="1">
      <c r="A169" s="3">
        <v>39556.0</v>
      </c>
      <c r="B169" s="4" t="s">
        <v>1441</v>
      </c>
    </row>
    <row r="170" ht="15.75" customHeight="1">
      <c r="A170" s="3">
        <v>39557.0</v>
      </c>
      <c r="B170" s="4" t="s">
        <v>1442</v>
      </c>
    </row>
    <row r="171" ht="15.75" customHeight="1">
      <c r="A171" s="3">
        <v>39558.0</v>
      </c>
      <c r="B171" s="4" t="s">
        <v>1443</v>
      </c>
    </row>
    <row r="172" ht="15.75" customHeight="1">
      <c r="A172" s="3">
        <v>39563.0</v>
      </c>
      <c r="B172" s="4" t="s">
        <v>1444</v>
      </c>
    </row>
    <row r="173" ht="15.75" customHeight="1">
      <c r="A173" s="3">
        <v>39592.0</v>
      </c>
      <c r="B173" s="4" t="s">
        <v>1445</v>
      </c>
    </row>
    <row r="174" ht="15.75" customHeight="1">
      <c r="A174" s="3">
        <v>39604.0</v>
      </c>
      <c r="B174" s="4" t="s">
        <v>1446</v>
      </c>
    </row>
    <row r="175" ht="15.75" customHeight="1">
      <c r="A175" s="3">
        <v>39605.0</v>
      </c>
      <c r="B175" s="4" t="s">
        <v>1447</v>
      </c>
    </row>
    <row r="176" ht="15.75" customHeight="1">
      <c r="A176" s="3">
        <v>39606.0</v>
      </c>
      <c r="B176" s="4" t="s">
        <v>1448</v>
      </c>
    </row>
    <row r="177" ht="15.75" customHeight="1">
      <c r="A177" s="3">
        <v>39607.0</v>
      </c>
      <c r="B177" s="4" t="s">
        <v>1449</v>
      </c>
    </row>
    <row r="178" ht="15.75" customHeight="1">
      <c r="A178" s="3">
        <v>39608.0</v>
      </c>
      <c r="B178" s="4" t="s">
        <v>1450</v>
      </c>
    </row>
    <row r="179" ht="15.75" customHeight="1">
      <c r="A179" s="3">
        <v>39610.0</v>
      </c>
      <c r="B179" s="4" t="s">
        <v>1451</v>
      </c>
    </row>
    <row r="180" ht="15.75" customHeight="1">
      <c r="A180" s="3">
        <v>39612.0</v>
      </c>
      <c r="B180" s="4" t="s">
        <v>1452</v>
      </c>
    </row>
    <row r="181" ht="15.75" customHeight="1">
      <c r="A181" s="3">
        <v>39632.0</v>
      </c>
      <c r="B181" s="4" t="s">
        <v>1453</v>
      </c>
    </row>
    <row r="182" ht="15.75" customHeight="1">
      <c r="A182" s="3">
        <v>39646.0</v>
      </c>
      <c r="B182" s="4" t="s">
        <v>1454</v>
      </c>
    </row>
    <row r="183" ht="15.75" customHeight="1">
      <c r="A183" s="3">
        <v>39647.0</v>
      </c>
      <c r="B183" s="4" t="s">
        <v>1455</v>
      </c>
    </row>
    <row r="184" ht="15.75" customHeight="1">
      <c r="A184" s="3">
        <v>39648.0</v>
      </c>
      <c r="B184" s="4" t="s">
        <v>1456</v>
      </c>
    </row>
    <row r="185" ht="15.75" customHeight="1">
      <c r="A185" s="3">
        <v>39648.0</v>
      </c>
      <c r="B185" s="4" t="s">
        <v>1457</v>
      </c>
    </row>
    <row r="186" ht="15.75" customHeight="1">
      <c r="A186" s="3">
        <v>39719.0</v>
      </c>
      <c r="B186" s="4" t="s">
        <v>1458</v>
      </c>
    </row>
    <row r="187" ht="15.75" customHeight="1">
      <c r="A187" s="3">
        <v>39793.0</v>
      </c>
      <c r="B187" s="4" t="s">
        <v>1459</v>
      </c>
    </row>
    <row r="188" ht="15.75" customHeight="1">
      <c r="A188" s="3">
        <v>39794.0</v>
      </c>
      <c r="B188" s="4" t="s">
        <v>1460</v>
      </c>
    </row>
    <row r="189" ht="15.75" customHeight="1">
      <c r="A189" s="3">
        <v>39796.0</v>
      </c>
      <c r="B189" s="4" t="s">
        <v>1461</v>
      </c>
    </row>
    <row r="190" ht="15.75" customHeight="1">
      <c r="A190" s="3">
        <v>39808.0</v>
      </c>
      <c r="B190" s="4" t="s">
        <v>1462</v>
      </c>
    </row>
    <row r="191" ht="15.75" customHeight="1">
      <c r="A191" s="3">
        <v>39809.0</v>
      </c>
      <c r="B191" s="4" t="s">
        <v>1463</v>
      </c>
    </row>
    <row r="192" ht="15.75" customHeight="1">
      <c r="A192" s="3">
        <v>39810.0</v>
      </c>
      <c r="B192" s="4" t="s">
        <v>1464</v>
      </c>
    </row>
    <row r="193" ht="15.75" customHeight="1">
      <c r="A193" s="3">
        <v>39812.0</v>
      </c>
      <c r="B193" s="4" t="s">
        <v>1465</v>
      </c>
    </row>
    <row r="194" ht="15.75" customHeight="1">
      <c r="A194" s="3">
        <v>39813.0</v>
      </c>
      <c r="B194" s="4" t="s">
        <v>1466</v>
      </c>
    </row>
    <row r="195" ht="15.75" customHeight="1">
      <c r="A195" s="3">
        <v>39829.0</v>
      </c>
      <c r="B195" s="4" t="s">
        <v>1467</v>
      </c>
    </row>
    <row r="196" ht="15.75" customHeight="1">
      <c r="A196" s="3">
        <v>39830.0</v>
      </c>
      <c r="B196" s="4" t="s">
        <v>1468</v>
      </c>
    </row>
    <row r="197" ht="15.75" customHeight="1">
      <c r="A197" s="3">
        <v>39831.0</v>
      </c>
      <c r="B197" s="4" t="s">
        <v>1469</v>
      </c>
    </row>
    <row r="198" ht="15.75" customHeight="1">
      <c r="A198" s="3">
        <v>39834.0</v>
      </c>
      <c r="B198" s="4" t="s">
        <v>1470</v>
      </c>
    </row>
    <row r="199" ht="15.75" customHeight="1">
      <c r="A199" s="3">
        <v>39835.0</v>
      </c>
      <c r="B199" s="4" t="s">
        <v>1471</v>
      </c>
    </row>
    <row r="200" ht="15.75" customHeight="1">
      <c r="A200" s="3">
        <v>39836.0</v>
      </c>
      <c r="B200" s="4" t="s">
        <v>1472</v>
      </c>
    </row>
    <row r="201" ht="15.75" customHeight="1">
      <c r="A201" s="3">
        <v>39837.0</v>
      </c>
      <c r="B201" s="4" t="s">
        <v>1473</v>
      </c>
    </row>
    <row r="202" ht="15.75" customHeight="1">
      <c r="A202" s="3">
        <v>39838.0</v>
      </c>
      <c r="B202" s="4" t="s">
        <v>1474</v>
      </c>
    </row>
    <row r="203" ht="15.75" customHeight="1">
      <c r="A203" s="3">
        <v>39842.0</v>
      </c>
      <c r="B203" s="4" t="s">
        <v>1475</v>
      </c>
    </row>
    <row r="204" ht="15.75" customHeight="1">
      <c r="A204" s="3">
        <v>39843.0</v>
      </c>
      <c r="B204" s="4" t="s">
        <v>1476</v>
      </c>
    </row>
    <row r="205" ht="15.75" customHeight="1">
      <c r="A205" s="3">
        <v>39844.0</v>
      </c>
      <c r="B205" s="4" t="s">
        <v>1477</v>
      </c>
    </row>
    <row r="206" ht="15.75" customHeight="1">
      <c r="A206" s="3">
        <v>39847.0</v>
      </c>
      <c r="B206" s="4" t="s">
        <v>1478</v>
      </c>
    </row>
    <row r="207" ht="15.75" customHeight="1">
      <c r="A207" s="3">
        <v>39848.0</v>
      </c>
      <c r="B207" s="4" t="s">
        <v>1479</v>
      </c>
    </row>
    <row r="208" ht="15.75" customHeight="1">
      <c r="A208" s="3">
        <v>39849.0</v>
      </c>
      <c r="B208" s="4" t="s">
        <v>1480</v>
      </c>
    </row>
    <row r="209" ht="15.75" customHeight="1">
      <c r="A209" s="3">
        <v>39850.0</v>
      </c>
      <c r="B209" s="4" t="s">
        <v>1481</v>
      </c>
    </row>
    <row r="210" ht="15.75" customHeight="1">
      <c r="A210" s="3">
        <v>39851.0</v>
      </c>
      <c r="B210" s="4" t="s">
        <v>1482</v>
      </c>
    </row>
    <row r="211" ht="15.75" customHeight="1">
      <c r="A211" s="3">
        <v>39852.0</v>
      </c>
      <c r="B211" s="4" t="s">
        <v>1483</v>
      </c>
    </row>
    <row r="212" ht="15.75" customHeight="1">
      <c r="A212" s="3">
        <v>39857.0</v>
      </c>
      <c r="B212" s="4" t="s">
        <v>1484</v>
      </c>
    </row>
    <row r="213" ht="15.75" customHeight="1">
      <c r="A213" s="3">
        <v>39858.0</v>
      </c>
      <c r="B213" s="4" t="s">
        <v>1485</v>
      </c>
    </row>
    <row r="214" ht="15.75" customHeight="1">
      <c r="A214" s="3">
        <v>39859.0</v>
      </c>
      <c r="B214" s="4" t="s">
        <v>1486</v>
      </c>
    </row>
    <row r="215" ht="15.75" customHeight="1">
      <c r="A215" s="3">
        <v>39869.0</v>
      </c>
      <c r="B215" s="4" t="s">
        <v>1487</v>
      </c>
    </row>
    <row r="216" ht="15.75" customHeight="1">
      <c r="A216" s="3">
        <v>39870.0</v>
      </c>
      <c r="B216" s="4" t="s">
        <v>1488</v>
      </c>
    </row>
    <row r="217" ht="15.75" customHeight="1">
      <c r="A217" s="3">
        <v>39871.0</v>
      </c>
      <c r="B217" s="4" t="s">
        <v>1489</v>
      </c>
    </row>
    <row r="218" ht="15.75" customHeight="1">
      <c r="A218" s="3">
        <v>39872.0</v>
      </c>
      <c r="B218" s="4" t="s">
        <v>1490</v>
      </c>
    </row>
    <row r="219" ht="15.75" customHeight="1">
      <c r="A219" s="3">
        <v>39873.0</v>
      </c>
      <c r="B219" s="4" t="s">
        <v>1491</v>
      </c>
    </row>
    <row r="220" ht="15.75" customHeight="1">
      <c r="A220" s="3">
        <v>39876.0</v>
      </c>
      <c r="B220" s="4" t="s">
        <v>1492</v>
      </c>
    </row>
    <row r="221" ht="15.75" customHeight="1">
      <c r="A221" s="3">
        <v>39877.0</v>
      </c>
      <c r="B221" s="4" t="s">
        <v>1493</v>
      </c>
    </row>
    <row r="222" ht="15.75" customHeight="1">
      <c r="A222" s="3">
        <v>39878.0</v>
      </c>
      <c r="B222" s="4" t="s">
        <v>1494</v>
      </c>
    </row>
    <row r="223" ht="15.75" customHeight="1">
      <c r="A223" s="3">
        <v>39906.0</v>
      </c>
      <c r="B223" s="4" t="s">
        <v>1495</v>
      </c>
    </row>
    <row r="224" ht="15.75" customHeight="1">
      <c r="A224" s="3">
        <v>39907.0</v>
      </c>
      <c r="B224" s="4" t="s">
        <v>1496</v>
      </c>
    </row>
    <row r="225" ht="15.75" customHeight="1">
      <c r="A225" s="3">
        <v>39908.0</v>
      </c>
      <c r="B225" s="4" t="s">
        <v>1497</v>
      </c>
    </row>
    <row r="226" ht="15.75" customHeight="1">
      <c r="A226" s="3">
        <v>39920.0</v>
      </c>
      <c r="B226" s="4" t="s">
        <v>1498</v>
      </c>
    </row>
    <row r="227" ht="15.75" customHeight="1">
      <c r="A227" s="3">
        <v>39921.0</v>
      </c>
      <c r="B227" s="4" t="s">
        <v>1499</v>
      </c>
    </row>
    <row r="228" ht="15.75" customHeight="1">
      <c r="A228" s="3">
        <v>39922.0</v>
      </c>
      <c r="B228" s="4" t="s">
        <v>1500</v>
      </c>
    </row>
    <row r="229" ht="15.75" customHeight="1">
      <c r="A229" s="3">
        <v>39923.0</v>
      </c>
      <c r="B229" s="4" t="s">
        <v>1501</v>
      </c>
    </row>
    <row r="230" ht="15.75" customHeight="1">
      <c r="A230" s="3">
        <v>39926.0</v>
      </c>
      <c r="B230" s="4" t="s">
        <v>1502</v>
      </c>
    </row>
    <row r="231" ht="15.75" customHeight="1">
      <c r="A231" s="3">
        <v>39927.0</v>
      </c>
      <c r="B231" s="4" t="s">
        <v>1503</v>
      </c>
    </row>
    <row r="232" ht="15.75" customHeight="1">
      <c r="A232" s="3">
        <v>39928.0</v>
      </c>
      <c r="B232" s="4" t="s">
        <v>1504</v>
      </c>
    </row>
    <row r="233" ht="15.75" customHeight="1">
      <c r="A233" s="3">
        <v>39962.0</v>
      </c>
      <c r="B233" s="4" t="s">
        <v>1505</v>
      </c>
    </row>
    <row r="234" ht="15.75" customHeight="1">
      <c r="A234" s="3">
        <v>39963.0</v>
      </c>
      <c r="B234" s="4" t="s">
        <v>1506</v>
      </c>
    </row>
    <row r="235" ht="15.75" customHeight="1">
      <c r="A235" s="3">
        <v>39967.0</v>
      </c>
      <c r="B235" s="4" t="s">
        <v>1507</v>
      </c>
    </row>
    <row r="236" ht="15.75" customHeight="1">
      <c r="A236" s="3">
        <v>39968.0</v>
      </c>
      <c r="B236" s="4" t="s">
        <v>1508</v>
      </c>
    </row>
    <row r="237" ht="15.75" customHeight="1">
      <c r="A237" s="3">
        <v>39969.0</v>
      </c>
      <c r="B237" s="4" t="s">
        <v>1509</v>
      </c>
    </row>
    <row r="238" ht="15.75" customHeight="1">
      <c r="A238" s="3">
        <v>39970.0</v>
      </c>
      <c r="B238" s="4" t="s">
        <v>1510</v>
      </c>
    </row>
    <row r="239" ht="15.75" customHeight="1">
      <c r="A239" s="3">
        <v>39988.0</v>
      </c>
      <c r="B239" s="4" t="s">
        <v>1511</v>
      </c>
    </row>
    <row r="240" ht="15.75" customHeight="1">
      <c r="A240" s="3">
        <v>39989.0</v>
      </c>
      <c r="B240" s="4" t="s">
        <v>1512</v>
      </c>
    </row>
    <row r="241" ht="15.75" customHeight="1">
      <c r="A241" s="3">
        <v>39990.0</v>
      </c>
      <c r="B241" s="4" t="s">
        <v>1513</v>
      </c>
    </row>
    <row r="242" ht="15.75" customHeight="1">
      <c r="A242" s="3">
        <v>39991.0</v>
      </c>
      <c r="B242" s="4" t="s">
        <v>1514</v>
      </c>
    </row>
    <row r="243" ht="15.75" customHeight="1">
      <c r="A243" s="3">
        <v>39992.0</v>
      </c>
      <c r="B243" s="4" t="s">
        <v>1515</v>
      </c>
    </row>
    <row r="244" ht="15.75" customHeight="1">
      <c r="A244" s="3">
        <v>39994.0</v>
      </c>
      <c r="B244" s="4" t="s">
        <v>1516</v>
      </c>
    </row>
    <row r="245" ht="15.75" customHeight="1">
      <c r="A245" s="3">
        <v>39995.0</v>
      </c>
      <c r="B245" s="4" t="s">
        <v>1517</v>
      </c>
    </row>
    <row r="246" ht="15.75" customHeight="1">
      <c r="A246" s="3">
        <v>39996.0</v>
      </c>
      <c r="B246" s="4" t="s">
        <v>1518</v>
      </c>
    </row>
    <row r="247" ht="15.75" customHeight="1">
      <c r="A247" s="3">
        <v>39998.0</v>
      </c>
      <c r="B247" s="4" t="s">
        <v>1519</v>
      </c>
    </row>
    <row r="248" ht="15.75" customHeight="1">
      <c r="A248" s="3">
        <v>39999.0</v>
      </c>
      <c r="B248" s="4" t="s">
        <v>1520</v>
      </c>
    </row>
    <row r="249" ht="15.75" customHeight="1">
      <c r="A249" s="3">
        <v>40010.0</v>
      </c>
      <c r="B249" s="4" t="s">
        <v>1521</v>
      </c>
    </row>
    <row r="250" ht="15.75" customHeight="1">
      <c r="A250" s="3">
        <v>40011.0</v>
      </c>
      <c r="B250" s="4" t="s">
        <v>1522</v>
      </c>
    </row>
    <row r="251" ht="15.75" customHeight="1">
      <c r="A251" s="3">
        <v>40012.0</v>
      </c>
      <c r="B251" s="4" t="s">
        <v>1523</v>
      </c>
    </row>
    <row r="252" ht="15.75" customHeight="1">
      <c r="A252" s="3">
        <v>40020.0</v>
      </c>
      <c r="B252" s="4" t="s">
        <v>1524</v>
      </c>
    </row>
    <row r="253" ht="15.75" customHeight="1">
      <c r="A253" s="3">
        <v>40067.0</v>
      </c>
      <c r="B253" s="4" t="s">
        <v>1525</v>
      </c>
    </row>
    <row r="254" ht="15.75" customHeight="1">
      <c r="A254" s="3">
        <v>40068.0</v>
      </c>
      <c r="B254" s="4" t="s">
        <v>1526</v>
      </c>
    </row>
    <row r="255" ht="15.75" customHeight="1">
      <c r="A255" s="3">
        <v>40069.0</v>
      </c>
      <c r="B255" s="4" t="s">
        <v>1527</v>
      </c>
    </row>
    <row r="256" ht="15.75" customHeight="1">
      <c r="A256" s="3">
        <v>40073.0</v>
      </c>
      <c r="B256" s="4" t="s">
        <v>1528</v>
      </c>
    </row>
    <row r="257" ht="15.75" customHeight="1">
      <c r="A257" s="3">
        <v>40074.0</v>
      </c>
      <c r="B257" s="4" t="s">
        <v>1529</v>
      </c>
    </row>
    <row r="258" ht="15.75" customHeight="1">
      <c r="A258" s="3">
        <v>40075.0</v>
      </c>
      <c r="B258" s="4" t="s">
        <v>1530</v>
      </c>
    </row>
    <row r="259" ht="15.75" customHeight="1">
      <c r="A259" s="3">
        <v>40078.0</v>
      </c>
      <c r="B259" s="4" t="s">
        <v>1531</v>
      </c>
    </row>
    <row r="260" ht="15.75" customHeight="1">
      <c r="A260" s="3">
        <v>40079.0</v>
      </c>
      <c r="B260" s="4" t="s">
        <v>1532</v>
      </c>
    </row>
    <row r="261" ht="15.75" customHeight="1">
      <c r="A261" s="3">
        <v>40080.0</v>
      </c>
      <c r="B261" s="4" t="s">
        <v>1533</v>
      </c>
    </row>
    <row r="262" ht="15.75" customHeight="1">
      <c r="A262" s="3">
        <v>40081.0</v>
      </c>
      <c r="B262" s="4" t="s">
        <v>1534</v>
      </c>
    </row>
    <row r="263" ht="15.75" customHeight="1">
      <c r="A263" s="3">
        <v>40082.0</v>
      </c>
      <c r="B263" s="4" t="s">
        <v>1535</v>
      </c>
    </row>
    <row r="264" ht="15.75" customHeight="1">
      <c r="A264" s="3">
        <v>40083.0</v>
      </c>
      <c r="B264" s="4" t="s">
        <v>1536</v>
      </c>
    </row>
    <row r="265" ht="15.75" customHeight="1">
      <c r="A265" s="3">
        <v>40086.0</v>
      </c>
      <c r="B265" s="4" t="s">
        <v>1537</v>
      </c>
    </row>
    <row r="266" ht="15.75" customHeight="1">
      <c r="A266" s="3">
        <v>40087.0</v>
      </c>
      <c r="B266" s="4" t="s">
        <v>1538</v>
      </c>
    </row>
    <row r="267" ht="15.75" customHeight="1">
      <c r="A267" s="3">
        <v>40088.0</v>
      </c>
      <c r="B267" s="4" t="s">
        <v>1539</v>
      </c>
    </row>
    <row r="268" ht="15.75" customHeight="1">
      <c r="A268" s="3">
        <v>40089.0</v>
      </c>
      <c r="B268" s="4" t="s">
        <v>1540</v>
      </c>
    </row>
    <row r="269" ht="15.75" customHeight="1">
      <c r="A269" s="3">
        <v>40090.0</v>
      </c>
      <c r="B269" s="4" t="s">
        <v>1541</v>
      </c>
    </row>
    <row r="270" ht="15.75" customHeight="1">
      <c r="A270" s="3">
        <v>40093.0</v>
      </c>
      <c r="B270" s="4" t="s">
        <v>1542</v>
      </c>
    </row>
    <row r="271" ht="15.75" customHeight="1">
      <c r="A271" s="3">
        <v>40094.0</v>
      </c>
      <c r="B271" s="4" t="s">
        <v>1543</v>
      </c>
    </row>
    <row r="272" ht="15.75" customHeight="1">
      <c r="A272" s="3">
        <v>40095.0</v>
      </c>
      <c r="B272" s="4" t="s">
        <v>1544</v>
      </c>
    </row>
    <row r="273" ht="15.75" customHeight="1">
      <c r="A273" s="3">
        <v>40096.0</v>
      </c>
      <c r="B273" s="4" t="s">
        <v>1545</v>
      </c>
    </row>
    <row r="274" ht="15.75" customHeight="1">
      <c r="A274" s="3">
        <v>40097.0</v>
      </c>
      <c r="B274" s="4" t="s">
        <v>1546</v>
      </c>
    </row>
    <row r="275" ht="15.75" customHeight="1">
      <c r="A275" s="3">
        <v>40114.0</v>
      </c>
      <c r="B275" s="4" t="s">
        <v>1547</v>
      </c>
    </row>
    <row r="276" ht="15.75" customHeight="1">
      <c r="A276" s="3">
        <v>40115.0</v>
      </c>
      <c r="B276" s="4" t="s">
        <v>1548</v>
      </c>
    </row>
    <row r="277" ht="15.75" customHeight="1">
      <c r="A277" s="3">
        <v>40116.0</v>
      </c>
      <c r="B277" s="4" t="s">
        <v>1549</v>
      </c>
    </row>
    <row r="278" ht="15.75" customHeight="1">
      <c r="A278" s="3">
        <v>40117.0</v>
      </c>
      <c r="B278" s="4" t="s">
        <v>1550</v>
      </c>
    </row>
    <row r="279" ht="15.75" customHeight="1">
      <c r="A279" s="3">
        <v>40118.0</v>
      </c>
      <c r="B279" s="4" t="s">
        <v>1551</v>
      </c>
    </row>
    <row r="280" ht="15.75" customHeight="1">
      <c r="A280" s="3">
        <v>40135.0</v>
      </c>
      <c r="B280" s="4" t="s">
        <v>1552</v>
      </c>
    </row>
    <row r="281" ht="15.75" customHeight="1">
      <c r="A281" s="3">
        <v>40136.0</v>
      </c>
      <c r="B281" s="4" t="s">
        <v>1553</v>
      </c>
    </row>
    <row r="282" ht="15.75" customHeight="1">
      <c r="A282" s="3">
        <v>40137.0</v>
      </c>
      <c r="B282" s="4" t="s">
        <v>1554</v>
      </c>
    </row>
    <row r="283" ht="15.75" customHeight="1">
      <c r="A283" s="3">
        <v>40138.0</v>
      </c>
      <c r="B283" s="4" t="s">
        <v>1555</v>
      </c>
    </row>
    <row r="284" ht="15.75" customHeight="1">
      <c r="A284" s="3">
        <v>40139.0</v>
      </c>
      <c r="B284" s="4" t="s">
        <v>1556</v>
      </c>
    </row>
    <row r="285" ht="15.75" customHeight="1">
      <c r="A285" s="3">
        <v>40144.0</v>
      </c>
      <c r="B285" s="4" t="s">
        <v>1557</v>
      </c>
    </row>
    <row r="286" ht="15.75" customHeight="1">
      <c r="A286" s="3">
        <v>40145.0</v>
      </c>
      <c r="B286" s="4" t="s">
        <v>1558</v>
      </c>
    </row>
    <row r="287" ht="15.75" customHeight="1">
      <c r="A287" s="3">
        <v>40157.0</v>
      </c>
      <c r="B287" s="4" t="s">
        <v>1559</v>
      </c>
    </row>
    <row r="288" ht="15.75" customHeight="1">
      <c r="A288" s="3">
        <v>40158.0</v>
      </c>
      <c r="B288" s="4" t="s">
        <v>1560</v>
      </c>
    </row>
    <row r="289" ht="15.75" customHeight="1">
      <c r="A289" s="3">
        <v>40159.0</v>
      </c>
      <c r="B289" s="4" t="s">
        <v>1561</v>
      </c>
    </row>
    <row r="290" ht="15.75" customHeight="1">
      <c r="A290" s="3">
        <v>40173.0</v>
      </c>
      <c r="B290" s="4" t="s">
        <v>1562</v>
      </c>
    </row>
    <row r="291" ht="15.75" customHeight="1">
      <c r="A291" s="3">
        <v>40174.0</v>
      </c>
      <c r="B291" s="4" t="s">
        <v>1563</v>
      </c>
    </row>
    <row r="292" ht="15.75" customHeight="1">
      <c r="A292" s="3">
        <v>40176.0</v>
      </c>
      <c r="B292" s="4" t="s">
        <v>1564</v>
      </c>
    </row>
    <row r="293" ht="15.75" customHeight="1">
      <c r="A293" s="3">
        <v>40177.0</v>
      </c>
      <c r="B293" s="4" t="s">
        <v>1565</v>
      </c>
    </row>
    <row r="294" ht="15.75" customHeight="1">
      <c r="A294" s="3">
        <v>40178.0</v>
      </c>
      <c r="B294" s="4" t="s">
        <v>1566</v>
      </c>
    </row>
    <row r="295" ht="15.75" customHeight="1">
      <c r="A295" s="3">
        <v>40206.0</v>
      </c>
      <c r="B295" s="4" t="s">
        <v>1567</v>
      </c>
    </row>
    <row r="296" ht="15.75" customHeight="1">
      <c r="A296" s="3">
        <v>40207.0</v>
      </c>
      <c r="B296" s="4" t="s">
        <v>1568</v>
      </c>
    </row>
    <row r="297" ht="15.75" customHeight="1">
      <c r="A297" s="3">
        <v>40208.0</v>
      </c>
      <c r="B297" s="4" t="s">
        <v>1569</v>
      </c>
    </row>
    <row r="298" ht="15.75" customHeight="1">
      <c r="A298" s="3">
        <v>40209.0</v>
      </c>
      <c r="B298" s="4" t="s">
        <v>1570</v>
      </c>
    </row>
    <row r="299" ht="15.75" customHeight="1">
      <c r="A299" s="3">
        <v>40227.0</v>
      </c>
      <c r="B299" s="4" t="s">
        <v>1571</v>
      </c>
    </row>
    <row r="300" ht="15.75" customHeight="1">
      <c r="A300" s="3">
        <v>40228.0</v>
      </c>
      <c r="B300" s="4" t="s">
        <v>1572</v>
      </c>
    </row>
    <row r="301" ht="15.75" customHeight="1">
      <c r="A301" s="3">
        <v>40229.0</v>
      </c>
      <c r="B301" s="4" t="s">
        <v>1573</v>
      </c>
    </row>
    <row r="302" ht="15.75" customHeight="1">
      <c r="A302" s="3">
        <v>40230.0</v>
      </c>
      <c r="B302" s="4" t="s">
        <v>1574</v>
      </c>
    </row>
    <row r="303" ht="15.75" customHeight="1">
      <c r="A303" s="3">
        <v>40252.0</v>
      </c>
      <c r="B303" s="4" t="s">
        <v>1575</v>
      </c>
    </row>
    <row r="304" ht="15.75" customHeight="1">
      <c r="A304" s="3">
        <v>40253.0</v>
      </c>
      <c r="B304" s="4" t="s">
        <v>1576</v>
      </c>
    </row>
    <row r="305" ht="15.75" customHeight="1">
      <c r="A305" s="3">
        <v>40254.0</v>
      </c>
      <c r="B305" s="4" t="s">
        <v>1577</v>
      </c>
    </row>
    <row r="306" ht="15.75" customHeight="1">
      <c r="A306" s="3">
        <v>40255.0</v>
      </c>
      <c r="B306" s="4" t="s">
        <v>1578</v>
      </c>
    </row>
    <row r="307" ht="15.75" customHeight="1">
      <c r="A307" s="3">
        <v>40256.0</v>
      </c>
      <c r="B307" s="4" t="s">
        <v>1579</v>
      </c>
    </row>
    <row r="308" ht="15.75" customHeight="1">
      <c r="A308" s="3">
        <v>40258.0</v>
      </c>
      <c r="B308" s="4" t="s">
        <v>1580</v>
      </c>
    </row>
    <row r="309" ht="15.75" customHeight="1">
      <c r="A309" s="3">
        <v>40263.0</v>
      </c>
      <c r="B309" s="4" t="s">
        <v>1581</v>
      </c>
    </row>
    <row r="310" ht="15.75" customHeight="1">
      <c r="A310" s="3">
        <v>40284.0</v>
      </c>
      <c r="B310" s="4" t="s">
        <v>1582</v>
      </c>
    </row>
    <row r="311" ht="15.75" customHeight="1">
      <c r="A311" s="3">
        <v>40285.0</v>
      </c>
      <c r="B311" s="4" t="s">
        <v>1583</v>
      </c>
    </row>
    <row r="312" ht="15.75" customHeight="1">
      <c r="A312" s="3">
        <v>40288.0</v>
      </c>
      <c r="B312" s="4" t="s">
        <v>1584</v>
      </c>
    </row>
    <row r="313" ht="15.75" customHeight="1">
      <c r="A313" s="3">
        <v>40289.0</v>
      </c>
      <c r="B313" s="4" t="s">
        <v>1585</v>
      </c>
    </row>
    <row r="314" ht="15.75" customHeight="1">
      <c r="A314" s="3">
        <v>40290.0</v>
      </c>
      <c r="B314" s="4" t="s">
        <v>1586</v>
      </c>
    </row>
    <row r="315" ht="15.75" customHeight="1">
      <c r="A315" s="3">
        <v>40291.0</v>
      </c>
      <c r="B315" s="4" t="s">
        <v>1587</v>
      </c>
    </row>
    <row r="316" ht="15.75" customHeight="1">
      <c r="A316" s="3">
        <v>40292.0</v>
      </c>
      <c r="B316" s="4" t="s">
        <v>1588</v>
      </c>
    </row>
    <row r="317" ht="15.75" customHeight="1">
      <c r="A317" s="3">
        <v>40293.0</v>
      </c>
      <c r="B317" s="4" t="s">
        <v>1589</v>
      </c>
    </row>
    <row r="318" ht="15.75" customHeight="1">
      <c r="A318" s="3">
        <v>40305.0</v>
      </c>
      <c r="B318" s="4" t="s">
        <v>1590</v>
      </c>
    </row>
    <row r="319" ht="15.75" customHeight="1">
      <c r="A319" s="3">
        <v>40306.0</v>
      </c>
      <c r="B319" s="4" t="s">
        <v>1591</v>
      </c>
    </row>
    <row r="320" ht="15.75" customHeight="1">
      <c r="A320" s="3">
        <v>40325.0</v>
      </c>
      <c r="B320" s="4" t="s">
        <v>1592</v>
      </c>
    </row>
    <row r="321" ht="15.75" customHeight="1">
      <c r="A321" s="3">
        <v>40326.0</v>
      </c>
      <c r="B321" s="4" t="s">
        <v>1593</v>
      </c>
    </row>
    <row r="322" ht="15.75" customHeight="1">
      <c r="A322" s="3">
        <v>40327.0</v>
      </c>
      <c r="B322" s="4" t="s">
        <v>1594</v>
      </c>
    </row>
    <row r="323" ht="15.75" customHeight="1">
      <c r="A323" s="3">
        <v>40331.0</v>
      </c>
      <c r="B323" s="4" t="s">
        <v>1595</v>
      </c>
    </row>
    <row r="324" ht="15.75" customHeight="1">
      <c r="A324" s="3">
        <v>40332.0</v>
      </c>
      <c r="B324" s="4" t="s">
        <v>1596</v>
      </c>
    </row>
    <row r="325" ht="15.75" customHeight="1">
      <c r="A325" s="3">
        <v>40333.0</v>
      </c>
      <c r="B325" s="4" t="s">
        <v>1597</v>
      </c>
    </row>
    <row r="326" ht="15.75" customHeight="1">
      <c r="A326" s="3">
        <v>40334.0</v>
      </c>
      <c r="B326" s="4" t="s">
        <v>1598</v>
      </c>
    </row>
    <row r="327" ht="15.75" customHeight="1">
      <c r="A327" s="3">
        <v>40337.0</v>
      </c>
      <c r="B327" s="4" t="s">
        <v>1599</v>
      </c>
    </row>
    <row r="328" ht="15.75" customHeight="1">
      <c r="A328" s="3">
        <v>40338.0</v>
      </c>
      <c r="B328" s="4" t="s">
        <v>1600</v>
      </c>
    </row>
    <row r="329" ht="15.75" customHeight="1">
      <c r="A329" s="3">
        <v>40339.0</v>
      </c>
      <c r="B329" s="4" t="s">
        <v>1601</v>
      </c>
    </row>
    <row r="330" ht="15.75" customHeight="1">
      <c r="A330" s="3">
        <v>40341.0</v>
      </c>
      <c r="B330" s="4" t="s">
        <v>1602</v>
      </c>
    </row>
    <row r="331" ht="15.75" customHeight="1">
      <c r="A331" s="3">
        <v>40374.0</v>
      </c>
      <c r="B331" s="4" t="s">
        <v>1603</v>
      </c>
    </row>
    <row r="332" ht="15.75" customHeight="1">
      <c r="A332" s="3">
        <v>40375.0</v>
      </c>
      <c r="B332" s="4" t="s">
        <v>1604</v>
      </c>
    </row>
    <row r="333" ht="15.75" customHeight="1">
      <c r="A333" s="3">
        <v>40376.0</v>
      </c>
      <c r="B333" s="4" t="s">
        <v>1605</v>
      </c>
    </row>
    <row r="334" ht="15.75" customHeight="1">
      <c r="A334" s="3">
        <v>40415.0</v>
      </c>
      <c r="B334" s="4" t="s">
        <v>1606</v>
      </c>
    </row>
    <row r="335" ht="15.75" customHeight="1">
      <c r="A335" s="3">
        <v>40416.0</v>
      </c>
      <c r="B335" s="4" t="s">
        <v>1607</v>
      </c>
    </row>
    <row r="336" ht="15.75" customHeight="1">
      <c r="A336" s="3">
        <v>40417.0</v>
      </c>
      <c r="B336" s="4" t="s">
        <v>1608</v>
      </c>
    </row>
    <row r="337" ht="15.75" customHeight="1">
      <c r="A337" s="3">
        <v>40418.0</v>
      </c>
      <c r="B337" s="4" t="s">
        <v>1609</v>
      </c>
    </row>
    <row r="338" ht="15.75" customHeight="1">
      <c r="A338" s="3">
        <v>40419.0</v>
      </c>
      <c r="B338" s="4" t="s">
        <v>1610</v>
      </c>
    </row>
    <row r="339" ht="15.75" customHeight="1">
      <c r="A339" s="3">
        <v>40422.0</v>
      </c>
      <c r="B339" s="4" t="s">
        <v>1611</v>
      </c>
    </row>
    <row r="340" ht="15.75" customHeight="1">
      <c r="A340" s="3">
        <v>40423.0</v>
      </c>
      <c r="B340" s="4" t="s">
        <v>1612</v>
      </c>
    </row>
    <row r="341" ht="15.75" customHeight="1">
      <c r="A341" s="3">
        <v>40424.0</v>
      </c>
      <c r="B341" s="4" t="s">
        <v>1613</v>
      </c>
    </row>
    <row r="342" ht="15.75" customHeight="1">
      <c r="A342" s="3">
        <v>40425.0</v>
      </c>
      <c r="B342" s="4" t="s">
        <v>1614</v>
      </c>
    </row>
    <row r="343" ht="15.75" customHeight="1">
      <c r="A343" s="3">
        <v>40426.0</v>
      </c>
      <c r="B343" s="4" t="s">
        <v>1615</v>
      </c>
    </row>
    <row r="344" ht="15.75" customHeight="1">
      <c r="A344" s="3">
        <v>40428.0</v>
      </c>
      <c r="B344" s="4" t="s">
        <v>1616</v>
      </c>
    </row>
    <row r="345" ht="15.75" customHeight="1">
      <c r="A345" s="3">
        <v>40429.0</v>
      </c>
      <c r="B345" s="4" t="s">
        <v>1617</v>
      </c>
    </row>
    <row r="346" ht="15.75" customHeight="1">
      <c r="A346" s="3">
        <v>40430.0</v>
      </c>
      <c r="B346" s="4" t="s">
        <v>1618</v>
      </c>
    </row>
    <row r="347" ht="15.75" customHeight="1">
      <c r="A347" s="3">
        <v>40431.0</v>
      </c>
      <c r="B347" s="4" t="s">
        <v>1619</v>
      </c>
    </row>
    <row r="348" ht="15.75" customHeight="1">
      <c r="A348" s="3">
        <v>40432.0</v>
      </c>
      <c r="B348" s="4" t="s">
        <v>1620</v>
      </c>
    </row>
    <row r="349" ht="15.75" customHeight="1">
      <c r="A349" s="3">
        <v>40476.0</v>
      </c>
      <c r="B349" s="4" t="s">
        <v>1621</v>
      </c>
    </row>
    <row r="350" ht="15.75" customHeight="1">
      <c r="A350" s="3">
        <v>40478.0</v>
      </c>
      <c r="B350" s="4" t="s">
        <v>1622</v>
      </c>
    </row>
    <row r="351" ht="15.75" customHeight="1">
      <c r="A351" s="3">
        <v>40479.0</v>
      </c>
      <c r="B351" s="4" t="s">
        <v>1623</v>
      </c>
    </row>
    <row r="352" ht="15.75" customHeight="1">
      <c r="A352" s="3">
        <v>40480.0</v>
      </c>
      <c r="B352" s="4" t="s">
        <v>1624</v>
      </c>
    </row>
    <row r="353" ht="15.75" customHeight="1">
      <c r="A353" s="3">
        <v>40481.0</v>
      </c>
      <c r="B353" s="4" t="s">
        <v>1625</v>
      </c>
    </row>
    <row r="354" ht="15.75" customHeight="1">
      <c r="A354" s="3">
        <v>40482.0</v>
      </c>
      <c r="B354" s="4" t="s">
        <v>1626</v>
      </c>
    </row>
    <row r="355" ht="15.75" customHeight="1">
      <c r="A355" s="3">
        <v>40539.0</v>
      </c>
      <c r="B355" s="4" t="s">
        <v>1627</v>
      </c>
    </row>
    <row r="356" ht="15.75" customHeight="1">
      <c r="A356" s="3">
        <v>40540.0</v>
      </c>
      <c r="B356" s="4" t="s">
        <v>1628</v>
      </c>
    </row>
    <row r="357" ht="15.75" customHeight="1">
      <c r="A357" s="3">
        <v>40541.0</v>
      </c>
      <c r="B357" s="4" t="s">
        <v>1629</v>
      </c>
    </row>
    <row r="358" ht="15.75" customHeight="1">
      <c r="A358" s="3">
        <v>40542.0</v>
      </c>
      <c r="B358" s="4" t="s">
        <v>1630</v>
      </c>
    </row>
    <row r="359" ht="15.75" customHeight="1">
      <c r="A359" s="3">
        <v>40543.0</v>
      </c>
      <c r="B359" s="4" t="s">
        <v>1631</v>
      </c>
    </row>
    <row r="360" ht="15.75" customHeight="1">
      <c r="A360" s="3">
        <v>40556.0</v>
      </c>
      <c r="B360" s="4" t="s">
        <v>1632</v>
      </c>
    </row>
    <row r="361" ht="15.75" customHeight="1">
      <c r="A361" s="3">
        <v>40557.0</v>
      </c>
      <c r="B361" s="4" t="s">
        <v>1633</v>
      </c>
    </row>
    <row r="362" ht="15.75" customHeight="1">
      <c r="A362" s="3">
        <v>40558.0</v>
      </c>
      <c r="B362" s="4" t="s">
        <v>1634</v>
      </c>
    </row>
    <row r="363" ht="15.75" customHeight="1">
      <c r="A363" s="3">
        <v>40559.0</v>
      </c>
      <c r="B363" s="4" t="s">
        <v>1635</v>
      </c>
    </row>
    <row r="364" ht="15.75" customHeight="1">
      <c r="A364" s="3">
        <v>40564.0</v>
      </c>
      <c r="B364" s="4" t="s">
        <v>1636</v>
      </c>
    </row>
    <row r="365" ht="15.75" customHeight="1">
      <c r="A365" s="3">
        <v>40565.0</v>
      </c>
      <c r="B365" s="4" t="s">
        <v>1637</v>
      </c>
    </row>
    <row r="366" ht="15.75" customHeight="1">
      <c r="A366" s="3">
        <v>40566.0</v>
      </c>
      <c r="B366" s="4" t="s">
        <v>1638</v>
      </c>
    </row>
    <row r="367" ht="15.75" customHeight="1">
      <c r="A367" s="3">
        <v>40629.0</v>
      </c>
      <c r="B367" s="4" t="s">
        <v>1639</v>
      </c>
    </row>
    <row r="368" ht="15.75" customHeight="1">
      <c r="A368" s="3">
        <v>40649.0</v>
      </c>
      <c r="B368" s="4" t="s">
        <v>1640</v>
      </c>
    </row>
    <row r="369" ht="15.75" customHeight="1">
      <c r="A369" s="3">
        <v>40689.0</v>
      </c>
      <c r="B369" s="4" t="s">
        <v>1641</v>
      </c>
    </row>
    <row r="370" ht="15.75" customHeight="1">
      <c r="A370" s="3">
        <v>40690.0</v>
      </c>
      <c r="B370" s="4" t="s">
        <v>1642</v>
      </c>
    </row>
    <row r="371" ht="15.75" customHeight="1">
      <c r="A371" s="3">
        <v>40691.0</v>
      </c>
      <c r="B371" s="4" t="s">
        <v>1643</v>
      </c>
    </row>
    <row r="372" ht="15.75" customHeight="1">
      <c r="A372" s="3">
        <v>40726.0</v>
      </c>
      <c r="B372" s="4" t="s">
        <v>1644</v>
      </c>
    </row>
    <row r="373" ht="15.75" customHeight="1">
      <c r="A373" s="3">
        <v>40731.0</v>
      </c>
      <c r="B373" s="4" t="s">
        <v>1645</v>
      </c>
    </row>
    <row r="374" ht="15.75" customHeight="1">
      <c r="A374" s="3">
        <v>40732.0</v>
      </c>
      <c r="B374" s="4" t="s">
        <v>1646</v>
      </c>
    </row>
    <row r="375" ht="15.75" customHeight="1">
      <c r="A375" s="3">
        <v>40733.0</v>
      </c>
      <c r="B375" s="4" t="s">
        <v>1647</v>
      </c>
    </row>
    <row r="376" ht="15.75" customHeight="1">
      <c r="A376" s="3">
        <v>40733.0</v>
      </c>
      <c r="B376" s="4" t="s">
        <v>1648</v>
      </c>
    </row>
    <row r="377" ht="15.75" customHeight="1">
      <c r="A377" s="3">
        <v>40766.0</v>
      </c>
      <c r="B377" s="4" t="s">
        <v>1649</v>
      </c>
    </row>
    <row r="378" ht="15.75" customHeight="1">
      <c r="A378" s="3">
        <v>40767.0</v>
      </c>
      <c r="B378" s="4" t="s">
        <v>1650</v>
      </c>
    </row>
    <row r="379" ht="15.75" customHeight="1">
      <c r="A379" s="3">
        <v>40768.0</v>
      </c>
      <c r="B379" s="4" t="s">
        <v>1651</v>
      </c>
    </row>
    <row r="380" ht="15.75" customHeight="1">
      <c r="A380" s="3">
        <v>40769.0</v>
      </c>
      <c r="B380" s="4" t="s">
        <v>1652</v>
      </c>
    </row>
    <row r="381" ht="15.75" customHeight="1">
      <c r="A381" s="3">
        <v>40771.0</v>
      </c>
      <c r="B381" s="4" t="s">
        <v>1653</v>
      </c>
    </row>
    <row r="382" ht="15.75" customHeight="1">
      <c r="A382" s="3">
        <v>40773.0</v>
      </c>
      <c r="B382" s="4" t="s">
        <v>1654</v>
      </c>
    </row>
    <row r="383" ht="15.75" customHeight="1">
      <c r="A383" s="3">
        <v>40774.0</v>
      </c>
      <c r="B383" s="4" t="s">
        <v>1655</v>
      </c>
    </row>
    <row r="384" ht="15.75" customHeight="1">
      <c r="A384" s="3">
        <v>40776.0</v>
      </c>
      <c r="B384" s="4" t="s">
        <v>1656</v>
      </c>
    </row>
    <row r="385" ht="15.75" customHeight="1">
      <c r="A385" s="3">
        <v>40778.0</v>
      </c>
      <c r="B385" s="4" t="s">
        <v>1657</v>
      </c>
    </row>
    <row r="386" ht="15.75" customHeight="1">
      <c r="A386" s="3">
        <v>40779.0</v>
      </c>
      <c r="B386" s="4" t="s">
        <v>1658</v>
      </c>
    </row>
    <row r="387" ht="15.75" customHeight="1">
      <c r="A387" s="3">
        <v>40782.0</v>
      </c>
      <c r="B387" s="4" t="s">
        <v>1659</v>
      </c>
    </row>
    <row r="388" ht="15.75" customHeight="1">
      <c r="A388" s="3">
        <v>40783.0</v>
      </c>
      <c r="B388" s="4" t="s">
        <v>1660</v>
      </c>
    </row>
    <row r="389" ht="15.75" customHeight="1">
      <c r="A389" s="3">
        <v>40785.0</v>
      </c>
      <c r="B389" s="4" t="s">
        <v>1661</v>
      </c>
    </row>
    <row r="390" ht="15.75" customHeight="1">
      <c r="A390" s="3">
        <v>40789.0</v>
      </c>
      <c r="B390" s="4" t="s">
        <v>1662</v>
      </c>
    </row>
    <row r="391" ht="15.75" customHeight="1">
      <c r="A391" s="3">
        <v>40790.0</v>
      </c>
      <c r="B391" s="4" t="s">
        <v>1663</v>
      </c>
    </row>
    <row r="392" ht="15.75" customHeight="1">
      <c r="A392" s="3">
        <v>40791.0</v>
      </c>
      <c r="B392" s="4" t="s">
        <v>1664</v>
      </c>
    </row>
    <row r="393" ht="15.75" customHeight="1">
      <c r="A393" s="3">
        <v>40796.0</v>
      </c>
      <c r="B393" s="4" t="s">
        <v>1665</v>
      </c>
    </row>
    <row r="394" ht="15.75" customHeight="1">
      <c r="A394" s="3">
        <v>40903.0</v>
      </c>
      <c r="B394" s="4" t="s">
        <v>1666</v>
      </c>
    </row>
    <row r="395" ht="15.75" customHeight="1">
      <c r="A395" s="3">
        <v>40904.0</v>
      </c>
      <c r="B395" s="4" t="s">
        <v>1667</v>
      </c>
    </row>
    <row r="396" ht="15.75" customHeight="1">
      <c r="A396" s="3">
        <v>40905.0</v>
      </c>
      <c r="B396" s="4" t="s">
        <v>1668</v>
      </c>
    </row>
    <row r="397" ht="15.75" customHeight="1">
      <c r="A397" s="3">
        <v>40907.0</v>
      </c>
      <c r="B397" s="4" t="s">
        <v>1669</v>
      </c>
    </row>
    <row r="398" ht="15.75" customHeight="1">
      <c r="A398" s="3">
        <v>40908.0</v>
      </c>
      <c r="B398" s="4" t="s">
        <v>1670</v>
      </c>
    </row>
    <row r="399" ht="15.75" customHeight="1">
      <c r="A399" s="3">
        <v>40935.0</v>
      </c>
      <c r="B399" s="4" t="s">
        <v>1671</v>
      </c>
    </row>
    <row r="400" ht="15.75" customHeight="1">
      <c r="A400" s="3">
        <v>40936.0</v>
      </c>
      <c r="B400" s="4" t="s">
        <v>1672</v>
      </c>
    </row>
    <row r="401" ht="15.75" customHeight="1">
      <c r="A401" s="3">
        <v>40937.0</v>
      </c>
      <c r="B401" s="4" t="s">
        <v>1673</v>
      </c>
    </row>
    <row r="402" ht="15.75" customHeight="1">
      <c r="A402" s="3">
        <v>41095.0</v>
      </c>
      <c r="B402" s="4" t="s">
        <v>1674</v>
      </c>
    </row>
    <row r="403" ht="15.75" customHeight="1">
      <c r="A403" s="3">
        <v>41096.0</v>
      </c>
      <c r="B403" s="4" t="s">
        <v>1675</v>
      </c>
    </row>
    <row r="404" ht="15.75" customHeight="1">
      <c r="A404" s="3">
        <v>41097.0</v>
      </c>
      <c r="B404" s="4" t="s">
        <v>1676</v>
      </c>
    </row>
    <row r="405" ht="15.75" customHeight="1">
      <c r="A405" s="3">
        <v>41102.0</v>
      </c>
      <c r="B405" s="4" t="s">
        <v>1677</v>
      </c>
    </row>
    <row r="406" ht="15.75" customHeight="1">
      <c r="A406" s="3">
        <v>41103.0</v>
      </c>
      <c r="B406" s="4" t="s">
        <v>1678</v>
      </c>
    </row>
    <row r="407" ht="15.75" customHeight="1">
      <c r="A407" s="3">
        <v>41104.0</v>
      </c>
      <c r="B407" s="4" t="s">
        <v>1679</v>
      </c>
    </row>
    <row r="408" ht="15.75" customHeight="1">
      <c r="A408" s="3">
        <v>41186.0</v>
      </c>
      <c r="B408" s="4" t="s">
        <v>1680</v>
      </c>
    </row>
    <row r="409" ht="15.75" customHeight="1">
      <c r="A409" s="3">
        <v>41187.0</v>
      </c>
      <c r="B409" s="4" t="s">
        <v>1681</v>
      </c>
    </row>
    <row r="410" ht="15.75" customHeight="1">
      <c r="A410" s="3">
        <v>41188.0</v>
      </c>
      <c r="B410" s="4" t="s">
        <v>1682</v>
      </c>
    </row>
    <row r="411" ht="15.75" customHeight="1">
      <c r="A411" s="3">
        <v>41260.0</v>
      </c>
      <c r="B411" s="4" t="s">
        <v>1683</v>
      </c>
    </row>
    <row r="412" ht="15.75" customHeight="1">
      <c r="A412" s="3">
        <v>41261.0</v>
      </c>
      <c r="B412" s="4" t="s">
        <v>1684</v>
      </c>
    </row>
    <row r="413" ht="15.75" customHeight="1">
      <c r="A413" s="3">
        <v>41263.0</v>
      </c>
      <c r="B413" s="4" t="s">
        <v>1685</v>
      </c>
    </row>
    <row r="414" ht="15.75" customHeight="1">
      <c r="A414" s="3">
        <v>41269.0</v>
      </c>
      <c r="B414" s="4" t="s">
        <v>1686</v>
      </c>
    </row>
    <row r="415" ht="15.75" customHeight="1">
      <c r="A415" s="3">
        <v>41270.0</v>
      </c>
      <c r="B415" s="4" t="s">
        <v>1687</v>
      </c>
    </row>
    <row r="416" ht="15.75" customHeight="1">
      <c r="A416" s="3">
        <v>41271.0</v>
      </c>
      <c r="B416" s="4" t="s">
        <v>1688</v>
      </c>
    </row>
    <row r="417" ht="15.75" customHeight="1">
      <c r="A417" s="3">
        <v>41272.0</v>
      </c>
      <c r="B417" s="4" t="s">
        <v>1689</v>
      </c>
    </row>
    <row r="418" ht="15.75" customHeight="1">
      <c r="A418" s="3">
        <v>41274.0</v>
      </c>
      <c r="B418" s="4" t="s">
        <v>1690</v>
      </c>
    </row>
    <row r="419" ht="15.75" customHeight="1">
      <c r="A419" s="3">
        <v>41298.0</v>
      </c>
      <c r="B419" s="4" t="s">
        <v>1691</v>
      </c>
    </row>
    <row r="420" ht="15.75" customHeight="1">
      <c r="A420" s="3">
        <v>41299.0</v>
      </c>
      <c r="B420" s="4" t="s">
        <v>1692</v>
      </c>
    </row>
    <row r="421" ht="15.75" customHeight="1">
      <c r="A421" s="3">
        <v>41300.0</v>
      </c>
      <c r="B421" s="4" t="s">
        <v>1693</v>
      </c>
    </row>
    <row r="422" ht="15.75" customHeight="1">
      <c r="A422" s="3">
        <v>41301.0</v>
      </c>
      <c r="B422" s="4" t="s">
        <v>1694</v>
      </c>
    </row>
    <row r="423" ht="15.75" customHeight="1">
      <c r="A423" s="3">
        <v>41389.0</v>
      </c>
      <c r="B423" s="4" t="s">
        <v>1695</v>
      </c>
    </row>
    <row r="424" ht="15.75" customHeight="1">
      <c r="A424" s="3">
        <v>41390.0</v>
      </c>
      <c r="B424" s="4" t="s">
        <v>1696</v>
      </c>
    </row>
    <row r="425" ht="15.75" customHeight="1">
      <c r="A425" s="3">
        <v>41391.0</v>
      </c>
      <c r="B425" s="4" t="s">
        <v>1697</v>
      </c>
    </row>
    <row r="426" ht="15.75" customHeight="1">
      <c r="A426" s="3">
        <v>41466.0</v>
      </c>
      <c r="B426" s="4" t="s">
        <v>1698</v>
      </c>
    </row>
    <row r="427" ht="15.75" customHeight="1">
      <c r="A427" s="3">
        <v>41467.0</v>
      </c>
      <c r="B427" s="4" t="s">
        <v>1699</v>
      </c>
    </row>
    <row r="428" ht="15.75" customHeight="1">
      <c r="A428" s="3">
        <v>41468.0</v>
      </c>
      <c r="B428" s="4" t="s">
        <v>1700</v>
      </c>
    </row>
    <row r="429" ht="15.75" customHeight="1">
      <c r="A429" s="3">
        <v>41468.0</v>
      </c>
      <c r="B429" s="4" t="s">
        <v>1701</v>
      </c>
    </row>
    <row r="430" ht="15.75" customHeight="1">
      <c r="A430" s="3">
        <v>41516.0</v>
      </c>
      <c r="B430" s="4" t="s">
        <v>1702</v>
      </c>
    </row>
    <row r="431" ht="15.75" customHeight="1">
      <c r="A431" s="3">
        <v>41517.0</v>
      </c>
      <c r="B431" s="4" t="s">
        <v>1703</v>
      </c>
    </row>
    <row r="432" ht="15.75" customHeight="1">
      <c r="A432" s="3">
        <v>41543.0</v>
      </c>
      <c r="B432" s="4" t="s">
        <v>1704</v>
      </c>
    </row>
    <row r="433" ht="15.75" customHeight="1">
      <c r="A433" s="3">
        <v>41544.0</v>
      </c>
      <c r="B433" s="4" t="s">
        <v>1705</v>
      </c>
    </row>
    <row r="434" ht="15.75" customHeight="1">
      <c r="A434" s="3">
        <v>41545.0</v>
      </c>
      <c r="B434" s="4" t="s">
        <v>1706</v>
      </c>
    </row>
    <row r="435" ht="15.75" customHeight="1">
      <c r="A435" s="3">
        <v>41626.0</v>
      </c>
      <c r="B435" s="4" t="s">
        <v>1707</v>
      </c>
    </row>
    <row r="436" ht="15.75" customHeight="1">
      <c r="A436" s="3">
        <v>41627.0</v>
      </c>
      <c r="B436" s="4" t="s">
        <v>1708</v>
      </c>
    </row>
    <row r="437" ht="15.75" customHeight="1">
      <c r="A437" s="3">
        <v>41634.0</v>
      </c>
      <c r="B437" s="4" t="s">
        <v>1709</v>
      </c>
    </row>
    <row r="438" ht="15.75" customHeight="1">
      <c r="A438" s="3">
        <v>41635.0</v>
      </c>
      <c r="B438" s="4" t="s">
        <v>1710</v>
      </c>
    </row>
    <row r="439" ht="15.75" customHeight="1">
      <c r="A439" s="3">
        <v>41636.0</v>
      </c>
      <c r="B439" s="4" t="s">
        <v>1711</v>
      </c>
    </row>
    <row r="440" ht="15.75" customHeight="1">
      <c r="A440" s="3">
        <v>41637.0</v>
      </c>
      <c r="B440" s="4" t="s">
        <v>1712</v>
      </c>
    </row>
    <row r="441" ht="15.75" customHeight="1">
      <c r="A441" s="3">
        <v>41639.0</v>
      </c>
      <c r="B441" s="4" t="s">
        <v>1713</v>
      </c>
    </row>
    <row r="442" ht="15.75" customHeight="1">
      <c r="A442" s="3">
        <v>41662.0</v>
      </c>
      <c r="B442" s="4" t="s">
        <v>1714</v>
      </c>
    </row>
    <row r="443" ht="15.75" customHeight="1">
      <c r="A443" s="3">
        <v>41663.0</v>
      </c>
      <c r="B443" s="4" t="s">
        <v>1715</v>
      </c>
    </row>
    <row r="444" ht="15.75" customHeight="1">
      <c r="A444" s="3">
        <v>41664.0</v>
      </c>
      <c r="B444" s="4" t="s">
        <v>1716</v>
      </c>
    </row>
    <row r="445" ht="15.75" customHeight="1">
      <c r="A445" s="3">
        <v>41665.0</v>
      </c>
      <c r="B445" s="4" t="s">
        <v>1717</v>
      </c>
    </row>
    <row r="446" ht="15.75" customHeight="1">
      <c r="A446" s="3">
        <v>41690.0</v>
      </c>
      <c r="B446" s="4" t="s">
        <v>1718</v>
      </c>
    </row>
    <row r="447" ht="15.75" customHeight="1">
      <c r="A447" s="3">
        <v>41691.0</v>
      </c>
      <c r="B447" s="4" t="s">
        <v>1719</v>
      </c>
    </row>
    <row r="448" ht="15.75" customHeight="1">
      <c r="A448" s="3">
        <v>41692.0</v>
      </c>
      <c r="B448" s="4" t="s">
        <v>1720</v>
      </c>
    </row>
    <row r="449" ht="15.75" customHeight="1">
      <c r="A449" s="3">
        <v>41727.0</v>
      </c>
      <c r="B449" s="4" t="s">
        <v>1721</v>
      </c>
    </row>
    <row r="450" ht="15.75" customHeight="1">
      <c r="A450" s="3">
        <v>41802.0</v>
      </c>
      <c r="B450" s="4" t="s">
        <v>1722</v>
      </c>
    </row>
    <row r="451" ht="15.75" customHeight="1">
      <c r="A451" s="3">
        <v>41803.0</v>
      </c>
      <c r="B451" s="4" t="s">
        <v>1723</v>
      </c>
    </row>
    <row r="452" ht="15.75" customHeight="1">
      <c r="A452" s="3">
        <v>41804.0</v>
      </c>
      <c r="B452" s="4" t="s">
        <v>1724</v>
      </c>
    </row>
    <row r="453" ht="15.75" customHeight="1">
      <c r="A453" s="3">
        <v>41851.0</v>
      </c>
      <c r="B453" s="4" t="s">
        <v>1725</v>
      </c>
    </row>
    <row r="454" ht="15.75" customHeight="1">
      <c r="A454" s="3">
        <v>41852.0</v>
      </c>
      <c r="B454" s="4" t="s">
        <v>1726</v>
      </c>
    </row>
    <row r="455" ht="15.75" customHeight="1">
      <c r="A455" s="3">
        <v>41853.0</v>
      </c>
      <c r="B455" s="4" t="s">
        <v>1727</v>
      </c>
    </row>
    <row r="456" ht="15.75" customHeight="1">
      <c r="A456" s="3">
        <v>41866.0</v>
      </c>
      <c r="B456" s="4" t="s">
        <v>1728</v>
      </c>
    </row>
    <row r="457" ht="15.75" customHeight="1">
      <c r="A457" s="3">
        <v>41894.0</v>
      </c>
      <c r="B457" s="4" t="s">
        <v>1729</v>
      </c>
    </row>
    <row r="458" ht="15.75" customHeight="1">
      <c r="A458" s="3">
        <v>41895.0</v>
      </c>
      <c r="B458" s="4" t="s">
        <v>1730</v>
      </c>
    </row>
    <row r="459" ht="15.75" customHeight="1">
      <c r="A459" s="3">
        <v>41896.0</v>
      </c>
      <c r="B459" s="4" t="s">
        <v>1731</v>
      </c>
    </row>
    <row r="460" ht="15.75" customHeight="1">
      <c r="A460" s="3">
        <v>41908.0</v>
      </c>
      <c r="B460" s="4" t="s">
        <v>1732</v>
      </c>
    </row>
    <row r="461" ht="15.75" customHeight="1">
      <c r="A461" s="3">
        <v>41909.0</v>
      </c>
      <c r="B461" s="4" t="s">
        <v>1733</v>
      </c>
    </row>
    <row r="462" ht="15.75" customHeight="1">
      <c r="A462" s="3">
        <v>41976.0</v>
      </c>
      <c r="B462" s="4" t="s">
        <v>1734</v>
      </c>
    </row>
    <row r="463" ht="15.75" customHeight="1">
      <c r="A463" s="3">
        <v>41978.0</v>
      </c>
      <c r="B463" s="4" t="s">
        <v>1735</v>
      </c>
    </row>
    <row r="464" ht="15.75" customHeight="1">
      <c r="A464" s="3">
        <v>41979.0</v>
      </c>
      <c r="B464" s="4" t="s">
        <v>1736</v>
      </c>
    </row>
    <row r="465" ht="15.75" customHeight="1">
      <c r="A465" s="3">
        <v>41999.0</v>
      </c>
      <c r="B465" s="4" t="s">
        <v>1737</v>
      </c>
    </row>
    <row r="466" ht="15.75" customHeight="1">
      <c r="A466" s="3">
        <v>42000.0</v>
      </c>
      <c r="B466" s="4" t="s">
        <v>1738</v>
      </c>
    </row>
    <row r="467" ht="15.75" customHeight="1">
      <c r="A467" s="3">
        <v>42002.0</v>
      </c>
      <c r="B467" s="4" t="s">
        <v>1739</v>
      </c>
    </row>
    <row r="468" ht="15.75" customHeight="1">
      <c r="A468" s="3">
        <v>42003.0</v>
      </c>
      <c r="B468" s="4" t="s">
        <v>1740</v>
      </c>
    </row>
    <row r="469" ht="15.75" customHeight="1">
      <c r="A469" s="3">
        <v>42004.0</v>
      </c>
      <c r="B469" s="4" t="s">
        <v>1741</v>
      </c>
    </row>
    <row r="470" ht="15.75" customHeight="1">
      <c r="A470" s="3">
        <v>42054.0</v>
      </c>
      <c r="B470" s="4" t="s">
        <v>1742</v>
      </c>
    </row>
    <row r="471" ht="15.75" customHeight="1">
      <c r="A471" s="3">
        <v>42055.0</v>
      </c>
      <c r="B471" s="4" t="s">
        <v>1743</v>
      </c>
    </row>
    <row r="472" ht="15.75" customHeight="1">
      <c r="A472" s="3">
        <v>42056.0</v>
      </c>
      <c r="B472" s="4" t="s">
        <v>1744</v>
      </c>
    </row>
    <row r="473" ht="15.75" customHeight="1">
      <c r="A473" s="3">
        <v>42070.0</v>
      </c>
      <c r="B473" s="4" t="s">
        <v>1745</v>
      </c>
    </row>
    <row r="474" ht="15.75" customHeight="1">
      <c r="A474" s="3">
        <v>42109.0</v>
      </c>
      <c r="B474" s="4" t="s">
        <v>1746</v>
      </c>
    </row>
    <row r="475" ht="15.75" customHeight="1">
      <c r="A475" s="3">
        <v>42110.0</v>
      </c>
      <c r="B475" s="4" t="s">
        <v>1747</v>
      </c>
    </row>
    <row r="476" ht="15.75" customHeight="1">
      <c r="A476" s="3">
        <v>42111.0</v>
      </c>
      <c r="B476" s="4" t="s">
        <v>1748</v>
      </c>
    </row>
    <row r="477" ht="15.75" customHeight="1">
      <c r="A477" s="3">
        <v>42112.0</v>
      </c>
      <c r="B477" s="4" t="s">
        <v>1749</v>
      </c>
    </row>
    <row r="478" ht="15.75" customHeight="1">
      <c r="A478" s="3">
        <v>42118.0</v>
      </c>
      <c r="B478" s="4" t="s">
        <v>1750</v>
      </c>
    </row>
    <row r="479" ht="15.75" customHeight="1">
      <c r="A479" s="3">
        <v>42119.0</v>
      </c>
      <c r="B479" s="4" t="s">
        <v>1751</v>
      </c>
    </row>
    <row r="480" ht="15.75" customHeight="1">
      <c r="A480" s="3">
        <v>42119.0</v>
      </c>
      <c r="B480" s="4" t="s">
        <v>1752</v>
      </c>
    </row>
    <row r="481" ht="15.75" customHeight="1">
      <c r="A481" s="3">
        <v>42201.0</v>
      </c>
      <c r="B481" s="4" t="s">
        <v>1753</v>
      </c>
    </row>
    <row r="482" ht="15.75" customHeight="1">
      <c r="A482" s="3">
        <v>42202.0</v>
      </c>
      <c r="B482" s="4" t="s">
        <v>1754</v>
      </c>
    </row>
    <row r="483" ht="15.75" customHeight="1">
      <c r="A483" s="3">
        <v>42203.0</v>
      </c>
      <c r="B483" s="4" t="s">
        <v>1755</v>
      </c>
    </row>
    <row r="484" ht="15.75" customHeight="1">
      <c r="A484" s="3">
        <v>42252.0</v>
      </c>
      <c r="B484" s="4" t="s">
        <v>1756</v>
      </c>
    </row>
    <row r="485" ht="15.75" customHeight="1">
      <c r="A485" s="3">
        <v>42253.0</v>
      </c>
      <c r="B485" s="4" t="s">
        <v>1757</v>
      </c>
    </row>
    <row r="486" ht="15.75" customHeight="1">
      <c r="A486" s="3">
        <v>42306.0</v>
      </c>
      <c r="B486" s="4" t="s">
        <v>1758</v>
      </c>
    </row>
    <row r="487" ht="15.75" customHeight="1">
      <c r="A487" s="3">
        <v>42307.0</v>
      </c>
      <c r="B487" s="4" t="s">
        <v>1759</v>
      </c>
    </row>
    <row r="488" ht="15.75" customHeight="1">
      <c r="A488" s="3">
        <v>42308.0</v>
      </c>
      <c r="B488" s="4" t="s">
        <v>1760</v>
      </c>
    </row>
    <row r="489" ht="15.75" customHeight="1">
      <c r="A489" s="3">
        <v>42341.0</v>
      </c>
      <c r="B489" s="4" t="s">
        <v>1761</v>
      </c>
    </row>
    <row r="490" ht="15.75" customHeight="1">
      <c r="A490" s="3">
        <v>42342.0</v>
      </c>
      <c r="B490" s="4" t="s">
        <v>1762</v>
      </c>
    </row>
    <row r="491" ht="15.75" customHeight="1">
      <c r="A491" s="3">
        <v>42343.0</v>
      </c>
      <c r="B491" s="4" t="s">
        <v>1763</v>
      </c>
    </row>
    <row r="492" ht="15.75" customHeight="1">
      <c r="A492" s="3">
        <v>42368.0</v>
      </c>
      <c r="B492" s="4" t="s">
        <v>1764</v>
      </c>
    </row>
    <row r="493" ht="15.75" customHeight="1">
      <c r="A493" s="3">
        <v>42369.0</v>
      </c>
      <c r="B493" s="4" t="s">
        <v>1765</v>
      </c>
    </row>
    <row r="494" ht="15.75" customHeight="1">
      <c r="A494" s="3">
        <v>42370.0</v>
      </c>
      <c r="B494" s="4" t="s">
        <v>1766</v>
      </c>
    </row>
    <row r="495" ht="15.75" customHeight="1">
      <c r="A495" s="3">
        <v>42371.0</v>
      </c>
      <c r="B495" s="4" t="s">
        <v>1767</v>
      </c>
    </row>
    <row r="496" ht="15.75" customHeight="1">
      <c r="A496" s="3">
        <v>42404.0</v>
      </c>
      <c r="B496" s="4" t="s">
        <v>1768</v>
      </c>
    </row>
    <row r="497" ht="15.75" customHeight="1">
      <c r="A497" s="3">
        <v>42405.0</v>
      </c>
      <c r="B497" s="4" t="s">
        <v>1769</v>
      </c>
    </row>
    <row r="498" ht="15.75" customHeight="1">
      <c r="A498" s="3">
        <v>42406.0</v>
      </c>
      <c r="B498" s="4" t="s">
        <v>1770</v>
      </c>
    </row>
    <row r="499" ht="15.75" customHeight="1">
      <c r="A499" s="3">
        <v>42434.0</v>
      </c>
      <c r="B499" s="4" t="s">
        <v>1771</v>
      </c>
    </row>
    <row r="500" ht="15.75" customHeight="1">
      <c r="A500" s="3">
        <v>42454.0</v>
      </c>
      <c r="B500" s="4" t="s">
        <v>1772</v>
      </c>
    </row>
    <row r="501" ht="15.75" customHeight="1">
      <c r="A501" s="3">
        <v>42455.0</v>
      </c>
      <c r="B501" s="4" t="s">
        <v>1773</v>
      </c>
    </row>
    <row r="502" ht="15.75" customHeight="1">
      <c r="A502" s="3">
        <v>42481.0</v>
      </c>
      <c r="B502" s="4" t="s">
        <v>1774</v>
      </c>
    </row>
    <row r="503" ht="15.75" customHeight="1">
      <c r="A503" s="3">
        <v>42482.0</v>
      </c>
      <c r="B503" s="4" t="s">
        <v>1775</v>
      </c>
    </row>
    <row r="504" ht="15.75" customHeight="1">
      <c r="A504" s="3">
        <v>42482.0</v>
      </c>
      <c r="B504" s="4" t="s">
        <v>1776</v>
      </c>
    </row>
    <row r="505" ht="15.75" customHeight="1">
      <c r="A505" s="3">
        <v>42522.0</v>
      </c>
      <c r="B505" s="4" t="s">
        <v>1777</v>
      </c>
    </row>
    <row r="506" ht="15.75" customHeight="1">
      <c r="A506" s="3">
        <v>42523.0</v>
      </c>
      <c r="B506" s="4" t="s">
        <v>1778</v>
      </c>
    </row>
    <row r="507" ht="15.75" customHeight="1">
      <c r="A507" s="3">
        <v>42524.0</v>
      </c>
      <c r="B507" s="4" t="s">
        <v>1779</v>
      </c>
    </row>
    <row r="508" ht="15.75" customHeight="1">
      <c r="A508" s="3">
        <v>42525.0</v>
      </c>
      <c r="B508" s="4" t="s">
        <v>1780</v>
      </c>
    </row>
    <row r="509" ht="15.75" customHeight="1">
      <c r="A509" s="3">
        <v>42565.0</v>
      </c>
      <c r="B509" s="4" t="s">
        <v>1781</v>
      </c>
    </row>
    <row r="510" ht="15.75" customHeight="1">
      <c r="A510" s="3">
        <v>42566.0</v>
      </c>
      <c r="B510" s="4" t="s">
        <v>1782</v>
      </c>
    </row>
    <row r="511" ht="15.75" customHeight="1">
      <c r="A511" s="3">
        <v>42567.0</v>
      </c>
      <c r="B511" s="4" t="s">
        <v>1783</v>
      </c>
    </row>
    <row r="512" ht="15.75" customHeight="1">
      <c r="A512" s="3">
        <v>42600.0</v>
      </c>
      <c r="B512" s="4" t="s">
        <v>1784</v>
      </c>
    </row>
    <row r="513" ht="15.75" customHeight="1">
      <c r="A513" s="3">
        <v>42601.0</v>
      </c>
      <c r="B513" s="4" t="s">
        <v>1785</v>
      </c>
    </row>
    <row r="514" ht="15.75" customHeight="1">
      <c r="A514" s="3">
        <v>42602.0</v>
      </c>
      <c r="B514" s="4" t="s">
        <v>1786</v>
      </c>
    </row>
    <row r="515" ht="15.75" customHeight="1">
      <c r="A515" s="3">
        <v>42609.0</v>
      </c>
      <c r="B515" s="4" t="s">
        <v>1787</v>
      </c>
    </row>
    <row r="516" ht="15.75" customHeight="1">
      <c r="A516" s="3">
        <v>42622.0</v>
      </c>
      <c r="B516" s="4" t="s">
        <v>1788</v>
      </c>
    </row>
    <row r="517" ht="15.75" customHeight="1">
      <c r="A517" s="3">
        <v>42623.0</v>
      </c>
      <c r="B517" s="4" t="s">
        <v>1789</v>
      </c>
    </row>
    <row r="518" ht="15.75" customHeight="1">
      <c r="A518" s="3">
        <v>42670.0</v>
      </c>
      <c r="B518" s="4" t="s">
        <v>1790</v>
      </c>
    </row>
    <row r="519" ht="15.75" customHeight="1">
      <c r="A519" s="3">
        <v>42671.0</v>
      </c>
      <c r="B519" s="4" t="s">
        <v>1791</v>
      </c>
    </row>
    <row r="520" ht="15.75" customHeight="1">
      <c r="A520" s="3">
        <v>42672.0</v>
      </c>
      <c r="B520" s="4" t="s">
        <v>1792</v>
      </c>
    </row>
    <row r="521" ht="15.75" customHeight="1">
      <c r="A521" s="3">
        <v>42705.0</v>
      </c>
      <c r="B521" s="4" t="s">
        <v>1793</v>
      </c>
    </row>
    <row r="522" ht="15.75" customHeight="1">
      <c r="A522" s="3">
        <v>42707.0</v>
      </c>
      <c r="B522" s="4" t="s">
        <v>1794</v>
      </c>
    </row>
    <row r="523" ht="15.75" customHeight="1">
      <c r="A523" s="3">
        <v>42708.0</v>
      </c>
      <c r="B523" s="4" t="s">
        <v>1795</v>
      </c>
    </row>
    <row r="524" ht="15.75" customHeight="1">
      <c r="A524" s="3">
        <v>42733.0</v>
      </c>
      <c r="B524" s="4" t="s">
        <v>1796</v>
      </c>
    </row>
    <row r="525" ht="15.75" customHeight="1">
      <c r="A525" s="3">
        <v>42734.0</v>
      </c>
      <c r="B525" s="4" t="s">
        <v>1797</v>
      </c>
    </row>
    <row r="526" ht="15.75" customHeight="1">
      <c r="A526" s="3">
        <v>42735.0</v>
      </c>
      <c r="B526" s="4" t="s">
        <v>1798</v>
      </c>
    </row>
    <row r="527" ht="15.75" customHeight="1">
      <c r="A527" s="3">
        <v>42768.0</v>
      </c>
      <c r="B527" s="4" t="s">
        <v>1799</v>
      </c>
    </row>
    <row r="528" ht="15.75" customHeight="1">
      <c r="A528" s="3">
        <v>42769.0</v>
      </c>
      <c r="B528" s="4" t="s">
        <v>1800</v>
      </c>
    </row>
    <row r="529" ht="15.75" customHeight="1">
      <c r="A529" s="3">
        <v>42770.0</v>
      </c>
      <c r="B529" s="4" t="s">
        <v>1801</v>
      </c>
    </row>
    <row r="530" ht="15.75" customHeight="1">
      <c r="A530" s="3">
        <v>42832.0</v>
      </c>
      <c r="B530" s="4" t="s">
        <v>1802</v>
      </c>
    </row>
    <row r="531" ht="15.75" customHeight="1">
      <c r="A531" s="3">
        <v>42852.0</v>
      </c>
      <c r="B531" s="4" t="s">
        <v>1803</v>
      </c>
    </row>
    <row r="532" ht="15.75" customHeight="1">
      <c r="A532" s="3">
        <v>42853.0</v>
      </c>
      <c r="B532" s="4" t="s">
        <v>1804</v>
      </c>
    </row>
    <row r="533" ht="15.75" customHeight="1">
      <c r="A533" s="3">
        <v>42854.0</v>
      </c>
      <c r="B533" s="4" t="s">
        <v>1805</v>
      </c>
    </row>
    <row r="534" ht="15.75" customHeight="1">
      <c r="A534" s="3">
        <v>42881.0</v>
      </c>
      <c r="B534" s="4" t="s">
        <v>1806</v>
      </c>
    </row>
    <row r="535" ht="15.75" customHeight="1">
      <c r="A535" s="3">
        <v>42882.0</v>
      </c>
      <c r="B535" s="4" t="s">
        <v>1807</v>
      </c>
    </row>
    <row r="536" ht="15.75" customHeight="1">
      <c r="A536" s="3">
        <v>42883.0</v>
      </c>
      <c r="B536" s="4" t="s">
        <v>1808</v>
      </c>
    </row>
    <row r="537" ht="15.75" customHeight="1">
      <c r="A537" s="3">
        <v>42886.0</v>
      </c>
      <c r="B537" s="4" t="s">
        <v>1809</v>
      </c>
    </row>
    <row r="538" ht="15.75" customHeight="1">
      <c r="A538" s="3">
        <v>42887.0</v>
      </c>
      <c r="B538" s="4" t="s">
        <v>1810</v>
      </c>
    </row>
    <row r="539" ht="15.75" customHeight="1">
      <c r="A539" s="3">
        <v>42888.0</v>
      </c>
      <c r="B539" s="4" t="s">
        <v>1811</v>
      </c>
    </row>
    <row r="540" ht="15.75" customHeight="1">
      <c r="A540" s="3">
        <v>42889.0</v>
      </c>
      <c r="B540" s="4" t="s">
        <v>1812</v>
      </c>
    </row>
    <row r="541" ht="15.75" customHeight="1">
      <c r="A541" s="3">
        <v>42929.0</v>
      </c>
      <c r="B541" s="4" t="s">
        <v>1813</v>
      </c>
    </row>
    <row r="542" ht="15.75" customHeight="1">
      <c r="A542" s="3">
        <v>42930.0</v>
      </c>
      <c r="B542" s="4" t="s">
        <v>1814</v>
      </c>
    </row>
    <row r="543" ht="15.75" customHeight="1">
      <c r="A543" s="3">
        <v>42931.0</v>
      </c>
      <c r="B543" s="4" t="s">
        <v>1815</v>
      </c>
    </row>
    <row r="544" ht="15.75" customHeight="1">
      <c r="A544" s="3">
        <v>42971.0</v>
      </c>
      <c r="B544" s="4" t="s">
        <v>1816</v>
      </c>
    </row>
    <row r="545" ht="15.75" customHeight="1">
      <c r="A545" s="3">
        <v>42998.0</v>
      </c>
      <c r="B545" s="4" t="s">
        <v>1817</v>
      </c>
    </row>
    <row r="546" ht="15.75" customHeight="1">
      <c r="A546" s="3">
        <v>42999.0</v>
      </c>
      <c r="B546" s="4" t="s">
        <v>1818</v>
      </c>
    </row>
    <row r="547" ht="15.75" customHeight="1">
      <c r="A547" s="3">
        <v>43000.0</v>
      </c>
      <c r="B547" s="4" t="s">
        <v>1819</v>
      </c>
    </row>
    <row r="548" ht="15.75" customHeight="1">
      <c r="A548" s="3">
        <v>43001.0</v>
      </c>
      <c r="B548" s="4" t="s">
        <v>1820</v>
      </c>
    </row>
    <row r="549" ht="15.75" customHeight="1">
      <c r="A549" s="3">
        <v>43034.0</v>
      </c>
      <c r="B549" s="4" t="s">
        <v>1821</v>
      </c>
    </row>
    <row r="550" ht="15.75" customHeight="1">
      <c r="A550" s="3">
        <v>43035.0</v>
      </c>
      <c r="B550" s="4" t="s">
        <v>1822</v>
      </c>
    </row>
    <row r="551" ht="15.75" customHeight="1">
      <c r="A551" s="3">
        <v>43036.0</v>
      </c>
      <c r="B551" s="4" t="s">
        <v>1823</v>
      </c>
    </row>
    <row r="552" ht="15.75" customHeight="1">
      <c r="A552" s="3">
        <v>43055.0</v>
      </c>
      <c r="B552" s="4" t="s">
        <v>1824</v>
      </c>
      <c r="C552" s="3"/>
    </row>
    <row r="553" ht="15.75" customHeight="1">
      <c r="A553" s="3">
        <v>43056.0</v>
      </c>
      <c r="B553" s="4" t="s">
        <v>1825</v>
      </c>
      <c r="C553" s="3"/>
    </row>
    <row r="554" ht="15.75" customHeight="1">
      <c r="A554" s="3">
        <v>43057.0</v>
      </c>
      <c r="B554" s="4" t="s">
        <v>1826</v>
      </c>
      <c r="C554" s="3"/>
    </row>
    <row r="555" ht="15.75" customHeight="1">
      <c r="A555" s="3">
        <v>43071.0</v>
      </c>
      <c r="B555" s="4" t="s">
        <v>1827</v>
      </c>
      <c r="C555" s="3"/>
    </row>
    <row r="556" ht="15.75" customHeight="1">
      <c r="A556" s="3">
        <v>43072.0</v>
      </c>
      <c r="B556" s="4" t="s">
        <v>1828</v>
      </c>
      <c r="C556" s="3"/>
    </row>
    <row r="557" ht="15.75" customHeight="1">
      <c r="A557" s="3">
        <v>43073.0</v>
      </c>
      <c r="B557" s="4" t="s">
        <v>1829</v>
      </c>
      <c r="C557" s="3"/>
    </row>
    <row r="558" ht="15.75" customHeight="1">
      <c r="A558" s="3">
        <v>43097.0</v>
      </c>
      <c r="B558" s="4" t="s">
        <v>1830</v>
      </c>
      <c r="C558" s="3"/>
    </row>
    <row r="559" ht="15.75" customHeight="1">
      <c r="A559" s="3">
        <v>43098.0</v>
      </c>
      <c r="B559" s="4" t="s">
        <v>1831</v>
      </c>
      <c r="C559" s="3"/>
    </row>
    <row r="560" ht="15.75" customHeight="1">
      <c r="A560" s="3">
        <v>43099.0</v>
      </c>
      <c r="B560" s="4" t="s">
        <v>1832</v>
      </c>
      <c r="C560" s="3"/>
    </row>
    <row r="561" ht="15.75" customHeight="1">
      <c r="A561" s="3">
        <v>43100.0</v>
      </c>
      <c r="B561" s="4" t="s">
        <v>1833</v>
      </c>
      <c r="C561" s="3"/>
    </row>
    <row r="562" ht="15.75" customHeight="1">
      <c r="A562" s="3"/>
      <c r="B562" s="4"/>
    </row>
    <row r="563" ht="15.75" customHeight="1">
      <c r="A563" s="3"/>
      <c r="B563" s="4"/>
    </row>
    <row r="564" ht="15.75" customHeight="1">
      <c r="A564" s="3"/>
      <c r="B564" s="4"/>
    </row>
    <row r="565" ht="15.75" customHeight="1">
      <c r="A565" s="3"/>
      <c r="B565" s="4"/>
    </row>
    <row r="566" ht="15.75" customHeight="1">
      <c r="A566" s="3"/>
      <c r="B566" s="4"/>
    </row>
    <row r="567" ht="15.75" customHeight="1">
      <c r="A567" s="3"/>
      <c r="B567" s="4"/>
    </row>
    <row r="568" ht="15.75" customHeight="1">
      <c r="A568" s="3"/>
      <c r="B568" s="4"/>
    </row>
    <row r="569" ht="15.75" customHeight="1">
      <c r="A569" s="3"/>
      <c r="B569" s="4"/>
    </row>
    <row r="570" ht="15.75" customHeight="1">
      <c r="A570" s="3"/>
      <c r="B570" s="4"/>
    </row>
    <row r="571" ht="15.75" customHeight="1">
      <c r="A571" s="3"/>
      <c r="B571" s="4"/>
    </row>
    <row r="572" ht="15.75" customHeight="1">
      <c r="A572" s="3"/>
      <c r="B572" s="4"/>
    </row>
    <row r="573" ht="15.75" customHeight="1">
      <c r="A573" s="3"/>
      <c r="B573" s="4"/>
    </row>
    <row r="574" ht="15.75" customHeight="1">
      <c r="A574" s="3"/>
      <c r="B574" s="4"/>
    </row>
    <row r="575" ht="15.75" customHeight="1">
      <c r="A575" s="3"/>
      <c r="B575" s="4"/>
    </row>
    <row r="576" ht="15.75" customHeight="1">
      <c r="A576" s="3"/>
      <c r="B576" s="4"/>
    </row>
    <row r="577" ht="15.75" customHeight="1">
      <c r="A577" s="3"/>
      <c r="B577" s="4"/>
    </row>
    <row r="578" ht="15.75" customHeight="1">
      <c r="A578" s="3"/>
      <c r="B578" s="4"/>
    </row>
    <row r="579" ht="15.75" customHeight="1">
      <c r="A579" s="3"/>
      <c r="B579" s="4"/>
    </row>
    <row r="580" ht="15.75" customHeight="1">
      <c r="A580" s="3"/>
      <c r="B580" s="4"/>
    </row>
    <row r="581" ht="15.75" customHeight="1">
      <c r="A581" s="3"/>
      <c r="B581" s="4"/>
    </row>
    <row r="582" ht="15.75" customHeight="1">
      <c r="A582" s="3"/>
      <c r="B582" s="4"/>
    </row>
    <row r="583" ht="15.75" customHeight="1">
      <c r="A583" s="3"/>
      <c r="B583" s="4"/>
    </row>
    <row r="584" ht="15.75" customHeight="1">
      <c r="A584" s="3"/>
      <c r="B584" s="4"/>
    </row>
    <row r="585" ht="15.75" customHeight="1">
      <c r="A585" s="3"/>
      <c r="B585" s="4"/>
    </row>
    <row r="586" ht="15.75" customHeight="1">
      <c r="A586" s="3"/>
      <c r="B586" s="4"/>
    </row>
    <row r="587" ht="15.75" customHeight="1">
      <c r="A587" s="3"/>
      <c r="B587" s="4"/>
    </row>
    <row r="588" ht="15.75" customHeight="1">
      <c r="A588" s="3"/>
      <c r="B588" s="4"/>
    </row>
    <row r="589" ht="15.75" customHeight="1">
      <c r="A589" s="3"/>
      <c r="B589" s="4"/>
    </row>
    <row r="590" ht="15.75" customHeight="1">
      <c r="A590" s="3"/>
      <c r="B590" s="4"/>
    </row>
    <row r="591" ht="15.75" customHeight="1">
      <c r="A591" s="3"/>
      <c r="B591" s="4"/>
    </row>
    <row r="592" ht="15.75" customHeight="1">
      <c r="A592" s="3"/>
      <c r="B592" s="4"/>
    </row>
    <row r="593" ht="15.75" customHeight="1">
      <c r="A593" s="3"/>
      <c r="B593" s="4"/>
    </row>
    <row r="594" ht="15.75" customHeight="1">
      <c r="A594" s="3"/>
      <c r="B594" s="4"/>
    </row>
    <row r="595" ht="15.75" customHeight="1">
      <c r="A595" s="3"/>
      <c r="B595" s="4"/>
    </row>
    <row r="596" ht="15.75" customHeight="1">
      <c r="A596" s="3"/>
      <c r="B596" s="4"/>
    </row>
    <row r="597" ht="15.75" customHeight="1">
      <c r="A597" s="3"/>
      <c r="B597" s="4"/>
    </row>
    <row r="598" ht="15.75" customHeight="1">
      <c r="A598" s="3"/>
      <c r="B598" s="4"/>
    </row>
    <row r="599" ht="15.75" customHeight="1">
      <c r="A599" s="3"/>
      <c r="B599" s="4"/>
    </row>
    <row r="600" ht="15.75" customHeight="1">
      <c r="A600" s="3"/>
      <c r="B600" s="4"/>
    </row>
    <row r="601" ht="15.75" customHeight="1">
      <c r="A601" s="3"/>
      <c r="B601" s="4"/>
    </row>
    <row r="602" ht="15.75" customHeight="1">
      <c r="A602" s="3"/>
      <c r="B602" s="4"/>
    </row>
    <row r="603" ht="15.75" customHeight="1">
      <c r="A603" s="3"/>
      <c r="B603" s="4"/>
    </row>
    <row r="604" ht="15.75" customHeight="1">
      <c r="A604" s="3"/>
      <c r="B604" s="4"/>
    </row>
    <row r="605" ht="15.75" customHeight="1">
      <c r="A605" s="3"/>
      <c r="B605" s="4"/>
    </row>
    <row r="606" ht="15.75" customHeight="1">
      <c r="A606" s="3"/>
      <c r="B606" s="4"/>
    </row>
    <row r="607" ht="15.75" customHeight="1">
      <c r="A607" s="3"/>
      <c r="B607" s="4"/>
    </row>
    <row r="608" ht="15.75" customHeight="1">
      <c r="A608" s="3"/>
      <c r="B608" s="4"/>
    </row>
    <row r="609" ht="15.75" customHeight="1">
      <c r="A609" s="3"/>
      <c r="B609" s="4"/>
    </row>
    <row r="610" ht="15.75" customHeight="1">
      <c r="A610" s="3"/>
      <c r="B610" s="4"/>
    </row>
    <row r="611" ht="15.75" customHeight="1">
      <c r="A611" s="3"/>
      <c r="B611" s="4"/>
    </row>
    <row r="612" ht="15.75" customHeight="1">
      <c r="A612" s="3"/>
      <c r="B612" s="4"/>
    </row>
    <row r="613" ht="15.75" customHeight="1">
      <c r="A613" s="3"/>
      <c r="B613" s="4"/>
    </row>
    <row r="614" ht="15.75" customHeight="1">
      <c r="A614" s="3"/>
      <c r="B614" s="4"/>
    </row>
    <row r="615" ht="15.75" customHeight="1">
      <c r="A615" s="3"/>
      <c r="B615" s="4"/>
    </row>
    <row r="616" ht="15.75" customHeight="1">
      <c r="A616" s="3"/>
      <c r="B616" s="4"/>
    </row>
    <row r="617" ht="15.75" customHeight="1">
      <c r="A617" s="3"/>
      <c r="B617" s="4"/>
    </row>
    <row r="618" ht="15.75" customHeight="1">
      <c r="A618" s="3"/>
      <c r="B618" s="4"/>
    </row>
    <row r="619" ht="15.75" customHeight="1">
      <c r="A619" s="3"/>
      <c r="B619" s="4"/>
    </row>
    <row r="620" ht="15.75" customHeight="1">
      <c r="A620" s="3"/>
      <c r="B620" s="4"/>
    </row>
    <row r="621" ht="15.75" customHeight="1">
      <c r="A621" s="3"/>
      <c r="B621" s="4"/>
    </row>
    <row r="622" ht="15.75" customHeight="1">
      <c r="A622" s="3"/>
      <c r="B622" s="4"/>
    </row>
    <row r="623" ht="15.75" customHeight="1">
      <c r="A623" s="3"/>
      <c r="B623" s="4"/>
    </row>
    <row r="624" ht="15.75" customHeight="1">
      <c r="A624" s="3"/>
      <c r="B624" s="4"/>
    </row>
    <row r="625" ht="15.75" customHeight="1">
      <c r="A625" s="3"/>
      <c r="B625" s="4"/>
    </row>
    <row r="626" ht="15.75" customHeight="1">
      <c r="A626" s="3"/>
      <c r="B626" s="4"/>
    </row>
    <row r="627" ht="15.75" customHeight="1">
      <c r="A627" s="3"/>
      <c r="B627" s="4"/>
    </row>
    <row r="628" ht="15.75" customHeight="1">
      <c r="A628" s="3"/>
      <c r="B628" s="4"/>
    </row>
    <row r="629" ht="15.75" customHeight="1">
      <c r="A629" s="3"/>
      <c r="B629" s="4"/>
    </row>
    <row r="630" ht="15.75" customHeight="1">
      <c r="A630" s="3"/>
      <c r="B630" s="4"/>
    </row>
    <row r="631" ht="15.75" customHeight="1">
      <c r="A631" s="3"/>
      <c r="B631" s="4"/>
    </row>
    <row r="632" ht="15.75" customHeight="1">
      <c r="A632" s="3"/>
      <c r="B632" s="4"/>
    </row>
    <row r="633" ht="15.75" customHeight="1">
      <c r="A633" s="3"/>
      <c r="B633" s="4"/>
    </row>
    <row r="634" ht="15.75" customHeight="1">
      <c r="A634" s="3"/>
      <c r="B634" s="4"/>
    </row>
    <row r="635" ht="15.75" customHeight="1">
      <c r="A635" s="3"/>
      <c r="B635" s="4"/>
    </row>
    <row r="636" ht="15.75" customHeight="1">
      <c r="A636" s="3"/>
      <c r="B636" s="4"/>
    </row>
    <row r="637" ht="15.75" customHeight="1">
      <c r="A637" s="3"/>
      <c r="B637" s="4"/>
    </row>
    <row r="638" ht="15.75" customHeight="1">
      <c r="A638" s="3"/>
      <c r="B638" s="4"/>
    </row>
    <row r="639" ht="15.75" customHeight="1">
      <c r="A639" s="3"/>
      <c r="B639" s="4"/>
    </row>
    <row r="640" ht="15.75" customHeight="1">
      <c r="A640" s="3"/>
      <c r="B640" s="4"/>
    </row>
    <row r="641" ht="15.75" customHeight="1">
      <c r="A641" s="3"/>
      <c r="B641" s="4"/>
    </row>
    <row r="642" ht="15.75" customHeight="1">
      <c r="A642" s="3"/>
      <c r="B642" s="4"/>
    </row>
    <row r="643" ht="15.75" customHeight="1">
      <c r="A643" s="3"/>
      <c r="B643" s="4"/>
    </row>
    <row r="644" ht="15.75" customHeight="1">
      <c r="A644" s="3"/>
      <c r="B644" s="4"/>
    </row>
    <row r="645" ht="15.75" customHeight="1">
      <c r="A645" s="3"/>
      <c r="B645" s="4"/>
    </row>
    <row r="646" ht="15.75" customHeight="1">
      <c r="A646" s="3"/>
      <c r="B646" s="4"/>
    </row>
    <row r="647" ht="15.75" customHeight="1">
      <c r="A647" s="3"/>
      <c r="B647" s="4"/>
    </row>
    <row r="648" ht="15.75" customHeight="1">
      <c r="A648" s="3"/>
      <c r="B648" s="4"/>
    </row>
    <row r="649" ht="15.75" customHeight="1">
      <c r="A649" s="3"/>
      <c r="B649" s="4"/>
    </row>
    <row r="650" ht="15.75" customHeight="1">
      <c r="A650" s="3"/>
      <c r="B650" s="4"/>
    </row>
    <row r="651" ht="15.75" customHeight="1">
      <c r="A651" s="3"/>
      <c r="B651" s="4"/>
    </row>
    <row r="652" ht="15.75" customHeight="1">
      <c r="A652" s="3"/>
      <c r="B652" s="4"/>
    </row>
    <row r="653" ht="15.75" customHeight="1">
      <c r="A653" s="3"/>
      <c r="B653" s="4"/>
    </row>
    <row r="654" ht="15.75" customHeight="1">
      <c r="A654" s="3"/>
      <c r="B654" s="4"/>
    </row>
    <row r="655" ht="15.75" customHeight="1">
      <c r="A655" s="3"/>
      <c r="B655" s="4"/>
    </row>
    <row r="656" ht="15.75" customHeight="1">
      <c r="A656" s="3"/>
      <c r="B656" s="4"/>
    </row>
    <row r="657" ht="15.75" customHeight="1">
      <c r="A657" s="3"/>
      <c r="B657" s="4"/>
    </row>
    <row r="658" ht="15.75" customHeight="1">
      <c r="A658" s="3"/>
      <c r="B658" s="4"/>
    </row>
    <row r="659" ht="15.75" customHeight="1">
      <c r="A659" s="3"/>
      <c r="B659" s="4"/>
    </row>
    <row r="660" ht="15.75" customHeight="1">
      <c r="A660" s="3"/>
      <c r="B660" s="4"/>
    </row>
    <row r="661" ht="15.75" customHeight="1">
      <c r="A661" s="3"/>
      <c r="B661" s="4"/>
    </row>
    <row r="662" ht="15.75" customHeight="1">
      <c r="A662" s="3"/>
      <c r="B662" s="4"/>
    </row>
    <row r="663" ht="15.75" customHeight="1">
      <c r="A663" s="3"/>
      <c r="B663" s="4"/>
    </row>
    <row r="664" ht="15.75" customHeight="1">
      <c r="A664" s="3"/>
      <c r="B664" s="4"/>
    </row>
    <row r="665" ht="15.75" customHeight="1">
      <c r="A665" s="3"/>
      <c r="B665" s="4"/>
    </row>
    <row r="666" ht="15.75" customHeight="1">
      <c r="A666" s="3"/>
      <c r="B666" s="4"/>
    </row>
    <row r="667" ht="15.75" customHeight="1">
      <c r="A667" s="3"/>
      <c r="B667" s="4"/>
    </row>
    <row r="668" ht="15.75" customHeight="1">
      <c r="A668" s="3"/>
      <c r="B668" s="4"/>
    </row>
    <row r="669" ht="15.75" customHeight="1">
      <c r="A669" s="3"/>
      <c r="B669" s="4"/>
    </row>
    <row r="670" ht="15.75" customHeight="1">
      <c r="A670" s="3"/>
      <c r="B670" s="4"/>
    </row>
    <row r="671" ht="15.75" customHeight="1">
      <c r="A671" s="3"/>
      <c r="B671" s="4"/>
    </row>
    <row r="672" ht="15.75" customHeight="1">
      <c r="A672" s="3"/>
      <c r="B672" s="4"/>
    </row>
    <row r="673" ht="15.75" customHeight="1">
      <c r="A673" s="3"/>
      <c r="B673" s="4"/>
    </row>
    <row r="674" ht="15.75" customHeight="1">
      <c r="A674" s="3"/>
      <c r="B674" s="4"/>
    </row>
    <row r="675" ht="15.75" customHeight="1">
      <c r="A675" s="3"/>
      <c r="B675" s="4"/>
    </row>
    <row r="676" ht="15.75" customHeight="1">
      <c r="A676" s="3"/>
      <c r="B676" s="4"/>
    </row>
    <row r="677" ht="15.75" customHeight="1">
      <c r="A677" s="3"/>
      <c r="B677" s="4"/>
    </row>
    <row r="678" ht="15.75" customHeight="1">
      <c r="A678" s="3"/>
      <c r="B678" s="4"/>
    </row>
    <row r="679" ht="15.75" customHeight="1">
      <c r="A679" s="3"/>
      <c r="B679" s="4"/>
    </row>
    <row r="680" ht="15.75" customHeight="1">
      <c r="A680" s="3"/>
      <c r="B680" s="4"/>
    </row>
    <row r="681" ht="15.75" customHeight="1">
      <c r="A681" s="3"/>
      <c r="B681" s="4"/>
    </row>
    <row r="682" ht="15.75" customHeight="1">
      <c r="A682" s="3"/>
      <c r="B682" s="4"/>
    </row>
    <row r="683" ht="15.75" customHeight="1">
      <c r="A683" s="3"/>
      <c r="B683" s="4"/>
    </row>
    <row r="684" ht="15.75" customHeight="1">
      <c r="A684" s="3"/>
      <c r="B684" s="4"/>
    </row>
    <row r="685" ht="15.75" customHeight="1">
      <c r="A685" s="3"/>
      <c r="B685" s="4"/>
    </row>
    <row r="686" ht="15.75" customHeight="1">
      <c r="A686" s="3"/>
      <c r="B686" s="4"/>
    </row>
    <row r="687" ht="15.75" customHeight="1">
      <c r="A687" s="3"/>
      <c r="B687" s="4"/>
    </row>
    <row r="688" ht="15.75" customHeight="1">
      <c r="A688" s="3"/>
      <c r="B688" s="4"/>
    </row>
    <row r="689" ht="15.75" customHeight="1">
      <c r="A689" s="3"/>
      <c r="B689" s="4"/>
    </row>
    <row r="690" ht="15.75" customHeight="1">
      <c r="A690" s="3"/>
      <c r="B690" s="4"/>
    </row>
    <row r="691" ht="15.75" customHeight="1">
      <c r="A691" s="3"/>
      <c r="B691" s="4"/>
    </row>
    <row r="692" ht="15.75" customHeight="1">
      <c r="A692" s="3"/>
      <c r="B692" s="4"/>
    </row>
    <row r="693" ht="15.75" customHeight="1">
      <c r="A693" s="3"/>
      <c r="B693" s="4"/>
    </row>
    <row r="694" ht="15.75" customHeight="1">
      <c r="A694" s="3"/>
      <c r="B694" s="4"/>
    </row>
    <row r="695" ht="15.75" customHeight="1">
      <c r="A695" s="3"/>
      <c r="B695" s="4"/>
    </row>
    <row r="696" ht="15.75" customHeight="1">
      <c r="A696" s="3"/>
      <c r="B696" s="4"/>
    </row>
    <row r="697" ht="15.75" customHeight="1">
      <c r="A697" s="3"/>
      <c r="B697" s="4"/>
    </row>
    <row r="698" ht="15.75" customHeight="1">
      <c r="A698" s="3"/>
      <c r="B698" s="4"/>
    </row>
    <row r="699" ht="15.75" customHeight="1">
      <c r="A699" s="3"/>
      <c r="B699" s="4"/>
    </row>
    <row r="700" ht="15.75" customHeight="1">
      <c r="A700" s="3"/>
      <c r="B700" s="4"/>
    </row>
    <row r="701" ht="15.75" customHeight="1">
      <c r="A701" s="3"/>
      <c r="B701" s="4"/>
    </row>
    <row r="702" ht="15.75" customHeight="1">
      <c r="A702" s="3"/>
      <c r="B702" s="4"/>
    </row>
    <row r="703" ht="15.75" customHeight="1">
      <c r="A703" s="3"/>
      <c r="B703" s="4"/>
    </row>
    <row r="704" ht="15.75" customHeight="1">
      <c r="A704" s="3"/>
      <c r="B704" s="4"/>
    </row>
    <row r="705" ht="15.75" customHeight="1">
      <c r="A705" s="3"/>
      <c r="B705" s="4"/>
    </row>
    <row r="706" ht="15.75" customHeight="1">
      <c r="A706" s="3"/>
      <c r="B706" s="4"/>
    </row>
    <row r="707" ht="15.75" customHeight="1">
      <c r="A707" s="3"/>
      <c r="B707" s="4"/>
    </row>
    <row r="708" ht="15.75" customHeight="1">
      <c r="A708" s="3"/>
      <c r="B708" s="4"/>
    </row>
    <row r="709" ht="15.75" customHeight="1">
      <c r="A709" s="3"/>
      <c r="B709" s="4"/>
    </row>
    <row r="710" ht="15.75" customHeight="1">
      <c r="A710" s="3"/>
      <c r="B710" s="4"/>
    </row>
    <row r="711" ht="15.75" customHeight="1">
      <c r="A711" s="3"/>
      <c r="B711" s="4"/>
    </row>
    <row r="712" ht="15.75" customHeight="1">
      <c r="A712" s="3"/>
      <c r="B712" s="4"/>
    </row>
    <row r="713" ht="15.75" customHeight="1">
      <c r="A713" s="3"/>
      <c r="B713" s="4"/>
    </row>
    <row r="714" ht="15.75" customHeight="1">
      <c r="A714" s="3"/>
      <c r="B714" s="4"/>
    </row>
    <row r="715" ht="15.75" customHeight="1">
      <c r="A715" s="3"/>
      <c r="B715" s="4"/>
    </row>
    <row r="716" ht="15.75" customHeight="1">
      <c r="A716" s="3"/>
      <c r="B716" s="4"/>
    </row>
    <row r="717" ht="15.75" customHeight="1">
      <c r="A717" s="3"/>
      <c r="B717" s="4"/>
    </row>
    <row r="718" ht="15.75" customHeight="1">
      <c r="A718" s="3"/>
      <c r="B718" s="4"/>
    </row>
    <row r="719" ht="15.75" customHeight="1">
      <c r="A719" s="3"/>
      <c r="B719" s="4"/>
    </row>
    <row r="720" ht="15.75" customHeight="1">
      <c r="A720" s="3"/>
      <c r="B720" s="4"/>
    </row>
    <row r="721" ht="15.75" customHeight="1">
      <c r="A721" s="3"/>
      <c r="B721" s="4"/>
    </row>
    <row r="722" ht="15.75" customHeight="1">
      <c r="A722" s="3"/>
      <c r="B722" s="4"/>
    </row>
    <row r="723" ht="15.75" customHeight="1">
      <c r="A723" s="3"/>
      <c r="B723" s="4"/>
    </row>
    <row r="724" ht="15.75" customHeight="1">
      <c r="A724" s="3"/>
      <c r="B724" s="4"/>
    </row>
    <row r="725" ht="15.75" customHeight="1">
      <c r="A725" s="3"/>
      <c r="B725" s="4"/>
    </row>
    <row r="726" ht="15.75" customHeight="1">
      <c r="A726" s="3"/>
      <c r="B726" s="4"/>
    </row>
    <row r="727" ht="15.75" customHeight="1">
      <c r="A727" s="3"/>
      <c r="B727" s="4"/>
    </row>
    <row r="728" ht="15.75" customHeight="1">
      <c r="A728" s="3"/>
      <c r="B728" s="4"/>
    </row>
    <row r="729" ht="15.75" customHeight="1">
      <c r="A729" s="3"/>
      <c r="B729" s="4"/>
    </row>
    <row r="730" ht="15.75" customHeight="1">
      <c r="A730" s="3"/>
      <c r="B730" s="4"/>
    </row>
    <row r="731" ht="15.75" customHeight="1">
      <c r="A731" s="3"/>
      <c r="B731" s="4"/>
    </row>
    <row r="732" ht="15.75" customHeight="1">
      <c r="A732" s="3"/>
      <c r="B732" s="4"/>
    </row>
    <row r="733" ht="15.75" customHeight="1">
      <c r="A733" s="3"/>
      <c r="B733" s="4"/>
    </row>
    <row r="734" ht="15.75" customHeight="1">
      <c r="A734" s="3"/>
      <c r="B734" s="4"/>
    </row>
    <row r="735" ht="15.75" customHeight="1">
      <c r="A735" s="3"/>
      <c r="B735" s="4"/>
    </row>
    <row r="736" ht="15.75" customHeight="1">
      <c r="A736" s="3"/>
      <c r="B736" s="4"/>
    </row>
    <row r="737" ht="15.75" customHeight="1">
      <c r="A737" s="3"/>
      <c r="B737" s="4"/>
    </row>
    <row r="738" ht="15.75" customHeight="1">
      <c r="A738" s="3"/>
      <c r="B738" s="4"/>
    </row>
    <row r="739" ht="15.75" customHeight="1">
      <c r="A739" s="3"/>
      <c r="B739" s="4"/>
    </row>
    <row r="740" ht="15.75" customHeight="1">
      <c r="A740" s="3"/>
      <c r="B740" s="4"/>
    </row>
    <row r="741" ht="15.75" customHeight="1">
      <c r="A741" s="3"/>
      <c r="B741" s="4"/>
    </row>
    <row r="742" ht="15.75" customHeight="1">
      <c r="A742" s="3"/>
      <c r="B742" s="4"/>
    </row>
    <row r="743" ht="15.75" customHeight="1">
      <c r="A743" s="3"/>
      <c r="B743" s="4"/>
    </row>
    <row r="744" ht="15.75" customHeight="1">
      <c r="A744" s="3"/>
      <c r="B744" s="4"/>
    </row>
    <row r="745" ht="15.75" customHeight="1">
      <c r="A745" s="3"/>
      <c r="B745" s="4"/>
    </row>
    <row r="746" ht="15.75" customHeight="1">
      <c r="A746" s="3"/>
      <c r="B746" s="4"/>
    </row>
    <row r="747" ht="15.75" customHeight="1">
      <c r="A747" s="3"/>
      <c r="B747" s="4"/>
    </row>
    <row r="748" ht="15.75" customHeight="1">
      <c r="A748" s="3"/>
      <c r="B748" s="4"/>
    </row>
    <row r="749" ht="15.75" customHeight="1">
      <c r="A749" s="3"/>
      <c r="B749" s="4"/>
    </row>
    <row r="750" ht="15.75" customHeight="1">
      <c r="A750" s="3"/>
      <c r="B750" s="4"/>
    </row>
    <row r="751" ht="15.75" customHeight="1">
      <c r="A751" s="3"/>
      <c r="B751" s="4"/>
    </row>
    <row r="752" ht="15.75" customHeight="1">
      <c r="A752" s="3"/>
      <c r="B752" s="4"/>
    </row>
    <row r="753" ht="15.75" customHeight="1">
      <c r="A753" s="3"/>
      <c r="B753" s="4"/>
    </row>
    <row r="754" ht="15.75" customHeight="1">
      <c r="A754" s="3"/>
      <c r="B754" s="4"/>
    </row>
    <row r="755" ht="15.75" customHeight="1">
      <c r="A755" s="3"/>
      <c r="B755" s="4"/>
    </row>
    <row r="756" ht="15.75" customHeight="1">
      <c r="A756" s="3"/>
      <c r="B756" s="4"/>
    </row>
    <row r="757" ht="15.75" customHeight="1">
      <c r="A757" s="3"/>
      <c r="B757" s="4"/>
    </row>
    <row r="758" ht="15.75" customHeight="1">
      <c r="A758" s="3"/>
      <c r="B758" s="4"/>
    </row>
    <row r="759" ht="15.75" customHeight="1">
      <c r="A759" s="3"/>
      <c r="B759" s="4"/>
    </row>
    <row r="760" ht="15.75" customHeight="1">
      <c r="A760" s="3"/>
      <c r="B760" s="4"/>
    </row>
    <row r="761" ht="15.75" customHeight="1">
      <c r="A761" s="3"/>
      <c r="B761" s="4"/>
    </row>
    <row r="762" ht="15.75" customHeight="1">
      <c r="A762" s="3"/>
      <c r="B762" s="4"/>
    </row>
    <row r="763" ht="15.75" customHeight="1">
      <c r="A763" s="3"/>
      <c r="B763" s="4"/>
    </row>
    <row r="764" ht="15.75" customHeight="1">
      <c r="A764" s="3"/>
      <c r="B764" s="4"/>
    </row>
    <row r="765" ht="15.75" customHeight="1">
      <c r="A765" s="3"/>
      <c r="B765" s="4"/>
    </row>
    <row r="766" ht="15.75" customHeight="1">
      <c r="A766" s="3"/>
      <c r="B766" s="4"/>
    </row>
    <row r="767" ht="15.75" customHeight="1">
      <c r="A767" s="3"/>
      <c r="B767" s="4"/>
    </row>
    <row r="768" ht="15.75" customHeight="1">
      <c r="A768" s="3"/>
      <c r="B768" s="4"/>
    </row>
    <row r="769" ht="15.75" customHeight="1">
      <c r="A769" s="3"/>
      <c r="B769" s="4"/>
    </row>
    <row r="770" ht="15.75" customHeight="1">
      <c r="A770" s="3"/>
      <c r="B770" s="4"/>
    </row>
    <row r="771" ht="15.75" customHeight="1">
      <c r="A771" s="3"/>
      <c r="B771" s="4"/>
    </row>
    <row r="772" ht="15.75" customHeight="1">
      <c r="A772" s="3"/>
      <c r="B772" s="4"/>
    </row>
    <row r="773" ht="15.75" customHeight="1">
      <c r="A773" s="3"/>
      <c r="B773" s="4"/>
    </row>
    <row r="774" ht="15.75" customHeight="1">
      <c r="A774" s="3"/>
      <c r="B774" s="4"/>
    </row>
    <row r="775" ht="15.75" customHeight="1">
      <c r="A775" s="3"/>
      <c r="B775" s="4"/>
    </row>
    <row r="776" ht="15.75" customHeight="1">
      <c r="A776" s="3"/>
      <c r="B776" s="4"/>
    </row>
    <row r="777" ht="15.75" customHeight="1">
      <c r="A777" s="3"/>
      <c r="B777" s="4"/>
    </row>
    <row r="778" ht="15.75" customHeight="1">
      <c r="A778" s="3"/>
      <c r="B778" s="4"/>
    </row>
    <row r="779" ht="15.75" customHeight="1">
      <c r="A779" s="3"/>
      <c r="B779" s="4"/>
    </row>
    <row r="780" ht="15.75" customHeight="1">
      <c r="A780" s="3"/>
      <c r="B780" s="4"/>
    </row>
    <row r="781" ht="15.75" customHeight="1">
      <c r="A781" s="3"/>
      <c r="B781" s="4"/>
    </row>
    <row r="782" ht="15.75" customHeight="1">
      <c r="A782" s="3"/>
      <c r="B782" s="4"/>
    </row>
    <row r="783" ht="15.75" customHeight="1">
      <c r="A783" s="3"/>
      <c r="B783" s="4"/>
    </row>
    <row r="784" ht="15.75" customHeight="1">
      <c r="A784" s="3"/>
      <c r="B784" s="4"/>
    </row>
    <row r="785" ht="15.75" customHeight="1">
      <c r="A785" s="3"/>
      <c r="B785" s="4"/>
    </row>
    <row r="786" ht="15.75" customHeight="1">
      <c r="A786" s="3"/>
      <c r="B786" s="4"/>
    </row>
    <row r="787" ht="15.75" customHeight="1">
      <c r="A787" s="3"/>
      <c r="B787" s="4"/>
    </row>
    <row r="788" ht="15.75" customHeight="1">
      <c r="A788" s="3"/>
      <c r="B788" s="4"/>
    </row>
    <row r="789" ht="15.75" customHeight="1">
      <c r="A789" s="3"/>
      <c r="B789" s="4"/>
    </row>
    <row r="790" ht="15.75" customHeight="1">
      <c r="A790" s="3"/>
      <c r="B790" s="4"/>
    </row>
    <row r="791" ht="15.75" customHeight="1">
      <c r="A791" s="3"/>
      <c r="B791" s="4"/>
    </row>
    <row r="792" ht="15.75" customHeight="1">
      <c r="A792" s="3"/>
      <c r="B792" s="4"/>
    </row>
    <row r="793" ht="15.75" customHeight="1">
      <c r="A793" s="3"/>
      <c r="B793" s="4"/>
    </row>
    <row r="794" ht="15.75" customHeight="1">
      <c r="A794" s="3"/>
      <c r="B794" s="4"/>
    </row>
    <row r="795" ht="15.75" customHeight="1">
      <c r="A795" s="3"/>
      <c r="B795" s="4"/>
    </row>
    <row r="796" ht="15.75" customHeight="1">
      <c r="A796" s="3"/>
      <c r="B796" s="4"/>
    </row>
    <row r="797" ht="15.75" customHeight="1">
      <c r="A797" s="3"/>
      <c r="B797" s="4"/>
    </row>
    <row r="798" ht="15.75" customHeight="1">
      <c r="A798" s="3"/>
      <c r="B798" s="4"/>
    </row>
    <row r="799" ht="15.75" customHeight="1">
      <c r="A799" s="3"/>
      <c r="B799" s="4"/>
    </row>
    <row r="800" ht="15.75" customHeight="1">
      <c r="A800" s="3"/>
      <c r="B800" s="4"/>
    </row>
    <row r="801" ht="15.75" customHeight="1">
      <c r="A801" s="3"/>
      <c r="B801" s="4"/>
    </row>
    <row r="802" ht="15.75" customHeight="1">
      <c r="A802" s="3"/>
      <c r="B802" s="4"/>
    </row>
    <row r="803" ht="15.75" customHeight="1">
      <c r="A803" s="3"/>
      <c r="B803" s="4"/>
    </row>
    <row r="804" ht="15.75" customHeight="1">
      <c r="A804" s="3"/>
      <c r="B804" s="4"/>
    </row>
    <row r="805" ht="15.75" customHeight="1">
      <c r="A805" s="3"/>
      <c r="B805" s="4"/>
    </row>
    <row r="806" ht="15.75" customHeight="1">
      <c r="A806" s="3"/>
      <c r="B806" s="4"/>
    </row>
    <row r="807" ht="15.75" customHeight="1">
      <c r="A807" s="3"/>
      <c r="B807" s="4"/>
    </row>
    <row r="808" ht="15.75" customHeight="1">
      <c r="A808" s="3"/>
      <c r="B808" s="4"/>
    </row>
    <row r="809" ht="15.75" customHeight="1">
      <c r="A809" s="3"/>
      <c r="B809" s="4"/>
    </row>
    <row r="810" ht="15.75" customHeight="1">
      <c r="A810" s="3"/>
      <c r="B810" s="4"/>
    </row>
    <row r="811" ht="15.75" customHeight="1">
      <c r="A811" s="3"/>
      <c r="B811" s="4"/>
    </row>
    <row r="812" ht="15.75" customHeight="1">
      <c r="A812" s="3"/>
      <c r="B812" s="4"/>
    </row>
    <row r="813" ht="15.75" customHeight="1">
      <c r="A813" s="3"/>
      <c r="B813" s="4"/>
    </row>
    <row r="814" ht="15.75" customHeight="1">
      <c r="A814" s="3"/>
      <c r="B814" s="4"/>
    </row>
    <row r="815" ht="15.75" customHeight="1">
      <c r="A815" s="3"/>
      <c r="B815" s="4"/>
    </row>
    <row r="816" ht="15.75" customHeight="1">
      <c r="A816" s="3"/>
      <c r="B816" s="4"/>
    </row>
    <row r="817" ht="15.75" customHeight="1">
      <c r="A817" s="3"/>
      <c r="B817" s="4"/>
    </row>
    <row r="818" ht="15.75" customHeight="1">
      <c r="A818" s="3"/>
      <c r="B818" s="4"/>
    </row>
    <row r="819" ht="15.75" customHeight="1">
      <c r="A819" s="3"/>
      <c r="B819" s="4"/>
    </row>
    <row r="820" ht="15.75" customHeight="1">
      <c r="A820" s="3"/>
      <c r="B820" s="4"/>
    </row>
    <row r="821" ht="15.75" customHeight="1">
      <c r="A821" s="3"/>
      <c r="B821" s="4"/>
    </row>
    <row r="822" ht="15.75" customHeight="1">
      <c r="A822" s="3"/>
      <c r="B822" s="4"/>
    </row>
    <row r="823" ht="15.75" customHeight="1">
      <c r="A823" s="3"/>
      <c r="B823" s="4"/>
    </row>
    <row r="824" ht="15.75" customHeight="1">
      <c r="A824" s="3"/>
      <c r="B824" s="4"/>
    </row>
    <row r="825" ht="15.75" customHeight="1">
      <c r="A825" s="3"/>
      <c r="B825" s="4"/>
    </row>
    <row r="826" ht="15.75" customHeight="1">
      <c r="A826" s="3"/>
      <c r="B826" s="4"/>
    </row>
    <row r="827" ht="15.75" customHeight="1">
      <c r="A827" s="3"/>
      <c r="B827" s="4"/>
    </row>
    <row r="828" ht="15.75" customHeight="1">
      <c r="A828" s="3"/>
      <c r="B828" s="4"/>
    </row>
    <row r="829" ht="15.75" customHeight="1">
      <c r="A829" s="3"/>
      <c r="B829" s="4"/>
    </row>
    <row r="830" ht="15.75" customHeight="1">
      <c r="A830" s="3"/>
      <c r="B830" s="4"/>
    </row>
    <row r="831" ht="15.75" customHeight="1">
      <c r="A831" s="3"/>
      <c r="B831" s="4"/>
    </row>
    <row r="832" ht="15.75" customHeight="1">
      <c r="A832" s="3"/>
      <c r="B832" s="4"/>
    </row>
    <row r="833" ht="15.75" customHeight="1">
      <c r="A833" s="3"/>
      <c r="B833" s="4"/>
    </row>
    <row r="834" ht="15.75" customHeight="1">
      <c r="A834" s="3"/>
      <c r="B834" s="4"/>
    </row>
    <row r="835" ht="15.75" customHeight="1">
      <c r="A835" s="3"/>
      <c r="B835" s="4"/>
    </row>
    <row r="836" ht="15.75" customHeight="1">
      <c r="A836" s="3"/>
      <c r="B836" s="4"/>
    </row>
    <row r="837" ht="15.75" customHeight="1">
      <c r="A837" s="3"/>
      <c r="B837" s="4"/>
    </row>
    <row r="838" ht="15.75" customHeight="1">
      <c r="A838" s="3"/>
      <c r="B838" s="4"/>
    </row>
    <row r="839" ht="15.75" customHeight="1">
      <c r="A839" s="3"/>
      <c r="B839" s="4"/>
    </row>
    <row r="840" ht="15.75" customHeight="1">
      <c r="A840" s="3"/>
      <c r="B840" s="4"/>
    </row>
    <row r="841" ht="15.75" customHeight="1">
      <c r="A841" s="3"/>
      <c r="B841" s="4"/>
    </row>
    <row r="842" ht="15.75" customHeight="1">
      <c r="A842" s="3"/>
      <c r="B842" s="4"/>
    </row>
    <row r="843" ht="15.75" customHeight="1">
      <c r="A843" s="3"/>
      <c r="B843" s="4"/>
    </row>
    <row r="844" ht="15.75" customHeight="1">
      <c r="A844" s="3"/>
      <c r="B844" s="4"/>
    </row>
    <row r="845" ht="15.75" customHeight="1">
      <c r="A845" s="3"/>
      <c r="B845" s="4"/>
    </row>
    <row r="846" ht="15.75" customHeight="1">
      <c r="A846" s="3"/>
      <c r="B846" s="4"/>
    </row>
    <row r="847" ht="15.75" customHeight="1">
      <c r="A847" s="3"/>
      <c r="B847" s="4"/>
    </row>
    <row r="848" ht="15.75" customHeight="1">
      <c r="A848" s="3"/>
      <c r="B848" s="4"/>
    </row>
    <row r="849" ht="15.75" customHeight="1">
      <c r="A849" s="3"/>
      <c r="B849" s="4"/>
    </row>
    <row r="850" ht="15.75" customHeight="1">
      <c r="A850" s="3"/>
      <c r="B850" s="4"/>
    </row>
    <row r="851" ht="15.75" customHeight="1">
      <c r="A851" s="3"/>
      <c r="B851" s="4"/>
    </row>
    <row r="852" ht="15.75" customHeight="1">
      <c r="A852" s="3"/>
      <c r="B852" s="4"/>
    </row>
    <row r="853" ht="15.75" customHeight="1">
      <c r="A853" s="3"/>
      <c r="B853" s="4"/>
    </row>
    <row r="854" ht="15.75" customHeight="1">
      <c r="A854" s="3"/>
      <c r="B854" s="4"/>
    </row>
    <row r="855" ht="15.75" customHeight="1">
      <c r="A855" s="3"/>
      <c r="B855" s="4"/>
    </row>
    <row r="856" ht="15.75" customHeight="1">
      <c r="A856" s="3"/>
      <c r="B856" s="4"/>
    </row>
    <row r="857" ht="15.75" customHeight="1">
      <c r="A857" s="3"/>
      <c r="B857" s="4"/>
    </row>
    <row r="858" ht="15.75" customHeight="1">
      <c r="A858" s="3"/>
      <c r="B858" s="4"/>
    </row>
    <row r="859" ht="15.75" customHeight="1">
      <c r="A859" s="3"/>
      <c r="B859" s="4"/>
    </row>
    <row r="860" ht="15.75" customHeight="1">
      <c r="A860" s="3"/>
      <c r="B860" s="4"/>
    </row>
    <row r="861" ht="15.75" customHeight="1">
      <c r="A861" s="3"/>
      <c r="B861" s="4"/>
    </row>
    <row r="862" ht="15.75" customHeight="1">
      <c r="A862" s="3"/>
      <c r="B862" s="4"/>
    </row>
    <row r="863" ht="15.75" customHeight="1">
      <c r="A863" s="3"/>
      <c r="B863" s="4"/>
    </row>
    <row r="864" ht="15.75" customHeight="1">
      <c r="A864" s="3"/>
      <c r="B864" s="4"/>
    </row>
    <row r="865" ht="15.75" customHeight="1">
      <c r="A865" s="3"/>
      <c r="B865" s="4"/>
    </row>
    <row r="866" ht="15.75" customHeight="1">
      <c r="A866" s="3"/>
      <c r="B866" s="4"/>
    </row>
    <row r="867" ht="15.75" customHeight="1">
      <c r="A867" s="3"/>
      <c r="B867" s="4"/>
    </row>
    <row r="868" ht="15.75" customHeight="1">
      <c r="A868" s="3"/>
      <c r="B868" s="4"/>
    </row>
    <row r="869" ht="15.75" customHeight="1">
      <c r="A869" s="3"/>
      <c r="B869" s="4"/>
    </row>
    <row r="870" ht="15.75" customHeight="1">
      <c r="A870" s="3"/>
      <c r="B870" s="4"/>
    </row>
    <row r="871" ht="15.75" customHeight="1">
      <c r="A871" s="3"/>
      <c r="B871" s="4"/>
    </row>
    <row r="872" ht="15.75" customHeight="1">
      <c r="A872" s="3"/>
      <c r="B872" s="4"/>
    </row>
    <row r="873" ht="15.75" customHeight="1">
      <c r="A873" s="3"/>
      <c r="B873" s="4"/>
    </row>
    <row r="874" ht="15.75" customHeight="1">
      <c r="A874" s="3"/>
      <c r="B874" s="4"/>
    </row>
    <row r="875" ht="15.75" customHeight="1">
      <c r="A875" s="3"/>
      <c r="B875" s="4"/>
    </row>
    <row r="876" ht="15.75" customHeight="1">
      <c r="A876" s="3"/>
      <c r="B876" s="4"/>
    </row>
    <row r="877" ht="15.75" customHeight="1">
      <c r="A877" s="3"/>
      <c r="B877" s="4"/>
    </row>
    <row r="878" ht="15.75" customHeight="1">
      <c r="A878" s="3"/>
      <c r="B878" s="4"/>
    </row>
    <row r="879" ht="15.75" customHeight="1">
      <c r="A879" s="3"/>
      <c r="B879" s="4"/>
    </row>
    <row r="880" ht="15.75" customHeight="1">
      <c r="A880" s="3"/>
      <c r="B880" s="4"/>
    </row>
    <row r="881" ht="15.75" customHeight="1">
      <c r="A881" s="3"/>
      <c r="B881" s="4"/>
    </row>
    <row r="882" ht="15.75" customHeight="1">
      <c r="A882" s="3"/>
      <c r="B882" s="4"/>
    </row>
    <row r="883" ht="15.75" customHeight="1">
      <c r="A883" s="3"/>
      <c r="B883" s="4"/>
    </row>
    <row r="884" ht="15.75" customHeight="1">
      <c r="A884" s="3"/>
      <c r="B884" s="4"/>
    </row>
    <row r="885" ht="15.75" customHeight="1">
      <c r="A885" s="3"/>
      <c r="B885" s="4"/>
    </row>
    <row r="886" ht="15.75" customHeight="1">
      <c r="A886" s="3"/>
      <c r="B886" s="4"/>
    </row>
    <row r="887" ht="15.75" customHeight="1">
      <c r="A887" s="3"/>
      <c r="B887" s="4"/>
    </row>
    <row r="888" ht="15.75" customHeight="1">
      <c r="A888" s="3"/>
      <c r="B888" s="4"/>
    </row>
    <row r="889" ht="15.75" customHeight="1">
      <c r="A889" s="3"/>
      <c r="B889" s="4"/>
    </row>
    <row r="890" ht="15.75" customHeight="1">
      <c r="A890" s="3"/>
      <c r="B890" s="4"/>
    </row>
    <row r="891" ht="15.75" customHeight="1">
      <c r="A891" s="3"/>
      <c r="B891" s="4"/>
    </row>
    <row r="892" ht="15.75" customHeight="1">
      <c r="A892" s="3"/>
      <c r="B892" s="4"/>
    </row>
    <row r="893" ht="15.75" customHeight="1">
      <c r="A893" s="3"/>
      <c r="B893" s="4"/>
    </row>
    <row r="894" ht="15.75" customHeight="1">
      <c r="A894" s="3"/>
      <c r="B894" s="4"/>
    </row>
    <row r="895" ht="15.75" customHeight="1">
      <c r="A895" s="3"/>
      <c r="B895" s="4"/>
    </row>
    <row r="896" ht="15.75" customHeight="1">
      <c r="A896" s="3"/>
      <c r="B896" s="4"/>
    </row>
    <row r="897" ht="15.75" customHeight="1">
      <c r="A897" s="3"/>
      <c r="B897" s="4"/>
    </row>
    <row r="898" ht="15.75" customHeight="1">
      <c r="A898" s="3"/>
      <c r="B898" s="4"/>
    </row>
    <row r="899" ht="15.75" customHeight="1">
      <c r="A899" s="3"/>
      <c r="B899" s="4"/>
    </row>
    <row r="900" ht="15.75" customHeight="1">
      <c r="A900" s="3"/>
      <c r="B900" s="4"/>
    </row>
    <row r="901" ht="15.75" customHeight="1">
      <c r="A901" s="3"/>
      <c r="B901" s="4"/>
    </row>
    <row r="902" ht="15.75" customHeight="1">
      <c r="A902" s="3"/>
      <c r="B902" s="4"/>
    </row>
    <row r="903" ht="15.75" customHeight="1">
      <c r="A903" s="3"/>
      <c r="B903" s="4"/>
    </row>
    <row r="904" ht="15.75" customHeight="1">
      <c r="A904" s="3"/>
      <c r="B904" s="4"/>
    </row>
    <row r="905" ht="15.75" customHeight="1">
      <c r="A905" s="3"/>
      <c r="B905" s="4"/>
    </row>
    <row r="906" ht="15.75" customHeight="1">
      <c r="A906" s="3"/>
      <c r="B906" s="4"/>
    </row>
    <row r="907" ht="15.75" customHeight="1">
      <c r="A907" s="3"/>
      <c r="B907" s="4"/>
    </row>
    <row r="908" ht="15.75" customHeight="1">
      <c r="A908" s="3"/>
      <c r="B908" s="4"/>
    </row>
    <row r="909" ht="15.75" customHeight="1">
      <c r="A909" s="3"/>
      <c r="B909" s="4"/>
    </row>
    <row r="910" ht="15.75" customHeight="1">
      <c r="A910" s="3"/>
      <c r="B910" s="4"/>
    </row>
    <row r="911" ht="15.75" customHeight="1">
      <c r="A911" s="3"/>
      <c r="B911" s="4"/>
    </row>
    <row r="912" ht="15.75" customHeight="1">
      <c r="A912" s="3"/>
      <c r="B912" s="4"/>
    </row>
    <row r="913" ht="15.75" customHeight="1">
      <c r="A913" s="3"/>
      <c r="B913" s="4"/>
    </row>
    <row r="914" ht="15.75" customHeight="1">
      <c r="A914" s="3"/>
      <c r="B914" s="4"/>
    </row>
    <row r="915" ht="15.75" customHeight="1">
      <c r="A915" s="3"/>
      <c r="B915" s="4"/>
    </row>
    <row r="916" ht="15.75" customHeight="1">
      <c r="A916" s="3"/>
      <c r="B916" s="4"/>
    </row>
    <row r="917" ht="15.75" customHeight="1">
      <c r="A917" s="3"/>
      <c r="B917" s="4"/>
    </row>
    <row r="918" ht="15.75" customHeight="1">
      <c r="A918" s="3"/>
      <c r="B918" s="4"/>
    </row>
    <row r="919" ht="15.75" customHeight="1">
      <c r="A919" s="3"/>
      <c r="B919" s="4"/>
    </row>
    <row r="920" ht="15.75" customHeight="1">
      <c r="A920" s="3"/>
      <c r="B920" s="4"/>
    </row>
    <row r="921" ht="15.75" customHeight="1">
      <c r="A921" s="3"/>
      <c r="B921" s="4"/>
    </row>
    <row r="922" ht="15.75" customHeight="1">
      <c r="A922" s="3"/>
      <c r="B922" s="4"/>
    </row>
    <row r="923" ht="15.75" customHeight="1">
      <c r="A923" s="3"/>
      <c r="B923" s="4"/>
    </row>
    <row r="924" ht="15.75" customHeight="1">
      <c r="A924" s="3"/>
      <c r="B924" s="4"/>
    </row>
    <row r="925" ht="15.75" customHeight="1">
      <c r="A925" s="3"/>
      <c r="B925" s="4"/>
    </row>
    <row r="926" ht="15.75" customHeight="1">
      <c r="A926" s="3"/>
      <c r="B926" s="4"/>
    </row>
    <row r="927" ht="15.75" customHeight="1">
      <c r="A927" s="3"/>
      <c r="B927" s="4"/>
    </row>
    <row r="928" ht="15.75" customHeight="1">
      <c r="A928" s="3"/>
      <c r="B928" s="4"/>
    </row>
    <row r="929" ht="15.75" customHeight="1">
      <c r="A929" s="3"/>
      <c r="B929" s="4"/>
    </row>
    <row r="930" ht="15.75" customHeight="1">
      <c r="A930" s="3"/>
      <c r="B930" s="4"/>
    </row>
    <row r="931" ht="15.75" customHeight="1">
      <c r="A931" s="3"/>
      <c r="B931" s="4"/>
    </row>
    <row r="932" ht="15.75" customHeight="1">
      <c r="A932" s="3"/>
      <c r="B932" s="4"/>
    </row>
    <row r="933" ht="15.75" customHeight="1">
      <c r="A933" s="3"/>
      <c r="B933" s="4"/>
    </row>
    <row r="934" ht="15.75" customHeight="1">
      <c r="A934" s="3"/>
      <c r="B934" s="4"/>
    </row>
    <row r="935" ht="15.75" customHeight="1">
      <c r="A935" s="3"/>
      <c r="B935" s="4"/>
    </row>
    <row r="936" ht="15.75" customHeight="1">
      <c r="A936" s="3"/>
      <c r="B936" s="4"/>
    </row>
    <row r="937" ht="15.75" customHeight="1">
      <c r="A937" s="3"/>
      <c r="B937" s="4"/>
    </row>
    <row r="938" ht="15.75" customHeight="1">
      <c r="A938" s="3"/>
      <c r="B938" s="4"/>
    </row>
    <row r="939" ht="15.75" customHeight="1">
      <c r="A939" s="3"/>
      <c r="B939" s="4"/>
    </row>
    <row r="940" ht="15.75" customHeight="1">
      <c r="A940" s="3"/>
      <c r="B940" s="4"/>
    </row>
    <row r="941" ht="15.75" customHeight="1">
      <c r="A941" s="3"/>
      <c r="B941" s="4"/>
    </row>
    <row r="942" ht="15.75" customHeight="1">
      <c r="A942" s="3"/>
      <c r="B942" s="4"/>
    </row>
    <row r="943" ht="15.75" customHeight="1">
      <c r="A943" s="3"/>
      <c r="B943" s="4"/>
    </row>
    <row r="944" ht="15.75" customHeight="1">
      <c r="A944" s="3"/>
      <c r="B944" s="4"/>
    </row>
    <row r="945" ht="15.75" customHeight="1">
      <c r="A945" s="3"/>
      <c r="B945" s="4"/>
    </row>
    <row r="946" ht="15.75" customHeight="1">
      <c r="A946" s="3"/>
      <c r="B946" s="4"/>
    </row>
    <row r="947" ht="15.75" customHeight="1">
      <c r="A947" s="3"/>
      <c r="B947" s="4"/>
    </row>
    <row r="948" ht="15.75" customHeight="1">
      <c r="A948" s="3"/>
      <c r="B948" s="4"/>
    </row>
    <row r="949" ht="15.75" customHeight="1">
      <c r="A949" s="3"/>
      <c r="B949" s="4"/>
    </row>
    <row r="950" ht="15.75" customHeight="1">
      <c r="A950" s="3"/>
      <c r="B950" s="4"/>
    </row>
    <row r="951" ht="15.75" customHeight="1">
      <c r="A951" s="3"/>
      <c r="B951" s="4"/>
    </row>
    <row r="952" ht="15.75" customHeight="1">
      <c r="A952" s="3"/>
      <c r="B952" s="4"/>
    </row>
    <row r="953" ht="15.75" customHeight="1">
      <c r="A953" s="3"/>
      <c r="B953" s="4"/>
    </row>
    <row r="954" ht="15.75" customHeight="1">
      <c r="A954" s="3"/>
      <c r="B954" s="4"/>
    </row>
    <row r="955" ht="15.75" customHeight="1">
      <c r="A955" s="3"/>
      <c r="B955" s="4"/>
    </row>
    <row r="956" ht="15.75" customHeight="1">
      <c r="A956" s="3"/>
      <c r="B956" s="4"/>
    </row>
    <row r="957" ht="15.75" customHeight="1">
      <c r="A957" s="3"/>
      <c r="B957" s="4"/>
    </row>
    <row r="958" ht="15.75" customHeight="1">
      <c r="A958" s="3"/>
      <c r="B958" s="4"/>
    </row>
    <row r="959" ht="15.75" customHeight="1">
      <c r="A959" s="3"/>
      <c r="B959" s="4"/>
    </row>
    <row r="960" ht="15.75" customHeight="1">
      <c r="A960" s="3"/>
      <c r="B960" s="4"/>
    </row>
    <row r="961" ht="15.75" customHeight="1">
      <c r="A961" s="3"/>
      <c r="B961" s="4"/>
    </row>
    <row r="962" ht="15.75" customHeight="1">
      <c r="A962" s="3"/>
      <c r="B962" s="4"/>
    </row>
    <row r="963" ht="15.75" customHeight="1">
      <c r="A963" s="3"/>
      <c r="B963" s="4"/>
    </row>
    <row r="964" ht="15.75" customHeight="1">
      <c r="A964" s="3"/>
      <c r="B964" s="4"/>
    </row>
    <row r="965" ht="15.75" customHeight="1">
      <c r="A965" s="3"/>
      <c r="B965" s="4"/>
    </row>
    <row r="966" ht="15.75" customHeight="1">
      <c r="A966" s="3"/>
      <c r="B966" s="4"/>
    </row>
    <row r="967" ht="15.75" customHeight="1">
      <c r="A967" s="3"/>
      <c r="B967" s="4"/>
    </row>
    <row r="968" ht="15.75" customHeight="1">
      <c r="A968" s="3"/>
      <c r="B968" s="4"/>
    </row>
    <row r="969" ht="15.75" customHeight="1">
      <c r="A969" s="3"/>
      <c r="B969" s="4"/>
    </row>
    <row r="970" ht="15.75" customHeight="1">
      <c r="A970" s="3"/>
      <c r="B970" s="4"/>
    </row>
    <row r="971" ht="15.75" customHeight="1">
      <c r="A971" s="3"/>
      <c r="B971" s="4"/>
    </row>
    <row r="972" ht="15.75" customHeight="1">
      <c r="A972" s="3"/>
      <c r="B972" s="4"/>
    </row>
    <row r="973" ht="15.75" customHeight="1">
      <c r="A973" s="3"/>
      <c r="B973" s="4"/>
    </row>
    <row r="974" ht="15.75" customHeight="1">
      <c r="A974" s="3"/>
      <c r="B974" s="4"/>
    </row>
    <row r="975" ht="15.75" customHeight="1">
      <c r="A975" s="3"/>
      <c r="B975" s="4"/>
    </row>
    <row r="976" ht="15.75" customHeight="1">
      <c r="A976" s="3"/>
      <c r="B976" s="4"/>
    </row>
    <row r="977" ht="15.75" customHeight="1">
      <c r="A977" s="3"/>
      <c r="B977" s="4"/>
    </row>
    <row r="978" ht="15.75" customHeight="1">
      <c r="A978" s="3"/>
      <c r="B978" s="4"/>
    </row>
    <row r="979" ht="15.75" customHeight="1">
      <c r="A979" s="3"/>
      <c r="B979" s="4"/>
    </row>
    <row r="980" ht="15.75" customHeight="1">
      <c r="A980" s="3"/>
      <c r="B980" s="4"/>
    </row>
    <row r="981" ht="15.75" customHeight="1">
      <c r="A981" s="3"/>
      <c r="B981" s="4"/>
    </row>
    <row r="982" ht="15.75" customHeight="1">
      <c r="A982" s="3"/>
      <c r="B982" s="4"/>
    </row>
    <row r="983" ht="15.75" customHeight="1">
      <c r="A983" s="3"/>
      <c r="B983" s="4"/>
    </row>
    <row r="984" ht="15.75" customHeight="1">
      <c r="A984" s="3"/>
      <c r="B984" s="4"/>
    </row>
    <row r="985" ht="15.75" customHeight="1">
      <c r="A985" s="3"/>
      <c r="B985" s="4"/>
    </row>
    <row r="986" ht="15.75" customHeight="1">
      <c r="A986" s="3"/>
      <c r="B986" s="4"/>
    </row>
    <row r="987" ht="15.75" customHeight="1">
      <c r="A987" s="3"/>
      <c r="B987" s="4"/>
    </row>
    <row r="988" ht="15.75" customHeight="1">
      <c r="A988" s="3"/>
      <c r="B988" s="4"/>
    </row>
    <row r="989" ht="15.75" customHeight="1">
      <c r="A989" s="3"/>
      <c r="B989" s="4"/>
    </row>
    <row r="990" ht="15.75" customHeight="1">
      <c r="A990" s="3"/>
      <c r="B990" s="4"/>
    </row>
    <row r="991" ht="15.75" customHeight="1">
      <c r="A991" s="3"/>
      <c r="B991" s="4"/>
    </row>
    <row r="992" ht="15.75" customHeight="1">
      <c r="A992" s="3"/>
      <c r="B992" s="4"/>
    </row>
    <row r="993" ht="15.75" customHeight="1">
      <c r="A993" s="3"/>
      <c r="B993" s="4"/>
    </row>
    <row r="994" ht="15.75" customHeight="1">
      <c r="A994" s="3"/>
      <c r="B994" s="4"/>
    </row>
    <row r="995" ht="15.75" customHeight="1">
      <c r="A995" s="3"/>
      <c r="B995" s="4"/>
    </row>
    <row r="996" ht="15.75" customHeight="1">
      <c r="A996" s="3"/>
      <c r="B996" s="4"/>
    </row>
    <row r="997" ht="15.75" customHeight="1">
      <c r="A997" s="3"/>
      <c r="B997" s="4"/>
    </row>
    <row r="998" ht="15.75" customHeight="1">
      <c r="A998" s="3"/>
      <c r="B998" s="4"/>
    </row>
    <row r="999" ht="15.75" customHeight="1">
      <c r="A999" s="3"/>
      <c r="B999" s="4"/>
    </row>
    <row r="1000" ht="15.75" customHeight="1">
      <c r="A1000" s="3"/>
      <c r="B1000" s="4"/>
    </row>
  </sheetData>
  <autoFilter ref="$A$1:$C$561">
    <sortState ref="A1:C561">
      <sortCondition ref="A1:A561"/>
    </sortState>
  </autoFilter>
  <printOptions/>
  <pageMargins bottom="0.75" footer="0.0" header="0.0" left="0.7" right="0.7" top="0.75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62.71"/>
    <col customWidth="1" min="3" max="26" width="8.86"/>
  </cols>
  <sheetData>
    <row r="1">
      <c r="A1" s="3">
        <v>35810.0</v>
      </c>
      <c r="B1" s="4" t="s">
        <v>1834</v>
      </c>
      <c r="C1" s="4" t="s">
        <v>1835</v>
      </c>
      <c r="D1" s="4" t="s">
        <v>1836</v>
      </c>
      <c r="E1" s="4"/>
    </row>
    <row r="2">
      <c r="A2" s="3">
        <v>35811.0</v>
      </c>
      <c r="B2" s="4" t="s">
        <v>1837</v>
      </c>
      <c r="C2" s="4"/>
      <c r="D2" s="4" t="s">
        <v>1838</v>
      </c>
      <c r="E2" s="4" t="s">
        <v>1836</v>
      </c>
    </row>
    <row r="3">
      <c r="A3" s="3">
        <v>35816.0</v>
      </c>
      <c r="B3" s="4" t="s">
        <v>1839</v>
      </c>
      <c r="C3" s="4"/>
      <c r="D3" s="4" t="s">
        <v>1840</v>
      </c>
      <c r="E3" s="4"/>
    </row>
    <row r="4">
      <c r="A4" s="3">
        <v>35825.0</v>
      </c>
      <c r="B4" s="4" t="s">
        <v>1841</v>
      </c>
      <c r="C4" s="4"/>
      <c r="D4" s="4" t="s">
        <v>1836</v>
      </c>
      <c r="E4" s="4"/>
    </row>
    <row r="5">
      <c r="A5" s="3">
        <v>35826.0</v>
      </c>
      <c r="B5" s="4" t="s">
        <v>1842</v>
      </c>
      <c r="C5" s="4"/>
      <c r="D5" s="4" t="s">
        <v>1836</v>
      </c>
      <c r="E5" s="4"/>
    </row>
    <row r="6">
      <c r="A6" s="3">
        <v>35833.0</v>
      </c>
      <c r="B6" s="4" t="s">
        <v>1843</v>
      </c>
      <c r="C6" s="4"/>
      <c r="D6" s="4" t="s">
        <v>1844</v>
      </c>
      <c r="E6" s="4"/>
    </row>
    <row r="7">
      <c r="A7" s="3">
        <v>35839.0</v>
      </c>
      <c r="B7" s="4" t="s">
        <v>1845</v>
      </c>
      <c r="C7" s="4"/>
      <c r="D7" s="4" t="s">
        <v>1840</v>
      </c>
      <c r="E7" s="4"/>
    </row>
    <row r="8">
      <c r="A8" s="3">
        <v>35845.0</v>
      </c>
      <c r="B8" s="4" t="s">
        <v>1846</v>
      </c>
      <c r="C8" s="50">
        <v>41689.0</v>
      </c>
      <c r="D8" s="4" t="s">
        <v>1847</v>
      </c>
      <c r="E8" s="4"/>
    </row>
    <row r="9">
      <c r="A9" s="3">
        <v>35845.0</v>
      </c>
      <c r="B9" s="4" t="s">
        <v>1848</v>
      </c>
      <c r="C9" s="4"/>
      <c r="D9" s="4" t="s">
        <v>1840</v>
      </c>
      <c r="E9" s="4"/>
    </row>
    <row r="10">
      <c r="A10" s="3">
        <v>35852.0</v>
      </c>
      <c r="B10" s="4" t="s">
        <v>1849</v>
      </c>
      <c r="C10" s="4"/>
      <c r="D10" s="4" t="s">
        <v>1840</v>
      </c>
      <c r="E10" s="4"/>
    </row>
    <row r="11">
      <c r="A11" s="3">
        <v>35853.0</v>
      </c>
      <c r="B11" s="4" t="s">
        <v>1850</v>
      </c>
      <c r="C11" s="4"/>
      <c r="D11" s="4" t="s">
        <v>1851</v>
      </c>
      <c r="E11" s="4" t="s">
        <v>1836</v>
      </c>
      <c r="F11" s="4"/>
    </row>
    <row r="12">
      <c r="A12" s="3">
        <v>35854.0</v>
      </c>
      <c r="B12" s="4" t="s">
        <v>1852</v>
      </c>
      <c r="C12" s="4"/>
      <c r="D12" s="4" t="s">
        <v>1840</v>
      </c>
      <c r="E12" s="4"/>
      <c r="F12" s="4"/>
    </row>
    <row r="13">
      <c r="A13" s="3">
        <v>35858.0</v>
      </c>
      <c r="B13" s="4" t="s">
        <v>1853</v>
      </c>
      <c r="C13" s="4"/>
      <c r="D13" s="4" t="s">
        <v>1854</v>
      </c>
      <c r="E13" s="4" t="s">
        <v>1836</v>
      </c>
      <c r="F13" s="4"/>
    </row>
    <row r="14">
      <c r="A14" s="3">
        <v>35859.0</v>
      </c>
      <c r="B14" s="4" t="s">
        <v>1855</v>
      </c>
      <c r="C14" s="4"/>
      <c r="D14" s="4" t="s">
        <v>1840</v>
      </c>
      <c r="E14" s="4"/>
      <c r="F14" s="4"/>
    </row>
    <row r="15">
      <c r="A15" s="3">
        <v>35872.0</v>
      </c>
      <c r="B15" s="4" t="s">
        <v>1856</v>
      </c>
      <c r="C15" s="4"/>
      <c r="D15" s="4" t="s">
        <v>1840</v>
      </c>
      <c r="E15" s="4"/>
      <c r="F15" s="4"/>
    </row>
    <row r="16">
      <c r="A16" s="3">
        <v>35873.0</v>
      </c>
      <c r="B16" s="4" t="s">
        <v>1857</v>
      </c>
      <c r="C16" s="4"/>
      <c r="D16" s="4" t="s">
        <v>1854</v>
      </c>
      <c r="E16" s="4" t="s">
        <v>1836</v>
      </c>
      <c r="F16" s="4"/>
    </row>
    <row r="17">
      <c r="A17" s="3">
        <v>35875.0</v>
      </c>
      <c r="B17" s="4" t="s">
        <v>1858</v>
      </c>
      <c r="C17" s="4"/>
      <c r="D17" s="4" t="s">
        <v>1840</v>
      </c>
      <c r="E17" s="4"/>
      <c r="F17" s="4"/>
    </row>
    <row r="18">
      <c r="A18" s="3">
        <v>35881.0</v>
      </c>
      <c r="B18" s="4" t="s">
        <v>1859</v>
      </c>
      <c r="C18" s="4" t="s">
        <v>1854</v>
      </c>
      <c r="D18" s="4" t="s">
        <v>1836</v>
      </c>
      <c r="E18" s="4"/>
      <c r="F18" s="4"/>
    </row>
    <row r="19">
      <c r="A19" s="3">
        <v>35887.0</v>
      </c>
      <c r="B19" s="4" t="s">
        <v>1860</v>
      </c>
      <c r="C19" s="4" t="s">
        <v>1854</v>
      </c>
      <c r="D19" s="4" t="s">
        <v>1836</v>
      </c>
      <c r="E19" s="4"/>
      <c r="F19" s="4"/>
    </row>
    <row r="20">
      <c r="A20" s="3">
        <v>35893.0</v>
      </c>
      <c r="B20" s="4" t="s">
        <v>1861</v>
      </c>
      <c r="C20" s="4"/>
      <c r="D20" s="4" t="s">
        <v>1862</v>
      </c>
      <c r="E20" s="4"/>
      <c r="F20" s="4"/>
    </row>
    <row r="21" ht="15.75" customHeight="1">
      <c r="A21" s="3">
        <v>35893.0</v>
      </c>
      <c r="B21" s="4" t="s">
        <v>1863</v>
      </c>
      <c r="C21" s="4"/>
      <c r="D21" s="4" t="s">
        <v>1840</v>
      </c>
      <c r="E21" s="4"/>
      <c r="F21" s="4"/>
    </row>
    <row r="22" ht="15.75" customHeight="1">
      <c r="A22" s="3">
        <v>35903.0</v>
      </c>
      <c r="B22" s="4" t="s">
        <v>1864</v>
      </c>
      <c r="C22" s="4"/>
      <c r="D22" s="4" t="s">
        <v>1836</v>
      </c>
      <c r="E22" s="4"/>
      <c r="F22" s="4"/>
    </row>
    <row r="23" ht="15.75" customHeight="1">
      <c r="A23" s="3">
        <v>35917.0</v>
      </c>
      <c r="B23" s="4" t="s">
        <v>1865</v>
      </c>
      <c r="C23" s="4" t="s">
        <v>1854</v>
      </c>
      <c r="D23" s="4" t="s">
        <v>1836</v>
      </c>
      <c r="E23" s="4"/>
      <c r="F23" s="4"/>
    </row>
    <row r="24" ht="15.75" customHeight="1">
      <c r="A24" s="3">
        <v>35922.0</v>
      </c>
      <c r="B24" s="4" t="s">
        <v>1866</v>
      </c>
      <c r="C24" s="4"/>
      <c r="D24" s="4" t="s">
        <v>1840</v>
      </c>
      <c r="E24" s="4"/>
      <c r="F24" s="4"/>
    </row>
    <row r="25" ht="15.75" customHeight="1">
      <c r="A25" s="3">
        <v>35922.0</v>
      </c>
      <c r="B25" s="4" t="s">
        <v>1867</v>
      </c>
      <c r="C25" s="4" t="s">
        <v>1868</v>
      </c>
      <c r="D25" s="4" t="s">
        <v>1840</v>
      </c>
      <c r="E25" s="4"/>
      <c r="F25" s="4"/>
    </row>
    <row r="26" ht="15.75" customHeight="1">
      <c r="A26" s="3">
        <v>35923.0</v>
      </c>
      <c r="B26" s="4" t="s">
        <v>1869</v>
      </c>
      <c r="C26" s="4"/>
      <c r="D26" s="4" t="s">
        <v>1840</v>
      </c>
      <c r="E26" s="4"/>
      <c r="F26" s="4"/>
    </row>
    <row r="27" ht="15.75" customHeight="1">
      <c r="A27" s="3">
        <v>35931.0</v>
      </c>
      <c r="B27" s="4" t="s">
        <v>1870</v>
      </c>
      <c r="C27" s="4"/>
      <c r="D27" s="4" t="s">
        <v>1871</v>
      </c>
      <c r="E27" s="4" t="s">
        <v>1836</v>
      </c>
      <c r="F27" s="4"/>
    </row>
    <row r="28" ht="15.75" customHeight="1">
      <c r="A28" s="3">
        <v>35935.0</v>
      </c>
      <c r="B28" s="4" t="s">
        <v>1872</v>
      </c>
      <c r="C28" s="4"/>
      <c r="D28" s="4" t="s">
        <v>1840</v>
      </c>
      <c r="E28" s="4"/>
      <c r="F28" s="4"/>
    </row>
    <row r="29" ht="15.75" customHeight="1">
      <c r="A29" s="3">
        <v>35936.0</v>
      </c>
      <c r="B29" s="4" t="s">
        <v>1873</v>
      </c>
      <c r="C29" s="4"/>
      <c r="D29" s="4" t="s">
        <v>1836</v>
      </c>
      <c r="E29" s="4"/>
      <c r="F29" s="4"/>
    </row>
    <row r="30" ht="15.75" customHeight="1">
      <c r="A30" s="3">
        <v>35950.0</v>
      </c>
      <c r="B30" s="4" t="s">
        <v>1874</v>
      </c>
      <c r="C30" s="4"/>
      <c r="D30" s="4" t="s">
        <v>1840</v>
      </c>
      <c r="E30" s="4"/>
      <c r="F30" s="4"/>
    </row>
    <row r="31" ht="15.75" customHeight="1">
      <c r="A31" s="3">
        <v>35951.0</v>
      </c>
      <c r="B31" s="4" t="s">
        <v>1875</v>
      </c>
      <c r="C31" s="4"/>
      <c r="D31" s="4" t="s">
        <v>1871</v>
      </c>
      <c r="E31" s="4" t="s">
        <v>1836</v>
      </c>
      <c r="F31" s="4"/>
    </row>
    <row r="32" ht="15.75" customHeight="1">
      <c r="A32" s="3">
        <v>35952.0</v>
      </c>
      <c r="B32" s="4" t="s">
        <v>1876</v>
      </c>
      <c r="C32" s="4"/>
      <c r="D32" s="4" t="s">
        <v>1854</v>
      </c>
      <c r="E32" s="4" t="s">
        <v>1836</v>
      </c>
      <c r="F32" s="4"/>
    </row>
    <row r="33" ht="15.75" customHeight="1">
      <c r="A33" s="3">
        <v>35954.0</v>
      </c>
      <c r="B33" s="4" t="s">
        <v>1877</v>
      </c>
      <c r="C33" s="4"/>
      <c r="D33" s="4" t="s">
        <v>1836</v>
      </c>
      <c r="E33" s="4"/>
      <c r="F33" s="4"/>
    </row>
    <row r="34" ht="15.75" customHeight="1">
      <c r="A34" s="3">
        <v>35956.0</v>
      </c>
      <c r="B34" s="4" t="s">
        <v>1878</v>
      </c>
      <c r="C34" s="4"/>
      <c r="D34" s="4" t="s">
        <v>1854</v>
      </c>
      <c r="E34" s="4" t="s">
        <v>1836</v>
      </c>
      <c r="F34" s="4"/>
    </row>
    <row r="35" ht="15.75" customHeight="1">
      <c r="A35" s="3">
        <v>35957.0</v>
      </c>
      <c r="B35" s="4" t="s">
        <v>1879</v>
      </c>
      <c r="C35" s="4"/>
      <c r="D35" s="4" t="s">
        <v>1854</v>
      </c>
      <c r="E35" s="4" t="s">
        <v>1836</v>
      </c>
      <c r="F35" s="4"/>
    </row>
    <row r="36" ht="15.75" customHeight="1">
      <c r="A36" s="3">
        <v>35958.0</v>
      </c>
      <c r="B36" s="4" t="s">
        <v>1880</v>
      </c>
      <c r="C36" s="4"/>
      <c r="D36" s="4" t="s">
        <v>1854</v>
      </c>
      <c r="E36" s="4" t="s">
        <v>1836</v>
      </c>
      <c r="F36" s="4"/>
    </row>
    <row r="37" ht="15.75" customHeight="1">
      <c r="A37" s="3">
        <v>35959.0</v>
      </c>
      <c r="B37" s="4" t="s">
        <v>1881</v>
      </c>
      <c r="C37" s="4"/>
      <c r="D37" s="4" t="s">
        <v>1882</v>
      </c>
      <c r="E37" s="4" t="s">
        <v>1836</v>
      </c>
      <c r="F37" s="4"/>
    </row>
    <row r="38" ht="15.75" customHeight="1">
      <c r="A38" s="3">
        <v>35972.0</v>
      </c>
      <c r="B38" s="4" t="s">
        <v>1883</v>
      </c>
      <c r="C38" s="4"/>
      <c r="D38" s="4" t="s">
        <v>1884</v>
      </c>
      <c r="E38" s="4" t="s">
        <v>1836</v>
      </c>
      <c r="F38" s="4"/>
    </row>
    <row r="39" ht="15.75" customHeight="1">
      <c r="A39" s="3">
        <v>35973.0</v>
      </c>
      <c r="B39" s="4" t="s">
        <v>1885</v>
      </c>
      <c r="C39" s="4"/>
      <c r="D39" s="4" t="s">
        <v>1840</v>
      </c>
      <c r="E39" s="4"/>
      <c r="F39" s="4"/>
    </row>
    <row r="40" ht="15.75" customHeight="1">
      <c r="A40" s="3">
        <v>35978.0</v>
      </c>
      <c r="B40" s="4" t="s">
        <v>1886</v>
      </c>
      <c r="C40" s="4"/>
      <c r="D40" s="4" t="s">
        <v>1840</v>
      </c>
      <c r="E40" s="4"/>
      <c r="F40" s="4"/>
    </row>
    <row r="41" ht="15.75" customHeight="1">
      <c r="A41" s="3">
        <v>35979.0</v>
      </c>
      <c r="B41" s="4" t="s">
        <v>1887</v>
      </c>
      <c r="C41" s="4" t="s">
        <v>1868</v>
      </c>
      <c r="D41" s="4" t="s">
        <v>1840</v>
      </c>
      <c r="E41" s="4"/>
      <c r="F41" s="4"/>
    </row>
    <row r="42" ht="15.75" customHeight="1">
      <c r="A42" s="3">
        <v>35984.0</v>
      </c>
      <c r="B42" s="4" t="s">
        <v>1888</v>
      </c>
      <c r="C42" s="4"/>
      <c r="D42" s="4" t="s">
        <v>1840</v>
      </c>
      <c r="E42" s="4"/>
      <c r="F42" s="4"/>
    </row>
    <row r="43" ht="15.75" customHeight="1">
      <c r="A43" s="3">
        <v>35985.0</v>
      </c>
      <c r="B43" s="4" t="s">
        <v>1889</v>
      </c>
      <c r="C43" s="4"/>
      <c r="D43" s="4" t="s">
        <v>1840</v>
      </c>
      <c r="E43" s="4"/>
      <c r="F43" s="4"/>
    </row>
    <row r="44" ht="15.75" customHeight="1">
      <c r="A44" s="3">
        <v>35991.0</v>
      </c>
      <c r="B44" s="4" t="s">
        <v>1890</v>
      </c>
      <c r="C44" s="4"/>
      <c r="D44" s="4" t="s">
        <v>1838</v>
      </c>
      <c r="E44" s="4" t="s">
        <v>1836</v>
      </c>
      <c r="F44" s="4"/>
    </row>
    <row r="45" ht="15.75" customHeight="1">
      <c r="A45" s="3">
        <v>36001.0</v>
      </c>
      <c r="B45" s="4" t="s">
        <v>1891</v>
      </c>
      <c r="C45" s="4"/>
      <c r="D45" s="4" t="s">
        <v>1851</v>
      </c>
      <c r="E45" s="4" t="s">
        <v>1836</v>
      </c>
      <c r="F45" s="4"/>
    </row>
    <row r="46" ht="15.75" customHeight="1">
      <c r="A46" s="3">
        <v>36002.0</v>
      </c>
      <c r="B46" s="4" t="s">
        <v>1892</v>
      </c>
      <c r="C46" s="4"/>
      <c r="D46" s="4" t="s">
        <v>1893</v>
      </c>
      <c r="E46" s="4" t="s">
        <v>1836</v>
      </c>
      <c r="F46" s="4"/>
    </row>
    <row r="47" ht="15.75" customHeight="1">
      <c r="A47" s="3">
        <v>36008.0</v>
      </c>
      <c r="B47" s="4" t="s">
        <v>1894</v>
      </c>
      <c r="C47" s="4"/>
      <c r="D47" s="4" t="s">
        <v>1851</v>
      </c>
      <c r="E47" s="4" t="s">
        <v>1836</v>
      </c>
      <c r="F47" s="4"/>
    </row>
    <row r="48" ht="15.75" customHeight="1">
      <c r="A48" s="3">
        <v>36009.0</v>
      </c>
      <c r="B48" s="4" t="s">
        <v>1895</v>
      </c>
      <c r="C48" s="4"/>
      <c r="D48" s="4" t="s">
        <v>1851</v>
      </c>
      <c r="E48" s="4" t="s">
        <v>1836</v>
      </c>
      <c r="F48" s="4"/>
    </row>
    <row r="49" ht="15.75" customHeight="1">
      <c r="A49" s="3">
        <v>36014.0</v>
      </c>
      <c r="B49" s="4" t="s">
        <v>1896</v>
      </c>
      <c r="C49" s="4"/>
      <c r="D49" s="4" t="s">
        <v>1844</v>
      </c>
      <c r="E49" s="4"/>
      <c r="F49" s="4"/>
    </row>
    <row r="50" ht="15.75" customHeight="1">
      <c r="A50" s="3">
        <v>36022.0</v>
      </c>
      <c r="B50" s="4" t="s">
        <v>1897</v>
      </c>
      <c r="C50" s="4"/>
      <c r="D50" s="4" t="s">
        <v>1840</v>
      </c>
      <c r="E50" s="4"/>
      <c r="F50" s="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8.71"/>
    <col customWidth="1" min="3" max="4" width="8.86"/>
    <col customWidth="1" min="5" max="5" width="15.29"/>
    <col customWidth="1" hidden="1" min="6" max="6" width="11.86"/>
    <col customWidth="1" hidden="1" min="7" max="7" width="9.43"/>
    <col customWidth="1" min="8" max="8" width="12.71"/>
    <col customWidth="1" min="9" max="9" width="9.86"/>
    <col customWidth="1" min="10" max="10" width="9.14"/>
    <col customWidth="1" min="11" max="11" width="10.14"/>
    <col customWidth="1" min="12" max="12" width="10.29"/>
    <col customWidth="1" min="13" max="13" width="14.29"/>
    <col customWidth="1" min="14" max="26" width="8.86"/>
  </cols>
  <sheetData>
    <row r="1">
      <c r="A1" s="51" t="s">
        <v>0</v>
      </c>
      <c r="B1" s="52" t="s">
        <v>1898</v>
      </c>
      <c r="C1" s="52" t="s">
        <v>1899</v>
      </c>
      <c r="D1" s="52"/>
      <c r="E1" s="52" t="s">
        <v>1900</v>
      </c>
      <c r="F1" s="52" t="s">
        <v>1901</v>
      </c>
      <c r="G1" s="52" t="s">
        <v>1902</v>
      </c>
      <c r="H1" s="52" t="s">
        <v>1903</v>
      </c>
      <c r="I1" s="52" t="s">
        <v>1904</v>
      </c>
      <c r="J1" s="52" t="s">
        <v>1901</v>
      </c>
      <c r="K1" s="52" t="s">
        <v>1902</v>
      </c>
      <c r="L1" s="52" t="s">
        <v>1903</v>
      </c>
      <c r="M1" s="52" t="s">
        <v>1900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35460.0</v>
      </c>
      <c r="B2" s="4" t="s">
        <v>1905</v>
      </c>
      <c r="C2" s="4" t="str">
        <f t="shared" ref="C2:C5" si="1">IFERROR(LOOKUP(2^15,SEARCH({"sbd","dsbd","remaster","mastered","RM","24bit","flac24"},B2),{"SBD","SBD","Remaster","Master","Remaster","24 bit","24 bit"}),"")</f>
        <v/>
      </c>
      <c r="D2" s="4"/>
      <c r="E2" s="4">
        <f t="shared" ref="E2:E634" si="2">IF(AND(AND(A2=A1,A3=A2,C3=""),AND(A3=A2,C3="")),1,0)</f>
        <v>0</v>
      </c>
      <c r="F2" s="4">
        <f t="shared" ref="F2:F634" si="3">IF(AND(IF(OR(A2=A3, A2=A1),1,0),C2=""),1,0)</f>
        <v>0</v>
      </c>
      <c r="G2" s="4">
        <f t="shared" ref="G2:G634" si="4">IF(AND(IF(A3=A2,1,0),C3=""),1,0)</f>
        <v>0</v>
      </c>
      <c r="H2" s="4">
        <f t="shared" ref="H2:H634" si="5">IF(AND(IF(A1=A2,1,0),C3=""),1,0)</f>
        <v>0</v>
      </c>
      <c r="I2" s="4">
        <f t="shared" ref="I2:I634" si="6">IF(AND(A2=A1,A3=A2,C3=""),1,0)</f>
        <v>0</v>
      </c>
      <c r="J2" s="4" t="b">
        <f t="shared" ref="J2:J634" si="7">AND(OR(A2=A3, A2=A1),C2="")</f>
        <v>0</v>
      </c>
      <c r="K2" s="4" t="b">
        <f t="shared" ref="K2:K634" si="8">AND(A3=A2,C3="")</f>
        <v>0</v>
      </c>
      <c r="L2" s="4" t="b">
        <f t="shared" ref="L2:L634" si="9">AND(A1=A2,C3="")</f>
        <v>0</v>
      </c>
      <c r="M2" s="4" t="b">
        <f t="shared" ref="M2:M634" si="10">AND(AND(A2=A1,A3=A2,C3=""),AND(A3=A2,C3=""))</f>
        <v>0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3">
        <v>35483.0</v>
      </c>
      <c r="B3" s="4" t="s">
        <v>1906</v>
      </c>
      <c r="C3" s="4" t="str">
        <f t="shared" si="1"/>
        <v/>
      </c>
      <c r="D3" s="4"/>
      <c r="E3" s="4">
        <f t="shared" si="2"/>
        <v>0</v>
      </c>
      <c r="F3" s="4">
        <f t="shared" si="3"/>
        <v>0</v>
      </c>
      <c r="G3" s="4">
        <f t="shared" si="4"/>
        <v>0</v>
      </c>
      <c r="H3" s="4">
        <f t="shared" si="5"/>
        <v>0</v>
      </c>
      <c r="I3" s="4">
        <f t="shared" si="6"/>
        <v>0</v>
      </c>
      <c r="J3" s="4" t="b">
        <f t="shared" si="7"/>
        <v>0</v>
      </c>
      <c r="K3" s="4" t="b">
        <f t="shared" si="8"/>
        <v>0</v>
      </c>
      <c r="L3" s="4" t="b">
        <f t="shared" si="9"/>
        <v>0</v>
      </c>
      <c r="M3" s="4" t="b">
        <f t="shared" si="10"/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35514.0</v>
      </c>
      <c r="B4" s="4" t="s">
        <v>1907</v>
      </c>
      <c r="C4" s="4" t="str">
        <f t="shared" si="1"/>
        <v/>
      </c>
      <c r="D4" s="4"/>
      <c r="E4" s="4">
        <f t="shared" si="2"/>
        <v>0</v>
      </c>
      <c r="F4" s="4">
        <f t="shared" si="3"/>
        <v>0</v>
      </c>
      <c r="G4" s="4">
        <f t="shared" si="4"/>
        <v>0</v>
      </c>
      <c r="H4" s="4">
        <f t="shared" si="5"/>
        <v>0</v>
      </c>
      <c r="I4" s="4">
        <f t="shared" si="6"/>
        <v>0</v>
      </c>
      <c r="J4" s="4" t="b">
        <f t="shared" si="7"/>
        <v>0</v>
      </c>
      <c r="K4" s="4" t="b">
        <f t="shared" si="8"/>
        <v>0</v>
      </c>
      <c r="L4" s="4" t="b">
        <f t="shared" si="9"/>
        <v>0</v>
      </c>
      <c r="M4" s="4" t="b">
        <f t="shared" si="10"/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35516.0</v>
      </c>
      <c r="B5" s="4" t="s">
        <v>1908</v>
      </c>
      <c r="C5" s="4" t="str">
        <f t="shared" si="1"/>
        <v/>
      </c>
      <c r="D5" s="4"/>
      <c r="E5" s="4">
        <f t="shared" si="2"/>
        <v>0</v>
      </c>
      <c r="F5" s="4">
        <f t="shared" si="3"/>
        <v>0</v>
      </c>
      <c r="G5" s="4">
        <f t="shared" si="4"/>
        <v>0</v>
      </c>
      <c r="H5" s="4">
        <f t="shared" si="5"/>
        <v>0</v>
      </c>
      <c r="I5" s="4">
        <f t="shared" si="6"/>
        <v>0</v>
      </c>
      <c r="J5" s="4" t="b">
        <f t="shared" si="7"/>
        <v>0</v>
      </c>
      <c r="K5" s="4" t="b">
        <f t="shared" si="8"/>
        <v>0</v>
      </c>
      <c r="L5" s="4" t="b">
        <f t="shared" si="9"/>
        <v>0</v>
      </c>
      <c r="M5" s="4" t="b">
        <f t="shared" si="10"/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35532.0</v>
      </c>
      <c r="B6" s="4" t="s">
        <v>1909</v>
      </c>
      <c r="C6" s="4" t="s">
        <v>4</v>
      </c>
      <c r="D6" s="4"/>
      <c r="E6" s="4">
        <f t="shared" si="2"/>
        <v>0</v>
      </c>
      <c r="F6" s="4">
        <f t="shared" si="3"/>
        <v>0</v>
      </c>
      <c r="G6" s="4">
        <f t="shared" si="4"/>
        <v>0</v>
      </c>
      <c r="H6" s="4">
        <f t="shared" si="5"/>
        <v>0</v>
      </c>
      <c r="I6" s="4">
        <f t="shared" si="6"/>
        <v>0</v>
      </c>
      <c r="J6" s="4" t="b">
        <f t="shared" si="7"/>
        <v>0</v>
      </c>
      <c r="K6" s="4" t="b">
        <f t="shared" si="8"/>
        <v>0</v>
      </c>
      <c r="L6" s="4" t="b">
        <f t="shared" si="9"/>
        <v>0</v>
      </c>
      <c r="M6" s="4" t="b">
        <f t="shared" si="10"/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35563.0</v>
      </c>
      <c r="B7" s="4" t="s">
        <v>1910</v>
      </c>
      <c r="C7" s="4" t="str">
        <f t="array" ref="C7">IFERROR(LOOKUP(2^15,SEARCH({"sbd","dsbd","remaster","mastered","RM","24bit","flac24"},B7),{"SBD","SBD","Remaster","Master","Remaster","24 bit","24 bit"}),"")</f>
        <v/>
      </c>
      <c r="D7" s="4"/>
      <c r="E7" s="4">
        <f t="shared" si="2"/>
        <v>0</v>
      </c>
      <c r="F7" s="4">
        <f t="shared" si="3"/>
        <v>0</v>
      </c>
      <c r="G7" s="4">
        <f t="shared" si="4"/>
        <v>0</v>
      </c>
      <c r="H7" s="4">
        <f t="shared" si="5"/>
        <v>0</v>
      </c>
      <c r="I7" s="4">
        <f t="shared" si="6"/>
        <v>0</v>
      </c>
      <c r="J7" s="4" t="b">
        <f t="shared" si="7"/>
        <v>0</v>
      </c>
      <c r="K7" s="4" t="b">
        <f t="shared" si="8"/>
        <v>0</v>
      </c>
      <c r="L7" s="4" t="b">
        <f t="shared" si="9"/>
        <v>0</v>
      </c>
      <c r="M7" s="4" t="b">
        <f t="shared" si="10"/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35581.0</v>
      </c>
      <c r="B8" s="4" t="s">
        <v>1911</v>
      </c>
      <c r="C8" s="4" t="s">
        <v>4</v>
      </c>
      <c r="D8" s="4"/>
      <c r="E8" s="4">
        <f t="shared" si="2"/>
        <v>0</v>
      </c>
      <c r="F8" s="4">
        <f t="shared" si="3"/>
        <v>0</v>
      </c>
      <c r="G8" s="4">
        <f t="shared" si="4"/>
        <v>0</v>
      </c>
      <c r="H8" s="4">
        <f t="shared" si="5"/>
        <v>0</v>
      </c>
      <c r="I8" s="4">
        <f t="shared" si="6"/>
        <v>0</v>
      </c>
      <c r="J8" s="4" t="b">
        <f t="shared" si="7"/>
        <v>0</v>
      </c>
      <c r="K8" s="4" t="b">
        <f t="shared" si="8"/>
        <v>0</v>
      </c>
      <c r="L8" s="4" t="b">
        <f t="shared" si="9"/>
        <v>0</v>
      </c>
      <c r="M8" s="4" t="b">
        <f t="shared" si="10"/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35689.0</v>
      </c>
      <c r="B9" s="4" t="s">
        <v>1912</v>
      </c>
      <c r="C9" s="4" t="str">
        <f t="shared" ref="C9:C35" si="11">IFERROR(LOOKUP(2^15,SEARCH({"sbd","dsbd","remaster","mastered","RM","24bit","flac24"},B9),{"SBD","SBD","Remaster","Master","Remaster","24 bit","24 bit"}),"")</f>
        <v/>
      </c>
      <c r="D9" s="4"/>
      <c r="E9" s="4">
        <f t="shared" si="2"/>
        <v>0</v>
      </c>
      <c r="F9" s="4">
        <f t="shared" si="3"/>
        <v>0</v>
      </c>
      <c r="G9" s="4">
        <f t="shared" si="4"/>
        <v>0</v>
      </c>
      <c r="H9" s="4">
        <f t="shared" si="5"/>
        <v>0</v>
      </c>
      <c r="I9" s="4">
        <f t="shared" si="6"/>
        <v>0</v>
      </c>
      <c r="J9" s="4" t="b">
        <f t="shared" si="7"/>
        <v>0</v>
      </c>
      <c r="K9" s="4" t="b">
        <f t="shared" si="8"/>
        <v>0</v>
      </c>
      <c r="L9" s="4" t="b">
        <f t="shared" si="9"/>
        <v>0</v>
      </c>
      <c r="M9" s="4" t="b">
        <f t="shared" si="10"/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35697.0</v>
      </c>
      <c r="B10" s="4" t="s">
        <v>1913</v>
      </c>
      <c r="C10" s="4" t="str">
        <f t="shared" si="11"/>
        <v/>
      </c>
      <c r="D10" s="4"/>
      <c r="E10" s="4">
        <f t="shared" si="2"/>
        <v>0</v>
      </c>
      <c r="F10" s="4">
        <f t="shared" si="3"/>
        <v>0</v>
      </c>
      <c r="G10" s="4">
        <f t="shared" si="4"/>
        <v>0</v>
      </c>
      <c r="H10" s="4">
        <f t="shared" si="5"/>
        <v>0</v>
      </c>
      <c r="I10" s="4">
        <f t="shared" si="6"/>
        <v>0</v>
      </c>
      <c r="J10" s="4" t="b">
        <f t="shared" si="7"/>
        <v>0</v>
      </c>
      <c r="K10" s="4" t="b">
        <f t="shared" si="8"/>
        <v>0</v>
      </c>
      <c r="L10" s="4" t="b">
        <f t="shared" si="9"/>
        <v>0</v>
      </c>
      <c r="M10" s="4" t="b">
        <f t="shared" si="10"/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35700.0</v>
      </c>
      <c r="B11" s="4" t="s">
        <v>1914</v>
      </c>
      <c r="C11" s="4" t="str">
        <f t="shared" si="11"/>
        <v/>
      </c>
      <c r="D11" s="4"/>
      <c r="E11" s="4">
        <f t="shared" si="2"/>
        <v>0</v>
      </c>
      <c r="F11" s="4">
        <f t="shared" si="3"/>
        <v>0</v>
      </c>
      <c r="G11" s="4">
        <f t="shared" si="4"/>
        <v>0</v>
      </c>
      <c r="H11" s="4">
        <f t="shared" si="5"/>
        <v>0</v>
      </c>
      <c r="I11" s="4">
        <f t="shared" si="6"/>
        <v>0</v>
      </c>
      <c r="J11" s="4" t="b">
        <f t="shared" si="7"/>
        <v>0</v>
      </c>
      <c r="K11" s="4" t="b">
        <f t="shared" si="8"/>
        <v>0</v>
      </c>
      <c r="L11" s="4" t="b">
        <f t="shared" si="9"/>
        <v>0</v>
      </c>
      <c r="M11" s="4" t="b">
        <f t="shared" si="10"/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35732.0</v>
      </c>
      <c r="B12" s="4" t="s">
        <v>1915</v>
      </c>
      <c r="C12" s="4" t="str">
        <f t="shared" si="11"/>
        <v/>
      </c>
      <c r="D12" s="4"/>
      <c r="E12" s="4">
        <f t="shared" si="2"/>
        <v>0</v>
      </c>
      <c r="F12" s="4">
        <f t="shared" si="3"/>
        <v>0</v>
      </c>
      <c r="G12" s="4">
        <f t="shared" si="4"/>
        <v>0</v>
      </c>
      <c r="H12" s="4">
        <f t="shared" si="5"/>
        <v>0</v>
      </c>
      <c r="I12" s="4">
        <f t="shared" si="6"/>
        <v>0</v>
      </c>
      <c r="J12" s="4" t="b">
        <f t="shared" si="7"/>
        <v>0</v>
      </c>
      <c r="K12" s="4" t="b">
        <f t="shared" si="8"/>
        <v>0</v>
      </c>
      <c r="L12" s="4" t="b">
        <f t="shared" si="9"/>
        <v>0</v>
      </c>
      <c r="M12" s="4" t="b">
        <f t="shared" si="10"/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35734.0</v>
      </c>
      <c r="B13" s="4" t="s">
        <v>1916</v>
      </c>
      <c r="C13" s="4" t="str">
        <f t="shared" si="11"/>
        <v/>
      </c>
      <c r="D13" s="4"/>
      <c r="E13" s="4">
        <f t="shared" si="2"/>
        <v>0</v>
      </c>
      <c r="F13" s="4">
        <f t="shared" si="3"/>
        <v>0</v>
      </c>
      <c r="G13" s="4">
        <f t="shared" si="4"/>
        <v>0</v>
      </c>
      <c r="H13" s="4">
        <f t="shared" si="5"/>
        <v>0</v>
      </c>
      <c r="I13" s="4">
        <f t="shared" si="6"/>
        <v>0</v>
      </c>
      <c r="J13" s="4" t="b">
        <f t="shared" si="7"/>
        <v>0</v>
      </c>
      <c r="K13" s="4" t="b">
        <f t="shared" si="8"/>
        <v>0</v>
      </c>
      <c r="L13" s="4" t="b">
        <f t="shared" si="9"/>
        <v>0</v>
      </c>
      <c r="M13" s="4" t="b">
        <f t="shared" si="10"/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35752.0</v>
      </c>
      <c r="B14" s="4" t="s">
        <v>1917</v>
      </c>
      <c r="C14" s="4" t="str">
        <f t="shared" si="11"/>
        <v/>
      </c>
      <c r="D14" s="4"/>
      <c r="E14" s="4">
        <f t="shared" si="2"/>
        <v>0</v>
      </c>
      <c r="F14" s="4">
        <f t="shared" si="3"/>
        <v>0</v>
      </c>
      <c r="G14" s="4">
        <f t="shared" si="4"/>
        <v>0</v>
      </c>
      <c r="H14" s="4">
        <f t="shared" si="5"/>
        <v>0</v>
      </c>
      <c r="I14" s="4">
        <f t="shared" si="6"/>
        <v>0</v>
      </c>
      <c r="J14" s="4" t="b">
        <f t="shared" si="7"/>
        <v>0</v>
      </c>
      <c r="K14" s="4" t="b">
        <f t="shared" si="8"/>
        <v>0</v>
      </c>
      <c r="L14" s="4" t="b">
        <f t="shared" si="9"/>
        <v>0</v>
      </c>
      <c r="M14" s="4" t="b">
        <f t="shared" si="10"/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35758.0</v>
      </c>
      <c r="B15" s="4" t="s">
        <v>1918</v>
      </c>
      <c r="C15" s="4" t="str">
        <f t="shared" si="11"/>
        <v/>
      </c>
      <c r="D15" s="4"/>
      <c r="E15" s="4">
        <f t="shared" si="2"/>
        <v>0</v>
      </c>
      <c r="F15" s="4">
        <f t="shared" si="3"/>
        <v>0</v>
      </c>
      <c r="G15" s="4">
        <f t="shared" si="4"/>
        <v>0</v>
      </c>
      <c r="H15" s="4">
        <f t="shared" si="5"/>
        <v>0</v>
      </c>
      <c r="I15" s="4">
        <f t="shared" si="6"/>
        <v>0</v>
      </c>
      <c r="J15" s="4" t="b">
        <f t="shared" si="7"/>
        <v>0</v>
      </c>
      <c r="K15" s="4" t="b">
        <f t="shared" si="8"/>
        <v>0</v>
      </c>
      <c r="L15" s="4" t="b">
        <f t="shared" si="9"/>
        <v>0</v>
      </c>
      <c r="M15" s="4" t="b">
        <f t="shared" si="10"/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35766.0</v>
      </c>
      <c r="B16" s="4" t="s">
        <v>1919</v>
      </c>
      <c r="C16" s="4" t="str">
        <f t="shared" si="11"/>
        <v>SBD</v>
      </c>
      <c r="D16" s="4"/>
      <c r="E16" s="4">
        <f t="shared" si="2"/>
        <v>0</v>
      </c>
      <c r="F16" s="4">
        <f t="shared" si="3"/>
        <v>0</v>
      </c>
      <c r="G16" s="4">
        <f t="shared" si="4"/>
        <v>0</v>
      </c>
      <c r="H16" s="4">
        <f t="shared" si="5"/>
        <v>0</v>
      </c>
      <c r="I16" s="4">
        <f t="shared" si="6"/>
        <v>0</v>
      </c>
      <c r="J16" s="4" t="b">
        <f t="shared" si="7"/>
        <v>0</v>
      </c>
      <c r="K16" s="4" t="b">
        <f t="shared" si="8"/>
        <v>0</v>
      </c>
      <c r="L16" s="4" t="b">
        <f t="shared" si="9"/>
        <v>0</v>
      </c>
      <c r="M16" s="4" t="b">
        <f t="shared" si="10"/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35791.0</v>
      </c>
      <c r="B17" s="4" t="s">
        <v>1920</v>
      </c>
      <c r="C17" s="4" t="str">
        <f t="shared" si="11"/>
        <v/>
      </c>
      <c r="D17" s="4"/>
      <c r="E17" s="4">
        <f t="shared" si="2"/>
        <v>0</v>
      </c>
      <c r="F17" s="4">
        <f t="shared" si="3"/>
        <v>0</v>
      </c>
      <c r="G17" s="4">
        <f t="shared" si="4"/>
        <v>0</v>
      </c>
      <c r="H17" s="4">
        <f t="shared" si="5"/>
        <v>0</v>
      </c>
      <c r="I17" s="4">
        <f t="shared" si="6"/>
        <v>0</v>
      </c>
      <c r="J17" s="4" t="b">
        <f t="shared" si="7"/>
        <v>0</v>
      </c>
      <c r="K17" s="4" t="b">
        <f t="shared" si="8"/>
        <v>0</v>
      </c>
      <c r="L17" s="4" t="b">
        <f t="shared" si="9"/>
        <v>0</v>
      </c>
      <c r="M17" s="4" t="b">
        <f t="shared" si="10"/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35810.0</v>
      </c>
      <c r="B18" s="4" t="s">
        <v>1834</v>
      </c>
      <c r="C18" s="4" t="str">
        <f t="shared" si="11"/>
        <v/>
      </c>
      <c r="D18" s="4"/>
      <c r="E18" s="4">
        <f t="shared" si="2"/>
        <v>0</v>
      </c>
      <c r="F18" s="4">
        <f t="shared" si="3"/>
        <v>0</v>
      </c>
      <c r="G18" s="4">
        <f t="shared" si="4"/>
        <v>0</v>
      </c>
      <c r="H18" s="4">
        <f t="shared" si="5"/>
        <v>0</v>
      </c>
      <c r="I18" s="4">
        <f t="shared" si="6"/>
        <v>0</v>
      </c>
      <c r="J18" s="4" t="b">
        <f t="shared" si="7"/>
        <v>0</v>
      </c>
      <c r="K18" s="4" t="b">
        <f t="shared" si="8"/>
        <v>0</v>
      </c>
      <c r="L18" s="4" t="b">
        <f t="shared" si="9"/>
        <v>0</v>
      </c>
      <c r="M18" s="4" t="b">
        <f t="shared" si="10"/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35811.0</v>
      </c>
      <c r="B19" s="4" t="s">
        <v>1837</v>
      </c>
      <c r="C19" s="4" t="str">
        <f t="shared" si="11"/>
        <v/>
      </c>
      <c r="D19" s="4"/>
      <c r="E19" s="4">
        <f t="shared" si="2"/>
        <v>0</v>
      </c>
      <c r="F19" s="4">
        <f t="shared" si="3"/>
        <v>0</v>
      </c>
      <c r="G19" s="4">
        <f t="shared" si="4"/>
        <v>0</v>
      </c>
      <c r="H19" s="4">
        <f t="shared" si="5"/>
        <v>0</v>
      </c>
      <c r="I19" s="4">
        <f t="shared" si="6"/>
        <v>0</v>
      </c>
      <c r="J19" s="4" t="b">
        <f t="shared" si="7"/>
        <v>0</v>
      </c>
      <c r="K19" s="4" t="b">
        <f t="shared" si="8"/>
        <v>0</v>
      </c>
      <c r="L19" s="4" t="b">
        <f t="shared" si="9"/>
        <v>0</v>
      </c>
      <c r="M19" s="4" t="b">
        <f t="shared" si="10"/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35816.0</v>
      </c>
      <c r="B20" s="4" t="s">
        <v>1839</v>
      </c>
      <c r="C20" s="4" t="str">
        <f t="shared" si="11"/>
        <v/>
      </c>
      <c r="D20" s="4"/>
      <c r="E20" s="4">
        <f t="shared" si="2"/>
        <v>0</v>
      </c>
      <c r="F20" s="4">
        <f t="shared" si="3"/>
        <v>0</v>
      </c>
      <c r="G20" s="4">
        <f t="shared" si="4"/>
        <v>0</v>
      </c>
      <c r="H20" s="4">
        <f t="shared" si="5"/>
        <v>0</v>
      </c>
      <c r="I20" s="4">
        <f t="shared" si="6"/>
        <v>0</v>
      </c>
      <c r="J20" s="4" t="b">
        <f t="shared" si="7"/>
        <v>0</v>
      </c>
      <c r="K20" s="4" t="b">
        <f t="shared" si="8"/>
        <v>0</v>
      </c>
      <c r="L20" s="4" t="b">
        <f t="shared" si="9"/>
        <v>0</v>
      </c>
      <c r="M20" s="4" t="b">
        <f t="shared" si="10"/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>
        <v>35825.0</v>
      </c>
      <c r="B21" s="4" t="s">
        <v>1841</v>
      </c>
      <c r="C21" s="4" t="str">
        <f t="shared" si="11"/>
        <v/>
      </c>
      <c r="D21" s="4"/>
      <c r="E21" s="4">
        <f t="shared" si="2"/>
        <v>0</v>
      </c>
      <c r="F21" s="4">
        <f t="shared" si="3"/>
        <v>0</v>
      </c>
      <c r="G21" s="4">
        <f t="shared" si="4"/>
        <v>0</v>
      </c>
      <c r="H21" s="4">
        <f t="shared" si="5"/>
        <v>0</v>
      </c>
      <c r="I21" s="4">
        <f t="shared" si="6"/>
        <v>0</v>
      </c>
      <c r="J21" s="4" t="b">
        <f t="shared" si="7"/>
        <v>0</v>
      </c>
      <c r="K21" s="4" t="b">
        <f t="shared" si="8"/>
        <v>0</v>
      </c>
      <c r="L21" s="4" t="b">
        <f t="shared" si="9"/>
        <v>0</v>
      </c>
      <c r="M21" s="4" t="b">
        <f t="shared" si="10"/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>
        <v>35826.0</v>
      </c>
      <c r="B22" s="4" t="s">
        <v>1842</v>
      </c>
      <c r="C22" s="4" t="str">
        <f t="shared" si="11"/>
        <v/>
      </c>
      <c r="D22" s="4"/>
      <c r="E22" s="4">
        <f t="shared" si="2"/>
        <v>0</v>
      </c>
      <c r="F22" s="4">
        <f t="shared" si="3"/>
        <v>0</v>
      </c>
      <c r="G22" s="4">
        <f t="shared" si="4"/>
        <v>0</v>
      </c>
      <c r="H22" s="4">
        <f t="shared" si="5"/>
        <v>0</v>
      </c>
      <c r="I22" s="4">
        <f t="shared" si="6"/>
        <v>0</v>
      </c>
      <c r="J22" s="4" t="b">
        <f t="shared" si="7"/>
        <v>0</v>
      </c>
      <c r="K22" s="4" t="b">
        <f t="shared" si="8"/>
        <v>0</v>
      </c>
      <c r="L22" s="4" t="b">
        <f t="shared" si="9"/>
        <v>0</v>
      </c>
      <c r="M22" s="4" t="b">
        <f t="shared" si="10"/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>
        <v>35833.0</v>
      </c>
      <c r="B23" s="4" t="s">
        <v>1843</v>
      </c>
      <c r="C23" s="4" t="str">
        <f t="shared" si="11"/>
        <v/>
      </c>
      <c r="D23" s="4"/>
      <c r="E23" s="4">
        <f t="shared" si="2"/>
        <v>0</v>
      </c>
      <c r="F23" s="4">
        <f t="shared" si="3"/>
        <v>0</v>
      </c>
      <c r="G23" s="4">
        <f t="shared" si="4"/>
        <v>0</v>
      </c>
      <c r="H23" s="4">
        <f t="shared" si="5"/>
        <v>0</v>
      </c>
      <c r="I23" s="4">
        <f t="shared" si="6"/>
        <v>0</v>
      </c>
      <c r="J23" s="4" t="b">
        <f t="shared" si="7"/>
        <v>0</v>
      </c>
      <c r="K23" s="4" t="b">
        <f t="shared" si="8"/>
        <v>0</v>
      </c>
      <c r="L23" s="4" t="b">
        <f t="shared" si="9"/>
        <v>0</v>
      </c>
      <c r="M23" s="4" t="b">
        <f t="shared" si="10"/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>
        <v>35839.0</v>
      </c>
      <c r="B24" s="4" t="s">
        <v>1845</v>
      </c>
      <c r="C24" s="4" t="str">
        <f t="shared" si="11"/>
        <v/>
      </c>
      <c r="D24" s="4"/>
      <c r="E24" s="4">
        <f t="shared" si="2"/>
        <v>0</v>
      </c>
      <c r="F24" s="4">
        <f t="shared" si="3"/>
        <v>0</v>
      </c>
      <c r="G24" s="4">
        <f t="shared" si="4"/>
        <v>0</v>
      </c>
      <c r="H24" s="4">
        <f t="shared" si="5"/>
        <v>0</v>
      </c>
      <c r="I24" s="4">
        <f t="shared" si="6"/>
        <v>0</v>
      </c>
      <c r="J24" s="4" t="b">
        <f t="shared" si="7"/>
        <v>0</v>
      </c>
      <c r="K24" s="4" t="b">
        <f t="shared" si="8"/>
        <v>0</v>
      </c>
      <c r="L24" s="4" t="b">
        <f t="shared" si="9"/>
        <v>0</v>
      </c>
      <c r="M24" s="4" t="b">
        <f t="shared" si="10"/>
        <v>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>
        <v>35845.0</v>
      </c>
      <c r="B25" s="4" t="s">
        <v>1846</v>
      </c>
      <c r="C25" s="4" t="str">
        <f t="shared" si="11"/>
        <v/>
      </c>
      <c r="D25" s="4"/>
      <c r="E25" s="4">
        <f t="shared" si="2"/>
        <v>0</v>
      </c>
      <c r="F25" s="4">
        <f t="shared" si="3"/>
        <v>0</v>
      </c>
      <c r="G25" s="4">
        <f t="shared" si="4"/>
        <v>0</v>
      </c>
      <c r="H25" s="4">
        <f t="shared" si="5"/>
        <v>0</v>
      </c>
      <c r="I25" s="4">
        <f t="shared" si="6"/>
        <v>0</v>
      </c>
      <c r="J25" s="4" t="b">
        <f t="shared" si="7"/>
        <v>0</v>
      </c>
      <c r="K25" s="4" t="b">
        <f t="shared" si="8"/>
        <v>0</v>
      </c>
      <c r="L25" s="4" t="b">
        <f t="shared" si="9"/>
        <v>0</v>
      </c>
      <c r="M25" s="4" t="b">
        <f t="shared" si="10"/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>
        <v>35852.0</v>
      </c>
      <c r="B26" s="4" t="s">
        <v>1849</v>
      </c>
      <c r="C26" s="4" t="str">
        <f t="shared" si="11"/>
        <v/>
      </c>
      <c r="D26" s="4"/>
      <c r="E26" s="4">
        <f t="shared" si="2"/>
        <v>0</v>
      </c>
      <c r="F26" s="4">
        <f t="shared" si="3"/>
        <v>0</v>
      </c>
      <c r="G26" s="4">
        <f t="shared" si="4"/>
        <v>0</v>
      </c>
      <c r="H26" s="4">
        <f t="shared" si="5"/>
        <v>0</v>
      </c>
      <c r="I26" s="4">
        <f t="shared" si="6"/>
        <v>0</v>
      </c>
      <c r="J26" s="4" t="b">
        <f t="shared" si="7"/>
        <v>0</v>
      </c>
      <c r="K26" s="4" t="b">
        <f t="shared" si="8"/>
        <v>0</v>
      </c>
      <c r="L26" s="4" t="b">
        <f t="shared" si="9"/>
        <v>0</v>
      </c>
      <c r="M26" s="4" t="b">
        <f t="shared" si="10"/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>
        <v>35853.0</v>
      </c>
      <c r="B27" s="4" t="s">
        <v>1850</v>
      </c>
      <c r="C27" s="4" t="str">
        <f t="shared" si="11"/>
        <v>SBD</v>
      </c>
      <c r="D27" s="4"/>
      <c r="E27" s="4">
        <f t="shared" si="2"/>
        <v>0</v>
      </c>
      <c r="F27" s="4">
        <f t="shared" si="3"/>
        <v>0</v>
      </c>
      <c r="G27" s="4">
        <f t="shared" si="4"/>
        <v>0</v>
      </c>
      <c r="H27" s="4">
        <f t="shared" si="5"/>
        <v>0</v>
      </c>
      <c r="I27" s="4">
        <f t="shared" si="6"/>
        <v>0</v>
      </c>
      <c r="J27" s="4" t="b">
        <f t="shared" si="7"/>
        <v>0</v>
      </c>
      <c r="K27" s="4" t="b">
        <f t="shared" si="8"/>
        <v>0</v>
      </c>
      <c r="L27" s="4" t="b">
        <f t="shared" si="9"/>
        <v>0</v>
      </c>
      <c r="M27" s="4" t="b">
        <f t="shared" si="10"/>
        <v>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>
        <v>35854.0</v>
      </c>
      <c r="B28" s="4" t="s">
        <v>1852</v>
      </c>
      <c r="C28" s="4" t="str">
        <f t="shared" si="11"/>
        <v/>
      </c>
      <c r="D28" s="4"/>
      <c r="E28" s="4">
        <f t="shared" si="2"/>
        <v>0</v>
      </c>
      <c r="F28" s="4">
        <f t="shared" si="3"/>
        <v>0</v>
      </c>
      <c r="G28" s="4">
        <f t="shared" si="4"/>
        <v>0</v>
      </c>
      <c r="H28" s="4">
        <f t="shared" si="5"/>
        <v>0</v>
      </c>
      <c r="I28" s="4">
        <f t="shared" si="6"/>
        <v>0</v>
      </c>
      <c r="J28" s="4" t="b">
        <f t="shared" si="7"/>
        <v>0</v>
      </c>
      <c r="K28" s="4" t="b">
        <f t="shared" si="8"/>
        <v>0</v>
      </c>
      <c r="L28" s="4" t="b">
        <f t="shared" si="9"/>
        <v>0</v>
      </c>
      <c r="M28" s="4" t="b">
        <f t="shared" si="10"/>
        <v>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>
        <v>35858.0</v>
      </c>
      <c r="B29" s="4" t="s">
        <v>1853</v>
      </c>
      <c r="C29" s="4" t="str">
        <f t="shared" si="11"/>
        <v/>
      </c>
      <c r="D29" s="4"/>
      <c r="E29" s="4">
        <f t="shared" si="2"/>
        <v>0</v>
      </c>
      <c r="F29" s="4">
        <f t="shared" si="3"/>
        <v>0</v>
      </c>
      <c r="G29" s="4">
        <f t="shared" si="4"/>
        <v>0</v>
      </c>
      <c r="H29" s="4">
        <f t="shared" si="5"/>
        <v>0</v>
      </c>
      <c r="I29" s="4">
        <f t="shared" si="6"/>
        <v>0</v>
      </c>
      <c r="J29" s="4" t="b">
        <f t="shared" si="7"/>
        <v>0</v>
      </c>
      <c r="K29" s="4" t="b">
        <f t="shared" si="8"/>
        <v>0</v>
      </c>
      <c r="L29" s="4" t="b">
        <f t="shared" si="9"/>
        <v>0</v>
      </c>
      <c r="M29" s="4" t="b">
        <f t="shared" si="10"/>
        <v>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>
        <v>35859.0</v>
      </c>
      <c r="B30" s="4" t="s">
        <v>1855</v>
      </c>
      <c r="C30" s="4" t="str">
        <f t="shared" si="11"/>
        <v/>
      </c>
      <c r="D30" s="4"/>
      <c r="E30" s="4">
        <f t="shared" si="2"/>
        <v>0</v>
      </c>
      <c r="F30" s="4">
        <f t="shared" si="3"/>
        <v>0</v>
      </c>
      <c r="G30" s="4">
        <f t="shared" si="4"/>
        <v>0</v>
      </c>
      <c r="H30" s="4">
        <f t="shared" si="5"/>
        <v>0</v>
      </c>
      <c r="I30" s="4">
        <f t="shared" si="6"/>
        <v>0</v>
      </c>
      <c r="J30" s="4" t="b">
        <f t="shared" si="7"/>
        <v>0</v>
      </c>
      <c r="K30" s="4" t="b">
        <f t="shared" si="8"/>
        <v>0</v>
      </c>
      <c r="L30" s="4" t="b">
        <f t="shared" si="9"/>
        <v>0</v>
      </c>
      <c r="M30" s="4" t="b">
        <f t="shared" si="10"/>
        <v>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>
        <v>35872.0</v>
      </c>
      <c r="B31" s="4" t="s">
        <v>1856</v>
      </c>
      <c r="C31" s="4" t="str">
        <f t="shared" si="11"/>
        <v/>
      </c>
      <c r="D31" s="4"/>
      <c r="E31" s="4">
        <f t="shared" si="2"/>
        <v>0</v>
      </c>
      <c r="F31" s="4">
        <f t="shared" si="3"/>
        <v>0</v>
      </c>
      <c r="G31" s="4">
        <f t="shared" si="4"/>
        <v>0</v>
      </c>
      <c r="H31" s="4">
        <f t="shared" si="5"/>
        <v>0</v>
      </c>
      <c r="I31" s="4">
        <f t="shared" si="6"/>
        <v>0</v>
      </c>
      <c r="J31" s="4" t="b">
        <f t="shared" si="7"/>
        <v>0</v>
      </c>
      <c r="K31" s="4" t="b">
        <f t="shared" si="8"/>
        <v>0</v>
      </c>
      <c r="L31" s="4" t="b">
        <f t="shared" si="9"/>
        <v>0</v>
      </c>
      <c r="M31" s="4" t="b">
        <f t="shared" si="10"/>
        <v>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>
        <v>35873.0</v>
      </c>
      <c r="B32" s="4" t="s">
        <v>1857</v>
      </c>
      <c r="C32" s="4" t="str">
        <f t="shared" si="11"/>
        <v/>
      </c>
      <c r="D32" s="4"/>
      <c r="E32" s="4">
        <f t="shared" si="2"/>
        <v>0</v>
      </c>
      <c r="F32" s="4">
        <f t="shared" si="3"/>
        <v>0</v>
      </c>
      <c r="G32" s="4">
        <f t="shared" si="4"/>
        <v>0</v>
      </c>
      <c r="H32" s="4">
        <f t="shared" si="5"/>
        <v>0</v>
      </c>
      <c r="I32" s="4">
        <f t="shared" si="6"/>
        <v>0</v>
      </c>
      <c r="J32" s="4" t="b">
        <f t="shared" si="7"/>
        <v>0</v>
      </c>
      <c r="K32" s="4" t="b">
        <f t="shared" si="8"/>
        <v>0</v>
      </c>
      <c r="L32" s="4" t="b">
        <f t="shared" si="9"/>
        <v>0</v>
      </c>
      <c r="M32" s="4" t="b">
        <f t="shared" si="10"/>
        <v>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>
        <v>35875.0</v>
      </c>
      <c r="B33" s="4" t="s">
        <v>1858</v>
      </c>
      <c r="C33" s="4" t="str">
        <f t="shared" si="11"/>
        <v/>
      </c>
      <c r="D33" s="4"/>
      <c r="E33" s="4">
        <f t="shared" si="2"/>
        <v>0</v>
      </c>
      <c r="F33" s="4">
        <f t="shared" si="3"/>
        <v>0</v>
      </c>
      <c r="G33" s="4">
        <f t="shared" si="4"/>
        <v>0</v>
      </c>
      <c r="H33" s="4">
        <f t="shared" si="5"/>
        <v>0</v>
      </c>
      <c r="I33" s="4">
        <f t="shared" si="6"/>
        <v>0</v>
      </c>
      <c r="J33" s="4" t="b">
        <f t="shared" si="7"/>
        <v>0</v>
      </c>
      <c r="K33" s="4" t="b">
        <f t="shared" si="8"/>
        <v>0</v>
      </c>
      <c r="L33" s="4" t="b">
        <f t="shared" si="9"/>
        <v>0</v>
      </c>
      <c r="M33" s="4" t="b">
        <f t="shared" si="10"/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>
        <v>35881.0</v>
      </c>
      <c r="B34" s="4" t="s">
        <v>1859</v>
      </c>
      <c r="C34" s="4" t="str">
        <f t="shared" si="11"/>
        <v/>
      </c>
      <c r="D34" s="4"/>
      <c r="E34" s="4">
        <f t="shared" si="2"/>
        <v>0</v>
      </c>
      <c r="F34" s="4">
        <f t="shared" si="3"/>
        <v>0</v>
      </c>
      <c r="G34" s="4">
        <f t="shared" si="4"/>
        <v>0</v>
      </c>
      <c r="H34" s="4">
        <f t="shared" si="5"/>
        <v>0</v>
      </c>
      <c r="I34" s="4">
        <f t="shared" si="6"/>
        <v>0</v>
      </c>
      <c r="J34" s="4" t="b">
        <f t="shared" si="7"/>
        <v>0</v>
      </c>
      <c r="K34" s="4" t="b">
        <f t="shared" si="8"/>
        <v>0</v>
      </c>
      <c r="L34" s="4" t="b">
        <f t="shared" si="9"/>
        <v>0</v>
      </c>
      <c r="M34" s="4" t="b">
        <f t="shared" si="10"/>
        <v>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>
        <v>35887.0</v>
      </c>
      <c r="B35" s="4" t="s">
        <v>1860</v>
      </c>
      <c r="C35" s="4" t="str">
        <f t="shared" si="11"/>
        <v/>
      </c>
      <c r="D35" s="4"/>
      <c r="E35" s="4">
        <f t="shared" si="2"/>
        <v>0</v>
      </c>
      <c r="F35" s="4">
        <f t="shared" si="3"/>
        <v>0</v>
      </c>
      <c r="G35" s="4">
        <f t="shared" si="4"/>
        <v>0</v>
      </c>
      <c r="H35" s="4">
        <f t="shared" si="5"/>
        <v>0</v>
      </c>
      <c r="I35" s="4">
        <f t="shared" si="6"/>
        <v>0</v>
      </c>
      <c r="J35" s="4" t="b">
        <f t="shared" si="7"/>
        <v>0</v>
      </c>
      <c r="K35" s="4" t="b">
        <f t="shared" si="8"/>
        <v>0</v>
      </c>
      <c r="L35" s="4" t="b">
        <f t="shared" si="9"/>
        <v>0</v>
      </c>
      <c r="M35" s="4" t="b">
        <f t="shared" si="10"/>
        <v>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>
        <v>35893.0</v>
      </c>
      <c r="B36" s="4" t="s">
        <v>1861</v>
      </c>
      <c r="C36" s="4" t="s">
        <v>4</v>
      </c>
      <c r="D36" s="4"/>
      <c r="E36" s="4">
        <f t="shared" si="2"/>
        <v>0</v>
      </c>
      <c r="F36" s="4">
        <f t="shared" si="3"/>
        <v>0</v>
      </c>
      <c r="G36" s="4">
        <f t="shared" si="4"/>
        <v>0</v>
      </c>
      <c r="H36" s="4">
        <f t="shared" si="5"/>
        <v>0</v>
      </c>
      <c r="I36" s="4">
        <f t="shared" si="6"/>
        <v>0</v>
      </c>
      <c r="J36" s="4" t="b">
        <f t="shared" si="7"/>
        <v>0</v>
      </c>
      <c r="K36" s="4" t="b">
        <f t="shared" si="8"/>
        <v>0</v>
      </c>
      <c r="L36" s="4" t="b">
        <f t="shared" si="9"/>
        <v>0</v>
      </c>
      <c r="M36" s="4" t="b">
        <f t="shared" si="10"/>
        <v>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>
        <v>35903.0</v>
      </c>
      <c r="B37" s="4" t="s">
        <v>1864</v>
      </c>
      <c r="C37" s="4" t="str">
        <f t="shared" ref="C37:C417" si="12">IFERROR(LOOKUP(2^15,SEARCH({"sbd","dsbd","remaster","mastered","RM","24bit","flac24"},B37),{"SBD","SBD","Remaster","Master","Remaster","24 bit","24 bit"}),"")</f>
        <v/>
      </c>
      <c r="D37" s="4"/>
      <c r="E37" s="4">
        <f t="shared" si="2"/>
        <v>0</v>
      </c>
      <c r="F37" s="4">
        <f t="shared" si="3"/>
        <v>0</v>
      </c>
      <c r="G37" s="4">
        <f t="shared" si="4"/>
        <v>0</v>
      </c>
      <c r="H37" s="4">
        <f t="shared" si="5"/>
        <v>0</v>
      </c>
      <c r="I37" s="4">
        <f t="shared" si="6"/>
        <v>0</v>
      </c>
      <c r="J37" s="4" t="b">
        <f t="shared" si="7"/>
        <v>0</v>
      </c>
      <c r="K37" s="4" t="b">
        <f t="shared" si="8"/>
        <v>0</v>
      </c>
      <c r="L37" s="4" t="b">
        <f t="shared" si="9"/>
        <v>0</v>
      </c>
      <c r="M37" s="4" t="b">
        <f t="shared" si="10"/>
        <v>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>
        <v>35917.0</v>
      </c>
      <c r="B38" s="4" t="s">
        <v>1865</v>
      </c>
      <c r="C38" s="4" t="str">
        <f t="shared" si="12"/>
        <v/>
      </c>
      <c r="D38" s="4"/>
      <c r="E38" s="4">
        <f t="shared" si="2"/>
        <v>0</v>
      </c>
      <c r="F38" s="4">
        <f t="shared" si="3"/>
        <v>0</v>
      </c>
      <c r="G38" s="4">
        <f t="shared" si="4"/>
        <v>0</v>
      </c>
      <c r="H38" s="4">
        <f t="shared" si="5"/>
        <v>0</v>
      </c>
      <c r="I38" s="4">
        <f t="shared" si="6"/>
        <v>0</v>
      </c>
      <c r="J38" s="4" t="b">
        <f t="shared" si="7"/>
        <v>0</v>
      </c>
      <c r="K38" s="4" t="b">
        <f t="shared" si="8"/>
        <v>0</v>
      </c>
      <c r="L38" s="4" t="b">
        <f t="shared" si="9"/>
        <v>0</v>
      </c>
      <c r="M38" s="4" t="b">
        <f t="shared" si="10"/>
        <v>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>
        <v>35922.0</v>
      </c>
      <c r="B39" s="4" t="s">
        <v>1867</v>
      </c>
      <c r="C39" s="4" t="str">
        <f t="shared" si="12"/>
        <v/>
      </c>
      <c r="D39" s="4"/>
      <c r="E39" s="4">
        <f t="shared" si="2"/>
        <v>0</v>
      </c>
      <c r="F39" s="4">
        <f t="shared" si="3"/>
        <v>0</v>
      </c>
      <c r="G39" s="4">
        <f t="shared" si="4"/>
        <v>0</v>
      </c>
      <c r="H39" s="4">
        <f t="shared" si="5"/>
        <v>0</v>
      </c>
      <c r="I39" s="4">
        <f t="shared" si="6"/>
        <v>0</v>
      </c>
      <c r="J39" s="4" t="b">
        <f t="shared" si="7"/>
        <v>0</v>
      </c>
      <c r="K39" s="4" t="b">
        <f t="shared" si="8"/>
        <v>0</v>
      </c>
      <c r="L39" s="4" t="b">
        <f t="shared" si="9"/>
        <v>0</v>
      </c>
      <c r="M39" s="4" t="b">
        <f t="shared" si="10"/>
        <v>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>
        <v>35923.0</v>
      </c>
      <c r="B40" s="4" t="s">
        <v>1869</v>
      </c>
      <c r="C40" s="4" t="str">
        <f t="shared" si="12"/>
        <v/>
      </c>
      <c r="D40" s="4"/>
      <c r="E40" s="4">
        <f t="shared" si="2"/>
        <v>0</v>
      </c>
      <c r="F40" s="4">
        <f t="shared" si="3"/>
        <v>0</v>
      </c>
      <c r="G40" s="4">
        <f t="shared" si="4"/>
        <v>0</v>
      </c>
      <c r="H40" s="4">
        <f t="shared" si="5"/>
        <v>0</v>
      </c>
      <c r="I40" s="4">
        <f t="shared" si="6"/>
        <v>0</v>
      </c>
      <c r="J40" s="4" t="b">
        <f t="shared" si="7"/>
        <v>0</v>
      </c>
      <c r="K40" s="4" t="b">
        <f t="shared" si="8"/>
        <v>0</v>
      </c>
      <c r="L40" s="4" t="b">
        <f t="shared" si="9"/>
        <v>0</v>
      </c>
      <c r="M40" s="4" t="b">
        <f t="shared" si="10"/>
        <v>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>
        <v>35931.0</v>
      </c>
      <c r="B41" s="4" t="s">
        <v>1870</v>
      </c>
      <c r="C41" s="4" t="str">
        <f t="shared" si="12"/>
        <v/>
      </c>
      <c r="D41" s="4"/>
      <c r="E41" s="4">
        <f t="shared" si="2"/>
        <v>0</v>
      </c>
      <c r="F41" s="4">
        <f t="shared" si="3"/>
        <v>0</v>
      </c>
      <c r="G41" s="4">
        <f t="shared" si="4"/>
        <v>0</v>
      </c>
      <c r="H41" s="4">
        <f t="shared" si="5"/>
        <v>0</v>
      </c>
      <c r="I41" s="4">
        <f t="shared" si="6"/>
        <v>0</v>
      </c>
      <c r="J41" s="4" t="b">
        <f t="shared" si="7"/>
        <v>0</v>
      </c>
      <c r="K41" s="4" t="b">
        <f t="shared" si="8"/>
        <v>0</v>
      </c>
      <c r="L41" s="4" t="b">
        <f t="shared" si="9"/>
        <v>0</v>
      </c>
      <c r="M41" s="4" t="b">
        <f t="shared" si="10"/>
        <v>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>
        <v>35935.0</v>
      </c>
      <c r="B42" s="4" t="s">
        <v>1872</v>
      </c>
      <c r="C42" s="4" t="str">
        <f t="shared" si="12"/>
        <v/>
      </c>
      <c r="D42" s="4"/>
      <c r="E42" s="4">
        <f t="shared" si="2"/>
        <v>0</v>
      </c>
      <c r="F42" s="4">
        <f t="shared" si="3"/>
        <v>0</v>
      </c>
      <c r="G42" s="4">
        <f t="shared" si="4"/>
        <v>0</v>
      </c>
      <c r="H42" s="4">
        <f t="shared" si="5"/>
        <v>0</v>
      </c>
      <c r="I42" s="4">
        <f t="shared" si="6"/>
        <v>0</v>
      </c>
      <c r="J42" s="4" t="b">
        <f t="shared" si="7"/>
        <v>0</v>
      </c>
      <c r="K42" s="4" t="b">
        <f t="shared" si="8"/>
        <v>0</v>
      </c>
      <c r="L42" s="4" t="b">
        <f t="shared" si="9"/>
        <v>0</v>
      </c>
      <c r="M42" s="4" t="b">
        <f t="shared" si="10"/>
        <v>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>
        <v>35936.0</v>
      </c>
      <c r="B43" s="4" t="s">
        <v>1873</v>
      </c>
      <c r="C43" s="4" t="str">
        <f t="shared" si="12"/>
        <v/>
      </c>
      <c r="D43" s="4"/>
      <c r="E43" s="4">
        <f t="shared" si="2"/>
        <v>0</v>
      </c>
      <c r="F43" s="4">
        <f t="shared" si="3"/>
        <v>0</v>
      </c>
      <c r="G43" s="4">
        <f t="shared" si="4"/>
        <v>0</v>
      </c>
      <c r="H43" s="4">
        <f t="shared" si="5"/>
        <v>0</v>
      </c>
      <c r="I43" s="4">
        <f t="shared" si="6"/>
        <v>0</v>
      </c>
      <c r="J43" s="4" t="b">
        <f t="shared" si="7"/>
        <v>0</v>
      </c>
      <c r="K43" s="4" t="b">
        <f t="shared" si="8"/>
        <v>0</v>
      </c>
      <c r="L43" s="4" t="b">
        <f t="shared" si="9"/>
        <v>0</v>
      </c>
      <c r="M43" s="4" t="b">
        <f t="shared" si="10"/>
        <v>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>
        <v>35950.0</v>
      </c>
      <c r="B44" s="4" t="s">
        <v>1874</v>
      </c>
      <c r="C44" s="4" t="str">
        <f t="shared" si="12"/>
        <v/>
      </c>
      <c r="D44" s="4"/>
      <c r="E44" s="4">
        <f t="shared" si="2"/>
        <v>0</v>
      </c>
      <c r="F44" s="4">
        <f t="shared" si="3"/>
        <v>0</v>
      </c>
      <c r="G44" s="4">
        <f t="shared" si="4"/>
        <v>0</v>
      </c>
      <c r="H44" s="4">
        <f t="shared" si="5"/>
        <v>0</v>
      </c>
      <c r="I44" s="4">
        <f t="shared" si="6"/>
        <v>0</v>
      </c>
      <c r="J44" s="4" t="b">
        <f t="shared" si="7"/>
        <v>0</v>
      </c>
      <c r="K44" s="4" t="b">
        <f t="shared" si="8"/>
        <v>0</v>
      </c>
      <c r="L44" s="4" t="b">
        <f t="shared" si="9"/>
        <v>0</v>
      </c>
      <c r="M44" s="4" t="b">
        <f t="shared" si="10"/>
        <v>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>
        <v>35951.0</v>
      </c>
      <c r="B45" s="4" t="s">
        <v>1875</v>
      </c>
      <c r="C45" s="4" t="str">
        <f t="shared" si="12"/>
        <v/>
      </c>
      <c r="D45" s="4"/>
      <c r="E45" s="4">
        <f t="shared" si="2"/>
        <v>0</v>
      </c>
      <c r="F45" s="4">
        <f t="shared" si="3"/>
        <v>0</v>
      </c>
      <c r="G45" s="4">
        <f t="shared" si="4"/>
        <v>0</v>
      </c>
      <c r="H45" s="4">
        <f t="shared" si="5"/>
        <v>0</v>
      </c>
      <c r="I45" s="4">
        <f t="shared" si="6"/>
        <v>0</v>
      </c>
      <c r="J45" s="4" t="b">
        <f t="shared" si="7"/>
        <v>0</v>
      </c>
      <c r="K45" s="4" t="b">
        <f t="shared" si="8"/>
        <v>0</v>
      </c>
      <c r="L45" s="4" t="b">
        <f t="shared" si="9"/>
        <v>0</v>
      </c>
      <c r="M45" s="4" t="b">
        <f t="shared" si="10"/>
        <v>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>
        <v>35952.0</v>
      </c>
      <c r="B46" s="4" t="s">
        <v>1876</v>
      </c>
      <c r="C46" s="4" t="str">
        <f t="shared" si="12"/>
        <v/>
      </c>
      <c r="D46" s="4"/>
      <c r="E46" s="4">
        <f t="shared" si="2"/>
        <v>0</v>
      </c>
      <c r="F46" s="4">
        <f t="shared" si="3"/>
        <v>0</v>
      </c>
      <c r="G46" s="4">
        <f t="shared" si="4"/>
        <v>0</v>
      </c>
      <c r="H46" s="4">
        <f t="shared" si="5"/>
        <v>0</v>
      </c>
      <c r="I46" s="4">
        <f t="shared" si="6"/>
        <v>0</v>
      </c>
      <c r="J46" s="4" t="b">
        <f t="shared" si="7"/>
        <v>0</v>
      </c>
      <c r="K46" s="4" t="b">
        <f t="shared" si="8"/>
        <v>0</v>
      </c>
      <c r="L46" s="4" t="b">
        <f t="shared" si="9"/>
        <v>0</v>
      </c>
      <c r="M46" s="4" t="b">
        <f t="shared" si="10"/>
        <v>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>
        <v>35954.0</v>
      </c>
      <c r="B47" s="4" t="s">
        <v>1877</v>
      </c>
      <c r="C47" s="4" t="str">
        <f t="shared" si="12"/>
        <v/>
      </c>
      <c r="D47" s="4"/>
      <c r="E47" s="4">
        <f t="shared" si="2"/>
        <v>0</v>
      </c>
      <c r="F47" s="4">
        <f t="shared" si="3"/>
        <v>0</v>
      </c>
      <c r="G47" s="4">
        <f t="shared" si="4"/>
        <v>0</v>
      </c>
      <c r="H47" s="4">
        <f t="shared" si="5"/>
        <v>0</v>
      </c>
      <c r="I47" s="4">
        <f t="shared" si="6"/>
        <v>0</v>
      </c>
      <c r="J47" s="4" t="b">
        <f t="shared" si="7"/>
        <v>0</v>
      </c>
      <c r="K47" s="4" t="b">
        <f t="shared" si="8"/>
        <v>0</v>
      </c>
      <c r="L47" s="4" t="b">
        <f t="shared" si="9"/>
        <v>0</v>
      </c>
      <c r="M47" s="4" t="b">
        <f t="shared" si="10"/>
        <v>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>
        <v>35956.0</v>
      </c>
      <c r="B48" s="4" t="s">
        <v>1878</v>
      </c>
      <c r="C48" s="4" t="str">
        <f t="shared" si="12"/>
        <v/>
      </c>
      <c r="D48" s="4"/>
      <c r="E48" s="4">
        <f t="shared" si="2"/>
        <v>0</v>
      </c>
      <c r="F48" s="4">
        <f t="shared" si="3"/>
        <v>0</v>
      </c>
      <c r="G48" s="4">
        <f t="shared" si="4"/>
        <v>0</v>
      </c>
      <c r="H48" s="4">
        <f t="shared" si="5"/>
        <v>0</v>
      </c>
      <c r="I48" s="4">
        <f t="shared" si="6"/>
        <v>0</v>
      </c>
      <c r="J48" s="4" t="b">
        <f t="shared" si="7"/>
        <v>0</v>
      </c>
      <c r="K48" s="4" t="b">
        <f t="shared" si="8"/>
        <v>0</v>
      </c>
      <c r="L48" s="4" t="b">
        <f t="shared" si="9"/>
        <v>0</v>
      </c>
      <c r="M48" s="4" t="b">
        <f t="shared" si="10"/>
        <v>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>
        <v>35957.0</v>
      </c>
      <c r="B49" s="4" t="s">
        <v>1879</v>
      </c>
      <c r="C49" s="4" t="str">
        <f t="shared" si="12"/>
        <v/>
      </c>
      <c r="D49" s="4"/>
      <c r="E49" s="4">
        <f t="shared" si="2"/>
        <v>0</v>
      </c>
      <c r="F49" s="4">
        <f t="shared" si="3"/>
        <v>0</v>
      </c>
      <c r="G49" s="4">
        <f t="shared" si="4"/>
        <v>0</v>
      </c>
      <c r="H49" s="4">
        <f t="shared" si="5"/>
        <v>0</v>
      </c>
      <c r="I49" s="4">
        <f t="shared" si="6"/>
        <v>0</v>
      </c>
      <c r="J49" s="4" t="b">
        <f t="shared" si="7"/>
        <v>0</v>
      </c>
      <c r="K49" s="4" t="b">
        <f t="shared" si="8"/>
        <v>0</v>
      </c>
      <c r="L49" s="4" t="b">
        <f t="shared" si="9"/>
        <v>0</v>
      </c>
      <c r="M49" s="4" t="b">
        <f t="shared" si="10"/>
        <v>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>
        <v>35958.0</v>
      </c>
      <c r="B50" s="4" t="s">
        <v>1880</v>
      </c>
      <c r="C50" s="4" t="str">
        <f t="shared" si="12"/>
        <v/>
      </c>
      <c r="D50" s="4"/>
      <c r="E50" s="4">
        <f t="shared" si="2"/>
        <v>0</v>
      </c>
      <c r="F50" s="4">
        <f t="shared" si="3"/>
        <v>0</v>
      </c>
      <c r="G50" s="4">
        <f t="shared" si="4"/>
        <v>0</v>
      </c>
      <c r="H50" s="4">
        <f t="shared" si="5"/>
        <v>0</v>
      </c>
      <c r="I50" s="4">
        <f t="shared" si="6"/>
        <v>0</v>
      </c>
      <c r="J50" s="4" t="b">
        <f t="shared" si="7"/>
        <v>0</v>
      </c>
      <c r="K50" s="4" t="b">
        <f t="shared" si="8"/>
        <v>0</v>
      </c>
      <c r="L50" s="4" t="b">
        <f t="shared" si="9"/>
        <v>0</v>
      </c>
      <c r="M50" s="4" t="b">
        <f t="shared" si="10"/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>
        <v>35959.0</v>
      </c>
      <c r="B51" s="4" t="s">
        <v>1881</v>
      </c>
      <c r="C51" s="4" t="str">
        <f t="shared" si="12"/>
        <v>SBD</v>
      </c>
      <c r="D51" s="4"/>
      <c r="E51" s="4">
        <f t="shared" si="2"/>
        <v>0</v>
      </c>
      <c r="F51" s="4">
        <f t="shared" si="3"/>
        <v>0</v>
      </c>
      <c r="G51" s="4">
        <f t="shared" si="4"/>
        <v>0</v>
      </c>
      <c r="H51" s="4">
        <f t="shared" si="5"/>
        <v>0</v>
      </c>
      <c r="I51" s="4">
        <f t="shared" si="6"/>
        <v>0</v>
      </c>
      <c r="J51" s="4" t="b">
        <f t="shared" si="7"/>
        <v>0</v>
      </c>
      <c r="K51" s="4" t="b">
        <f t="shared" si="8"/>
        <v>0</v>
      </c>
      <c r="L51" s="4" t="b">
        <f t="shared" si="9"/>
        <v>0</v>
      </c>
      <c r="M51" s="4" t="b">
        <f t="shared" si="10"/>
        <v>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>
        <v>35972.0</v>
      </c>
      <c r="B52" s="4" t="s">
        <v>1883</v>
      </c>
      <c r="C52" s="4" t="str">
        <f t="shared" si="12"/>
        <v/>
      </c>
      <c r="D52" s="4"/>
      <c r="E52" s="4">
        <f t="shared" si="2"/>
        <v>0</v>
      </c>
      <c r="F52" s="4">
        <f t="shared" si="3"/>
        <v>0</v>
      </c>
      <c r="G52" s="4">
        <f t="shared" si="4"/>
        <v>0</v>
      </c>
      <c r="H52" s="4">
        <f t="shared" si="5"/>
        <v>0</v>
      </c>
      <c r="I52" s="4">
        <f t="shared" si="6"/>
        <v>0</v>
      </c>
      <c r="J52" s="4" t="b">
        <f t="shared" si="7"/>
        <v>0</v>
      </c>
      <c r="K52" s="4" t="b">
        <f t="shared" si="8"/>
        <v>0</v>
      </c>
      <c r="L52" s="4" t="b">
        <f t="shared" si="9"/>
        <v>0</v>
      </c>
      <c r="M52" s="4" t="b">
        <f t="shared" si="10"/>
        <v>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>
        <v>35973.0</v>
      </c>
      <c r="B53" s="4" t="s">
        <v>1885</v>
      </c>
      <c r="C53" s="4" t="str">
        <f t="shared" si="12"/>
        <v/>
      </c>
      <c r="D53" s="4"/>
      <c r="E53" s="4">
        <f t="shared" si="2"/>
        <v>0</v>
      </c>
      <c r="F53" s="4">
        <f t="shared" si="3"/>
        <v>0</v>
      </c>
      <c r="G53" s="4">
        <f t="shared" si="4"/>
        <v>0</v>
      </c>
      <c r="H53" s="4">
        <f t="shared" si="5"/>
        <v>0</v>
      </c>
      <c r="I53" s="4">
        <f t="shared" si="6"/>
        <v>0</v>
      </c>
      <c r="J53" s="4" t="b">
        <f t="shared" si="7"/>
        <v>0</v>
      </c>
      <c r="K53" s="4" t="b">
        <f t="shared" si="8"/>
        <v>0</v>
      </c>
      <c r="L53" s="4" t="b">
        <f t="shared" si="9"/>
        <v>0</v>
      </c>
      <c r="M53" s="4" t="b">
        <f t="shared" si="10"/>
        <v>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>
        <v>35978.0</v>
      </c>
      <c r="B54" s="4" t="s">
        <v>1886</v>
      </c>
      <c r="C54" s="4" t="str">
        <f t="shared" si="12"/>
        <v/>
      </c>
      <c r="D54" s="4"/>
      <c r="E54" s="4">
        <f t="shared" si="2"/>
        <v>0</v>
      </c>
      <c r="F54" s="4">
        <f t="shared" si="3"/>
        <v>0</v>
      </c>
      <c r="G54" s="4">
        <f t="shared" si="4"/>
        <v>0</v>
      </c>
      <c r="H54" s="4">
        <f t="shared" si="5"/>
        <v>0</v>
      </c>
      <c r="I54" s="4">
        <f t="shared" si="6"/>
        <v>0</v>
      </c>
      <c r="J54" s="4" t="b">
        <f t="shared" si="7"/>
        <v>0</v>
      </c>
      <c r="K54" s="4" t="b">
        <f t="shared" si="8"/>
        <v>0</v>
      </c>
      <c r="L54" s="4" t="b">
        <f t="shared" si="9"/>
        <v>0</v>
      </c>
      <c r="M54" s="4" t="b">
        <f t="shared" si="10"/>
        <v>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>
        <v>35979.0</v>
      </c>
      <c r="B55" s="4" t="s">
        <v>1887</v>
      </c>
      <c r="C55" s="4" t="str">
        <f t="shared" si="12"/>
        <v/>
      </c>
      <c r="D55" s="4"/>
      <c r="E55" s="4">
        <f t="shared" si="2"/>
        <v>0</v>
      </c>
      <c r="F55" s="4">
        <f t="shared" si="3"/>
        <v>0</v>
      </c>
      <c r="G55" s="4">
        <f t="shared" si="4"/>
        <v>0</v>
      </c>
      <c r="H55" s="4">
        <f t="shared" si="5"/>
        <v>0</v>
      </c>
      <c r="I55" s="4">
        <f t="shared" si="6"/>
        <v>0</v>
      </c>
      <c r="J55" s="4" t="b">
        <f t="shared" si="7"/>
        <v>0</v>
      </c>
      <c r="K55" s="4" t="b">
        <f t="shared" si="8"/>
        <v>0</v>
      </c>
      <c r="L55" s="4" t="b">
        <f t="shared" si="9"/>
        <v>0</v>
      </c>
      <c r="M55" s="4" t="b">
        <f t="shared" si="10"/>
        <v>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>
        <v>35984.0</v>
      </c>
      <c r="B56" s="4" t="s">
        <v>1888</v>
      </c>
      <c r="C56" s="4" t="str">
        <f t="shared" si="12"/>
        <v/>
      </c>
      <c r="D56" s="4"/>
      <c r="E56" s="4">
        <f t="shared" si="2"/>
        <v>0</v>
      </c>
      <c r="F56" s="4">
        <f t="shared" si="3"/>
        <v>0</v>
      </c>
      <c r="G56" s="4">
        <f t="shared" si="4"/>
        <v>0</v>
      </c>
      <c r="H56" s="4">
        <f t="shared" si="5"/>
        <v>0</v>
      </c>
      <c r="I56" s="4">
        <f t="shared" si="6"/>
        <v>0</v>
      </c>
      <c r="J56" s="4" t="b">
        <f t="shared" si="7"/>
        <v>0</v>
      </c>
      <c r="K56" s="4" t="b">
        <f t="shared" si="8"/>
        <v>0</v>
      </c>
      <c r="L56" s="4" t="b">
        <f t="shared" si="9"/>
        <v>0</v>
      </c>
      <c r="M56" s="4" t="b">
        <f t="shared" si="10"/>
        <v>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>
        <v>35985.0</v>
      </c>
      <c r="B57" s="4" t="s">
        <v>1889</v>
      </c>
      <c r="C57" s="4" t="str">
        <f t="shared" si="12"/>
        <v/>
      </c>
      <c r="D57" s="4"/>
      <c r="E57" s="4">
        <f t="shared" si="2"/>
        <v>0</v>
      </c>
      <c r="F57" s="4">
        <f t="shared" si="3"/>
        <v>0</v>
      </c>
      <c r="G57" s="4">
        <f t="shared" si="4"/>
        <v>0</v>
      </c>
      <c r="H57" s="4">
        <f t="shared" si="5"/>
        <v>0</v>
      </c>
      <c r="I57" s="4">
        <f t="shared" si="6"/>
        <v>0</v>
      </c>
      <c r="J57" s="4" t="b">
        <f t="shared" si="7"/>
        <v>0</v>
      </c>
      <c r="K57" s="4" t="b">
        <f t="shared" si="8"/>
        <v>0</v>
      </c>
      <c r="L57" s="4" t="b">
        <f t="shared" si="9"/>
        <v>0</v>
      </c>
      <c r="M57" s="4" t="b">
        <f t="shared" si="10"/>
        <v>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>
        <v>35991.0</v>
      </c>
      <c r="B58" s="4" t="s">
        <v>1890</v>
      </c>
      <c r="C58" s="4" t="str">
        <f t="shared" si="12"/>
        <v/>
      </c>
      <c r="D58" s="4"/>
      <c r="E58" s="4">
        <f t="shared" si="2"/>
        <v>0</v>
      </c>
      <c r="F58" s="4">
        <f t="shared" si="3"/>
        <v>0</v>
      </c>
      <c r="G58" s="4">
        <f t="shared" si="4"/>
        <v>0</v>
      </c>
      <c r="H58" s="4">
        <f t="shared" si="5"/>
        <v>0</v>
      </c>
      <c r="I58" s="4">
        <f t="shared" si="6"/>
        <v>0</v>
      </c>
      <c r="J58" s="4" t="b">
        <f t="shared" si="7"/>
        <v>0</v>
      </c>
      <c r="K58" s="4" t="b">
        <f t="shared" si="8"/>
        <v>0</v>
      </c>
      <c r="L58" s="4" t="b">
        <f t="shared" si="9"/>
        <v>0</v>
      </c>
      <c r="M58" s="4" t="b">
        <f t="shared" si="10"/>
        <v>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>
        <v>36001.0</v>
      </c>
      <c r="B59" s="4" t="s">
        <v>1891</v>
      </c>
      <c r="C59" s="4" t="str">
        <f t="shared" si="12"/>
        <v>SBD</v>
      </c>
      <c r="D59" s="4"/>
      <c r="E59" s="4">
        <f t="shared" si="2"/>
        <v>0</v>
      </c>
      <c r="F59" s="4">
        <f t="shared" si="3"/>
        <v>0</v>
      </c>
      <c r="G59" s="4">
        <f t="shared" si="4"/>
        <v>0</v>
      </c>
      <c r="H59" s="4">
        <f t="shared" si="5"/>
        <v>0</v>
      </c>
      <c r="I59" s="4">
        <f t="shared" si="6"/>
        <v>0</v>
      </c>
      <c r="J59" s="4" t="b">
        <f t="shared" si="7"/>
        <v>0</v>
      </c>
      <c r="K59" s="4" t="b">
        <f t="shared" si="8"/>
        <v>0</v>
      </c>
      <c r="L59" s="4" t="b">
        <f t="shared" si="9"/>
        <v>0</v>
      </c>
      <c r="M59" s="4" t="b">
        <f t="shared" si="10"/>
        <v>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>
        <v>36002.0</v>
      </c>
      <c r="B60" s="4" t="s">
        <v>1892</v>
      </c>
      <c r="C60" s="4" t="str">
        <f t="shared" si="12"/>
        <v/>
      </c>
      <c r="D60" s="4"/>
      <c r="E60" s="4">
        <f t="shared" si="2"/>
        <v>0</v>
      </c>
      <c r="F60" s="4">
        <f t="shared" si="3"/>
        <v>0</v>
      </c>
      <c r="G60" s="4">
        <f t="shared" si="4"/>
        <v>0</v>
      </c>
      <c r="H60" s="4">
        <f t="shared" si="5"/>
        <v>0</v>
      </c>
      <c r="I60" s="4">
        <f t="shared" si="6"/>
        <v>0</v>
      </c>
      <c r="J60" s="4" t="b">
        <f t="shared" si="7"/>
        <v>0</v>
      </c>
      <c r="K60" s="4" t="b">
        <f t="shared" si="8"/>
        <v>0</v>
      </c>
      <c r="L60" s="4" t="b">
        <f t="shared" si="9"/>
        <v>0</v>
      </c>
      <c r="M60" s="4" t="b">
        <f t="shared" si="10"/>
        <v>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>
        <v>36008.0</v>
      </c>
      <c r="B61" s="4" t="s">
        <v>1894</v>
      </c>
      <c r="C61" s="4" t="str">
        <f t="shared" si="12"/>
        <v>SBD</v>
      </c>
      <c r="D61" s="4"/>
      <c r="E61" s="4">
        <f t="shared" si="2"/>
        <v>0</v>
      </c>
      <c r="F61" s="4">
        <f t="shared" si="3"/>
        <v>0</v>
      </c>
      <c r="G61" s="4">
        <f t="shared" si="4"/>
        <v>0</v>
      </c>
      <c r="H61" s="4">
        <f t="shared" si="5"/>
        <v>0</v>
      </c>
      <c r="I61" s="4">
        <f t="shared" si="6"/>
        <v>0</v>
      </c>
      <c r="J61" s="4" t="b">
        <f t="shared" si="7"/>
        <v>0</v>
      </c>
      <c r="K61" s="4" t="b">
        <f t="shared" si="8"/>
        <v>0</v>
      </c>
      <c r="L61" s="4" t="b">
        <f t="shared" si="9"/>
        <v>0</v>
      </c>
      <c r="M61" s="4" t="b">
        <f t="shared" si="10"/>
        <v>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>
        <v>36009.0</v>
      </c>
      <c r="B62" s="4" t="s">
        <v>1895</v>
      </c>
      <c r="C62" s="4" t="str">
        <f t="shared" si="12"/>
        <v>SBD</v>
      </c>
      <c r="D62" s="4"/>
      <c r="E62" s="4">
        <f t="shared" si="2"/>
        <v>0</v>
      </c>
      <c r="F62" s="4">
        <f t="shared" si="3"/>
        <v>0</v>
      </c>
      <c r="G62" s="4">
        <f t="shared" si="4"/>
        <v>0</v>
      </c>
      <c r="H62" s="4">
        <f t="shared" si="5"/>
        <v>0</v>
      </c>
      <c r="I62" s="4">
        <f t="shared" si="6"/>
        <v>0</v>
      </c>
      <c r="J62" s="4" t="b">
        <f t="shared" si="7"/>
        <v>0</v>
      </c>
      <c r="K62" s="4" t="b">
        <f t="shared" si="8"/>
        <v>0</v>
      </c>
      <c r="L62" s="4" t="b">
        <f t="shared" si="9"/>
        <v>0</v>
      </c>
      <c r="M62" s="4" t="b">
        <f t="shared" si="10"/>
        <v>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>
        <v>36014.0</v>
      </c>
      <c r="B63" s="4" t="s">
        <v>1896</v>
      </c>
      <c r="C63" s="4" t="str">
        <f t="shared" si="12"/>
        <v/>
      </c>
      <c r="D63" s="4"/>
      <c r="E63" s="4">
        <f t="shared" si="2"/>
        <v>0</v>
      </c>
      <c r="F63" s="4">
        <f t="shared" si="3"/>
        <v>0</v>
      </c>
      <c r="G63" s="4">
        <f t="shared" si="4"/>
        <v>0</v>
      </c>
      <c r="H63" s="4">
        <f t="shared" si="5"/>
        <v>0</v>
      </c>
      <c r="I63" s="4">
        <f t="shared" si="6"/>
        <v>0</v>
      </c>
      <c r="J63" s="4" t="b">
        <f t="shared" si="7"/>
        <v>0</v>
      </c>
      <c r="K63" s="4" t="b">
        <f t="shared" si="8"/>
        <v>0</v>
      </c>
      <c r="L63" s="4" t="b">
        <f t="shared" si="9"/>
        <v>0</v>
      </c>
      <c r="M63" s="4" t="b">
        <f t="shared" si="10"/>
        <v>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>
        <v>36022.0</v>
      </c>
      <c r="B64" s="4" t="s">
        <v>1897</v>
      </c>
      <c r="C64" s="4" t="str">
        <f t="shared" si="12"/>
        <v/>
      </c>
      <c r="D64" s="4"/>
      <c r="E64" s="4">
        <f t="shared" si="2"/>
        <v>0</v>
      </c>
      <c r="F64" s="4">
        <f t="shared" si="3"/>
        <v>0</v>
      </c>
      <c r="G64" s="4">
        <f t="shared" si="4"/>
        <v>0</v>
      </c>
      <c r="H64" s="4">
        <f t="shared" si="5"/>
        <v>0</v>
      </c>
      <c r="I64" s="4">
        <f t="shared" si="6"/>
        <v>0</v>
      </c>
      <c r="J64" s="4" t="b">
        <f t="shared" si="7"/>
        <v>0</v>
      </c>
      <c r="K64" s="4" t="b">
        <f t="shared" si="8"/>
        <v>0</v>
      </c>
      <c r="L64" s="4" t="b">
        <f t="shared" si="9"/>
        <v>0</v>
      </c>
      <c r="M64" s="4" t="b">
        <f t="shared" si="10"/>
        <v>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>
        <v>36035.0</v>
      </c>
      <c r="B65" s="4" t="s">
        <v>1921</v>
      </c>
      <c r="C65" s="4" t="str">
        <f t="shared" si="12"/>
        <v/>
      </c>
      <c r="D65" s="4"/>
      <c r="E65" s="4">
        <f t="shared" si="2"/>
        <v>0</v>
      </c>
      <c r="F65" s="4">
        <f t="shared" si="3"/>
        <v>0</v>
      </c>
      <c r="G65" s="4">
        <f t="shared" si="4"/>
        <v>0</v>
      </c>
      <c r="H65" s="4">
        <f t="shared" si="5"/>
        <v>0</v>
      </c>
      <c r="I65" s="4">
        <f t="shared" si="6"/>
        <v>0</v>
      </c>
      <c r="J65" s="4" t="b">
        <f t="shared" si="7"/>
        <v>0</v>
      </c>
      <c r="K65" s="4" t="b">
        <f t="shared" si="8"/>
        <v>0</v>
      </c>
      <c r="L65" s="4" t="b">
        <f t="shared" si="9"/>
        <v>0</v>
      </c>
      <c r="M65" s="4" t="b">
        <f t="shared" si="10"/>
        <v>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>
        <v>36047.0</v>
      </c>
      <c r="B66" s="4" t="s">
        <v>1922</v>
      </c>
      <c r="C66" s="4" t="str">
        <f t="shared" si="12"/>
        <v/>
      </c>
      <c r="D66" s="4"/>
      <c r="E66" s="4">
        <f t="shared" si="2"/>
        <v>0</v>
      </c>
      <c r="F66" s="4">
        <f t="shared" si="3"/>
        <v>0</v>
      </c>
      <c r="G66" s="4">
        <f t="shared" si="4"/>
        <v>0</v>
      </c>
      <c r="H66" s="4">
        <f t="shared" si="5"/>
        <v>0</v>
      </c>
      <c r="I66" s="4">
        <f t="shared" si="6"/>
        <v>0</v>
      </c>
      <c r="J66" s="4" t="b">
        <f t="shared" si="7"/>
        <v>0</v>
      </c>
      <c r="K66" s="4" t="b">
        <f t="shared" si="8"/>
        <v>0</v>
      </c>
      <c r="L66" s="4" t="b">
        <f t="shared" si="9"/>
        <v>0</v>
      </c>
      <c r="M66" s="4" t="b">
        <f t="shared" si="10"/>
        <v>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>
        <v>36054.0</v>
      </c>
      <c r="B67" s="4" t="s">
        <v>1923</v>
      </c>
      <c r="C67" s="4" t="str">
        <f t="shared" si="12"/>
        <v/>
      </c>
      <c r="D67" s="4"/>
      <c r="E67" s="4">
        <f t="shared" si="2"/>
        <v>0</v>
      </c>
      <c r="F67" s="4">
        <f t="shared" si="3"/>
        <v>0</v>
      </c>
      <c r="G67" s="4">
        <f t="shared" si="4"/>
        <v>0</v>
      </c>
      <c r="H67" s="4">
        <f t="shared" si="5"/>
        <v>0</v>
      </c>
      <c r="I67" s="4">
        <f t="shared" si="6"/>
        <v>0</v>
      </c>
      <c r="J67" s="4" t="b">
        <f t="shared" si="7"/>
        <v>0</v>
      </c>
      <c r="K67" s="4" t="b">
        <f t="shared" si="8"/>
        <v>0</v>
      </c>
      <c r="L67" s="4" t="b">
        <f t="shared" si="9"/>
        <v>0</v>
      </c>
      <c r="M67" s="4" t="b">
        <f t="shared" si="10"/>
        <v>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>
        <v>36055.0</v>
      </c>
      <c r="B68" s="4" t="s">
        <v>1924</v>
      </c>
      <c r="C68" s="4" t="str">
        <f t="shared" si="12"/>
        <v/>
      </c>
      <c r="D68" s="4"/>
      <c r="E68" s="4">
        <f t="shared" si="2"/>
        <v>0</v>
      </c>
      <c r="F68" s="4">
        <f t="shared" si="3"/>
        <v>0</v>
      </c>
      <c r="G68" s="4">
        <f t="shared" si="4"/>
        <v>0</v>
      </c>
      <c r="H68" s="4">
        <f t="shared" si="5"/>
        <v>0</v>
      </c>
      <c r="I68" s="4">
        <f t="shared" si="6"/>
        <v>0</v>
      </c>
      <c r="J68" s="4" t="b">
        <f t="shared" si="7"/>
        <v>0</v>
      </c>
      <c r="K68" s="4" t="b">
        <f t="shared" si="8"/>
        <v>0</v>
      </c>
      <c r="L68" s="4" t="b">
        <f t="shared" si="9"/>
        <v>0</v>
      </c>
      <c r="M68" s="4" t="b">
        <f t="shared" si="10"/>
        <v>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>
        <v>36062.0</v>
      </c>
      <c r="B69" s="4" t="s">
        <v>1925</v>
      </c>
      <c r="C69" s="4" t="str">
        <f t="shared" si="12"/>
        <v/>
      </c>
      <c r="D69" s="4"/>
      <c r="E69" s="4">
        <f t="shared" si="2"/>
        <v>0</v>
      </c>
      <c r="F69" s="4">
        <f t="shared" si="3"/>
        <v>0</v>
      </c>
      <c r="G69" s="4">
        <f t="shared" si="4"/>
        <v>0</v>
      </c>
      <c r="H69" s="4">
        <f t="shared" si="5"/>
        <v>0</v>
      </c>
      <c r="I69" s="4">
        <f t="shared" si="6"/>
        <v>0</v>
      </c>
      <c r="J69" s="4" t="b">
        <f t="shared" si="7"/>
        <v>0</v>
      </c>
      <c r="K69" s="4" t="b">
        <f t="shared" si="8"/>
        <v>0</v>
      </c>
      <c r="L69" s="4" t="b">
        <f t="shared" si="9"/>
        <v>0</v>
      </c>
      <c r="M69" s="4" t="b">
        <f t="shared" si="10"/>
        <v>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>
        <v>36063.0</v>
      </c>
      <c r="B70" s="4" t="s">
        <v>1926</v>
      </c>
      <c r="C70" s="4" t="str">
        <f t="shared" si="12"/>
        <v/>
      </c>
      <c r="D70" s="4"/>
      <c r="E70" s="4">
        <f t="shared" si="2"/>
        <v>0</v>
      </c>
      <c r="F70" s="4">
        <f t="shared" si="3"/>
        <v>0</v>
      </c>
      <c r="G70" s="4">
        <f t="shared" si="4"/>
        <v>0</v>
      </c>
      <c r="H70" s="4">
        <f t="shared" si="5"/>
        <v>0</v>
      </c>
      <c r="I70" s="4">
        <f t="shared" si="6"/>
        <v>0</v>
      </c>
      <c r="J70" s="4" t="b">
        <f t="shared" si="7"/>
        <v>0</v>
      </c>
      <c r="K70" s="4" t="b">
        <f t="shared" si="8"/>
        <v>0</v>
      </c>
      <c r="L70" s="4" t="b">
        <f t="shared" si="9"/>
        <v>0</v>
      </c>
      <c r="M70" s="4" t="b">
        <f t="shared" si="10"/>
        <v>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>
        <v>36064.0</v>
      </c>
      <c r="B71" s="4" t="s">
        <v>1927</v>
      </c>
      <c r="C71" s="4" t="str">
        <f t="shared" si="12"/>
        <v/>
      </c>
      <c r="D71" s="4"/>
      <c r="E71" s="4">
        <f t="shared" si="2"/>
        <v>0</v>
      </c>
      <c r="F71" s="4">
        <f t="shared" si="3"/>
        <v>0</v>
      </c>
      <c r="G71" s="4">
        <f t="shared" si="4"/>
        <v>0</v>
      </c>
      <c r="H71" s="4">
        <f t="shared" si="5"/>
        <v>0</v>
      </c>
      <c r="I71" s="4">
        <f t="shared" si="6"/>
        <v>0</v>
      </c>
      <c r="J71" s="4" t="b">
        <f t="shared" si="7"/>
        <v>0</v>
      </c>
      <c r="K71" s="4" t="b">
        <f t="shared" si="8"/>
        <v>0</v>
      </c>
      <c r="L71" s="4" t="b">
        <f t="shared" si="9"/>
        <v>0</v>
      </c>
      <c r="M71" s="4" t="b">
        <f t="shared" si="10"/>
        <v>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>
        <v>36069.0</v>
      </c>
      <c r="B72" s="4" t="s">
        <v>1928</v>
      </c>
      <c r="C72" s="4" t="str">
        <f t="shared" si="12"/>
        <v/>
      </c>
      <c r="D72" s="4"/>
      <c r="E72" s="4">
        <f t="shared" si="2"/>
        <v>0</v>
      </c>
      <c r="F72" s="4">
        <f t="shared" si="3"/>
        <v>0</v>
      </c>
      <c r="G72" s="4">
        <f t="shared" si="4"/>
        <v>0</v>
      </c>
      <c r="H72" s="4">
        <f t="shared" si="5"/>
        <v>0</v>
      </c>
      <c r="I72" s="4">
        <f t="shared" si="6"/>
        <v>0</v>
      </c>
      <c r="J72" s="4" t="b">
        <f t="shared" si="7"/>
        <v>0</v>
      </c>
      <c r="K72" s="4" t="b">
        <f t="shared" si="8"/>
        <v>0</v>
      </c>
      <c r="L72" s="4" t="b">
        <f t="shared" si="9"/>
        <v>0</v>
      </c>
      <c r="M72" s="4" t="b">
        <f t="shared" si="10"/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>
        <v>36084.0</v>
      </c>
      <c r="B73" s="4" t="s">
        <v>1929</v>
      </c>
      <c r="C73" s="4" t="str">
        <f t="shared" si="12"/>
        <v/>
      </c>
      <c r="D73" s="4"/>
      <c r="E73" s="4">
        <f t="shared" si="2"/>
        <v>0</v>
      </c>
      <c r="F73" s="4">
        <f t="shared" si="3"/>
        <v>0</v>
      </c>
      <c r="G73" s="4">
        <f t="shared" si="4"/>
        <v>0</v>
      </c>
      <c r="H73" s="4">
        <f t="shared" si="5"/>
        <v>0</v>
      </c>
      <c r="I73" s="4">
        <f t="shared" si="6"/>
        <v>0</v>
      </c>
      <c r="J73" s="4" t="b">
        <f t="shared" si="7"/>
        <v>0</v>
      </c>
      <c r="K73" s="4" t="b">
        <f t="shared" si="8"/>
        <v>0</v>
      </c>
      <c r="L73" s="4" t="b">
        <f t="shared" si="9"/>
        <v>0</v>
      </c>
      <c r="M73" s="4" t="b">
        <f t="shared" si="10"/>
        <v>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>
        <v>36091.0</v>
      </c>
      <c r="B74" s="4" t="s">
        <v>1930</v>
      </c>
      <c r="C74" s="4" t="str">
        <f t="shared" si="12"/>
        <v/>
      </c>
      <c r="D74" s="4"/>
      <c r="E74" s="4">
        <f t="shared" si="2"/>
        <v>0</v>
      </c>
      <c r="F74" s="4">
        <f t="shared" si="3"/>
        <v>0</v>
      </c>
      <c r="G74" s="4">
        <f t="shared" si="4"/>
        <v>0</v>
      </c>
      <c r="H74" s="4">
        <f t="shared" si="5"/>
        <v>0</v>
      </c>
      <c r="I74" s="4">
        <f t="shared" si="6"/>
        <v>0</v>
      </c>
      <c r="J74" s="4" t="b">
        <f t="shared" si="7"/>
        <v>0</v>
      </c>
      <c r="K74" s="4" t="b">
        <f t="shared" si="8"/>
        <v>0</v>
      </c>
      <c r="L74" s="4" t="b">
        <f t="shared" si="9"/>
        <v>0</v>
      </c>
      <c r="M74" s="4" t="b">
        <f t="shared" si="10"/>
        <v>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>
        <v>36096.0</v>
      </c>
      <c r="B75" s="4" t="s">
        <v>1931</v>
      </c>
      <c r="C75" s="4" t="str">
        <f t="shared" si="12"/>
        <v/>
      </c>
      <c r="D75" s="4"/>
      <c r="E75" s="4">
        <f t="shared" si="2"/>
        <v>0</v>
      </c>
      <c r="F75" s="4">
        <f t="shared" si="3"/>
        <v>0</v>
      </c>
      <c r="G75" s="4">
        <f t="shared" si="4"/>
        <v>0</v>
      </c>
      <c r="H75" s="4">
        <f t="shared" si="5"/>
        <v>0</v>
      </c>
      <c r="I75" s="4">
        <f t="shared" si="6"/>
        <v>0</v>
      </c>
      <c r="J75" s="4" t="b">
        <f t="shared" si="7"/>
        <v>0</v>
      </c>
      <c r="K75" s="4" t="b">
        <f t="shared" si="8"/>
        <v>0</v>
      </c>
      <c r="L75" s="4" t="b">
        <f t="shared" si="9"/>
        <v>0</v>
      </c>
      <c r="M75" s="4" t="b">
        <f t="shared" si="10"/>
        <v>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>
        <v>36098.0</v>
      </c>
      <c r="B76" s="4" t="s">
        <v>1932</v>
      </c>
      <c r="C76" s="4" t="str">
        <f t="shared" si="12"/>
        <v>SBD</v>
      </c>
      <c r="D76" s="4"/>
      <c r="E76" s="4">
        <f t="shared" si="2"/>
        <v>0</v>
      </c>
      <c r="F76" s="4">
        <f t="shared" si="3"/>
        <v>0</v>
      </c>
      <c r="G76" s="4">
        <f t="shared" si="4"/>
        <v>0</v>
      </c>
      <c r="H76" s="4">
        <f t="shared" si="5"/>
        <v>0</v>
      </c>
      <c r="I76" s="4">
        <f t="shared" si="6"/>
        <v>0</v>
      </c>
      <c r="J76" s="4" t="b">
        <f t="shared" si="7"/>
        <v>0</v>
      </c>
      <c r="K76" s="4" t="b">
        <f t="shared" si="8"/>
        <v>0</v>
      </c>
      <c r="L76" s="4" t="b">
        <f t="shared" si="9"/>
        <v>0</v>
      </c>
      <c r="M76" s="4" t="b">
        <f t="shared" si="10"/>
        <v>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>
        <v>36099.0</v>
      </c>
      <c r="B77" s="4" t="s">
        <v>1933</v>
      </c>
      <c r="C77" s="4" t="str">
        <f t="shared" si="12"/>
        <v/>
      </c>
      <c r="D77" s="4"/>
      <c r="E77" s="4">
        <f t="shared" si="2"/>
        <v>0</v>
      </c>
      <c r="F77" s="4">
        <f t="shared" si="3"/>
        <v>0</v>
      </c>
      <c r="G77" s="4">
        <f t="shared" si="4"/>
        <v>0</v>
      </c>
      <c r="H77" s="4">
        <f t="shared" si="5"/>
        <v>0</v>
      </c>
      <c r="I77" s="4">
        <f t="shared" si="6"/>
        <v>0</v>
      </c>
      <c r="J77" s="4" t="b">
        <f t="shared" si="7"/>
        <v>0</v>
      </c>
      <c r="K77" s="4" t="b">
        <f t="shared" si="8"/>
        <v>0</v>
      </c>
      <c r="L77" s="4" t="b">
        <f t="shared" si="9"/>
        <v>0</v>
      </c>
      <c r="M77" s="4" t="b">
        <f t="shared" si="10"/>
        <v>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>
        <v>36105.0</v>
      </c>
      <c r="B78" s="4" t="s">
        <v>1934</v>
      </c>
      <c r="C78" s="4" t="str">
        <f t="shared" si="12"/>
        <v/>
      </c>
      <c r="D78" s="4"/>
      <c r="E78" s="4">
        <f t="shared" si="2"/>
        <v>0</v>
      </c>
      <c r="F78" s="4">
        <f t="shared" si="3"/>
        <v>0</v>
      </c>
      <c r="G78" s="4">
        <f t="shared" si="4"/>
        <v>0</v>
      </c>
      <c r="H78" s="4">
        <f t="shared" si="5"/>
        <v>0</v>
      </c>
      <c r="I78" s="4">
        <f t="shared" si="6"/>
        <v>0</v>
      </c>
      <c r="J78" s="4" t="b">
        <f t="shared" si="7"/>
        <v>0</v>
      </c>
      <c r="K78" s="4" t="b">
        <f t="shared" si="8"/>
        <v>0</v>
      </c>
      <c r="L78" s="4" t="b">
        <f t="shared" si="9"/>
        <v>0</v>
      </c>
      <c r="M78" s="4" t="b">
        <f t="shared" si="10"/>
        <v>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>
        <v>36113.0</v>
      </c>
      <c r="B79" s="4" t="s">
        <v>1935</v>
      </c>
      <c r="C79" s="4" t="str">
        <f t="shared" si="12"/>
        <v/>
      </c>
      <c r="D79" s="4"/>
      <c r="E79" s="4">
        <f t="shared" si="2"/>
        <v>0</v>
      </c>
      <c r="F79" s="4">
        <f t="shared" si="3"/>
        <v>0</v>
      </c>
      <c r="G79" s="4">
        <f t="shared" si="4"/>
        <v>0</v>
      </c>
      <c r="H79" s="4">
        <f t="shared" si="5"/>
        <v>0</v>
      </c>
      <c r="I79" s="4">
        <f t="shared" si="6"/>
        <v>0</v>
      </c>
      <c r="J79" s="4" t="b">
        <f t="shared" si="7"/>
        <v>0</v>
      </c>
      <c r="K79" s="4" t="b">
        <f t="shared" si="8"/>
        <v>0</v>
      </c>
      <c r="L79" s="4" t="b">
        <f t="shared" si="9"/>
        <v>0</v>
      </c>
      <c r="M79" s="4" t="b">
        <f t="shared" si="10"/>
        <v>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>
        <v>36132.0</v>
      </c>
      <c r="B80" s="4" t="s">
        <v>1936</v>
      </c>
      <c r="C80" s="4" t="str">
        <f t="shared" si="12"/>
        <v/>
      </c>
      <c r="D80" s="4"/>
      <c r="E80" s="4">
        <f t="shared" si="2"/>
        <v>0</v>
      </c>
      <c r="F80" s="4">
        <f t="shared" si="3"/>
        <v>0</v>
      </c>
      <c r="G80" s="4">
        <f t="shared" si="4"/>
        <v>0</v>
      </c>
      <c r="H80" s="4">
        <f t="shared" si="5"/>
        <v>0</v>
      </c>
      <c r="I80" s="4">
        <f t="shared" si="6"/>
        <v>0</v>
      </c>
      <c r="J80" s="4" t="b">
        <f t="shared" si="7"/>
        <v>0</v>
      </c>
      <c r="K80" s="4" t="b">
        <f t="shared" si="8"/>
        <v>0</v>
      </c>
      <c r="L80" s="4" t="b">
        <f t="shared" si="9"/>
        <v>0</v>
      </c>
      <c r="M80" s="4" t="b">
        <f t="shared" si="10"/>
        <v>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>
        <v>36133.0</v>
      </c>
      <c r="B81" s="4" t="s">
        <v>1937</v>
      </c>
      <c r="C81" s="4" t="str">
        <f t="shared" si="12"/>
        <v/>
      </c>
      <c r="D81" s="4"/>
      <c r="E81" s="4">
        <f t="shared" si="2"/>
        <v>0</v>
      </c>
      <c r="F81" s="4">
        <f t="shared" si="3"/>
        <v>0</v>
      </c>
      <c r="G81" s="4">
        <f t="shared" si="4"/>
        <v>0</v>
      </c>
      <c r="H81" s="4">
        <f t="shared" si="5"/>
        <v>0</v>
      </c>
      <c r="I81" s="4">
        <f t="shared" si="6"/>
        <v>0</v>
      </c>
      <c r="J81" s="4" t="b">
        <f t="shared" si="7"/>
        <v>0</v>
      </c>
      <c r="K81" s="4" t="b">
        <f t="shared" si="8"/>
        <v>0</v>
      </c>
      <c r="L81" s="4" t="b">
        <f t="shared" si="9"/>
        <v>0</v>
      </c>
      <c r="M81" s="4" t="b">
        <f t="shared" si="10"/>
        <v>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>
        <v>36138.0</v>
      </c>
      <c r="B82" s="4" t="s">
        <v>1938</v>
      </c>
      <c r="C82" s="4" t="str">
        <f t="shared" si="12"/>
        <v/>
      </c>
      <c r="D82" s="4"/>
      <c r="E82" s="4">
        <f t="shared" si="2"/>
        <v>0</v>
      </c>
      <c r="F82" s="4">
        <f t="shared" si="3"/>
        <v>0</v>
      </c>
      <c r="G82" s="4">
        <f t="shared" si="4"/>
        <v>0</v>
      </c>
      <c r="H82" s="4">
        <f t="shared" si="5"/>
        <v>0</v>
      </c>
      <c r="I82" s="4">
        <f t="shared" si="6"/>
        <v>0</v>
      </c>
      <c r="J82" s="4" t="b">
        <f t="shared" si="7"/>
        <v>0</v>
      </c>
      <c r="K82" s="4" t="b">
        <f t="shared" si="8"/>
        <v>0</v>
      </c>
      <c r="L82" s="4" t="b">
        <f t="shared" si="9"/>
        <v>0</v>
      </c>
      <c r="M82" s="4" t="b">
        <f t="shared" si="10"/>
        <v>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>
        <v>36158.0</v>
      </c>
      <c r="B83" s="4" t="s">
        <v>1939</v>
      </c>
      <c r="C83" s="4" t="str">
        <f t="shared" si="12"/>
        <v/>
      </c>
      <c r="D83" s="4"/>
      <c r="E83" s="4">
        <f t="shared" si="2"/>
        <v>0</v>
      </c>
      <c r="F83" s="4">
        <f t="shared" si="3"/>
        <v>0</v>
      </c>
      <c r="G83" s="4">
        <f t="shared" si="4"/>
        <v>0</v>
      </c>
      <c r="H83" s="4">
        <f t="shared" si="5"/>
        <v>0</v>
      </c>
      <c r="I83" s="4">
        <f t="shared" si="6"/>
        <v>0</v>
      </c>
      <c r="J83" s="4" t="b">
        <f t="shared" si="7"/>
        <v>0</v>
      </c>
      <c r="K83" s="4" t="b">
        <f t="shared" si="8"/>
        <v>0</v>
      </c>
      <c r="L83" s="4" t="b">
        <f t="shared" si="9"/>
        <v>0</v>
      </c>
      <c r="M83" s="4" t="b">
        <f t="shared" si="10"/>
        <v>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>
        <v>36159.0</v>
      </c>
      <c r="B84" s="4" t="s">
        <v>1940</v>
      </c>
      <c r="C84" s="4" t="str">
        <f t="shared" si="12"/>
        <v/>
      </c>
      <c r="D84" s="4"/>
      <c r="E84" s="4">
        <f t="shared" si="2"/>
        <v>0</v>
      </c>
      <c r="F84" s="4">
        <f t="shared" si="3"/>
        <v>0</v>
      </c>
      <c r="G84" s="4">
        <f t="shared" si="4"/>
        <v>0</v>
      </c>
      <c r="H84" s="4">
        <f t="shared" si="5"/>
        <v>0</v>
      </c>
      <c r="I84" s="4">
        <f t="shared" si="6"/>
        <v>0</v>
      </c>
      <c r="J84" s="4" t="b">
        <f t="shared" si="7"/>
        <v>0</v>
      </c>
      <c r="K84" s="4" t="b">
        <f t="shared" si="8"/>
        <v>0</v>
      </c>
      <c r="L84" s="4" t="b">
        <f t="shared" si="9"/>
        <v>0</v>
      </c>
      <c r="M84" s="4" t="b">
        <f t="shared" si="10"/>
        <v>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>
        <v>36160.0</v>
      </c>
      <c r="B85" s="4" t="s">
        <v>1941</v>
      </c>
      <c r="C85" s="4" t="str">
        <f t="shared" si="12"/>
        <v/>
      </c>
      <c r="D85" s="4"/>
      <c r="E85" s="4">
        <f t="shared" si="2"/>
        <v>0</v>
      </c>
      <c r="F85" s="4">
        <f t="shared" si="3"/>
        <v>0</v>
      </c>
      <c r="G85" s="4">
        <f t="shared" si="4"/>
        <v>0</v>
      </c>
      <c r="H85" s="4">
        <f t="shared" si="5"/>
        <v>0</v>
      </c>
      <c r="I85" s="4">
        <f t="shared" si="6"/>
        <v>0</v>
      </c>
      <c r="J85" s="4" t="b">
        <f t="shared" si="7"/>
        <v>0</v>
      </c>
      <c r="K85" s="4" t="b">
        <f t="shared" si="8"/>
        <v>0</v>
      </c>
      <c r="L85" s="4" t="b">
        <f t="shared" si="9"/>
        <v>0</v>
      </c>
      <c r="M85" s="4" t="b">
        <f t="shared" si="10"/>
        <v>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>
        <v>36178.0</v>
      </c>
      <c r="B86" s="4" t="s">
        <v>1942</v>
      </c>
      <c r="C86" s="4" t="str">
        <f t="shared" si="12"/>
        <v>SBD</v>
      </c>
      <c r="D86" s="4"/>
      <c r="E86" s="4">
        <f t="shared" si="2"/>
        <v>0</v>
      </c>
      <c r="F86" s="4">
        <f t="shared" si="3"/>
        <v>0</v>
      </c>
      <c r="G86" s="4">
        <f t="shared" si="4"/>
        <v>0</v>
      </c>
      <c r="H86" s="4">
        <f t="shared" si="5"/>
        <v>0</v>
      </c>
      <c r="I86" s="4">
        <f t="shared" si="6"/>
        <v>0</v>
      </c>
      <c r="J86" s="4" t="b">
        <f t="shared" si="7"/>
        <v>0</v>
      </c>
      <c r="K86" s="4" t="b">
        <f t="shared" si="8"/>
        <v>0</v>
      </c>
      <c r="L86" s="4" t="b">
        <f t="shared" si="9"/>
        <v>0</v>
      </c>
      <c r="M86" s="4" t="b">
        <f t="shared" si="10"/>
        <v>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>
        <v>36179.0</v>
      </c>
      <c r="B87" s="4" t="s">
        <v>1943</v>
      </c>
      <c r="C87" s="4" t="str">
        <f t="shared" si="12"/>
        <v/>
      </c>
      <c r="D87" s="4"/>
      <c r="E87" s="4">
        <f t="shared" si="2"/>
        <v>0</v>
      </c>
      <c r="F87" s="4">
        <f t="shared" si="3"/>
        <v>0</v>
      </c>
      <c r="G87" s="4">
        <f t="shared" si="4"/>
        <v>0</v>
      </c>
      <c r="H87" s="4">
        <f t="shared" si="5"/>
        <v>0</v>
      </c>
      <c r="I87" s="4">
        <f t="shared" si="6"/>
        <v>0</v>
      </c>
      <c r="J87" s="4" t="b">
        <f t="shared" si="7"/>
        <v>0</v>
      </c>
      <c r="K87" s="4" t="b">
        <f t="shared" si="8"/>
        <v>0</v>
      </c>
      <c r="L87" s="4" t="b">
        <f t="shared" si="9"/>
        <v>0</v>
      </c>
      <c r="M87" s="4" t="b">
        <f t="shared" si="10"/>
        <v>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>
        <v>36181.0</v>
      </c>
      <c r="B88" s="4" t="s">
        <v>1944</v>
      </c>
      <c r="C88" s="4" t="str">
        <f t="shared" si="12"/>
        <v/>
      </c>
      <c r="D88" s="4"/>
      <c r="E88" s="4">
        <f t="shared" si="2"/>
        <v>0</v>
      </c>
      <c r="F88" s="4">
        <f t="shared" si="3"/>
        <v>0</v>
      </c>
      <c r="G88" s="4">
        <f t="shared" si="4"/>
        <v>0</v>
      </c>
      <c r="H88" s="4">
        <f t="shared" si="5"/>
        <v>0</v>
      </c>
      <c r="I88" s="4">
        <f t="shared" si="6"/>
        <v>0</v>
      </c>
      <c r="J88" s="4" t="b">
        <f t="shared" si="7"/>
        <v>0</v>
      </c>
      <c r="K88" s="4" t="b">
        <f t="shared" si="8"/>
        <v>0</v>
      </c>
      <c r="L88" s="4" t="b">
        <f t="shared" si="9"/>
        <v>0</v>
      </c>
      <c r="M88" s="4" t="b">
        <f t="shared" si="10"/>
        <v>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>
        <v>36182.0</v>
      </c>
      <c r="B89" s="4" t="s">
        <v>1945</v>
      </c>
      <c r="C89" s="4" t="str">
        <f t="shared" si="12"/>
        <v/>
      </c>
      <c r="D89" s="4"/>
      <c r="E89" s="4">
        <f t="shared" si="2"/>
        <v>0</v>
      </c>
      <c r="F89" s="4">
        <f t="shared" si="3"/>
        <v>0</v>
      </c>
      <c r="G89" s="4">
        <f t="shared" si="4"/>
        <v>0</v>
      </c>
      <c r="H89" s="4">
        <f t="shared" si="5"/>
        <v>0</v>
      </c>
      <c r="I89" s="4">
        <f t="shared" si="6"/>
        <v>0</v>
      </c>
      <c r="J89" s="4" t="b">
        <f t="shared" si="7"/>
        <v>0</v>
      </c>
      <c r="K89" s="4" t="b">
        <f t="shared" si="8"/>
        <v>0</v>
      </c>
      <c r="L89" s="4" t="b">
        <f t="shared" si="9"/>
        <v>0</v>
      </c>
      <c r="M89" s="4" t="b">
        <f t="shared" si="10"/>
        <v>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>
        <v>36183.0</v>
      </c>
      <c r="B90" s="4" t="s">
        <v>1946</v>
      </c>
      <c r="C90" s="4" t="str">
        <f t="shared" si="12"/>
        <v/>
      </c>
      <c r="D90" s="4"/>
      <c r="E90" s="4">
        <f t="shared" si="2"/>
        <v>0</v>
      </c>
      <c r="F90" s="4">
        <f t="shared" si="3"/>
        <v>0</v>
      </c>
      <c r="G90" s="4">
        <f t="shared" si="4"/>
        <v>0</v>
      </c>
      <c r="H90" s="4">
        <f t="shared" si="5"/>
        <v>0</v>
      </c>
      <c r="I90" s="4">
        <f t="shared" si="6"/>
        <v>0</v>
      </c>
      <c r="J90" s="4" t="b">
        <f t="shared" si="7"/>
        <v>0</v>
      </c>
      <c r="K90" s="4" t="b">
        <f t="shared" si="8"/>
        <v>0</v>
      </c>
      <c r="L90" s="4" t="b">
        <f t="shared" si="9"/>
        <v>0</v>
      </c>
      <c r="M90" s="4" t="b">
        <f t="shared" si="10"/>
        <v>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>
        <v>36184.0</v>
      </c>
      <c r="B91" s="4" t="s">
        <v>1947</v>
      </c>
      <c r="C91" s="4" t="str">
        <f t="shared" si="12"/>
        <v/>
      </c>
      <c r="D91" s="4"/>
      <c r="E91" s="4">
        <f t="shared" si="2"/>
        <v>0</v>
      </c>
      <c r="F91" s="4">
        <f t="shared" si="3"/>
        <v>0</v>
      </c>
      <c r="G91" s="4">
        <f t="shared" si="4"/>
        <v>0</v>
      </c>
      <c r="H91" s="4">
        <f t="shared" si="5"/>
        <v>0</v>
      </c>
      <c r="I91" s="4">
        <f t="shared" si="6"/>
        <v>0</v>
      </c>
      <c r="J91" s="4" t="b">
        <f t="shared" si="7"/>
        <v>0</v>
      </c>
      <c r="K91" s="4" t="b">
        <f t="shared" si="8"/>
        <v>0</v>
      </c>
      <c r="L91" s="4" t="b">
        <f t="shared" si="9"/>
        <v>0</v>
      </c>
      <c r="M91" s="4" t="b">
        <f t="shared" si="10"/>
        <v>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>
        <v>36186.0</v>
      </c>
      <c r="B92" s="4" t="s">
        <v>1948</v>
      </c>
      <c r="C92" s="4" t="str">
        <f t="shared" si="12"/>
        <v/>
      </c>
      <c r="D92" s="4"/>
      <c r="E92" s="4">
        <f t="shared" si="2"/>
        <v>0</v>
      </c>
      <c r="F92" s="4">
        <f t="shared" si="3"/>
        <v>0</v>
      </c>
      <c r="G92" s="4">
        <f t="shared" si="4"/>
        <v>0</v>
      </c>
      <c r="H92" s="4">
        <f t="shared" si="5"/>
        <v>0</v>
      </c>
      <c r="I92" s="4">
        <f t="shared" si="6"/>
        <v>0</v>
      </c>
      <c r="J92" s="4" t="b">
        <f t="shared" si="7"/>
        <v>0</v>
      </c>
      <c r="K92" s="4" t="b">
        <f t="shared" si="8"/>
        <v>0</v>
      </c>
      <c r="L92" s="4" t="b">
        <f t="shared" si="9"/>
        <v>0</v>
      </c>
      <c r="M92" s="4" t="b">
        <f t="shared" si="10"/>
        <v>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>
        <v>36187.0</v>
      </c>
      <c r="B93" s="4" t="s">
        <v>1949</v>
      </c>
      <c r="C93" s="4" t="str">
        <f t="shared" si="12"/>
        <v/>
      </c>
      <c r="D93" s="4"/>
      <c r="E93" s="4">
        <f t="shared" si="2"/>
        <v>0</v>
      </c>
      <c r="F93" s="4">
        <f t="shared" si="3"/>
        <v>0</v>
      </c>
      <c r="G93" s="4">
        <f t="shared" si="4"/>
        <v>0</v>
      </c>
      <c r="H93" s="4">
        <f t="shared" si="5"/>
        <v>0</v>
      </c>
      <c r="I93" s="4">
        <f t="shared" si="6"/>
        <v>0</v>
      </c>
      <c r="J93" s="4" t="b">
        <f t="shared" si="7"/>
        <v>0</v>
      </c>
      <c r="K93" s="4" t="b">
        <f t="shared" si="8"/>
        <v>0</v>
      </c>
      <c r="L93" s="4" t="b">
        <f t="shared" si="9"/>
        <v>0</v>
      </c>
      <c r="M93" s="4" t="b">
        <f t="shared" si="10"/>
        <v>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>
        <v>36188.0</v>
      </c>
      <c r="B94" s="4" t="s">
        <v>1950</v>
      </c>
      <c r="C94" s="4" t="str">
        <f t="shared" si="12"/>
        <v/>
      </c>
      <c r="D94" s="4"/>
      <c r="E94" s="4">
        <f t="shared" si="2"/>
        <v>0</v>
      </c>
      <c r="F94" s="4">
        <f t="shared" si="3"/>
        <v>0</v>
      </c>
      <c r="G94" s="4">
        <f t="shared" si="4"/>
        <v>0</v>
      </c>
      <c r="H94" s="4">
        <f t="shared" si="5"/>
        <v>0</v>
      </c>
      <c r="I94" s="4">
        <f t="shared" si="6"/>
        <v>0</v>
      </c>
      <c r="J94" s="4" t="b">
        <f t="shared" si="7"/>
        <v>0</v>
      </c>
      <c r="K94" s="4" t="b">
        <f t="shared" si="8"/>
        <v>0</v>
      </c>
      <c r="L94" s="4" t="b">
        <f t="shared" si="9"/>
        <v>0</v>
      </c>
      <c r="M94" s="4" t="b">
        <f t="shared" si="10"/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>
        <v>36189.0</v>
      </c>
      <c r="B95" s="4" t="s">
        <v>1951</v>
      </c>
      <c r="C95" s="4" t="str">
        <f t="shared" si="12"/>
        <v/>
      </c>
      <c r="D95" s="4"/>
      <c r="E95" s="4">
        <f t="shared" si="2"/>
        <v>0</v>
      </c>
      <c r="F95" s="4">
        <f t="shared" si="3"/>
        <v>0</v>
      </c>
      <c r="G95" s="4">
        <f t="shared" si="4"/>
        <v>0</v>
      </c>
      <c r="H95" s="4">
        <f t="shared" si="5"/>
        <v>0</v>
      </c>
      <c r="I95" s="4">
        <f t="shared" si="6"/>
        <v>0</v>
      </c>
      <c r="J95" s="4" t="b">
        <f t="shared" si="7"/>
        <v>0</v>
      </c>
      <c r="K95" s="4" t="b">
        <f t="shared" si="8"/>
        <v>0</v>
      </c>
      <c r="L95" s="4" t="b">
        <f t="shared" si="9"/>
        <v>0</v>
      </c>
      <c r="M95" s="4" t="b">
        <f t="shared" si="10"/>
        <v>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>
        <v>36190.0</v>
      </c>
      <c r="B96" s="4" t="s">
        <v>1952</v>
      </c>
      <c r="C96" s="4" t="str">
        <f t="shared" si="12"/>
        <v/>
      </c>
      <c r="D96" s="4"/>
      <c r="E96" s="4">
        <f t="shared" si="2"/>
        <v>0</v>
      </c>
      <c r="F96" s="4">
        <f t="shared" si="3"/>
        <v>0</v>
      </c>
      <c r="G96" s="4">
        <f t="shared" si="4"/>
        <v>0</v>
      </c>
      <c r="H96" s="4">
        <f t="shared" si="5"/>
        <v>0</v>
      </c>
      <c r="I96" s="4">
        <f t="shared" si="6"/>
        <v>0</v>
      </c>
      <c r="J96" s="4" t="b">
        <f t="shared" si="7"/>
        <v>0</v>
      </c>
      <c r="K96" s="4" t="b">
        <f t="shared" si="8"/>
        <v>0</v>
      </c>
      <c r="L96" s="4" t="b">
        <f t="shared" si="9"/>
        <v>0</v>
      </c>
      <c r="M96" s="4" t="b">
        <f t="shared" si="10"/>
        <v>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>
        <v>36193.0</v>
      </c>
      <c r="B97" s="4" t="s">
        <v>1953</v>
      </c>
      <c r="C97" s="4" t="str">
        <f t="shared" si="12"/>
        <v/>
      </c>
      <c r="D97" s="4"/>
      <c r="E97" s="4">
        <f t="shared" si="2"/>
        <v>0</v>
      </c>
      <c r="F97" s="4">
        <f t="shared" si="3"/>
        <v>0</v>
      </c>
      <c r="G97" s="4">
        <f t="shared" si="4"/>
        <v>0</v>
      </c>
      <c r="H97" s="4">
        <f t="shared" si="5"/>
        <v>0</v>
      </c>
      <c r="I97" s="4">
        <f t="shared" si="6"/>
        <v>0</v>
      </c>
      <c r="J97" s="4" t="b">
        <f t="shared" si="7"/>
        <v>0</v>
      </c>
      <c r="K97" s="4" t="b">
        <f t="shared" si="8"/>
        <v>0</v>
      </c>
      <c r="L97" s="4" t="b">
        <f t="shared" si="9"/>
        <v>0</v>
      </c>
      <c r="M97" s="4" t="b">
        <f t="shared" si="10"/>
        <v>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>
        <v>36194.0</v>
      </c>
      <c r="B98" s="4" t="s">
        <v>1954</v>
      </c>
      <c r="C98" s="4" t="str">
        <f t="shared" si="12"/>
        <v/>
      </c>
      <c r="D98" s="4"/>
      <c r="E98" s="4">
        <f t="shared" si="2"/>
        <v>0</v>
      </c>
      <c r="F98" s="4">
        <f t="shared" si="3"/>
        <v>0</v>
      </c>
      <c r="G98" s="4">
        <f t="shared" si="4"/>
        <v>0</v>
      </c>
      <c r="H98" s="4">
        <f t="shared" si="5"/>
        <v>0</v>
      </c>
      <c r="I98" s="4">
        <f t="shared" si="6"/>
        <v>0</v>
      </c>
      <c r="J98" s="4" t="b">
        <f t="shared" si="7"/>
        <v>0</v>
      </c>
      <c r="K98" s="4" t="b">
        <f t="shared" si="8"/>
        <v>0</v>
      </c>
      <c r="L98" s="4" t="b">
        <f t="shared" si="9"/>
        <v>0</v>
      </c>
      <c r="M98" s="4" t="b">
        <f t="shared" si="10"/>
        <v>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>
        <v>36195.0</v>
      </c>
      <c r="B99" s="4" t="s">
        <v>1955</v>
      </c>
      <c r="C99" s="4" t="str">
        <f t="shared" si="12"/>
        <v/>
      </c>
      <c r="D99" s="4"/>
      <c r="E99" s="4">
        <f t="shared" si="2"/>
        <v>0</v>
      </c>
      <c r="F99" s="4">
        <f t="shared" si="3"/>
        <v>0</v>
      </c>
      <c r="G99" s="4">
        <f t="shared" si="4"/>
        <v>0</v>
      </c>
      <c r="H99" s="4">
        <f t="shared" si="5"/>
        <v>0</v>
      </c>
      <c r="I99" s="4">
        <f t="shared" si="6"/>
        <v>0</v>
      </c>
      <c r="J99" s="4" t="b">
        <f t="shared" si="7"/>
        <v>0</v>
      </c>
      <c r="K99" s="4" t="b">
        <f t="shared" si="8"/>
        <v>0</v>
      </c>
      <c r="L99" s="4" t="b">
        <f t="shared" si="9"/>
        <v>0</v>
      </c>
      <c r="M99" s="4" t="b">
        <f t="shared" si="10"/>
        <v>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>
        <v>36196.0</v>
      </c>
      <c r="B100" s="4" t="s">
        <v>1956</v>
      </c>
      <c r="C100" s="4" t="str">
        <f t="shared" si="12"/>
        <v/>
      </c>
      <c r="D100" s="4"/>
      <c r="E100" s="4">
        <f t="shared" si="2"/>
        <v>0</v>
      </c>
      <c r="F100" s="4">
        <f t="shared" si="3"/>
        <v>0</v>
      </c>
      <c r="G100" s="4">
        <f t="shared" si="4"/>
        <v>0</v>
      </c>
      <c r="H100" s="4">
        <f t="shared" si="5"/>
        <v>0</v>
      </c>
      <c r="I100" s="4">
        <f t="shared" si="6"/>
        <v>0</v>
      </c>
      <c r="J100" s="4" t="b">
        <f t="shared" si="7"/>
        <v>0</v>
      </c>
      <c r="K100" s="4" t="b">
        <f t="shared" si="8"/>
        <v>0</v>
      </c>
      <c r="L100" s="4" t="b">
        <f t="shared" si="9"/>
        <v>0</v>
      </c>
      <c r="M100" s="4" t="b">
        <f t="shared" si="10"/>
        <v>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>
        <v>36199.0</v>
      </c>
      <c r="B101" s="4" t="s">
        <v>1957</v>
      </c>
      <c r="C101" s="4" t="str">
        <f t="shared" si="12"/>
        <v/>
      </c>
      <c r="D101" s="4"/>
      <c r="E101" s="4">
        <f t="shared" si="2"/>
        <v>0</v>
      </c>
      <c r="F101" s="4">
        <f t="shared" si="3"/>
        <v>0</v>
      </c>
      <c r="G101" s="4">
        <f t="shared" si="4"/>
        <v>0</v>
      </c>
      <c r="H101" s="4">
        <f t="shared" si="5"/>
        <v>0</v>
      </c>
      <c r="I101" s="4">
        <f t="shared" si="6"/>
        <v>0</v>
      </c>
      <c r="J101" s="4" t="b">
        <f t="shared" si="7"/>
        <v>0</v>
      </c>
      <c r="K101" s="4" t="b">
        <f t="shared" si="8"/>
        <v>0</v>
      </c>
      <c r="L101" s="4" t="b">
        <f t="shared" si="9"/>
        <v>0</v>
      </c>
      <c r="M101" s="4" t="b">
        <f t="shared" si="10"/>
        <v>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>
        <v>36200.0</v>
      </c>
      <c r="B102" s="4" t="s">
        <v>1958</v>
      </c>
      <c r="C102" s="4" t="str">
        <f t="shared" si="12"/>
        <v/>
      </c>
      <c r="D102" s="4"/>
      <c r="E102" s="4">
        <f t="shared" si="2"/>
        <v>0</v>
      </c>
      <c r="F102" s="4">
        <f t="shared" si="3"/>
        <v>0</v>
      </c>
      <c r="G102" s="4">
        <f t="shared" si="4"/>
        <v>0</v>
      </c>
      <c r="H102" s="4">
        <f t="shared" si="5"/>
        <v>0</v>
      </c>
      <c r="I102" s="4">
        <f t="shared" si="6"/>
        <v>0</v>
      </c>
      <c r="J102" s="4" t="b">
        <f t="shared" si="7"/>
        <v>0</v>
      </c>
      <c r="K102" s="4" t="b">
        <f t="shared" si="8"/>
        <v>0</v>
      </c>
      <c r="L102" s="4" t="b">
        <f t="shared" si="9"/>
        <v>0</v>
      </c>
      <c r="M102" s="4" t="b">
        <f t="shared" si="10"/>
        <v>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>
        <v>36201.0</v>
      </c>
      <c r="B103" s="4" t="s">
        <v>1959</v>
      </c>
      <c r="C103" s="4" t="str">
        <f t="shared" si="12"/>
        <v/>
      </c>
      <c r="D103" s="4"/>
      <c r="E103" s="4">
        <f t="shared" si="2"/>
        <v>0</v>
      </c>
      <c r="F103" s="4">
        <f t="shared" si="3"/>
        <v>0</v>
      </c>
      <c r="G103" s="4">
        <f t="shared" si="4"/>
        <v>0</v>
      </c>
      <c r="H103" s="4">
        <f t="shared" si="5"/>
        <v>0</v>
      </c>
      <c r="I103" s="4">
        <f t="shared" si="6"/>
        <v>0</v>
      </c>
      <c r="J103" s="4" t="b">
        <f t="shared" si="7"/>
        <v>0</v>
      </c>
      <c r="K103" s="4" t="b">
        <f t="shared" si="8"/>
        <v>0</v>
      </c>
      <c r="L103" s="4" t="b">
        <f t="shared" si="9"/>
        <v>0</v>
      </c>
      <c r="M103" s="4" t="b">
        <f t="shared" si="10"/>
        <v>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>
        <v>36203.0</v>
      </c>
      <c r="B104" s="4" t="s">
        <v>1960</v>
      </c>
      <c r="C104" s="4" t="str">
        <f t="shared" si="12"/>
        <v/>
      </c>
      <c r="D104" s="4"/>
      <c r="E104" s="4">
        <f t="shared" si="2"/>
        <v>0</v>
      </c>
      <c r="F104" s="4">
        <f t="shared" si="3"/>
        <v>0</v>
      </c>
      <c r="G104" s="4">
        <f t="shared" si="4"/>
        <v>0</v>
      </c>
      <c r="H104" s="4">
        <f t="shared" si="5"/>
        <v>0</v>
      </c>
      <c r="I104" s="4">
        <f t="shared" si="6"/>
        <v>0</v>
      </c>
      <c r="J104" s="4" t="b">
        <f t="shared" si="7"/>
        <v>0</v>
      </c>
      <c r="K104" s="4" t="b">
        <f t="shared" si="8"/>
        <v>0</v>
      </c>
      <c r="L104" s="4" t="b">
        <f t="shared" si="9"/>
        <v>0</v>
      </c>
      <c r="M104" s="4" t="b">
        <f t="shared" si="10"/>
        <v>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>
        <v>36207.0</v>
      </c>
      <c r="B105" s="4" t="s">
        <v>1961</v>
      </c>
      <c r="C105" s="4" t="str">
        <f t="shared" si="12"/>
        <v/>
      </c>
      <c r="D105" s="4"/>
      <c r="E105" s="4">
        <f t="shared" si="2"/>
        <v>0</v>
      </c>
      <c r="F105" s="4">
        <f t="shared" si="3"/>
        <v>0</v>
      </c>
      <c r="G105" s="4">
        <f t="shared" si="4"/>
        <v>0</v>
      </c>
      <c r="H105" s="4">
        <f t="shared" si="5"/>
        <v>0</v>
      </c>
      <c r="I105" s="4">
        <f t="shared" si="6"/>
        <v>0</v>
      </c>
      <c r="J105" s="4" t="b">
        <f t="shared" si="7"/>
        <v>0</v>
      </c>
      <c r="K105" s="4" t="b">
        <f t="shared" si="8"/>
        <v>0</v>
      </c>
      <c r="L105" s="4" t="b">
        <f t="shared" si="9"/>
        <v>0</v>
      </c>
      <c r="M105" s="4" t="b">
        <f t="shared" si="10"/>
        <v>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>
        <v>36209.0</v>
      </c>
      <c r="B106" s="4" t="s">
        <v>1962</v>
      </c>
      <c r="C106" s="4" t="str">
        <f t="shared" si="12"/>
        <v/>
      </c>
      <c r="D106" s="4"/>
      <c r="E106" s="4">
        <f t="shared" si="2"/>
        <v>0</v>
      </c>
      <c r="F106" s="4">
        <f t="shared" si="3"/>
        <v>0</v>
      </c>
      <c r="G106" s="4">
        <f t="shared" si="4"/>
        <v>0</v>
      </c>
      <c r="H106" s="4">
        <f t="shared" si="5"/>
        <v>0</v>
      </c>
      <c r="I106" s="4">
        <f t="shared" si="6"/>
        <v>0</v>
      </c>
      <c r="J106" s="4" t="b">
        <f t="shared" si="7"/>
        <v>0</v>
      </c>
      <c r="K106" s="4" t="b">
        <f t="shared" si="8"/>
        <v>0</v>
      </c>
      <c r="L106" s="4" t="b">
        <f t="shared" si="9"/>
        <v>0</v>
      </c>
      <c r="M106" s="4" t="b">
        <f t="shared" si="10"/>
        <v>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>
        <v>36210.0</v>
      </c>
      <c r="B107" s="4" t="s">
        <v>1963</v>
      </c>
      <c r="C107" s="4" t="str">
        <f t="shared" si="12"/>
        <v/>
      </c>
      <c r="D107" s="4"/>
      <c r="E107" s="4">
        <f t="shared" si="2"/>
        <v>0</v>
      </c>
      <c r="F107" s="4">
        <f t="shared" si="3"/>
        <v>0</v>
      </c>
      <c r="G107" s="4">
        <f t="shared" si="4"/>
        <v>0</v>
      </c>
      <c r="H107" s="4">
        <f t="shared" si="5"/>
        <v>0</v>
      </c>
      <c r="I107" s="4">
        <f t="shared" si="6"/>
        <v>0</v>
      </c>
      <c r="J107" s="4" t="b">
        <f t="shared" si="7"/>
        <v>0</v>
      </c>
      <c r="K107" s="4" t="b">
        <f t="shared" si="8"/>
        <v>0</v>
      </c>
      <c r="L107" s="4" t="b">
        <f t="shared" si="9"/>
        <v>0</v>
      </c>
      <c r="M107" s="4" t="b">
        <f t="shared" si="10"/>
        <v>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>
        <v>36211.0</v>
      </c>
      <c r="B108" s="4" t="s">
        <v>1964</v>
      </c>
      <c r="C108" s="4" t="str">
        <f t="shared" si="12"/>
        <v/>
      </c>
      <c r="D108" s="4"/>
      <c r="E108" s="4">
        <f t="shared" si="2"/>
        <v>0</v>
      </c>
      <c r="F108" s="4">
        <f t="shared" si="3"/>
        <v>0</v>
      </c>
      <c r="G108" s="4">
        <f t="shared" si="4"/>
        <v>0</v>
      </c>
      <c r="H108" s="4">
        <f t="shared" si="5"/>
        <v>0</v>
      </c>
      <c r="I108" s="4">
        <f t="shared" si="6"/>
        <v>0</v>
      </c>
      <c r="J108" s="4" t="b">
        <f t="shared" si="7"/>
        <v>0</v>
      </c>
      <c r="K108" s="4" t="b">
        <f t="shared" si="8"/>
        <v>0</v>
      </c>
      <c r="L108" s="4" t="b">
        <f t="shared" si="9"/>
        <v>0</v>
      </c>
      <c r="M108" s="4" t="b">
        <f t="shared" si="10"/>
        <v>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>
        <v>36215.0</v>
      </c>
      <c r="B109" s="4" t="s">
        <v>1965</v>
      </c>
      <c r="C109" s="4" t="str">
        <f t="shared" si="12"/>
        <v/>
      </c>
      <c r="D109" s="4"/>
      <c r="E109" s="4">
        <f t="shared" si="2"/>
        <v>0</v>
      </c>
      <c r="F109" s="4">
        <f t="shared" si="3"/>
        <v>0</v>
      </c>
      <c r="G109" s="4">
        <f t="shared" si="4"/>
        <v>0</v>
      </c>
      <c r="H109" s="4">
        <f t="shared" si="5"/>
        <v>0</v>
      </c>
      <c r="I109" s="4">
        <f t="shared" si="6"/>
        <v>0</v>
      </c>
      <c r="J109" s="4" t="b">
        <f t="shared" si="7"/>
        <v>0</v>
      </c>
      <c r="K109" s="4" t="b">
        <f t="shared" si="8"/>
        <v>0</v>
      </c>
      <c r="L109" s="4" t="b">
        <f t="shared" si="9"/>
        <v>0</v>
      </c>
      <c r="M109" s="4" t="b">
        <f t="shared" si="10"/>
        <v>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>
        <v>36216.0</v>
      </c>
      <c r="B110" s="4" t="s">
        <v>1966</v>
      </c>
      <c r="C110" s="4" t="str">
        <f t="shared" si="12"/>
        <v/>
      </c>
      <c r="D110" s="4"/>
      <c r="E110" s="4">
        <f t="shared" si="2"/>
        <v>0</v>
      </c>
      <c r="F110" s="4">
        <f t="shared" si="3"/>
        <v>0</v>
      </c>
      <c r="G110" s="4">
        <f t="shared" si="4"/>
        <v>0</v>
      </c>
      <c r="H110" s="4">
        <f t="shared" si="5"/>
        <v>0</v>
      </c>
      <c r="I110" s="4">
        <f t="shared" si="6"/>
        <v>0</v>
      </c>
      <c r="J110" s="4" t="b">
        <f t="shared" si="7"/>
        <v>0</v>
      </c>
      <c r="K110" s="4" t="b">
        <f t="shared" si="8"/>
        <v>0</v>
      </c>
      <c r="L110" s="4" t="b">
        <f t="shared" si="9"/>
        <v>0</v>
      </c>
      <c r="M110" s="4" t="b">
        <f t="shared" si="10"/>
        <v>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>
        <v>36218.0</v>
      </c>
      <c r="B111" s="4" t="s">
        <v>1967</v>
      </c>
      <c r="C111" s="4" t="str">
        <f t="shared" si="12"/>
        <v/>
      </c>
      <c r="D111" s="4"/>
      <c r="E111" s="4">
        <f t="shared" si="2"/>
        <v>0</v>
      </c>
      <c r="F111" s="4">
        <f t="shared" si="3"/>
        <v>0</v>
      </c>
      <c r="G111" s="4">
        <f t="shared" si="4"/>
        <v>0</v>
      </c>
      <c r="H111" s="4">
        <f t="shared" si="5"/>
        <v>0</v>
      </c>
      <c r="I111" s="4">
        <f t="shared" si="6"/>
        <v>0</v>
      </c>
      <c r="J111" s="4" t="b">
        <f t="shared" si="7"/>
        <v>0</v>
      </c>
      <c r="K111" s="4" t="b">
        <f t="shared" si="8"/>
        <v>0</v>
      </c>
      <c r="L111" s="4" t="b">
        <f t="shared" si="9"/>
        <v>0</v>
      </c>
      <c r="M111" s="4" t="b">
        <f t="shared" si="10"/>
        <v>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>
        <v>36223.0</v>
      </c>
      <c r="B112" s="4" t="s">
        <v>1968</v>
      </c>
      <c r="C112" s="4" t="str">
        <f t="shared" si="12"/>
        <v/>
      </c>
      <c r="D112" s="4"/>
      <c r="E112" s="4">
        <f t="shared" si="2"/>
        <v>0</v>
      </c>
      <c r="F112" s="4">
        <f t="shared" si="3"/>
        <v>0</v>
      </c>
      <c r="G112" s="4">
        <f t="shared" si="4"/>
        <v>0</v>
      </c>
      <c r="H112" s="4">
        <f t="shared" si="5"/>
        <v>0</v>
      </c>
      <c r="I112" s="4">
        <f t="shared" si="6"/>
        <v>0</v>
      </c>
      <c r="J112" s="4" t="b">
        <f t="shared" si="7"/>
        <v>0</v>
      </c>
      <c r="K112" s="4" t="b">
        <f t="shared" si="8"/>
        <v>0</v>
      </c>
      <c r="L112" s="4" t="b">
        <f t="shared" si="9"/>
        <v>0</v>
      </c>
      <c r="M112" s="4" t="b">
        <f t="shared" si="10"/>
        <v>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>
        <v>36224.0</v>
      </c>
      <c r="B113" s="4" t="s">
        <v>1969</v>
      </c>
      <c r="C113" s="4" t="str">
        <f t="shared" si="12"/>
        <v/>
      </c>
      <c r="D113" s="4"/>
      <c r="E113" s="4">
        <f t="shared" si="2"/>
        <v>0</v>
      </c>
      <c r="F113" s="4">
        <f t="shared" si="3"/>
        <v>0</v>
      </c>
      <c r="G113" s="4">
        <f t="shared" si="4"/>
        <v>0</v>
      </c>
      <c r="H113" s="4">
        <f t="shared" si="5"/>
        <v>0</v>
      </c>
      <c r="I113" s="4">
        <f t="shared" si="6"/>
        <v>0</v>
      </c>
      <c r="J113" s="4" t="b">
        <f t="shared" si="7"/>
        <v>0</v>
      </c>
      <c r="K113" s="4" t="b">
        <f t="shared" si="8"/>
        <v>0</v>
      </c>
      <c r="L113" s="4" t="b">
        <f t="shared" si="9"/>
        <v>0</v>
      </c>
      <c r="M113" s="4" t="b">
        <f t="shared" si="10"/>
        <v>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>
        <v>36225.0</v>
      </c>
      <c r="B114" s="4" t="s">
        <v>1970</v>
      </c>
      <c r="C114" s="4" t="str">
        <f t="shared" si="12"/>
        <v/>
      </c>
      <c r="D114" s="4"/>
      <c r="E114" s="4">
        <f t="shared" si="2"/>
        <v>0</v>
      </c>
      <c r="F114" s="4">
        <f t="shared" si="3"/>
        <v>0</v>
      </c>
      <c r="G114" s="4">
        <f t="shared" si="4"/>
        <v>0</v>
      </c>
      <c r="H114" s="4">
        <f t="shared" si="5"/>
        <v>0</v>
      </c>
      <c r="I114" s="4">
        <f t="shared" si="6"/>
        <v>0</v>
      </c>
      <c r="J114" s="4" t="b">
        <f t="shared" si="7"/>
        <v>0</v>
      </c>
      <c r="K114" s="4" t="b">
        <f t="shared" si="8"/>
        <v>0</v>
      </c>
      <c r="L114" s="4" t="b">
        <f t="shared" si="9"/>
        <v>0</v>
      </c>
      <c r="M114" s="4" t="b">
        <f t="shared" si="10"/>
        <v>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>
        <v>36227.0</v>
      </c>
      <c r="B115" s="4" t="s">
        <v>1971</v>
      </c>
      <c r="C115" s="4" t="str">
        <f t="shared" si="12"/>
        <v/>
      </c>
      <c r="D115" s="4"/>
      <c r="E115" s="4">
        <f t="shared" si="2"/>
        <v>0</v>
      </c>
      <c r="F115" s="4">
        <f t="shared" si="3"/>
        <v>0</v>
      </c>
      <c r="G115" s="4">
        <f t="shared" si="4"/>
        <v>0</v>
      </c>
      <c r="H115" s="4">
        <f t="shared" si="5"/>
        <v>0</v>
      </c>
      <c r="I115" s="4">
        <f t="shared" si="6"/>
        <v>0</v>
      </c>
      <c r="J115" s="4" t="b">
        <f t="shared" si="7"/>
        <v>0</v>
      </c>
      <c r="K115" s="4" t="b">
        <f t="shared" si="8"/>
        <v>0</v>
      </c>
      <c r="L115" s="4" t="b">
        <f t="shared" si="9"/>
        <v>0</v>
      </c>
      <c r="M115" s="4" t="b">
        <f t="shared" si="10"/>
        <v>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>
        <v>36229.0</v>
      </c>
      <c r="B116" s="4" t="s">
        <v>1972</v>
      </c>
      <c r="C116" s="4" t="str">
        <f t="shared" si="12"/>
        <v/>
      </c>
      <c r="D116" s="4"/>
      <c r="E116" s="4">
        <f t="shared" si="2"/>
        <v>0</v>
      </c>
      <c r="F116" s="4">
        <f t="shared" si="3"/>
        <v>0</v>
      </c>
      <c r="G116" s="4">
        <f t="shared" si="4"/>
        <v>0</v>
      </c>
      <c r="H116" s="4">
        <f t="shared" si="5"/>
        <v>0</v>
      </c>
      <c r="I116" s="4">
        <f t="shared" si="6"/>
        <v>0</v>
      </c>
      <c r="J116" s="4" t="b">
        <f t="shared" si="7"/>
        <v>0</v>
      </c>
      <c r="K116" s="4" t="b">
        <f t="shared" si="8"/>
        <v>0</v>
      </c>
      <c r="L116" s="4" t="b">
        <f t="shared" si="9"/>
        <v>0</v>
      </c>
      <c r="M116" s="4" t="b">
        <f t="shared" si="10"/>
        <v>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>
        <v>36231.0</v>
      </c>
      <c r="B117" s="4" t="s">
        <v>1973</v>
      </c>
      <c r="C117" s="4" t="str">
        <f t="shared" si="12"/>
        <v/>
      </c>
      <c r="D117" s="4"/>
      <c r="E117" s="4">
        <f t="shared" si="2"/>
        <v>0</v>
      </c>
      <c r="F117" s="4">
        <f t="shared" si="3"/>
        <v>0</v>
      </c>
      <c r="G117" s="4">
        <f t="shared" si="4"/>
        <v>0</v>
      </c>
      <c r="H117" s="4">
        <f t="shared" si="5"/>
        <v>0</v>
      </c>
      <c r="I117" s="4">
        <f t="shared" si="6"/>
        <v>0</v>
      </c>
      <c r="J117" s="4" t="b">
        <f t="shared" si="7"/>
        <v>0</v>
      </c>
      <c r="K117" s="4" t="b">
        <f t="shared" si="8"/>
        <v>0</v>
      </c>
      <c r="L117" s="4" t="b">
        <f t="shared" si="9"/>
        <v>0</v>
      </c>
      <c r="M117" s="4" t="b">
        <f t="shared" si="10"/>
        <v>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>
        <v>36232.0</v>
      </c>
      <c r="B118" s="4" t="s">
        <v>1974</v>
      </c>
      <c r="C118" s="4" t="str">
        <f t="shared" si="12"/>
        <v/>
      </c>
      <c r="D118" s="4"/>
      <c r="E118" s="4">
        <f t="shared" si="2"/>
        <v>0</v>
      </c>
      <c r="F118" s="4">
        <f t="shared" si="3"/>
        <v>0</v>
      </c>
      <c r="G118" s="4">
        <f t="shared" si="4"/>
        <v>0</v>
      </c>
      <c r="H118" s="4">
        <f t="shared" si="5"/>
        <v>0</v>
      </c>
      <c r="I118" s="4">
        <f t="shared" si="6"/>
        <v>0</v>
      </c>
      <c r="J118" s="4" t="b">
        <f t="shared" si="7"/>
        <v>0</v>
      </c>
      <c r="K118" s="4" t="b">
        <f t="shared" si="8"/>
        <v>0</v>
      </c>
      <c r="L118" s="4" t="b">
        <f t="shared" si="9"/>
        <v>0</v>
      </c>
      <c r="M118" s="4" t="b">
        <f t="shared" si="10"/>
        <v>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>
        <v>36233.0</v>
      </c>
      <c r="B119" s="4" t="s">
        <v>1975</v>
      </c>
      <c r="C119" s="4" t="str">
        <f t="shared" si="12"/>
        <v/>
      </c>
      <c r="D119" s="4"/>
      <c r="E119" s="4">
        <f t="shared" si="2"/>
        <v>0</v>
      </c>
      <c r="F119" s="4">
        <f t="shared" si="3"/>
        <v>0</v>
      </c>
      <c r="G119" s="4">
        <f t="shared" si="4"/>
        <v>0</v>
      </c>
      <c r="H119" s="4">
        <f t="shared" si="5"/>
        <v>0</v>
      </c>
      <c r="I119" s="4">
        <f t="shared" si="6"/>
        <v>0</v>
      </c>
      <c r="J119" s="4" t="b">
        <f t="shared" si="7"/>
        <v>0</v>
      </c>
      <c r="K119" s="4" t="b">
        <f t="shared" si="8"/>
        <v>0</v>
      </c>
      <c r="L119" s="4" t="b">
        <f t="shared" si="9"/>
        <v>0</v>
      </c>
      <c r="M119" s="4" t="b">
        <f t="shared" si="10"/>
        <v>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>
        <v>36236.0</v>
      </c>
      <c r="B120" s="4" t="s">
        <v>1976</v>
      </c>
      <c r="C120" s="4" t="str">
        <f t="shared" si="12"/>
        <v/>
      </c>
      <c r="D120" s="4"/>
      <c r="E120" s="4">
        <f t="shared" si="2"/>
        <v>0</v>
      </c>
      <c r="F120" s="4">
        <f t="shared" si="3"/>
        <v>0</v>
      </c>
      <c r="G120" s="4">
        <f t="shared" si="4"/>
        <v>0</v>
      </c>
      <c r="H120" s="4">
        <f t="shared" si="5"/>
        <v>0</v>
      </c>
      <c r="I120" s="4">
        <f t="shared" si="6"/>
        <v>0</v>
      </c>
      <c r="J120" s="4" t="b">
        <f t="shared" si="7"/>
        <v>0</v>
      </c>
      <c r="K120" s="4" t="b">
        <f t="shared" si="8"/>
        <v>0</v>
      </c>
      <c r="L120" s="4" t="b">
        <f t="shared" si="9"/>
        <v>0</v>
      </c>
      <c r="M120" s="4" t="b">
        <f t="shared" si="10"/>
        <v>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>
        <v>36237.0</v>
      </c>
      <c r="B121" s="4" t="s">
        <v>1977</v>
      </c>
      <c r="C121" s="4" t="str">
        <f t="shared" si="12"/>
        <v/>
      </c>
      <c r="D121" s="4"/>
      <c r="E121" s="4">
        <f t="shared" si="2"/>
        <v>0</v>
      </c>
      <c r="F121" s="4">
        <f t="shared" si="3"/>
        <v>0</v>
      </c>
      <c r="G121" s="4">
        <f t="shared" si="4"/>
        <v>0</v>
      </c>
      <c r="H121" s="4">
        <f t="shared" si="5"/>
        <v>0</v>
      </c>
      <c r="I121" s="4">
        <f t="shared" si="6"/>
        <v>0</v>
      </c>
      <c r="J121" s="4" t="b">
        <f t="shared" si="7"/>
        <v>0</v>
      </c>
      <c r="K121" s="4" t="b">
        <f t="shared" si="8"/>
        <v>0</v>
      </c>
      <c r="L121" s="4" t="b">
        <f t="shared" si="9"/>
        <v>0</v>
      </c>
      <c r="M121" s="4" t="b">
        <f t="shared" si="10"/>
        <v>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>
        <v>36238.0</v>
      </c>
      <c r="B122" s="4" t="s">
        <v>1978</v>
      </c>
      <c r="C122" s="4" t="str">
        <f t="shared" si="12"/>
        <v/>
      </c>
      <c r="D122" s="4"/>
      <c r="E122" s="4">
        <f t="shared" si="2"/>
        <v>0</v>
      </c>
      <c r="F122" s="4">
        <f t="shared" si="3"/>
        <v>0</v>
      </c>
      <c r="G122" s="4">
        <f t="shared" si="4"/>
        <v>0</v>
      </c>
      <c r="H122" s="4">
        <f t="shared" si="5"/>
        <v>0</v>
      </c>
      <c r="I122" s="4">
        <f t="shared" si="6"/>
        <v>0</v>
      </c>
      <c r="J122" s="4" t="b">
        <f t="shared" si="7"/>
        <v>0</v>
      </c>
      <c r="K122" s="4" t="b">
        <f t="shared" si="8"/>
        <v>0</v>
      </c>
      <c r="L122" s="4" t="b">
        <f t="shared" si="9"/>
        <v>0</v>
      </c>
      <c r="M122" s="4" t="b">
        <f t="shared" si="10"/>
        <v>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>
        <v>36239.0</v>
      </c>
      <c r="B123" s="4" t="s">
        <v>1979</v>
      </c>
      <c r="C123" s="4" t="str">
        <f t="shared" si="12"/>
        <v/>
      </c>
      <c r="D123" s="4"/>
      <c r="E123" s="4">
        <f t="shared" si="2"/>
        <v>0</v>
      </c>
      <c r="F123" s="4">
        <f t="shared" si="3"/>
        <v>0</v>
      </c>
      <c r="G123" s="4">
        <f t="shared" si="4"/>
        <v>0</v>
      </c>
      <c r="H123" s="4">
        <f t="shared" si="5"/>
        <v>0</v>
      </c>
      <c r="I123" s="4">
        <f t="shared" si="6"/>
        <v>0</v>
      </c>
      <c r="J123" s="4" t="b">
        <f t="shared" si="7"/>
        <v>0</v>
      </c>
      <c r="K123" s="4" t="b">
        <f t="shared" si="8"/>
        <v>0</v>
      </c>
      <c r="L123" s="4" t="b">
        <f t="shared" si="9"/>
        <v>0</v>
      </c>
      <c r="M123" s="4" t="b">
        <f t="shared" si="10"/>
        <v>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>
        <v>36240.0</v>
      </c>
      <c r="B124" s="4" t="s">
        <v>1980</v>
      </c>
      <c r="C124" s="4" t="str">
        <f t="shared" si="12"/>
        <v/>
      </c>
      <c r="D124" s="4"/>
      <c r="E124" s="4">
        <f t="shared" si="2"/>
        <v>0</v>
      </c>
      <c r="F124" s="4">
        <f t="shared" si="3"/>
        <v>0</v>
      </c>
      <c r="G124" s="4">
        <f t="shared" si="4"/>
        <v>0</v>
      </c>
      <c r="H124" s="4">
        <f t="shared" si="5"/>
        <v>0</v>
      </c>
      <c r="I124" s="4">
        <f t="shared" si="6"/>
        <v>0</v>
      </c>
      <c r="J124" s="4" t="b">
        <f t="shared" si="7"/>
        <v>0</v>
      </c>
      <c r="K124" s="4" t="b">
        <f t="shared" si="8"/>
        <v>0</v>
      </c>
      <c r="L124" s="4" t="b">
        <f t="shared" si="9"/>
        <v>0</v>
      </c>
      <c r="M124" s="4" t="b">
        <f t="shared" si="10"/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>
        <v>36241.0</v>
      </c>
      <c r="B125" s="4" t="s">
        <v>1981</v>
      </c>
      <c r="C125" s="4" t="str">
        <f t="shared" si="12"/>
        <v/>
      </c>
      <c r="D125" s="4"/>
      <c r="E125" s="4">
        <f t="shared" si="2"/>
        <v>0</v>
      </c>
      <c r="F125" s="4">
        <f t="shared" si="3"/>
        <v>0</v>
      </c>
      <c r="G125" s="4">
        <f t="shared" si="4"/>
        <v>0</v>
      </c>
      <c r="H125" s="4">
        <f t="shared" si="5"/>
        <v>0</v>
      </c>
      <c r="I125" s="4">
        <f t="shared" si="6"/>
        <v>0</v>
      </c>
      <c r="J125" s="4" t="b">
        <f t="shared" si="7"/>
        <v>0</v>
      </c>
      <c r="K125" s="4" t="b">
        <f t="shared" si="8"/>
        <v>0</v>
      </c>
      <c r="L125" s="4" t="b">
        <f t="shared" si="9"/>
        <v>0</v>
      </c>
      <c r="M125" s="4" t="b">
        <f t="shared" si="10"/>
        <v>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>
        <v>36244.0</v>
      </c>
      <c r="B126" s="4" t="s">
        <v>1982</v>
      </c>
      <c r="C126" s="4" t="str">
        <f t="shared" si="12"/>
        <v/>
      </c>
      <c r="D126" s="4"/>
      <c r="E126" s="4">
        <f t="shared" si="2"/>
        <v>0</v>
      </c>
      <c r="F126" s="4">
        <f t="shared" si="3"/>
        <v>0</v>
      </c>
      <c r="G126" s="4">
        <f t="shared" si="4"/>
        <v>0</v>
      </c>
      <c r="H126" s="4">
        <f t="shared" si="5"/>
        <v>0</v>
      </c>
      <c r="I126" s="4">
        <f t="shared" si="6"/>
        <v>0</v>
      </c>
      <c r="J126" s="4" t="b">
        <f t="shared" si="7"/>
        <v>0</v>
      </c>
      <c r="K126" s="4" t="b">
        <f t="shared" si="8"/>
        <v>0</v>
      </c>
      <c r="L126" s="4" t="b">
        <f t="shared" si="9"/>
        <v>0</v>
      </c>
      <c r="M126" s="4" t="b">
        <f t="shared" si="10"/>
        <v>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>
        <v>36245.0</v>
      </c>
      <c r="B127" s="4" t="s">
        <v>1983</v>
      </c>
      <c r="C127" s="4" t="str">
        <f t="shared" si="12"/>
        <v/>
      </c>
      <c r="D127" s="4"/>
      <c r="E127" s="4">
        <f t="shared" si="2"/>
        <v>0</v>
      </c>
      <c r="F127" s="4">
        <f t="shared" si="3"/>
        <v>0</v>
      </c>
      <c r="G127" s="4">
        <f t="shared" si="4"/>
        <v>0</v>
      </c>
      <c r="H127" s="4">
        <f t="shared" si="5"/>
        <v>0</v>
      </c>
      <c r="I127" s="4">
        <f t="shared" si="6"/>
        <v>0</v>
      </c>
      <c r="J127" s="4" t="b">
        <f t="shared" si="7"/>
        <v>0</v>
      </c>
      <c r="K127" s="4" t="b">
        <f t="shared" si="8"/>
        <v>0</v>
      </c>
      <c r="L127" s="4" t="b">
        <f t="shared" si="9"/>
        <v>0</v>
      </c>
      <c r="M127" s="4" t="b">
        <f t="shared" si="10"/>
        <v>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>
        <v>36246.0</v>
      </c>
      <c r="B128" s="4" t="s">
        <v>1984</v>
      </c>
      <c r="C128" s="4" t="str">
        <f t="shared" si="12"/>
        <v/>
      </c>
      <c r="D128" s="4"/>
      <c r="E128" s="4">
        <f t="shared" si="2"/>
        <v>0</v>
      </c>
      <c r="F128" s="4">
        <f t="shared" si="3"/>
        <v>0</v>
      </c>
      <c r="G128" s="4">
        <f t="shared" si="4"/>
        <v>0</v>
      </c>
      <c r="H128" s="4">
        <f t="shared" si="5"/>
        <v>0</v>
      </c>
      <c r="I128" s="4">
        <f t="shared" si="6"/>
        <v>0</v>
      </c>
      <c r="J128" s="4" t="b">
        <f t="shared" si="7"/>
        <v>0</v>
      </c>
      <c r="K128" s="4" t="b">
        <f t="shared" si="8"/>
        <v>0</v>
      </c>
      <c r="L128" s="4" t="b">
        <f t="shared" si="9"/>
        <v>0</v>
      </c>
      <c r="M128" s="4" t="b">
        <f t="shared" si="10"/>
        <v>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>
        <v>36257.0</v>
      </c>
      <c r="B129" s="4" t="s">
        <v>1985</v>
      </c>
      <c r="C129" s="4" t="str">
        <f t="shared" si="12"/>
        <v/>
      </c>
      <c r="D129" s="4"/>
      <c r="E129" s="4">
        <f t="shared" si="2"/>
        <v>0</v>
      </c>
      <c r="F129" s="4">
        <f t="shared" si="3"/>
        <v>0</v>
      </c>
      <c r="G129" s="4">
        <f t="shared" si="4"/>
        <v>0</v>
      </c>
      <c r="H129" s="4">
        <f t="shared" si="5"/>
        <v>0</v>
      </c>
      <c r="I129" s="4">
        <f t="shared" si="6"/>
        <v>0</v>
      </c>
      <c r="J129" s="4" t="b">
        <f t="shared" si="7"/>
        <v>0</v>
      </c>
      <c r="K129" s="4" t="b">
        <f t="shared" si="8"/>
        <v>0</v>
      </c>
      <c r="L129" s="4" t="b">
        <f t="shared" si="9"/>
        <v>0</v>
      </c>
      <c r="M129" s="4" t="b">
        <f t="shared" si="10"/>
        <v>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>
        <v>36258.0</v>
      </c>
      <c r="B130" s="4" t="s">
        <v>1986</v>
      </c>
      <c r="C130" s="4" t="str">
        <f t="shared" si="12"/>
        <v/>
      </c>
      <c r="D130" s="4"/>
      <c r="E130" s="4">
        <f t="shared" si="2"/>
        <v>0</v>
      </c>
      <c r="F130" s="4">
        <f t="shared" si="3"/>
        <v>0</v>
      </c>
      <c r="G130" s="4">
        <f t="shared" si="4"/>
        <v>0</v>
      </c>
      <c r="H130" s="4">
        <f t="shared" si="5"/>
        <v>0</v>
      </c>
      <c r="I130" s="4">
        <f t="shared" si="6"/>
        <v>0</v>
      </c>
      <c r="J130" s="4" t="b">
        <f t="shared" si="7"/>
        <v>0</v>
      </c>
      <c r="K130" s="4" t="b">
        <f t="shared" si="8"/>
        <v>0</v>
      </c>
      <c r="L130" s="4" t="b">
        <f t="shared" si="9"/>
        <v>0</v>
      </c>
      <c r="M130" s="4" t="b">
        <f t="shared" si="10"/>
        <v>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>
        <v>36259.0</v>
      </c>
      <c r="B131" s="4" t="s">
        <v>1987</v>
      </c>
      <c r="C131" s="4" t="str">
        <f t="shared" si="12"/>
        <v/>
      </c>
      <c r="D131" s="4"/>
      <c r="E131" s="4">
        <f t="shared" si="2"/>
        <v>0</v>
      </c>
      <c r="F131" s="4">
        <f t="shared" si="3"/>
        <v>0</v>
      </c>
      <c r="G131" s="4">
        <f t="shared" si="4"/>
        <v>0</v>
      </c>
      <c r="H131" s="4">
        <f t="shared" si="5"/>
        <v>0</v>
      </c>
      <c r="I131" s="4">
        <f t="shared" si="6"/>
        <v>0</v>
      </c>
      <c r="J131" s="4" t="b">
        <f t="shared" si="7"/>
        <v>0</v>
      </c>
      <c r="K131" s="4" t="b">
        <f t="shared" si="8"/>
        <v>0</v>
      </c>
      <c r="L131" s="4" t="b">
        <f t="shared" si="9"/>
        <v>0</v>
      </c>
      <c r="M131" s="4" t="b">
        <f t="shared" si="10"/>
        <v>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>
        <v>36260.0</v>
      </c>
      <c r="B132" s="4" t="s">
        <v>1988</v>
      </c>
      <c r="C132" s="4" t="str">
        <f t="shared" si="12"/>
        <v/>
      </c>
      <c r="D132" s="4"/>
      <c r="E132" s="4">
        <f t="shared" si="2"/>
        <v>0</v>
      </c>
      <c r="F132" s="4">
        <f t="shared" si="3"/>
        <v>0</v>
      </c>
      <c r="G132" s="4">
        <f t="shared" si="4"/>
        <v>0</v>
      </c>
      <c r="H132" s="4">
        <f t="shared" si="5"/>
        <v>0</v>
      </c>
      <c r="I132" s="4">
        <f t="shared" si="6"/>
        <v>0</v>
      </c>
      <c r="J132" s="4" t="b">
        <f t="shared" si="7"/>
        <v>0</v>
      </c>
      <c r="K132" s="4" t="b">
        <f t="shared" si="8"/>
        <v>0</v>
      </c>
      <c r="L132" s="4" t="b">
        <f t="shared" si="9"/>
        <v>0</v>
      </c>
      <c r="M132" s="4" t="b">
        <f t="shared" si="10"/>
        <v>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>
        <v>36266.0</v>
      </c>
      <c r="B133" s="4" t="s">
        <v>1989</v>
      </c>
      <c r="C133" s="4" t="str">
        <f t="shared" si="12"/>
        <v/>
      </c>
      <c r="D133" s="4"/>
      <c r="E133" s="4">
        <f t="shared" si="2"/>
        <v>0</v>
      </c>
      <c r="F133" s="4">
        <f t="shared" si="3"/>
        <v>0</v>
      </c>
      <c r="G133" s="4">
        <f t="shared" si="4"/>
        <v>0</v>
      </c>
      <c r="H133" s="4">
        <f t="shared" si="5"/>
        <v>0</v>
      </c>
      <c r="I133" s="4">
        <f t="shared" si="6"/>
        <v>0</v>
      </c>
      <c r="J133" s="4" t="b">
        <f t="shared" si="7"/>
        <v>0</v>
      </c>
      <c r="K133" s="4" t="b">
        <f t="shared" si="8"/>
        <v>0</v>
      </c>
      <c r="L133" s="4" t="b">
        <f t="shared" si="9"/>
        <v>0</v>
      </c>
      <c r="M133" s="4" t="b">
        <f t="shared" si="10"/>
        <v>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>
        <v>36267.0</v>
      </c>
      <c r="B134" s="4" t="s">
        <v>1990</v>
      </c>
      <c r="C134" s="4" t="str">
        <f t="shared" si="12"/>
        <v/>
      </c>
      <c r="D134" s="4"/>
      <c r="E134" s="4">
        <f t="shared" si="2"/>
        <v>0</v>
      </c>
      <c r="F134" s="4">
        <f t="shared" si="3"/>
        <v>0</v>
      </c>
      <c r="G134" s="4">
        <f t="shared" si="4"/>
        <v>0</v>
      </c>
      <c r="H134" s="4">
        <f t="shared" si="5"/>
        <v>0</v>
      </c>
      <c r="I134" s="4">
        <f t="shared" si="6"/>
        <v>0</v>
      </c>
      <c r="J134" s="4" t="b">
        <f t="shared" si="7"/>
        <v>0</v>
      </c>
      <c r="K134" s="4" t="b">
        <f t="shared" si="8"/>
        <v>0</v>
      </c>
      <c r="L134" s="4" t="b">
        <f t="shared" si="9"/>
        <v>0</v>
      </c>
      <c r="M134" s="4" t="b">
        <f t="shared" si="10"/>
        <v>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>
        <v>36271.0</v>
      </c>
      <c r="B135" s="4" t="s">
        <v>1991</v>
      </c>
      <c r="C135" s="4" t="str">
        <f t="shared" si="12"/>
        <v/>
      </c>
      <c r="D135" s="4"/>
      <c r="E135" s="4">
        <f t="shared" si="2"/>
        <v>0</v>
      </c>
      <c r="F135" s="4">
        <f t="shared" si="3"/>
        <v>0</v>
      </c>
      <c r="G135" s="4">
        <f t="shared" si="4"/>
        <v>0</v>
      </c>
      <c r="H135" s="4">
        <f t="shared" si="5"/>
        <v>0</v>
      </c>
      <c r="I135" s="4">
        <f t="shared" si="6"/>
        <v>0</v>
      </c>
      <c r="J135" s="4" t="b">
        <f t="shared" si="7"/>
        <v>0</v>
      </c>
      <c r="K135" s="4" t="b">
        <f t="shared" si="8"/>
        <v>0</v>
      </c>
      <c r="L135" s="4" t="b">
        <f t="shared" si="9"/>
        <v>0</v>
      </c>
      <c r="M135" s="4" t="b">
        <f t="shared" si="10"/>
        <v>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>
        <v>36272.0</v>
      </c>
      <c r="B136" s="4" t="s">
        <v>1992</v>
      </c>
      <c r="C136" s="4" t="str">
        <f t="shared" si="12"/>
        <v/>
      </c>
      <c r="D136" s="4"/>
      <c r="E136" s="4">
        <f t="shared" si="2"/>
        <v>0</v>
      </c>
      <c r="F136" s="4">
        <f t="shared" si="3"/>
        <v>0</v>
      </c>
      <c r="G136" s="4">
        <f t="shared" si="4"/>
        <v>0</v>
      </c>
      <c r="H136" s="4">
        <f t="shared" si="5"/>
        <v>0</v>
      </c>
      <c r="I136" s="4">
        <f t="shared" si="6"/>
        <v>0</v>
      </c>
      <c r="J136" s="4" t="b">
        <f t="shared" si="7"/>
        <v>0</v>
      </c>
      <c r="K136" s="4" t="b">
        <f t="shared" si="8"/>
        <v>0</v>
      </c>
      <c r="L136" s="4" t="b">
        <f t="shared" si="9"/>
        <v>0</v>
      </c>
      <c r="M136" s="4" t="b">
        <f t="shared" si="10"/>
        <v>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>
        <v>36273.0</v>
      </c>
      <c r="B137" s="4" t="s">
        <v>1993</v>
      </c>
      <c r="C137" s="4" t="str">
        <f t="shared" si="12"/>
        <v/>
      </c>
      <c r="D137" s="4"/>
      <c r="E137" s="4">
        <f t="shared" si="2"/>
        <v>0</v>
      </c>
      <c r="F137" s="4">
        <f t="shared" si="3"/>
        <v>0</v>
      </c>
      <c r="G137" s="4">
        <f t="shared" si="4"/>
        <v>0</v>
      </c>
      <c r="H137" s="4">
        <f t="shared" si="5"/>
        <v>0</v>
      </c>
      <c r="I137" s="4">
        <f t="shared" si="6"/>
        <v>0</v>
      </c>
      <c r="J137" s="4" t="b">
        <f t="shared" si="7"/>
        <v>0</v>
      </c>
      <c r="K137" s="4" t="b">
        <f t="shared" si="8"/>
        <v>0</v>
      </c>
      <c r="L137" s="4" t="b">
        <f t="shared" si="9"/>
        <v>0</v>
      </c>
      <c r="M137" s="4" t="b">
        <f t="shared" si="10"/>
        <v>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>
        <v>36274.0</v>
      </c>
      <c r="B138" s="4" t="s">
        <v>1994</v>
      </c>
      <c r="C138" s="4" t="str">
        <f t="shared" si="12"/>
        <v/>
      </c>
      <c r="D138" s="4"/>
      <c r="E138" s="4">
        <f t="shared" si="2"/>
        <v>0</v>
      </c>
      <c r="F138" s="4">
        <f t="shared" si="3"/>
        <v>1</v>
      </c>
      <c r="G138" s="4">
        <f t="shared" si="4"/>
        <v>1</v>
      </c>
      <c r="H138" s="4">
        <f t="shared" si="5"/>
        <v>0</v>
      </c>
      <c r="I138" s="4">
        <f t="shared" si="6"/>
        <v>0</v>
      </c>
      <c r="J138" s="4" t="b">
        <f t="shared" si="7"/>
        <v>1</v>
      </c>
      <c r="K138" s="4" t="b">
        <f t="shared" si="8"/>
        <v>1</v>
      </c>
      <c r="L138" s="4" t="b">
        <f t="shared" si="9"/>
        <v>0</v>
      </c>
      <c r="M138" s="4" t="b">
        <f t="shared" si="10"/>
        <v>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>
        <v>36274.0</v>
      </c>
      <c r="B139" s="4" t="s">
        <v>1995</v>
      </c>
      <c r="C139" s="4" t="str">
        <f t="shared" si="12"/>
        <v/>
      </c>
      <c r="D139" s="4"/>
      <c r="E139" s="4">
        <f t="shared" si="2"/>
        <v>0</v>
      </c>
      <c r="F139" s="4">
        <f t="shared" si="3"/>
        <v>1</v>
      </c>
      <c r="G139" s="4">
        <f t="shared" si="4"/>
        <v>0</v>
      </c>
      <c r="H139" s="4">
        <f t="shared" si="5"/>
        <v>1</v>
      </c>
      <c r="I139" s="4">
        <f t="shared" si="6"/>
        <v>0</v>
      </c>
      <c r="J139" s="4" t="b">
        <f t="shared" si="7"/>
        <v>1</v>
      </c>
      <c r="K139" s="4" t="b">
        <f t="shared" si="8"/>
        <v>0</v>
      </c>
      <c r="L139" s="4" t="b">
        <f t="shared" si="9"/>
        <v>1</v>
      </c>
      <c r="M139" s="4" t="b">
        <f t="shared" si="10"/>
        <v>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>
        <v>36275.0</v>
      </c>
      <c r="B140" s="4" t="s">
        <v>1996</v>
      </c>
      <c r="C140" s="4" t="str">
        <f t="shared" si="12"/>
        <v/>
      </c>
      <c r="D140" s="4"/>
      <c r="E140" s="4">
        <f t="shared" si="2"/>
        <v>0</v>
      </c>
      <c r="F140" s="4">
        <f t="shared" si="3"/>
        <v>0</v>
      </c>
      <c r="G140" s="4">
        <f t="shared" si="4"/>
        <v>0</v>
      </c>
      <c r="H140" s="4">
        <f t="shared" si="5"/>
        <v>0</v>
      </c>
      <c r="I140" s="4">
        <f t="shared" si="6"/>
        <v>0</v>
      </c>
      <c r="J140" s="4" t="b">
        <f t="shared" si="7"/>
        <v>0</v>
      </c>
      <c r="K140" s="4" t="b">
        <f t="shared" si="8"/>
        <v>0</v>
      </c>
      <c r="L140" s="4" t="b">
        <f t="shared" si="9"/>
        <v>0</v>
      </c>
      <c r="M140" s="4" t="b">
        <f t="shared" si="10"/>
        <v>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>
        <v>36277.0</v>
      </c>
      <c r="B141" s="4" t="s">
        <v>1997</v>
      </c>
      <c r="C141" s="4" t="str">
        <f t="shared" si="12"/>
        <v/>
      </c>
      <c r="D141" s="4"/>
      <c r="E141" s="4">
        <f t="shared" si="2"/>
        <v>0</v>
      </c>
      <c r="F141" s="4">
        <f t="shared" si="3"/>
        <v>0</v>
      </c>
      <c r="G141" s="4">
        <f t="shared" si="4"/>
        <v>0</v>
      </c>
      <c r="H141" s="4">
        <f t="shared" si="5"/>
        <v>0</v>
      </c>
      <c r="I141" s="4">
        <f t="shared" si="6"/>
        <v>0</v>
      </c>
      <c r="J141" s="4" t="b">
        <f t="shared" si="7"/>
        <v>0</v>
      </c>
      <c r="K141" s="4" t="b">
        <f t="shared" si="8"/>
        <v>0</v>
      </c>
      <c r="L141" s="4" t="b">
        <f t="shared" si="9"/>
        <v>0</v>
      </c>
      <c r="M141" s="4" t="b">
        <f t="shared" si="10"/>
        <v>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>
        <v>36279.0</v>
      </c>
      <c r="B142" s="4" t="s">
        <v>1998</v>
      </c>
      <c r="C142" s="4" t="str">
        <f t="shared" si="12"/>
        <v/>
      </c>
      <c r="D142" s="4"/>
      <c r="E142" s="4">
        <f t="shared" si="2"/>
        <v>0</v>
      </c>
      <c r="F142" s="4">
        <f t="shared" si="3"/>
        <v>0</v>
      </c>
      <c r="G142" s="4">
        <f t="shared" si="4"/>
        <v>0</v>
      </c>
      <c r="H142" s="4">
        <f t="shared" si="5"/>
        <v>0</v>
      </c>
      <c r="I142" s="4">
        <f t="shared" si="6"/>
        <v>0</v>
      </c>
      <c r="J142" s="4" t="b">
        <f t="shared" si="7"/>
        <v>0</v>
      </c>
      <c r="K142" s="4" t="b">
        <f t="shared" si="8"/>
        <v>0</v>
      </c>
      <c r="L142" s="4" t="b">
        <f t="shared" si="9"/>
        <v>0</v>
      </c>
      <c r="M142" s="4" t="b">
        <f t="shared" si="10"/>
        <v>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>
        <v>36280.0</v>
      </c>
      <c r="B143" s="4" t="s">
        <v>1999</v>
      </c>
      <c r="C143" s="4" t="str">
        <f t="shared" si="12"/>
        <v/>
      </c>
      <c r="D143" s="4"/>
      <c r="E143" s="4">
        <f t="shared" si="2"/>
        <v>0</v>
      </c>
      <c r="F143" s="4">
        <f t="shared" si="3"/>
        <v>0</v>
      </c>
      <c r="G143" s="4">
        <f t="shared" si="4"/>
        <v>0</v>
      </c>
      <c r="H143" s="4">
        <f t="shared" si="5"/>
        <v>0</v>
      </c>
      <c r="I143" s="4">
        <f t="shared" si="6"/>
        <v>0</v>
      </c>
      <c r="J143" s="4" t="b">
        <f t="shared" si="7"/>
        <v>0</v>
      </c>
      <c r="K143" s="4" t="b">
        <f t="shared" si="8"/>
        <v>0</v>
      </c>
      <c r="L143" s="4" t="b">
        <f t="shared" si="9"/>
        <v>0</v>
      </c>
      <c r="M143" s="4" t="b">
        <f t="shared" si="10"/>
        <v>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>
        <v>36281.0</v>
      </c>
      <c r="B144" s="4" t="s">
        <v>2000</v>
      </c>
      <c r="C144" s="4" t="str">
        <f t="shared" si="12"/>
        <v/>
      </c>
      <c r="D144" s="4"/>
      <c r="E144" s="4">
        <f t="shared" si="2"/>
        <v>0</v>
      </c>
      <c r="F144" s="4">
        <f t="shared" si="3"/>
        <v>1</v>
      </c>
      <c r="G144" s="4">
        <f t="shared" si="4"/>
        <v>1</v>
      </c>
      <c r="H144" s="4">
        <f t="shared" si="5"/>
        <v>0</v>
      </c>
      <c r="I144" s="4">
        <f t="shared" si="6"/>
        <v>0</v>
      </c>
      <c r="J144" s="4" t="b">
        <f t="shared" si="7"/>
        <v>1</v>
      </c>
      <c r="K144" s="4" t="b">
        <f t="shared" si="8"/>
        <v>1</v>
      </c>
      <c r="L144" s="4" t="b">
        <f t="shared" si="9"/>
        <v>0</v>
      </c>
      <c r="M144" s="4" t="b">
        <f t="shared" si="10"/>
        <v>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>
        <v>36281.0</v>
      </c>
      <c r="B145" s="4" t="s">
        <v>2001</v>
      </c>
      <c r="C145" s="4" t="str">
        <f t="shared" si="12"/>
        <v/>
      </c>
      <c r="D145" s="4"/>
      <c r="E145" s="4">
        <f t="shared" si="2"/>
        <v>0</v>
      </c>
      <c r="F145" s="4">
        <f t="shared" si="3"/>
        <v>1</v>
      </c>
      <c r="G145" s="4">
        <f t="shared" si="4"/>
        <v>0</v>
      </c>
      <c r="H145" s="4">
        <f t="shared" si="5"/>
        <v>1</v>
      </c>
      <c r="I145" s="4">
        <f t="shared" si="6"/>
        <v>0</v>
      </c>
      <c r="J145" s="4" t="b">
        <f t="shared" si="7"/>
        <v>1</v>
      </c>
      <c r="K145" s="4" t="b">
        <f t="shared" si="8"/>
        <v>0</v>
      </c>
      <c r="L145" s="4" t="b">
        <f t="shared" si="9"/>
        <v>1</v>
      </c>
      <c r="M145" s="4" t="b">
        <f t="shared" si="10"/>
        <v>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>
        <v>36284.0</v>
      </c>
      <c r="B146" s="4" t="s">
        <v>2002</v>
      </c>
      <c r="C146" s="4" t="str">
        <f t="shared" si="12"/>
        <v/>
      </c>
      <c r="D146" s="4"/>
      <c r="E146" s="4">
        <f t="shared" si="2"/>
        <v>0</v>
      </c>
      <c r="F146" s="4">
        <f t="shared" si="3"/>
        <v>0</v>
      </c>
      <c r="G146" s="4">
        <f t="shared" si="4"/>
        <v>0</v>
      </c>
      <c r="H146" s="4">
        <f t="shared" si="5"/>
        <v>0</v>
      </c>
      <c r="I146" s="4">
        <f t="shared" si="6"/>
        <v>0</v>
      </c>
      <c r="J146" s="4" t="b">
        <f t="shared" si="7"/>
        <v>0</v>
      </c>
      <c r="K146" s="4" t="b">
        <f t="shared" si="8"/>
        <v>0</v>
      </c>
      <c r="L146" s="4" t="b">
        <f t="shared" si="9"/>
        <v>0</v>
      </c>
      <c r="M146" s="4" t="b">
        <f t="shared" si="10"/>
        <v>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>
        <v>36285.0</v>
      </c>
      <c r="B147" s="4" t="s">
        <v>2003</v>
      </c>
      <c r="C147" s="4" t="str">
        <f t="shared" si="12"/>
        <v/>
      </c>
      <c r="D147" s="4"/>
      <c r="E147" s="4">
        <f t="shared" si="2"/>
        <v>0</v>
      </c>
      <c r="F147" s="4">
        <f t="shared" si="3"/>
        <v>0</v>
      </c>
      <c r="G147" s="4">
        <f t="shared" si="4"/>
        <v>0</v>
      </c>
      <c r="H147" s="4">
        <f t="shared" si="5"/>
        <v>0</v>
      </c>
      <c r="I147" s="4">
        <f t="shared" si="6"/>
        <v>0</v>
      </c>
      <c r="J147" s="4" t="b">
        <f t="shared" si="7"/>
        <v>0</v>
      </c>
      <c r="K147" s="4" t="b">
        <f t="shared" si="8"/>
        <v>0</v>
      </c>
      <c r="L147" s="4" t="b">
        <f t="shared" si="9"/>
        <v>0</v>
      </c>
      <c r="M147" s="4" t="b">
        <f t="shared" si="10"/>
        <v>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>
        <v>36287.0</v>
      </c>
      <c r="B148" s="4" t="s">
        <v>2004</v>
      </c>
      <c r="C148" s="4" t="str">
        <f t="shared" si="12"/>
        <v/>
      </c>
      <c r="D148" s="4"/>
      <c r="E148" s="4">
        <f t="shared" si="2"/>
        <v>0</v>
      </c>
      <c r="F148" s="4">
        <f t="shared" si="3"/>
        <v>0</v>
      </c>
      <c r="G148" s="4">
        <f t="shared" si="4"/>
        <v>0</v>
      </c>
      <c r="H148" s="4">
        <f t="shared" si="5"/>
        <v>0</v>
      </c>
      <c r="I148" s="4">
        <f t="shared" si="6"/>
        <v>0</v>
      </c>
      <c r="J148" s="4" t="b">
        <f t="shared" si="7"/>
        <v>0</v>
      </c>
      <c r="K148" s="4" t="b">
        <f t="shared" si="8"/>
        <v>0</v>
      </c>
      <c r="L148" s="4" t="b">
        <f t="shared" si="9"/>
        <v>0</v>
      </c>
      <c r="M148" s="4" t="b">
        <f t="shared" si="10"/>
        <v>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>
        <v>36288.0</v>
      </c>
      <c r="B149" s="4" t="s">
        <v>2005</v>
      </c>
      <c r="C149" s="4" t="str">
        <f t="shared" si="12"/>
        <v/>
      </c>
      <c r="D149" s="4"/>
      <c r="E149" s="4">
        <f t="shared" si="2"/>
        <v>0</v>
      </c>
      <c r="F149" s="4">
        <f t="shared" si="3"/>
        <v>0</v>
      </c>
      <c r="G149" s="4">
        <f t="shared" si="4"/>
        <v>0</v>
      </c>
      <c r="H149" s="4">
        <f t="shared" si="5"/>
        <v>0</v>
      </c>
      <c r="I149" s="4">
        <f t="shared" si="6"/>
        <v>0</v>
      </c>
      <c r="J149" s="4" t="b">
        <f t="shared" si="7"/>
        <v>0</v>
      </c>
      <c r="K149" s="4" t="b">
        <f t="shared" si="8"/>
        <v>0</v>
      </c>
      <c r="L149" s="4" t="b">
        <f t="shared" si="9"/>
        <v>0</v>
      </c>
      <c r="M149" s="4" t="b">
        <f t="shared" si="10"/>
        <v>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>
        <v>36291.0</v>
      </c>
      <c r="B150" s="4" t="s">
        <v>2006</v>
      </c>
      <c r="C150" s="4" t="str">
        <f t="shared" si="12"/>
        <v/>
      </c>
      <c r="D150" s="4"/>
      <c r="E150" s="4">
        <f t="shared" si="2"/>
        <v>0</v>
      </c>
      <c r="F150" s="4">
        <f t="shared" si="3"/>
        <v>0</v>
      </c>
      <c r="G150" s="4">
        <f t="shared" si="4"/>
        <v>0</v>
      </c>
      <c r="H150" s="4">
        <f t="shared" si="5"/>
        <v>0</v>
      </c>
      <c r="I150" s="4">
        <f t="shared" si="6"/>
        <v>0</v>
      </c>
      <c r="J150" s="4" t="b">
        <f t="shared" si="7"/>
        <v>0</v>
      </c>
      <c r="K150" s="4" t="b">
        <f t="shared" si="8"/>
        <v>0</v>
      </c>
      <c r="L150" s="4" t="b">
        <f t="shared" si="9"/>
        <v>0</v>
      </c>
      <c r="M150" s="4" t="b">
        <f t="shared" si="10"/>
        <v>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>
        <v>36293.0</v>
      </c>
      <c r="B151" s="4" t="s">
        <v>2007</v>
      </c>
      <c r="C151" s="4" t="str">
        <f t="shared" si="12"/>
        <v/>
      </c>
      <c r="D151" s="4"/>
      <c r="E151" s="4">
        <f t="shared" si="2"/>
        <v>0</v>
      </c>
      <c r="F151" s="4">
        <f t="shared" si="3"/>
        <v>0</v>
      </c>
      <c r="G151" s="4">
        <f t="shared" si="4"/>
        <v>0</v>
      </c>
      <c r="H151" s="4">
        <f t="shared" si="5"/>
        <v>0</v>
      </c>
      <c r="I151" s="4">
        <f t="shared" si="6"/>
        <v>0</v>
      </c>
      <c r="J151" s="4" t="b">
        <f t="shared" si="7"/>
        <v>0</v>
      </c>
      <c r="K151" s="4" t="b">
        <f t="shared" si="8"/>
        <v>0</v>
      </c>
      <c r="L151" s="4" t="b">
        <f t="shared" si="9"/>
        <v>0</v>
      </c>
      <c r="M151" s="4" t="b">
        <f t="shared" si="10"/>
        <v>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>
        <v>36294.0</v>
      </c>
      <c r="B152" s="4" t="s">
        <v>2008</v>
      </c>
      <c r="C152" s="4" t="str">
        <f t="shared" si="12"/>
        <v/>
      </c>
      <c r="D152" s="4"/>
      <c r="E152" s="4">
        <f t="shared" si="2"/>
        <v>0</v>
      </c>
      <c r="F152" s="4">
        <f t="shared" si="3"/>
        <v>0</v>
      </c>
      <c r="G152" s="4">
        <f t="shared" si="4"/>
        <v>0</v>
      </c>
      <c r="H152" s="4">
        <f t="shared" si="5"/>
        <v>0</v>
      </c>
      <c r="I152" s="4">
        <f t="shared" si="6"/>
        <v>0</v>
      </c>
      <c r="J152" s="4" t="b">
        <f t="shared" si="7"/>
        <v>0</v>
      </c>
      <c r="K152" s="4" t="b">
        <f t="shared" si="8"/>
        <v>0</v>
      </c>
      <c r="L152" s="4" t="b">
        <f t="shared" si="9"/>
        <v>0</v>
      </c>
      <c r="M152" s="4" t="b">
        <f t="shared" si="10"/>
        <v>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>
        <v>36295.0</v>
      </c>
      <c r="B153" s="4" t="s">
        <v>2009</v>
      </c>
      <c r="C153" s="4" t="str">
        <f t="shared" si="12"/>
        <v/>
      </c>
      <c r="D153" s="4"/>
      <c r="E153" s="4">
        <f t="shared" si="2"/>
        <v>0</v>
      </c>
      <c r="F153" s="4">
        <f t="shared" si="3"/>
        <v>0</v>
      </c>
      <c r="G153" s="4">
        <f t="shared" si="4"/>
        <v>0</v>
      </c>
      <c r="H153" s="4">
        <f t="shared" si="5"/>
        <v>0</v>
      </c>
      <c r="I153" s="4">
        <f t="shared" si="6"/>
        <v>0</v>
      </c>
      <c r="J153" s="4" t="b">
        <f t="shared" si="7"/>
        <v>0</v>
      </c>
      <c r="K153" s="4" t="b">
        <f t="shared" si="8"/>
        <v>0</v>
      </c>
      <c r="L153" s="4" t="b">
        <f t="shared" si="9"/>
        <v>0</v>
      </c>
      <c r="M153" s="4" t="b">
        <f t="shared" si="10"/>
        <v>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>
        <v>36307.0</v>
      </c>
      <c r="B154" s="4" t="s">
        <v>2010</v>
      </c>
      <c r="C154" s="4" t="str">
        <f t="shared" si="12"/>
        <v/>
      </c>
      <c r="D154" s="4"/>
      <c r="E154" s="4">
        <f t="shared" si="2"/>
        <v>0</v>
      </c>
      <c r="F154" s="4">
        <f t="shared" si="3"/>
        <v>0</v>
      </c>
      <c r="G154" s="4">
        <f t="shared" si="4"/>
        <v>0</v>
      </c>
      <c r="H154" s="4">
        <f t="shared" si="5"/>
        <v>0</v>
      </c>
      <c r="I154" s="4">
        <f t="shared" si="6"/>
        <v>0</v>
      </c>
      <c r="J154" s="4" t="b">
        <f t="shared" si="7"/>
        <v>0</v>
      </c>
      <c r="K154" s="4" t="b">
        <f t="shared" si="8"/>
        <v>0</v>
      </c>
      <c r="L154" s="4" t="b">
        <f t="shared" si="9"/>
        <v>0</v>
      </c>
      <c r="M154" s="4" t="b">
        <f t="shared" si="10"/>
        <v>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>
        <v>36308.0</v>
      </c>
      <c r="B155" s="4" t="s">
        <v>2011</v>
      </c>
      <c r="C155" s="4" t="str">
        <f t="shared" si="12"/>
        <v/>
      </c>
      <c r="D155" s="4"/>
      <c r="E155" s="4">
        <f t="shared" si="2"/>
        <v>0</v>
      </c>
      <c r="F155" s="4">
        <f t="shared" si="3"/>
        <v>0</v>
      </c>
      <c r="G155" s="4">
        <f t="shared" si="4"/>
        <v>0</v>
      </c>
      <c r="H155" s="4">
        <f t="shared" si="5"/>
        <v>0</v>
      </c>
      <c r="I155" s="4">
        <f t="shared" si="6"/>
        <v>0</v>
      </c>
      <c r="J155" s="4" t="b">
        <f t="shared" si="7"/>
        <v>0</v>
      </c>
      <c r="K155" s="4" t="b">
        <f t="shared" si="8"/>
        <v>0</v>
      </c>
      <c r="L155" s="4" t="b">
        <f t="shared" si="9"/>
        <v>0</v>
      </c>
      <c r="M155" s="4" t="b">
        <f t="shared" si="10"/>
        <v>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>
        <v>36310.0</v>
      </c>
      <c r="B156" s="4" t="s">
        <v>2012</v>
      </c>
      <c r="C156" s="4" t="str">
        <f t="shared" si="12"/>
        <v/>
      </c>
      <c r="D156" s="4"/>
      <c r="E156" s="4">
        <f t="shared" si="2"/>
        <v>0</v>
      </c>
      <c r="F156" s="4">
        <f t="shared" si="3"/>
        <v>0</v>
      </c>
      <c r="G156" s="4">
        <f t="shared" si="4"/>
        <v>0</v>
      </c>
      <c r="H156" s="4">
        <f t="shared" si="5"/>
        <v>0</v>
      </c>
      <c r="I156" s="4">
        <f t="shared" si="6"/>
        <v>0</v>
      </c>
      <c r="J156" s="4" t="b">
        <f t="shared" si="7"/>
        <v>0</v>
      </c>
      <c r="K156" s="4" t="b">
        <f t="shared" si="8"/>
        <v>0</v>
      </c>
      <c r="L156" s="4" t="b">
        <f t="shared" si="9"/>
        <v>0</v>
      </c>
      <c r="M156" s="4" t="b">
        <f t="shared" si="10"/>
        <v>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>
        <v>36311.0</v>
      </c>
      <c r="B157" s="4" t="s">
        <v>2013</v>
      </c>
      <c r="C157" s="4" t="str">
        <f t="shared" si="12"/>
        <v/>
      </c>
      <c r="D157" s="4"/>
      <c r="E157" s="4">
        <f t="shared" si="2"/>
        <v>0</v>
      </c>
      <c r="F157" s="4">
        <f t="shared" si="3"/>
        <v>0</v>
      </c>
      <c r="G157" s="4">
        <f t="shared" si="4"/>
        <v>0</v>
      </c>
      <c r="H157" s="4">
        <f t="shared" si="5"/>
        <v>0</v>
      </c>
      <c r="I157" s="4">
        <f t="shared" si="6"/>
        <v>0</v>
      </c>
      <c r="J157" s="4" t="b">
        <f t="shared" si="7"/>
        <v>0</v>
      </c>
      <c r="K157" s="4" t="b">
        <f t="shared" si="8"/>
        <v>0</v>
      </c>
      <c r="L157" s="4" t="b">
        <f t="shared" si="9"/>
        <v>0</v>
      </c>
      <c r="M157" s="4" t="b">
        <f t="shared" si="10"/>
        <v>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>
        <v>36314.0</v>
      </c>
      <c r="B158" s="4" t="s">
        <v>2014</v>
      </c>
      <c r="C158" s="4" t="str">
        <f t="shared" si="12"/>
        <v>SBD</v>
      </c>
      <c r="D158" s="4"/>
      <c r="E158" s="4">
        <f t="shared" si="2"/>
        <v>0</v>
      </c>
      <c r="F158" s="4">
        <f t="shared" si="3"/>
        <v>0</v>
      </c>
      <c r="G158" s="4">
        <f t="shared" si="4"/>
        <v>0</v>
      </c>
      <c r="H158" s="4">
        <f t="shared" si="5"/>
        <v>0</v>
      </c>
      <c r="I158" s="4">
        <f t="shared" si="6"/>
        <v>0</v>
      </c>
      <c r="J158" s="4" t="b">
        <f t="shared" si="7"/>
        <v>0</v>
      </c>
      <c r="K158" s="4" t="b">
        <f t="shared" si="8"/>
        <v>0</v>
      </c>
      <c r="L158" s="4" t="b">
        <f t="shared" si="9"/>
        <v>0</v>
      </c>
      <c r="M158" s="4" t="b">
        <f t="shared" si="10"/>
        <v>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>
        <v>36316.0</v>
      </c>
      <c r="B159" s="4" t="s">
        <v>2015</v>
      </c>
      <c r="C159" s="4" t="str">
        <f t="shared" si="12"/>
        <v/>
      </c>
      <c r="D159" s="4"/>
      <c r="E159" s="4">
        <f t="shared" si="2"/>
        <v>0</v>
      </c>
      <c r="F159" s="4">
        <f t="shared" si="3"/>
        <v>0</v>
      </c>
      <c r="G159" s="4">
        <f t="shared" si="4"/>
        <v>0</v>
      </c>
      <c r="H159" s="4">
        <f t="shared" si="5"/>
        <v>0</v>
      </c>
      <c r="I159" s="4">
        <f t="shared" si="6"/>
        <v>0</v>
      </c>
      <c r="J159" s="4" t="b">
        <f t="shared" si="7"/>
        <v>0</v>
      </c>
      <c r="K159" s="4" t="b">
        <f t="shared" si="8"/>
        <v>0</v>
      </c>
      <c r="L159" s="4" t="b">
        <f t="shared" si="9"/>
        <v>0</v>
      </c>
      <c r="M159" s="4" t="b">
        <f t="shared" si="10"/>
        <v>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>
        <v>36321.0</v>
      </c>
      <c r="B160" s="4" t="s">
        <v>2016</v>
      </c>
      <c r="C160" s="4" t="str">
        <f t="shared" si="12"/>
        <v/>
      </c>
      <c r="D160" s="4"/>
      <c r="E160" s="4">
        <f t="shared" si="2"/>
        <v>0</v>
      </c>
      <c r="F160" s="4">
        <f t="shared" si="3"/>
        <v>0</v>
      </c>
      <c r="G160" s="4">
        <f t="shared" si="4"/>
        <v>0</v>
      </c>
      <c r="H160" s="4">
        <f t="shared" si="5"/>
        <v>0</v>
      </c>
      <c r="I160" s="4">
        <f t="shared" si="6"/>
        <v>0</v>
      </c>
      <c r="J160" s="4" t="b">
        <f t="shared" si="7"/>
        <v>0</v>
      </c>
      <c r="K160" s="4" t="b">
        <f t="shared" si="8"/>
        <v>0</v>
      </c>
      <c r="L160" s="4" t="b">
        <f t="shared" si="9"/>
        <v>0</v>
      </c>
      <c r="M160" s="4" t="b">
        <f t="shared" si="10"/>
        <v>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>
        <v>36322.0</v>
      </c>
      <c r="B161" s="4" t="s">
        <v>2017</v>
      </c>
      <c r="C161" s="4" t="str">
        <f t="shared" si="12"/>
        <v/>
      </c>
      <c r="D161" s="4"/>
      <c r="E161" s="4">
        <f t="shared" si="2"/>
        <v>0</v>
      </c>
      <c r="F161" s="4">
        <f t="shared" si="3"/>
        <v>0</v>
      </c>
      <c r="G161" s="4">
        <f t="shared" si="4"/>
        <v>0</v>
      </c>
      <c r="H161" s="4">
        <f t="shared" si="5"/>
        <v>0</v>
      </c>
      <c r="I161" s="4">
        <f t="shared" si="6"/>
        <v>0</v>
      </c>
      <c r="J161" s="4" t="b">
        <f t="shared" si="7"/>
        <v>0</v>
      </c>
      <c r="K161" s="4" t="b">
        <f t="shared" si="8"/>
        <v>0</v>
      </c>
      <c r="L161" s="4" t="b">
        <f t="shared" si="9"/>
        <v>0</v>
      </c>
      <c r="M161" s="4" t="b">
        <f t="shared" si="10"/>
        <v>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>
        <v>36323.0</v>
      </c>
      <c r="B162" s="4" t="s">
        <v>2018</v>
      </c>
      <c r="C162" s="4" t="str">
        <f t="shared" si="12"/>
        <v/>
      </c>
      <c r="D162" s="4"/>
      <c r="E162" s="4">
        <f t="shared" si="2"/>
        <v>0</v>
      </c>
      <c r="F162" s="4">
        <f t="shared" si="3"/>
        <v>0</v>
      </c>
      <c r="G162" s="4">
        <f t="shared" si="4"/>
        <v>0</v>
      </c>
      <c r="H162" s="4">
        <f t="shared" si="5"/>
        <v>0</v>
      </c>
      <c r="I162" s="4">
        <f t="shared" si="6"/>
        <v>0</v>
      </c>
      <c r="J162" s="4" t="b">
        <f t="shared" si="7"/>
        <v>0</v>
      </c>
      <c r="K162" s="4" t="b">
        <f t="shared" si="8"/>
        <v>0</v>
      </c>
      <c r="L162" s="4" t="b">
        <f t="shared" si="9"/>
        <v>0</v>
      </c>
      <c r="M162" s="4" t="b">
        <f t="shared" si="10"/>
        <v>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>
        <v>36330.0</v>
      </c>
      <c r="B163" s="4" t="s">
        <v>2019</v>
      </c>
      <c r="C163" s="4" t="str">
        <f t="shared" si="12"/>
        <v>SBD</v>
      </c>
      <c r="D163" s="4"/>
      <c r="E163" s="4">
        <f t="shared" si="2"/>
        <v>0</v>
      </c>
      <c r="F163" s="4">
        <f t="shared" si="3"/>
        <v>0</v>
      </c>
      <c r="G163" s="4">
        <f t="shared" si="4"/>
        <v>0</v>
      </c>
      <c r="H163" s="4">
        <f t="shared" si="5"/>
        <v>0</v>
      </c>
      <c r="I163" s="4">
        <f t="shared" si="6"/>
        <v>0</v>
      </c>
      <c r="J163" s="4" t="b">
        <f t="shared" si="7"/>
        <v>0</v>
      </c>
      <c r="K163" s="4" t="b">
        <f t="shared" si="8"/>
        <v>0</v>
      </c>
      <c r="L163" s="4" t="b">
        <f t="shared" si="9"/>
        <v>0</v>
      </c>
      <c r="M163" s="4" t="b">
        <f t="shared" si="10"/>
        <v>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>
        <v>36337.0</v>
      </c>
      <c r="B164" s="4" t="s">
        <v>2020</v>
      </c>
      <c r="C164" s="4" t="str">
        <f t="shared" si="12"/>
        <v/>
      </c>
      <c r="D164" s="4"/>
      <c r="E164" s="4">
        <f t="shared" si="2"/>
        <v>0</v>
      </c>
      <c r="F164" s="4">
        <f t="shared" si="3"/>
        <v>0</v>
      </c>
      <c r="G164" s="4">
        <f t="shared" si="4"/>
        <v>0</v>
      </c>
      <c r="H164" s="4">
        <f t="shared" si="5"/>
        <v>0</v>
      </c>
      <c r="I164" s="4">
        <f t="shared" si="6"/>
        <v>0</v>
      </c>
      <c r="J164" s="4" t="b">
        <f t="shared" si="7"/>
        <v>0</v>
      </c>
      <c r="K164" s="4" t="b">
        <f t="shared" si="8"/>
        <v>0</v>
      </c>
      <c r="L164" s="4" t="b">
        <f t="shared" si="9"/>
        <v>0</v>
      </c>
      <c r="M164" s="4" t="b">
        <f t="shared" si="10"/>
        <v>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>
        <v>36344.0</v>
      </c>
      <c r="B165" s="4" t="s">
        <v>2021</v>
      </c>
      <c r="C165" s="4" t="str">
        <f t="shared" si="12"/>
        <v/>
      </c>
      <c r="D165" s="4"/>
      <c r="E165" s="4">
        <f t="shared" si="2"/>
        <v>0</v>
      </c>
      <c r="F165" s="4">
        <f t="shared" si="3"/>
        <v>0</v>
      </c>
      <c r="G165" s="4">
        <f t="shared" si="4"/>
        <v>0</v>
      </c>
      <c r="H165" s="4">
        <f t="shared" si="5"/>
        <v>0</v>
      </c>
      <c r="I165" s="4">
        <f t="shared" si="6"/>
        <v>0</v>
      </c>
      <c r="J165" s="4" t="b">
        <f t="shared" si="7"/>
        <v>0</v>
      </c>
      <c r="K165" s="4" t="b">
        <f t="shared" si="8"/>
        <v>0</v>
      </c>
      <c r="L165" s="4" t="b">
        <f t="shared" si="9"/>
        <v>0</v>
      </c>
      <c r="M165" s="4" t="b">
        <f t="shared" si="10"/>
        <v>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>
        <v>36383.0</v>
      </c>
      <c r="B166" s="4" t="s">
        <v>2022</v>
      </c>
      <c r="C166" s="4" t="str">
        <f t="shared" si="12"/>
        <v/>
      </c>
      <c r="D166" s="4"/>
      <c r="E166" s="4">
        <f t="shared" si="2"/>
        <v>0</v>
      </c>
      <c r="F166" s="4">
        <f t="shared" si="3"/>
        <v>0</v>
      </c>
      <c r="G166" s="4">
        <f t="shared" si="4"/>
        <v>0</v>
      </c>
      <c r="H166" s="4">
        <f t="shared" si="5"/>
        <v>0</v>
      </c>
      <c r="I166" s="4">
        <f t="shared" si="6"/>
        <v>0</v>
      </c>
      <c r="J166" s="4" t="b">
        <f t="shared" si="7"/>
        <v>0</v>
      </c>
      <c r="K166" s="4" t="b">
        <f t="shared" si="8"/>
        <v>0</v>
      </c>
      <c r="L166" s="4" t="b">
        <f t="shared" si="9"/>
        <v>0</v>
      </c>
      <c r="M166" s="4" t="b">
        <f t="shared" si="10"/>
        <v>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>
        <v>36385.0</v>
      </c>
      <c r="B167" s="4" t="s">
        <v>2023</v>
      </c>
      <c r="C167" s="4" t="str">
        <f t="shared" si="12"/>
        <v/>
      </c>
      <c r="D167" s="4"/>
      <c r="E167" s="4">
        <f t="shared" si="2"/>
        <v>0</v>
      </c>
      <c r="F167" s="4">
        <f t="shared" si="3"/>
        <v>0</v>
      </c>
      <c r="G167" s="4">
        <f t="shared" si="4"/>
        <v>0</v>
      </c>
      <c r="H167" s="4">
        <f t="shared" si="5"/>
        <v>0</v>
      </c>
      <c r="I167" s="4">
        <f t="shared" si="6"/>
        <v>0</v>
      </c>
      <c r="J167" s="4" t="b">
        <f t="shared" si="7"/>
        <v>0</v>
      </c>
      <c r="K167" s="4" t="b">
        <f t="shared" si="8"/>
        <v>0</v>
      </c>
      <c r="L167" s="4" t="b">
        <f t="shared" si="9"/>
        <v>0</v>
      </c>
      <c r="M167" s="4" t="b">
        <f t="shared" si="10"/>
        <v>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>
        <v>36392.0</v>
      </c>
      <c r="B168" s="4" t="s">
        <v>2024</v>
      </c>
      <c r="C168" s="4" t="str">
        <f t="shared" si="12"/>
        <v/>
      </c>
      <c r="D168" s="4"/>
      <c r="E168" s="4">
        <f t="shared" si="2"/>
        <v>0</v>
      </c>
      <c r="F168" s="4">
        <f t="shared" si="3"/>
        <v>0</v>
      </c>
      <c r="G168" s="4">
        <f t="shared" si="4"/>
        <v>0</v>
      </c>
      <c r="H168" s="4">
        <f t="shared" si="5"/>
        <v>0</v>
      </c>
      <c r="I168" s="4">
        <f t="shared" si="6"/>
        <v>0</v>
      </c>
      <c r="J168" s="4" t="b">
        <f t="shared" si="7"/>
        <v>0</v>
      </c>
      <c r="K168" s="4" t="b">
        <f t="shared" si="8"/>
        <v>0</v>
      </c>
      <c r="L168" s="4" t="b">
        <f t="shared" si="9"/>
        <v>0</v>
      </c>
      <c r="M168" s="4" t="b">
        <f t="shared" si="10"/>
        <v>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>
        <v>36393.0</v>
      </c>
      <c r="B169" s="4" t="s">
        <v>2025</v>
      </c>
      <c r="C169" s="4" t="str">
        <f t="shared" si="12"/>
        <v/>
      </c>
      <c r="D169" s="4"/>
      <c r="E169" s="4">
        <f t="shared" si="2"/>
        <v>0</v>
      </c>
      <c r="F169" s="4">
        <f t="shared" si="3"/>
        <v>0</v>
      </c>
      <c r="G169" s="4">
        <f t="shared" si="4"/>
        <v>0</v>
      </c>
      <c r="H169" s="4">
        <f t="shared" si="5"/>
        <v>0</v>
      </c>
      <c r="I169" s="4">
        <f t="shared" si="6"/>
        <v>0</v>
      </c>
      <c r="J169" s="4" t="b">
        <f t="shared" si="7"/>
        <v>0</v>
      </c>
      <c r="K169" s="4" t="b">
        <f t="shared" si="8"/>
        <v>0</v>
      </c>
      <c r="L169" s="4" t="b">
        <f t="shared" si="9"/>
        <v>0</v>
      </c>
      <c r="M169" s="4" t="b">
        <f t="shared" si="10"/>
        <v>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>
        <v>36400.0</v>
      </c>
      <c r="B170" s="4" t="s">
        <v>2026</v>
      </c>
      <c r="C170" s="4" t="str">
        <f t="shared" si="12"/>
        <v/>
      </c>
      <c r="D170" s="4"/>
      <c r="E170" s="4">
        <f t="shared" si="2"/>
        <v>0</v>
      </c>
      <c r="F170" s="4">
        <f t="shared" si="3"/>
        <v>0</v>
      </c>
      <c r="G170" s="4">
        <f t="shared" si="4"/>
        <v>0</v>
      </c>
      <c r="H170" s="4">
        <f t="shared" si="5"/>
        <v>0</v>
      </c>
      <c r="I170" s="4">
        <f t="shared" si="6"/>
        <v>0</v>
      </c>
      <c r="J170" s="4" t="b">
        <f t="shared" si="7"/>
        <v>0</v>
      </c>
      <c r="K170" s="4" t="b">
        <f t="shared" si="8"/>
        <v>0</v>
      </c>
      <c r="L170" s="4" t="b">
        <f t="shared" si="9"/>
        <v>0</v>
      </c>
      <c r="M170" s="4" t="b">
        <f t="shared" si="10"/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>
        <v>36412.0</v>
      </c>
      <c r="B171" s="4" t="s">
        <v>2027</v>
      </c>
      <c r="C171" s="4" t="str">
        <f t="shared" si="12"/>
        <v/>
      </c>
      <c r="D171" s="4"/>
      <c r="E171" s="4">
        <f t="shared" si="2"/>
        <v>0</v>
      </c>
      <c r="F171" s="4">
        <f t="shared" si="3"/>
        <v>0</v>
      </c>
      <c r="G171" s="4">
        <f t="shared" si="4"/>
        <v>0</v>
      </c>
      <c r="H171" s="4">
        <f t="shared" si="5"/>
        <v>0</v>
      </c>
      <c r="I171" s="4">
        <f t="shared" si="6"/>
        <v>0</v>
      </c>
      <c r="J171" s="4" t="b">
        <f t="shared" si="7"/>
        <v>0</v>
      </c>
      <c r="K171" s="4" t="b">
        <f t="shared" si="8"/>
        <v>0</v>
      </c>
      <c r="L171" s="4" t="b">
        <f t="shared" si="9"/>
        <v>0</v>
      </c>
      <c r="M171" s="4" t="b">
        <f t="shared" si="10"/>
        <v>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>
        <v>36413.0</v>
      </c>
      <c r="B172" s="4" t="s">
        <v>2028</v>
      </c>
      <c r="C172" s="4" t="str">
        <f t="shared" si="12"/>
        <v/>
      </c>
      <c r="D172" s="4"/>
      <c r="E172" s="4">
        <f t="shared" si="2"/>
        <v>0</v>
      </c>
      <c r="F172" s="4">
        <f t="shared" si="3"/>
        <v>0</v>
      </c>
      <c r="G172" s="4">
        <f t="shared" si="4"/>
        <v>0</v>
      </c>
      <c r="H172" s="4">
        <f t="shared" si="5"/>
        <v>0</v>
      </c>
      <c r="I172" s="4">
        <f t="shared" si="6"/>
        <v>0</v>
      </c>
      <c r="J172" s="4" t="b">
        <f t="shared" si="7"/>
        <v>0</v>
      </c>
      <c r="K172" s="4" t="b">
        <f t="shared" si="8"/>
        <v>0</v>
      </c>
      <c r="L172" s="4" t="b">
        <f t="shared" si="9"/>
        <v>0</v>
      </c>
      <c r="M172" s="4" t="b">
        <f t="shared" si="10"/>
        <v>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>
        <v>36414.0</v>
      </c>
      <c r="B173" s="4" t="s">
        <v>2029</v>
      </c>
      <c r="C173" s="4" t="str">
        <f t="shared" si="12"/>
        <v/>
      </c>
      <c r="D173" s="4"/>
      <c r="E173" s="4">
        <f t="shared" si="2"/>
        <v>0</v>
      </c>
      <c r="F173" s="4">
        <f t="shared" si="3"/>
        <v>0</v>
      </c>
      <c r="G173" s="4">
        <f t="shared" si="4"/>
        <v>0</v>
      </c>
      <c r="H173" s="4">
        <f t="shared" si="5"/>
        <v>0</v>
      </c>
      <c r="I173" s="4">
        <f t="shared" si="6"/>
        <v>0</v>
      </c>
      <c r="J173" s="4" t="b">
        <f t="shared" si="7"/>
        <v>0</v>
      </c>
      <c r="K173" s="4" t="b">
        <f t="shared" si="8"/>
        <v>0</v>
      </c>
      <c r="L173" s="4" t="b">
        <f t="shared" si="9"/>
        <v>0</v>
      </c>
      <c r="M173" s="4" t="b">
        <f t="shared" si="10"/>
        <v>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>
        <v>36416.0</v>
      </c>
      <c r="B174" s="4" t="s">
        <v>2030</v>
      </c>
      <c r="C174" s="4" t="str">
        <f t="shared" si="12"/>
        <v/>
      </c>
      <c r="D174" s="4"/>
      <c r="E174" s="4">
        <f t="shared" si="2"/>
        <v>0</v>
      </c>
      <c r="F174" s="4">
        <f t="shared" si="3"/>
        <v>0</v>
      </c>
      <c r="G174" s="4">
        <f t="shared" si="4"/>
        <v>0</v>
      </c>
      <c r="H174" s="4">
        <f t="shared" si="5"/>
        <v>0</v>
      </c>
      <c r="I174" s="4">
        <f t="shared" si="6"/>
        <v>0</v>
      </c>
      <c r="J174" s="4" t="b">
        <f t="shared" si="7"/>
        <v>0</v>
      </c>
      <c r="K174" s="4" t="b">
        <f t="shared" si="8"/>
        <v>0</v>
      </c>
      <c r="L174" s="4" t="b">
        <f t="shared" si="9"/>
        <v>0</v>
      </c>
      <c r="M174" s="4" t="b">
        <f t="shared" si="10"/>
        <v>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>
        <v>36417.0</v>
      </c>
      <c r="B175" s="4" t="s">
        <v>2031</v>
      </c>
      <c r="C175" s="4" t="str">
        <f t="shared" si="12"/>
        <v/>
      </c>
      <c r="D175" s="4"/>
      <c r="E175" s="4">
        <f t="shared" si="2"/>
        <v>0</v>
      </c>
      <c r="F175" s="4">
        <f t="shared" si="3"/>
        <v>0</v>
      </c>
      <c r="G175" s="4">
        <f t="shared" si="4"/>
        <v>0</v>
      </c>
      <c r="H175" s="4">
        <f t="shared" si="5"/>
        <v>0</v>
      </c>
      <c r="I175" s="4">
        <f t="shared" si="6"/>
        <v>0</v>
      </c>
      <c r="J175" s="4" t="b">
        <f t="shared" si="7"/>
        <v>0</v>
      </c>
      <c r="K175" s="4" t="b">
        <f t="shared" si="8"/>
        <v>0</v>
      </c>
      <c r="L175" s="4" t="b">
        <f t="shared" si="9"/>
        <v>0</v>
      </c>
      <c r="M175" s="4" t="b">
        <f t="shared" si="10"/>
        <v>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>
        <v>36418.0</v>
      </c>
      <c r="B176" s="4" t="s">
        <v>2032</v>
      </c>
      <c r="C176" s="4" t="str">
        <f t="shared" si="12"/>
        <v/>
      </c>
      <c r="D176" s="4"/>
      <c r="E176" s="4">
        <f t="shared" si="2"/>
        <v>0</v>
      </c>
      <c r="F176" s="4">
        <f t="shared" si="3"/>
        <v>0</v>
      </c>
      <c r="G176" s="4">
        <f t="shared" si="4"/>
        <v>0</v>
      </c>
      <c r="H176" s="4">
        <f t="shared" si="5"/>
        <v>0</v>
      </c>
      <c r="I176" s="4">
        <f t="shared" si="6"/>
        <v>0</v>
      </c>
      <c r="J176" s="4" t="b">
        <f t="shared" si="7"/>
        <v>0</v>
      </c>
      <c r="K176" s="4" t="b">
        <f t="shared" si="8"/>
        <v>0</v>
      </c>
      <c r="L176" s="4" t="b">
        <f t="shared" si="9"/>
        <v>0</v>
      </c>
      <c r="M176" s="4" t="b">
        <f t="shared" si="10"/>
        <v>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>
        <v>36419.0</v>
      </c>
      <c r="B177" s="4" t="s">
        <v>2033</v>
      </c>
      <c r="C177" s="4" t="str">
        <f t="shared" si="12"/>
        <v/>
      </c>
      <c r="D177" s="4"/>
      <c r="E177" s="4">
        <f t="shared" si="2"/>
        <v>0</v>
      </c>
      <c r="F177" s="4">
        <f t="shared" si="3"/>
        <v>0</v>
      </c>
      <c r="G177" s="4">
        <f t="shared" si="4"/>
        <v>0</v>
      </c>
      <c r="H177" s="4">
        <f t="shared" si="5"/>
        <v>0</v>
      </c>
      <c r="I177" s="4">
        <f t="shared" si="6"/>
        <v>0</v>
      </c>
      <c r="J177" s="4" t="b">
        <f t="shared" si="7"/>
        <v>0</v>
      </c>
      <c r="K177" s="4" t="b">
        <f t="shared" si="8"/>
        <v>0</v>
      </c>
      <c r="L177" s="4" t="b">
        <f t="shared" si="9"/>
        <v>0</v>
      </c>
      <c r="M177" s="4" t="b">
        <f t="shared" si="10"/>
        <v>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>
        <v>36420.0</v>
      </c>
      <c r="B178" s="4" t="s">
        <v>2034</v>
      </c>
      <c r="C178" s="4" t="str">
        <f t="shared" si="12"/>
        <v/>
      </c>
      <c r="D178" s="4"/>
      <c r="E178" s="4">
        <f t="shared" si="2"/>
        <v>0</v>
      </c>
      <c r="F178" s="4">
        <f t="shared" si="3"/>
        <v>0</v>
      </c>
      <c r="G178" s="4">
        <f t="shared" si="4"/>
        <v>0</v>
      </c>
      <c r="H178" s="4">
        <f t="shared" si="5"/>
        <v>0</v>
      </c>
      <c r="I178" s="4">
        <f t="shared" si="6"/>
        <v>0</v>
      </c>
      <c r="J178" s="4" t="b">
        <f t="shared" si="7"/>
        <v>0</v>
      </c>
      <c r="K178" s="4" t="b">
        <f t="shared" si="8"/>
        <v>0</v>
      </c>
      <c r="L178" s="4" t="b">
        <f t="shared" si="9"/>
        <v>0</v>
      </c>
      <c r="M178" s="4" t="b">
        <f t="shared" si="10"/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>
        <v>36421.0</v>
      </c>
      <c r="B179" s="4" t="s">
        <v>2035</v>
      </c>
      <c r="C179" s="4" t="str">
        <f t="shared" si="12"/>
        <v/>
      </c>
      <c r="D179" s="4"/>
      <c r="E179" s="4">
        <f t="shared" si="2"/>
        <v>0</v>
      </c>
      <c r="F179" s="4">
        <f t="shared" si="3"/>
        <v>0</v>
      </c>
      <c r="G179" s="4">
        <f t="shared" si="4"/>
        <v>0</v>
      </c>
      <c r="H179" s="4">
        <f t="shared" si="5"/>
        <v>0</v>
      </c>
      <c r="I179" s="4">
        <f t="shared" si="6"/>
        <v>0</v>
      </c>
      <c r="J179" s="4" t="b">
        <f t="shared" si="7"/>
        <v>0</v>
      </c>
      <c r="K179" s="4" t="b">
        <f t="shared" si="8"/>
        <v>0</v>
      </c>
      <c r="L179" s="4" t="b">
        <f t="shared" si="9"/>
        <v>0</v>
      </c>
      <c r="M179" s="4" t="b">
        <f t="shared" si="10"/>
        <v>0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>
        <v>36423.0</v>
      </c>
      <c r="B180" s="4" t="s">
        <v>2036</v>
      </c>
      <c r="C180" s="4" t="str">
        <f t="shared" si="12"/>
        <v/>
      </c>
      <c r="D180" s="4"/>
      <c r="E180" s="4">
        <f t="shared" si="2"/>
        <v>0</v>
      </c>
      <c r="F180" s="4">
        <f t="shared" si="3"/>
        <v>0</v>
      </c>
      <c r="G180" s="4">
        <f t="shared" si="4"/>
        <v>0</v>
      </c>
      <c r="H180" s="4">
        <f t="shared" si="5"/>
        <v>0</v>
      </c>
      <c r="I180" s="4">
        <f t="shared" si="6"/>
        <v>0</v>
      </c>
      <c r="J180" s="4" t="b">
        <f t="shared" si="7"/>
        <v>0</v>
      </c>
      <c r="K180" s="4" t="b">
        <f t="shared" si="8"/>
        <v>0</v>
      </c>
      <c r="L180" s="4" t="b">
        <f t="shared" si="9"/>
        <v>0</v>
      </c>
      <c r="M180" s="4" t="b">
        <f t="shared" si="10"/>
        <v>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>
        <v>36424.0</v>
      </c>
      <c r="B181" s="4" t="s">
        <v>2037</v>
      </c>
      <c r="C181" s="4" t="str">
        <f t="shared" si="12"/>
        <v/>
      </c>
      <c r="D181" s="4"/>
      <c r="E181" s="4">
        <f t="shared" si="2"/>
        <v>0</v>
      </c>
      <c r="F181" s="4">
        <f t="shared" si="3"/>
        <v>0</v>
      </c>
      <c r="G181" s="4">
        <f t="shared" si="4"/>
        <v>0</v>
      </c>
      <c r="H181" s="4">
        <f t="shared" si="5"/>
        <v>0</v>
      </c>
      <c r="I181" s="4">
        <f t="shared" si="6"/>
        <v>0</v>
      </c>
      <c r="J181" s="4" t="b">
        <f t="shared" si="7"/>
        <v>0</v>
      </c>
      <c r="K181" s="4" t="b">
        <f t="shared" si="8"/>
        <v>0</v>
      </c>
      <c r="L181" s="4" t="b">
        <f t="shared" si="9"/>
        <v>0</v>
      </c>
      <c r="M181" s="4" t="b">
        <f t="shared" si="10"/>
        <v>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>
        <v>36426.0</v>
      </c>
      <c r="B182" s="4" t="s">
        <v>2038</v>
      </c>
      <c r="C182" s="4" t="str">
        <f t="shared" si="12"/>
        <v/>
      </c>
      <c r="D182" s="4"/>
      <c r="E182" s="4">
        <f t="shared" si="2"/>
        <v>0</v>
      </c>
      <c r="F182" s="4">
        <f t="shared" si="3"/>
        <v>0</v>
      </c>
      <c r="G182" s="4">
        <f t="shared" si="4"/>
        <v>0</v>
      </c>
      <c r="H182" s="4">
        <f t="shared" si="5"/>
        <v>0</v>
      </c>
      <c r="I182" s="4">
        <f t="shared" si="6"/>
        <v>0</v>
      </c>
      <c r="J182" s="4" t="b">
        <f t="shared" si="7"/>
        <v>0</v>
      </c>
      <c r="K182" s="4" t="b">
        <f t="shared" si="8"/>
        <v>0</v>
      </c>
      <c r="L182" s="4" t="b">
        <f t="shared" si="9"/>
        <v>0</v>
      </c>
      <c r="M182" s="4" t="b">
        <f t="shared" si="10"/>
        <v>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>
        <v>36427.0</v>
      </c>
      <c r="B183" s="4" t="s">
        <v>2039</v>
      </c>
      <c r="C183" s="4" t="str">
        <f t="shared" si="12"/>
        <v/>
      </c>
      <c r="D183" s="4"/>
      <c r="E183" s="4">
        <f t="shared" si="2"/>
        <v>0</v>
      </c>
      <c r="F183" s="4">
        <f t="shared" si="3"/>
        <v>0</v>
      </c>
      <c r="G183" s="4">
        <f t="shared" si="4"/>
        <v>0</v>
      </c>
      <c r="H183" s="4">
        <f t="shared" si="5"/>
        <v>0</v>
      </c>
      <c r="I183" s="4">
        <f t="shared" si="6"/>
        <v>0</v>
      </c>
      <c r="J183" s="4" t="b">
        <f t="shared" si="7"/>
        <v>0</v>
      </c>
      <c r="K183" s="4" t="b">
        <f t="shared" si="8"/>
        <v>0</v>
      </c>
      <c r="L183" s="4" t="b">
        <f t="shared" si="9"/>
        <v>0</v>
      </c>
      <c r="M183" s="4" t="b">
        <f t="shared" si="10"/>
        <v>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>
        <v>36431.0</v>
      </c>
      <c r="B184" s="4" t="s">
        <v>2040</v>
      </c>
      <c r="C184" s="4" t="str">
        <f t="shared" si="12"/>
        <v/>
      </c>
      <c r="D184" s="4"/>
      <c r="E184" s="4">
        <f t="shared" si="2"/>
        <v>0</v>
      </c>
      <c r="F184" s="4">
        <f t="shared" si="3"/>
        <v>0</v>
      </c>
      <c r="G184" s="4">
        <f t="shared" si="4"/>
        <v>0</v>
      </c>
      <c r="H184" s="4">
        <f t="shared" si="5"/>
        <v>0</v>
      </c>
      <c r="I184" s="4">
        <f t="shared" si="6"/>
        <v>0</v>
      </c>
      <c r="J184" s="4" t="b">
        <f t="shared" si="7"/>
        <v>0</v>
      </c>
      <c r="K184" s="4" t="b">
        <f t="shared" si="8"/>
        <v>0</v>
      </c>
      <c r="L184" s="4" t="b">
        <f t="shared" si="9"/>
        <v>0</v>
      </c>
      <c r="M184" s="4" t="b">
        <f t="shared" si="10"/>
        <v>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>
        <v>36433.0</v>
      </c>
      <c r="B185" s="4" t="s">
        <v>2041</v>
      </c>
      <c r="C185" s="4" t="str">
        <f t="shared" si="12"/>
        <v/>
      </c>
      <c r="D185" s="4"/>
      <c r="E185" s="4">
        <f t="shared" si="2"/>
        <v>0</v>
      </c>
      <c r="F185" s="4">
        <f t="shared" si="3"/>
        <v>0</v>
      </c>
      <c r="G185" s="4">
        <f t="shared" si="4"/>
        <v>0</v>
      </c>
      <c r="H185" s="4">
        <f t="shared" si="5"/>
        <v>0</v>
      </c>
      <c r="I185" s="4">
        <f t="shared" si="6"/>
        <v>0</v>
      </c>
      <c r="J185" s="4" t="b">
        <f t="shared" si="7"/>
        <v>0</v>
      </c>
      <c r="K185" s="4" t="b">
        <f t="shared" si="8"/>
        <v>0</v>
      </c>
      <c r="L185" s="4" t="b">
        <f t="shared" si="9"/>
        <v>0</v>
      </c>
      <c r="M185" s="4" t="b">
        <f t="shared" si="10"/>
        <v>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>
        <v>36434.0</v>
      </c>
      <c r="B186" s="4" t="s">
        <v>2042</v>
      </c>
      <c r="C186" s="4" t="str">
        <f t="shared" si="12"/>
        <v/>
      </c>
      <c r="D186" s="4"/>
      <c r="E186" s="4">
        <f t="shared" si="2"/>
        <v>0</v>
      </c>
      <c r="F186" s="4">
        <f t="shared" si="3"/>
        <v>0</v>
      </c>
      <c r="G186" s="4">
        <f t="shared" si="4"/>
        <v>0</v>
      </c>
      <c r="H186" s="4">
        <f t="shared" si="5"/>
        <v>0</v>
      </c>
      <c r="I186" s="4">
        <f t="shared" si="6"/>
        <v>0</v>
      </c>
      <c r="J186" s="4" t="b">
        <f t="shared" si="7"/>
        <v>0</v>
      </c>
      <c r="K186" s="4" t="b">
        <f t="shared" si="8"/>
        <v>0</v>
      </c>
      <c r="L186" s="4" t="b">
        <f t="shared" si="9"/>
        <v>0</v>
      </c>
      <c r="M186" s="4" t="b">
        <f t="shared" si="10"/>
        <v>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>
        <v>36435.0</v>
      </c>
      <c r="B187" s="4" t="s">
        <v>2043</v>
      </c>
      <c r="C187" s="4" t="str">
        <f t="shared" si="12"/>
        <v/>
      </c>
      <c r="D187" s="4"/>
      <c r="E187" s="4">
        <f t="shared" si="2"/>
        <v>0</v>
      </c>
      <c r="F187" s="4">
        <f t="shared" si="3"/>
        <v>0</v>
      </c>
      <c r="G187" s="4">
        <f t="shared" si="4"/>
        <v>0</v>
      </c>
      <c r="H187" s="4">
        <f t="shared" si="5"/>
        <v>0</v>
      </c>
      <c r="I187" s="4">
        <f t="shared" si="6"/>
        <v>0</v>
      </c>
      <c r="J187" s="4" t="b">
        <f t="shared" si="7"/>
        <v>0</v>
      </c>
      <c r="K187" s="4" t="b">
        <f t="shared" si="8"/>
        <v>0</v>
      </c>
      <c r="L187" s="4" t="b">
        <f t="shared" si="9"/>
        <v>0</v>
      </c>
      <c r="M187" s="4" t="b">
        <f t="shared" si="10"/>
        <v>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>
        <v>36439.0</v>
      </c>
      <c r="B188" s="4" t="s">
        <v>2044</v>
      </c>
      <c r="C188" s="4" t="str">
        <f t="shared" si="12"/>
        <v/>
      </c>
      <c r="D188" s="4"/>
      <c r="E188" s="4">
        <f t="shared" si="2"/>
        <v>0</v>
      </c>
      <c r="F188" s="4">
        <f t="shared" si="3"/>
        <v>0</v>
      </c>
      <c r="G188" s="4">
        <f t="shared" si="4"/>
        <v>0</v>
      </c>
      <c r="H188" s="4">
        <f t="shared" si="5"/>
        <v>0</v>
      </c>
      <c r="I188" s="4">
        <f t="shared" si="6"/>
        <v>0</v>
      </c>
      <c r="J188" s="4" t="b">
        <f t="shared" si="7"/>
        <v>0</v>
      </c>
      <c r="K188" s="4" t="b">
        <f t="shared" si="8"/>
        <v>0</v>
      </c>
      <c r="L188" s="4" t="b">
        <f t="shared" si="9"/>
        <v>0</v>
      </c>
      <c r="M188" s="4" t="b">
        <f t="shared" si="10"/>
        <v>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>
        <v>36440.0</v>
      </c>
      <c r="B189" s="4" t="s">
        <v>2045</v>
      </c>
      <c r="C189" s="4" t="str">
        <f t="shared" si="12"/>
        <v/>
      </c>
      <c r="D189" s="4"/>
      <c r="E189" s="4">
        <f t="shared" si="2"/>
        <v>0</v>
      </c>
      <c r="F189" s="4">
        <f t="shared" si="3"/>
        <v>0</v>
      </c>
      <c r="G189" s="4">
        <f t="shared" si="4"/>
        <v>0</v>
      </c>
      <c r="H189" s="4">
        <f t="shared" si="5"/>
        <v>0</v>
      </c>
      <c r="I189" s="4">
        <f t="shared" si="6"/>
        <v>0</v>
      </c>
      <c r="J189" s="4" t="b">
        <f t="shared" si="7"/>
        <v>0</v>
      </c>
      <c r="K189" s="4" t="b">
        <f t="shared" si="8"/>
        <v>0</v>
      </c>
      <c r="L189" s="4" t="b">
        <f t="shared" si="9"/>
        <v>0</v>
      </c>
      <c r="M189" s="4" t="b">
        <f t="shared" si="10"/>
        <v>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>
        <v>36441.0</v>
      </c>
      <c r="B190" s="4" t="s">
        <v>2046</v>
      </c>
      <c r="C190" s="4" t="str">
        <f t="shared" si="12"/>
        <v/>
      </c>
      <c r="D190" s="4"/>
      <c r="E190" s="4">
        <f t="shared" si="2"/>
        <v>0</v>
      </c>
      <c r="F190" s="4">
        <f t="shared" si="3"/>
        <v>0</v>
      </c>
      <c r="G190" s="4">
        <f t="shared" si="4"/>
        <v>0</v>
      </c>
      <c r="H190" s="4">
        <f t="shared" si="5"/>
        <v>0</v>
      </c>
      <c r="I190" s="4">
        <f t="shared" si="6"/>
        <v>0</v>
      </c>
      <c r="J190" s="4" t="b">
        <f t="shared" si="7"/>
        <v>0</v>
      </c>
      <c r="K190" s="4" t="b">
        <f t="shared" si="8"/>
        <v>0</v>
      </c>
      <c r="L190" s="4" t="b">
        <f t="shared" si="9"/>
        <v>0</v>
      </c>
      <c r="M190" s="4" t="b">
        <f t="shared" si="10"/>
        <v>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>
        <v>36442.0</v>
      </c>
      <c r="B191" s="4" t="s">
        <v>2047</v>
      </c>
      <c r="C191" s="4" t="str">
        <f t="shared" si="12"/>
        <v/>
      </c>
      <c r="D191" s="4"/>
      <c r="E191" s="4">
        <f t="shared" si="2"/>
        <v>0</v>
      </c>
      <c r="F191" s="4">
        <f t="shared" si="3"/>
        <v>0</v>
      </c>
      <c r="G191" s="4">
        <f t="shared" si="4"/>
        <v>0</v>
      </c>
      <c r="H191" s="4">
        <f t="shared" si="5"/>
        <v>0</v>
      </c>
      <c r="I191" s="4">
        <f t="shared" si="6"/>
        <v>0</v>
      </c>
      <c r="J191" s="4" t="b">
        <f t="shared" si="7"/>
        <v>0</v>
      </c>
      <c r="K191" s="4" t="b">
        <f t="shared" si="8"/>
        <v>0</v>
      </c>
      <c r="L191" s="4" t="b">
        <f t="shared" si="9"/>
        <v>0</v>
      </c>
      <c r="M191" s="4" t="b">
        <f t="shared" si="10"/>
        <v>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>
        <v>36443.0</v>
      </c>
      <c r="B192" s="4" t="s">
        <v>2048</v>
      </c>
      <c r="C192" s="4" t="str">
        <f t="shared" si="12"/>
        <v/>
      </c>
      <c r="D192" s="4"/>
      <c r="E192" s="4">
        <f t="shared" si="2"/>
        <v>0</v>
      </c>
      <c r="F192" s="4">
        <f t="shared" si="3"/>
        <v>0</v>
      </c>
      <c r="G192" s="4">
        <f t="shared" si="4"/>
        <v>0</v>
      </c>
      <c r="H192" s="4">
        <f t="shared" si="5"/>
        <v>0</v>
      </c>
      <c r="I192" s="4">
        <f t="shared" si="6"/>
        <v>0</v>
      </c>
      <c r="J192" s="4" t="b">
        <f t="shared" si="7"/>
        <v>0</v>
      </c>
      <c r="K192" s="4" t="b">
        <f t="shared" si="8"/>
        <v>0</v>
      </c>
      <c r="L192" s="4" t="b">
        <f t="shared" si="9"/>
        <v>0</v>
      </c>
      <c r="M192" s="4" t="b">
        <f t="shared" si="10"/>
        <v>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>
        <v>36447.0</v>
      </c>
      <c r="B193" s="4" t="s">
        <v>2049</v>
      </c>
      <c r="C193" s="4" t="str">
        <f t="shared" si="12"/>
        <v/>
      </c>
      <c r="D193" s="4"/>
      <c r="E193" s="4">
        <f t="shared" si="2"/>
        <v>0</v>
      </c>
      <c r="F193" s="4">
        <f t="shared" si="3"/>
        <v>0</v>
      </c>
      <c r="G193" s="4">
        <f t="shared" si="4"/>
        <v>0</v>
      </c>
      <c r="H193" s="4">
        <f t="shared" si="5"/>
        <v>0</v>
      </c>
      <c r="I193" s="4">
        <f t="shared" si="6"/>
        <v>0</v>
      </c>
      <c r="J193" s="4" t="b">
        <f t="shared" si="7"/>
        <v>0</v>
      </c>
      <c r="K193" s="4" t="b">
        <f t="shared" si="8"/>
        <v>0</v>
      </c>
      <c r="L193" s="4" t="b">
        <f t="shared" si="9"/>
        <v>0</v>
      </c>
      <c r="M193" s="4" t="b">
        <f t="shared" si="10"/>
        <v>0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>
        <v>36448.0</v>
      </c>
      <c r="B194" s="4" t="s">
        <v>2050</v>
      </c>
      <c r="C194" s="4" t="str">
        <f t="shared" si="12"/>
        <v/>
      </c>
      <c r="D194" s="4"/>
      <c r="E194" s="4">
        <f t="shared" si="2"/>
        <v>0</v>
      </c>
      <c r="F194" s="4">
        <f t="shared" si="3"/>
        <v>0</v>
      </c>
      <c r="G194" s="4">
        <f t="shared" si="4"/>
        <v>0</v>
      </c>
      <c r="H194" s="4">
        <f t="shared" si="5"/>
        <v>0</v>
      </c>
      <c r="I194" s="4">
        <f t="shared" si="6"/>
        <v>0</v>
      </c>
      <c r="J194" s="4" t="b">
        <f t="shared" si="7"/>
        <v>0</v>
      </c>
      <c r="K194" s="4" t="b">
        <f t="shared" si="8"/>
        <v>0</v>
      </c>
      <c r="L194" s="4" t="b">
        <f t="shared" si="9"/>
        <v>0</v>
      </c>
      <c r="M194" s="4" t="b">
        <f t="shared" si="10"/>
        <v>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>
        <v>36452.0</v>
      </c>
      <c r="B195" s="4" t="s">
        <v>2051</v>
      </c>
      <c r="C195" s="4" t="str">
        <f t="shared" si="12"/>
        <v/>
      </c>
      <c r="D195" s="4"/>
      <c r="E195" s="4">
        <f t="shared" si="2"/>
        <v>0</v>
      </c>
      <c r="F195" s="4">
        <f t="shared" si="3"/>
        <v>0</v>
      </c>
      <c r="G195" s="4">
        <f t="shared" si="4"/>
        <v>0</v>
      </c>
      <c r="H195" s="4">
        <f t="shared" si="5"/>
        <v>0</v>
      </c>
      <c r="I195" s="4">
        <f t="shared" si="6"/>
        <v>0</v>
      </c>
      <c r="J195" s="4" t="b">
        <f t="shared" si="7"/>
        <v>0</v>
      </c>
      <c r="K195" s="4" t="b">
        <f t="shared" si="8"/>
        <v>0</v>
      </c>
      <c r="L195" s="4" t="b">
        <f t="shared" si="9"/>
        <v>0</v>
      </c>
      <c r="M195" s="4" t="b">
        <f t="shared" si="10"/>
        <v>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>
        <v>36453.0</v>
      </c>
      <c r="B196" s="4" t="s">
        <v>2052</v>
      </c>
      <c r="C196" s="4" t="str">
        <f t="shared" si="12"/>
        <v/>
      </c>
      <c r="D196" s="4"/>
      <c r="E196" s="4">
        <f t="shared" si="2"/>
        <v>0</v>
      </c>
      <c r="F196" s="4">
        <f t="shared" si="3"/>
        <v>0</v>
      </c>
      <c r="G196" s="4">
        <f t="shared" si="4"/>
        <v>0</v>
      </c>
      <c r="H196" s="4">
        <f t="shared" si="5"/>
        <v>0</v>
      </c>
      <c r="I196" s="4">
        <f t="shared" si="6"/>
        <v>0</v>
      </c>
      <c r="J196" s="4" t="b">
        <f t="shared" si="7"/>
        <v>0</v>
      </c>
      <c r="K196" s="4" t="b">
        <f t="shared" si="8"/>
        <v>0</v>
      </c>
      <c r="L196" s="4" t="b">
        <f t="shared" si="9"/>
        <v>0</v>
      </c>
      <c r="M196" s="4" t="b">
        <f t="shared" si="10"/>
        <v>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>
        <v>36454.0</v>
      </c>
      <c r="B197" s="4" t="s">
        <v>2053</v>
      </c>
      <c r="C197" s="4" t="str">
        <f t="shared" si="12"/>
        <v/>
      </c>
      <c r="D197" s="4"/>
      <c r="E197" s="4">
        <f t="shared" si="2"/>
        <v>0</v>
      </c>
      <c r="F197" s="4">
        <f t="shared" si="3"/>
        <v>0</v>
      </c>
      <c r="G197" s="4">
        <f t="shared" si="4"/>
        <v>0</v>
      </c>
      <c r="H197" s="4">
        <f t="shared" si="5"/>
        <v>0</v>
      </c>
      <c r="I197" s="4">
        <f t="shared" si="6"/>
        <v>0</v>
      </c>
      <c r="J197" s="4" t="b">
        <f t="shared" si="7"/>
        <v>0</v>
      </c>
      <c r="K197" s="4" t="b">
        <f t="shared" si="8"/>
        <v>0</v>
      </c>
      <c r="L197" s="4" t="b">
        <f t="shared" si="9"/>
        <v>0</v>
      </c>
      <c r="M197" s="4" t="b">
        <f t="shared" si="10"/>
        <v>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>
        <v>36455.0</v>
      </c>
      <c r="B198" s="4" t="s">
        <v>2054</v>
      </c>
      <c r="C198" s="4" t="str">
        <f t="shared" si="12"/>
        <v/>
      </c>
      <c r="D198" s="4"/>
      <c r="E198" s="4">
        <f t="shared" si="2"/>
        <v>0</v>
      </c>
      <c r="F198" s="4">
        <f t="shared" si="3"/>
        <v>0</v>
      </c>
      <c r="G198" s="4">
        <f t="shared" si="4"/>
        <v>0</v>
      </c>
      <c r="H198" s="4">
        <f t="shared" si="5"/>
        <v>0</v>
      </c>
      <c r="I198" s="4">
        <f t="shared" si="6"/>
        <v>0</v>
      </c>
      <c r="J198" s="4" t="b">
        <f t="shared" si="7"/>
        <v>0</v>
      </c>
      <c r="K198" s="4" t="b">
        <f t="shared" si="8"/>
        <v>0</v>
      </c>
      <c r="L198" s="4" t="b">
        <f t="shared" si="9"/>
        <v>0</v>
      </c>
      <c r="M198" s="4" t="b">
        <f t="shared" si="10"/>
        <v>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>
        <v>36456.0</v>
      </c>
      <c r="B199" s="4" t="s">
        <v>2055</v>
      </c>
      <c r="C199" s="4" t="str">
        <f t="shared" si="12"/>
        <v/>
      </c>
      <c r="D199" s="4"/>
      <c r="E199" s="4">
        <f t="shared" si="2"/>
        <v>0</v>
      </c>
      <c r="F199" s="4">
        <f t="shared" si="3"/>
        <v>0</v>
      </c>
      <c r="G199" s="4">
        <f t="shared" si="4"/>
        <v>0</v>
      </c>
      <c r="H199" s="4">
        <f t="shared" si="5"/>
        <v>0</v>
      </c>
      <c r="I199" s="4">
        <f t="shared" si="6"/>
        <v>0</v>
      </c>
      <c r="J199" s="4" t="b">
        <f t="shared" si="7"/>
        <v>0</v>
      </c>
      <c r="K199" s="4" t="b">
        <f t="shared" si="8"/>
        <v>0</v>
      </c>
      <c r="L199" s="4" t="b">
        <f t="shared" si="9"/>
        <v>0</v>
      </c>
      <c r="M199" s="4" t="b">
        <f t="shared" si="10"/>
        <v>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>
        <v>36458.0</v>
      </c>
      <c r="B200" s="4" t="s">
        <v>2056</v>
      </c>
      <c r="C200" s="4" t="str">
        <f t="shared" si="12"/>
        <v/>
      </c>
      <c r="D200" s="4"/>
      <c r="E200" s="4">
        <f t="shared" si="2"/>
        <v>0</v>
      </c>
      <c r="F200" s="4">
        <f t="shared" si="3"/>
        <v>0</v>
      </c>
      <c r="G200" s="4">
        <f t="shared" si="4"/>
        <v>0</v>
      </c>
      <c r="H200" s="4">
        <f t="shared" si="5"/>
        <v>0</v>
      </c>
      <c r="I200" s="4">
        <f t="shared" si="6"/>
        <v>0</v>
      </c>
      <c r="J200" s="4" t="b">
        <f t="shared" si="7"/>
        <v>0</v>
      </c>
      <c r="K200" s="4" t="b">
        <f t="shared" si="8"/>
        <v>0</v>
      </c>
      <c r="L200" s="4" t="b">
        <f t="shared" si="9"/>
        <v>0</v>
      </c>
      <c r="M200" s="4" t="b">
        <f t="shared" si="10"/>
        <v>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>
        <v>36460.0</v>
      </c>
      <c r="B201" s="4" t="s">
        <v>2057</v>
      </c>
      <c r="C201" s="4" t="str">
        <f t="shared" si="12"/>
        <v/>
      </c>
      <c r="D201" s="4"/>
      <c r="E201" s="4">
        <f t="shared" si="2"/>
        <v>0</v>
      </c>
      <c r="F201" s="4">
        <f t="shared" si="3"/>
        <v>0</v>
      </c>
      <c r="G201" s="4">
        <f t="shared" si="4"/>
        <v>0</v>
      </c>
      <c r="H201" s="4">
        <f t="shared" si="5"/>
        <v>0</v>
      </c>
      <c r="I201" s="4">
        <f t="shared" si="6"/>
        <v>0</v>
      </c>
      <c r="J201" s="4" t="b">
        <f t="shared" si="7"/>
        <v>0</v>
      </c>
      <c r="K201" s="4" t="b">
        <f t="shared" si="8"/>
        <v>0</v>
      </c>
      <c r="L201" s="4" t="b">
        <f t="shared" si="9"/>
        <v>0</v>
      </c>
      <c r="M201" s="4" t="b">
        <f t="shared" si="10"/>
        <v>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>
        <v>36461.0</v>
      </c>
      <c r="B202" s="4" t="s">
        <v>2058</v>
      </c>
      <c r="C202" s="4" t="str">
        <f t="shared" si="12"/>
        <v/>
      </c>
      <c r="D202" s="4"/>
      <c r="E202" s="4">
        <f t="shared" si="2"/>
        <v>0</v>
      </c>
      <c r="F202" s="4">
        <f t="shared" si="3"/>
        <v>0</v>
      </c>
      <c r="G202" s="4">
        <f t="shared" si="4"/>
        <v>0</v>
      </c>
      <c r="H202" s="4">
        <f t="shared" si="5"/>
        <v>0</v>
      </c>
      <c r="I202" s="4">
        <f t="shared" si="6"/>
        <v>0</v>
      </c>
      <c r="J202" s="4" t="b">
        <f t="shared" si="7"/>
        <v>0</v>
      </c>
      <c r="K202" s="4" t="b">
        <f t="shared" si="8"/>
        <v>0</v>
      </c>
      <c r="L202" s="4" t="b">
        <f t="shared" si="9"/>
        <v>0</v>
      </c>
      <c r="M202" s="4" t="b">
        <f t="shared" si="10"/>
        <v>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>
        <v>36462.0</v>
      </c>
      <c r="B203" s="4" t="s">
        <v>2059</v>
      </c>
      <c r="C203" s="4" t="str">
        <f t="shared" si="12"/>
        <v/>
      </c>
      <c r="D203" s="4"/>
      <c r="E203" s="4">
        <f t="shared" si="2"/>
        <v>0</v>
      </c>
      <c r="F203" s="4">
        <f t="shared" si="3"/>
        <v>0</v>
      </c>
      <c r="G203" s="4">
        <f t="shared" si="4"/>
        <v>0</v>
      </c>
      <c r="H203" s="4">
        <f t="shared" si="5"/>
        <v>0</v>
      </c>
      <c r="I203" s="4">
        <f t="shared" si="6"/>
        <v>0</v>
      </c>
      <c r="J203" s="4" t="b">
        <f t="shared" si="7"/>
        <v>0</v>
      </c>
      <c r="K203" s="4" t="b">
        <f t="shared" si="8"/>
        <v>0</v>
      </c>
      <c r="L203" s="4" t="b">
        <f t="shared" si="9"/>
        <v>0</v>
      </c>
      <c r="M203" s="4" t="b">
        <f t="shared" si="10"/>
        <v>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>
        <v>36463.0</v>
      </c>
      <c r="B204" s="4" t="s">
        <v>2060</v>
      </c>
      <c r="C204" s="4" t="str">
        <f t="shared" si="12"/>
        <v/>
      </c>
      <c r="D204" s="4"/>
      <c r="E204" s="4">
        <f t="shared" si="2"/>
        <v>0</v>
      </c>
      <c r="F204" s="4">
        <f t="shared" si="3"/>
        <v>0</v>
      </c>
      <c r="G204" s="4">
        <f t="shared" si="4"/>
        <v>0</v>
      </c>
      <c r="H204" s="4">
        <f t="shared" si="5"/>
        <v>0</v>
      </c>
      <c r="I204" s="4">
        <f t="shared" si="6"/>
        <v>0</v>
      </c>
      <c r="J204" s="4" t="b">
        <f t="shared" si="7"/>
        <v>0</v>
      </c>
      <c r="K204" s="4" t="b">
        <f t="shared" si="8"/>
        <v>0</v>
      </c>
      <c r="L204" s="4" t="b">
        <f t="shared" si="9"/>
        <v>0</v>
      </c>
      <c r="M204" s="4" t="b">
        <f t="shared" si="10"/>
        <v>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>
        <v>36464.0</v>
      </c>
      <c r="B205" s="4" t="s">
        <v>2061</v>
      </c>
      <c r="C205" s="4" t="str">
        <f t="shared" si="12"/>
        <v/>
      </c>
      <c r="D205" s="4"/>
      <c r="E205" s="4">
        <f t="shared" si="2"/>
        <v>0</v>
      </c>
      <c r="F205" s="4">
        <f t="shared" si="3"/>
        <v>0</v>
      </c>
      <c r="G205" s="4">
        <f t="shared" si="4"/>
        <v>0</v>
      </c>
      <c r="H205" s="4">
        <f t="shared" si="5"/>
        <v>0</v>
      </c>
      <c r="I205" s="4">
        <f t="shared" si="6"/>
        <v>0</v>
      </c>
      <c r="J205" s="4" t="b">
        <f t="shared" si="7"/>
        <v>0</v>
      </c>
      <c r="K205" s="4" t="b">
        <f t="shared" si="8"/>
        <v>0</v>
      </c>
      <c r="L205" s="4" t="b">
        <f t="shared" si="9"/>
        <v>0</v>
      </c>
      <c r="M205" s="4" t="b">
        <f t="shared" si="10"/>
        <v>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>
        <v>36498.0</v>
      </c>
      <c r="B206" s="4" t="s">
        <v>2062</v>
      </c>
      <c r="C206" s="4" t="str">
        <f t="shared" si="12"/>
        <v/>
      </c>
      <c r="D206" s="4"/>
      <c r="E206" s="4">
        <f t="shared" si="2"/>
        <v>0</v>
      </c>
      <c r="F206" s="4">
        <f t="shared" si="3"/>
        <v>0</v>
      </c>
      <c r="G206" s="4">
        <f t="shared" si="4"/>
        <v>0</v>
      </c>
      <c r="H206" s="4">
        <f t="shared" si="5"/>
        <v>0</v>
      </c>
      <c r="I206" s="4">
        <f t="shared" si="6"/>
        <v>0</v>
      </c>
      <c r="J206" s="4" t="b">
        <f t="shared" si="7"/>
        <v>0</v>
      </c>
      <c r="K206" s="4" t="b">
        <f t="shared" si="8"/>
        <v>0</v>
      </c>
      <c r="L206" s="4" t="b">
        <f t="shared" si="9"/>
        <v>0</v>
      </c>
      <c r="M206" s="4" t="b">
        <f t="shared" si="10"/>
        <v>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>
        <v>36524.0</v>
      </c>
      <c r="B207" s="4" t="s">
        <v>2063</v>
      </c>
      <c r="C207" s="4" t="str">
        <f t="shared" si="12"/>
        <v/>
      </c>
      <c r="D207" s="4"/>
      <c r="E207" s="4">
        <f t="shared" si="2"/>
        <v>0</v>
      </c>
      <c r="F207" s="4">
        <f t="shared" si="3"/>
        <v>0</v>
      </c>
      <c r="G207" s="4">
        <f t="shared" si="4"/>
        <v>0</v>
      </c>
      <c r="H207" s="4">
        <f t="shared" si="5"/>
        <v>0</v>
      </c>
      <c r="I207" s="4">
        <f t="shared" si="6"/>
        <v>0</v>
      </c>
      <c r="J207" s="4" t="b">
        <f t="shared" si="7"/>
        <v>0</v>
      </c>
      <c r="K207" s="4" t="b">
        <f t="shared" si="8"/>
        <v>0</v>
      </c>
      <c r="L207" s="4" t="b">
        <f t="shared" si="9"/>
        <v>0</v>
      </c>
      <c r="M207" s="4" t="b">
        <f t="shared" si="10"/>
        <v>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>
        <v>36525.0</v>
      </c>
      <c r="B208" s="4" t="s">
        <v>2064</v>
      </c>
      <c r="C208" s="4" t="str">
        <f t="shared" si="12"/>
        <v/>
      </c>
      <c r="D208" s="4"/>
      <c r="E208" s="4">
        <f t="shared" si="2"/>
        <v>0</v>
      </c>
      <c r="F208" s="4">
        <f t="shared" si="3"/>
        <v>0</v>
      </c>
      <c r="G208" s="4">
        <f t="shared" si="4"/>
        <v>0</v>
      </c>
      <c r="H208" s="4">
        <f t="shared" si="5"/>
        <v>0</v>
      </c>
      <c r="I208" s="4">
        <f t="shared" si="6"/>
        <v>0</v>
      </c>
      <c r="J208" s="4" t="b">
        <f t="shared" si="7"/>
        <v>0</v>
      </c>
      <c r="K208" s="4" t="b">
        <f t="shared" si="8"/>
        <v>0</v>
      </c>
      <c r="L208" s="4" t="b">
        <f t="shared" si="9"/>
        <v>0</v>
      </c>
      <c r="M208" s="4" t="b">
        <f t="shared" si="10"/>
        <v>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>
        <v>37714.0</v>
      </c>
      <c r="B209" s="4" t="s">
        <v>2065</v>
      </c>
      <c r="C209" s="4" t="str">
        <f t="shared" si="12"/>
        <v/>
      </c>
      <c r="D209" s="4"/>
      <c r="E209" s="4">
        <f t="shared" si="2"/>
        <v>0</v>
      </c>
      <c r="F209" s="4">
        <f t="shared" si="3"/>
        <v>0</v>
      </c>
      <c r="G209" s="4">
        <f t="shared" si="4"/>
        <v>0</v>
      </c>
      <c r="H209" s="4">
        <f t="shared" si="5"/>
        <v>0</v>
      </c>
      <c r="I209" s="4">
        <f t="shared" si="6"/>
        <v>0</v>
      </c>
      <c r="J209" s="4" t="b">
        <f t="shared" si="7"/>
        <v>0</v>
      </c>
      <c r="K209" s="4" t="b">
        <f t="shared" si="8"/>
        <v>0</v>
      </c>
      <c r="L209" s="4" t="b">
        <f t="shared" si="9"/>
        <v>0</v>
      </c>
      <c r="M209" s="4" t="b">
        <f t="shared" si="10"/>
        <v>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>
        <v>37715.0</v>
      </c>
      <c r="B210" s="4" t="s">
        <v>2066</v>
      </c>
      <c r="C210" s="4" t="str">
        <f t="shared" si="12"/>
        <v/>
      </c>
      <c r="D210" s="4"/>
      <c r="E210" s="4">
        <f t="shared" si="2"/>
        <v>0</v>
      </c>
      <c r="F210" s="4">
        <f t="shared" si="3"/>
        <v>0</v>
      </c>
      <c r="G210" s="4">
        <f t="shared" si="4"/>
        <v>0</v>
      </c>
      <c r="H210" s="4">
        <f t="shared" si="5"/>
        <v>0</v>
      </c>
      <c r="I210" s="4">
        <f t="shared" si="6"/>
        <v>0</v>
      </c>
      <c r="J210" s="4" t="b">
        <f t="shared" si="7"/>
        <v>0</v>
      </c>
      <c r="K210" s="4" t="b">
        <f t="shared" si="8"/>
        <v>0</v>
      </c>
      <c r="L210" s="4" t="b">
        <f t="shared" si="9"/>
        <v>0</v>
      </c>
      <c r="M210" s="4" t="b">
        <f t="shared" si="10"/>
        <v>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>
        <v>37716.0</v>
      </c>
      <c r="B211" s="4" t="s">
        <v>2067</v>
      </c>
      <c r="C211" s="4" t="str">
        <f t="shared" si="12"/>
        <v/>
      </c>
      <c r="D211" s="4"/>
      <c r="E211" s="4">
        <f t="shared" si="2"/>
        <v>0</v>
      </c>
      <c r="F211" s="4">
        <f t="shared" si="3"/>
        <v>0</v>
      </c>
      <c r="G211" s="4">
        <f t="shared" si="4"/>
        <v>0</v>
      </c>
      <c r="H211" s="4">
        <f t="shared" si="5"/>
        <v>0</v>
      </c>
      <c r="I211" s="4">
        <f t="shared" si="6"/>
        <v>0</v>
      </c>
      <c r="J211" s="4" t="b">
        <f t="shared" si="7"/>
        <v>0</v>
      </c>
      <c r="K211" s="4" t="b">
        <f t="shared" si="8"/>
        <v>0</v>
      </c>
      <c r="L211" s="4" t="b">
        <f t="shared" si="9"/>
        <v>0</v>
      </c>
      <c r="M211" s="4" t="b">
        <f t="shared" si="10"/>
        <v>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>
        <v>37717.0</v>
      </c>
      <c r="B212" s="4" t="s">
        <v>2068</v>
      </c>
      <c r="C212" s="4" t="str">
        <f t="shared" si="12"/>
        <v/>
      </c>
      <c r="D212" s="4"/>
      <c r="E212" s="4">
        <f t="shared" si="2"/>
        <v>0</v>
      </c>
      <c r="F212" s="4">
        <f t="shared" si="3"/>
        <v>0</v>
      </c>
      <c r="G212" s="4">
        <f t="shared" si="4"/>
        <v>0</v>
      </c>
      <c r="H212" s="4">
        <f t="shared" si="5"/>
        <v>0</v>
      </c>
      <c r="I212" s="4">
        <f t="shared" si="6"/>
        <v>0</v>
      </c>
      <c r="J212" s="4" t="b">
        <f t="shared" si="7"/>
        <v>0</v>
      </c>
      <c r="K212" s="4" t="b">
        <f t="shared" si="8"/>
        <v>0</v>
      </c>
      <c r="L212" s="4" t="b">
        <f t="shared" si="9"/>
        <v>0</v>
      </c>
      <c r="M212" s="4" t="b">
        <f t="shared" si="10"/>
        <v>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>
        <v>37718.0</v>
      </c>
      <c r="B213" s="4" t="s">
        <v>2069</v>
      </c>
      <c r="C213" s="4" t="str">
        <f t="shared" si="12"/>
        <v/>
      </c>
      <c r="D213" s="4"/>
      <c r="E213" s="4">
        <f t="shared" si="2"/>
        <v>0</v>
      </c>
      <c r="F213" s="4">
        <f t="shared" si="3"/>
        <v>0</v>
      </c>
      <c r="G213" s="4">
        <f t="shared" si="4"/>
        <v>0</v>
      </c>
      <c r="H213" s="4">
        <f t="shared" si="5"/>
        <v>0</v>
      </c>
      <c r="I213" s="4">
        <f t="shared" si="6"/>
        <v>0</v>
      </c>
      <c r="J213" s="4" t="b">
        <f t="shared" si="7"/>
        <v>0</v>
      </c>
      <c r="K213" s="4" t="b">
        <f t="shared" si="8"/>
        <v>0</v>
      </c>
      <c r="L213" s="4" t="b">
        <f t="shared" si="9"/>
        <v>0</v>
      </c>
      <c r="M213" s="4" t="b">
        <f t="shared" si="10"/>
        <v>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>
        <v>37721.0</v>
      </c>
      <c r="B214" s="4" t="s">
        <v>2070</v>
      </c>
      <c r="C214" s="4" t="str">
        <f t="shared" si="12"/>
        <v/>
      </c>
      <c r="D214" s="4"/>
      <c r="E214" s="4">
        <f t="shared" si="2"/>
        <v>0</v>
      </c>
      <c r="F214" s="4">
        <f t="shared" si="3"/>
        <v>0</v>
      </c>
      <c r="G214" s="4">
        <f t="shared" si="4"/>
        <v>0</v>
      </c>
      <c r="H214" s="4">
        <f t="shared" si="5"/>
        <v>0</v>
      </c>
      <c r="I214" s="4">
        <f t="shared" si="6"/>
        <v>0</v>
      </c>
      <c r="J214" s="4" t="b">
        <f t="shared" si="7"/>
        <v>0</v>
      </c>
      <c r="K214" s="4" t="b">
        <f t="shared" si="8"/>
        <v>0</v>
      </c>
      <c r="L214" s="4" t="b">
        <f t="shared" si="9"/>
        <v>0</v>
      </c>
      <c r="M214" s="4" t="b">
        <f t="shared" si="10"/>
        <v>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>
        <v>37722.0</v>
      </c>
      <c r="B215" s="4" t="s">
        <v>2071</v>
      </c>
      <c r="C215" s="4" t="str">
        <f t="shared" si="12"/>
        <v/>
      </c>
      <c r="D215" s="4"/>
      <c r="E215" s="4">
        <f t="shared" si="2"/>
        <v>0</v>
      </c>
      <c r="F215" s="4">
        <f t="shared" si="3"/>
        <v>0</v>
      </c>
      <c r="G215" s="4">
        <f t="shared" si="4"/>
        <v>0</v>
      </c>
      <c r="H215" s="4">
        <f t="shared" si="5"/>
        <v>0</v>
      </c>
      <c r="I215" s="4">
        <f t="shared" si="6"/>
        <v>0</v>
      </c>
      <c r="J215" s="4" t="b">
        <f t="shared" si="7"/>
        <v>0</v>
      </c>
      <c r="K215" s="4" t="b">
        <f t="shared" si="8"/>
        <v>0</v>
      </c>
      <c r="L215" s="4" t="b">
        <f t="shared" si="9"/>
        <v>0</v>
      </c>
      <c r="M215" s="4" t="b">
        <f t="shared" si="10"/>
        <v>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>
        <v>37723.0</v>
      </c>
      <c r="B216" s="4" t="s">
        <v>2072</v>
      </c>
      <c r="C216" s="4" t="str">
        <f t="shared" si="12"/>
        <v/>
      </c>
      <c r="D216" s="4"/>
      <c r="E216" s="4">
        <f t="shared" si="2"/>
        <v>0</v>
      </c>
      <c r="F216" s="4">
        <f t="shared" si="3"/>
        <v>0</v>
      </c>
      <c r="G216" s="4">
        <f t="shared" si="4"/>
        <v>0</v>
      </c>
      <c r="H216" s="4">
        <f t="shared" si="5"/>
        <v>0</v>
      </c>
      <c r="I216" s="4">
        <f t="shared" si="6"/>
        <v>0</v>
      </c>
      <c r="J216" s="4" t="b">
        <f t="shared" si="7"/>
        <v>0</v>
      </c>
      <c r="K216" s="4" t="b">
        <f t="shared" si="8"/>
        <v>0</v>
      </c>
      <c r="L216" s="4" t="b">
        <f t="shared" si="9"/>
        <v>0</v>
      </c>
      <c r="M216" s="4" t="b">
        <f t="shared" si="10"/>
        <v>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>
        <v>37724.0</v>
      </c>
      <c r="B217" s="4" t="s">
        <v>2073</v>
      </c>
      <c r="C217" s="4" t="str">
        <f t="shared" si="12"/>
        <v/>
      </c>
      <c r="D217" s="4"/>
      <c r="E217" s="4">
        <f t="shared" si="2"/>
        <v>0</v>
      </c>
      <c r="F217" s="4">
        <f t="shared" si="3"/>
        <v>0</v>
      </c>
      <c r="G217" s="4">
        <f t="shared" si="4"/>
        <v>0</v>
      </c>
      <c r="H217" s="4">
        <f t="shared" si="5"/>
        <v>0</v>
      </c>
      <c r="I217" s="4">
        <f t="shared" si="6"/>
        <v>0</v>
      </c>
      <c r="J217" s="4" t="b">
        <f t="shared" si="7"/>
        <v>0</v>
      </c>
      <c r="K217" s="4" t="b">
        <f t="shared" si="8"/>
        <v>0</v>
      </c>
      <c r="L217" s="4" t="b">
        <f t="shared" si="9"/>
        <v>0</v>
      </c>
      <c r="M217" s="4" t="b">
        <f t="shared" si="10"/>
        <v>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>
        <v>37726.0</v>
      </c>
      <c r="B218" s="4" t="s">
        <v>2074</v>
      </c>
      <c r="C218" s="4" t="str">
        <f t="shared" si="12"/>
        <v/>
      </c>
      <c r="D218" s="4"/>
      <c r="E218" s="4">
        <f t="shared" si="2"/>
        <v>0</v>
      </c>
      <c r="F218" s="4">
        <f t="shared" si="3"/>
        <v>0</v>
      </c>
      <c r="G218" s="4">
        <f t="shared" si="4"/>
        <v>0</v>
      </c>
      <c r="H218" s="4">
        <f t="shared" si="5"/>
        <v>0</v>
      </c>
      <c r="I218" s="4">
        <f t="shared" si="6"/>
        <v>0</v>
      </c>
      <c r="J218" s="4" t="b">
        <f t="shared" si="7"/>
        <v>0</v>
      </c>
      <c r="K218" s="4" t="b">
        <f t="shared" si="8"/>
        <v>0</v>
      </c>
      <c r="L218" s="4" t="b">
        <f t="shared" si="9"/>
        <v>0</v>
      </c>
      <c r="M218" s="4" t="b">
        <f t="shared" si="10"/>
        <v>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>
        <v>37727.0</v>
      </c>
      <c r="B219" s="4" t="s">
        <v>2075</v>
      </c>
      <c r="C219" s="4" t="str">
        <f t="shared" si="12"/>
        <v/>
      </c>
      <c r="D219" s="4"/>
      <c r="E219" s="4">
        <f t="shared" si="2"/>
        <v>0</v>
      </c>
      <c r="F219" s="4">
        <f t="shared" si="3"/>
        <v>0</v>
      </c>
      <c r="G219" s="4">
        <f t="shared" si="4"/>
        <v>0</v>
      </c>
      <c r="H219" s="4">
        <f t="shared" si="5"/>
        <v>0</v>
      </c>
      <c r="I219" s="4">
        <f t="shared" si="6"/>
        <v>0</v>
      </c>
      <c r="J219" s="4" t="b">
        <f t="shared" si="7"/>
        <v>0</v>
      </c>
      <c r="K219" s="4" t="b">
        <f t="shared" si="8"/>
        <v>0</v>
      </c>
      <c r="L219" s="4" t="b">
        <f t="shared" si="9"/>
        <v>0</v>
      </c>
      <c r="M219" s="4" t="b">
        <f t="shared" si="10"/>
        <v>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>
        <v>37728.0</v>
      </c>
      <c r="B220" s="4" t="s">
        <v>2076</v>
      </c>
      <c r="C220" s="4" t="str">
        <f t="shared" si="12"/>
        <v/>
      </c>
      <c r="D220" s="4"/>
      <c r="E220" s="4">
        <f t="shared" si="2"/>
        <v>0</v>
      </c>
      <c r="F220" s="4">
        <f t="shared" si="3"/>
        <v>0</v>
      </c>
      <c r="G220" s="4">
        <f t="shared" si="4"/>
        <v>0</v>
      </c>
      <c r="H220" s="4">
        <f t="shared" si="5"/>
        <v>0</v>
      </c>
      <c r="I220" s="4">
        <f t="shared" si="6"/>
        <v>0</v>
      </c>
      <c r="J220" s="4" t="b">
        <f t="shared" si="7"/>
        <v>0</v>
      </c>
      <c r="K220" s="4" t="b">
        <f t="shared" si="8"/>
        <v>0</v>
      </c>
      <c r="L220" s="4" t="b">
        <f t="shared" si="9"/>
        <v>0</v>
      </c>
      <c r="M220" s="4" t="b">
        <f t="shared" si="10"/>
        <v>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>
        <v>37729.0</v>
      </c>
      <c r="B221" s="4" t="s">
        <v>2077</v>
      </c>
      <c r="C221" s="4" t="str">
        <f t="shared" si="12"/>
        <v/>
      </c>
      <c r="D221" s="4"/>
      <c r="E221" s="4">
        <f t="shared" si="2"/>
        <v>0</v>
      </c>
      <c r="F221" s="4">
        <f t="shared" si="3"/>
        <v>0</v>
      </c>
      <c r="G221" s="4">
        <f t="shared" si="4"/>
        <v>0</v>
      </c>
      <c r="H221" s="4">
        <f t="shared" si="5"/>
        <v>0</v>
      </c>
      <c r="I221" s="4">
        <f t="shared" si="6"/>
        <v>0</v>
      </c>
      <c r="J221" s="4" t="b">
        <f t="shared" si="7"/>
        <v>0</v>
      </c>
      <c r="K221" s="4" t="b">
        <f t="shared" si="8"/>
        <v>0</v>
      </c>
      <c r="L221" s="4" t="b">
        <f t="shared" si="9"/>
        <v>0</v>
      </c>
      <c r="M221" s="4" t="b">
        <f t="shared" si="10"/>
        <v>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>
        <v>37730.0</v>
      </c>
      <c r="B222" s="4" t="s">
        <v>2078</v>
      </c>
      <c r="C222" s="4" t="str">
        <f t="shared" si="12"/>
        <v/>
      </c>
      <c r="D222" s="4"/>
      <c r="E222" s="4">
        <f t="shared" si="2"/>
        <v>0</v>
      </c>
      <c r="F222" s="4">
        <f t="shared" si="3"/>
        <v>0</v>
      </c>
      <c r="G222" s="4">
        <f t="shared" si="4"/>
        <v>0</v>
      </c>
      <c r="H222" s="4">
        <f t="shared" si="5"/>
        <v>0</v>
      </c>
      <c r="I222" s="4">
        <f t="shared" si="6"/>
        <v>0</v>
      </c>
      <c r="J222" s="4" t="b">
        <f t="shared" si="7"/>
        <v>0</v>
      </c>
      <c r="K222" s="4" t="b">
        <f t="shared" si="8"/>
        <v>0</v>
      </c>
      <c r="L222" s="4" t="b">
        <f t="shared" si="9"/>
        <v>0</v>
      </c>
      <c r="M222" s="4" t="b">
        <f t="shared" si="10"/>
        <v>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>
        <v>37733.0</v>
      </c>
      <c r="B223" s="4" t="s">
        <v>2079</v>
      </c>
      <c r="C223" s="4" t="str">
        <f t="shared" si="12"/>
        <v/>
      </c>
      <c r="D223" s="4"/>
      <c r="E223" s="4">
        <f t="shared" si="2"/>
        <v>0</v>
      </c>
      <c r="F223" s="4">
        <f t="shared" si="3"/>
        <v>0</v>
      </c>
      <c r="G223" s="4">
        <f t="shared" si="4"/>
        <v>0</v>
      </c>
      <c r="H223" s="4">
        <f t="shared" si="5"/>
        <v>0</v>
      </c>
      <c r="I223" s="4">
        <f t="shared" si="6"/>
        <v>0</v>
      </c>
      <c r="J223" s="4" t="b">
        <f t="shared" si="7"/>
        <v>0</v>
      </c>
      <c r="K223" s="4" t="b">
        <f t="shared" si="8"/>
        <v>0</v>
      </c>
      <c r="L223" s="4" t="b">
        <f t="shared" si="9"/>
        <v>0</v>
      </c>
      <c r="M223" s="4" t="b">
        <f t="shared" si="10"/>
        <v>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>
        <v>37734.0</v>
      </c>
      <c r="B224" s="4" t="s">
        <v>2080</v>
      </c>
      <c r="C224" s="4" t="str">
        <f t="shared" si="12"/>
        <v/>
      </c>
      <c r="D224" s="4"/>
      <c r="E224" s="4">
        <f t="shared" si="2"/>
        <v>0</v>
      </c>
      <c r="F224" s="4">
        <f t="shared" si="3"/>
        <v>0</v>
      </c>
      <c r="G224" s="4">
        <f t="shared" si="4"/>
        <v>0</v>
      </c>
      <c r="H224" s="4">
        <f t="shared" si="5"/>
        <v>0</v>
      </c>
      <c r="I224" s="4">
        <f t="shared" si="6"/>
        <v>0</v>
      </c>
      <c r="J224" s="4" t="b">
        <f t="shared" si="7"/>
        <v>0</v>
      </c>
      <c r="K224" s="4" t="b">
        <f t="shared" si="8"/>
        <v>0</v>
      </c>
      <c r="L224" s="4" t="b">
        <f t="shared" si="9"/>
        <v>0</v>
      </c>
      <c r="M224" s="4" t="b">
        <f t="shared" si="10"/>
        <v>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>
        <v>37736.0</v>
      </c>
      <c r="B225" s="4" t="s">
        <v>2081</v>
      </c>
      <c r="C225" s="4" t="str">
        <f t="shared" si="12"/>
        <v/>
      </c>
      <c r="D225" s="4"/>
      <c r="E225" s="4">
        <f t="shared" si="2"/>
        <v>0</v>
      </c>
      <c r="F225" s="4">
        <f t="shared" si="3"/>
        <v>0</v>
      </c>
      <c r="G225" s="4">
        <f t="shared" si="4"/>
        <v>0</v>
      </c>
      <c r="H225" s="4">
        <f t="shared" si="5"/>
        <v>0</v>
      </c>
      <c r="I225" s="4">
        <f t="shared" si="6"/>
        <v>0</v>
      </c>
      <c r="J225" s="4" t="b">
        <f t="shared" si="7"/>
        <v>0</v>
      </c>
      <c r="K225" s="4" t="b">
        <f t="shared" si="8"/>
        <v>0</v>
      </c>
      <c r="L225" s="4" t="b">
        <f t="shared" si="9"/>
        <v>0</v>
      </c>
      <c r="M225" s="4" t="b">
        <f t="shared" si="10"/>
        <v>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>
        <v>37737.0</v>
      </c>
      <c r="B226" s="4" t="s">
        <v>2082</v>
      </c>
      <c r="C226" s="4" t="str">
        <f t="shared" si="12"/>
        <v/>
      </c>
      <c r="D226" s="4"/>
      <c r="E226" s="4">
        <f t="shared" si="2"/>
        <v>0</v>
      </c>
      <c r="F226" s="4">
        <f t="shared" si="3"/>
        <v>0</v>
      </c>
      <c r="G226" s="4">
        <f t="shared" si="4"/>
        <v>0</v>
      </c>
      <c r="H226" s="4">
        <f t="shared" si="5"/>
        <v>0</v>
      </c>
      <c r="I226" s="4">
        <f t="shared" si="6"/>
        <v>0</v>
      </c>
      <c r="J226" s="4" t="b">
        <f t="shared" si="7"/>
        <v>0</v>
      </c>
      <c r="K226" s="4" t="b">
        <f t="shared" si="8"/>
        <v>0</v>
      </c>
      <c r="L226" s="4" t="b">
        <f t="shared" si="9"/>
        <v>0</v>
      </c>
      <c r="M226" s="4" t="b">
        <f t="shared" si="10"/>
        <v>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>
        <v>37738.0</v>
      </c>
      <c r="B227" s="4" t="s">
        <v>2083</v>
      </c>
      <c r="C227" s="4" t="str">
        <f t="shared" si="12"/>
        <v/>
      </c>
      <c r="D227" s="4"/>
      <c r="E227" s="4">
        <f t="shared" si="2"/>
        <v>0</v>
      </c>
      <c r="F227" s="4">
        <f t="shared" si="3"/>
        <v>0</v>
      </c>
      <c r="G227" s="4">
        <f t="shared" si="4"/>
        <v>0</v>
      </c>
      <c r="H227" s="4">
        <f t="shared" si="5"/>
        <v>0</v>
      </c>
      <c r="I227" s="4">
        <f t="shared" si="6"/>
        <v>0</v>
      </c>
      <c r="J227" s="4" t="b">
        <f t="shared" si="7"/>
        <v>0</v>
      </c>
      <c r="K227" s="4" t="b">
        <f t="shared" si="8"/>
        <v>0</v>
      </c>
      <c r="L227" s="4" t="b">
        <f t="shared" si="9"/>
        <v>0</v>
      </c>
      <c r="M227" s="4" t="b">
        <f t="shared" si="10"/>
        <v>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>
        <v>37739.0</v>
      </c>
      <c r="B228" s="4" t="s">
        <v>2084</v>
      </c>
      <c r="C228" s="4" t="str">
        <f t="shared" si="12"/>
        <v/>
      </c>
      <c r="D228" s="4"/>
      <c r="E228" s="4">
        <f t="shared" si="2"/>
        <v>0</v>
      </c>
      <c r="F228" s="4">
        <f t="shared" si="3"/>
        <v>0</v>
      </c>
      <c r="G228" s="4">
        <f t="shared" si="4"/>
        <v>0</v>
      </c>
      <c r="H228" s="4">
        <f t="shared" si="5"/>
        <v>0</v>
      </c>
      <c r="I228" s="4">
        <f t="shared" si="6"/>
        <v>0</v>
      </c>
      <c r="J228" s="4" t="b">
        <f t="shared" si="7"/>
        <v>0</v>
      </c>
      <c r="K228" s="4" t="b">
        <f t="shared" si="8"/>
        <v>0</v>
      </c>
      <c r="L228" s="4" t="b">
        <f t="shared" si="9"/>
        <v>0</v>
      </c>
      <c r="M228" s="4" t="b">
        <f t="shared" si="10"/>
        <v>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>
        <v>37741.0</v>
      </c>
      <c r="B229" s="4" t="s">
        <v>2085</v>
      </c>
      <c r="C229" s="4" t="str">
        <f t="shared" si="12"/>
        <v/>
      </c>
      <c r="D229" s="4"/>
      <c r="E229" s="4">
        <f t="shared" si="2"/>
        <v>0</v>
      </c>
      <c r="F229" s="4">
        <f t="shared" si="3"/>
        <v>0</v>
      </c>
      <c r="G229" s="4">
        <f t="shared" si="4"/>
        <v>0</v>
      </c>
      <c r="H229" s="4">
        <f t="shared" si="5"/>
        <v>0</v>
      </c>
      <c r="I229" s="4">
        <f t="shared" si="6"/>
        <v>0</v>
      </c>
      <c r="J229" s="4" t="b">
        <f t="shared" si="7"/>
        <v>0</v>
      </c>
      <c r="K229" s="4" t="b">
        <f t="shared" si="8"/>
        <v>0</v>
      </c>
      <c r="L229" s="4" t="b">
        <f t="shared" si="9"/>
        <v>0</v>
      </c>
      <c r="M229" s="4" t="b">
        <f t="shared" si="10"/>
        <v>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>
        <v>37743.0</v>
      </c>
      <c r="B230" s="4" t="s">
        <v>2086</v>
      </c>
      <c r="C230" s="4" t="str">
        <f t="shared" si="12"/>
        <v/>
      </c>
      <c r="D230" s="4"/>
      <c r="E230" s="4">
        <f t="shared" si="2"/>
        <v>0</v>
      </c>
      <c r="F230" s="4">
        <f t="shared" si="3"/>
        <v>0</v>
      </c>
      <c r="G230" s="4">
        <f t="shared" si="4"/>
        <v>0</v>
      </c>
      <c r="H230" s="4">
        <f t="shared" si="5"/>
        <v>0</v>
      </c>
      <c r="I230" s="4">
        <f t="shared" si="6"/>
        <v>0</v>
      </c>
      <c r="J230" s="4" t="b">
        <f t="shared" si="7"/>
        <v>0</v>
      </c>
      <c r="K230" s="4" t="b">
        <f t="shared" si="8"/>
        <v>0</v>
      </c>
      <c r="L230" s="4" t="b">
        <f t="shared" si="9"/>
        <v>0</v>
      </c>
      <c r="M230" s="4" t="b">
        <f t="shared" si="10"/>
        <v>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>
        <v>37744.0</v>
      </c>
      <c r="B231" s="4" t="s">
        <v>2087</v>
      </c>
      <c r="C231" s="4" t="str">
        <f t="shared" si="12"/>
        <v/>
      </c>
      <c r="D231" s="4"/>
      <c r="E231" s="4">
        <f t="shared" si="2"/>
        <v>0</v>
      </c>
      <c r="F231" s="4">
        <f t="shared" si="3"/>
        <v>0</v>
      </c>
      <c r="G231" s="4">
        <f t="shared" si="4"/>
        <v>0</v>
      </c>
      <c r="H231" s="4">
        <f t="shared" si="5"/>
        <v>0</v>
      </c>
      <c r="I231" s="4">
        <f t="shared" si="6"/>
        <v>0</v>
      </c>
      <c r="J231" s="4" t="b">
        <f t="shared" si="7"/>
        <v>0</v>
      </c>
      <c r="K231" s="4" t="b">
        <f t="shared" si="8"/>
        <v>0</v>
      </c>
      <c r="L231" s="4" t="b">
        <f t="shared" si="9"/>
        <v>0</v>
      </c>
      <c r="M231" s="4" t="b">
        <f t="shared" si="10"/>
        <v>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>
        <v>37767.0</v>
      </c>
      <c r="B232" s="4" t="s">
        <v>2088</v>
      </c>
      <c r="C232" s="4" t="str">
        <f t="shared" si="12"/>
        <v/>
      </c>
      <c r="D232" s="4"/>
      <c r="E232" s="4">
        <f t="shared" si="2"/>
        <v>0</v>
      </c>
      <c r="F232" s="4">
        <f t="shared" si="3"/>
        <v>0</v>
      </c>
      <c r="G232" s="4">
        <f t="shared" si="4"/>
        <v>0</v>
      </c>
      <c r="H232" s="4">
        <f t="shared" si="5"/>
        <v>0</v>
      </c>
      <c r="I232" s="4">
        <f t="shared" si="6"/>
        <v>0</v>
      </c>
      <c r="J232" s="4" t="b">
        <f t="shared" si="7"/>
        <v>0</v>
      </c>
      <c r="K232" s="4" t="b">
        <f t="shared" si="8"/>
        <v>0</v>
      </c>
      <c r="L232" s="4" t="b">
        <f t="shared" si="9"/>
        <v>0</v>
      </c>
      <c r="M232" s="4" t="b">
        <f t="shared" si="10"/>
        <v>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>
        <v>37768.0</v>
      </c>
      <c r="B233" s="4" t="s">
        <v>2089</v>
      </c>
      <c r="C233" s="4" t="str">
        <f t="shared" si="12"/>
        <v/>
      </c>
      <c r="D233" s="4"/>
      <c r="E233" s="4">
        <f t="shared" si="2"/>
        <v>0</v>
      </c>
      <c r="F233" s="4">
        <f t="shared" si="3"/>
        <v>0</v>
      </c>
      <c r="G233" s="4">
        <f t="shared" si="4"/>
        <v>0</v>
      </c>
      <c r="H233" s="4">
        <f t="shared" si="5"/>
        <v>0</v>
      </c>
      <c r="I233" s="4">
        <f t="shared" si="6"/>
        <v>0</v>
      </c>
      <c r="J233" s="4" t="b">
        <f t="shared" si="7"/>
        <v>0</v>
      </c>
      <c r="K233" s="4" t="b">
        <f t="shared" si="8"/>
        <v>0</v>
      </c>
      <c r="L233" s="4" t="b">
        <f t="shared" si="9"/>
        <v>0</v>
      </c>
      <c r="M233" s="4" t="b">
        <f t="shared" si="10"/>
        <v>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>
        <v>37769.0</v>
      </c>
      <c r="B234" s="4" t="s">
        <v>2090</v>
      </c>
      <c r="C234" s="4" t="str">
        <f t="shared" si="12"/>
        <v/>
      </c>
      <c r="D234" s="4"/>
      <c r="E234" s="4">
        <f t="shared" si="2"/>
        <v>0</v>
      </c>
      <c r="F234" s="4">
        <f t="shared" si="3"/>
        <v>0</v>
      </c>
      <c r="G234" s="4">
        <f t="shared" si="4"/>
        <v>0</v>
      </c>
      <c r="H234" s="4">
        <f t="shared" si="5"/>
        <v>0</v>
      </c>
      <c r="I234" s="4">
        <f t="shared" si="6"/>
        <v>0</v>
      </c>
      <c r="J234" s="4" t="b">
        <f t="shared" si="7"/>
        <v>0</v>
      </c>
      <c r="K234" s="4" t="b">
        <f t="shared" si="8"/>
        <v>0</v>
      </c>
      <c r="L234" s="4" t="b">
        <f t="shared" si="9"/>
        <v>0</v>
      </c>
      <c r="M234" s="4" t="b">
        <f t="shared" si="10"/>
        <v>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>
        <v>37805.0</v>
      </c>
      <c r="B235" s="4" t="s">
        <v>2091</v>
      </c>
      <c r="C235" s="4" t="str">
        <f t="shared" si="12"/>
        <v/>
      </c>
      <c r="D235" s="4"/>
      <c r="E235" s="4">
        <f t="shared" si="2"/>
        <v>0</v>
      </c>
      <c r="F235" s="4">
        <f t="shared" si="3"/>
        <v>0</v>
      </c>
      <c r="G235" s="4">
        <f t="shared" si="4"/>
        <v>0</v>
      </c>
      <c r="H235" s="4">
        <f t="shared" si="5"/>
        <v>0</v>
      </c>
      <c r="I235" s="4">
        <f t="shared" si="6"/>
        <v>0</v>
      </c>
      <c r="J235" s="4" t="b">
        <f t="shared" si="7"/>
        <v>0</v>
      </c>
      <c r="K235" s="4" t="b">
        <f t="shared" si="8"/>
        <v>0</v>
      </c>
      <c r="L235" s="4" t="b">
        <f t="shared" si="9"/>
        <v>0</v>
      </c>
      <c r="M235" s="4" t="b">
        <f t="shared" si="10"/>
        <v>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>
        <v>37807.0</v>
      </c>
      <c r="B236" s="4" t="s">
        <v>2092</v>
      </c>
      <c r="C236" s="4" t="str">
        <f t="shared" si="12"/>
        <v/>
      </c>
      <c r="D236" s="4"/>
      <c r="E236" s="4">
        <f t="shared" si="2"/>
        <v>0</v>
      </c>
      <c r="F236" s="4">
        <f t="shared" si="3"/>
        <v>0</v>
      </c>
      <c r="G236" s="4">
        <f t="shared" si="4"/>
        <v>0</v>
      </c>
      <c r="H236" s="4">
        <f t="shared" si="5"/>
        <v>0</v>
      </c>
      <c r="I236" s="4">
        <f t="shared" si="6"/>
        <v>0</v>
      </c>
      <c r="J236" s="4" t="b">
        <f t="shared" si="7"/>
        <v>0</v>
      </c>
      <c r="K236" s="4" t="b">
        <f t="shared" si="8"/>
        <v>0</v>
      </c>
      <c r="L236" s="4" t="b">
        <f t="shared" si="9"/>
        <v>0</v>
      </c>
      <c r="M236" s="4" t="b">
        <f t="shared" si="10"/>
        <v>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>
        <v>37808.0</v>
      </c>
      <c r="B237" s="4" t="s">
        <v>2093</v>
      </c>
      <c r="C237" s="4" t="str">
        <f t="shared" si="12"/>
        <v/>
      </c>
      <c r="D237" s="4"/>
      <c r="E237" s="4">
        <f t="shared" si="2"/>
        <v>0</v>
      </c>
      <c r="F237" s="4">
        <f t="shared" si="3"/>
        <v>0</v>
      </c>
      <c r="G237" s="4">
        <f t="shared" si="4"/>
        <v>0</v>
      </c>
      <c r="H237" s="4">
        <f t="shared" si="5"/>
        <v>0</v>
      </c>
      <c r="I237" s="4">
        <f t="shared" si="6"/>
        <v>0</v>
      </c>
      <c r="J237" s="4" t="b">
        <f t="shared" si="7"/>
        <v>0</v>
      </c>
      <c r="K237" s="4" t="b">
        <f t="shared" si="8"/>
        <v>0</v>
      </c>
      <c r="L237" s="4" t="b">
        <f t="shared" si="9"/>
        <v>0</v>
      </c>
      <c r="M237" s="4" t="b">
        <f t="shared" si="10"/>
        <v>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>
        <v>37814.0</v>
      </c>
      <c r="B238" s="4" t="s">
        <v>2094</v>
      </c>
      <c r="C238" s="4" t="str">
        <f t="shared" si="12"/>
        <v/>
      </c>
      <c r="D238" s="4"/>
      <c r="E238" s="4">
        <f t="shared" si="2"/>
        <v>0</v>
      </c>
      <c r="F238" s="4">
        <f t="shared" si="3"/>
        <v>0</v>
      </c>
      <c r="G238" s="4">
        <f t="shared" si="4"/>
        <v>0</v>
      </c>
      <c r="H238" s="4">
        <f t="shared" si="5"/>
        <v>0</v>
      </c>
      <c r="I238" s="4">
        <f t="shared" si="6"/>
        <v>0</v>
      </c>
      <c r="J238" s="4" t="b">
        <f t="shared" si="7"/>
        <v>0</v>
      </c>
      <c r="K238" s="4" t="b">
        <f t="shared" si="8"/>
        <v>0</v>
      </c>
      <c r="L238" s="4" t="b">
        <f t="shared" si="9"/>
        <v>0</v>
      </c>
      <c r="M238" s="4" t="b">
        <f t="shared" si="10"/>
        <v>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>
        <v>37825.0</v>
      </c>
      <c r="B239" s="4" t="s">
        <v>2095</v>
      </c>
      <c r="C239" s="4" t="str">
        <f t="shared" si="12"/>
        <v/>
      </c>
      <c r="D239" s="4"/>
      <c r="E239" s="4">
        <f t="shared" si="2"/>
        <v>0</v>
      </c>
      <c r="F239" s="4">
        <f t="shared" si="3"/>
        <v>0</v>
      </c>
      <c r="G239" s="4">
        <f t="shared" si="4"/>
        <v>0</v>
      </c>
      <c r="H239" s="4">
        <f t="shared" si="5"/>
        <v>0</v>
      </c>
      <c r="I239" s="4">
        <f t="shared" si="6"/>
        <v>0</v>
      </c>
      <c r="J239" s="4" t="b">
        <f t="shared" si="7"/>
        <v>0</v>
      </c>
      <c r="K239" s="4" t="b">
        <f t="shared" si="8"/>
        <v>0</v>
      </c>
      <c r="L239" s="4" t="b">
        <f t="shared" si="9"/>
        <v>0</v>
      </c>
      <c r="M239" s="4" t="b">
        <f t="shared" si="10"/>
        <v>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>
        <v>37826.0</v>
      </c>
      <c r="B240" s="4" t="s">
        <v>2096</v>
      </c>
      <c r="C240" s="4" t="str">
        <f t="shared" si="12"/>
        <v/>
      </c>
      <c r="D240" s="4"/>
      <c r="E240" s="4">
        <f t="shared" si="2"/>
        <v>0</v>
      </c>
      <c r="F240" s="4">
        <f t="shared" si="3"/>
        <v>0</v>
      </c>
      <c r="G240" s="4">
        <f t="shared" si="4"/>
        <v>0</v>
      </c>
      <c r="H240" s="4">
        <f t="shared" si="5"/>
        <v>0</v>
      </c>
      <c r="I240" s="4">
        <f t="shared" si="6"/>
        <v>0</v>
      </c>
      <c r="J240" s="4" t="b">
        <f t="shared" si="7"/>
        <v>0</v>
      </c>
      <c r="K240" s="4" t="b">
        <f t="shared" si="8"/>
        <v>0</v>
      </c>
      <c r="L240" s="4" t="b">
        <f t="shared" si="9"/>
        <v>0</v>
      </c>
      <c r="M240" s="4" t="b">
        <f t="shared" si="10"/>
        <v>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>
        <v>37827.0</v>
      </c>
      <c r="B241" s="4" t="s">
        <v>2097</v>
      </c>
      <c r="C241" s="4" t="str">
        <f t="shared" si="12"/>
        <v/>
      </c>
      <c r="D241" s="4"/>
      <c r="E241" s="4">
        <f t="shared" si="2"/>
        <v>0</v>
      </c>
      <c r="F241" s="4">
        <f t="shared" si="3"/>
        <v>0</v>
      </c>
      <c r="G241" s="4">
        <f t="shared" si="4"/>
        <v>0</v>
      </c>
      <c r="H241" s="4">
        <f t="shared" si="5"/>
        <v>0</v>
      </c>
      <c r="I241" s="4">
        <f t="shared" si="6"/>
        <v>0</v>
      </c>
      <c r="J241" s="4" t="b">
        <f t="shared" si="7"/>
        <v>0</v>
      </c>
      <c r="K241" s="4" t="b">
        <f t="shared" si="8"/>
        <v>0</v>
      </c>
      <c r="L241" s="4" t="b">
        <f t="shared" si="9"/>
        <v>0</v>
      </c>
      <c r="M241" s="4" t="b">
        <f t="shared" si="10"/>
        <v>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>
        <v>37828.0</v>
      </c>
      <c r="B242" s="4" t="s">
        <v>2098</v>
      </c>
      <c r="C242" s="4" t="str">
        <f t="shared" si="12"/>
        <v/>
      </c>
      <c r="D242" s="4"/>
      <c r="E242" s="4">
        <f t="shared" si="2"/>
        <v>0</v>
      </c>
      <c r="F242" s="4">
        <f t="shared" si="3"/>
        <v>0</v>
      </c>
      <c r="G242" s="4">
        <f t="shared" si="4"/>
        <v>0</v>
      </c>
      <c r="H242" s="4">
        <f t="shared" si="5"/>
        <v>0</v>
      </c>
      <c r="I242" s="4">
        <f t="shared" si="6"/>
        <v>0</v>
      </c>
      <c r="J242" s="4" t="b">
        <f t="shared" si="7"/>
        <v>0</v>
      </c>
      <c r="K242" s="4" t="b">
        <f t="shared" si="8"/>
        <v>0</v>
      </c>
      <c r="L242" s="4" t="b">
        <f t="shared" si="9"/>
        <v>0</v>
      </c>
      <c r="M242" s="4" t="b">
        <f t="shared" si="10"/>
        <v>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>
        <v>37829.0</v>
      </c>
      <c r="B243" s="4" t="s">
        <v>2099</v>
      </c>
      <c r="C243" s="4" t="str">
        <f t="shared" si="12"/>
        <v/>
      </c>
      <c r="D243" s="4"/>
      <c r="E243" s="4">
        <f t="shared" si="2"/>
        <v>0</v>
      </c>
      <c r="F243" s="4">
        <f t="shared" si="3"/>
        <v>0</v>
      </c>
      <c r="G243" s="4">
        <f t="shared" si="4"/>
        <v>0</v>
      </c>
      <c r="H243" s="4">
        <f t="shared" si="5"/>
        <v>0</v>
      </c>
      <c r="I243" s="4">
        <f t="shared" si="6"/>
        <v>0</v>
      </c>
      <c r="J243" s="4" t="b">
        <f t="shared" si="7"/>
        <v>0</v>
      </c>
      <c r="K243" s="4" t="b">
        <f t="shared" si="8"/>
        <v>0</v>
      </c>
      <c r="L243" s="4" t="b">
        <f t="shared" si="9"/>
        <v>0</v>
      </c>
      <c r="M243" s="4" t="b">
        <f t="shared" si="10"/>
        <v>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>
        <v>37840.0</v>
      </c>
      <c r="B244" s="4" t="s">
        <v>2100</v>
      </c>
      <c r="C244" s="4" t="str">
        <f t="shared" si="12"/>
        <v/>
      </c>
      <c r="D244" s="4"/>
      <c r="E244" s="4">
        <f t="shared" si="2"/>
        <v>0</v>
      </c>
      <c r="F244" s="4">
        <f t="shared" si="3"/>
        <v>0</v>
      </c>
      <c r="G244" s="4">
        <f t="shared" si="4"/>
        <v>0</v>
      </c>
      <c r="H244" s="4">
        <f t="shared" si="5"/>
        <v>0</v>
      </c>
      <c r="I244" s="4">
        <f t="shared" si="6"/>
        <v>0</v>
      </c>
      <c r="J244" s="4" t="b">
        <f t="shared" si="7"/>
        <v>0</v>
      </c>
      <c r="K244" s="4" t="b">
        <f t="shared" si="8"/>
        <v>0</v>
      </c>
      <c r="L244" s="4" t="b">
        <f t="shared" si="9"/>
        <v>0</v>
      </c>
      <c r="M244" s="4" t="b">
        <f t="shared" si="10"/>
        <v>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>
        <v>37842.0</v>
      </c>
      <c r="B245" s="4" t="s">
        <v>2101</v>
      </c>
      <c r="C245" s="4" t="str">
        <f t="shared" si="12"/>
        <v/>
      </c>
      <c r="D245" s="4"/>
      <c r="E245" s="4">
        <f t="shared" si="2"/>
        <v>0</v>
      </c>
      <c r="F245" s="4">
        <f t="shared" si="3"/>
        <v>0</v>
      </c>
      <c r="G245" s="4">
        <f t="shared" si="4"/>
        <v>0</v>
      </c>
      <c r="H245" s="4">
        <f t="shared" si="5"/>
        <v>0</v>
      </c>
      <c r="I245" s="4">
        <f t="shared" si="6"/>
        <v>0</v>
      </c>
      <c r="J245" s="4" t="b">
        <f t="shared" si="7"/>
        <v>0</v>
      </c>
      <c r="K245" s="4" t="b">
        <f t="shared" si="8"/>
        <v>0</v>
      </c>
      <c r="L245" s="4" t="b">
        <f t="shared" si="9"/>
        <v>0</v>
      </c>
      <c r="M245" s="4" t="b">
        <f t="shared" si="10"/>
        <v>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>
        <v>37844.0</v>
      </c>
      <c r="B246" s="4" t="s">
        <v>2102</v>
      </c>
      <c r="C246" s="4" t="str">
        <f t="shared" si="12"/>
        <v/>
      </c>
      <c r="D246" s="4"/>
      <c r="E246" s="4">
        <f t="shared" si="2"/>
        <v>0</v>
      </c>
      <c r="F246" s="4">
        <f t="shared" si="3"/>
        <v>0</v>
      </c>
      <c r="G246" s="4">
        <f t="shared" si="4"/>
        <v>0</v>
      </c>
      <c r="H246" s="4">
        <f t="shared" si="5"/>
        <v>0</v>
      </c>
      <c r="I246" s="4">
        <f t="shared" si="6"/>
        <v>0</v>
      </c>
      <c r="J246" s="4" t="b">
        <f t="shared" si="7"/>
        <v>0</v>
      </c>
      <c r="K246" s="4" t="b">
        <f t="shared" si="8"/>
        <v>0</v>
      </c>
      <c r="L246" s="4" t="b">
        <f t="shared" si="9"/>
        <v>0</v>
      </c>
      <c r="M246" s="4" t="b">
        <f t="shared" si="10"/>
        <v>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>
        <v>37845.0</v>
      </c>
      <c r="B247" s="4" t="s">
        <v>2103</v>
      </c>
      <c r="C247" s="4" t="str">
        <f t="shared" si="12"/>
        <v/>
      </c>
      <c r="D247" s="4"/>
      <c r="E247" s="4">
        <f t="shared" si="2"/>
        <v>0</v>
      </c>
      <c r="F247" s="4">
        <f t="shared" si="3"/>
        <v>0</v>
      </c>
      <c r="G247" s="4">
        <f t="shared" si="4"/>
        <v>0</v>
      </c>
      <c r="H247" s="4">
        <f t="shared" si="5"/>
        <v>0</v>
      </c>
      <c r="I247" s="4">
        <f t="shared" si="6"/>
        <v>0</v>
      </c>
      <c r="J247" s="4" t="b">
        <f t="shared" si="7"/>
        <v>0</v>
      </c>
      <c r="K247" s="4" t="b">
        <f t="shared" si="8"/>
        <v>0</v>
      </c>
      <c r="L247" s="4" t="b">
        <f t="shared" si="9"/>
        <v>0</v>
      </c>
      <c r="M247" s="4" t="b">
        <f t="shared" si="10"/>
        <v>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>
        <v>37846.0</v>
      </c>
      <c r="B248" s="4" t="s">
        <v>2104</v>
      </c>
      <c r="C248" s="4" t="str">
        <f t="shared" si="12"/>
        <v/>
      </c>
      <c r="D248" s="4"/>
      <c r="E248" s="4">
        <f t="shared" si="2"/>
        <v>0</v>
      </c>
      <c r="F248" s="4">
        <f t="shared" si="3"/>
        <v>0</v>
      </c>
      <c r="G248" s="4">
        <f t="shared" si="4"/>
        <v>0</v>
      </c>
      <c r="H248" s="4">
        <f t="shared" si="5"/>
        <v>0</v>
      </c>
      <c r="I248" s="4">
        <f t="shared" si="6"/>
        <v>0</v>
      </c>
      <c r="J248" s="4" t="b">
        <f t="shared" si="7"/>
        <v>0</v>
      </c>
      <c r="K248" s="4" t="b">
        <f t="shared" si="8"/>
        <v>0</v>
      </c>
      <c r="L248" s="4" t="b">
        <f t="shared" si="9"/>
        <v>0</v>
      </c>
      <c r="M248" s="4" t="b">
        <f t="shared" si="10"/>
        <v>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>
        <v>37848.0</v>
      </c>
      <c r="B249" s="4" t="s">
        <v>2105</v>
      </c>
      <c r="C249" s="4" t="str">
        <f t="shared" si="12"/>
        <v/>
      </c>
      <c r="D249" s="4"/>
      <c r="E249" s="4">
        <f t="shared" si="2"/>
        <v>0</v>
      </c>
      <c r="F249" s="4">
        <f t="shared" si="3"/>
        <v>0</v>
      </c>
      <c r="G249" s="4">
        <f t="shared" si="4"/>
        <v>0</v>
      </c>
      <c r="H249" s="4">
        <f t="shared" si="5"/>
        <v>0</v>
      </c>
      <c r="I249" s="4">
        <f t="shared" si="6"/>
        <v>0</v>
      </c>
      <c r="J249" s="4" t="b">
        <f t="shared" si="7"/>
        <v>0</v>
      </c>
      <c r="K249" s="4" t="b">
        <f t="shared" si="8"/>
        <v>0</v>
      </c>
      <c r="L249" s="4" t="b">
        <f t="shared" si="9"/>
        <v>0</v>
      </c>
      <c r="M249" s="4" t="b">
        <f t="shared" si="10"/>
        <v>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>
        <v>37849.0</v>
      </c>
      <c r="B250" s="4" t="s">
        <v>2106</v>
      </c>
      <c r="C250" s="4" t="str">
        <f t="shared" si="12"/>
        <v/>
      </c>
      <c r="D250" s="4"/>
      <c r="E250" s="4">
        <f t="shared" si="2"/>
        <v>0</v>
      </c>
      <c r="F250" s="4">
        <f t="shared" si="3"/>
        <v>0</v>
      </c>
      <c r="G250" s="4">
        <f t="shared" si="4"/>
        <v>0</v>
      </c>
      <c r="H250" s="4">
        <f t="shared" si="5"/>
        <v>0</v>
      </c>
      <c r="I250" s="4">
        <f t="shared" si="6"/>
        <v>0</v>
      </c>
      <c r="J250" s="4" t="b">
        <f t="shared" si="7"/>
        <v>0</v>
      </c>
      <c r="K250" s="4" t="b">
        <f t="shared" si="8"/>
        <v>0</v>
      </c>
      <c r="L250" s="4" t="b">
        <f t="shared" si="9"/>
        <v>0</v>
      </c>
      <c r="M250" s="4" t="b">
        <f t="shared" si="10"/>
        <v>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>
        <v>37851.0</v>
      </c>
      <c r="B251" s="4" t="s">
        <v>2107</v>
      </c>
      <c r="C251" s="4" t="str">
        <f t="shared" si="12"/>
        <v/>
      </c>
      <c r="D251" s="4"/>
      <c r="E251" s="4">
        <f t="shared" si="2"/>
        <v>0</v>
      </c>
      <c r="F251" s="4">
        <f t="shared" si="3"/>
        <v>0</v>
      </c>
      <c r="G251" s="4">
        <f t="shared" si="4"/>
        <v>0</v>
      </c>
      <c r="H251" s="4">
        <f t="shared" si="5"/>
        <v>0</v>
      </c>
      <c r="I251" s="4">
        <f t="shared" si="6"/>
        <v>0</v>
      </c>
      <c r="J251" s="4" t="b">
        <f t="shared" si="7"/>
        <v>0</v>
      </c>
      <c r="K251" s="4" t="b">
        <f t="shared" si="8"/>
        <v>0</v>
      </c>
      <c r="L251" s="4" t="b">
        <f t="shared" si="9"/>
        <v>0</v>
      </c>
      <c r="M251" s="4" t="b">
        <f t="shared" si="10"/>
        <v>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>
        <v>37852.0</v>
      </c>
      <c r="B252" s="4" t="s">
        <v>2108</v>
      </c>
      <c r="C252" s="4" t="str">
        <f t="shared" si="12"/>
        <v/>
      </c>
      <c r="D252" s="4"/>
      <c r="E252" s="4">
        <f t="shared" si="2"/>
        <v>0</v>
      </c>
      <c r="F252" s="4">
        <f t="shared" si="3"/>
        <v>0</v>
      </c>
      <c r="G252" s="4">
        <f t="shared" si="4"/>
        <v>0</v>
      </c>
      <c r="H252" s="4">
        <f t="shared" si="5"/>
        <v>0</v>
      </c>
      <c r="I252" s="4">
        <f t="shared" si="6"/>
        <v>0</v>
      </c>
      <c r="J252" s="4" t="b">
        <f t="shared" si="7"/>
        <v>0</v>
      </c>
      <c r="K252" s="4" t="b">
        <f t="shared" si="8"/>
        <v>0</v>
      </c>
      <c r="L252" s="4" t="b">
        <f t="shared" si="9"/>
        <v>0</v>
      </c>
      <c r="M252" s="4" t="b">
        <f t="shared" si="10"/>
        <v>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>
        <v>37854.0</v>
      </c>
      <c r="B253" s="4" t="s">
        <v>2109</v>
      </c>
      <c r="C253" s="4" t="str">
        <f t="shared" si="12"/>
        <v/>
      </c>
      <c r="D253" s="4"/>
      <c r="E253" s="4">
        <f t="shared" si="2"/>
        <v>0</v>
      </c>
      <c r="F253" s="4">
        <f t="shared" si="3"/>
        <v>0</v>
      </c>
      <c r="G253" s="4">
        <f t="shared" si="4"/>
        <v>0</v>
      </c>
      <c r="H253" s="4">
        <f t="shared" si="5"/>
        <v>0</v>
      </c>
      <c r="I253" s="4">
        <f t="shared" si="6"/>
        <v>0</v>
      </c>
      <c r="J253" s="4" t="b">
        <f t="shared" si="7"/>
        <v>0</v>
      </c>
      <c r="K253" s="4" t="b">
        <f t="shared" si="8"/>
        <v>0</v>
      </c>
      <c r="L253" s="4" t="b">
        <f t="shared" si="9"/>
        <v>0</v>
      </c>
      <c r="M253" s="4" t="b">
        <f t="shared" si="10"/>
        <v>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>
        <v>37856.0</v>
      </c>
      <c r="B254" s="4" t="s">
        <v>2110</v>
      </c>
      <c r="C254" s="4" t="str">
        <f t="shared" si="12"/>
        <v/>
      </c>
      <c r="D254" s="4"/>
      <c r="E254" s="4">
        <f t="shared" si="2"/>
        <v>0</v>
      </c>
      <c r="F254" s="4">
        <f t="shared" si="3"/>
        <v>0</v>
      </c>
      <c r="G254" s="4">
        <f t="shared" si="4"/>
        <v>0</v>
      </c>
      <c r="H254" s="4">
        <f t="shared" si="5"/>
        <v>0</v>
      </c>
      <c r="I254" s="4">
        <f t="shared" si="6"/>
        <v>0</v>
      </c>
      <c r="J254" s="4" t="b">
        <f t="shared" si="7"/>
        <v>0</v>
      </c>
      <c r="K254" s="4" t="b">
        <f t="shared" si="8"/>
        <v>0</v>
      </c>
      <c r="L254" s="4" t="b">
        <f t="shared" si="9"/>
        <v>0</v>
      </c>
      <c r="M254" s="4" t="b">
        <f t="shared" si="10"/>
        <v>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>
        <v>37863.0</v>
      </c>
      <c r="B255" s="4" t="s">
        <v>2111</v>
      </c>
      <c r="C255" s="4" t="str">
        <f t="shared" si="12"/>
        <v/>
      </c>
      <c r="D255" s="4"/>
      <c r="E255" s="4">
        <f t="shared" si="2"/>
        <v>0</v>
      </c>
      <c r="F255" s="4">
        <f t="shared" si="3"/>
        <v>0</v>
      </c>
      <c r="G255" s="4">
        <f t="shared" si="4"/>
        <v>0</v>
      </c>
      <c r="H255" s="4">
        <f t="shared" si="5"/>
        <v>0</v>
      </c>
      <c r="I255" s="4">
        <f t="shared" si="6"/>
        <v>0</v>
      </c>
      <c r="J255" s="4" t="b">
        <f t="shared" si="7"/>
        <v>0</v>
      </c>
      <c r="K255" s="4" t="b">
        <f t="shared" si="8"/>
        <v>0</v>
      </c>
      <c r="L255" s="4" t="b">
        <f t="shared" si="9"/>
        <v>0</v>
      </c>
      <c r="M255" s="4" t="b">
        <f t="shared" si="10"/>
        <v>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>
        <v>37864.0</v>
      </c>
      <c r="B256" s="4" t="s">
        <v>2112</v>
      </c>
      <c r="C256" s="4" t="str">
        <f t="shared" si="12"/>
        <v/>
      </c>
      <c r="D256" s="4"/>
      <c r="E256" s="4">
        <f t="shared" si="2"/>
        <v>0</v>
      </c>
      <c r="F256" s="4">
        <f t="shared" si="3"/>
        <v>0</v>
      </c>
      <c r="G256" s="4">
        <f t="shared" si="4"/>
        <v>0</v>
      </c>
      <c r="H256" s="4">
        <f t="shared" si="5"/>
        <v>0</v>
      </c>
      <c r="I256" s="4">
        <f t="shared" si="6"/>
        <v>0</v>
      </c>
      <c r="J256" s="4" t="b">
        <f t="shared" si="7"/>
        <v>0</v>
      </c>
      <c r="K256" s="4" t="b">
        <f t="shared" si="8"/>
        <v>0</v>
      </c>
      <c r="L256" s="4" t="b">
        <f t="shared" si="9"/>
        <v>0</v>
      </c>
      <c r="M256" s="4" t="b">
        <f t="shared" si="10"/>
        <v>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>
        <v>37891.0</v>
      </c>
      <c r="B257" s="4" t="s">
        <v>2113</v>
      </c>
      <c r="C257" s="4" t="str">
        <f t="shared" si="12"/>
        <v/>
      </c>
      <c r="D257" s="4"/>
      <c r="E257" s="4">
        <f t="shared" si="2"/>
        <v>0</v>
      </c>
      <c r="F257" s="4">
        <f t="shared" si="3"/>
        <v>0</v>
      </c>
      <c r="G257" s="4">
        <f t="shared" si="4"/>
        <v>0</v>
      </c>
      <c r="H257" s="4">
        <f t="shared" si="5"/>
        <v>0</v>
      </c>
      <c r="I257" s="4">
        <f t="shared" si="6"/>
        <v>0</v>
      </c>
      <c r="J257" s="4" t="b">
        <f t="shared" si="7"/>
        <v>0</v>
      </c>
      <c r="K257" s="4" t="b">
        <f t="shared" si="8"/>
        <v>0</v>
      </c>
      <c r="L257" s="4" t="b">
        <f t="shared" si="9"/>
        <v>0</v>
      </c>
      <c r="M257" s="4" t="b">
        <f t="shared" si="10"/>
        <v>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>
        <v>37892.0</v>
      </c>
      <c r="B258" s="4" t="s">
        <v>2114</v>
      </c>
      <c r="C258" s="4" t="str">
        <f t="shared" si="12"/>
        <v/>
      </c>
      <c r="D258" s="4"/>
      <c r="E258" s="4">
        <f t="shared" si="2"/>
        <v>0</v>
      </c>
      <c r="F258" s="4">
        <f t="shared" si="3"/>
        <v>0</v>
      </c>
      <c r="G258" s="4">
        <f t="shared" si="4"/>
        <v>0</v>
      </c>
      <c r="H258" s="4">
        <f t="shared" si="5"/>
        <v>0</v>
      </c>
      <c r="I258" s="4">
        <f t="shared" si="6"/>
        <v>0</v>
      </c>
      <c r="J258" s="4" t="b">
        <f t="shared" si="7"/>
        <v>0</v>
      </c>
      <c r="K258" s="4" t="b">
        <f t="shared" si="8"/>
        <v>0</v>
      </c>
      <c r="L258" s="4" t="b">
        <f t="shared" si="9"/>
        <v>0</v>
      </c>
      <c r="M258" s="4" t="b">
        <f t="shared" si="10"/>
        <v>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>
        <v>37893.0</v>
      </c>
      <c r="B259" s="4" t="s">
        <v>2115</v>
      </c>
      <c r="C259" s="4" t="str">
        <f t="shared" si="12"/>
        <v/>
      </c>
      <c r="D259" s="4"/>
      <c r="E259" s="4">
        <f t="shared" si="2"/>
        <v>0</v>
      </c>
      <c r="F259" s="4">
        <f t="shared" si="3"/>
        <v>0</v>
      </c>
      <c r="G259" s="4">
        <f t="shared" si="4"/>
        <v>0</v>
      </c>
      <c r="H259" s="4">
        <f t="shared" si="5"/>
        <v>0</v>
      </c>
      <c r="I259" s="4">
        <f t="shared" si="6"/>
        <v>0</v>
      </c>
      <c r="J259" s="4" t="b">
        <f t="shared" si="7"/>
        <v>0</v>
      </c>
      <c r="K259" s="4" t="b">
        <f t="shared" si="8"/>
        <v>0</v>
      </c>
      <c r="L259" s="4" t="b">
        <f t="shared" si="9"/>
        <v>0</v>
      </c>
      <c r="M259" s="4" t="b">
        <f t="shared" si="10"/>
        <v>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>
        <v>37894.0</v>
      </c>
      <c r="B260" s="4" t="s">
        <v>2116</v>
      </c>
      <c r="C260" s="4" t="str">
        <f t="shared" si="12"/>
        <v/>
      </c>
      <c r="D260" s="4"/>
      <c r="E260" s="4">
        <f t="shared" si="2"/>
        <v>0</v>
      </c>
      <c r="F260" s="4">
        <f t="shared" si="3"/>
        <v>0</v>
      </c>
      <c r="G260" s="4">
        <f t="shared" si="4"/>
        <v>0</v>
      </c>
      <c r="H260" s="4">
        <f t="shared" si="5"/>
        <v>0</v>
      </c>
      <c r="I260" s="4">
        <f t="shared" si="6"/>
        <v>0</v>
      </c>
      <c r="J260" s="4" t="b">
        <f t="shared" si="7"/>
        <v>0</v>
      </c>
      <c r="K260" s="4" t="b">
        <f t="shared" si="8"/>
        <v>0</v>
      </c>
      <c r="L260" s="4" t="b">
        <f t="shared" si="9"/>
        <v>0</v>
      </c>
      <c r="M260" s="4" t="b">
        <f t="shared" si="10"/>
        <v>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>
        <v>37895.0</v>
      </c>
      <c r="B261" s="4" t="s">
        <v>2117</v>
      </c>
      <c r="C261" s="4" t="str">
        <f t="shared" si="12"/>
        <v/>
      </c>
      <c r="D261" s="4"/>
      <c r="E261" s="4">
        <f t="shared" si="2"/>
        <v>0</v>
      </c>
      <c r="F261" s="4">
        <f t="shared" si="3"/>
        <v>0</v>
      </c>
      <c r="G261" s="4">
        <f t="shared" si="4"/>
        <v>0</v>
      </c>
      <c r="H261" s="4">
        <f t="shared" si="5"/>
        <v>0</v>
      </c>
      <c r="I261" s="4">
        <f t="shared" si="6"/>
        <v>0</v>
      </c>
      <c r="J261" s="4" t="b">
        <f t="shared" si="7"/>
        <v>0</v>
      </c>
      <c r="K261" s="4" t="b">
        <f t="shared" si="8"/>
        <v>0</v>
      </c>
      <c r="L261" s="4" t="b">
        <f t="shared" si="9"/>
        <v>0</v>
      </c>
      <c r="M261" s="4" t="b">
        <f t="shared" si="10"/>
        <v>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>
        <v>37916.0</v>
      </c>
      <c r="B262" s="4" t="s">
        <v>2118</v>
      </c>
      <c r="C262" s="4" t="str">
        <f t="shared" si="12"/>
        <v/>
      </c>
      <c r="D262" s="4"/>
      <c r="E262" s="4">
        <f t="shared" si="2"/>
        <v>0</v>
      </c>
      <c r="F262" s="4">
        <f t="shared" si="3"/>
        <v>0</v>
      </c>
      <c r="G262" s="4">
        <f t="shared" si="4"/>
        <v>0</v>
      </c>
      <c r="H262" s="4">
        <f t="shared" si="5"/>
        <v>0</v>
      </c>
      <c r="I262" s="4">
        <f t="shared" si="6"/>
        <v>0</v>
      </c>
      <c r="J262" s="4" t="b">
        <f t="shared" si="7"/>
        <v>0</v>
      </c>
      <c r="K262" s="4" t="b">
        <f t="shared" si="8"/>
        <v>0</v>
      </c>
      <c r="L262" s="4" t="b">
        <f t="shared" si="9"/>
        <v>0</v>
      </c>
      <c r="M262" s="4" t="b">
        <f t="shared" si="10"/>
        <v>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>
        <v>37917.0</v>
      </c>
      <c r="B263" s="4" t="s">
        <v>2119</v>
      </c>
      <c r="C263" s="4" t="str">
        <f t="shared" si="12"/>
        <v/>
      </c>
      <c r="D263" s="4"/>
      <c r="E263" s="4">
        <f t="shared" si="2"/>
        <v>0</v>
      </c>
      <c r="F263" s="4">
        <f t="shared" si="3"/>
        <v>0</v>
      </c>
      <c r="G263" s="4">
        <f t="shared" si="4"/>
        <v>0</v>
      </c>
      <c r="H263" s="4">
        <f t="shared" si="5"/>
        <v>0</v>
      </c>
      <c r="I263" s="4">
        <f t="shared" si="6"/>
        <v>0</v>
      </c>
      <c r="J263" s="4" t="b">
        <f t="shared" si="7"/>
        <v>0</v>
      </c>
      <c r="K263" s="4" t="b">
        <f t="shared" si="8"/>
        <v>0</v>
      </c>
      <c r="L263" s="4" t="b">
        <f t="shared" si="9"/>
        <v>0</v>
      </c>
      <c r="M263" s="4" t="b">
        <f t="shared" si="10"/>
        <v>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>
        <v>37918.0</v>
      </c>
      <c r="B264" s="4" t="s">
        <v>2120</v>
      </c>
      <c r="C264" s="4" t="str">
        <f t="shared" si="12"/>
        <v/>
      </c>
      <c r="D264" s="4"/>
      <c r="E264" s="4">
        <f t="shared" si="2"/>
        <v>0</v>
      </c>
      <c r="F264" s="4">
        <f t="shared" si="3"/>
        <v>0</v>
      </c>
      <c r="G264" s="4">
        <f t="shared" si="4"/>
        <v>0</v>
      </c>
      <c r="H264" s="4">
        <f t="shared" si="5"/>
        <v>0</v>
      </c>
      <c r="I264" s="4">
        <f t="shared" si="6"/>
        <v>0</v>
      </c>
      <c r="J264" s="4" t="b">
        <f t="shared" si="7"/>
        <v>0</v>
      </c>
      <c r="K264" s="4" t="b">
        <f t="shared" si="8"/>
        <v>0</v>
      </c>
      <c r="L264" s="4" t="b">
        <f t="shared" si="9"/>
        <v>0</v>
      </c>
      <c r="M264" s="4" t="b">
        <f t="shared" si="10"/>
        <v>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>
        <v>37919.0</v>
      </c>
      <c r="B265" s="4" t="s">
        <v>2121</v>
      </c>
      <c r="C265" s="4" t="str">
        <f t="shared" si="12"/>
        <v/>
      </c>
      <c r="D265" s="4"/>
      <c r="E265" s="4">
        <f t="shared" si="2"/>
        <v>0</v>
      </c>
      <c r="F265" s="4">
        <f t="shared" si="3"/>
        <v>0</v>
      </c>
      <c r="G265" s="4">
        <f t="shared" si="4"/>
        <v>0</v>
      </c>
      <c r="H265" s="4">
        <f t="shared" si="5"/>
        <v>0</v>
      </c>
      <c r="I265" s="4">
        <f t="shared" si="6"/>
        <v>0</v>
      </c>
      <c r="J265" s="4" t="b">
        <f t="shared" si="7"/>
        <v>0</v>
      </c>
      <c r="K265" s="4" t="b">
        <f t="shared" si="8"/>
        <v>0</v>
      </c>
      <c r="L265" s="4" t="b">
        <f t="shared" si="9"/>
        <v>0</v>
      </c>
      <c r="M265" s="4" t="b">
        <f t="shared" si="10"/>
        <v>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>
        <v>37922.0</v>
      </c>
      <c r="B266" s="4" t="s">
        <v>2122</v>
      </c>
      <c r="C266" s="4" t="str">
        <f t="shared" si="12"/>
        <v/>
      </c>
      <c r="D266" s="4"/>
      <c r="E266" s="4">
        <f t="shared" si="2"/>
        <v>0</v>
      </c>
      <c r="F266" s="4">
        <f t="shared" si="3"/>
        <v>0</v>
      </c>
      <c r="G266" s="4">
        <f t="shared" si="4"/>
        <v>0</v>
      </c>
      <c r="H266" s="4">
        <f t="shared" si="5"/>
        <v>0</v>
      </c>
      <c r="I266" s="4">
        <f t="shared" si="6"/>
        <v>0</v>
      </c>
      <c r="J266" s="4" t="b">
        <f t="shared" si="7"/>
        <v>0</v>
      </c>
      <c r="K266" s="4" t="b">
        <f t="shared" si="8"/>
        <v>0</v>
      </c>
      <c r="L266" s="4" t="b">
        <f t="shared" si="9"/>
        <v>0</v>
      </c>
      <c r="M266" s="4" t="b">
        <f t="shared" si="10"/>
        <v>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>
        <v>37923.0</v>
      </c>
      <c r="B267" s="4" t="s">
        <v>2123</v>
      </c>
      <c r="C267" s="4" t="str">
        <f t="shared" si="12"/>
        <v/>
      </c>
      <c r="D267" s="4"/>
      <c r="E267" s="4">
        <f t="shared" si="2"/>
        <v>0</v>
      </c>
      <c r="F267" s="4">
        <f t="shared" si="3"/>
        <v>0</v>
      </c>
      <c r="G267" s="4">
        <f t="shared" si="4"/>
        <v>0</v>
      </c>
      <c r="H267" s="4">
        <f t="shared" si="5"/>
        <v>0</v>
      </c>
      <c r="I267" s="4">
        <f t="shared" si="6"/>
        <v>0</v>
      </c>
      <c r="J267" s="4" t="b">
        <f t="shared" si="7"/>
        <v>0</v>
      </c>
      <c r="K267" s="4" t="b">
        <f t="shared" si="8"/>
        <v>0</v>
      </c>
      <c r="L267" s="4" t="b">
        <f t="shared" si="9"/>
        <v>0</v>
      </c>
      <c r="M267" s="4" t="b">
        <f t="shared" si="10"/>
        <v>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>
        <v>37924.0</v>
      </c>
      <c r="B268" s="4" t="s">
        <v>2124</v>
      </c>
      <c r="C268" s="4" t="str">
        <f t="shared" si="12"/>
        <v/>
      </c>
      <c r="D268" s="4"/>
      <c r="E268" s="4">
        <f t="shared" si="2"/>
        <v>0</v>
      </c>
      <c r="F268" s="4">
        <f t="shared" si="3"/>
        <v>0</v>
      </c>
      <c r="G268" s="4">
        <f t="shared" si="4"/>
        <v>0</v>
      </c>
      <c r="H268" s="4">
        <f t="shared" si="5"/>
        <v>0</v>
      </c>
      <c r="I268" s="4">
        <f t="shared" si="6"/>
        <v>0</v>
      </c>
      <c r="J268" s="4" t="b">
        <f t="shared" si="7"/>
        <v>0</v>
      </c>
      <c r="K268" s="4" t="b">
        <f t="shared" si="8"/>
        <v>0</v>
      </c>
      <c r="L268" s="4" t="b">
        <f t="shared" si="9"/>
        <v>0</v>
      </c>
      <c r="M268" s="4" t="b">
        <f t="shared" si="10"/>
        <v>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>
        <v>37925.0</v>
      </c>
      <c r="B269" s="4" t="s">
        <v>2125</v>
      </c>
      <c r="C269" s="4" t="str">
        <f t="shared" si="12"/>
        <v/>
      </c>
      <c r="D269" s="4"/>
      <c r="E269" s="4">
        <f t="shared" si="2"/>
        <v>0</v>
      </c>
      <c r="F269" s="4">
        <f t="shared" si="3"/>
        <v>0</v>
      </c>
      <c r="G269" s="4">
        <f t="shared" si="4"/>
        <v>0</v>
      </c>
      <c r="H269" s="4">
        <f t="shared" si="5"/>
        <v>0</v>
      </c>
      <c r="I269" s="4">
        <f t="shared" si="6"/>
        <v>0</v>
      </c>
      <c r="J269" s="4" t="b">
        <f t="shared" si="7"/>
        <v>0</v>
      </c>
      <c r="K269" s="4" t="b">
        <f t="shared" si="8"/>
        <v>0</v>
      </c>
      <c r="L269" s="4" t="b">
        <f t="shared" si="9"/>
        <v>0</v>
      </c>
      <c r="M269" s="4" t="b">
        <f t="shared" si="10"/>
        <v>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>
        <v>37926.0</v>
      </c>
      <c r="B270" s="4" t="s">
        <v>2126</v>
      </c>
      <c r="C270" s="4" t="str">
        <f t="shared" si="12"/>
        <v/>
      </c>
      <c r="D270" s="4"/>
      <c r="E270" s="4">
        <f t="shared" si="2"/>
        <v>0</v>
      </c>
      <c r="F270" s="4">
        <f t="shared" si="3"/>
        <v>0</v>
      </c>
      <c r="G270" s="4">
        <f t="shared" si="4"/>
        <v>0</v>
      </c>
      <c r="H270" s="4">
        <f t="shared" si="5"/>
        <v>0</v>
      </c>
      <c r="I270" s="4">
        <f t="shared" si="6"/>
        <v>0</v>
      </c>
      <c r="J270" s="4" t="b">
        <f t="shared" si="7"/>
        <v>0</v>
      </c>
      <c r="K270" s="4" t="b">
        <f t="shared" si="8"/>
        <v>0</v>
      </c>
      <c r="L270" s="4" t="b">
        <f t="shared" si="9"/>
        <v>0</v>
      </c>
      <c r="M270" s="4" t="b">
        <f t="shared" si="10"/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>
        <v>37951.0</v>
      </c>
      <c r="B271" s="4" t="s">
        <v>2127</v>
      </c>
      <c r="C271" s="4" t="str">
        <f t="shared" si="12"/>
        <v/>
      </c>
      <c r="D271" s="4"/>
      <c r="E271" s="4">
        <f t="shared" si="2"/>
        <v>0</v>
      </c>
      <c r="F271" s="4">
        <f t="shared" si="3"/>
        <v>0</v>
      </c>
      <c r="G271" s="4">
        <f t="shared" si="4"/>
        <v>0</v>
      </c>
      <c r="H271" s="4">
        <f t="shared" si="5"/>
        <v>0</v>
      </c>
      <c r="I271" s="4">
        <f t="shared" si="6"/>
        <v>0</v>
      </c>
      <c r="J271" s="4" t="b">
        <f t="shared" si="7"/>
        <v>0</v>
      </c>
      <c r="K271" s="4" t="b">
        <f t="shared" si="8"/>
        <v>0</v>
      </c>
      <c r="L271" s="4" t="b">
        <f t="shared" si="9"/>
        <v>0</v>
      </c>
      <c r="M271" s="4" t="b">
        <f t="shared" si="10"/>
        <v>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>
        <v>37953.0</v>
      </c>
      <c r="B272" s="4" t="s">
        <v>2128</v>
      </c>
      <c r="C272" s="4" t="str">
        <f t="shared" si="12"/>
        <v/>
      </c>
      <c r="D272" s="4"/>
      <c r="E272" s="4">
        <f t="shared" si="2"/>
        <v>0</v>
      </c>
      <c r="F272" s="4">
        <f t="shared" si="3"/>
        <v>0</v>
      </c>
      <c r="G272" s="4">
        <f t="shared" si="4"/>
        <v>0</v>
      </c>
      <c r="H272" s="4">
        <f t="shared" si="5"/>
        <v>0</v>
      </c>
      <c r="I272" s="4">
        <f t="shared" si="6"/>
        <v>0</v>
      </c>
      <c r="J272" s="4" t="b">
        <f t="shared" si="7"/>
        <v>0</v>
      </c>
      <c r="K272" s="4" t="b">
        <f t="shared" si="8"/>
        <v>0</v>
      </c>
      <c r="L272" s="4" t="b">
        <f t="shared" si="9"/>
        <v>0</v>
      </c>
      <c r="M272" s="4" t="b">
        <f t="shared" si="10"/>
        <v>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>
        <v>37954.0</v>
      </c>
      <c r="B273" s="4" t="s">
        <v>2129</v>
      </c>
      <c r="C273" s="4" t="str">
        <f t="shared" si="12"/>
        <v/>
      </c>
      <c r="D273" s="4"/>
      <c r="E273" s="4">
        <f t="shared" si="2"/>
        <v>0</v>
      </c>
      <c r="F273" s="4">
        <f t="shared" si="3"/>
        <v>0</v>
      </c>
      <c r="G273" s="4">
        <f t="shared" si="4"/>
        <v>0</v>
      </c>
      <c r="H273" s="4">
        <f t="shared" si="5"/>
        <v>0</v>
      </c>
      <c r="I273" s="4">
        <f t="shared" si="6"/>
        <v>0</v>
      </c>
      <c r="J273" s="4" t="b">
        <f t="shared" si="7"/>
        <v>0</v>
      </c>
      <c r="K273" s="4" t="b">
        <f t="shared" si="8"/>
        <v>0</v>
      </c>
      <c r="L273" s="4" t="b">
        <f t="shared" si="9"/>
        <v>0</v>
      </c>
      <c r="M273" s="4" t="b">
        <f t="shared" si="10"/>
        <v>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>
        <v>37985.0</v>
      </c>
      <c r="B274" s="4" t="s">
        <v>2130</v>
      </c>
      <c r="C274" s="4" t="str">
        <f t="shared" si="12"/>
        <v/>
      </c>
      <c r="D274" s="4"/>
      <c r="E274" s="4">
        <f t="shared" si="2"/>
        <v>0</v>
      </c>
      <c r="F274" s="4">
        <f t="shared" si="3"/>
        <v>0</v>
      </c>
      <c r="G274" s="4">
        <f t="shared" si="4"/>
        <v>0</v>
      </c>
      <c r="H274" s="4">
        <f t="shared" si="5"/>
        <v>0</v>
      </c>
      <c r="I274" s="4">
        <f t="shared" si="6"/>
        <v>0</v>
      </c>
      <c r="J274" s="4" t="b">
        <f t="shared" si="7"/>
        <v>0</v>
      </c>
      <c r="K274" s="4" t="b">
        <f t="shared" si="8"/>
        <v>0</v>
      </c>
      <c r="L274" s="4" t="b">
        <f t="shared" si="9"/>
        <v>0</v>
      </c>
      <c r="M274" s="4" t="b">
        <f t="shared" si="10"/>
        <v>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>
        <v>37986.0</v>
      </c>
      <c r="B275" s="4" t="s">
        <v>2131</v>
      </c>
      <c r="C275" s="4" t="str">
        <f t="shared" si="12"/>
        <v/>
      </c>
      <c r="D275" s="4"/>
      <c r="E275" s="4">
        <f t="shared" si="2"/>
        <v>0</v>
      </c>
      <c r="F275" s="4">
        <f t="shared" si="3"/>
        <v>0</v>
      </c>
      <c r="G275" s="4">
        <f t="shared" si="4"/>
        <v>0</v>
      </c>
      <c r="H275" s="4">
        <f t="shared" si="5"/>
        <v>0</v>
      </c>
      <c r="I275" s="4">
        <f t="shared" si="6"/>
        <v>0</v>
      </c>
      <c r="J275" s="4" t="b">
        <f t="shared" si="7"/>
        <v>0</v>
      </c>
      <c r="K275" s="4" t="b">
        <f t="shared" si="8"/>
        <v>0</v>
      </c>
      <c r="L275" s="4" t="b">
        <f t="shared" si="9"/>
        <v>0</v>
      </c>
      <c r="M275" s="4" t="b">
        <f t="shared" si="10"/>
        <v>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>
        <v>37988.0</v>
      </c>
      <c r="B276" s="4" t="s">
        <v>2132</v>
      </c>
      <c r="C276" s="4" t="str">
        <f t="shared" si="12"/>
        <v/>
      </c>
      <c r="D276" s="4"/>
      <c r="E276" s="4">
        <f t="shared" si="2"/>
        <v>0</v>
      </c>
      <c r="F276" s="4">
        <f t="shared" si="3"/>
        <v>0</v>
      </c>
      <c r="G276" s="4">
        <f t="shared" si="4"/>
        <v>0</v>
      </c>
      <c r="H276" s="4">
        <f t="shared" si="5"/>
        <v>0</v>
      </c>
      <c r="I276" s="4">
        <f t="shared" si="6"/>
        <v>0</v>
      </c>
      <c r="J276" s="4" t="b">
        <f t="shared" si="7"/>
        <v>0</v>
      </c>
      <c r="K276" s="4" t="b">
        <f t="shared" si="8"/>
        <v>0</v>
      </c>
      <c r="L276" s="4" t="b">
        <f t="shared" si="9"/>
        <v>0</v>
      </c>
      <c r="M276" s="4" t="b">
        <f t="shared" si="10"/>
        <v>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>
        <v>37989.0</v>
      </c>
      <c r="B277" s="4" t="s">
        <v>2133</v>
      </c>
      <c r="C277" s="4" t="str">
        <f t="shared" si="12"/>
        <v/>
      </c>
      <c r="D277" s="4"/>
      <c r="E277" s="4">
        <f t="shared" si="2"/>
        <v>0</v>
      </c>
      <c r="F277" s="4">
        <f t="shared" si="3"/>
        <v>0</v>
      </c>
      <c r="G277" s="4">
        <f t="shared" si="4"/>
        <v>0</v>
      </c>
      <c r="H277" s="4">
        <f t="shared" si="5"/>
        <v>0</v>
      </c>
      <c r="I277" s="4">
        <f t="shared" si="6"/>
        <v>0</v>
      </c>
      <c r="J277" s="4" t="b">
        <f t="shared" si="7"/>
        <v>0</v>
      </c>
      <c r="K277" s="4" t="b">
        <f t="shared" si="8"/>
        <v>0</v>
      </c>
      <c r="L277" s="4" t="b">
        <f t="shared" si="9"/>
        <v>0</v>
      </c>
      <c r="M277" s="4" t="b">
        <f t="shared" si="10"/>
        <v>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>
        <v>37990.0</v>
      </c>
      <c r="B278" s="4" t="s">
        <v>2134</v>
      </c>
      <c r="C278" s="4" t="str">
        <f t="shared" si="12"/>
        <v/>
      </c>
      <c r="D278" s="4"/>
      <c r="E278" s="4">
        <f t="shared" si="2"/>
        <v>0</v>
      </c>
      <c r="F278" s="4">
        <f t="shared" si="3"/>
        <v>0</v>
      </c>
      <c r="G278" s="4">
        <f t="shared" si="4"/>
        <v>0</v>
      </c>
      <c r="H278" s="4">
        <f t="shared" si="5"/>
        <v>0</v>
      </c>
      <c r="I278" s="4">
        <f t="shared" si="6"/>
        <v>0</v>
      </c>
      <c r="J278" s="4" t="b">
        <f t="shared" si="7"/>
        <v>0</v>
      </c>
      <c r="K278" s="4" t="b">
        <f t="shared" si="8"/>
        <v>0</v>
      </c>
      <c r="L278" s="4" t="b">
        <f t="shared" si="9"/>
        <v>0</v>
      </c>
      <c r="M278" s="4" t="b">
        <f t="shared" si="10"/>
        <v>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>
        <v>37994.0</v>
      </c>
      <c r="B279" s="4" t="s">
        <v>2135</v>
      </c>
      <c r="C279" s="4" t="str">
        <f t="shared" si="12"/>
        <v/>
      </c>
      <c r="D279" s="4"/>
      <c r="E279" s="4">
        <f t="shared" si="2"/>
        <v>0</v>
      </c>
      <c r="F279" s="4">
        <f t="shared" si="3"/>
        <v>0</v>
      </c>
      <c r="G279" s="4">
        <f t="shared" si="4"/>
        <v>0</v>
      </c>
      <c r="H279" s="4">
        <f t="shared" si="5"/>
        <v>0</v>
      </c>
      <c r="I279" s="4">
        <f t="shared" si="6"/>
        <v>0</v>
      </c>
      <c r="J279" s="4" t="b">
        <f t="shared" si="7"/>
        <v>0</v>
      </c>
      <c r="K279" s="4" t="b">
        <f t="shared" si="8"/>
        <v>0</v>
      </c>
      <c r="L279" s="4" t="b">
        <f t="shared" si="9"/>
        <v>0</v>
      </c>
      <c r="M279" s="4" t="b">
        <f t="shared" si="10"/>
        <v>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>
        <v>37996.0</v>
      </c>
      <c r="B280" s="4" t="s">
        <v>2136</v>
      </c>
      <c r="C280" s="4" t="str">
        <f t="shared" si="12"/>
        <v/>
      </c>
      <c r="D280" s="4"/>
      <c r="E280" s="4">
        <f t="shared" si="2"/>
        <v>0</v>
      </c>
      <c r="F280" s="4">
        <f t="shared" si="3"/>
        <v>0</v>
      </c>
      <c r="G280" s="4">
        <f t="shared" si="4"/>
        <v>0</v>
      </c>
      <c r="H280" s="4">
        <f t="shared" si="5"/>
        <v>0</v>
      </c>
      <c r="I280" s="4">
        <f t="shared" si="6"/>
        <v>0</v>
      </c>
      <c r="J280" s="4" t="b">
        <f t="shared" si="7"/>
        <v>0</v>
      </c>
      <c r="K280" s="4" t="b">
        <f t="shared" si="8"/>
        <v>0</v>
      </c>
      <c r="L280" s="4" t="b">
        <f t="shared" si="9"/>
        <v>0</v>
      </c>
      <c r="M280" s="4" t="b">
        <f t="shared" si="10"/>
        <v>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>
        <v>38001.0</v>
      </c>
      <c r="B281" s="4" t="s">
        <v>2137</v>
      </c>
      <c r="C281" s="4" t="str">
        <f t="shared" si="12"/>
        <v/>
      </c>
      <c r="D281" s="4"/>
      <c r="E281" s="4">
        <f t="shared" si="2"/>
        <v>0</v>
      </c>
      <c r="F281" s="4">
        <f t="shared" si="3"/>
        <v>0</v>
      </c>
      <c r="G281" s="4">
        <f t="shared" si="4"/>
        <v>0</v>
      </c>
      <c r="H281" s="4">
        <f t="shared" si="5"/>
        <v>0</v>
      </c>
      <c r="I281" s="4">
        <f t="shared" si="6"/>
        <v>0</v>
      </c>
      <c r="J281" s="4" t="b">
        <f t="shared" si="7"/>
        <v>0</v>
      </c>
      <c r="K281" s="4" t="b">
        <f t="shared" si="8"/>
        <v>0</v>
      </c>
      <c r="L281" s="4" t="b">
        <f t="shared" si="9"/>
        <v>0</v>
      </c>
      <c r="M281" s="4" t="b">
        <f t="shared" si="10"/>
        <v>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>
        <v>38002.0</v>
      </c>
      <c r="B282" s="4" t="s">
        <v>2138</v>
      </c>
      <c r="C282" s="4" t="str">
        <f t="shared" si="12"/>
        <v/>
      </c>
      <c r="D282" s="4"/>
      <c r="E282" s="4">
        <f t="shared" si="2"/>
        <v>0</v>
      </c>
      <c r="F282" s="4">
        <f t="shared" si="3"/>
        <v>0</v>
      </c>
      <c r="G282" s="4">
        <f t="shared" si="4"/>
        <v>0</v>
      </c>
      <c r="H282" s="4">
        <f t="shared" si="5"/>
        <v>0</v>
      </c>
      <c r="I282" s="4">
        <f t="shared" si="6"/>
        <v>0</v>
      </c>
      <c r="J282" s="4" t="b">
        <f t="shared" si="7"/>
        <v>0</v>
      </c>
      <c r="K282" s="4" t="b">
        <f t="shared" si="8"/>
        <v>0</v>
      </c>
      <c r="L282" s="4" t="b">
        <f t="shared" si="9"/>
        <v>0</v>
      </c>
      <c r="M282" s="4" t="b">
        <f t="shared" si="10"/>
        <v>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>
        <v>38003.0</v>
      </c>
      <c r="B283" s="4" t="s">
        <v>2139</v>
      </c>
      <c r="C283" s="4" t="str">
        <f t="shared" si="12"/>
        <v/>
      </c>
      <c r="D283" s="4"/>
      <c r="E283" s="4">
        <f t="shared" si="2"/>
        <v>0</v>
      </c>
      <c r="F283" s="4">
        <f t="shared" si="3"/>
        <v>0</v>
      </c>
      <c r="G283" s="4">
        <f t="shared" si="4"/>
        <v>0</v>
      </c>
      <c r="H283" s="4">
        <f t="shared" si="5"/>
        <v>0</v>
      </c>
      <c r="I283" s="4">
        <f t="shared" si="6"/>
        <v>0</v>
      </c>
      <c r="J283" s="4" t="b">
        <f t="shared" si="7"/>
        <v>0</v>
      </c>
      <c r="K283" s="4" t="b">
        <f t="shared" si="8"/>
        <v>0</v>
      </c>
      <c r="L283" s="4" t="b">
        <f t="shared" si="9"/>
        <v>0</v>
      </c>
      <c r="M283" s="4" t="b">
        <f t="shared" si="10"/>
        <v>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>
        <v>38062.0</v>
      </c>
      <c r="B284" s="4" t="s">
        <v>2140</v>
      </c>
      <c r="C284" s="4" t="str">
        <f t="shared" si="12"/>
        <v/>
      </c>
      <c r="D284" s="4"/>
      <c r="E284" s="4">
        <f t="shared" si="2"/>
        <v>0</v>
      </c>
      <c r="F284" s="4">
        <f t="shared" si="3"/>
        <v>0</v>
      </c>
      <c r="G284" s="4">
        <f t="shared" si="4"/>
        <v>0</v>
      </c>
      <c r="H284" s="4">
        <f t="shared" si="5"/>
        <v>0</v>
      </c>
      <c r="I284" s="4">
        <f t="shared" si="6"/>
        <v>0</v>
      </c>
      <c r="J284" s="4" t="b">
        <f t="shared" si="7"/>
        <v>0</v>
      </c>
      <c r="K284" s="4" t="b">
        <f t="shared" si="8"/>
        <v>0</v>
      </c>
      <c r="L284" s="4" t="b">
        <f t="shared" si="9"/>
        <v>0</v>
      </c>
      <c r="M284" s="4" t="b">
        <f t="shared" si="10"/>
        <v>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>
        <v>38113.0</v>
      </c>
      <c r="B285" s="4" t="s">
        <v>2141</v>
      </c>
      <c r="C285" s="4" t="str">
        <f t="shared" si="12"/>
        <v/>
      </c>
      <c r="D285" s="4"/>
      <c r="E285" s="4">
        <f t="shared" si="2"/>
        <v>0</v>
      </c>
      <c r="F285" s="4">
        <f t="shared" si="3"/>
        <v>0</v>
      </c>
      <c r="G285" s="4">
        <f t="shared" si="4"/>
        <v>0</v>
      </c>
      <c r="H285" s="4">
        <f t="shared" si="5"/>
        <v>0</v>
      </c>
      <c r="I285" s="4">
        <f t="shared" si="6"/>
        <v>0</v>
      </c>
      <c r="J285" s="4" t="b">
        <f t="shared" si="7"/>
        <v>0</v>
      </c>
      <c r="K285" s="4" t="b">
        <f t="shared" si="8"/>
        <v>0</v>
      </c>
      <c r="L285" s="4" t="b">
        <f t="shared" si="9"/>
        <v>0</v>
      </c>
      <c r="M285" s="4" t="b">
        <f t="shared" si="10"/>
        <v>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>
        <v>38114.0</v>
      </c>
      <c r="B286" s="4" t="s">
        <v>2142</v>
      </c>
      <c r="C286" s="4" t="str">
        <f t="shared" si="12"/>
        <v/>
      </c>
      <c r="D286" s="4"/>
      <c r="E286" s="4">
        <f t="shared" si="2"/>
        <v>0</v>
      </c>
      <c r="F286" s="4">
        <f t="shared" si="3"/>
        <v>0</v>
      </c>
      <c r="G286" s="4">
        <f t="shared" si="4"/>
        <v>0</v>
      </c>
      <c r="H286" s="4">
        <f t="shared" si="5"/>
        <v>0</v>
      </c>
      <c r="I286" s="4">
        <f t="shared" si="6"/>
        <v>0</v>
      </c>
      <c r="J286" s="4" t="b">
        <f t="shared" si="7"/>
        <v>0</v>
      </c>
      <c r="K286" s="4" t="b">
        <f t="shared" si="8"/>
        <v>0</v>
      </c>
      <c r="L286" s="4" t="b">
        <f t="shared" si="9"/>
        <v>0</v>
      </c>
      <c r="M286" s="4" t="b">
        <f t="shared" si="10"/>
        <v>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>
        <v>38115.0</v>
      </c>
      <c r="B287" s="4" t="s">
        <v>2143</v>
      </c>
      <c r="C287" s="4" t="str">
        <f t="shared" si="12"/>
        <v/>
      </c>
      <c r="D287" s="4"/>
      <c r="E287" s="4">
        <f t="shared" si="2"/>
        <v>0</v>
      </c>
      <c r="F287" s="4">
        <f t="shared" si="3"/>
        <v>0</v>
      </c>
      <c r="G287" s="4">
        <f t="shared" si="4"/>
        <v>0</v>
      </c>
      <c r="H287" s="4">
        <f t="shared" si="5"/>
        <v>0</v>
      </c>
      <c r="I287" s="4">
        <f t="shared" si="6"/>
        <v>0</v>
      </c>
      <c r="J287" s="4" t="b">
        <f t="shared" si="7"/>
        <v>0</v>
      </c>
      <c r="K287" s="4" t="b">
        <f t="shared" si="8"/>
        <v>0</v>
      </c>
      <c r="L287" s="4" t="b">
        <f t="shared" si="9"/>
        <v>0</v>
      </c>
      <c r="M287" s="4" t="b">
        <f t="shared" si="10"/>
        <v>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>
        <v>38116.0</v>
      </c>
      <c r="B288" s="4" t="s">
        <v>2144</v>
      </c>
      <c r="C288" s="4" t="str">
        <f t="shared" si="12"/>
        <v/>
      </c>
      <c r="D288" s="4"/>
      <c r="E288" s="4">
        <f t="shared" si="2"/>
        <v>0</v>
      </c>
      <c r="F288" s="4">
        <f t="shared" si="3"/>
        <v>0</v>
      </c>
      <c r="G288" s="4">
        <f t="shared" si="4"/>
        <v>0</v>
      </c>
      <c r="H288" s="4">
        <f t="shared" si="5"/>
        <v>0</v>
      </c>
      <c r="I288" s="4">
        <f t="shared" si="6"/>
        <v>0</v>
      </c>
      <c r="J288" s="4" t="b">
        <f t="shared" si="7"/>
        <v>0</v>
      </c>
      <c r="K288" s="4" t="b">
        <f t="shared" si="8"/>
        <v>0</v>
      </c>
      <c r="L288" s="4" t="b">
        <f t="shared" si="9"/>
        <v>0</v>
      </c>
      <c r="M288" s="4" t="b">
        <f t="shared" si="10"/>
        <v>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>
        <v>38135.0</v>
      </c>
      <c r="B289" s="4" t="s">
        <v>2145</v>
      </c>
      <c r="C289" s="4" t="str">
        <f t="shared" si="12"/>
        <v/>
      </c>
      <c r="D289" s="4"/>
      <c r="E289" s="4">
        <f t="shared" si="2"/>
        <v>0</v>
      </c>
      <c r="F289" s="4">
        <f t="shared" si="3"/>
        <v>0</v>
      </c>
      <c r="G289" s="4">
        <f t="shared" si="4"/>
        <v>0</v>
      </c>
      <c r="H289" s="4">
        <f t="shared" si="5"/>
        <v>0</v>
      </c>
      <c r="I289" s="4">
        <f t="shared" si="6"/>
        <v>0</v>
      </c>
      <c r="J289" s="4" t="b">
        <f t="shared" si="7"/>
        <v>0</v>
      </c>
      <c r="K289" s="4" t="b">
        <f t="shared" si="8"/>
        <v>0</v>
      </c>
      <c r="L289" s="4" t="b">
        <f t="shared" si="9"/>
        <v>0</v>
      </c>
      <c r="M289" s="4" t="b">
        <f t="shared" si="10"/>
        <v>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>
        <v>38136.0</v>
      </c>
      <c r="B290" s="4" t="s">
        <v>2146</v>
      </c>
      <c r="C290" s="4" t="str">
        <f t="shared" si="12"/>
        <v/>
      </c>
      <c r="D290" s="4"/>
      <c r="E290" s="4">
        <f t="shared" si="2"/>
        <v>0</v>
      </c>
      <c r="F290" s="4">
        <f t="shared" si="3"/>
        <v>0</v>
      </c>
      <c r="G290" s="4">
        <f t="shared" si="4"/>
        <v>0</v>
      </c>
      <c r="H290" s="4">
        <f t="shared" si="5"/>
        <v>0</v>
      </c>
      <c r="I290" s="4">
        <f t="shared" si="6"/>
        <v>0</v>
      </c>
      <c r="J290" s="4" t="b">
        <f t="shared" si="7"/>
        <v>0</v>
      </c>
      <c r="K290" s="4" t="b">
        <f t="shared" si="8"/>
        <v>0</v>
      </c>
      <c r="L290" s="4" t="b">
        <f t="shared" si="9"/>
        <v>0</v>
      </c>
      <c r="M290" s="4" t="b">
        <f t="shared" si="10"/>
        <v>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>
        <v>38145.0</v>
      </c>
      <c r="B291" s="4" t="s">
        <v>2147</v>
      </c>
      <c r="C291" s="4" t="str">
        <f t="shared" si="12"/>
        <v/>
      </c>
      <c r="D291" s="4"/>
      <c r="E291" s="4">
        <f t="shared" si="2"/>
        <v>0</v>
      </c>
      <c r="F291" s="4">
        <f t="shared" si="3"/>
        <v>0</v>
      </c>
      <c r="G291" s="4">
        <f t="shared" si="4"/>
        <v>0</v>
      </c>
      <c r="H291" s="4">
        <f t="shared" si="5"/>
        <v>0</v>
      </c>
      <c r="I291" s="4">
        <f t="shared" si="6"/>
        <v>0</v>
      </c>
      <c r="J291" s="4" t="b">
        <f t="shared" si="7"/>
        <v>0</v>
      </c>
      <c r="K291" s="4" t="b">
        <f t="shared" si="8"/>
        <v>0</v>
      </c>
      <c r="L291" s="4" t="b">
        <f t="shared" si="9"/>
        <v>0</v>
      </c>
      <c r="M291" s="4" t="b">
        <f t="shared" si="10"/>
        <v>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>
        <v>38178.0</v>
      </c>
      <c r="B292" s="4" t="s">
        <v>2148</v>
      </c>
      <c r="C292" s="4" t="str">
        <f t="shared" si="12"/>
        <v/>
      </c>
      <c r="D292" s="4"/>
      <c r="E292" s="4">
        <f t="shared" si="2"/>
        <v>0</v>
      </c>
      <c r="F292" s="4">
        <f t="shared" si="3"/>
        <v>0</v>
      </c>
      <c r="G292" s="4">
        <f t="shared" si="4"/>
        <v>0</v>
      </c>
      <c r="H292" s="4">
        <f t="shared" si="5"/>
        <v>0</v>
      </c>
      <c r="I292" s="4">
        <f t="shared" si="6"/>
        <v>0</v>
      </c>
      <c r="J292" s="4" t="b">
        <f t="shared" si="7"/>
        <v>0</v>
      </c>
      <c r="K292" s="4" t="b">
        <f t="shared" si="8"/>
        <v>0</v>
      </c>
      <c r="L292" s="4" t="b">
        <f t="shared" si="9"/>
        <v>0</v>
      </c>
      <c r="M292" s="4" t="b">
        <f t="shared" si="10"/>
        <v>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>
        <v>38233.0</v>
      </c>
      <c r="B293" s="4" t="s">
        <v>2149</v>
      </c>
      <c r="C293" s="4" t="str">
        <f t="shared" si="12"/>
        <v/>
      </c>
      <c r="D293" s="4"/>
      <c r="E293" s="4">
        <f t="shared" si="2"/>
        <v>0</v>
      </c>
      <c r="F293" s="4">
        <f t="shared" si="3"/>
        <v>0</v>
      </c>
      <c r="G293" s="4">
        <f t="shared" si="4"/>
        <v>0</v>
      </c>
      <c r="H293" s="4">
        <f t="shared" si="5"/>
        <v>0</v>
      </c>
      <c r="I293" s="4">
        <f t="shared" si="6"/>
        <v>0</v>
      </c>
      <c r="J293" s="4" t="b">
        <f t="shared" si="7"/>
        <v>0</v>
      </c>
      <c r="K293" s="4" t="b">
        <f t="shared" si="8"/>
        <v>0</v>
      </c>
      <c r="L293" s="4" t="b">
        <f t="shared" si="9"/>
        <v>0</v>
      </c>
      <c r="M293" s="4" t="b">
        <f t="shared" si="10"/>
        <v>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>
        <v>38234.0</v>
      </c>
      <c r="B294" s="4" t="s">
        <v>2150</v>
      </c>
      <c r="C294" s="4" t="str">
        <f t="shared" si="12"/>
        <v/>
      </c>
      <c r="D294" s="4"/>
      <c r="E294" s="4">
        <f t="shared" si="2"/>
        <v>0</v>
      </c>
      <c r="F294" s="4">
        <f t="shared" si="3"/>
        <v>0</v>
      </c>
      <c r="G294" s="4">
        <f t="shared" si="4"/>
        <v>0</v>
      </c>
      <c r="H294" s="4">
        <f t="shared" si="5"/>
        <v>0</v>
      </c>
      <c r="I294" s="4">
        <f t="shared" si="6"/>
        <v>0</v>
      </c>
      <c r="J294" s="4" t="b">
        <f t="shared" si="7"/>
        <v>0</v>
      </c>
      <c r="K294" s="4" t="b">
        <f t="shared" si="8"/>
        <v>0</v>
      </c>
      <c r="L294" s="4" t="b">
        <f t="shared" si="9"/>
        <v>0</v>
      </c>
      <c r="M294" s="4" t="b">
        <f t="shared" si="10"/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>
        <v>38235.0</v>
      </c>
      <c r="B295" s="4" t="s">
        <v>2151</v>
      </c>
      <c r="C295" s="4" t="str">
        <f t="shared" si="12"/>
        <v/>
      </c>
      <c r="D295" s="4"/>
      <c r="E295" s="4">
        <f t="shared" si="2"/>
        <v>0</v>
      </c>
      <c r="F295" s="4">
        <f t="shared" si="3"/>
        <v>0</v>
      </c>
      <c r="G295" s="4">
        <f t="shared" si="4"/>
        <v>0</v>
      </c>
      <c r="H295" s="4">
        <f t="shared" si="5"/>
        <v>0</v>
      </c>
      <c r="I295" s="4">
        <f t="shared" si="6"/>
        <v>0</v>
      </c>
      <c r="J295" s="4" t="b">
        <f t="shared" si="7"/>
        <v>0</v>
      </c>
      <c r="K295" s="4" t="b">
        <f t="shared" si="8"/>
        <v>0</v>
      </c>
      <c r="L295" s="4" t="b">
        <f t="shared" si="9"/>
        <v>0</v>
      </c>
      <c r="M295" s="4" t="b">
        <f t="shared" si="10"/>
        <v>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>
        <v>38261.0</v>
      </c>
      <c r="B296" s="4" t="s">
        <v>2152</v>
      </c>
      <c r="C296" s="4" t="str">
        <f t="shared" si="12"/>
        <v/>
      </c>
      <c r="D296" s="4"/>
      <c r="E296" s="4">
        <f t="shared" si="2"/>
        <v>0</v>
      </c>
      <c r="F296" s="4">
        <f t="shared" si="3"/>
        <v>0</v>
      </c>
      <c r="G296" s="4">
        <f t="shared" si="4"/>
        <v>0</v>
      </c>
      <c r="H296" s="4">
        <f t="shared" si="5"/>
        <v>0</v>
      </c>
      <c r="I296" s="4">
        <f t="shared" si="6"/>
        <v>0</v>
      </c>
      <c r="J296" s="4" t="b">
        <f t="shared" si="7"/>
        <v>0</v>
      </c>
      <c r="K296" s="4" t="b">
        <f t="shared" si="8"/>
        <v>0</v>
      </c>
      <c r="L296" s="4" t="b">
        <f t="shared" si="9"/>
        <v>0</v>
      </c>
      <c r="M296" s="4" t="b">
        <f t="shared" si="10"/>
        <v>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>
        <v>38317.0</v>
      </c>
      <c r="B297" s="4" t="s">
        <v>2153</v>
      </c>
      <c r="C297" s="4" t="str">
        <f t="shared" si="12"/>
        <v/>
      </c>
      <c r="D297" s="4"/>
      <c r="E297" s="4">
        <f t="shared" si="2"/>
        <v>0</v>
      </c>
      <c r="F297" s="4">
        <f t="shared" si="3"/>
        <v>0</v>
      </c>
      <c r="G297" s="4">
        <f t="shared" si="4"/>
        <v>0</v>
      </c>
      <c r="H297" s="4">
        <f t="shared" si="5"/>
        <v>0</v>
      </c>
      <c r="I297" s="4">
        <f t="shared" si="6"/>
        <v>0</v>
      </c>
      <c r="J297" s="4" t="b">
        <f t="shared" si="7"/>
        <v>0</v>
      </c>
      <c r="K297" s="4" t="b">
        <f t="shared" si="8"/>
        <v>0</v>
      </c>
      <c r="L297" s="4" t="b">
        <f t="shared" si="9"/>
        <v>0</v>
      </c>
      <c r="M297" s="4" t="b">
        <f t="shared" si="10"/>
        <v>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>
        <v>38318.0</v>
      </c>
      <c r="B298" s="4" t="s">
        <v>2154</v>
      </c>
      <c r="C298" s="4" t="str">
        <f t="shared" si="12"/>
        <v/>
      </c>
      <c r="D298" s="4"/>
      <c r="E298" s="4">
        <f t="shared" si="2"/>
        <v>0</v>
      </c>
      <c r="F298" s="4">
        <f t="shared" si="3"/>
        <v>0</v>
      </c>
      <c r="G298" s="4">
        <f t="shared" si="4"/>
        <v>0</v>
      </c>
      <c r="H298" s="4">
        <f t="shared" si="5"/>
        <v>0</v>
      </c>
      <c r="I298" s="4">
        <f t="shared" si="6"/>
        <v>0</v>
      </c>
      <c r="J298" s="4" t="b">
        <f t="shared" si="7"/>
        <v>0</v>
      </c>
      <c r="K298" s="4" t="b">
        <f t="shared" si="8"/>
        <v>0</v>
      </c>
      <c r="L298" s="4" t="b">
        <f t="shared" si="9"/>
        <v>0</v>
      </c>
      <c r="M298" s="4" t="b">
        <f t="shared" si="10"/>
        <v>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>
        <v>38348.0</v>
      </c>
      <c r="B299" s="4" t="s">
        <v>2155</v>
      </c>
      <c r="C299" s="4" t="str">
        <f t="shared" si="12"/>
        <v/>
      </c>
      <c r="D299" s="4"/>
      <c r="E299" s="4">
        <f t="shared" si="2"/>
        <v>0</v>
      </c>
      <c r="F299" s="4">
        <f t="shared" si="3"/>
        <v>0</v>
      </c>
      <c r="G299" s="4">
        <f t="shared" si="4"/>
        <v>0</v>
      </c>
      <c r="H299" s="4">
        <f t="shared" si="5"/>
        <v>0</v>
      </c>
      <c r="I299" s="4">
        <f t="shared" si="6"/>
        <v>0</v>
      </c>
      <c r="J299" s="4" t="b">
        <f t="shared" si="7"/>
        <v>0</v>
      </c>
      <c r="K299" s="4" t="b">
        <f t="shared" si="8"/>
        <v>0</v>
      </c>
      <c r="L299" s="4" t="b">
        <f t="shared" si="9"/>
        <v>0</v>
      </c>
      <c r="M299" s="4" t="b">
        <f t="shared" si="10"/>
        <v>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>
        <v>38349.0</v>
      </c>
      <c r="B300" s="4" t="s">
        <v>2156</v>
      </c>
      <c r="C300" s="4" t="str">
        <f t="shared" si="12"/>
        <v/>
      </c>
      <c r="D300" s="4"/>
      <c r="E300" s="4">
        <f t="shared" si="2"/>
        <v>0</v>
      </c>
      <c r="F300" s="4">
        <f t="shared" si="3"/>
        <v>0</v>
      </c>
      <c r="G300" s="4">
        <f t="shared" si="4"/>
        <v>0</v>
      </c>
      <c r="H300" s="4">
        <f t="shared" si="5"/>
        <v>0</v>
      </c>
      <c r="I300" s="4">
        <f t="shared" si="6"/>
        <v>0</v>
      </c>
      <c r="J300" s="4" t="b">
        <f t="shared" si="7"/>
        <v>0</v>
      </c>
      <c r="K300" s="4" t="b">
        <f t="shared" si="8"/>
        <v>0</v>
      </c>
      <c r="L300" s="4" t="b">
        <f t="shared" si="9"/>
        <v>0</v>
      </c>
      <c r="M300" s="4" t="b">
        <f t="shared" si="10"/>
        <v>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>
        <v>38350.0</v>
      </c>
      <c r="B301" s="4" t="s">
        <v>2157</v>
      </c>
      <c r="C301" s="4" t="str">
        <f t="shared" si="12"/>
        <v/>
      </c>
      <c r="D301" s="4"/>
      <c r="E301" s="4">
        <f t="shared" si="2"/>
        <v>0</v>
      </c>
      <c r="F301" s="4">
        <f t="shared" si="3"/>
        <v>0</v>
      </c>
      <c r="G301" s="4">
        <f t="shared" si="4"/>
        <v>0</v>
      </c>
      <c r="H301" s="4">
        <f t="shared" si="5"/>
        <v>0</v>
      </c>
      <c r="I301" s="4">
        <f t="shared" si="6"/>
        <v>0</v>
      </c>
      <c r="J301" s="4" t="b">
        <f t="shared" si="7"/>
        <v>0</v>
      </c>
      <c r="K301" s="4" t="b">
        <f t="shared" si="8"/>
        <v>0</v>
      </c>
      <c r="L301" s="4" t="b">
        <f t="shared" si="9"/>
        <v>0</v>
      </c>
      <c r="M301" s="4" t="b">
        <f t="shared" si="10"/>
        <v>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>
        <v>38351.0</v>
      </c>
      <c r="B302" s="4" t="s">
        <v>2158</v>
      </c>
      <c r="C302" s="4" t="str">
        <f t="shared" si="12"/>
        <v/>
      </c>
      <c r="D302" s="4"/>
      <c r="E302" s="4">
        <f t="shared" si="2"/>
        <v>0</v>
      </c>
      <c r="F302" s="4">
        <f t="shared" si="3"/>
        <v>0</v>
      </c>
      <c r="G302" s="4">
        <f t="shared" si="4"/>
        <v>0</v>
      </c>
      <c r="H302" s="4">
        <f t="shared" si="5"/>
        <v>0</v>
      </c>
      <c r="I302" s="4">
        <f t="shared" si="6"/>
        <v>0</v>
      </c>
      <c r="J302" s="4" t="b">
        <f t="shared" si="7"/>
        <v>0</v>
      </c>
      <c r="K302" s="4" t="b">
        <f t="shared" si="8"/>
        <v>0</v>
      </c>
      <c r="L302" s="4" t="b">
        <f t="shared" si="9"/>
        <v>0</v>
      </c>
      <c r="M302" s="4" t="b">
        <f t="shared" si="10"/>
        <v>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>
        <v>38352.0</v>
      </c>
      <c r="B303" s="4" t="s">
        <v>2159</v>
      </c>
      <c r="C303" s="4" t="str">
        <f t="shared" si="12"/>
        <v/>
      </c>
      <c r="D303" s="4"/>
      <c r="E303" s="4">
        <f t="shared" si="2"/>
        <v>0</v>
      </c>
      <c r="F303" s="4">
        <f t="shared" si="3"/>
        <v>0</v>
      </c>
      <c r="G303" s="4">
        <f t="shared" si="4"/>
        <v>0</v>
      </c>
      <c r="H303" s="4">
        <f t="shared" si="5"/>
        <v>0</v>
      </c>
      <c r="I303" s="4">
        <f t="shared" si="6"/>
        <v>0</v>
      </c>
      <c r="J303" s="4" t="b">
        <f t="shared" si="7"/>
        <v>0</v>
      </c>
      <c r="K303" s="4" t="b">
        <f t="shared" si="8"/>
        <v>0</v>
      </c>
      <c r="L303" s="4" t="b">
        <f t="shared" si="9"/>
        <v>0</v>
      </c>
      <c r="M303" s="4" t="b">
        <f t="shared" si="10"/>
        <v>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>
        <v>38431.0</v>
      </c>
      <c r="B304" s="4" t="s">
        <v>2160</v>
      </c>
      <c r="C304" s="4" t="str">
        <f t="shared" si="12"/>
        <v/>
      </c>
      <c r="D304" s="4"/>
      <c r="E304" s="4">
        <f t="shared" si="2"/>
        <v>0</v>
      </c>
      <c r="F304" s="4">
        <f t="shared" si="3"/>
        <v>0</v>
      </c>
      <c r="G304" s="4">
        <f t="shared" si="4"/>
        <v>0</v>
      </c>
      <c r="H304" s="4">
        <f t="shared" si="5"/>
        <v>0</v>
      </c>
      <c r="I304" s="4">
        <f t="shared" si="6"/>
        <v>0</v>
      </c>
      <c r="J304" s="4" t="b">
        <f t="shared" si="7"/>
        <v>0</v>
      </c>
      <c r="K304" s="4" t="b">
        <f t="shared" si="8"/>
        <v>0</v>
      </c>
      <c r="L304" s="4" t="b">
        <f t="shared" si="9"/>
        <v>0</v>
      </c>
      <c r="M304" s="4" t="b">
        <f t="shared" si="10"/>
        <v>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>
        <v>38432.0</v>
      </c>
      <c r="B305" s="4" t="s">
        <v>2161</v>
      </c>
      <c r="C305" s="4" t="str">
        <f t="shared" si="12"/>
        <v/>
      </c>
      <c r="D305" s="4"/>
      <c r="E305" s="4">
        <f t="shared" si="2"/>
        <v>0</v>
      </c>
      <c r="F305" s="4">
        <f t="shared" si="3"/>
        <v>0</v>
      </c>
      <c r="G305" s="4">
        <f t="shared" si="4"/>
        <v>0</v>
      </c>
      <c r="H305" s="4">
        <f t="shared" si="5"/>
        <v>0</v>
      </c>
      <c r="I305" s="4">
        <f t="shared" si="6"/>
        <v>0</v>
      </c>
      <c r="J305" s="4" t="b">
        <f t="shared" si="7"/>
        <v>0</v>
      </c>
      <c r="K305" s="4" t="b">
        <f t="shared" si="8"/>
        <v>0</v>
      </c>
      <c r="L305" s="4" t="b">
        <f t="shared" si="9"/>
        <v>0</v>
      </c>
      <c r="M305" s="4" t="b">
        <f t="shared" si="10"/>
        <v>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>
        <v>38433.0</v>
      </c>
      <c r="B306" s="4" t="s">
        <v>2162</v>
      </c>
      <c r="C306" s="4" t="str">
        <f t="shared" si="12"/>
        <v/>
      </c>
      <c r="D306" s="4"/>
      <c r="E306" s="4">
        <f t="shared" si="2"/>
        <v>0</v>
      </c>
      <c r="F306" s="4">
        <f t="shared" si="3"/>
        <v>0</v>
      </c>
      <c r="G306" s="4">
        <f t="shared" si="4"/>
        <v>0</v>
      </c>
      <c r="H306" s="4">
        <f t="shared" si="5"/>
        <v>0</v>
      </c>
      <c r="I306" s="4">
        <f t="shared" si="6"/>
        <v>0</v>
      </c>
      <c r="J306" s="4" t="b">
        <f t="shared" si="7"/>
        <v>0</v>
      </c>
      <c r="K306" s="4" t="b">
        <f t="shared" si="8"/>
        <v>0</v>
      </c>
      <c r="L306" s="4" t="b">
        <f t="shared" si="9"/>
        <v>0</v>
      </c>
      <c r="M306" s="4" t="b">
        <f t="shared" si="10"/>
        <v>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>
        <v>38435.0</v>
      </c>
      <c r="B307" s="4" t="s">
        <v>2163</v>
      </c>
      <c r="C307" s="4" t="str">
        <f t="shared" si="12"/>
        <v/>
      </c>
      <c r="D307" s="4"/>
      <c r="E307" s="4">
        <f t="shared" si="2"/>
        <v>0</v>
      </c>
      <c r="F307" s="4">
        <f t="shared" si="3"/>
        <v>0</v>
      </c>
      <c r="G307" s="4">
        <f t="shared" si="4"/>
        <v>0</v>
      </c>
      <c r="H307" s="4">
        <f t="shared" si="5"/>
        <v>0</v>
      </c>
      <c r="I307" s="4">
        <f t="shared" si="6"/>
        <v>0</v>
      </c>
      <c r="J307" s="4" t="b">
        <f t="shared" si="7"/>
        <v>0</v>
      </c>
      <c r="K307" s="4" t="b">
        <f t="shared" si="8"/>
        <v>0</v>
      </c>
      <c r="L307" s="4" t="b">
        <f t="shared" si="9"/>
        <v>0</v>
      </c>
      <c r="M307" s="4" t="b">
        <f t="shared" si="10"/>
        <v>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>
        <v>38436.0</v>
      </c>
      <c r="B308" s="4" t="s">
        <v>2164</v>
      </c>
      <c r="C308" s="4" t="str">
        <f t="shared" si="12"/>
        <v/>
      </c>
      <c r="D308" s="4"/>
      <c r="E308" s="4">
        <f t="shared" si="2"/>
        <v>0</v>
      </c>
      <c r="F308" s="4">
        <f t="shared" si="3"/>
        <v>0</v>
      </c>
      <c r="G308" s="4">
        <f t="shared" si="4"/>
        <v>0</v>
      </c>
      <c r="H308" s="4">
        <f t="shared" si="5"/>
        <v>0</v>
      </c>
      <c r="I308" s="4">
        <f t="shared" si="6"/>
        <v>0</v>
      </c>
      <c r="J308" s="4" t="b">
        <f t="shared" si="7"/>
        <v>0</v>
      </c>
      <c r="K308" s="4" t="b">
        <f t="shared" si="8"/>
        <v>0</v>
      </c>
      <c r="L308" s="4" t="b">
        <f t="shared" si="9"/>
        <v>0</v>
      </c>
      <c r="M308" s="4" t="b">
        <f t="shared" si="10"/>
        <v>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>
        <v>38437.0</v>
      </c>
      <c r="B309" s="4" t="s">
        <v>2165</v>
      </c>
      <c r="C309" s="4" t="str">
        <f t="shared" si="12"/>
        <v/>
      </c>
      <c r="D309" s="4"/>
      <c r="E309" s="4">
        <f t="shared" si="2"/>
        <v>0</v>
      </c>
      <c r="F309" s="4">
        <f t="shared" si="3"/>
        <v>0</v>
      </c>
      <c r="G309" s="4">
        <f t="shared" si="4"/>
        <v>0</v>
      </c>
      <c r="H309" s="4">
        <f t="shared" si="5"/>
        <v>0</v>
      </c>
      <c r="I309" s="4">
        <f t="shared" si="6"/>
        <v>0</v>
      </c>
      <c r="J309" s="4" t="b">
        <f t="shared" si="7"/>
        <v>0</v>
      </c>
      <c r="K309" s="4" t="b">
        <f t="shared" si="8"/>
        <v>0</v>
      </c>
      <c r="L309" s="4" t="b">
        <f t="shared" si="9"/>
        <v>0</v>
      </c>
      <c r="M309" s="4" t="b">
        <f t="shared" si="10"/>
        <v>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>
        <v>38468.0</v>
      </c>
      <c r="B310" s="4" t="s">
        <v>2166</v>
      </c>
      <c r="C310" s="4" t="str">
        <f t="shared" si="12"/>
        <v/>
      </c>
      <c r="D310" s="4"/>
      <c r="E310" s="4">
        <f t="shared" si="2"/>
        <v>0</v>
      </c>
      <c r="F310" s="4">
        <f t="shared" si="3"/>
        <v>0</v>
      </c>
      <c r="G310" s="4">
        <f t="shared" si="4"/>
        <v>0</v>
      </c>
      <c r="H310" s="4">
        <f t="shared" si="5"/>
        <v>0</v>
      </c>
      <c r="I310" s="4">
        <f t="shared" si="6"/>
        <v>0</v>
      </c>
      <c r="J310" s="4" t="b">
        <f t="shared" si="7"/>
        <v>0</v>
      </c>
      <c r="K310" s="4" t="b">
        <f t="shared" si="8"/>
        <v>0</v>
      </c>
      <c r="L310" s="4" t="b">
        <f t="shared" si="9"/>
        <v>0</v>
      </c>
      <c r="M310" s="4" t="b">
        <f t="shared" si="10"/>
        <v>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>
        <v>38499.0</v>
      </c>
      <c r="B311" s="4" t="s">
        <v>2167</v>
      </c>
      <c r="C311" s="4" t="str">
        <f t="shared" si="12"/>
        <v/>
      </c>
      <c r="D311" s="4"/>
      <c r="E311" s="4">
        <f t="shared" si="2"/>
        <v>0</v>
      </c>
      <c r="F311" s="4">
        <f t="shared" si="3"/>
        <v>0</v>
      </c>
      <c r="G311" s="4">
        <f t="shared" si="4"/>
        <v>0</v>
      </c>
      <c r="H311" s="4">
        <f t="shared" si="5"/>
        <v>0</v>
      </c>
      <c r="I311" s="4">
        <f t="shared" si="6"/>
        <v>0</v>
      </c>
      <c r="J311" s="4" t="b">
        <f t="shared" si="7"/>
        <v>0</v>
      </c>
      <c r="K311" s="4" t="b">
        <f t="shared" si="8"/>
        <v>0</v>
      </c>
      <c r="L311" s="4" t="b">
        <f t="shared" si="9"/>
        <v>0</v>
      </c>
      <c r="M311" s="4" t="b">
        <f t="shared" si="10"/>
        <v>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>
        <v>38500.0</v>
      </c>
      <c r="B312" s="4" t="s">
        <v>2168</v>
      </c>
      <c r="C312" s="4" t="str">
        <f t="shared" si="12"/>
        <v/>
      </c>
      <c r="D312" s="4"/>
      <c r="E312" s="4">
        <f t="shared" si="2"/>
        <v>0</v>
      </c>
      <c r="F312" s="4">
        <f t="shared" si="3"/>
        <v>0</v>
      </c>
      <c r="G312" s="4">
        <f t="shared" si="4"/>
        <v>0</v>
      </c>
      <c r="H312" s="4">
        <f t="shared" si="5"/>
        <v>0</v>
      </c>
      <c r="I312" s="4">
        <f t="shared" si="6"/>
        <v>0</v>
      </c>
      <c r="J312" s="4" t="b">
        <f t="shared" si="7"/>
        <v>0</v>
      </c>
      <c r="K312" s="4" t="b">
        <f t="shared" si="8"/>
        <v>0</v>
      </c>
      <c r="L312" s="4" t="b">
        <f t="shared" si="9"/>
        <v>0</v>
      </c>
      <c r="M312" s="4" t="b">
        <f t="shared" si="10"/>
        <v>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>
        <v>38555.0</v>
      </c>
      <c r="B313" s="4" t="s">
        <v>2169</v>
      </c>
      <c r="C313" s="4" t="str">
        <f t="shared" si="12"/>
        <v/>
      </c>
      <c r="D313" s="4"/>
      <c r="E313" s="4">
        <f t="shared" si="2"/>
        <v>0</v>
      </c>
      <c r="F313" s="4">
        <f t="shared" si="3"/>
        <v>0</v>
      </c>
      <c r="G313" s="4">
        <f t="shared" si="4"/>
        <v>0</v>
      </c>
      <c r="H313" s="4">
        <f t="shared" si="5"/>
        <v>0</v>
      </c>
      <c r="I313" s="4">
        <f t="shared" si="6"/>
        <v>0</v>
      </c>
      <c r="J313" s="4" t="b">
        <f t="shared" si="7"/>
        <v>0</v>
      </c>
      <c r="K313" s="4" t="b">
        <f t="shared" si="8"/>
        <v>0</v>
      </c>
      <c r="L313" s="4" t="b">
        <f t="shared" si="9"/>
        <v>0</v>
      </c>
      <c r="M313" s="4" t="b">
        <f t="shared" si="10"/>
        <v>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>
        <v>38556.0</v>
      </c>
      <c r="B314" s="4" t="s">
        <v>2170</v>
      </c>
      <c r="C314" s="4" t="str">
        <f t="shared" si="12"/>
        <v/>
      </c>
      <c r="D314" s="4"/>
      <c r="E314" s="4">
        <f t="shared" si="2"/>
        <v>0</v>
      </c>
      <c r="F314" s="4">
        <f t="shared" si="3"/>
        <v>0</v>
      </c>
      <c r="G314" s="4">
        <f t="shared" si="4"/>
        <v>0</v>
      </c>
      <c r="H314" s="4">
        <f t="shared" si="5"/>
        <v>0</v>
      </c>
      <c r="I314" s="4">
        <f t="shared" si="6"/>
        <v>0</v>
      </c>
      <c r="J314" s="4" t="b">
        <f t="shared" si="7"/>
        <v>0</v>
      </c>
      <c r="K314" s="4" t="b">
        <f t="shared" si="8"/>
        <v>0</v>
      </c>
      <c r="L314" s="4" t="b">
        <f t="shared" si="9"/>
        <v>0</v>
      </c>
      <c r="M314" s="4" t="b">
        <f t="shared" si="10"/>
        <v>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>
        <v>38590.0</v>
      </c>
      <c r="B315" s="4" t="s">
        <v>2171</v>
      </c>
      <c r="C315" s="4" t="str">
        <f t="shared" si="12"/>
        <v/>
      </c>
      <c r="D315" s="4"/>
      <c r="E315" s="4">
        <f t="shared" si="2"/>
        <v>0</v>
      </c>
      <c r="F315" s="4">
        <f t="shared" si="3"/>
        <v>0</v>
      </c>
      <c r="G315" s="4">
        <f t="shared" si="4"/>
        <v>0</v>
      </c>
      <c r="H315" s="4">
        <f t="shared" si="5"/>
        <v>0</v>
      </c>
      <c r="I315" s="4">
        <f t="shared" si="6"/>
        <v>0</v>
      </c>
      <c r="J315" s="4" t="b">
        <f t="shared" si="7"/>
        <v>0</v>
      </c>
      <c r="K315" s="4" t="b">
        <f t="shared" si="8"/>
        <v>0</v>
      </c>
      <c r="L315" s="4" t="b">
        <f t="shared" si="9"/>
        <v>0</v>
      </c>
      <c r="M315" s="4" t="b">
        <f t="shared" si="10"/>
        <v>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>
        <v>38591.0</v>
      </c>
      <c r="B316" s="4" t="s">
        <v>2172</v>
      </c>
      <c r="C316" s="4" t="str">
        <f t="shared" si="12"/>
        <v/>
      </c>
      <c r="D316" s="4"/>
      <c r="E316" s="4">
        <f t="shared" si="2"/>
        <v>0</v>
      </c>
      <c r="F316" s="4">
        <f t="shared" si="3"/>
        <v>0</v>
      </c>
      <c r="G316" s="4">
        <f t="shared" si="4"/>
        <v>0</v>
      </c>
      <c r="H316" s="4">
        <f t="shared" si="5"/>
        <v>0</v>
      </c>
      <c r="I316" s="4">
        <f t="shared" si="6"/>
        <v>0</v>
      </c>
      <c r="J316" s="4" t="b">
        <f t="shared" si="7"/>
        <v>0</v>
      </c>
      <c r="K316" s="4" t="b">
        <f t="shared" si="8"/>
        <v>0</v>
      </c>
      <c r="L316" s="4" t="b">
        <f t="shared" si="9"/>
        <v>0</v>
      </c>
      <c r="M316" s="4" t="b">
        <f t="shared" si="10"/>
        <v>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>
        <v>38674.0</v>
      </c>
      <c r="B317" s="4" t="s">
        <v>2173</v>
      </c>
      <c r="C317" s="4" t="str">
        <f t="shared" si="12"/>
        <v/>
      </c>
      <c r="D317" s="4"/>
      <c r="E317" s="4">
        <f t="shared" si="2"/>
        <v>0</v>
      </c>
      <c r="F317" s="4">
        <f t="shared" si="3"/>
        <v>0</v>
      </c>
      <c r="G317" s="4">
        <f t="shared" si="4"/>
        <v>0</v>
      </c>
      <c r="H317" s="4">
        <f t="shared" si="5"/>
        <v>0</v>
      </c>
      <c r="I317" s="4">
        <f t="shared" si="6"/>
        <v>0</v>
      </c>
      <c r="J317" s="4" t="b">
        <f t="shared" si="7"/>
        <v>0</v>
      </c>
      <c r="K317" s="4" t="b">
        <f t="shared" si="8"/>
        <v>0</v>
      </c>
      <c r="L317" s="4" t="b">
        <f t="shared" si="9"/>
        <v>0</v>
      </c>
      <c r="M317" s="4" t="b">
        <f t="shared" si="10"/>
        <v>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>
        <v>38675.0</v>
      </c>
      <c r="B318" s="4" t="s">
        <v>2174</v>
      </c>
      <c r="C318" s="4" t="str">
        <f t="shared" si="12"/>
        <v/>
      </c>
      <c r="D318" s="4"/>
      <c r="E318" s="4">
        <f t="shared" si="2"/>
        <v>0</v>
      </c>
      <c r="F318" s="4">
        <f t="shared" si="3"/>
        <v>0</v>
      </c>
      <c r="G318" s="4">
        <f t="shared" si="4"/>
        <v>0</v>
      </c>
      <c r="H318" s="4">
        <f t="shared" si="5"/>
        <v>0</v>
      </c>
      <c r="I318" s="4">
        <f t="shared" si="6"/>
        <v>0</v>
      </c>
      <c r="J318" s="4" t="b">
        <f t="shared" si="7"/>
        <v>0</v>
      </c>
      <c r="K318" s="4" t="b">
        <f t="shared" si="8"/>
        <v>0</v>
      </c>
      <c r="L318" s="4" t="b">
        <f t="shared" si="9"/>
        <v>0</v>
      </c>
      <c r="M318" s="4" t="b">
        <f t="shared" si="10"/>
        <v>0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>
        <v>38714.0</v>
      </c>
      <c r="B319" s="4" t="s">
        <v>2175</v>
      </c>
      <c r="C319" s="4" t="str">
        <f t="shared" si="12"/>
        <v/>
      </c>
      <c r="D319" s="4"/>
      <c r="E319" s="4">
        <f t="shared" si="2"/>
        <v>0</v>
      </c>
      <c r="F319" s="4">
        <f t="shared" si="3"/>
        <v>0</v>
      </c>
      <c r="G319" s="4">
        <f t="shared" si="4"/>
        <v>0</v>
      </c>
      <c r="H319" s="4">
        <f t="shared" si="5"/>
        <v>0</v>
      </c>
      <c r="I319" s="4">
        <f t="shared" si="6"/>
        <v>0</v>
      </c>
      <c r="J319" s="4" t="b">
        <f t="shared" si="7"/>
        <v>0</v>
      </c>
      <c r="K319" s="4" t="b">
        <f t="shared" si="8"/>
        <v>0</v>
      </c>
      <c r="L319" s="4" t="b">
        <f t="shared" si="9"/>
        <v>0</v>
      </c>
      <c r="M319" s="4" t="b">
        <f t="shared" si="10"/>
        <v>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>
        <v>38715.0</v>
      </c>
      <c r="B320" s="4" t="s">
        <v>2176</v>
      </c>
      <c r="C320" s="4" t="str">
        <f t="shared" si="12"/>
        <v/>
      </c>
      <c r="D320" s="4"/>
      <c r="E320" s="4">
        <f t="shared" si="2"/>
        <v>0</v>
      </c>
      <c r="F320" s="4">
        <f t="shared" si="3"/>
        <v>0</v>
      </c>
      <c r="G320" s="4">
        <f t="shared" si="4"/>
        <v>0</v>
      </c>
      <c r="H320" s="4">
        <f t="shared" si="5"/>
        <v>0</v>
      </c>
      <c r="I320" s="4">
        <f t="shared" si="6"/>
        <v>0</v>
      </c>
      <c r="J320" s="4" t="b">
        <f t="shared" si="7"/>
        <v>0</v>
      </c>
      <c r="K320" s="4" t="b">
        <f t="shared" si="8"/>
        <v>0</v>
      </c>
      <c r="L320" s="4" t="b">
        <f t="shared" si="9"/>
        <v>0</v>
      </c>
      <c r="M320" s="4" t="b">
        <f t="shared" si="10"/>
        <v>0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>
        <v>38716.0</v>
      </c>
      <c r="B321" s="4" t="s">
        <v>2177</v>
      </c>
      <c r="C321" s="4" t="str">
        <f t="shared" si="12"/>
        <v/>
      </c>
      <c r="D321" s="4"/>
      <c r="E321" s="4">
        <f t="shared" si="2"/>
        <v>0</v>
      </c>
      <c r="F321" s="4">
        <f t="shared" si="3"/>
        <v>0</v>
      </c>
      <c r="G321" s="4">
        <f t="shared" si="4"/>
        <v>0</v>
      </c>
      <c r="H321" s="4">
        <f t="shared" si="5"/>
        <v>0</v>
      </c>
      <c r="I321" s="4">
        <f t="shared" si="6"/>
        <v>0</v>
      </c>
      <c r="J321" s="4" t="b">
        <f t="shared" si="7"/>
        <v>0</v>
      </c>
      <c r="K321" s="4" t="b">
        <f t="shared" si="8"/>
        <v>0</v>
      </c>
      <c r="L321" s="4" t="b">
        <f t="shared" si="9"/>
        <v>0</v>
      </c>
      <c r="M321" s="4" t="b">
        <f t="shared" si="10"/>
        <v>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>
        <v>38717.0</v>
      </c>
      <c r="B322" s="4" t="s">
        <v>2178</v>
      </c>
      <c r="C322" s="4" t="str">
        <f t="shared" si="12"/>
        <v/>
      </c>
      <c r="D322" s="4"/>
      <c r="E322" s="4">
        <f t="shared" si="2"/>
        <v>0</v>
      </c>
      <c r="F322" s="4">
        <f t="shared" si="3"/>
        <v>0</v>
      </c>
      <c r="G322" s="4">
        <f t="shared" si="4"/>
        <v>0</v>
      </c>
      <c r="H322" s="4">
        <f t="shared" si="5"/>
        <v>0</v>
      </c>
      <c r="I322" s="4">
        <f t="shared" si="6"/>
        <v>0</v>
      </c>
      <c r="J322" s="4" t="b">
        <f t="shared" si="7"/>
        <v>0</v>
      </c>
      <c r="K322" s="4" t="b">
        <f t="shared" si="8"/>
        <v>0</v>
      </c>
      <c r="L322" s="4" t="b">
        <f t="shared" si="9"/>
        <v>0</v>
      </c>
      <c r="M322" s="4" t="b">
        <f t="shared" si="10"/>
        <v>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>
        <v>38751.0</v>
      </c>
      <c r="B323" s="4" t="s">
        <v>2179</v>
      </c>
      <c r="C323" s="4" t="str">
        <f t="shared" si="12"/>
        <v/>
      </c>
      <c r="D323" s="4"/>
      <c r="E323" s="4">
        <f t="shared" si="2"/>
        <v>0</v>
      </c>
      <c r="F323" s="4">
        <f t="shared" si="3"/>
        <v>0</v>
      </c>
      <c r="G323" s="4">
        <f t="shared" si="4"/>
        <v>0</v>
      </c>
      <c r="H323" s="4">
        <f t="shared" si="5"/>
        <v>0</v>
      </c>
      <c r="I323" s="4">
        <f t="shared" si="6"/>
        <v>0</v>
      </c>
      <c r="J323" s="4" t="b">
        <f t="shared" si="7"/>
        <v>0</v>
      </c>
      <c r="K323" s="4" t="b">
        <f t="shared" si="8"/>
        <v>0</v>
      </c>
      <c r="L323" s="4" t="b">
        <f t="shared" si="9"/>
        <v>0</v>
      </c>
      <c r="M323" s="4" t="b">
        <f t="shared" si="10"/>
        <v>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>
        <v>38752.0</v>
      </c>
      <c r="B324" s="4" t="s">
        <v>2180</v>
      </c>
      <c r="C324" s="4" t="str">
        <f t="shared" si="12"/>
        <v>SBD</v>
      </c>
      <c r="D324" s="4"/>
      <c r="E324" s="4">
        <f t="shared" si="2"/>
        <v>0</v>
      </c>
      <c r="F324" s="4">
        <f t="shared" si="3"/>
        <v>0</v>
      </c>
      <c r="G324" s="4">
        <f t="shared" si="4"/>
        <v>0</v>
      </c>
      <c r="H324" s="4">
        <f t="shared" si="5"/>
        <v>0</v>
      </c>
      <c r="I324" s="4">
        <f t="shared" si="6"/>
        <v>0</v>
      </c>
      <c r="J324" s="4" t="b">
        <f t="shared" si="7"/>
        <v>0</v>
      </c>
      <c r="K324" s="4" t="b">
        <f t="shared" si="8"/>
        <v>0</v>
      </c>
      <c r="L324" s="4" t="b">
        <f t="shared" si="9"/>
        <v>0</v>
      </c>
      <c r="M324" s="4" t="b">
        <f t="shared" si="10"/>
        <v>0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>
        <v>38770.0</v>
      </c>
      <c r="B325" s="4" t="s">
        <v>2181</v>
      </c>
      <c r="C325" s="4" t="str">
        <f t="shared" si="12"/>
        <v/>
      </c>
      <c r="D325" s="4"/>
      <c r="E325" s="4">
        <f t="shared" si="2"/>
        <v>0</v>
      </c>
      <c r="F325" s="4">
        <f t="shared" si="3"/>
        <v>0</v>
      </c>
      <c r="G325" s="4">
        <f t="shared" si="4"/>
        <v>0</v>
      </c>
      <c r="H325" s="4">
        <f t="shared" si="5"/>
        <v>0</v>
      </c>
      <c r="I325" s="4">
        <f t="shared" si="6"/>
        <v>0</v>
      </c>
      <c r="J325" s="4" t="b">
        <f t="shared" si="7"/>
        <v>0</v>
      </c>
      <c r="K325" s="4" t="b">
        <f t="shared" si="8"/>
        <v>0</v>
      </c>
      <c r="L325" s="4" t="b">
        <f t="shared" si="9"/>
        <v>0</v>
      </c>
      <c r="M325" s="4" t="b">
        <f t="shared" si="10"/>
        <v>0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>
        <v>38771.0</v>
      </c>
      <c r="B326" s="4" t="s">
        <v>2182</v>
      </c>
      <c r="C326" s="4" t="str">
        <f t="shared" si="12"/>
        <v/>
      </c>
      <c r="D326" s="4"/>
      <c r="E326" s="4">
        <f t="shared" si="2"/>
        <v>0</v>
      </c>
      <c r="F326" s="4">
        <f t="shared" si="3"/>
        <v>0</v>
      </c>
      <c r="G326" s="4">
        <f t="shared" si="4"/>
        <v>0</v>
      </c>
      <c r="H326" s="4">
        <f t="shared" si="5"/>
        <v>0</v>
      </c>
      <c r="I326" s="4">
        <f t="shared" si="6"/>
        <v>0</v>
      </c>
      <c r="J326" s="4" t="b">
        <f t="shared" si="7"/>
        <v>0</v>
      </c>
      <c r="K326" s="4" t="b">
        <f t="shared" si="8"/>
        <v>0</v>
      </c>
      <c r="L326" s="4" t="b">
        <f t="shared" si="9"/>
        <v>0</v>
      </c>
      <c r="M326" s="4" t="b">
        <f t="shared" si="10"/>
        <v>0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>
        <v>38772.0</v>
      </c>
      <c r="B327" s="4" t="s">
        <v>2183</v>
      </c>
      <c r="C327" s="4" t="str">
        <f t="shared" si="12"/>
        <v/>
      </c>
      <c r="D327" s="4"/>
      <c r="E327" s="4">
        <f t="shared" si="2"/>
        <v>0</v>
      </c>
      <c r="F327" s="4">
        <f t="shared" si="3"/>
        <v>0</v>
      </c>
      <c r="G327" s="4">
        <f t="shared" si="4"/>
        <v>0</v>
      </c>
      <c r="H327" s="4">
        <f t="shared" si="5"/>
        <v>0</v>
      </c>
      <c r="I327" s="4">
        <f t="shared" si="6"/>
        <v>0</v>
      </c>
      <c r="J327" s="4" t="b">
        <f t="shared" si="7"/>
        <v>0</v>
      </c>
      <c r="K327" s="4" t="b">
        <f t="shared" si="8"/>
        <v>0</v>
      </c>
      <c r="L327" s="4" t="b">
        <f t="shared" si="9"/>
        <v>0</v>
      </c>
      <c r="M327" s="4" t="b">
        <f t="shared" si="10"/>
        <v>0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>
        <v>38773.0</v>
      </c>
      <c r="B328" s="4" t="s">
        <v>2184</v>
      </c>
      <c r="C328" s="4" t="str">
        <f t="shared" si="12"/>
        <v/>
      </c>
      <c r="D328" s="4"/>
      <c r="E328" s="4">
        <f t="shared" si="2"/>
        <v>0</v>
      </c>
      <c r="F328" s="4">
        <f t="shared" si="3"/>
        <v>0</v>
      </c>
      <c r="G328" s="4">
        <f t="shared" si="4"/>
        <v>0</v>
      </c>
      <c r="H328" s="4">
        <f t="shared" si="5"/>
        <v>0</v>
      </c>
      <c r="I328" s="4">
        <f t="shared" si="6"/>
        <v>0</v>
      </c>
      <c r="J328" s="4" t="b">
        <f t="shared" si="7"/>
        <v>0</v>
      </c>
      <c r="K328" s="4" t="b">
        <f t="shared" si="8"/>
        <v>0</v>
      </c>
      <c r="L328" s="4" t="b">
        <f t="shared" si="9"/>
        <v>0</v>
      </c>
      <c r="M328" s="4" t="b">
        <f t="shared" si="10"/>
        <v>0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>
        <v>38785.0</v>
      </c>
      <c r="B329" s="4" t="s">
        <v>2185</v>
      </c>
      <c r="C329" s="4" t="str">
        <f t="shared" si="12"/>
        <v/>
      </c>
      <c r="D329" s="4"/>
      <c r="E329" s="4">
        <f t="shared" si="2"/>
        <v>0</v>
      </c>
      <c r="F329" s="4">
        <f t="shared" si="3"/>
        <v>0</v>
      </c>
      <c r="G329" s="4">
        <f t="shared" si="4"/>
        <v>0</v>
      </c>
      <c r="H329" s="4">
        <f t="shared" si="5"/>
        <v>0</v>
      </c>
      <c r="I329" s="4">
        <f t="shared" si="6"/>
        <v>0</v>
      </c>
      <c r="J329" s="4" t="b">
        <f t="shared" si="7"/>
        <v>0</v>
      </c>
      <c r="K329" s="4" t="b">
        <f t="shared" si="8"/>
        <v>0</v>
      </c>
      <c r="L329" s="4" t="b">
        <f t="shared" si="9"/>
        <v>0</v>
      </c>
      <c r="M329" s="4" t="b">
        <f t="shared" si="10"/>
        <v>0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>
        <v>38786.0</v>
      </c>
      <c r="B330" s="4" t="s">
        <v>2186</v>
      </c>
      <c r="C330" s="4" t="str">
        <f t="shared" si="12"/>
        <v/>
      </c>
      <c r="D330" s="4"/>
      <c r="E330" s="4">
        <f t="shared" si="2"/>
        <v>0</v>
      </c>
      <c r="F330" s="4">
        <f t="shared" si="3"/>
        <v>0</v>
      </c>
      <c r="G330" s="4">
        <f t="shared" si="4"/>
        <v>0</v>
      </c>
      <c r="H330" s="4">
        <f t="shared" si="5"/>
        <v>0</v>
      </c>
      <c r="I330" s="4">
        <f t="shared" si="6"/>
        <v>0</v>
      </c>
      <c r="J330" s="4" t="b">
        <f t="shared" si="7"/>
        <v>0</v>
      </c>
      <c r="K330" s="4" t="b">
        <f t="shared" si="8"/>
        <v>0</v>
      </c>
      <c r="L330" s="4" t="b">
        <f t="shared" si="9"/>
        <v>0</v>
      </c>
      <c r="M330" s="4" t="b">
        <f t="shared" si="10"/>
        <v>0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>
        <v>38787.0</v>
      </c>
      <c r="B331" s="4" t="s">
        <v>2187</v>
      </c>
      <c r="C331" s="4" t="str">
        <f t="shared" si="12"/>
        <v/>
      </c>
      <c r="D331" s="4"/>
      <c r="E331" s="4">
        <f t="shared" si="2"/>
        <v>0</v>
      </c>
      <c r="F331" s="4">
        <f t="shared" si="3"/>
        <v>0</v>
      </c>
      <c r="G331" s="4">
        <f t="shared" si="4"/>
        <v>0</v>
      </c>
      <c r="H331" s="4">
        <f t="shared" si="5"/>
        <v>0</v>
      </c>
      <c r="I331" s="4">
        <f t="shared" si="6"/>
        <v>0</v>
      </c>
      <c r="J331" s="4" t="b">
        <f t="shared" si="7"/>
        <v>0</v>
      </c>
      <c r="K331" s="4" t="b">
        <f t="shared" si="8"/>
        <v>0</v>
      </c>
      <c r="L331" s="4" t="b">
        <f t="shared" si="9"/>
        <v>0</v>
      </c>
      <c r="M331" s="4" t="b">
        <f t="shared" si="10"/>
        <v>0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>
        <v>38820.0</v>
      </c>
      <c r="B332" s="4" t="s">
        <v>2188</v>
      </c>
      <c r="C332" s="4" t="str">
        <f t="shared" si="12"/>
        <v/>
      </c>
      <c r="D332" s="4"/>
      <c r="E332" s="4">
        <f t="shared" si="2"/>
        <v>0</v>
      </c>
      <c r="F332" s="4">
        <f t="shared" si="3"/>
        <v>0</v>
      </c>
      <c r="G332" s="4">
        <f t="shared" si="4"/>
        <v>0</v>
      </c>
      <c r="H332" s="4">
        <f t="shared" si="5"/>
        <v>0</v>
      </c>
      <c r="I332" s="4">
        <f t="shared" si="6"/>
        <v>0</v>
      </c>
      <c r="J332" s="4" t="b">
        <f t="shared" si="7"/>
        <v>0</v>
      </c>
      <c r="K332" s="4" t="b">
        <f t="shared" si="8"/>
        <v>0</v>
      </c>
      <c r="L332" s="4" t="b">
        <f t="shared" si="9"/>
        <v>0</v>
      </c>
      <c r="M332" s="4" t="b">
        <f t="shared" si="10"/>
        <v>0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>
        <v>38821.0</v>
      </c>
      <c r="B333" s="4" t="s">
        <v>2189</v>
      </c>
      <c r="C333" s="4" t="str">
        <f t="shared" si="12"/>
        <v/>
      </c>
      <c r="D333" s="4"/>
      <c r="E333" s="4">
        <f t="shared" si="2"/>
        <v>0</v>
      </c>
      <c r="F333" s="4">
        <f t="shared" si="3"/>
        <v>0</v>
      </c>
      <c r="G333" s="4">
        <f t="shared" si="4"/>
        <v>0</v>
      </c>
      <c r="H333" s="4">
        <f t="shared" si="5"/>
        <v>0</v>
      </c>
      <c r="I333" s="4">
        <f t="shared" si="6"/>
        <v>0</v>
      </c>
      <c r="J333" s="4" t="b">
        <f t="shared" si="7"/>
        <v>0</v>
      </c>
      <c r="K333" s="4" t="b">
        <f t="shared" si="8"/>
        <v>0</v>
      </c>
      <c r="L333" s="4" t="b">
        <f t="shared" si="9"/>
        <v>0</v>
      </c>
      <c r="M333" s="4" t="b">
        <f t="shared" si="10"/>
        <v>0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>
        <v>38822.0</v>
      </c>
      <c r="B334" s="4" t="s">
        <v>2190</v>
      </c>
      <c r="C334" s="4" t="str">
        <f t="shared" si="12"/>
        <v/>
      </c>
      <c r="D334" s="4"/>
      <c r="E334" s="4">
        <f t="shared" si="2"/>
        <v>0</v>
      </c>
      <c r="F334" s="4">
        <f t="shared" si="3"/>
        <v>0</v>
      </c>
      <c r="G334" s="4">
        <f t="shared" si="4"/>
        <v>0</v>
      </c>
      <c r="H334" s="4">
        <f t="shared" si="5"/>
        <v>0</v>
      </c>
      <c r="I334" s="4">
        <f t="shared" si="6"/>
        <v>0</v>
      </c>
      <c r="J334" s="4" t="b">
        <f t="shared" si="7"/>
        <v>0</v>
      </c>
      <c r="K334" s="4" t="b">
        <f t="shared" si="8"/>
        <v>0</v>
      </c>
      <c r="L334" s="4" t="b">
        <f t="shared" si="9"/>
        <v>0</v>
      </c>
      <c r="M334" s="4" t="b">
        <f t="shared" si="10"/>
        <v>0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>
        <v>38825.0</v>
      </c>
      <c r="B335" s="4" t="s">
        <v>2191</v>
      </c>
      <c r="C335" s="4" t="str">
        <f t="shared" si="12"/>
        <v/>
      </c>
      <c r="D335" s="4"/>
      <c r="E335" s="4">
        <f t="shared" si="2"/>
        <v>0</v>
      </c>
      <c r="F335" s="4">
        <f t="shared" si="3"/>
        <v>0</v>
      </c>
      <c r="G335" s="4">
        <f t="shared" si="4"/>
        <v>0</v>
      </c>
      <c r="H335" s="4">
        <f t="shared" si="5"/>
        <v>0</v>
      </c>
      <c r="I335" s="4">
        <f t="shared" si="6"/>
        <v>0</v>
      </c>
      <c r="J335" s="4" t="b">
        <f t="shared" si="7"/>
        <v>0</v>
      </c>
      <c r="K335" s="4" t="b">
        <f t="shared" si="8"/>
        <v>0</v>
      </c>
      <c r="L335" s="4" t="b">
        <f t="shared" si="9"/>
        <v>0</v>
      </c>
      <c r="M335" s="4" t="b">
        <f t="shared" si="10"/>
        <v>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>
        <v>38826.0</v>
      </c>
      <c r="B336" s="4" t="s">
        <v>2192</v>
      </c>
      <c r="C336" s="4" t="str">
        <f t="shared" si="12"/>
        <v/>
      </c>
      <c r="D336" s="4"/>
      <c r="E336" s="4">
        <f t="shared" si="2"/>
        <v>0</v>
      </c>
      <c r="F336" s="4">
        <f t="shared" si="3"/>
        <v>0</v>
      </c>
      <c r="G336" s="4">
        <f t="shared" si="4"/>
        <v>0</v>
      </c>
      <c r="H336" s="4">
        <f t="shared" si="5"/>
        <v>0</v>
      </c>
      <c r="I336" s="4">
        <f t="shared" si="6"/>
        <v>0</v>
      </c>
      <c r="J336" s="4" t="b">
        <f t="shared" si="7"/>
        <v>0</v>
      </c>
      <c r="K336" s="4" t="b">
        <f t="shared" si="8"/>
        <v>0</v>
      </c>
      <c r="L336" s="4" t="b">
        <f t="shared" si="9"/>
        <v>0</v>
      </c>
      <c r="M336" s="4" t="b">
        <f t="shared" si="10"/>
        <v>0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>
        <v>38827.0</v>
      </c>
      <c r="B337" s="4" t="s">
        <v>2193</v>
      </c>
      <c r="C337" s="4" t="str">
        <f t="shared" si="12"/>
        <v/>
      </c>
      <c r="D337" s="4"/>
      <c r="E337" s="4">
        <f t="shared" si="2"/>
        <v>0</v>
      </c>
      <c r="F337" s="4">
        <f t="shared" si="3"/>
        <v>0</v>
      </c>
      <c r="G337" s="4">
        <f t="shared" si="4"/>
        <v>0</v>
      </c>
      <c r="H337" s="4">
        <f t="shared" si="5"/>
        <v>0</v>
      </c>
      <c r="I337" s="4">
        <f t="shared" si="6"/>
        <v>0</v>
      </c>
      <c r="J337" s="4" t="b">
        <f t="shared" si="7"/>
        <v>0</v>
      </c>
      <c r="K337" s="4" t="b">
        <f t="shared" si="8"/>
        <v>0</v>
      </c>
      <c r="L337" s="4" t="b">
        <f t="shared" si="9"/>
        <v>0</v>
      </c>
      <c r="M337" s="4" t="b">
        <f t="shared" si="10"/>
        <v>0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>
        <v>38828.0</v>
      </c>
      <c r="B338" s="4" t="s">
        <v>2194</v>
      </c>
      <c r="C338" s="4" t="str">
        <f t="shared" si="12"/>
        <v/>
      </c>
      <c r="D338" s="4"/>
      <c r="E338" s="4">
        <f t="shared" si="2"/>
        <v>0</v>
      </c>
      <c r="F338" s="4">
        <f t="shared" si="3"/>
        <v>0</v>
      </c>
      <c r="G338" s="4">
        <f t="shared" si="4"/>
        <v>0</v>
      </c>
      <c r="H338" s="4">
        <f t="shared" si="5"/>
        <v>0</v>
      </c>
      <c r="I338" s="4">
        <f t="shared" si="6"/>
        <v>0</v>
      </c>
      <c r="J338" s="4" t="b">
        <f t="shared" si="7"/>
        <v>0</v>
      </c>
      <c r="K338" s="4" t="b">
        <f t="shared" si="8"/>
        <v>0</v>
      </c>
      <c r="L338" s="4" t="b">
        <f t="shared" si="9"/>
        <v>0</v>
      </c>
      <c r="M338" s="4" t="b">
        <f t="shared" si="10"/>
        <v>0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>
        <v>38829.0</v>
      </c>
      <c r="B339" s="4" t="s">
        <v>2195</v>
      </c>
      <c r="C339" s="4" t="str">
        <f t="shared" si="12"/>
        <v/>
      </c>
      <c r="D339" s="4"/>
      <c r="E339" s="4">
        <f t="shared" si="2"/>
        <v>0</v>
      </c>
      <c r="F339" s="4">
        <f t="shared" si="3"/>
        <v>0</v>
      </c>
      <c r="G339" s="4">
        <f t="shared" si="4"/>
        <v>0</v>
      </c>
      <c r="H339" s="4">
        <f t="shared" si="5"/>
        <v>0</v>
      </c>
      <c r="I339" s="4">
        <f t="shared" si="6"/>
        <v>0</v>
      </c>
      <c r="J339" s="4" t="b">
        <f t="shared" si="7"/>
        <v>0</v>
      </c>
      <c r="K339" s="4" t="b">
        <f t="shared" si="8"/>
        <v>0</v>
      </c>
      <c r="L339" s="4" t="b">
        <f t="shared" si="9"/>
        <v>0</v>
      </c>
      <c r="M339" s="4" t="b">
        <f t="shared" si="10"/>
        <v>0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>
        <v>38830.0</v>
      </c>
      <c r="B340" s="4" t="s">
        <v>2196</v>
      </c>
      <c r="C340" s="4" t="str">
        <f t="shared" si="12"/>
        <v/>
      </c>
      <c r="D340" s="4"/>
      <c r="E340" s="4">
        <f t="shared" si="2"/>
        <v>0</v>
      </c>
      <c r="F340" s="4">
        <f t="shared" si="3"/>
        <v>0</v>
      </c>
      <c r="G340" s="4">
        <f t="shared" si="4"/>
        <v>0</v>
      </c>
      <c r="H340" s="4">
        <f t="shared" si="5"/>
        <v>0</v>
      </c>
      <c r="I340" s="4">
        <f t="shared" si="6"/>
        <v>0</v>
      </c>
      <c r="J340" s="4" t="b">
        <f t="shared" si="7"/>
        <v>0</v>
      </c>
      <c r="K340" s="4" t="b">
        <f t="shared" si="8"/>
        <v>0</v>
      </c>
      <c r="L340" s="4" t="b">
        <f t="shared" si="9"/>
        <v>0</v>
      </c>
      <c r="M340" s="4" t="b">
        <f t="shared" si="10"/>
        <v>0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>
        <v>38833.0</v>
      </c>
      <c r="B341" s="4" t="s">
        <v>2197</v>
      </c>
      <c r="C341" s="4" t="str">
        <f t="shared" si="12"/>
        <v/>
      </c>
      <c r="D341" s="4"/>
      <c r="E341" s="4">
        <f t="shared" si="2"/>
        <v>0</v>
      </c>
      <c r="F341" s="4">
        <f t="shared" si="3"/>
        <v>0</v>
      </c>
      <c r="G341" s="4">
        <f t="shared" si="4"/>
        <v>0</v>
      </c>
      <c r="H341" s="4">
        <f t="shared" si="5"/>
        <v>0</v>
      </c>
      <c r="I341" s="4">
        <f t="shared" si="6"/>
        <v>0</v>
      </c>
      <c r="J341" s="4" t="b">
        <f t="shared" si="7"/>
        <v>0</v>
      </c>
      <c r="K341" s="4" t="b">
        <f t="shared" si="8"/>
        <v>0</v>
      </c>
      <c r="L341" s="4" t="b">
        <f t="shared" si="9"/>
        <v>0</v>
      </c>
      <c r="M341" s="4" t="b">
        <f t="shared" si="10"/>
        <v>0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>
        <v>38834.0</v>
      </c>
      <c r="B342" s="4" t="s">
        <v>2198</v>
      </c>
      <c r="C342" s="4" t="str">
        <f t="shared" si="12"/>
        <v/>
      </c>
      <c r="D342" s="4"/>
      <c r="E342" s="4">
        <f t="shared" si="2"/>
        <v>0</v>
      </c>
      <c r="F342" s="4">
        <f t="shared" si="3"/>
        <v>0</v>
      </c>
      <c r="G342" s="4">
        <f t="shared" si="4"/>
        <v>0</v>
      </c>
      <c r="H342" s="4">
        <f t="shared" si="5"/>
        <v>0</v>
      </c>
      <c r="I342" s="4">
        <f t="shared" si="6"/>
        <v>0</v>
      </c>
      <c r="J342" s="4" t="b">
        <f t="shared" si="7"/>
        <v>0</v>
      </c>
      <c r="K342" s="4" t="b">
        <f t="shared" si="8"/>
        <v>0</v>
      </c>
      <c r="L342" s="4" t="b">
        <f t="shared" si="9"/>
        <v>0</v>
      </c>
      <c r="M342" s="4" t="b">
        <f t="shared" si="10"/>
        <v>0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>
        <v>38835.0</v>
      </c>
      <c r="B343" s="4" t="s">
        <v>2199</v>
      </c>
      <c r="C343" s="4" t="str">
        <f t="shared" si="12"/>
        <v/>
      </c>
      <c r="D343" s="4"/>
      <c r="E343" s="4">
        <f t="shared" si="2"/>
        <v>0</v>
      </c>
      <c r="F343" s="4">
        <f t="shared" si="3"/>
        <v>0</v>
      </c>
      <c r="G343" s="4">
        <f t="shared" si="4"/>
        <v>0</v>
      </c>
      <c r="H343" s="4">
        <f t="shared" si="5"/>
        <v>0</v>
      </c>
      <c r="I343" s="4">
        <f t="shared" si="6"/>
        <v>0</v>
      </c>
      <c r="J343" s="4" t="b">
        <f t="shared" si="7"/>
        <v>0</v>
      </c>
      <c r="K343" s="4" t="b">
        <f t="shared" si="8"/>
        <v>0</v>
      </c>
      <c r="L343" s="4" t="b">
        <f t="shared" si="9"/>
        <v>0</v>
      </c>
      <c r="M343" s="4" t="b">
        <f t="shared" si="10"/>
        <v>0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>
        <v>38836.0</v>
      </c>
      <c r="B344" s="4" t="s">
        <v>2200</v>
      </c>
      <c r="C344" s="4" t="str">
        <f t="shared" si="12"/>
        <v/>
      </c>
      <c r="D344" s="4"/>
      <c r="E344" s="4">
        <f t="shared" si="2"/>
        <v>0</v>
      </c>
      <c r="F344" s="4">
        <f t="shared" si="3"/>
        <v>0</v>
      </c>
      <c r="G344" s="4">
        <f t="shared" si="4"/>
        <v>0</v>
      </c>
      <c r="H344" s="4">
        <f t="shared" si="5"/>
        <v>0</v>
      </c>
      <c r="I344" s="4">
        <f t="shared" si="6"/>
        <v>0</v>
      </c>
      <c r="J344" s="4" t="b">
        <f t="shared" si="7"/>
        <v>0</v>
      </c>
      <c r="K344" s="4" t="b">
        <f t="shared" si="8"/>
        <v>0</v>
      </c>
      <c r="L344" s="4" t="b">
        <f t="shared" si="9"/>
        <v>0</v>
      </c>
      <c r="M344" s="4" t="b">
        <f t="shared" si="10"/>
        <v>0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>
        <v>38837.0</v>
      </c>
      <c r="B345" s="4" t="s">
        <v>2201</v>
      </c>
      <c r="C345" s="4" t="str">
        <f t="shared" si="12"/>
        <v/>
      </c>
      <c r="D345" s="4"/>
      <c r="E345" s="4">
        <f t="shared" si="2"/>
        <v>0</v>
      </c>
      <c r="F345" s="4">
        <f t="shared" si="3"/>
        <v>0</v>
      </c>
      <c r="G345" s="4">
        <f t="shared" si="4"/>
        <v>0</v>
      </c>
      <c r="H345" s="4">
        <f t="shared" si="5"/>
        <v>0</v>
      </c>
      <c r="I345" s="4">
        <f t="shared" si="6"/>
        <v>0</v>
      </c>
      <c r="J345" s="4" t="b">
        <f t="shared" si="7"/>
        <v>0</v>
      </c>
      <c r="K345" s="4" t="b">
        <f t="shared" si="8"/>
        <v>0</v>
      </c>
      <c r="L345" s="4" t="b">
        <f t="shared" si="9"/>
        <v>0</v>
      </c>
      <c r="M345" s="4" t="b">
        <f t="shared" si="10"/>
        <v>0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>
        <v>38840.0</v>
      </c>
      <c r="B346" s="4" t="s">
        <v>2202</v>
      </c>
      <c r="C346" s="4" t="str">
        <f t="shared" si="12"/>
        <v/>
      </c>
      <c r="D346" s="4"/>
      <c r="E346" s="4">
        <f t="shared" si="2"/>
        <v>0</v>
      </c>
      <c r="F346" s="4">
        <f t="shared" si="3"/>
        <v>0</v>
      </c>
      <c r="G346" s="4">
        <f t="shared" si="4"/>
        <v>0</v>
      </c>
      <c r="H346" s="4">
        <f t="shared" si="5"/>
        <v>0</v>
      </c>
      <c r="I346" s="4">
        <f t="shared" si="6"/>
        <v>0</v>
      </c>
      <c r="J346" s="4" t="b">
        <f t="shared" si="7"/>
        <v>0</v>
      </c>
      <c r="K346" s="4" t="b">
        <f t="shared" si="8"/>
        <v>0</v>
      </c>
      <c r="L346" s="4" t="b">
        <f t="shared" si="9"/>
        <v>0</v>
      </c>
      <c r="M346" s="4" t="b">
        <f t="shared" si="10"/>
        <v>0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>
        <v>38841.0</v>
      </c>
      <c r="B347" s="4" t="s">
        <v>2203</v>
      </c>
      <c r="C347" s="4" t="str">
        <f t="shared" si="12"/>
        <v/>
      </c>
      <c r="D347" s="4"/>
      <c r="E347" s="4">
        <f t="shared" si="2"/>
        <v>0</v>
      </c>
      <c r="F347" s="4">
        <f t="shared" si="3"/>
        <v>0</v>
      </c>
      <c r="G347" s="4">
        <f t="shared" si="4"/>
        <v>0</v>
      </c>
      <c r="H347" s="4">
        <f t="shared" si="5"/>
        <v>0</v>
      </c>
      <c r="I347" s="4">
        <f t="shared" si="6"/>
        <v>0</v>
      </c>
      <c r="J347" s="4" t="b">
        <f t="shared" si="7"/>
        <v>0</v>
      </c>
      <c r="K347" s="4" t="b">
        <f t="shared" si="8"/>
        <v>0</v>
      </c>
      <c r="L347" s="4" t="b">
        <f t="shared" si="9"/>
        <v>0</v>
      </c>
      <c r="M347" s="4" t="b">
        <f t="shared" si="10"/>
        <v>0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>
        <v>38842.0</v>
      </c>
      <c r="B348" s="4" t="s">
        <v>2204</v>
      </c>
      <c r="C348" s="4" t="str">
        <f t="shared" si="12"/>
        <v/>
      </c>
      <c r="D348" s="4"/>
      <c r="E348" s="4">
        <f t="shared" si="2"/>
        <v>0</v>
      </c>
      <c r="F348" s="4">
        <f t="shared" si="3"/>
        <v>0</v>
      </c>
      <c r="G348" s="4">
        <f t="shared" si="4"/>
        <v>0</v>
      </c>
      <c r="H348" s="4">
        <f t="shared" si="5"/>
        <v>0</v>
      </c>
      <c r="I348" s="4">
        <f t="shared" si="6"/>
        <v>0</v>
      </c>
      <c r="J348" s="4" t="b">
        <f t="shared" si="7"/>
        <v>0</v>
      </c>
      <c r="K348" s="4" t="b">
        <f t="shared" si="8"/>
        <v>0</v>
      </c>
      <c r="L348" s="4" t="b">
        <f t="shared" si="9"/>
        <v>0</v>
      </c>
      <c r="M348" s="4" t="b">
        <f t="shared" si="10"/>
        <v>0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>
        <v>38843.0</v>
      </c>
      <c r="B349" s="4" t="s">
        <v>2205</v>
      </c>
      <c r="C349" s="4" t="str">
        <f t="shared" si="12"/>
        <v/>
      </c>
      <c r="D349" s="4"/>
      <c r="E349" s="4">
        <f t="shared" si="2"/>
        <v>0</v>
      </c>
      <c r="F349" s="4">
        <f t="shared" si="3"/>
        <v>0</v>
      </c>
      <c r="G349" s="4">
        <f t="shared" si="4"/>
        <v>0</v>
      </c>
      <c r="H349" s="4">
        <f t="shared" si="5"/>
        <v>0</v>
      </c>
      <c r="I349" s="4">
        <f t="shared" si="6"/>
        <v>0</v>
      </c>
      <c r="J349" s="4" t="b">
        <f t="shared" si="7"/>
        <v>0</v>
      </c>
      <c r="K349" s="4" t="b">
        <f t="shared" si="8"/>
        <v>0</v>
      </c>
      <c r="L349" s="4" t="b">
        <f t="shared" si="9"/>
        <v>0</v>
      </c>
      <c r="M349" s="4" t="b">
        <f t="shared" si="10"/>
        <v>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>
        <v>38848.0</v>
      </c>
      <c r="B350" s="4" t="s">
        <v>2206</v>
      </c>
      <c r="C350" s="4" t="str">
        <f t="shared" si="12"/>
        <v/>
      </c>
      <c r="D350" s="4"/>
      <c r="E350" s="4">
        <f t="shared" si="2"/>
        <v>0</v>
      </c>
      <c r="F350" s="4">
        <f t="shared" si="3"/>
        <v>0</v>
      </c>
      <c r="G350" s="4">
        <f t="shared" si="4"/>
        <v>0</v>
      </c>
      <c r="H350" s="4">
        <f t="shared" si="5"/>
        <v>0</v>
      </c>
      <c r="I350" s="4">
        <f t="shared" si="6"/>
        <v>0</v>
      </c>
      <c r="J350" s="4" t="b">
        <f t="shared" si="7"/>
        <v>0</v>
      </c>
      <c r="K350" s="4" t="b">
        <f t="shared" si="8"/>
        <v>0</v>
      </c>
      <c r="L350" s="4" t="b">
        <f t="shared" si="9"/>
        <v>0</v>
      </c>
      <c r="M350" s="4" t="b">
        <f t="shared" si="10"/>
        <v>0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>
        <v>38849.0</v>
      </c>
      <c r="B351" s="4" t="s">
        <v>2207</v>
      </c>
      <c r="C351" s="4" t="str">
        <f t="shared" si="12"/>
        <v/>
      </c>
      <c r="D351" s="4"/>
      <c r="E351" s="4">
        <f t="shared" si="2"/>
        <v>0</v>
      </c>
      <c r="F351" s="4">
        <f t="shared" si="3"/>
        <v>0</v>
      </c>
      <c r="G351" s="4">
        <f t="shared" si="4"/>
        <v>0</v>
      </c>
      <c r="H351" s="4">
        <f t="shared" si="5"/>
        <v>0</v>
      </c>
      <c r="I351" s="4">
        <f t="shared" si="6"/>
        <v>0</v>
      </c>
      <c r="J351" s="4" t="b">
        <f t="shared" si="7"/>
        <v>0</v>
      </c>
      <c r="K351" s="4" t="b">
        <f t="shared" si="8"/>
        <v>0</v>
      </c>
      <c r="L351" s="4" t="b">
        <f t="shared" si="9"/>
        <v>0</v>
      </c>
      <c r="M351" s="4" t="b">
        <f t="shared" si="10"/>
        <v>0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>
        <v>38850.0</v>
      </c>
      <c r="B352" s="4" t="s">
        <v>2208</v>
      </c>
      <c r="C352" s="4" t="str">
        <f t="shared" si="12"/>
        <v/>
      </c>
      <c r="D352" s="4"/>
      <c r="E352" s="4">
        <f t="shared" si="2"/>
        <v>0</v>
      </c>
      <c r="F352" s="4">
        <f t="shared" si="3"/>
        <v>0</v>
      </c>
      <c r="G352" s="4">
        <f t="shared" si="4"/>
        <v>0</v>
      </c>
      <c r="H352" s="4">
        <f t="shared" si="5"/>
        <v>0</v>
      </c>
      <c r="I352" s="4">
        <f t="shared" si="6"/>
        <v>0</v>
      </c>
      <c r="J352" s="4" t="b">
        <f t="shared" si="7"/>
        <v>0</v>
      </c>
      <c r="K352" s="4" t="b">
        <f t="shared" si="8"/>
        <v>0</v>
      </c>
      <c r="L352" s="4" t="b">
        <f t="shared" si="9"/>
        <v>0</v>
      </c>
      <c r="M352" s="4" t="b">
        <f t="shared" si="10"/>
        <v>0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>
        <v>38863.0</v>
      </c>
      <c r="B353" s="4" t="s">
        <v>2209</v>
      </c>
      <c r="C353" s="4" t="str">
        <f t="shared" si="12"/>
        <v/>
      </c>
      <c r="D353" s="4"/>
      <c r="E353" s="4">
        <f t="shared" si="2"/>
        <v>0</v>
      </c>
      <c r="F353" s="4">
        <f t="shared" si="3"/>
        <v>0</v>
      </c>
      <c r="G353" s="4">
        <f t="shared" si="4"/>
        <v>0</v>
      </c>
      <c r="H353" s="4">
        <f t="shared" si="5"/>
        <v>0</v>
      </c>
      <c r="I353" s="4">
        <f t="shared" si="6"/>
        <v>0</v>
      </c>
      <c r="J353" s="4" t="b">
        <f t="shared" si="7"/>
        <v>0</v>
      </c>
      <c r="K353" s="4" t="b">
        <f t="shared" si="8"/>
        <v>0</v>
      </c>
      <c r="L353" s="4" t="b">
        <f t="shared" si="9"/>
        <v>0</v>
      </c>
      <c r="M353" s="4" t="b">
        <f t="shared" si="10"/>
        <v>0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>
        <v>38864.0</v>
      </c>
      <c r="B354" s="4" t="s">
        <v>2210</v>
      </c>
      <c r="C354" s="4" t="str">
        <f t="shared" si="12"/>
        <v/>
      </c>
      <c r="D354" s="4"/>
      <c r="E354" s="4">
        <f t="shared" si="2"/>
        <v>0</v>
      </c>
      <c r="F354" s="4">
        <f t="shared" si="3"/>
        <v>0</v>
      </c>
      <c r="G354" s="4">
        <f t="shared" si="4"/>
        <v>0</v>
      </c>
      <c r="H354" s="4">
        <f t="shared" si="5"/>
        <v>0</v>
      </c>
      <c r="I354" s="4">
        <f t="shared" si="6"/>
        <v>0</v>
      </c>
      <c r="J354" s="4" t="b">
        <f t="shared" si="7"/>
        <v>0</v>
      </c>
      <c r="K354" s="4" t="b">
        <f t="shared" si="8"/>
        <v>0</v>
      </c>
      <c r="L354" s="4" t="b">
        <f t="shared" si="9"/>
        <v>0</v>
      </c>
      <c r="M354" s="4" t="b">
        <f t="shared" si="10"/>
        <v>0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>
        <v>38865.0</v>
      </c>
      <c r="B355" s="4" t="s">
        <v>2211</v>
      </c>
      <c r="C355" s="4" t="str">
        <f t="shared" si="12"/>
        <v/>
      </c>
      <c r="D355" s="4"/>
      <c r="E355" s="4">
        <f t="shared" si="2"/>
        <v>0</v>
      </c>
      <c r="F355" s="4">
        <f t="shared" si="3"/>
        <v>0</v>
      </c>
      <c r="G355" s="4">
        <f t="shared" si="4"/>
        <v>0</v>
      </c>
      <c r="H355" s="4">
        <f t="shared" si="5"/>
        <v>0</v>
      </c>
      <c r="I355" s="4">
        <f t="shared" si="6"/>
        <v>0</v>
      </c>
      <c r="J355" s="4" t="b">
        <f t="shared" si="7"/>
        <v>0</v>
      </c>
      <c r="K355" s="4" t="b">
        <f t="shared" si="8"/>
        <v>0</v>
      </c>
      <c r="L355" s="4" t="b">
        <f t="shared" si="9"/>
        <v>0</v>
      </c>
      <c r="M355" s="4" t="b">
        <f t="shared" si="10"/>
        <v>0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>
        <v>38876.0</v>
      </c>
      <c r="B356" s="4" t="s">
        <v>2212</v>
      </c>
      <c r="C356" s="4" t="str">
        <f t="shared" si="12"/>
        <v/>
      </c>
      <c r="D356" s="4"/>
      <c r="E356" s="4">
        <f t="shared" si="2"/>
        <v>0</v>
      </c>
      <c r="F356" s="4">
        <f t="shared" si="3"/>
        <v>0</v>
      </c>
      <c r="G356" s="4">
        <f t="shared" si="4"/>
        <v>0</v>
      </c>
      <c r="H356" s="4">
        <f t="shared" si="5"/>
        <v>0</v>
      </c>
      <c r="I356" s="4">
        <f t="shared" si="6"/>
        <v>0</v>
      </c>
      <c r="J356" s="4" t="b">
        <f t="shared" si="7"/>
        <v>0</v>
      </c>
      <c r="K356" s="4" t="b">
        <f t="shared" si="8"/>
        <v>0</v>
      </c>
      <c r="L356" s="4" t="b">
        <f t="shared" si="9"/>
        <v>0</v>
      </c>
      <c r="M356" s="4" t="b">
        <f t="shared" si="10"/>
        <v>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>
        <v>38877.0</v>
      </c>
      <c r="B357" s="4" t="s">
        <v>2213</v>
      </c>
      <c r="C357" s="4" t="str">
        <f t="shared" si="12"/>
        <v/>
      </c>
      <c r="D357" s="4"/>
      <c r="E357" s="4">
        <f t="shared" si="2"/>
        <v>0</v>
      </c>
      <c r="F357" s="4">
        <f t="shared" si="3"/>
        <v>0</v>
      </c>
      <c r="G357" s="4">
        <f t="shared" si="4"/>
        <v>0</v>
      </c>
      <c r="H357" s="4">
        <f t="shared" si="5"/>
        <v>0</v>
      </c>
      <c r="I357" s="4">
        <f t="shared" si="6"/>
        <v>0</v>
      </c>
      <c r="J357" s="4" t="b">
        <f t="shared" si="7"/>
        <v>0</v>
      </c>
      <c r="K357" s="4" t="b">
        <f t="shared" si="8"/>
        <v>0</v>
      </c>
      <c r="L357" s="4" t="b">
        <f t="shared" si="9"/>
        <v>0</v>
      </c>
      <c r="M357" s="4" t="b">
        <f t="shared" si="10"/>
        <v>0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>
        <v>38878.0</v>
      </c>
      <c r="B358" s="4" t="s">
        <v>2214</v>
      </c>
      <c r="C358" s="4" t="str">
        <f t="shared" si="12"/>
        <v/>
      </c>
      <c r="D358" s="4"/>
      <c r="E358" s="4">
        <f t="shared" si="2"/>
        <v>0</v>
      </c>
      <c r="F358" s="4">
        <f t="shared" si="3"/>
        <v>0</v>
      </c>
      <c r="G358" s="4">
        <f t="shared" si="4"/>
        <v>0</v>
      </c>
      <c r="H358" s="4">
        <f t="shared" si="5"/>
        <v>0</v>
      </c>
      <c r="I358" s="4">
        <f t="shared" si="6"/>
        <v>0</v>
      </c>
      <c r="J358" s="4" t="b">
        <f t="shared" si="7"/>
        <v>0</v>
      </c>
      <c r="K358" s="4" t="b">
        <f t="shared" si="8"/>
        <v>0</v>
      </c>
      <c r="L358" s="4" t="b">
        <f t="shared" si="9"/>
        <v>0</v>
      </c>
      <c r="M358" s="4" t="b">
        <f t="shared" si="10"/>
        <v>0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>
        <v>38884.0</v>
      </c>
      <c r="B359" s="4" t="s">
        <v>2215</v>
      </c>
      <c r="C359" s="4" t="str">
        <f t="shared" si="12"/>
        <v/>
      </c>
      <c r="D359" s="4"/>
      <c r="E359" s="4">
        <f t="shared" si="2"/>
        <v>0</v>
      </c>
      <c r="F359" s="4">
        <f t="shared" si="3"/>
        <v>0</v>
      </c>
      <c r="G359" s="4">
        <f t="shared" si="4"/>
        <v>0</v>
      </c>
      <c r="H359" s="4">
        <f t="shared" si="5"/>
        <v>0</v>
      </c>
      <c r="I359" s="4">
        <f t="shared" si="6"/>
        <v>0</v>
      </c>
      <c r="J359" s="4" t="b">
        <f t="shared" si="7"/>
        <v>0</v>
      </c>
      <c r="K359" s="4" t="b">
        <f t="shared" si="8"/>
        <v>0</v>
      </c>
      <c r="L359" s="4" t="b">
        <f t="shared" si="9"/>
        <v>0</v>
      </c>
      <c r="M359" s="4" t="b">
        <f t="shared" si="10"/>
        <v>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>
        <v>38890.0</v>
      </c>
      <c r="B360" s="4" t="s">
        <v>2216</v>
      </c>
      <c r="C360" s="4" t="str">
        <f t="shared" si="12"/>
        <v/>
      </c>
      <c r="D360" s="4"/>
      <c r="E360" s="4">
        <f t="shared" si="2"/>
        <v>0</v>
      </c>
      <c r="F360" s="4">
        <f t="shared" si="3"/>
        <v>0</v>
      </c>
      <c r="G360" s="4">
        <f t="shared" si="4"/>
        <v>0</v>
      </c>
      <c r="H360" s="4">
        <f t="shared" si="5"/>
        <v>0</v>
      </c>
      <c r="I360" s="4">
        <f t="shared" si="6"/>
        <v>0</v>
      </c>
      <c r="J360" s="4" t="b">
        <f t="shared" si="7"/>
        <v>0</v>
      </c>
      <c r="K360" s="4" t="b">
        <f t="shared" si="8"/>
        <v>0</v>
      </c>
      <c r="L360" s="4" t="b">
        <f t="shared" si="9"/>
        <v>0</v>
      </c>
      <c r="M360" s="4" t="b">
        <f t="shared" si="10"/>
        <v>0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>
        <v>38891.0</v>
      </c>
      <c r="B361" s="4" t="s">
        <v>2217</v>
      </c>
      <c r="C361" s="4" t="str">
        <f t="shared" si="12"/>
        <v/>
      </c>
      <c r="D361" s="4"/>
      <c r="E361" s="4">
        <f t="shared" si="2"/>
        <v>0</v>
      </c>
      <c r="F361" s="4">
        <f t="shared" si="3"/>
        <v>0</v>
      </c>
      <c r="G361" s="4">
        <f t="shared" si="4"/>
        <v>0</v>
      </c>
      <c r="H361" s="4">
        <f t="shared" si="5"/>
        <v>0</v>
      </c>
      <c r="I361" s="4">
        <f t="shared" si="6"/>
        <v>0</v>
      </c>
      <c r="J361" s="4" t="b">
        <f t="shared" si="7"/>
        <v>0</v>
      </c>
      <c r="K361" s="4" t="b">
        <f t="shared" si="8"/>
        <v>0</v>
      </c>
      <c r="L361" s="4" t="b">
        <f t="shared" si="9"/>
        <v>0</v>
      </c>
      <c r="M361" s="4" t="b">
        <f t="shared" si="10"/>
        <v>0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>
        <v>38892.0</v>
      </c>
      <c r="B362" s="4" t="s">
        <v>2218</v>
      </c>
      <c r="C362" s="4" t="str">
        <f t="shared" si="12"/>
        <v/>
      </c>
      <c r="D362" s="4"/>
      <c r="E362" s="4">
        <f t="shared" si="2"/>
        <v>0</v>
      </c>
      <c r="F362" s="4">
        <f t="shared" si="3"/>
        <v>0</v>
      </c>
      <c r="G362" s="4">
        <f t="shared" si="4"/>
        <v>0</v>
      </c>
      <c r="H362" s="4">
        <f t="shared" si="5"/>
        <v>0</v>
      </c>
      <c r="I362" s="4">
        <f t="shared" si="6"/>
        <v>0</v>
      </c>
      <c r="J362" s="4" t="b">
        <f t="shared" si="7"/>
        <v>0</v>
      </c>
      <c r="K362" s="4" t="b">
        <f t="shared" si="8"/>
        <v>0</v>
      </c>
      <c r="L362" s="4" t="b">
        <f t="shared" si="9"/>
        <v>0</v>
      </c>
      <c r="M362" s="4" t="b">
        <f t="shared" si="10"/>
        <v>0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>
        <v>38894.0</v>
      </c>
      <c r="B363" s="4" t="s">
        <v>2219</v>
      </c>
      <c r="C363" s="4" t="str">
        <f t="shared" si="12"/>
        <v/>
      </c>
      <c r="D363" s="4"/>
      <c r="E363" s="4">
        <f t="shared" si="2"/>
        <v>0</v>
      </c>
      <c r="F363" s="4">
        <f t="shared" si="3"/>
        <v>0</v>
      </c>
      <c r="G363" s="4">
        <f t="shared" si="4"/>
        <v>0</v>
      </c>
      <c r="H363" s="4">
        <f t="shared" si="5"/>
        <v>0</v>
      </c>
      <c r="I363" s="4">
        <f t="shared" si="6"/>
        <v>0</v>
      </c>
      <c r="J363" s="4" t="b">
        <f t="shared" si="7"/>
        <v>0</v>
      </c>
      <c r="K363" s="4" t="b">
        <f t="shared" si="8"/>
        <v>0</v>
      </c>
      <c r="L363" s="4" t="b">
        <f t="shared" si="9"/>
        <v>0</v>
      </c>
      <c r="M363" s="4" t="b">
        <f t="shared" si="10"/>
        <v>0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>
        <v>38899.0</v>
      </c>
      <c r="B364" s="4" t="s">
        <v>2220</v>
      </c>
      <c r="C364" s="4" t="str">
        <f t="shared" si="12"/>
        <v/>
      </c>
      <c r="D364" s="4"/>
      <c r="E364" s="4">
        <f t="shared" si="2"/>
        <v>0</v>
      </c>
      <c r="F364" s="4">
        <f t="shared" si="3"/>
        <v>0</v>
      </c>
      <c r="G364" s="4">
        <f t="shared" si="4"/>
        <v>0</v>
      </c>
      <c r="H364" s="4">
        <f t="shared" si="5"/>
        <v>0</v>
      </c>
      <c r="I364" s="4">
        <f t="shared" si="6"/>
        <v>0</v>
      </c>
      <c r="J364" s="4" t="b">
        <f t="shared" si="7"/>
        <v>0</v>
      </c>
      <c r="K364" s="4" t="b">
        <f t="shared" si="8"/>
        <v>0</v>
      </c>
      <c r="L364" s="4" t="b">
        <f t="shared" si="9"/>
        <v>0</v>
      </c>
      <c r="M364" s="4" t="b">
        <f t="shared" si="10"/>
        <v>0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>
        <v>38900.0</v>
      </c>
      <c r="B365" s="4" t="s">
        <v>2221</v>
      </c>
      <c r="C365" s="4" t="str">
        <f t="shared" si="12"/>
        <v/>
      </c>
      <c r="D365" s="4"/>
      <c r="E365" s="4">
        <f t="shared" si="2"/>
        <v>0</v>
      </c>
      <c r="F365" s="4">
        <f t="shared" si="3"/>
        <v>0</v>
      </c>
      <c r="G365" s="4">
        <f t="shared" si="4"/>
        <v>0</v>
      </c>
      <c r="H365" s="4">
        <f t="shared" si="5"/>
        <v>0</v>
      </c>
      <c r="I365" s="4">
        <f t="shared" si="6"/>
        <v>0</v>
      </c>
      <c r="J365" s="4" t="b">
        <f t="shared" si="7"/>
        <v>0</v>
      </c>
      <c r="K365" s="4" t="b">
        <f t="shared" si="8"/>
        <v>0</v>
      </c>
      <c r="L365" s="4" t="b">
        <f t="shared" si="9"/>
        <v>0</v>
      </c>
      <c r="M365" s="4" t="b">
        <f t="shared" si="10"/>
        <v>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>
        <v>38912.0</v>
      </c>
      <c r="B366" s="4" t="s">
        <v>2222</v>
      </c>
      <c r="C366" s="4" t="str">
        <f t="shared" si="12"/>
        <v/>
      </c>
      <c r="D366" s="4"/>
      <c r="E366" s="4">
        <f t="shared" si="2"/>
        <v>0</v>
      </c>
      <c r="F366" s="4">
        <f t="shared" si="3"/>
        <v>0</v>
      </c>
      <c r="G366" s="4">
        <f t="shared" si="4"/>
        <v>0</v>
      </c>
      <c r="H366" s="4">
        <f t="shared" si="5"/>
        <v>0</v>
      </c>
      <c r="I366" s="4">
        <f t="shared" si="6"/>
        <v>0</v>
      </c>
      <c r="J366" s="4" t="b">
        <f t="shared" si="7"/>
        <v>0</v>
      </c>
      <c r="K366" s="4" t="b">
        <f t="shared" si="8"/>
        <v>0</v>
      </c>
      <c r="L366" s="4" t="b">
        <f t="shared" si="9"/>
        <v>0</v>
      </c>
      <c r="M366" s="4" t="b">
        <f t="shared" si="10"/>
        <v>0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>
        <v>38934.0</v>
      </c>
      <c r="B367" s="4" t="s">
        <v>2223</v>
      </c>
      <c r="C367" s="4" t="str">
        <f t="shared" si="12"/>
        <v/>
      </c>
      <c r="D367" s="4"/>
      <c r="E367" s="4">
        <f t="shared" si="2"/>
        <v>0</v>
      </c>
      <c r="F367" s="4">
        <f t="shared" si="3"/>
        <v>0</v>
      </c>
      <c r="G367" s="4">
        <f t="shared" si="4"/>
        <v>0</v>
      </c>
      <c r="H367" s="4">
        <f t="shared" si="5"/>
        <v>0</v>
      </c>
      <c r="I367" s="4">
        <f t="shared" si="6"/>
        <v>0</v>
      </c>
      <c r="J367" s="4" t="b">
        <f t="shared" si="7"/>
        <v>0</v>
      </c>
      <c r="K367" s="4" t="b">
        <f t="shared" si="8"/>
        <v>0</v>
      </c>
      <c r="L367" s="4" t="b">
        <f t="shared" si="9"/>
        <v>0</v>
      </c>
      <c r="M367" s="4" t="b">
        <f t="shared" si="10"/>
        <v>0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>
        <v>38945.0</v>
      </c>
      <c r="B368" s="4" t="s">
        <v>2224</v>
      </c>
      <c r="C368" s="4" t="str">
        <f t="shared" si="12"/>
        <v/>
      </c>
      <c r="D368" s="4"/>
      <c r="E368" s="4">
        <f t="shared" si="2"/>
        <v>0</v>
      </c>
      <c r="F368" s="4">
        <f t="shared" si="3"/>
        <v>0</v>
      </c>
      <c r="G368" s="4">
        <f t="shared" si="4"/>
        <v>0</v>
      </c>
      <c r="H368" s="4">
        <f t="shared" si="5"/>
        <v>0</v>
      </c>
      <c r="I368" s="4">
        <f t="shared" si="6"/>
        <v>0</v>
      </c>
      <c r="J368" s="4" t="b">
        <f t="shared" si="7"/>
        <v>0</v>
      </c>
      <c r="K368" s="4" t="b">
        <f t="shared" si="8"/>
        <v>0</v>
      </c>
      <c r="L368" s="4" t="b">
        <f t="shared" si="9"/>
        <v>0</v>
      </c>
      <c r="M368" s="4" t="b">
        <f t="shared" si="10"/>
        <v>0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>
        <v>38954.0</v>
      </c>
      <c r="B369" s="4" t="s">
        <v>2225</v>
      </c>
      <c r="C369" s="4" t="str">
        <f t="shared" si="12"/>
        <v/>
      </c>
      <c r="D369" s="4"/>
      <c r="E369" s="4">
        <f t="shared" si="2"/>
        <v>0</v>
      </c>
      <c r="F369" s="4">
        <f t="shared" si="3"/>
        <v>0</v>
      </c>
      <c r="G369" s="4">
        <f t="shared" si="4"/>
        <v>0</v>
      </c>
      <c r="H369" s="4">
        <f t="shared" si="5"/>
        <v>0</v>
      </c>
      <c r="I369" s="4">
        <f t="shared" si="6"/>
        <v>0</v>
      </c>
      <c r="J369" s="4" t="b">
        <f t="shared" si="7"/>
        <v>0</v>
      </c>
      <c r="K369" s="4" t="b">
        <f t="shared" si="8"/>
        <v>0</v>
      </c>
      <c r="L369" s="4" t="b">
        <f t="shared" si="9"/>
        <v>0</v>
      </c>
      <c r="M369" s="4" t="b">
        <f t="shared" si="10"/>
        <v>0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>
        <v>38955.0</v>
      </c>
      <c r="B370" s="4" t="s">
        <v>2226</v>
      </c>
      <c r="C370" s="4" t="str">
        <f t="shared" si="12"/>
        <v/>
      </c>
      <c r="D370" s="4"/>
      <c r="E370" s="4">
        <f t="shared" si="2"/>
        <v>0</v>
      </c>
      <c r="F370" s="4">
        <f t="shared" si="3"/>
        <v>0</v>
      </c>
      <c r="G370" s="4">
        <f t="shared" si="4"/>
        <v>0</v>
      </c>
      <c r="H370" s="4">
        <f t="shared" si="5"/>
        <v>0</v>
      </c>
      <c r="I370" s="4">
        <f t="shared" si="6"/>
        <v>0</v>
      </c>
      <c r="J370" s="4" t="b">
        <f t="shared" si="7"/>
        <v>0</v>
      </c>
      <c r="K370" s="4" t="b">
        <f t="shared" si="8"/>
        <v>0</v>
      </c>
      <c r="L370" s="4" t="b">
        <f t="shared" si="9"/>
        <v>0</v>
      </c>
      <c r="M370" s="4" t="b">
        <f t="shared" si="10"/>
        <v>0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>
        <v>38983.0</v>
      </c>
      <c r="B371" s="4" t="s">
        <v>2227</v>
      </c>
      <c r="C371" s="4" t="str">
        <f t="shared" si="12"/>
        <v/>
      </c>
      <c r="D371" s="4"/>
      <c r="E371" s="4">
        <f t="shared" si="2"/>
        <v>0</v>
      </c>
      <c r="F371" s="4">
        <f t="shared" si="3"/>
        <v>1</v>
      </c>
      <c r="G371" s="4">
        <f t="shared" si="4"/>
        <v>1</v>
      </c>
      <c r="H371" s="4">
        <f t="shared" si="5"/>
        <v>0</v>
      </c>
      <c r="I371" s="4">
        <f t="shared" si="6"/>
        <v>0</v>
      </c>
      <c r="J371" s="4" t="b">
        <f t="shared" si="7"/>
        <v>1</v>
      </c>
      <c r="K371" s="4" t="b">
        <f t="shared" si="8"/>
        <v>1</v>
      </c>
      <c r="L371" s="4" t="b">
        <f t="shared" si="9"/>
        <v>0</v>
      </c>
      <c r="M371" s="4" t="b">
        <f t="shared" si="10"/>
        <v>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>
        <v>38983.0</v>
      </c>
      <c r="B372" s="4" t="s">
        <v>2228</v>
      </c>
      <c r="C372" s="4" t="str">
        <f t="shared" si="12"/>
        <v/>
      </c>
      <c r="D372" s="4"/>
      <c r="E372" s="4">
        <f t="shared" si="2"/>
        <v>0</v>
      </c>
      <c r="F372" s="4">
        <f t="shared" si="3"/>
        <v>1</v>
      </c>
      <c r="G372" s="4">
        <f t="shared" si="4"/>
        <v>0</v>
      </c>
      <c r="H372" s="4">
        <f t="shared" si="5"/>
        <v>1</v>
      </c>
      <c r="I372" s="4">
        <f t="shared" si="6"/>
        <v>0</v>
      </c>
      <c r="J372" s="4" t="b">
        <f t="shared" si="7"/>
        <v>1</v>
      </c>
      <c r="K372" s="4" t="b">
        <f t="shared" si="8"/>
        <v>0</v>
      </c>
      <c r="L372" s="4" t="b">
        <f t="shared" si="9"/>
        <v>1</v>
      </c>
      <c r="M372" s="4" t="b">
        <f t="shared" si="10"/>
        <v>0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>
        <v>39009.0</v>
      </c>
      <c r="B373" s="4" t="s">
        <v>2229</v>
      </c>
      <c r="C373" s="4" t="str">
        <f t="shared" si="12"/>
        <v/>
      </c>
      <c r="D373" s="4"/>
      <c r="E373" s="4">
        <f t="shared" si="2"/>
        <v>0</v>
      </c>
      <c r="F373" s="4">
        <f t="shared" si="3"/>
        <v>0</v>
      </c>
      <c r="G373" s="4">
        <f t="shared" si="4"/>
        <v>0</v>
      </c>
      <c r="H373" s="4">
        <f t="shared" si="5"/>
        <v>0</v>
      </c>
      <c r="I373" s="4">
        <f t="shared" si="6"/>
        <v>0</v>
      </c>
      <c r="J373" s="4" t="b">
        <f t="shared" si="7"/>
        <v>0</v>
      </c>
      <c r="K373" s="4" t="b">
        <f t="shared" si="8"/>
        <v>0</v>
      </c>
      <c r="L373" s="4" t="b">
        <f t="shared" si="9"/>
        <v>0</v>
      </c>
      <c r="M373" s="4" t="b">
        <f t="shared" si="10"/>
        <v>0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>
        <v>39021.0</v>
      </c>
      <c r="B374" s="4" t="s">
        <v>2230</v>
      </c>
      <c r="C374" s="4" t="str">
        <f t="shared" si="12"/>
        <v/>
      </c>
      <c r="D374" s="4"/>
      <c r="E374" s="4">
        <f t="shared" si="2"/>
        <v>0</v>
      </c>
      <c r="F374" s="4">
        <f t="shared" si="3"/>
        <v>0</v>
      </c>
      <c r="G374" s="4">
        <f t="shared" si="4"/>
        <v>0</v>
      </c>
      <c r="H374" s="4">
        <f t="shared" si="5"/>
        <v>0</v>
      </c>
      <c r="I374" s="4">
        <f t="shared" si="6"/>
        <v>0</v>
      </c>
      <c r="J374" s="4" t="b">
        <f t="shared" si="7"/>
        <v>0</v>
      </c>
      <c r="K374" s="4" t="b">
        <f t="shared" si="8"/>
        <v>0</v>
      </c>
      <c r="L374" s="4" t="b">
        <f t="shared" si="9"/>
        <v>0</v>
      </c>
      <c r="M374" s="4" t="b">
        <f t="shared" si="10"/>
        <v>0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>
        <v>39023.0</v>
      </c>
      <c r="B375" s="4" t="s">
        <v>2231</v>
      </c>
      <c r="C375" s="4" t="str">
        <f t="shared" si="12"/>
        <v/>
      </c>
      <c r="D375" s="4"/>
      <c r="E375" s="4">
        <f t="shared" si="2"/>
        <v>0</v>
      </c>
      <c r="F375" s="4">
        <f t="shared" si="3"/>
        <v>0</v>
      </c>
      <c r="G375" s="4">
        <f t="shared" si="4"/>
        <v>0</v>
      </c>
      <c r="H375" s="4">
        <f t="shared" si="5"/>
        <v>0</v>
      </c>
      <c r="I375" s="4">
        <f t="shared" si="6"/>
        <v>0</v>
      </c>
      <c r="J375" s="4" t="b">
        <f t="shared" si="7"/>
        <v>0</v>
      </c>
      <c r="K375" s="4" t="b">
        <f t="shared" si="8"/>
        <v>0</v>
      </c>
      <c r="L375" s="4" t="b">
        <f t="shared" si="9"/>
        <v>0</v>
      </c>
      <c r="M375" s="4" t="b">
        <f t="shared" si="10"/>
        <v>0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>
        <v>39024.0</v>
      </c>
      <c r="B376" s="4" t="s">
        <v>2232</v>
      </c>
      <c r="C376" s="4" t="str">
        <f t="shared" si="12"/>
        <v/>
      </c>
      <c r="D376" s="4"/>
      <c r="E376" s="4">
        <f t="shared" si="2"/>
        <v>0</v>
      </c>
      <c r="F376" s="4">
        <f t="shared" si="3"/>
        <v>0</v>
      </c>
      <c r="G376" s="4">
        <f t="shared" si="4"/>
        <v>0</v>
      </c>
      <c r="H376" s="4">
        <f t="shared" si="5"/>
        <v>0</v>
      </c>
      <c r="I376" s="4">
        <f t="shared" si="6"/>
        <v>0</v>
      </c>
      <c r="J376" s="4" t="b">
        <f t="shared" si="7"/>
        <v>0</v>
      </c>
      <c r="K376" s="4" t="b">
        <f t="shared" si="8"/>
        <v>0</v>
      </c>
      <c r="L376" s="4" t="b">
        <f t="shared" si="9"/>
        <v>0</v>
      </c>
      <c r="M376" s="4" t="b">
        <f t="shared" si="10"/>
        <v>0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>
        <v>39025.0</v>
      </c>
      <c r="B377" s="4" t="s">
        <v>2233</v>
      </c>
      <c r="C377" s="4" t="str">
        <f t="shared" si="12"/>
        <v/>
      </c>
      <c r="D377" s="4"/>
      <c r="E377" s="4">
        <f t="shared" si="2"/>
        <v>0</v>
      </c>
      <c r="F377" s="4">
        <f t="shared" si="3"/>
        <v>0</v>
      </c>
      <c r="G377" s="4">
        <f t="shared" si="4"/>
        <v>0</v>
      </c>
      <c r="H377" s="4">
        <f t="shared" si="5"/>
        <v>0</v>
      </c>
      <c r="I377" s="4">
        <f t="shared" si="6"/>
        <v>0</v>
      </c>
      <c r="J377" s="4" t="b">
        <f t="shared" si="7"/>
        <v>0</v>
      </c>
      <c r="K377" s="4" t="b">
        <f t="shared" si="8"/>
        <v>0</v>
      </c>
      <c r="L377" s="4" t="b">
        <f t="shared" si="9"/>
        <v>0</v>
      </c>
      <c r="M377" s="4" t="b">
        <f t="shared" si="10"/>
        <v>0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>
        <v>39029.0</v>
      </c>
      <c r="B378" s="4" t="s">
        <v>2234</v>
      </c>
      <c r="C378" s="4" t="str">
        <f t="shared" si="12"/>
        <v/>
      </c>
      <c r="D378" s="4"/>
      <c r="E378" s="4">
        <f t="shared" si="2"/>
        <v>0</v>
      </c>
      <c r="F378" s="4">
        <f t="shared" si="3"/>
        <v>0</v>
      </c>
      <c r="G378" s="4">
        <f t="shared" si="4"/>
        <v>0</v>
      </c>
      <c r="H378" s="4">
        <f t="shared" si="5"/>
        <v>0</v>
      </c>
      <c r="I378" s="4">
        <f t="shared" si="6"/>
        <v>0</v>
      </c>
      <c r="J378" s="4" t="b">
        <f t="shared" si="7"/>
        <v>0</v>
      </c>
      <c r="K378" s="4" t="b">
        <f t="shared" si="8"/>
        <v>0</v>
      </c>
      <c r="L378" s="4" t="b">
        <f t="shared" si="9"/>
        <v>0</v>
      </c>
      <c r="M378" s="4" t="b">
        <f t="shared" si="10"/>
        <v>0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>
        <v>39031.0</v>
      </c>
      <c r="B379" s="4" t="s">
        <v>2235</v>
      </c>
      <c r="C379" s="4" t="str">
        <f t="shared" si="12"/>
        <v/>
      </c>
      <c r="D379" s="4"/>
      <c r="E379" s="4">
        <f t="shared" si="2"/>
        <v>0</v>
      </c>
      <c r="F379" s="4">
        <f t="shared" si="3"/>
        <v>0</v>
      </c>
      <c r="G379" s="4">
        <f t="shared" si="4"/>
        <v>0</v>
      </c>
      <c r="H379" s="4">
        <f t="shared" si="5"/>
        <v>0</v>
      </c>
      <c r="I379" s="4">
        <f t="shared" si="6"/>
        <v>0</v>
      </c>
      <c r="J379" s="4" t="b">
        <f t="shared" si="7"/>
        <v>0</v>
      </c>
      <c r="K379" s="4" t="b">
        <f t="shared" si="8"/>
        <v>0</v>
      </c>
      <c r="L379" s="4" t="b">
        <f t="shared" si="9"/>
        <v>0</v>
      </c>
      <c r="M379" s="4" t="b">
        <f t="shared" si="10"/>
        <v>0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>
        <v>39032.0</v>
      </c>
      <c r="B380" s="4" t="s">
        <v>2236</v>
      </c>
      <c r="C380" s="4" t="str">
        <f t="shared" si="12"/>
        <v/>
      </c>
      <c r="D380" s="4"/>
      <c r="E380" s="4">
        <f t="shared" si="2"/>
        <v>0</v>
      </c>
      <c r="F380" s="4">
        <f t="shared" si="3"/>
        <v>0</v>
      </c>
      <c r="G380" s="4">
        <f t="shared" si="4"/>
        <v>0</v>
      </c>
      <c r="H380" s="4">
        <f t="shared" si="5"/>
        <v>0</v>
      </c>
      <c r="I380" s="4">
        <f t="shared" si="6"/>
        <v>0</v>
      </c>
      <c r="J380" s="4" t="b">
        <f t="shared" si="7"/>
        <v>0</v>
      </c>
      <c r="K380" s="4" t="b">
        <f t="shared" si="8"/>
        <v>0</v>
      </c>
      <c r="L380" s="4" t="b">
        <f t="shared" si="9"/>
        <v>0</v>
      </c>
      <c r="M380" s="4" t="b">
        <f t="shared" si="10"/>
        <v>0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>
        <v>39033.0</v>
      </c>
      <c r="B381" s="4" t="s">
        <v>2237</v>
      </c>
      <c r="C381" s="4" t="str">
        <f t="shared" si="12"/>
        <v/>
      </c>
      <c r="D381" s="4"/>
      <c r="E381" s="4">
        <f t="shared" si="2"/>
        <v>0</v>
      </c>
      <c r="F381" s="4">
        <f t="shared" si="3"/>
        <v>0</v>
      </c>
      <c r="G381" s="4">
        <f t="shared" si="4"/>
        <v>0</v>
      </c>
      <c r="H381" s="4">
        <f t="shared" si="5"/>
        <v>0</v>
      </c>
      <c r="I381" s="4">
        <f t="shared" si="6"/>
        <v>0</v>
      </c>
      <c r="J381" s="4" t="b">
        <f t="shared" si="7"/>
        <v>0</v>
      </c>
      <c r="K381" s="4" t="b">
        <f t="shared" si="8"/>
        <v>0</v>
      </c>
      <c r="L381" s="4" t="b">
        <f t="shared" si="9"/>
        <v>0</v>
      </c>
      <c r="M381" s="4" t="b">
        <f t="shared" si="10"/>
        <v>0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>
        <v>39035.0</v>
      </c>
      <c r="B382" s="4" t="s">
        <v>2238</v>
      </c>
      <c r="C382" s="4" t="str">
        <f t="shared" si="12"/>
        <v/>
      </c>
      <c r="D382" s="4"/>
      <c r="E382" s="4">
        <f t="shared" si="2"/>
        <v>0</v>
      </c>
      <c r="F382" s="4">
        <f t="shared" si="3"/>
        <v>0</v>
      </c>
      <c r="G382" s="4">
        <f t="shared" si="4"/>
        <v>0</v>
      </c>
      <c r="H382" s="4">
        <f t="shared" si="5"/>
        <v>0</v>
      </c>
      <c r="I382" s="4">
        <f t="shared" si="6"/>
        <v>0</v>
      </c>
      <c r="J382" s="4" t="b">
        <f t="shared" si="7"/>
        <v>0</v>
      </c>
      <c r="K382" s="4" t="b">
        <f t="shared" si="8"/>
        <v>0</v>
      </c>
      <c r="L382" s="4" t="b">
        <f t="shared" si="9"/>
        <v>0</v>
      </c>
      <c r="M382" s="4" t="b">
        <f t="shared" si="10"/>
        <v>0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>
        <v>39036.0</v>
      </c>
      <c r="B383" s="4" t="s">
        <v>2239</v>
      </c>
      <c r="C383" s="4" t="str">
        <f t="shared" si="12"/>
        <v/>
      </c>
      <c r="D383" s="4"/>
      <c r="E383" s="4">
        <f t="shared" si="2"/>
        <v>0</v>
      </c>
      <c r="F383" s="4">
        <f t="shared" si="3"/>
        <v>0</v>
      </c>
      <c r="G383" s="4">
        <f t="shared" si="4"/>
        <v>0</v>
      </c>
      <c r="H383" s="4">
        <f t="shared" si="5"/>
        <v>0</v>
      </c>
      <c r="I383" s="4">
        <f t="shared" si="6"/>
        <v>0</v>
      </c>
      <c r="J383" s="4" t="b">
        <f t="shared" si="7"/>
        <v>0</v>
      </c>
      <c r="K383" s="4" t="b">
        <f t="shared" si="8"/>
        <v>0</v>
      </c>
      <c r="L383" s="4" t="b">
        <f t="shared" si="9"/>
        <v>0</v>
      </c>
      <c r="M383" s="4" t="b">
        <f t="shared" si="10"/>
        <v>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>
        <v>39037.0</v>
      </c>
      <c r="B384" s="4" t="s">
        <v>2240</v>
      </c>
      <c r="C384" s="4" t="str">
        <f t="shared" si="12"/>
        <v/>
      </c>
      <c r="D384" s="4"/>
      <c r="E384" s="4">
        <f t="shared" si="2"/>
        <v>0</v>
      </c>
      <c r="F384" s="4">
        <f t="shared" si="3"/>
        <v>0</v>
      </c>
      <c r="G384" s="4">
        <f t="shared" si="4"/>
        <v>0</v>
      </c>
      <c r="H384" s="4">
        <f t="shared" si="5"/>
        <v>0</v>
      </c>
      <c r="I384" s="4">
        <f t="shared" si="6"/>
        <v>0</v>
      </c>
      <c r="J384" s="4" t="b">
        <f t="shared" si="7"/>
        <v>0</v>
      </c>
      <c r="K384" s="4" t="b">
        <f t="shared" si="8"/>
        <v>0</v>
      </c>
      <c r="L384" s="4" t="b">
        <f t="shared" si="9"/>
        <v>0</v>
      </c>
      <c r="M384" s="4" t="b">
        <f t="shared" si="10"/>
        <v>0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>
        <v>39040.0</v>
      </c>
      <c r="B385" s="4" t="s">
        <v>2241</v>
      </c>
      <c r="C385" s="4" t="str">
        <f t="shared" si="12"/>
        <v/>
      </c>
      <c r="D385" s="4"/>
      <c r="E385" s="4">
        <f t="shared" si="2"/>
        <v>0</v>
      </c>
      <c r="F385" s="4">
        <f t="shared" si="3"/>
        <v>0</v>
      </c>
      <c r="G385" s="4">
        <f t="shared" si="4"/>
        <v>0</v>
      </c>
      <c r="H385" s="4">
        <f t="shared" si="5"/>
        <v>0</v>
      </c>
      <c r="I385" s="4">
        <f t="shared" si="6"/>
        <v>0</v>
      </c>
      <c r="J385" s="4" t="b">
        <f t="shared" si="7"/>
        <v>0</v>
      </c>
      <c r="K385" s="4" t="b">
        <f t="shared" si="8"/>
        <v>0</v>
      </c>
      <c r="L385" s="4" t="b">
        <f t="shared" si="9"/>
        <v>0</v>
      </c>
      <c r="M385" s="4" t="b">
        <f t="shared" si="10"/>
        <v>0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>
        <v>39043.0</v>
      </c>
      <c r="B386" s="4" t="s">
        <v>2242</v>
      </c>
      <c r="C386" s="4" t="str">
        <f t="shared" si="12"/>
        <v/>
      </c>
      <c r="D386" s="4"/>
      <c r="E386" s="4">
        <f t="shared" si="2"/>
        <v>0</v>
      </c>
      <c r="F386" s="4">
        <f t="shared" si="3"/>
        <v>0</v>
      </c>
      <c r="G386" s="4">
        <f t="shared" si="4"/>
        <v>0</v>
      </c>
      <c r="H386" s="4">
        <f t="shared" si="5"/>
        <v>0</v>
      </c>
      <c r="I386" s="4">
        <f t="shared" si="6"/>
        <v>0</v>
      </c>
      <c r="J386" s="4" t="b">
        <f t="shared" si="7"/>
        <v>0</v>
      </c>
      <c r="K386" s="4" t="b">
        <f t="shared" si="8"/>
        <v>0</v>
      </c>
      <c r="L386" s="4" t="b">
        <f t="shared" si="9"/>
        <v>0</v>
      </c>
      <c r="M386" s="4" t="b">
        <f t="shared" si="10"/>
        <v>0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>
        <v>39045.0</v>
      </c>
      <c r="B387" s="4" t="s">
        <v>2243</v>
      </c>
      <c r="C387" s="4" t="str">
        <f t="shared" si="12"/>
        <v/>
      </c>
      <c r="D387" s="4"/>
      <c r="E387" s="4">
        <f t="shared" si="2"/>
        <v>0</v>
      </c>
      <c r="F387" s="4">
        <f t="shared" si="3"/>
        <v>0</v>
      </c>
      <c r="G387" s="4">
        <f t="shared" si="4"/>
        <v>0</v>
      </c>
      <c r="H387" s="4">
        <f t="shared" si="5"/>
        <v>0</v>
      </c>
      <c r="I387" s="4">
        <f t="shared" si="6"/>
        <v>0</v>
      </c>
      <c r="J387" s="4" t="b">
        <f t="shared" si="7"/>
        <v>0</v>
      </c>
      <c r="K387" s="4" t="b">
        <f t="shared" si="8"/>
        <v>0</v>
      </c>
      <c r="L387" s="4" t="b">
        <f t="shared" si="9"/>
        <v>0</v>
      </c>
      <c r="M387" s="4" t="b">
        <f t="shared" si="10"/>
        <v>0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>
        <v>39046.0</v>
      </c>
      <c r="B388" s="4" t="s">
        <v>2244</v>
      </c>
      <c r="C388" s="4" t="str">
        <f t="shared" si="12"/>
        <v/>
      </c>
      <c r="D388" s="4"/>
      <c r="E388" s="4">
        <f t="shared" si="2"/>
        <v>0</v>
      </c>
      <c r="F388" s="4">
        <f t="shared" si="3"/>
        <v>0</v>
      </c>
      <c r="G388" s="4">
        <f t="shared" si="4"/>
        <v>0</v>
      </c>
      <c r="H388" s="4">
        <f t="shared" si="5"/>
        <v>0</v>
      </c>
      <c r="I388" s="4">
        <f t="shared" si="6"/>
        <v>0</v>
      </c>
      <c r="J388" s="4" t="b">
        <f t="shared" si="7"/>
        <v>0</v>
      </c>
      <c r="K388" s="4" t="b">
        <f t="shared" si="8"/>
        <v>0</v>
      </c>
      <c r="L388" s="4" t="b">
        <f t="shared" si="9"/>
        <v>0</v>
      </c>
      <c r="M388" s="4" t="b">
        <f t="shared" si="10"/>
        <v>0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>
        <v>39055.0</v>
      </c>
      <c r="B389" s="4" t="s">
        <v>2245</v>
      </c>
      <c r="C389" s="4" t="str">
        <f t="shared" si="12"/>
        <v/>
      </c>
      <c r="D389" s="4"/>
      <c r="E389" s="4">
        <f t="shared" si="2"/>
        <v>0</v>
      </c>
      <c r="F389" s="4">
        <f t="shared" si="3"/>
        <v>0</v>
      </c>
      <c r="G389" s="4">
        <f t="shared" si="4"/>
        <v>0</v>
      </c>
      <c r="H389" s="4">
        <f t="shared" si="5"/>
        <v>0</v>
      </c>
      <c r="I389" s="4">
        <f t="shared" si="6"/>
        <v>0</v>
      </c>
      <c r="J389" s="4" t="b">
        <f t="shared" si="7"/>
        <v>0</v>
      </c>
      <c r="K389" s="4" t="b">
        <f t="shared" si="8"/>
        <v>0</v>
      </c>
      <c r="L389" s="4" t="b">
        <f t="shared" si="9"/>
        <v>0</v>
      </c>
      <c r="M389" s="4" t="b">
        <f t="shared" si="10"/>
        <v>0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>
        <v>39059.0</v>
      </c>
      <c r="B390" s="4" t="s">
        <v>2246</v>
      </c>
      <c r="C390" s="4" t="str">
        <f t="shared" si="12"/>
        <v/>
      </c>
      <c r="D390" s="4"/>
      <c r="E390" s="4">
        <f t="shared" si="2"/>
        <v>0</v>
      </c>
      <c r="F390" s="4">
        <f t="shared" si="3"/>
        <v>0</v>
      </c>
      <c r="G390" s="4">
        <f t="shared" si="4"/>
        <v>0</v>
      </c>
      <c r="H390" s="4">
        <f t="shared" si="5"/>
        <v>0</v>
      </c>
      <c r="I390" s="4">
        <f t="shared" si="6"/>
        <v>0</v>
      </c>
      <c r="J390" s="4" t="b">
        <f t="shared" si="7"/>
        <v>0</v>
      </c>
      <c r="K390" s="4" t="b">
        <f t="shared" si="8"/>
        <v>0</v>
      </c>
      <c r="L390" s="4" t="b">
        <f t="shared" si="9"/>
        <v>0</v>
      </c>
      <c r="M390" s="4" t="b">
        <f t="shared" si="10"/>
        <v>0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>
        <v>39060.0</v>
      </c>
      <c r="B391" s="4" t="s">
        <v>2247</v>
      </c>
      <c r="C391" s="4" t="str">
        <f t="shared" si="12"/>
        <v/>
      </c>
      <c r="D391" s="4"/>
      <c r="E391" s="4">
        <f t="shared" si="2"/>
        <v>0</v>
      </c>
      <c r="F391" s="4">
        <f t="shared" si="3"/>
        <v>0</v>
      </c>
      <c r="G391" s="4">
        <f t="shared" si="4"/>
        <v>0</v>
      </c>
      <c r="H391" s="4">
        <f t="shared" si="5"/>
        <v>0</v>
      </c>
      <c r="I391" s="4">
        <f t="shared" si="6"/>
        <v>0</v>
      </c>
      <c r="J391" s="4" t="b">
        <f t="shared" si="7"/>
        <v>0</v>
      </c>
      <c r="K391" s="4" t="b">
        <f t="shared" si="8"/>
        <v>0</v>
      </c>
      <c r="L391" s="4" t="b">
        <f t="shared" si="9"/>
        <v>0</v>
      </c>
      <c r="M391" s="4" t="b">
        <f t="shared" si="10"/>
        <v>0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>
        <v>39079.0</v>
      </c>
      <c r="B392" s="4" t="s">
        <v>2248</v>
      </c>
      <c r="C392" s="4" t="str">
        <f t="shared" si="12"/>
        <v/>
      </c>
      <c r="D392" s="4"/>
      <c r="E392" s="4">
        <f t="shared" si="2"/>
        <v>0</v>
      </c>
      <c r="F392" s="4">
        <f t="shared" si="3"/>
        <v>0</v>
      </c>
      <c r="G392" s="4">
        <f t="shared" si="4"/>
        <v>0</v>
      </c>
      <c r="H392" s="4">
        <f t="shared" si="5"/>
        <v>0</v>
      </c>
      <c r="I392" s="4">
        <f t="shared" si="6"/>
        <v>0</v>
      </c>
      <c r="J392" s="4" t="b">
        <f t="shared" si="7"/>
        <v>0</v>
      </c>
      <c r="K392" s="4" t="b">
        <f t="shared" si="8"/>
        <v>0</v>
      </c>
      <c r="L392" s="4" t="b">
        <f t="shared" si="9"/>
        <v>0</v>
      </c>
      <c r="M392" s="4" t="b">
        <f t="shared" si="10"/>
        <v>0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>
        <v>39080.0</v>
      </c>
      <c r="B393" s="4" t="s">
        <v>2249</v>
      </c>
      <c r="C393" s="4" t="str">
        <f t="shared" si="12"/>
        <v>SBD</v>
      </c>
      <c r="D393" s="4"/>
      <c r="E393" s="4">
        <f t="shared" si="2"/>
        <v>0</v>
      </c>
      <c r="F393" s="4">
        <f t="shared" si="3"/>
        <v>0</v>
      </c>
      <c r="G393" s="4">
        <f t="shared" si="4"/>
        <v>0</v>
      </c>
      <c r="H393" s="4">
        <f t="shared" si="5"/>
        <v>0</v>
      </c>
      <c r="I393" s="4">
        <f t="shared" si="6"/>
        <v>0</v>
      </c>
      <c r="J393" s="4" t="b">
        <f t="shared" si="7"/>
        <v>0</v>
      </c>
      <c r="K393" s="4" t="b">
        <f t="shared" si="8"/>
        <v>0</v>
      </c>
      <c r="L393" s="4" t="b">
        <f t="shared" si="9"/>
        <v>0</v>
      </c>
      <c r="M393" s="4" t="b">
        <f t="shared" si="10"/>
        <v>0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>
        <v>39081.0</v>
      </c>
      <c r="B394" s="4" t="s">
        <v>2250</v>
      </c>
      <c r="C394" s="4" t="str">
        <f t="shared" si="12"/>
        <v/>
      </c>
      <c r="D394" s="4"/>
      <c r="E394" s="4">
        <f t="shared" si="2"/>
        <v>0</v>
      </c>
      <c r="F394" s="4">
        <f t="shared" si="3"/>
        <v>0</v>
      </c>
      <c r="G394" s="4">
        <f t="shared" si="4"/>
        <v>0</v>
      </c>
      <c r="H394" s="4">
        <f t="shared" si="5"/>
        <v>0</v>
      </c>
      <c r="I394" s="4">
        <f t="shared" si="6"/>
        <v>0</v>
      </c>
      <c r="J394" s="4" t="b">
        <f t="shared" si="7"/>
        <v>0</v>
      </c>
      <c r="K394" s="4" t="b">
        <f t="shared" si="8"/>
        <v>0</v>
      </c>
      <c r="L394" s="4" t="b">
        <f t="shared" si="9"/>
        <v>0</v>
      </c>
      <c r="M394" s="4" t="b">
        <f t="shared" si="10"/>
        <v>0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>
        <v>39082.0</v>
      </c>
      <c r="B395" s="4" t="s">
        <v>2251</v>
      </c>
      <c r="C395" s="4" t="str">
        <f t="shared" si="12"/>
        <v/>
      </c>
      <c r="D395" s="4"/>
      <c r="E395" s="4">
        <f t="shared" si="2"/>
        <v>0</v>
      </c>
      <c r="F395" s="4">
        <f t="shared" si="3"/>
        <v>0</v>
      </c>
      <c r="G395" s="4">
        <f t="shared" si="4"/>
        <v>0</v>
      </c>
      <c r="H395" s="4">
        <f t="shared" si="5"/>
        <v>0</v>
      </c>
      <c r="I395" s="4">
        <f t="shared" si="6"/>
        <v>0</v>
      </c>
      <c r="J395" s="4" t="b">
        <f t="shared" si="7"/>
        <v>0</v>
      </c>
      <c r="K395" s="4" t="b">
        <f t="shared" si="8"/>
        <v>0</v>
      </c>
      <c r="L395" s="4" t="b">
        <f t="shared" si="9"/>
        <v>0</v>
      </c>
      <c r="M395" s="4" t="b">
        <f t="shared" si="10"/>
        <v>0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>
        <v>39463.0</v>
      </c>
      <c r="B396" s="4" t="s">
        <v>2252</v>
      </c>
      <c r="C396" s="4" t="str">
        <f t="shared" si="12"/>
        <v/>
      </c>
      <c r="D396" s="4"/>
      <c r="E396" s="4">
        <f t="shared" si="2"/>
        <v>0</v>
      </c>
      <c r="F396" s="4">
        <f t="shared" si="3"/>
        <v>0</v>
      </c>
      <c r="G396" s="4">
        <f t="shared" si="4"/>
        <v>0</v>
      </c>
      <c r="H396" s="4">
        <f t="shared" si="5"/>
        <v>0</v>
      </c>
      <c r="I396" s="4">
        <f t="shared" si="6"/>
        <v>0</v>
      </c>
      <c r="J396" s="4" t="b">
        <f t="shared" si="7"/>
        <v>0</v>
      </c>
      <c r="K396" s="4" t="b">
        <f t="shared" si="8"/>
        <v>0</v>
      </c>
      <c r="L396" s="4" t="b">
        <f t="shared" si="9"/>
        <v>0</v>
      </c>
      <c r="M396" s="4" t="b">
        <f t="shared" si="10"/>
        <v>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>
        <v>39464.0</v>
      </c>
      <c r="B397" s="4" t="s">
        <v>2253</v>
      </c>
      <c r="C397" s="4" t="str">
        <f t="shared" si="12"/>
        <v/>
      </c>
      <c r="D397" s="4"/>
      <c r="E397" s="4">
        <f t="shared" si="2"/>
        <v>0</v>
      </c>
      <c r="F397" s="4">
        <f t="shared" si="3"/>
        <v>0</v>
      </c>
      <c r="G397" s="4">
        <f t="shared" si="4"/>
        <v>0</v>
      </c>
      <c r="H397" s="4">
        <f t="shared" si="5"/>
        <v>0</v>
      </c>
      <c r="I397" s="4">
        <f t="shared" si="6"/>
        <v>0</v>
      </c>
      <c r="J397" s="4" t="b">
        <f t="shared" si="7"/>
        <v>0</v>
      </c>
      <c r="K397" s="4" t="b">
        <f t="shared" si="8"/>
        <v>0</v>
      </c>
      <c r="L397" s="4" t="b">
        <f t="shared" si="9"/>
        <v>0</v>
      </c>
      <c r="M397" s="4" t="b">
        <f t="shared" si="10"/>
        <v>0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>
        <v>39465.0</v>
      </c>
      <c r="B398" s="4" t="s">
        <v>2254</v>
      </c>
      <c r="C398" s="4" t="str">
        <f t="shared" si="12"/>
        <v/>
      </c>
      <c r="D398" s="4"/>
      <c r="E398" s="4">
        <f t="shared" si="2"/>
        <v>0</v>
      </c>
      <c r="F398" s="4">
        <f t="shared" si="3"/>
        <v>0</v>
      </c>
      <c r="G398" s="4">
        <f t="shared" si="4"/>
        <v>0</v>
      </c>
      <c r="H398" s="4">
        <f t="shared" si="5"/>
        <v>0</v>
      </c>
      <c r="I398" s="4">
        <f t="shared" si="6"/>
        <v>0</v>
      </c>
      <c r="J398" s="4" t="b">
        <f t="shared" si="7"/>
        <v>0</v>
      </c>
      <c r="K398" s="4" t="b">
        <f t="shared" si="8"/>
        <v>0</v>
      </c>
      <c r="L398" s="4" t="b">
        <f t="shared" si="9"/>
        <v>0</v>
      </c>
      <c r="M398" s="4" t="b">
        <f t="shared" si="10"/>
        <v>0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>
        <v>39466.0</v>
      </c>
      <c r="B399" s="4" t="s">
        <v>2255</v>
      </c>
      <c r="C399" s="4" t="str">
        <f t="shared" si="12"/>
        <v/>
      </c>
      <c r="D399" s="4"/>
      <c r="E399" s="4">
        <f t="shared" si="2"/>
        <v>0</v>
      </c>
      <c r="F399" s="4">
        <f t="shared" si="3"/>
        <v>0</v>
      </c>
      <c r="G399" s="4">
        <f t="shared" si="4"/>
        <v>0</v>
      </c>
      <c r="H399" s="4">
        <f t="shared" si="5"/>
        <v>0</v>
      </c>
      <c r="I399" s="4">
        <f t="shared" si="6"/>
        <v>0</v>
      </c>
      <c r="J399" s="4" t="b">
        <f t="shared" si="7"/>
        <v>0</v>
      </c>
      <c r="K399" s="4" t="b">
        <f t="shared" si="8"/>
        <v>0</v>
      </c>
      <c r="L399" s="4" t="b">
        <f t="shared" si="9"/>
        <v>0</v>
      </c>
      <c r="M399" s="4" t="b">
        <f t="shared" si="10"/>
        <v>0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>
        <v>39506.0</v>
      </c>
      <c r="B400" s="4" t="s">
        <v>2256</v>
      </c>
      <c r="C400" s="4" t="str">
        <f t="shared" si="12"/>
        <v/>
      </c>
      <c r="D400" s="4"/>
      <c r="E400" s="4">
        <f t="shared" si="2"/>
        <v>0</v>
      </c>
      <c r="F400" s="4">
        <f t="shared" si="3"/>
        <v>0</v>
      </c>
      <c r="G400" s="4">
        <f t="shared" si="4"/>
        <v>0</v>
      </c>
      <c r="H400" s="4">
        <f t="shared" si="5"/>
        <v>0</v>
      </c>
      <c r="I400" s="4">
        <f t="shared" si="6"/>
        <v>0</v>
      </c>
      <c r="J400" s="4" t="b">
        <f t="shared" si="7"/>
        <v>0</v>
      </c>
      <c r="K400" s="4" t="b">
        <f t="shared" si="8"/>
        <v>0</v>
      </c>
      <c r="L400" s="4" t="b">
        <f t="shared" si="9"/>
        <v>0</v>
      </c>
      <c r="M400" s="4" t="b">
        <f t="shared" si="10"/>
        <v>0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>
        <v>39508.0</v>
      </c>
      <c r="B401" s="4" t="s">
        <v>2257</v>
      </c>
      <c r="C401" s="4" t="str">
        <f t="shared" si="12"/>
        <v/>
      </c>
      <c r="D401" s="4"/>
      <c r="E401" s="4">
        <f t="shared" si="2"/>
        <v>0</v>
      </c>
      <c r="F401" s="4">
        <f t="shared" si="3"/>
        <v>0</v>
      </c>
      <c r="G401" s="4">
        <f t="shared" si="4"/>
        <v>0</v>
      </c>
      <c r="H401" s="4">
        <f t="shared" si="5"/>
        <v>0</v>
      </c>
      <c r="I401" s="4">
        <f t="shared" si="6"/>
        <v>0</v>
      </c>
      <c r="J401" s="4" t="b">
        <f t="shared" si="7"/>
        <v>0</v>
      </c>
      <c r="K401" s="4" t="b">
        <f t="shared" si="8"/>
        <v>0</v>
      </c>
      <c r="L401" s="4" t="b">
        <f t="shared" si="9"/>
        <v>0</v>
      </c>
      <c r="M401" s="4" t="b">
        <f t="shared" si="10"/>
        <v>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>
        <v>39515.0</v>
      </c>
      <c r="B402" s="4" t="s">
        <v>2258</v>
      </c>
      <c r="C402" s="4" t="str">
        <f t="shared" si="12"/>
        <v/>
      </c>
      <c r="D402" s="4"/>
      <c r="E402" s="4">
        <f t="shared" si="2"/>
        <v>0</v>
      </c>
      <c r="F402" s="4">
        <f t="shared" si="3"/>
        <v>0</v>
      </c>
      <c r="G402" s="4">
        <f t="shared" si="4"/>
        <v>0</v>
      </c>
      <c r="H402" s="4">
        <f t="shared" si="5"/>
        <v>0</v>
      </c>
      <c r="I402" s="4">
        <f t="shared" si="6"/>
        <v>0</v>
      </c>
      <c r="J402" s="4" t="b">
        <f t="shared" si="7"/>
        <v>0</v>
      </c>
      <c r="K402" s="4" t="b">
        <f t="shared" si="8"/>
        <v>0</v>
      </c>
      <c r="L402" s="4" t="b">
        <f t="shared" si="9"/>
        <v>0</v>
      </c>
      <c r="M402" s="4" t="b">
        <f t="shared" si="10"/>
        <v>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>
        <v>39521.0</v>
      </c>
      <c r="B403" s="4" t="s">
        <v>2259</v>
      </c>
      <c r="C403" s="4" t="str">
        <f t="shared" si="12"/>
        <v/>
      </c>
      <c r="D403" s="4"/>
      <c r="E403" s="4">
        <f t="shared" si="2"/>
        <v>0</v>
      </c>
      <c r="F403" s="4">
        <f t="shared" si="3"/>
        <v>0</v>
      </c>
      <c r="G403" s="4">
        <f t="shared" si="4"/>
        <v>0</v>
      </c>
      <c r="H403" s="4">
        <f t="shared" si="5"/>
        <v>0</v>
      </c>
      <c r="I403" s="4">
        <f t="shared" si="6"/>
        <v>0</v>
      </c>
      <c r="J403" s="4" t="b">
        <f t="shared" si="7"/>
        <v>0</v>
      </c>
      <c r="K403" s="4" t="b">
        <f t="shared" si="8"/>
        <v>0</v>
      </c>
      <c r="L403" s="4" t="b">
        <f t="shared" si="9"/>
        <v>0</v>
      </c>
      <c r="M403" s="4" t="b">
        <f t="shared" si="10"/>
        <v>0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>
        <v>39524.0</v>
      </c>
      <c r="B404" s="4" t="s">
        <v>2260</v>
      </c>
      <c r="C404" s="4" t="str">
        <f t="shared" si="12"/>
        <v/>
      </c>
      <c r="D404" s="4"/>
      <c r="E404" s="4">
        <f t="shared" si="2"/>
        <v>0</v>
      </c>
      <c r="F404" s="4">
        <f t="shared" si="3"/>
        <v>0</v>
      </c>
      <c r="G404" s="4">
        <f t="shared" si="4"/>
        <v>0</v>
      </c>
      <c r="H404" s="4">
        <f t="shared" si="5"/>
        <v>0</v>
      </c>
      <c r="I404" s="4">
        <f t="shared" si="6"/>
        <v>0</v>
      </c>
      <c r="J404" s="4" t="b">
        <f t="shared" si="7"/>
        <v>0</v>
      </c>
      <c r="K404" s="4" t="b">
        <f t="shared" si="8"/>
        <v>0</v>
      </c>
      <c r="L404" s="4" t="b">
        <f t="shared" si="9"/>
        <v>0</v>
      </c>
      <c r="M404" s="4" t="b">
        <f t="shared" si="10"/>
        <v>0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>
        <v>39525.0</v>
      </c>
      <c r="B405" s="4" t="s">
        <v>2261</v>
      </c>
      <c r="C405" s="4" t="str">
        <f t="shared" si="12"/>
        <v/>
      </c>
      <c r="D405" s="4"/>
      <c r="E405" s="4">
        <f t="shared" si="2"/>
        <v>0</v>
      </c>
      <c r="F405" s="4">
        <f t="shared" si="3"/>
        <v>0</v>
      </c>
      <c r="G405" s="4">
        <f t="shared" si="4"/>
        <v>0</v>
      </c>
      <c r="H405" s="4">
        <f t="shared" si="5"/>
        <v>0</v>
      </c>
      <c r="I405" s="4">
        <f t="shared" si="6"/>
        <v>0</v>
      </c>
      <c r="J405" s="4" t="b">
        <f t="shared" si="7"/>
        <v>0</v>
      </c>
      <c r="K405" s="4" t="b">
        <f t="shared" si="8"/>
        <v>0</v>
      </c>
      <c r="L405" s="4" t="b">
        <f t="shared" si="9"/>
        <v>0</v>
      </c>
      <c r="M405" s="4" t="b">
        <f t="shared" si="10"/>
        <v>0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>
        <v>39528.0</v>
      </c>
      <c r="B406" s="4" t="s">
        <v>2262</v>
      </c>
      <c r="C406" s="4" t="str">
        <f t="shared" si="12"/>
        <v/>
      </c>
      <c r="D406" s="4"/>
      <c r="E406" s="4">
        <f t="shared" si="2"/>
        <v>0</v>
      </c>
      <c r="F406" s="4">
        <f t="shared" si="3"/>
        <v>0</v>
      </c>
      <c r="G406" s="4">
        <f t="shared" si="4"/>
        <v>0</v>
      </c>
      <c r="H406" s="4">
        <f t="shared" si="5"/>
        <v>0</v>
      </c>
      <c r="I406" s="4">
        <f t="shared" si="6"/>
        <v>0</v>
      </c>
      <c r="J406" s="4" t="b">
        <f t="shared" si="7"/>
        <v>0</v>
      </c>
      <c r="K406" s="4" t="b">
        <f t="shared" si="8"/>
        <v>0</v>
      </c>
      <c r="L406" s="4" t="b">
        <f t="shared" si="9"/>
        <v>0</v>
      </c>
      <c r="M406" s="4" t="b">
        <f t="shared" si="10"/>
        <v>0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>
        <v>39530.0</v>
      </c>
      <c r="B407" s="4" t="s">
        <v>2263</v>
      </c>
      <c r="C407" s="4" t="str">
        <f t="shared" si="12"/>
        <v/>
      </c>
      <c r="D407" s="4"/>
      <c r="E407" s="4">
        <f t="shared" si="2"/>
        <v>0</v>
      </c>
      <c r="F407" s="4">
        <f t="shared" si="3"/>
        <v>0</v>
      </c>
      <c r="G407" s="4">
        <f t="shared" si="4"/>
        <v>0</v>
      </c>
      <c r="H407" s="4">
        <f t="shared" si="5"/>
        <v>0</v>
      </c>
      <c r="I407" s="4">
        <f t="shared" si="6"/>
        <v>0</v>
      </c>
      <c r="J407" s="4" t="b">
        <f t="shared" si="7"/>
        <v>0</v>
      </c>
      <c r="K407" s="4" t="b">
        <f t="shared" si="8"/>
        <v>0</v>
      </c>
      <c r="L407" s="4" t="b">
        <f t="shared" si="9"/>
        <v>0</v>
      </c>
      <c r="M407" s="4" t="b">
        <f t="shared" si="10"/>
        <v>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>
        <v>39540.0</v>
      </c>
      <c r="B408" s="4" t="s">
        <v>2264</v>
      </c>
      <c r="C408" s="4" t="str">
        <f t="shared" si="12"/>
        <v/>
      </c>
      <c r="D408" s="4"/>
      <c r="E408" s="4">
        <f t="shared" si="2"/>
        <v>0</v>
      </c>
      <c r="F408" s="4">
        <f t="shared" si="3"/>
        <v>0</v>
      </c>
      <c r="G408" s="4">
        <f t="shared" si="4"/>
        <v>0</v>
      </c>
      <c r="H408" s="4">
        <f t="shared" si="5"/>
        <v>0</v>
      </c>
      <c r="I408" s="4">
        <f t="shared" si="6"/>
        <v>0</v>
      </c>
      <c r="J408" s="4" t="b">
        <f t="shared" si="7"/>
        <v>0</v>
      </c>
      <c r="K408" s="4" t="b">
        <f t="shared" si="8"/>
        <v>0</v>
      </c>
      <c r="L408" s="4" t="b">
        <f t="shared" si="9"/>
        <v>0</v>
      </c>
      <c r="M408" s="4" t="b">
        <f t="shared" si="10"/>
        <v>0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>
        <v>39541.0</v>
      </c>
      <c r="B409" s="4" t="s">
        <v>2265</v>
      </c>
      <c r="C409" s="4" t="str">
        <f t="shared" si="12"/>
        <v/>
      </c>
      <c r="D409" s="4"/>
      <c r="E409" s="4">
        <f t="shared" si="2"/>
        <v>0</v>
      </c>
      <c r="F409" s="4">
        <f t="shared" si="3"/>
        <v>0</v>
      </c>
      <c r="G409" s="4">
        <f t="shared" si="4"/>
        <v>0</v>
      </c>
      <c r="H409" s="4">
        <f t="shared" si="5"/>
        <v>0</v>
      </c>
      <c r="I409" s="4">
        <f t="shared" si="6"/>
        <v>0</v>
      </c>
      <c r="J409" s="4" t="b">
        <f t="shared" si="7"/>
        <v>0</v>
      </c>
      <c r="K409" s="4" t="b">
        <f t="shared" si="8"/>
        <v>0</v>
      </c>
      <c r="L409" s="4" t="b">
        <f t="shared" si="9"/>
        <v>0</v>
      </c>
      <c r="M409" s="4" t="b">
        <f t="shared" si="10"/>
        <v>0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>
        <v>39542.0</v>
      </c>
      <c r="B410" s="4" t="s">
        <v>2266</v>
      </c>
      <c r="C410" s="4" t="str">
        <f t="shared" si="12"/>
        <v/>
      </c>
      <c r="D410" s="4"/>
      <c r="E410" s="4">
        <f t="shared" si="2"/>
        <v>0</v>
      </c>
      <c r="F410" s="4">
        <f t="shared" si="3"/>
        <v>0</v>
      </c>
      <c r="G410" s="4">
        <f t="shared" si="4"/>
        <v>0</v>
      </c>
      <c r="H410" s="4">
        <f t="shared" si="5"/>
        <v>0</v>
      </c>
      <c r="I410" s="4">
        <f t="shared" si="6"/>
        <v>0</v>
      </c>
      <c r="J410" s="4" t="b">
        <f t="shared" si="7"/>
        <v>0</v>
      </c>
      <c r="K410" s="4" t="b">
        <f t="shared" si="8"/>
        <v>0</v>
      </c>
      <c r="L410" s="4" t="b">
        <f t="shared" si="9"/>
        <v>0</v>
      </c>
      <c r="M410" s="4" t="b">
        <f t="shared" si="10"/>
        <v>0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>
        <v>39543.0</v>
      </c>
      <c r="B411" s="4" t="s">
        <v>2267</v>
      </c>
      <c r="C411" s="4" t="str">
        <f t="shared" si="12"/>
        <v/>
      </c>
      <c r="D411" s="4"/>
      <c r="E411" s="4">
        <f t="shared" si="2"/>
        <v>0</v>
      </c>
      <c r="F411" s="4">
        <f t="shared" si="3"/>
        <v>0</v>
      </c>
      <c r="G411" s="4">
        <f t="shared" si="4"/>
        <v>0</v>
      </c>
      <c r="H411" s="4">
        <f t="shared" si="5"/>
        <v>0</v>
      </c>
      <c r="I411" s="4">
        <f t="shared" si="6"/>
        <v>0</v>
      </c>
      <c r="J411" s="4" t="b">
        <f t="shared" si="7"/>
        <v>0</v>
      </c>
      <c r="K411" s="4" t="b">
        <f t="shared" si="8"/>
        <v>0</v>
      </c>
      <c r="L411" s="4" t="b">
        <f t="shared" si="9"/>
        <v>0</v>
      </c>
      <c r="M411" s="4" t="b">
        <f t="shared" si="10"/>
        <v>0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>
        <v>39550.0</v>
      </c>
      <c r="B412" s="4" t="s">
        <v>2268</v>
      </c>
      <c r="C412" s="4" t="str">
        <f t="shared" si="12"/>
        <v/>
      </c>
      <c r="D412" s="4"/>
      <c r="E412" s="4">
        <f t="shared" si="2"/>
        <v>0</v>
      </c>
      <c r="F412" s="4">
        <f t="shared" si="3"/>
        <v>0</v>
      </c>
      <c r="G412" s="4">
        <f t="shared" si="4"/>
        <v>0</v>
      </c>
      <c r="H412" s="4">
        <f t="shared" si="5"/>
        <v>0</v>
      </c>
      <c r="I412" s="4">
        <f t="shared" si="6"/>
        <v>0</v>
      </c>
      <c r="J412" s="4" t="b">
        <f t="shared" si="7"/>
        <v>0</v>
      </c>
      <c r="K412" s="4" t="b">
        <f t="shared" si="8"/>
        <v>0</v>
      </c>
      <c r="L412" s="4" t="b">
        <f t="shared" si="9"/>
        <v>0</v>
      </c>
      <c r="M412" s="4" t="b">
        <f t="shared" si="10"/>
        <v>0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>
        <v>39555.0</v>
      </c>
      <c r="B413" s="4" t="s">
        <v>2269</v>
      </c>
      <c r="C413" s="4" t="str">
        <f t="shared" si="12"/>
        <v/>
      </c>
      <c r="D413" s="4"/>
      <c r="E413" s="4">
        <f t="shared" si="2"/>
        <v>0</v>
      </c>
      <c r="F413" s="4">
        <f t="shared" si="3"/>
        <v>0</v>
      </c>
      <c r="G413" s="4">
        <f t="shared" si="4"/>
        <v>0</v>
      </c>
      <c r="H413" s="4">
        <f t="shared" si="5"/>
        <v>0</v>
      </c>
      <c r="I413" s="4">
        <f t="shared" si="6"/>
        <v>0</v>
      </c>
      <c r="J413" s="4" t="b">
        <f t="shared" si="7"/>
        <v>0</v>
      </c>
      <c r="K413" s="4" t="b">
        <f t="shared" si="8"/>
        <v>0</v>
      </c>
      <c r="L413" s="4" t="b">
        <f t="shared" si="9"/>
        <v>0</v>
      </c>
      <c r="M413" s="4" t="b">
        <f t="shared" si="10"/>
        <v>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>
        <v>39557.0</v>
      </c>
      <c r="B414" s="4" t="s">
        <v>2270</v>
      </c>
      <c r="C414" s="4" t="str">
        <f t="shared" si="12"/>
        <v/>
      </c>
      <c r="D414" s="4"/>
      <c r="E414" s="4">
        <f t="shared" si="2"/>
        <v>0</v>
      </c>
      <c r="F414" s="4">
        <f t="shared" si="3"/>
        <v>0</v>
      </c>
      <c r="G414" s="4">
        <f t="shared" si="4"/>
        <v>0</v>
      </c>
      <c r="H414" s="4">
        <f t="shared" si="5"/>
        <v>0</v>
      </c>
      <c r="I414" s="4">
        <f t="shared" si="6"/>
        <v>0</v>
      </c>
      <c r="J414" s="4" t="b">
        <f t="shared" si="7"/>
        <v>0</v>
      </c>
      <c r="K414" s="4" t="b">
        <f t="shared" si="8"/>
        <v>0</v>
      </c>
      <c r="L414" s="4" t="b">
        <f t="shared" si="9"/>
        <v>0</v>
      </c>
      <c r="M414" s="4" t="b">
        <f t="shared" si="10"/>
        <v>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>
        <v>39592.0</v>
      </c>
      <c r="B415" s="4" t="s">
        <v>2271</v>
      </c>
      <c r="C415" s="4" t="str">
        <f t="shared" si="12"/>
        <v/>
      </c>
      <c r="D415" s="4"/>
      <c r="E415" s="4">
        <f t="shared" si="2"/>
        <v>0</v>
      </c>
      <c r="F415" s="4">
        <f t="shared" si="3"/>
        <v>0</v>
      </c>
      <c r="G415" s="4">
        <f t="shared" si="4"/>
        <v>0</v>
      </c>
      <c r="H415" s="4">
        <f t="shared" si="5"/>
        <v>0</v>
      </c>
      <c r="I415" s="4">
        <f t="shared" si="6"/>
        <v>0</v>
      </c>
      <c r="J415" s="4" t="b">
        <f t="shared" si="7"/>
        <v>0</v>
      </c>
      <c r="K415" s="4" t="b">
        <f t="shared" si="8"/>
        <v>0</v>
      </c>
      <c r="L415" s="4" t="b">
        <f t="shared" si="9"/>
        <v>0</v>
      </c>
      <c r="M415" s="4" t="b">
        <f t="shared" si="10"/>
        <v>0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>
        <v>39604.0</v>
      </c>
      <c r="B416" s="4" t="s">
        <v>2272</v>
      </c>
      <c r="C416" s="4" t="str">
        <f t="shared" si="12"/>
        <v/>
      </c>
      <c r="D416" s="4"/>
      <c r="E416" s="4">
        <f t="shared" si="2"/>
        <v>0</v>
      </c>
      <c r="F416" s="4">
        <f t="shared" si="3"/>
        <v>0</v>
      </c>
      <c r="G416" s="4">
        <f t="shared" si="4"/>
        <v>0</v>
      </c>
      <c r="H416" s="4">
        <f t="shared" si="5"/>
        <v>0</v>
      </c>
      <c r="I416" s="4">
        <f t="shared" si="6"/>
        <v>0</v>
      </c>
      <c r="J416" s="4" t="b">
        <f t="shared" si="7"/>
        <v>0</v>
      </c>
      <c r="K416" s="4" t="b">
        <f t="shared" si="8"/>
        <v>0</v>
      </c>
      <c r="L416" s="4" t="b">
        <f t="shared" si="9"/>
        <v>0</v>
      </c>
      <c r="M416" s="4" t="b">
        <f t="shared" si="10"/>
        <v>0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>
        <v>39605.0</v>
      </c>
      <c r="B417" s="4" t="s">
        <v>2273</v>
      </c>
      <c r="C417" s="4" t="str">
        <f t="shared" si="12"/>
        <v/>
      </c>
      <c r="D417" s="4"/>
      <c r="E417" s="4">
        <f t="shared" si="2"/>
        <v>0</v>
      </c>
      <c r="F417" s="4">
        <f t="shared" si="3"/>
        <v>0</v>
      </c>
      <c r="G417" s="4">
        <f t="shared" si="4"/>
        <v>0</v>
      </c>
      <c r="H417" s="4">
        <f t="shared" si="5"/>
        <v>0</v>
      </c>
      <c r="I417" s="4">
        <f t="shared" si="6"/>
        <v>0</v>
      </c>
      <c r="J417" s="4" t="b">
        <f t="shared" si="7"/>
        <v>0</v>
      </c>
      <c r="K417" s="4" t="b">
        <f t="shared" si="8"/>
        <v>0</v>
      </c>
      <c r="L417" s="4" t="b">
        <f t="shared" si="9"/>
        <v>0</v>
      </c>
      <c r="M417" s="4" t="b">
        <f t="shared" si="10"/>
        <v>0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>
        <v>39606.0</v>
      </c>
      <c r="B418" s="4" t="s">
        <v>2274</v>
      </c>
      <c r="C418" s="4" t="s">
        <v>2275</v>
      </c>
      <c r="D418" s="4"/>
      <c r="E418" s="4">
        <f t="shared" si="2"/>
        <v>0</v>
      </c>
      <c r="F418" s="4">
        <f t="shared" si="3"/>
        <v>0</v>
      </c>
      <c r="G418" s="4">
        <f t="shared" si="4"/>
        <v>0</v>
      </c>
      <c r="H418" s="4">
        <f t="shared" si="5"/>
        <v>0</v>
      </c>
      <c r="I418" s="4">
        <f t="shared" si="6"/>
        <v>0</v>
      </c>
      <c r="J418" s="4" t="b">
        <f t="shared" si="7"/>
        <v>0</v>
      </c>
      <c r="K418" s="4" t="b">
        <f t="shared" si="8"/>
        <v>0</v>
      </c>
      <c r="L418" s="4" t="b">
        <f t="shared" si="9"/>
        <v>0</v>
      </c>
      <c r="M418" s="4" t="b">
        <f t="shared" si="10"/>
        <v>0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>
        <v>39607.0</v>
      </c>
      <c r="B419" s="4" t="s">
        <v>2276</v>
      </c>
      <c r="C419" s="4" t="str">
        <f t="shared" ref="C419:C658" si="13">IFERROR(LOOKUP(2^15,SEARCH({"sbd","dsbd","remaster","mastered","RM","24bit","flac24"},B419),{"SBD","SBD","Remaster","Master","Remaster","24 bit","24 bit"}),"")</f>
        <v/>
      </c>
      <c r="D419" s="4"/>
      <c r="E419" s="4">
        <f t="shared" si="2"/>
        <v>0</v>
      </c>
      <c r="F419" s="4">
        <f t="shared" si="3"/>
        <v>0</v>
      </c>
      <c r="G419" s="4">
        <f t="shared" si="4"/>
        <v>0</v>
      </c>
      <c r="H419" s="4">
        <f t="shared" si="5"/>
        <v>0</v>
      </c>
      <c r="I419" s="4">
        <f t="shared" si="6"/>
        <v>0</v>
      </c>
      <c r="J419" s="4" t="b">
        <f t="shared" si="7"/>
        <v>0</v>
      </c>
      <c r="K419" s="4" t="b">
        <f t="shared" si="8"/>
        <v>0</v>
      </c>
      <c r="L419" s="4" t="b">
        <f t="shared" si="9"/>
        <v>0</v>
      </c>
      <c r="M419" s="4" t="b">
        <f t="shared" si="10"/>
        <v>0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>
        <v>39608.0</v>
      </c>
      <c r="B420" s="4" t="s">
        <v>2277</v>
      </c>
      <c r="C420" s="4" t="str">
        <f t="shared" si="13"/>
        <v/>
      </c>
      <c r="D420" s="4"/>
      <c r="E420" s="4">
        <f t="shared" si="2"/>
        <v>0</v>
      </c>
      <c r="F420" s="4">
        <f t="shared" si="3"/>
        <v>0</v>
      </c>
      <c r="G420" s="4">
        <f t="shared" si="4"/>
        <v>0</v>
      </c>
      <c r="H420" s="4">
        <f t="shared" si="5"/>
        <v>0</v>
      </c>
      <c r="I420" s="4">
        <f t="shared" si="6"/>
        <v>0</v>
      </c>
      <c r="J420" s="4" t="b">
        <f t="shared" si="7"/>
        <v>0</v>
      </c>
      <c r="K420" s="4" t="b">
        <f t="shared" si="8"/>
        <v>0</v>
      </c>
      <c r="L420" s="4" t="b">
        <f t="shared" si="9"/>
        <v>0</v>
      </c>
      <c r="M420" s="4" t="b">
        <f t="shared" si="10"/>
        <v>0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>
        <v>39632.0</v>
      </c>
      <c r="B421" s="4" t="s">
        <v>2278</v>
      </c>
      <c r="C421" s="4" t="str">
        <f t="shared" si="13"/>
        <v/>
      </c>
      <c r="D421" s="4"/>
      <c r="E421" s="4">
        <f t="shared" si="2"/>
        <v>0</v>
      </c>
      <c r="F421" s="4">
        <f t="shared" si="3"/>
        <v>0</v>
      </c>
      <c r="G421" s="4">
        <f t="shared" si="4"/>
        <v>0</v>
      </c>
      <c r="H421" s="4">
        <f t="shared" si="5"/>
        <v>0</v>
      </c>
      <c r="I421" s="4">
        <f t="shared" si="6"/>
        <v>0</v>
      </c>
      <c r="J421" s="4" t="b">
        <f t="shared" si="7"/>
        <v>0</v>
      </c>
      <c r="K421" s="4" t="b">
        <f t="shared" si="8"/>
        <v>0</v>
      </c>
      <c r="L421" s="4" t="b">
        <f t="shared" si="9"/>
        <v>0</v>
      </c>
      <c r="M421" s="4" t="b">
        <f t="shared" si="10"/>
        <v>0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>
        <v>39646.0</v>
      </c>
      <c r="B422" s="4" t="s">
        <v>2279</v>
      </c>
      <c r="C422" s="4" t="str">
        <f t="shared" si="13"/>
        <v/>
      </c>
      <c r="D422" s="4"/>
      <c r="E422" s="4">
        <f t="shared" si="2"/>
        <v>0</v>
      </c>
      <c r="F422" s="4">
        <f t="shared" si="3"/>
        <v>0</v>
      </c>
      <c r="G422" s="4">
        <f t="shared" si="4"/>
        <v>0</v>
      </c>
      <c r="H422" s="4">
        <f t="shared" si="5"/>
        <v>0</v>
      </c>
      <c r="I422" s="4">
        <f t="shared" si="6"/>
        <v>0</v>
      </c>
      <c r="J422" s="4" t="b">
        <f t="shared" si="7"/>
        <v>0</v>
      </c>
      <c r="K422" s="4" t="b">
        <f t="shared" si="8"/>
        <v>0</v>
      </c>
      <c r="L422" s="4" t="b">
        <f t="shared" si="9"/>
        <v>0</v>
      </c>
      <c r="M422" s="4" t="b">
        <f t="shared" si="10"/>
        <v>0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>
        <v>39647.0</v>
      </c>
      <c r="B423" s="4" t="s">
        <v>2280</v>
      </c>
      <c r="C423" s="4" t="str">
        <f t="shared" si="13"/>
        <v/>
      </c>
      <c r="D423" s="4"/>
      <c r="E423" s="4">
        <f t="shared" si="2"/>
        <v>0</v>
      </c>
      <c r="F423" s="4">
        <f t="shared" si="3"/>
        <v>0</v>
      </c>
      <c r="G423" s="4">
        <f t="shared" si="4"/>
        <v>0</v>
      </c>
      <c r="H423" s="4">
        <f t="shared" si="5"/>
        <v>0</v>
      </c>
      <c r="I423" s="4">
        <f t="shared" si="6"/>
        <v>0</v>
      </c>
      <c r="J423" s="4" t="b">
        <f t="shared" si="7"/>
        <v>0</v>
      </c>
      <c r="K423" s="4" t="b">
        <f t="shared" si="8"/>
        <v>0</v>
      </c>
      <c r="L423" s="4" t="b">
        <f t="shared" si="9"/>
        <v>0</v>
      </c>
      <c r="M423" s="4" t="b">
        <f t="shared" si="10"/>
        <v>0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>
        <v>39648.0</v>
      </c>
      <c r="B424" s="4" t="s">
        <v>2281</v>
      </c>
      <c r="C424" s="4" t="str">
        <f t="shared" si="13"/>
        <v/>
      </c>
      <c r="D424" s="4"/>
      <c r="E424" s="4">
        <f t="shared" si="2"/>
        <v>0</v>
      </c>
      <c r="F424" s="4">
        <f t="shared" si="3"/>
        <v>0</v>
      </c>
      <c r="G424" s="4">
        <f t="shared" si="4"/>
        <v>0</v>
      </c>
      <c r="H424" s="4">
        <f t="shared" si="5"/>
        <v>0</v>
      </c>
      <c r="I424" s="4">
        <f t="shared" si="6"/>
        <v>0</v>
      </c>
      <c r="J424" s="4" t="b">
        <f t="shared" si="7"/>
        <v>0</v>
      </c>
      <c r="K424" s="4" t="b">
        <f t="shared" si="8"/>
        <v>0</v>
      </c>
      <c r="L424" s="4" t="b">
        <f t="shared" si="9"/>
        <v>0</v>
      </c>
      <c r="M424" s="4" t="b">
        <f t="shared" si="10"/>
        <v>0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>
        <v>39655.0</v>
      </c>
      <c r="B425" s="4" t="s">
        <v>2282</v>
      </c>
      <c r="C425" s="4" t="str">
        <f t="shared" si="13"/>
        <v/>
      </c>
      <c r="D425" s="4"/>
      <c r="E425" s="4">
        <f t="shared" si="2"/>
        <v>0</v>
      </c>
      <c r="F425" s="4">
        <f t="shared" si="3"/>
        <v>0</v>
      </c>
      <c r="G425" s="4">
        <f t="shared" si="4"/>
        <v>0</v>
      </c>
      <c r="H425" s="4">
        <f t="shared" si="5"/>
        <v>0</v>
      </c>
      <c r="I425" s="4">
        <f t="shared" si="6"/>
        <v>0</v>
      </c>
      <c r="J425" s="4" t="b">
        <f t="shared" si="7"/>
        <v>0</v>
      </c>
      <c r="K425" s="4" t="b">
        <f t="shared" si="8"/>
        <v>0</v>
      </c>
      <c r="L425" s="4" t="b">
        <f t="shared" si="9"/>
        <v>0</v>
      </c>
      <c r="M425" s="4" t="b">
        <f t="shared" si="10"/>
        <v>0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>
        <v>39719.0</v>
      </c>
      <c r="B426" s="4" t="s">
        <v>2283</v>
      </c>
      <c r="C426" s="4" t="str">
        <f t="shared" si="13"/>
        <v/>
      </c>
      <c r="D426" s="4"/>
      <c r="E426" s="4">
        <f t="shared" si="2"/>
        <v>0</v>
      </c>
      <c r="F426" s="4">
        <f t="shared" si="3"/>
        <v>0</v>
      </c>
      <c r="G426" s="4">
        <f t="shared" si="4"/>
        <v>0</v>
      </c>
      <c r="H426" s="4">
        <f t="shared" si="5"/>
        <v>0</v>
      </c>
      <c r="I426" s="4">
        <f t="shared" si="6"/>
        <v>0</v>
      </c>
      <c r="J426" s="4" t="b">
        <f t="shared" si="7"/>
        <v>0</v>
      </c>
      <c r="K426" s="4" t="b">
        <f t="shared" si="8"/>
        <v>0</v>
      </c>
      <c r="L426" s="4" t="b">
        <f t="shared" si="9"/>
        <v>0</v>
      </c>
      <c r="M426" s="4" t="b">
        <f t="shared" si="10"/>
        <v>0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>
        <v>39755.0</v>
      </c>
      <c r="B427" s="4" t="s">
        <v>2284</v>
      </c>
      <c r="C427" s="4" t="str">
        <f t="shared" si="13"/>
        <v/>
      </c>
      <c r="D427" s="4"/>
      <c r="E427" s="4">
        <f t="shared" si="2"/>
        <v>0</v>
      </c>
      <c r="F427" s="4">
        <f t="shared" si="3"/>
        <v>0</v>
      </c>
      <c r="G427" s="4">
        <f t="shared" si="4"/>
        <v>0</v>
      </c>
      <c r="H427" s="4">
        <f t="shared" si="5"/>
        <v>0</v>
      </c>
      <c r="I427" s="4">
        <f t="shared" si="6"/>
        <v>0</v>
      </c>
      <c r="J427" s="4" t="b">
        <f t="shared" si="7"/>
        <v>0</v>
      </c>
      <c r="K427" s="4" t="b">
        <f t="shared" si="8"/>
        <v>0</v>
      </c>
      <c r="L427" s="4" t="b">
        <f t="shared" si="9"/>
        <v>0</v>
      </c>
      <c r="M427" s="4" t="b">
        <f t="shared" si="10"/>
        <v>0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>
        <v>39793.0</v>
      </c>
      <c r="B428" s="4" t="s">
        <v>2285</v>
      </c>
      <c r="C428" s="4" t="str">
        <f t="shared" si="13"/>
        <v/>
      </c>
      <c r="D428" s="4"/>
      <c r="E428" s="4">
        <f t="shared" si="2"/>
        <v>0</v>
      </c>
      <c r="F428" s="4">
        <f t="shared" si="3"/>
        <v>0</v>
      </c>
      <c r="G428" s="4">
        <f t="shared" si="4"/>
        <v>0</v>
      </c>
      <c r="H428" s="4">
        <f t="shared" si="5"/>
        <v>0</v>
      </c>
      <c r="I428" s="4">
        <f t="shared" si="6"/>
        <v>0</v>
      </c>
      <c r="J428" s="4" t="b">
        <f t="shared" si="7"/>
        <v>0</v>
      </c>
      <c r="K428" s="4" t="b">
        <f t="shared" si="8"/>
        <v>0</v>
      </c>
      <c r="L428" s="4" t="b">
        <f t="shared" si="9"/>
        <v>0</v>
      </c>
      <c r="M428" s="4" t="b">
        <f t="shared" si="10"/>
        <v>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>
        <v>39794.0</v>
      </c>
      <c r="B429" s="4" t="s">
        <v>2286</v>
      </c>
      <c r="C429" s="4" t="str">
        <f t="shared" si="13"/>
        <v/>
      </c>
      <c r="D429" s="4"/>
      <c r="E429" s="4">
        <f t="shared" si="2"/>
        <v>0</v>
      </c>
      <c r="F429" s="4">
        <f t="shared" si="3"/>
        <v>0</v>
      </c>
      <c r="G429" s="4">
        <f t="shared" si="4"/>
        <v>0</v>
      </c>
      <c r="H429" s="4">
        <f t="shared" si="5"/>
        <v>0</v>
      </c>
      <c r="I429" s="4">
        <f t="shared" si="6"/>
        <v>0</v>
      </c>
      <c r="J429" s="4" t="b">
        <f t="shared" si="7"/>
        <v>0</v>
      </c>
      <c r="K429" s="4" t="b">
        <f t="shared" si="8"/>
        <v>0</v>
      </c>
      <c r="L429" s="4" t="b">
        <f t="shared" si="9"/>
        <v>0</v>
      </c>
      <c r="M429" s="4" t="b">
        <f t="shared" si="10"/>
        <v>0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>
        <v>39796.0</v>
      </c>
      <c r="B430" s="4" t="s">
        <v>2287</v>
      </c>
      <c r="C430" s="4" t="str">
        <f t="shared" si="13"/>
        <v/>
      </c>
      <c r="D430" s="4"/>
      <c r="E430" s="4">
        <f t="shared" si="2"/>
        <v>0</v>
      </c>
      <c r="F430" s="4">
        <f t="shared" si="3"/>
        <v>0</v>
      </c>
      <c r="G430" s="4">
        <f t="shared" si="4"/>
        <v>0</v>
      </c>
      <c r="H430" s="4">
        <f t="shared" si="5"/>
        <v>0</v>
      </c>
      <c r="I430" s="4">
        <f t="shared" si="6"/>
        <v>0</v>
      </c>
      <c r="J430" s="4" t="b">
        <f t="shared" si="7"/>
        <v>0</v>
      </c>
      <c r="K430" s="4" t="b">
        <f t="shared" si="8"/>
        <v>0</v>
      </c>
      <c r="L430" s="4" t="b">
        <f t="shared" si="9"/>
        <v>0</v>
      </c>
      <c r="M430" s="4" t="b">
        <f t="shared" si="10"/>
        <v>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>
        <v>39808.0</v>
      </c>
      <c r="B431" s="4" t="s">
        <v>2288</v>
      </c>
      <c r="C431" s="4" t="str">
        <f t="shared" si="13"/>
        <v/>
      </c>
      <c r="D431" s="4"/>
      <c r="E431" s="4">
        <f t="shared" si="2"/>
        <v>0</v>
      </c>
      <c r="F431" s="4">
        <f t="shared" si="3"/>
        <v>0</v>
      </c>
      <c r="G431" s="4">
        <f t="shared" si="4"/>
        <v>0</v>
      </c>
      <c r="H431" s="4">
        <f t="shared" si="5"/>
        <v>0</v>
      </c>
      <c r="I431" s="4">
        <f t="shared" si="6"/>
        <v>0</v>
      </c>
      <c r="J431" s="4" t="b">
        <f t="shared" si="7"/>
        <v>0</v>
      </c>
      <c r="K431" s="4" t="b">
        <f t="shared" si="8"/>
        <v>0</v>
      </c>
      <c r="L431" s="4" t="b">
        <f t="shared" si="9"/>
        <v>0</v>
      </c>
      <c r="M431" s="4" t="b">
        <f t="shared" si="10"/>
        <v>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>
        <v>39809.0</v>
      </c>
      <c r="B432" s="4" t="s">
        <v>2289</v>
      </c>
      <c r="C432" s="4" t="str">
        <f t="shared" si="13"/>
        <v/>
      </c>
      <c r="D432" s="4"/>
      <c r="E432" s="4">
        <f t="shared" si="2"/>
        <v>0</v>
      </c>
      <c r="F432" s="4">
        <f t="shared" si="3"/>
        <v>0</v>
      </c>
      <c r="G432" s="4">
        <f t="shared" si="4"/>
        <v>0</v>
      </c>
      <c r="H432" s="4">
        <f t="shared" si="5"/>
        <v>0</v>
      </c>
      <c r="I432" s="4">
        <f t="shared" si="6"/>
        <v>0</v>
      </c>
      <c r="J432" s="4" t="b">
        <f t="shared" si="7"/>
        <v>0</v>
      </c>
      <c r="K432" s="4" t="b">
        <f t="shared" si="8"/>
        <v>0</v>
      </c>
      <c r="L432" s="4" t="b">
        <f t="shared" si="9"/>
        <v>0</v>
      </c>
      <c r="M432" s="4" t="b">
        <f t="shared" si="10"/>
        <v>0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>
        <v>39810.0</v>
      </c>
      <c r="B433" s="4" t="s">
        <v>2290</v>
      </c>
      <c r="C433" s="4" t="str">
        <f t="shared" si="13"/>
        <v/>
      </c>
      <c r="D433" s="4"/>
      <c r="E433" s="4">
        <f t="shared" si="2"/>
        <v>0</v>
      </c>
      <c r="F433" s="4">
        <f t="shared" si="3"/>
        <v>0</v>
      </c>
      <c r="G433" s="4">
        <f t="shared" si="4"/>
        <v>0</v>
      </c>
      <c r="H433" s="4">
        <f t="shared" si="5"/>
        <v>0</v>
      </c>
      <c r="I433" s="4">
        <f t="shared" si="6"/>
        <v>0</v>
      </c>
      <c r="J433" s="4" t="b">
        <f t="shared" si="7"/>
        <v>0</v>
      </c>
      <c r="K433" s="4" t="b">
        <f t="shared" si="8"/>
        <v>0</v>
      </c>
      <c r="L433" s="4" t="b">
        <f t="shared" si="9"/>
        <v>0</v>
      </c>
      <c r="M433" s="4" t="b">
        <f t="shared" si="10"/>
        <v>0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>
        <v>39812.0</v>
      </c>
      <c r="B434" s="4" t="s">
        <v>2291</v>
      </c>
      <c r="C434" s="4" t="str">
        <f t="shared" si="13"/>
        <v/>
      </c>
      <c r="D434" s="4"/>
      <c r="E434" s="4">
        <f t="shared" si="2"/>
        <v>0</v>
      </c>
      <c r="F434" s="4">
        <f t="shared" si="3"/>
        <v>0</v>
      </c>
      <c r="G434" s="4">
        <f t="shared" si="4"/>
        <v>0</v>
      </c>
      <c r="H434" s="4">
        <f t="shared" si="5"/>
        <v>0</v>
      </c>
      <c r="I434" s="4">
        <f t="shared" si="6"/>
        <v>0</v>
      </c>
      <c r="J434" s="4" t="b">
        <f t="shared" si="7"/>
        <v>0</v>
      </c>
      <c r="K434" s="4" t="b">
        <f t="shared" si="8"/>
        <v>0</v>
      </c>
      <c r="L434" s="4" t="b">
        <f t="shared" si="9"/>
        <v>0</v>
      </c>
      <c r="M434" s="4" t="b">
        <f t="shared" si="10"/>
        <v>0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>
        <v>39813.0</v>
      </c>
      <c r="B435" s="4" t="s">
        <v>2292</v>
      </c>
      <c r="C435" s="4" t="str">
        <f t="shared" si="13"/>
        <v/>
      </c>
      <c r="D435" s="4"/>
      <c r="E435" s="4">
        <f t="shared" si="2"/>
        <v>0</v>
      </c>
      <c r="F435" s="4">
        <f t="shared" si="3"/>
        <v>0</v>
      </c>
      <c r="G435" s="4">
        <f t="shared" si="4"/>
        <v>0</v>
      </c>
      <c r="H435" s="4">
        <f t="shared" si="5"/>
        <v>0</v>
      </c>
      <c r="I435" s="4">
        <f t="shared" si="6"/>
        <v>0</v>
      </c>
      <c r="J435" s="4" t="b">
        <f t="shared" si="7"/>
        <v>0</v>
      </c>
      <c r="K435" s="4" t="b">
        <f t="shared" si="8"/>
        <v>0</v>
      </c>
      <c r="L435" s="4" t="b">
        <f t="shared" si="9"/>
        <v>0</v>
      </c>
      <c r="M435" s="4" t="b">
        <f t="shared" si="10"/>
        <v>0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>
        <v>39829.0</v>
      </c>
      <c r="B436" s="4" t="s">
        <v>2293</v>
      </c>
      <c r="C436" s="4" t="str">
        <f t="shared" si="13"/>
        <v/>
      </c>
      <c r="D436" s="4"/>
      <c r="E436" s="4">
        <f t="shared" si="2"/>
        <v>0</v>
      </c>
      <c r="F436" s="4">
        <f t="shared" si="3"/>
        <v>0</v>
      </c>
      <c r="G436" s="4">
        <f t="shared" si="4"/>
        <v>0</v>
      </c>
      <c r="H436" s="4">
        <f t="shared" si="5"/>
        <v>0</v>
      </c>
      <c r="I436" s="4">
        <f t="shared" si="6"/>
        <v>0</v>
      </c>
      <c r="J436" s="4" t="b">
        <f t="shared" si="7"/>
        <v>0</v>
      </c>
      <c r="K436" s="4" t="b">
        <f t="shared" si="8"/>
        <v>0</v>
      </c>
      <c r="L436" s="4" t="b">
        <f t="shared" si="9"/>
        <v>0</v>
      </c>
      <c r="M436" s="4" t="b">
        <f t="shared" si="10"/>
        <v>0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>
        <v>39830.0</v>
      </c>
      <c r="B437" s="4" t="s">
        <v>2294</v>
      </c>
      <c r="C437" s="4" t="str">
        <f t="shared" si="13"/>
        <v/>
      </c>
      <c r="D437" s="4"/>
      <c r="E437" s="4">
        <f t="shared" si="2"/>
        <v>0</v>
      </c>
      <c r="F437" s="4">
        <f t="shared" si="3"/>
        <v>0</v>
      </c>
      <c r="G437" s="4">
        <f t="shared" si="4"/>
        <v>0</v>
      </c>
      <c r="H437" s="4">
        <f t="shared" si="5"/>
        <v>0</v>
      </c>
      <c r="I437" s="4">
        <f t="shared" si="6"/>
        <v>0</v>
      </c>
      <c r="J437" s="4" t="b">
        <f t="shared" si="7"/>
        <v>0</v>
      </c>
      <c r="K437" s="4" t="b">
        <f t="shared" si="8"/>
        <v>0</v>
      </c>
      <c r="L437" s="4" t="b">
        <f t="shared" si="9"/>
        <v>0</v>
      </c>
      <c r="M437" s="4" t="b">
        <f t="shared" si="10"/>
        <v>0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>
        <v>39834.0</v>
      </c>
      <c r="B438" s="4" t="s">
        <v>2295</v>
      </c>
      <c r="C438" s="4" t="str">
        <f t="shared" si="13"/>
        <v/>
      </c>
      <c r="D438" s="4"/>
      <c r="E438" s="4">
        <f t="shared" si="2"/>
        <v>0</v>
      </c>
      <c r="F438" s="4">
        <f t="shared" si="3"/>
        <v>0</v>
      </c>
      <c r="G438" s="4">
        <f t="shared" si="4"/>
        <v>0</v>
      </c>
      <c r="H438" s="4">
        <f t="shared" si="5"/>
        <v>0</v>
      </c>
      <c r="I438" s="4">
        <f t="shared" si="6"/>
        <v>0</v>
      </c>
      <c r="J438" s="4" t="b">
        <f t="shared" si="7"/>
        <v>0</v>
      </c>
      <c r="K438" s="4" t="b">
        <f t="shared" si="8"/>
        <v>0</v>
      </c>
      <c r="L438" s="4" t="b">
        <f t="shared" si="9"/>
        <v>0</v>
      </c>
      <c r="M438" s="4" t="b">
        <f t="shared" si="10"/>
        <v>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>
        <v>39835.0</v>
      </c>
      <c r="B439" s="4" t="s">
        <v>2296</v>
      </c>
      <c r="C439" s="4" t="str">
        <f t="shared" si="13"/>
        <v/>
      </c>
      <c r="D439" s="4"/>
      <c r="E439" s="4">
        <f t="shared" si="2"/>
        <v>0</v>
      </c>
      <c r="F439" s="4">
        <f t="shared" si="3"/>
        <v>0</v>
      </c>
      <c r="G439" s="4">
        <f t="shared" si="4"/>
        <v>0</v>
      </c>
      <c r="H439" s="4">
        <f t="shared" si="5"/>
        <v>0</v>
      </c>
      <c r="I439" s="4">
        <f t="shared" si="6"/>
        <v>0</v>
      </c>
      <c r="J439" s="4" t="b">
        <f t="shared" si="7"/>
        <v>0</v>
      </c>
      <c r="K439" s="4" t="b">
        <f t="shared" si="8"/>
        <v>0</v>
      </c>
      <c r="L439" s="4" t="b">
        <f t="shared" si="9"/>
        <v>0</v>
      </c>
      <c r="M439" s="4" t="b">
        <f t="shared" si="10"/>
        <v>0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>
        <v>39836.0</v>
      </c>
      <c r="B440" s="4" t="s">
        <v>2297</v>
      </c>
      <c r="C440" s="4" t="str">
        <f t="shared" si="13"/>
        <v/>
      </c>
      <c r="D440" s="4"/>
      <c r="E440" s="4">
        <f t="shared" si="2"/>
        <v>0</v>
      </c>
      <c r="F440" s="4">
        <f t="shared" si="3"/>
        <v>0</v>
      </c>
      <c r="G440" s="4">
        <f t="shared" si="4"/>
        <v>0</v>
      </c>
      <c r="H440" s="4">
        <f t="shared" si="5"/>
        <v>0</v>
      </c>
      <c r="I440" s="4">
        <f t="shared" si="6"/>
        <v>0</v>
      </c>
      <c r="J440" s="4" t="b">
        <f t="shared" si="7"/>
        <v>0</v>
      </c>
      <c r="K440" s="4" t="b">
        <f t="shared" si="8"/>
        <v>0</v>
      </c>
      <c r="L440" s="4" t="b">
        <f t="shared" si="9"/>
        <v>0</v>
      </c>
      <c r="M440" s="4" t="b">
        <f t="shared" si="10"/>
        <v>0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>
        <v>39837.0</v>
      </c>
      <c r="B441" s="4" t="s">
        <v>2298</v>
      </c>
      <c r="C441" s="4" t="str">
        <f t="shared" si="13"/>
        <v/>
      </c>
      <c r="D441" s="4"/>
      <c r="E441" s="4">
        <f t="shared" si="2"/>
        <v>0</v>
      </c>
      <c r="F441" s="4">
        <f t="shared" si="3"/>
        <v>0</v>
      </c>
      <c r="G441" s="4">
        <f t="shared" si="4"/>
        <v>0</v>
      </c>
      <c r="H441" s="4">
        <f t="shared" si="5"/>
        <v>0</v>
      </c>
      <c r="I441" s="4">
        <f t="shared" si="6"/>
        <v>0</v>
      </c>
      <c r="J441" s="4" t="b">
        <f t="shared" si="7"/>
        <v>0</v>
      </c>
      <c r="K441" s="4" t="b">
        <f t="shared" si="8"/>
        <v>0</v>
      </c>
      <c r="L441" s="4" t="b">
        <f t="shared" si="9"/>
        <v>0</v>
      </c>
      <c r="M441" s="4" t="b">
        <f t="shared" si="10"/>
        <v>0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>
        <v>39838.0</v>
      </c>
      <c r="B442" s="4" t="s">
        <v>2299</v>
      </c>
      <c r="C442" s="4" t="str">
        <f t="shared" si="13"/>
        <v/>
      </c>
      <c r="D442" s="4"/>
      <c r="E442" s="4">
        <f t="shared" si="2"/>
        <v>0</v>
      </c>
      <c r="F442" s="4">
        <f t="shared" si="3"/>
        <v>0</v>
      </c>
      <c r="G442" s="4">
        <f t="shared" si="4"/>
        <v>0</v>
      </c>
      <c r="H442" s="4">
        <f t="shared" si="5"/>
        <v>0</v>
      </c>
      <c r="I442" s="4">
        <f t="shared" si="6"/>
        <v>0</v>
      </c>
      <c r="J442" s="4" t="b">
        <f t="shared" si="7"/>
        <v>0</v>
      </c>
      <c r="K442" s="4" t="b">
        <f t="shared" si="8"/>
        <v>0</v>
      </c>
      <c r="L442" s="4" t="b">
        <f t="shared" si="9"/>
        <v>0</v>
      </c>
      <c r="M442" s="4" t="b">
        <f t="shared" si="10"/>
        <v>0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>
        <v>39842.0</v>
      </c>
      <c r="B443" s="4" t="s">
        <v>2300</v>
      </c>
      <c r="C443" s="4" t="str">
        <f t="shared" si="13"/>
        <v/>
      </c>
      <c r="D443" s="4"/>
      <c r="E443" s="4">
        <f t="shared" si="2"/>
        <v>0</v>
      </c>
      <c r="F443" s="4">
        <f t="shared" si="3"/>
        <v>0</v>
      </c>
      <c r="G443" s="4">
        <f t="shared" si="4"/>
        <v>0</v>
      </c>
      <c r="H443" s="4">
        <f t="shared" si="5"/>
        <v>0</v>
      </c>
      <c r="I443" s="4">
        <f t="shared" si="6"/>
        <v>0</v>
      </c>
      <c r="J443" s="4" t="b">
        <f t="shared" si="7"/>
        <v>0</v>
      </c>
      <c r="K443" s="4" t="b">
        <f t="shared" si="8"/>
        <v>0</v>
      </c>
      <c r="L443" s="4" t="b">
        <f t="shared" si="9"/>
        <v>0</v>
      </c>
      <c r="M443" s="4" t="b">
        <f t="shared" si="10"/>
        <v>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>
        <v>39843.0</v>
      </c>
      <c r="B444" s="4" t="s">
        <v>2301</v>
      </c>
      <c r="C444" s="4" t="str">
        <f t="shared" si="13"/>
        <v/>
      </c>
      <c r="D444" s="4"/>
      <c r="E444" s="4">
        <f t="shared" si="2"/>
        <v>0</v>
      </c>
      <c r="F444" s="4">
        <f t="shared" si="3"/>
        <v>0</v>
      </c>
      <c r="G444" s="4">
        <f t="shared" si="4"/>
        <v>0</v>
      </c>
      <c r="H444" s="4">
        <f t="shared" si="5"/>
        <v>0</v>
      </c>
      <c r="I444" s="4">
        <f t="shared" si="6"/>
        <v>0</v>
      </c>
      <c r="J444" s="4" t="b">
        <f t="shared" si="7"/>
        <v>0</v>
      </c>
      <c r="K444" s="4" t="b">
        <f t="shared" si="8"/>
        <v>0</v>
      </c>
      <c r="L444" s="4" t="b">
        <f t="shared" si="9"/>
        <v>0</v>
      </c>
      <c r="M444" s="4" t="b">
        <f t="shared" si="10"/>
        <v>0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>
        <v>39844.0</v>
      </c>
      <c r="B445" s="4" t="s">
        <v>2302</v>
      </c>
      <c r="C445" s="4" t="str">
        <f t="shared" si="13"/>
        <v/>
      </c>
      <c r="D445" s="4"/>
      <c r="E445" s="4">
        <f t="shared" si="2"/>
        <v>0</v>
      </c>
      <c r="F445" s="4">
        <f t="shared" si="3"/>
        <v>0</v>
      </c>
      <c r="G445" s="4">
        <f t="shared" si="4"/>
        <v>0</v>
      </c>
      <c r="H445" s="4">
        <f t="shared" si="5"/>
        <v>0</v>
      </c>
      <c r="I445" s="4">
        <f t="shared" si="6"/>
        <v>0</v>
      </c>
      <c r="J445" s="4" t="b">
        <f t="shared" si="7"/>
        <v>0</v>
      </c>
      <c r="K445" s="4" t="b">
        <f t="shared" si="8"/>
        <v>0</v>
      </c>
      <c r="L445" s="4" t="b">
        <f t="shared" si="9"/>
        <v>0</v>
      </c>
      <c r="M445" s="4" t="b">
        <f t="shared" si="10"/>
        <v>0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>
        <v>39850.0</v>
      </c>
      <c r="B446" s="4" t="s">
        <v>2303</v>
      </c>
      <c r="C446" s="4" t="str">
        <f t="shared" si="13"/>
        <v/>
      </c>
      <c r="D446" s="4"/>
      <c r="E446" s="4">
        <f t="shared" si="2"/>
        <v>0</v>
      </c>
      <c r="F446" s="4">
        <f t="shared" si="3"/>
        <v>0</v>
      </c>
      <c r="G446" s="4">
        <f t="shared" si="4"/>
        <v>0</v>
      </c>
      <c r="H446" s="4">
        <f t="shared" si="5"/>
        <v>0</v>
      </c>
      <c r="I446" s="4">
        <f t="shared" si="6"/>
        <v>0</v>
      </c>
      <c r="J446" s="4" t="b">
        <f t="shared" si="7"/>
        <v>0</v>
      </c>
      <c r="K446" s="4" t="b">
        <f t="shared" si="8"/>
        <v>0</v>
      </c>
      <c r="L446" s="4" t="b">
        <f t="shared" si="9"/>
        <v>0</v>
      </c>
      <c r="M446" s="4" t="b">
        <f t="shared" si="10"/>
        <v>0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>
        <v>39852.0</v>
      </c>
      <c r="B447" s="4" t="s">
        <v>2304</v>
      </c>
      <c r="C447" s="4" t="str">
        <f t="shared" si="13"/>
        <v/>
      </c>
      <c r="D447" s="4"/>
      <c r="E447" s="4">
        <f t="shared" si="2"/>
        <v>0</v>
      </c>
      <c r="F447" s="4">
        <f t="shared" si="3"/>
        <v>0</v>
      </c>
      <c r="G447" s="4">
        <f t="shared" si="4"/>
        <v>0</v>
      </c>
      <c r="H447" s="4">
        <f t="shared" si="5"/>
        <v>0</v>
      </c>
      <c r="I447" s="4">
        <f t="shared" si="6"/>
        <v>0</v>
      </c>
      <c r="J447" s="4" t="b">
        <f t="shared" si="7"/>
        <v>0</v>
      </c>
      <c r="K447" s="4" t="b">
        <f t="shared" si="8"/>
        <v>0</v>
      </c>
      <c r="L447" s="4" t="b">
        <f t="shared" si="9"/>
        <v>0</v>
      </c>
      <c r="M447" s="4" t="b">
        <f t="shared" si="10"/>
        <v>0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>
        <v>39857.0</v>
      </c>
      <c r="B448" s="4" t="s">
        <v>2305</v>
      </c>
      <c r="C448" s="4" t="str">
        <f t="shared" si="13"/>
        <v/>
      </c>
      <c r="D448" s="4"/>
      <c r="E448" s="4">
        <f t="shared" si="2"/>
        <v>0</v>
      </c>
      <c r="F448" s="4">
        <f t="shared" si="3"/>
        <v>0</v>
      </c>
      <c r="G448" s="4">
        <f t="shared" si="4"/>
        <v>0</v>
      </c>
      <c r="H448" s="4">
        <f t="shared" si="5"/>
        <v>0</v>
      </c>
      <c r="I448" s="4">
        <f t="shared" si="6"/>
        <v>0</v>
      </c>
      <c r="J448" s="4" t="b">
        <f t="shared" si="7"/>
        <v>0</v>
      </c>
      <c r="K448" s="4" t="b">
        <f t="shared" si="8"/>
        <v>0</v>
      </c>
      <c r="L448" s="4" t="b">
        <f t="shared" si="9"/>
        <v>0</v>
      </c>
      <c r="M448" s="4" t="b">
        <f t="shared" si="10"/>
        <v>0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>
        <v>39858.0</v>
      </c>
      <c r="B449" s="4" t="s">
        <v>2306</v>
      </c>
      <c r="C449" s="4" t="str">
        <f t="shared" si="13"/>
        <v/>
      </c>
      <c r="D449" s="4"/>
      <c r="E449" s="4">
        <f t="shared" si="2"/>
        <v>0</v>
      </c>
      <c r="F449" s="4">
        <f t="shared" si="3"/>
        <v>0</v>
      </c>
      <c r="G449" s="4">
        <f t="shared" si="4"/>
        <v>0</v>
      </c>
      <c r="H449" s="4">
        <f t="shared" si="5"/>
        <v>0</v>
      </c>
      <c r="I449" s="4">
        <f t="shared" si="6"/>
        <v>0</v>
      </c>
      <c r="J449" s="4" t="b">
        <f t="shared" si="7"/>
        <v>0</v>
      </c>
      <c r="K449" s="4" t="b">
        <f t="shared" si="8"/>
        <v>0</v>
      </c>
      <c r="L449" s="4" t="b">
        <f t="shared" si="9"/>
        <v>0</v>
      </c>
      <c r="M449" s="4" t="b">
        <f t="shared" si="10"/>
        <v>0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>
        <v>39859.0</v>
      </c>
      <c r="B450" s="4" t="s">
        <v>2307</v>
      </c>
      <c r="C450" s="4" t="str">
        <f t="shared" si="13"/>
        <v/>
      </c>
      <c r="D450" s="4"/>
      <c r="E450" s="4">
        <f t="shared" si="2"/>
        <v>0</v>
      </c>
      <c r="F450" s="4">
        <f t="shared" si="3"/>
        <v>0</v>
      </c>
      <c r="G450" s="4">
        <f t="shared" si="4"/>
        <v>0</v>
      </c>
      <c r="H450" s="4">
        <f t="shared" si="5"/>
        <v>0</v>
      </c>
      <c r="I450" s="4">
        <f t="shared" si="6"/>
        <v>0</v>
      </c>
      <c r="J450" s="4" t="b">
        <f t="shared" si="7"/>
        <v>0</v>
      </c>
      <c r="K450" s="4" t="b">
        <f t="shared" si="8"/>
        <v>0</v>
      </c>
      <c r="L450" s="4" t="b">
        <f t="shared" si="9"/>
        <v>0</v>
      </c>
      <c r="M450" s="4" t="b">
        <f t="shared" si="10"/>
        <v>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>
        <v>39869.0</v>
      </c>
      <c r="B451" s="4" t="s">
        <v>2308</v>
      </c>
      <c r="C451" s="4" t="str">
        <f t="shared" si="13"/>
        <v/>
      </c>
      <c r="D451" s="4"/>
      <c r="E451" s="4">
        <f t="shared" si="2"/>
        <v>0</v>
      </c>
      <c r="F451" s="4">
        <f t="shared" si="3"/>
        <v>0</v>
      </c>
      <c r="G451" s="4">
        <f t="shared" si="4"/>
        <v>0</v>
      </c>
      <c r="H451" s="4">
        <f t="shared" si="5"/>
        <v>0</v>
      </c>
      <c r="I451" s="4">
        <f t="shared" si="6"/>
        <v>0</v>
      </c>
      <c r="J451" s="4" t="b">
        <f t="shared" si="7"/>
        <v>0</v>
      </c>
      <c r="K451" s="4" t="b">
        <f t="shared" si="8"/>
        <v>0</v>
      </c>
      <c r="L451" s="4" t="b">
        <f t="shared" si="9"/>
        <v>0</v>
      </c>
      <c r="M451" s="4" t="b">
        <f t="shared" si="10"/>
        <v>0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>
        <v>39870.0</v>
      </c>
      <c r="B452" s="4" t="s">
        <v>2309</v>
      </c>
      <c r="C452" s="4" t="str">
        <f t="shared" si="13"/>
        <v/>
      </c>
      <c r="D452" s="4"/>
      <c r="E452" s="4">
        <f t="shared" si="2"/>
        <v>0</v>
      </c>
      <c r="F452" s="4">
        <f t="shared" si="3"/>
        <v>0</v>
      </c>
      <c r="G452" s="4">
        <f t="shared" si="4"/>
        <v>0</v>
      </c>
      <c r="H452" s="4">
        <f t="shared" si="5"/>
        <v>0</v>
      </c>
      <c r="I452" s="4">
        <f t="shared" si="6"/>
        <v>0</v>
      </c>
      <c r="J452" s="4" t="b">
        <f t="shared" si="7"/>
        <v>0</v>
      </c>
      <c r="K452" s="4" t="b">
        <f t="shared" si="8"/>
        <v>0</v>
      </c>
      <c r="L452" s="4" t="b">
        <f t="shared" si="9"/>
        <v>0</v>
      </c>
      <c r="M452" s="4" t="b">
        <f t="shared" si="10"/>
        <v>0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>
        <v>39871.0</v>
      </c>
      <c r="B453" s="4" t="s">
        <v>2310</v>
      </c>
      <c r="C453" s="4" t="str">
        <f t="shared" si="13"/>
        <v/>
      </c>
      <c r="D453" s="4"/>
      <c r="E453" s="4">
        <f t="shared" si="2"/>
        <v>0</v>
      </c>
      <c r="F453" s="4">
        <f t="shared" si="3"/>
        <v>0</v>
      </c>
      <c r="G453" s="4">
        <f t="shared" si="4"/>
        <v>0</v>
      </c>
      <c r="H453" s="4">
        <f t="shared" si="5"/>
        <v>0</v>
      </c>
      <c r="I453" s="4">
        <f t="shared" si="6"/>
        <v>0</v>
      </c>
      <c r="J453" s="4" t="b">
        <f t="shared" si="7"/>
        <v>0</v>
      </c>
      <c r="K453" s="4" t="b">
        <f t="shared" si="8"/>
        <v>0</v>
      </c>
      <c r="L453" s="4" t="b">
        <f t="shared" si="9"/>
        <v>0</v>
      </c>
      <c r="M453" s="4" t="b">
        <f t="shared" si="10"/>
        <v>0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>
        <v>39872.0</v>
      </c>
      <c r="B454" s="4" t="s">
        <v>2311</v>
      </c>
      <c r="C454" s="4" t="str">
        <f t="shared" si="13"/>
        <v/>
      </c>
      <c r="D454" s="4"/>
      <c r="E454" s="4">
        <f t="shared" si="2"/>
        <v>0</v>
      </c>
      <c r="F454" s="4">
        <f t="shared" si="3"/>
        <v>0</v>
      </c>
      <c r="G454" s="4">
        <f t="shared" si="4"/>
        <v>0</v>
      </c>
      <c r="H454" s="4">
        <f t="shared" si="5"/>
        <v>0</v>
      </c>
      <c r="I454" s="4">
        <f t="shared" si="6"/>
        <v>0</v>
      </c>
      <c r="J454" s="4" t="b">
        <f t="shared" si="7"/>
        <v>0</v>
      </c>
      <c r="K454" s="4" t="b">
        <f t="shared" si="8"/>
        <v>0</v>
      </c>
      <c r="L454" s="4" t="b">
        <f t="shared" si="9"/>
        <v>0</v>
      </c>
      <c r="M454" s="4" t="b">
        <f t="shared" si="10"/>
        <v>0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>
        <v>39873.0</v>
      </c>
      <c r="B455" s="4" t="s">
        <v>2312</v>
      </c>
      <c r="C455" s="4" t="str">
        <f t="shared" si="13"/>
        <v/>
      </c>
      <c r="D455" s="4"/>
      <c r="E455" s="4">
        <f t="shared" si="2"/>
        <v>0</v>
      </c>
      <c r="F455" s="4">
        <f t="shared" si="3"/>
        <v>0</v>
      </c>
      <c r="G455" s="4">
        <f t="shared" si="4"/>
        <v>0</v>
      </c>
      <c r="H455" s="4">
        <f t="shared" si="5"/>
        <v>0</v>
      </c>
      <c r="I455" s="4">
        <f t="shared" si="6"/>
        <v>0</v>
      </c>
      <c r="J455" s="4" t="b">
        <f t="shared" si="7"/>
        <v>0</v>
      </c>
      <c r="K455" s="4" t="b">
        <f t="shared" si="8"/>
        <v>0</v>
      </c>
      <c r="L455" s="4" t="b">
        <f t="shared" si="9"/>
        <v>0</v>
      </c>
      <c r="M455" s="4" t="b">
        <f t="shared" si="10"/>
        <v>0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>
        <v>39877.0</v>
      </c>
      <c r="B456" s="4" t="s">
        <v>2313</v>
      </c>
      <c r="C456" s="4" t="str">
        <f t="shared" si="13"/>
        <v/>
      </c>
      <c r="D456" s="4"/>
      <c r="E456" s="4">
        <f t="shared" si="2"/>
        <v>0</v>
      </c>
      <c r="F456" s="4">
        <f t="shared" si="3"/>
        <v>0</v>
      </c>
      <c r="G456" s="4">
        <f t="shared" si="4"/>
        <v>0</v>
      </c>
      <c r="H456" s="4">
        <f t="shared" si="5"/>
        <v>0</v>
      </c>
      <c r="I456" s="4">
        <f t="shared" si="6"/>
        <v>0</v>
      </c>
      <c r="J456" s="4" t="b">
        <f t="shared" si="7"/>
        <v>0</v>
      </c>
      <c r="K456" s="4" t="b">
        <f t="shared" si="8"/>
        <v>0</v>
      </c>
      <c r="L456" s="4" t="b">
        <f t="shared" si="9"/>
        <v>0</v>
      </c>
      <c r="M456" s="4" t="b">
        <f t="shared" si="10"/>
        <v>0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>
        <v>39878.0</v>
      </c>
      <c r="B457" s="4" t="s">
        <v>2314</v>
      </c>
      <c r="C457" s="4" t="str">
        <f t="shared" si="13"/>
        <v/>
      </c>
      <c r="D457" s="4"/>
      <c r="E457" s="4">
        <f t="shared" si="2"/>
        <v>0</v>
      </c>
      <c r="F457" s="4">
        <f t="shared" si="3"/>
        <v>0</v>
      </c>
      <c r="G457" s="4">
        <f t="shared" si="4"/>
        <v>0</v>
      </c>
      <c r="H457" s="4">
        <f t="shared" si="5"/>
        <v>0</v>
      </c>
      <c r="I457" s="4">
        <f t="shared" si="6"/>
        <v>0</v>
      </c>
      <c r="J457" s="4" t="b">
        <f t="shared" si="7"/>
        <v>0</v>
      </c>
      <c r="K457" s="4" t="b">
        <f t="shared" si="8"/>
        <v>0</v>
      </c>
      <c r="L457" s="4" t="b">
        <f t="shared" si="9"/>
        <v>0</v>
      </c>
      <c r="M457" s="4" t="b">
        <f t="shared" si="10"/>
        <v>0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>
        <v>39906.0</v>
      </c>
      <c r="B458" s="4" t="s">
        <v>2315</v>
      </c>
      <c r="C458" s="4" t="str">
        <f t="shared" si="13"/>
        <v/>
      </c>
      <c r="D458" s="4"/>
      <c r="E458" s="4">
        <f t="shared" si="2"/>
        <v>0</v>
      </c>
      <c r="F458" s="4">
        <f t="shared" si="3"/>
        <v>0</v>
      </c>
      <c r="G458" s="4">
        <f t="shared" si="4"/>
        <v>0</v>
      </c>
      <c r="H458" s="4">
        <f t="shared" si="5"/>
        <v>0</v>
      </c>
      <c r="I458" s="4">
        <f t="shared" si="6"/>
        <v>0</v>
      </c>
      <c r="J458" s="4" t="b">
        <f t="shared" si="7"/>
        <v>0</v>
      </c>
      <c r="K458" s="4" t="b">
        <f t="shared" si="8"/>
        <v>0</v>
      </c>
      <c r="L458" s="4" t="b">
        <f t="shared" si="9"/>
        <v>0</v>
      </c>
      <c r="M458" s="4" t="b">
        <f t="shared" si="10"/>
        <v>0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>
        <v>39907.0</v>
      </c>
      <c r="B459" s="4" t="s">
        <v>2316</v>
      </c>
      <c r="C459" s="4" t="str">
        <f t="shared" si="13"/>
        <v/>
      </c>
      <c r="D459" s="4"/>
      <c r="E459" s="4">
        <f t="shared" si="2"/>
        <v>0</v>
      </c>
      <c r="F459" s="4">
        <f t="shared" si="3"/>
        <v>0</v>
      </c>
      <c r="G459" s="4">
        <f t="shared" si="4"/>
        <v>0</v>
      </c>
      <c r="H459" s="4">
        <f t="shared" si="5"/>
        <v>0</v>
      </c>
      <c r="I459" s="4">
        <f t="shared" si="6"/>
        <v>0</v>
      </c>
      <c r="J459" s="4" t="b">
        <f t="shared" si="7"/>
        <v>0</v>
      </c>
      <c r="K459" s="4" t="b">
        <f t="shared" si="8"/>
        <v>0</v>
      </c>
      <c r="L459" s="4" t="b">
        <f t="shared" si="9"/>
        <v>0</v>
      </c>
      <c r="M459" s="4" t="b">
        <f t="shared" si="10"/>
        <v>0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>
        <v>39908.0</v>
      </c>
      <c r="B460" s="4" t="s">
        <v>2317</v>
      </c>
      <c r="C460" s="4" t="str">
        <f t="shared" si="13"/>
        <v/>
      </c>
      <c r="D460" s="4"/>
      <c r="E460" s="4">
        <f t="shared" si="2"/>
        <v>0</v>
      </c>
      <c r="F460" s="4">
        <f t="shared" si="3"/>
        <v>0</v>
      </c>
      <c r="G460" s="4">
        <f t="shared" si="4"/>
        <v>0</v>
      </c>
      <c r="H460" s="4">
        <f t="shared" si="5"/>
        <v>0</v>
      </c>
      <c r="I460" s="4">
        <f t="shared" si="6"/>
        <v>0</v>
      </c>
      <c r="J460" s="4" t="b">
        <f t="shared" si="7"/>
        <v>0</v>
      </c>
      <c r="K460" s="4" t="b">
        <f t="shared" si="8"/>
        <v>0</v>
      </c>
      <c r="L460" s="4" t="b">
        <f t="shared" si="9"/>
        <v>0</v>
      </c>
      <c r="M460" s="4" t="b">
        <f t="shared" si="10"/>
        <v>0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>
        <v>39921.0</v>
      </c>
      <c r="B461" s="4" t="s">
        <v>2318</v>
      </c>
      <c r="C461" s="4" t="str">
        <f t="shared" si="13"/>
        <v/>
      </c>
      <c r="D461" s="4"/>
      <c r="E461" s="4">
        <f t="shared" si="2"/>
        <v>0</v>
      </c>
      <c r="F461" s="4">
        <f t="shared" si="3"/>
        <v>0</v>
      </c>
      <c r="G461" s="4">
        <f t="shared" si="4"/>
        <v>0</v>
      </c>
      <c r="H461" s="4">
        <f t="shared" si="5"/>
        <v>0</v>
      </c>
      <c r="I461" s="4">
        <f t="shared" si="6"/>
        <v>0</v>
      </c>
      <c r="J461" s="4" t="b">
        <f t="shared" si="7"/>
        <v>0</v>
      </c>
      <c r="K461" s="4" t="b">
        <f t="shared" si="8"/>
        <v>0</v>
      </c>
      <c r="L461" s="4" t="b">
        <f t="shared" si="9"/>
        <v>0</v>
      </c>
      <c r="M461" s="4" t="b">
        <f t="shared" si="10"/>
        <v>0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>
        <v>39923.0</v>
      </c>
      <c r="B462" s="4" t="s">
        <v>2319</v>
      </c>
      <c r="C462" s="4" t="str">
        <f t="shared" si="13"/>
        <v/>
      </c>
      <c r="D462" s="4"/>
      <c r="E462" s="4">
        <f t="shared" si="2"/>
        <v>0</v>
      </c>
      <c r="F462" s="4">
        <f t="shared" si="3"/>
        <v>0</v>
      </c>
      <c r="G462" s="4">
        <f t="shared" si="4"/>
        <v>0</v>
      </c>
      <c r="H462" s="4">
        <f t="shared" si="5"/>
        <v>0</v>
      </c>
      <c r="I462" s="4">
        <f t="shared" si="6"/>
        <v>0</v>
      </c>
      <c r="J462" s="4" t="b">
        <f t="shared" si="7"/>
        <v>0</v>
      </c>
      <c r="K462" s="4" t="b">
        <f t="shared" si="8"/>
        <v>0</v>
      </c>
      <c r="L462" s="4" t="b">
        <f t="shared" si="9"/>
        <v>0</v>
      </c>
      <c r="M462" s="4" t="b">
        <f t="shared" si="10"/>
        <v>0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>
        <v>39926.0</v>
      </c>
      <c r="B463" s="4" t="s">
        <v>2320</v>
      </c>
      <c r="C463" s="4" t="str">
        <f t="shared" si="13"/>
        <v/>
      </c>
      <c r="D463" s="4"/>
      <c r="E463" s="4">
        <f t="shared" si="2"/>
        <v>0</v>
      </c>
      <c r="F463" s="4">
        <f t="shared" si="3"/>
        <v>0</v>
      </c>
      <c r="G463" s="4">
        <f t="shared" si="4"/>
        <v>0</v>
      </c>
      <c r="H463" s="4">
        <f t="shared" si="5"/>
        <v>0</v>
      </c>
      <c r="I463" s="4">
        <f t="shared" si="6"/>
        <v>0</v>
      </c>
      <c r="J463" s="4" t="b">
        <f t="shared" si="7"/>
        <v>0</v>
      </c>
      <c r="K463" s="4" t="b">
        <f t="shared" si="8"/>
        <v>0</v>
      </c>
      <c r="L463" s="4" t="b">
        <f t="shared" si="9"/>
        <v>0</v>
      </c>
      <c r="M463" s="4" t="b">
        <f t="shared" si="10"/>
        <v>0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>
        <v>39927.0</v>
      </c>
      <c r="B464" s="4" t="s">
        <v>2321</v>
      </c>
      <c r="C464" s="4" t="str">
        <f t="shared" si="13"/>
        <v/>
      </c>
      <c r="D464" s="4"/>
      <c r="E464" s="4">
        <f t="shared" si="2"/>
        <v>0</v>
      </c>
      <c r="F464" s="4">
        <f t="shared" si="3"/>
        <v>0</v>
      </c>
      <c r="G464" s="4">
        <f t="shared" si="4"/>
        <v>0</v>
      </c>
      <c r="H464" s="4">
        <f t="shared" si="5"/>
        <v>0</v>
      </c>
      <c r="I464" s="4">
        <f t="shared" si="6"/>
        <v>0</v>
      </c>
      <c r="J464" s="4" t="b">
        <f t="shared" si="7"/>
        <v>0</v>
      </c>
      <c r="K464" s="4" t="b">
        <f t="shared" si="8"/>
        <v>0</v>
      </c>
      <c r="L464" s="4" t="b">
        <f t="shared" si="9"/>
        <v>0</v>
      </c>
      <c r="M464" s="4" t="b">
        <f t="shared" si="10"/>
        <v>0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>
        <v>39962.0</v>
      </c>
      <c r="B465" s="4" t="s">
        <v>2322</v>
      </c>
      <c r="C465" s="4" t="str">
        <f t="shared" si="13"/>
        <v/>
      </c>
      <c r="D465" s="4"/>
      <c r="E465" s="4">
        <f t="shared" si="2"/>
        <v>0</v>
      </c>
      <c r="F465" s="4">
        <f t="shared" si="3"/>
        <v>0</v>
      </c>
      <c r="G465" s="4">
        <f t="shared" si="4"/>
        <v>0</v>
      </c>
      <c r="H465" s="4">
        <f t="shared" si="5"/>
        <v>0</v>
      </c>
      <c r="I465" s="4">
        <f t="shared" si="6"/>
        <v>0</v>
      </c>
      <c r="J465" s="4" t="b">
        <f t="shared" si="7"/>
        <v>0</v>
      </c>
      <c r="K465" s="4" t="b">
        <f t="shared" si="8"/>
        <v>0</v>
      </c>
      <c r="L465" s="4" t="b">
        <f t="shared" si="9"/>
        <v>0</v>
      </c>
      <c r="M465" s="4" t="b">
        <f t="shared" si="10"/>
        <v>0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>
        <v>39963.0</v>
      </c>
      <c r="B466" s="4" t="s">
        <v>2323</v>
      </c>
      <c r="C466" s="4" t="str">
        <f t="shared" si="13"/>
        <v/>
      </c>
      <c r="D466" s="4"/>
      <c r="E466" s="4">
        <f t="shared" si="2"/>
        <v>0</v>
      </c>
      <c r="F466" s="4">
        <f t="shared" si="3"/>
        <v>0</v>
      </c>
      <c r="G466" s="4">
        <f t="shared" si="4"/>
        <v>0</v>
      </c>
      <c r="H466" s="4">
        <f t="shared" si="5"/>
        <v>0</v>
      </c>
      <c r="I466" s="4">
        <f t="shared" si="6"/>
        <v>0</v>
      </c>
      <c r="J466" s="4" t="b">
        <f t="shared" si="7"/>
        <v>0</v>
      </c>
      <c r="K466" s="4" t="b">
        <f t="shared" si="8"/>
        <v>0</v>
      </c>
      <c r="L466" s="4" t="b">
        <f t="shared" si="9"/>
        <v>0</v>
      </c>
      <c r="M466" s="4" t="b">
        <f t="shared" si="10"/>
        <v>0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>
        <v>39967.0</v>
      </c>
      <c r="B467" s="4" t="s">
        <v>2324</v>
      </c>
      <c r="C467" s="4" t="str">
        <f t="shared" si="13"/>
        <v/>
      </c>
      <c r="D467" s="4"/>
      <c r="E467" s="4">
        <f t="shared" si="2"/>
        <v>0</v>
      </c>
      <c r="F467" s="4">
        <f t="shared" si="3"/>
        <v>0</v>
      </c>
      <c r="G467" s="4">
        <f t="shared" si="4"/>
        <v>0</v>
      </c>
      <c r="H467" s="4">
        <f t="shared" si="5"/>
        <v>0</v>
      </c>
      <c r="I467" s="4">
        <f t="shared" si="6"/>
        <v>0</v>
      </c>
      <c r="J467" s="4" t="b">
        <f t="shared" si="7"/>
        <v>0</v>
      </c>
      <c r="K467" s="4" t="b">
        <f t="shared" si="8"/>
        <v>0</v>
      </c>
      <c r="L467" s="4" t="b">
        <f t="shared" si="9"/>
        <v>0</v>
      </c>
      <c r="M467" s="4" t="b">
        <f t="shared" si="10"/>
        <v>0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>
        <v>39968.0</v>
      </c>
      <c r="B468" s="4" t="s">
        <v>2325</v>
      </c>
      <c r="C468" s="4" t="str">
        <f t="shared" si="13"/>
        <v/>
      </c>
      <c r="D468" s="4"/>
      <c r="E468" s="4">
        <f t="shared" si="2"/>
        <v>0</v>
      </c>
      <c r="F468" s="4">
        <f t="shared" si="3"/>
        <v>0</v>
      </c>
      <c r="G468" s="4">
        <f t="shared" si="4"/>
        <v>0</v>
      </c>
      <c r="H468" s="4">
        <f t="shared" si="5"/>
        <v>0</v>
      </c>
      <c r="I468" s="4">
        <f t="shared" si="6"/>
        <v>0</v>
      </c>
      <c r="J468" s="4" t="b">
        <f t="shared" si="7"/>
        <v>0</v>
      </c>
      <c r="K468" s="4" t="b">
        <f t="shared" si="8"/>
        <v>0</v>
      </c>
      <c r="L468" s="4" t="b">
        <f t="shared" si="9"/>
        <v>0</v>
      </c>
      <c r="M468" s="4" t="b">
        <f t="shared" si="10"/>
        <v>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>
        <v>39989.0</v>
      </c>
      <c r="B469" s="4" t="s">
        <v>2326</v>
      </c>
      <c r="C469" s="4" t="str">
        <f t="shared" si="13"/>
        <v/>
      </c>
      <c r="D469" s="4"/>
      <c r="E469" s="4">
        <f t="shared" si="2"/>
        <v>0</v>
      </c>
      <c r="F469" s="4">
        <f t="shared" si="3"/>
        <v>0</v>
      </c>
      <c r="G469" s="4">
        <f t="shared" si="4"/>
        <v>0</v>
      </c>
      <c r="H469" s="4">
        <f t="shared" si="5"/>
        <v>0</v>
      </c>
      <c r="I469" s="4">
        <f t="shared" si="6"/>
        <v>0</v>
      </c>
      <c r="J469" s="4" t="b">
        <f t="shared" si="7"/>
        <v>0</v>
      </c>
      <c r="K469" s="4" t="b">
        <f t="shared" si="8"/>
        <v>0</v>
      </c>
      <c r="L469" s="4" t="b">
        <f t="shared" si="9"/>
        <v>0</v>
      </c>
      <c r="M469" s="4" t="b">
        <f t="shared" si="10"/>
        <v>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>
        <v>39990.0</v>
      </c>
      <c r="B470" s="4" t="s">
        <v>2327</v>
      </c>
      <c r="C470" s="4" t="str">
        <f t="shared" si="13"/>
        <v/>
      </c>
      <c r="D470" s="4"/>
      <c r="E470" s="4">
        <f t="shared" si="2"/>
        <v>0</v>
      </c>
      <c r="F470" s="4">
        <f t="shared" si="3"/>
        <v>0</v>
      </c>
      <c r="G470" s="4">
        <f t="shared" si="4"/>
        <v>0</v>
      </c>
      <c r="H470" s="4">
        <f t="shared" si="5"/>
        <v>0</v>
      </c>
      <c r="I470" s="4">
        <f t="shared" si="6"/>
        <v>0</v>
      </c>
      <c r="J470" s="4" t="b">
        <f t="shared" si="7"/>
        <v>0</v>
      </c>
      <c r="K470" s="4" t="b">
        <f t="shared" si="8"/>
        <v>0</v>
      </c>
      <c r="L470" s="4" t="b">
        <f t="shared" si="9"/>
        <v>0</v>
      </c>
      <c r="M470" s="4" t="b">
        <f t="shared" si="10"/>
        <v>0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>
        <v>39991.0</v>
      </c>
      <c r="B471" s="4" t="s">
        <v>2328</v>
      </c>
      <c r="C471" s="4" t="str">
        <f t="shared" si="13"/>
        <v/>
      </c>
      <c r="D471" s="4"/>
      <c r="E471" s="4">
        <f t="shared" si="2"/>
        <v>0</v>
      </c>
      <c r="F471" s="4">
        <f t="shared" si="3"/>
        <v>0</v>
      </c>
      <c r="G471" s="4">
        <f t="shared" si="4"/>
        <v>0</v>
      </c>
      <c r="H471" s="4">
        <f t="shared" si="5"/>
        <v>0</v>
      </c>
      <c r="I471" s="4">
        <f t="shared" si="6"/>
        <v>0</v>
      </c>
      <c r="J471" s="4" t="b">
        <f t="shared" si="7"/>
        <v>0</v>
      </c>
      <c r="K471" s="4" t="b">
        <f t="shared" si="8"/>
        <v>0</v>
      </c>
      <c r="L471" s="4" t="b">
        <f t="shared" si="9"/>
        <v>0</v>
      </c>
      <c r="M471" s="4" t="b">
        <f t="shared" si="10"/>
        <v>0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>
        <v>39992.0</v>
      </c>
      <c r="B472" s="4" t="s">
        <v>2329</v>
      </c>
      <c r="C472" s="4" t="str">
        <f t="shared" si="13"/>
        <v/>
      </c>
      <c r="D472" s="4"/>
      <c r="E472" s="4">
        <f t="shared" si="2"/>
        <v>0</v>
      </c>
      <c r="F472" s="4">
        <f t="shared" si="3"/>
        <v>0</v>
      </c>
      <c r="G472" s="4">
        <f t="shared" si="4"/>
        <v>0</v>
      </c>
      <c r="H472" s="4">
        <f t="shared" si="5"/>
        <v>0</v>
      </c>
      <c r="I472" s="4">
        <f t="shared" si="6"/>
        <v>0</v>
      </c>
      <c r="J472" s="4" t="b">
        <f t="shared" si="7"/>
        <v>0</v>
      </c>
      <c r="K472" s="4" t="b">
        <f t="shared" si="8"/>
        <v>0</v>
      </c>
      <c r="L472" s="4" t="b">
        <f t="shared" si="9"/>
        <v>0</v>
      </c>
      <c r="M472" s="4" t="b">
        <f t="shared" si="10"/>
        <v>0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>
        <v>39994.0</v>
      </c>
      <c r="B473" s="4" t="s">
        <v>2330</v>
      </c>
      <c r="C473" s="4" t="str">
        <f t="shared" si="13"/>
        <v/>
      </c>
      <c r="D473" s="4"/>
      <c r="E473" s="4">
        <f t="shared" si="2"/>
        <v>0</v>
      </c>
      <c r="F473" s="4">
        <f t="shared" si="3"/>
        <v>0</v>
      </c>
      <c r="G473" s="4">
        <f t="shared" si="4"/>
        <v>0</v>
      </c>
      <c r="H473" s="4">
        <f t="shared" si="5"/>
        <v>0</v>
      </c>
      <c r="I473" s="4">
        <f t="shared" si="6"/>
        <v>0</v>
      </c>
      <c r="J473" s="4" t="b">
        <f t="shared" si="7"/>
        <v>0</v>
      </c>
      <c r="K473" s="4" t="b">
        <f t="shared" si="8"/>
        <v>0</v>
      </c>
      <c r="L473" s="4" t="b">
        <f t="shared" si="9"/>
        <v>0</v>
      </c>
      <c r="M473" s="4" t="b">
        <f t="shared" si="10"/>
        <v>0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>
        <v>39995.0</v>
      </c>
      <c r="B474" s="4" t="s">
        <v>2331</v>
      </c>
      <c r="C474" s="4" t="str">
        <f t="shared" si="13"/>
        <v/>
      </c>
      <c r="D474" s="4"/>
      <c r="E474" s="4">
        <f t="shared" si="2"/>
        <v>0</v>
      </c>
      <c r="F474" s="4">
        <f t="shared" si="3"/>
        <v>0</v>
      </c>
      <c r="G474" s="4">
        <f t="shared" si="4"/>
        <v>0</v>
      </c>
      <c r="H474" s="4">
        <f t="shared" si="5"/>
        <v>0</v>
      </c>
      <c r="I474" s="4">
        <f t="shared" si="6"/>
        <v>0</v>
      </c>
      <c r="J474" s="4" t="b">
        <f t="shared" si="7"/>
        <v>0</v>
      </c>
      <c r="K474" s="4" t="b">
        <f t="shared" si="8"/>
        <v>0</v>
      </c>
      <c r="L474" s="4" t="b">
        <f t="shared" si="9"/>
        <v>0</v>
      </c>
      <c r="M474" s="4" t="b">
        <f t="shared" si="10"/>
        <v>0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>
        <v>39998.0</v>
      </c>
      <c r="B475" s="4" t="s">
        <v>2332</v>
      </c>
      <c r="C475" s="4" t="str">
        <f t="shared" si="13"/>
        <v/>
      </c>
      <c r="D475" s="4"/>
      <c r="E475" s="4">
        <f t="shared" si="2"/>
        <v>0</v>
      </c>
      <c r="F475" s="4">
        <f t="shared" si="3"/>
        <v>0</v>
      </c>
      <c r="G475" s="4">
        <f t="shared" si="4"/>
        <v>0</v>
      </c>
      <c r="H475" s="4">
        <f t="shared" si="5"/>
        <v>0</v>
      </c>
      <c r="I475" s="4">
        <f t="shared" si="6"/>
        <v>0</v>
      </c>
      <c r="J475" s="4" t="b">
        <f t="shared" si="7"/>
        <v>0</v>
      </c>
      <c r="K475" s="4" t="b">
        <f t="shared" si="8"/>
        <v>0</v>
      </c>
      <c r="L475" s="4" t="b">
        <f t="shared" si="9"/>
        <v>0</v>
      </c>
      <c r="M475" s="4" t="b">
        <f t="shared" si="10"/>
        <v>0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>
        <v>39999.0</v>
      </c>
      <c r="B476" s="4" t="s">
        <v>2333</v>
      </c>
      <c r="C476" s="4" t="str">
        <f t="shared" si="13"/>
        <v/>
      </c>
      <c r="D476" s="4"/>
      <c r="E476" s="4">
        <f t="shared" si="2"/>
        <v>0</v>
      </c>
      <c r="F476" s="4">
        <f t="shared" si="3"/>
        <v>0</v>
      </c>
      <c r="G476" s="4">
        <f t="shared" si="4"/>
        <v>0</v>
      </c>
      <c r="H476" s="4">
        <f t="shared" si="5"/>
        <v>0</v>
      </c>
      <c r="I476" s="4">
        <f t="shared" si="6"/>
        <v>0</v>
      </c>
      <c r="J476" s="4" t="b">
        <f t="shared" si="7"/>
        <v>0</v>
      </c>
      <c r="K476" s="4" t="b">
        <f t="shared" si="8"/>
        <v>0</v>
      </c>
      <c r="L476" s="4" t="b">
        <f t="shared" si="9"/>
        <v>0</v>
      </c>
      <c r="M476" s="4" t="b">
        <f t="shared" si="10"/>
        <v>0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>
        <v>40010.0</v>
      </c>
      <c r="B477" s="4" t="s">
        <v>2334</v>
      </c>
      <c r="C477" s="4" t="str">
        <f t="shared" si="13"/>
        <v/>
      </c>
      <c r="D477" s="4"/>
      <c r="E477" s="4">
        <f t="shared" si="2"/>
        <v>0</v>
      </c>
      <c r="F477" s="4">
        <f t="shared" si="3"/>
        <v>0</v>
      </c>
      <c r="G477" s="4">
        <f t="shared" si="4"/>
        <v>0</v>
      </c>
      <c r="H477" s="4">
        <f t="shared" si="5"/>
        <v>0</v>
      </c>
      <c r="I477" s="4">
        <f t="shared" si="6"/>
        <v>0</v>
      </c>
      <c r="J477" s="4" t="b">
        <f t="shared" si="7"/>
        <v>0</v>
      </c>
      <c r="K477" s="4" t="b">
        <f t="shared" si="8"/>
        <v>0</v>
      </c>
      <c r="L477" s="4" t="b">
        <f t="shared" si="9"/>
        <v>0</v>
      </c>
      <c r="M477" s="4" t="b">
        <f t="shared" si="10"/>
        <v>0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>
        <v>40012.0</v>
      </c>
      <c r="B478" s="4" t="s">
        <v>2335</v>
      </c>
      <c r="C478" s="4" t="str">
        <f t="shared" si="13"/>
        <v/>
      </c>
      <c r="D478" s="4"/>
      <c r="E478" s="4">
        <f t="shared" si="2"/>
        <v>0</v>
      </c>
      <c r="F478" s="4">
        <f t="shared" si="3"/>
        <v>0</v>
      </c>
      <c r="G478" s="4">
        <f t="shared" si="4"/>
        <v>0</v>
      </c>
      <c r="H478" s="4">
        <f t="shared" si="5"/>
        <v>0</v>
      </c>
      <c r="I478" s="4">
        <f t="shared" si="6"/>
        <v>0</v>
      </c>
      <c r="J478" s="4" t="b">
        <f t="shared" si="7"/>
        <v>0</v>
      </c>
      <c r="K478" s="4" t="b">
        <f t="shared" si="8"/>
        <v>0</v>
      </c>
      <c r="L478" s="4" t="b">
        <f t="shared" si="9"/>
        <v>0</v>
      </c>
      <c r="M478" s="4" t="b">
        <f t="shared" si="10"/>
        <v>0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>
        <v>40020.0</v>
      </c>
      <c r="B479" s="4" t="s">
        <v>2336</v>
      </c>
      <c r="C479" s="4" t="str">
        <f t="shared" si="13"/>
        <v/>
      </c>
      <c r="D479" s="4"/>
      <c r="E479" s="4">
        <f t="shared" si="2"/>
        <v>0</v>
      </c>
      <c r="F479" s="4">
        <f t="shared" si="3"/>
        <v>0</v>
      </c>
      <c r="G479" s="4">
        <f t="shared" si="4"/>
        <v>0</v>
      </c>
      <c r="H479" s="4">
        <f t="shared" si="5"/>
        <v>0</v>
      </c>
      <c r="I479" s="4">
        <f t="shared" si="6"/>
        <v>0</v>
      </c>
      <c r="J479" s="4" t="b">
        <f t="shared" si="7"/>
        <v>0</v>
      </c>
      <c r="K479" s="4" t="b">
        <f t="shared" si="8"/>
        <v>0</v>
      </c>
      <c r="L479" s="4" t="b">
        <f t="shared" si="9"/>
        <v>0</v>
      </c>
      <c r="M479" s="4" t="b">
        <f t="shared" si="10"/>
        <v>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>
        <v>40067.0</v>
      </c>
      <c r="B480" s="4" t="s">
        <v>2337</v>
      </c>
      <c r="C480" s="4" t="str">
        <f t="shared" si="13"/>
        <v/>
      </c>
      <c r="D480" s="4"/>
      <c r="E480" s="4">
        <f t="shared" si="2"/>
        <v>0</v>
      </c>
      <c r="F480" s="4">
        <f t="shared" si="3"/>
        <v>0</v>
      </c>
      <c r="G480" s="4">
        <f t="shared" si="4"/>
        <v>0</v>
      </c>
      <c r="H480" s="4">
        <f t="shared" si="5"/>
        <v>0</v>
      </c>
      <c r="I480" s="4">
        <f t="shared" si="6"/>
        <v>0</v>
      </c>
      <c r="J480" s="4" t="b">
        <f t="shared" si="7"/>
        <v>0</v>
      </c>
      <c r="K480" s="4" t="b">
        <f t="shared" si="8"/>
        <v>0</v>
      </c>
      <c r="L480" s="4" t="b">
        <f t="shared" si="9"/>
        <v>0</v>
      </c>
      <c r="M480" s="4" t="b">
        <f t="shared" si="10"/>
        <v>0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>
        <v>40068.0</v>
      </c>
      <c r="B481" s="4" t="s">
        <v>2338</v>
      </c>
      <c r="C481" s="4" t="str">
        <f t="shared" si="13"/>
        <v/>
      </c>
      <c r="D481" s="4"/>
      <c r="E481" s="4">
        <f t="shared" si="2"/>
        <v>0</v>
      </c>
      <c r="F481" s="4">
        <f t="shared" si="3"/>
        <v>0</v>
      </c>
      <c r="G481" s="4">
        <f t="shared" si="4"/>
        <v>0</v>
      </c>
      <c r="H481" s="4">
        <f t="shared" si="5"/>
        <v>0</v>
      </c>
      <c r="I481" s="4">
        <f t="shared" si="6"/>
        <v>0</v>
      </c>
      <c r="J481" s="4" t="b">
        <f t="shared" si="7"/>
        <v>0</v>
      </c>
      <c r="K481" s="4" t="b">
        <f t="shared" si="8"/>
        <v>0</v>
      </c>
      <c r="L481" s="4" t="b">
        <f t="shared" si="9"/>
        <v>0</v>
      </c>
      <c r="M481" s="4" t="b">
        <f t="shared" si="10"/>
        <v>0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>
        <v>40074.0</v>
      </c>
      <c r="B482" s="4" t="s">
        <v>2339</v>
      </c>
      <c r="C482" s="4" t="str">
        <f t="shared" si="13"/>
        <v/>
      </c>
      <c r="D482" s="4"/>
      <c r="E482" s="4">
        <f t="shared" si="2"/>
        <v>0</v>
      </c>
      <c r="F482" s="4">
        <f t="shared" si="3"/>
        <v>0</v>
      </c>
      <c r="G482" s="4">
        <f t="shared" si="4"/>
        <v>0</v>
      </c>
      <c r="H482" s="4">
        <f t="shared" si="5"/>
        <v>0</v>
      </c>
      <c r="I482" s="4">
        <f t="shared" si="6"/>
        <v>0</v>
      </c>
      <c r="J482" s="4" t="b">
        <f t="shared" si="7"/>
        <v>0</v>
      </c>
      <c r="K482" s="4" t="b">
        <f t="shared" si="8"/>
        <v>0</v>
      </c>
      <c r="L482" s="4" t="b">
        <f t="shared" si="9"/>
        <v>0</v>
      </c>
      <c r="M482" s="4" t="b">
        <f t="shared" si="10"/>
        <v>0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>
        <v>40075.0</v>
      </c>
      <c r="B483" s="4" t="s">
        <v>2340</v>
      </c>
      <c r="C483" s="4" t="str">
        <f t="shared" si="13"/>
        <v/>
      </c>
      <c r="D483" s="4"/>
      <c r="E483" s="4">
        <f t="shared" si="2"/>
        <v>0</v>
      </c>
      <c r="F483" s="4">
        <f t="shared" si="3"/>
        <v>0</v>
      </c>
      <c r="G483" s="4">
        <f t="shared" si="4"/>
        <v>0</v>
      </c>
      <c r="H483" s="4">
        <f t="shared" si="5"/>
        <v>0</v>
      </c>
      <c r="I483" s="4">
        <f t="shared" si="6"/>
        <v>0</v>
      </c>
      <c r="J483" s="4" t="b">
        <f t="shared" si="7"/>
        <v>0</v>
      </c>
      <c r="K483" s="4" t="b">
        <f t="shared" si="8"/>
        <v>0</v>
      </c>
      <c r="L483" s="4" t="b">
        <f t="shared" si="9"/>
        <v>0</v>
      </c>
      <c r="M483" s="4" t="b">
        <f t="shared" si="10"/>
        <v>0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>
        <v>40078.0</v>
      </c>
      <c r="B484" s="4" t="s">
        <v>2341</v>
      </c>
      <c r="C484" s="4" t="str">
        <f t="shared" si="13"/>
        <v/>
      </c>
      <c r="D484" s="4"/>
      <c r="E484" s="4">
        <f t="shared" si="2"/>
        <v>0</v>
      </c>
      <c r="F484" s="4">
        <f t="shared" si="3"/>
        <v>0</v>
      </c>
      <c r="G484" s="4">
        <f t="shared" si="4"/>
        <v>0</v>
      </c>
      <c r="H484" s="4">
        <f t="shared" si="5"/>
        <v>0</v>
      </c>
      <c r="I484" s="4">
        <f t="shared" si="6"/>
        <v>0</v>
      </c>
      <c r="J484" s="4" t="b">
        <f t="shared" si="7"/>
        <v>0</v>
      </c>
      <c r="K484" s="4" t="b">
        <f t="shared" si="8"/>
        <v>0</v>
      </c>
      <c r="L484" s="4" t="b">
        <f t="shared" si="9"/>
        <v>0</v>
      </c>
      <c r="M484" s="4" t="b">
        <f t="shared" si="10"/>
        <v>0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>
        <v>40079.0</v>
      </c>
      <c r="B485" s="4" t="s">
        <v>2342</v>
      </c>
      <c r="C485" s="4" t="str">
        <f t="shared" si="13"/>
        <v/>
      </c>
      <c r="D485" s="4"/>
      <c r="E485" s="4">
        <f t="shared" si="2"/>
        <v>0</v>
      </c>
      <c r="F485" s="4">
        <f t="shared" si="3"/>
        <v>0</v>
      </c>
      <c r="G485" s="4">
        <f t="shared" si="4"/>
        <v>0</v>
      </c>
      <c r="H485" s="4">
        <f t="shared" si="5"/>
        <v>0</v>
      </c>
      <c r="I485" s="4">
        <f t="shared" si="6"/>
        <v>0</v>
      </c>
      <c r="J485" s="4" t="b">
        <f t="shared" si="7"/>
        <v>0</v>
      </c>
      <c r="K485" s="4" t="b">
        <f t="shared" si="8"/>
        <v>0</v>
      </c>
      <c r="L485" s="4" t="b">
        <f t="shared" si="9"/>
        <v>0</v>
      </c>
      <c r="M485" s="4" t="b">
        <f t="shared" si="10"/>
        <v>0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>
        <v>40080.0</v>
      </c>
      <c r="B486" s="4" t="s">
        <v>2343</v>
      </c>
      <c r="C486" s="4" t="str">
        <f t="shared" si="13"/>
        <v/>
      </c>
      <c r="D486" s="4"/>
      <c r="E486" s="4">
        <f t="shared" si="2"/>
        <v>0</v>
      </c>
      <c r="F486" s="4">
        <f t="shared" si="3"/>
        <v>0</v>
      </c>
      <c r="G486" s="4">
        <f t="shared" si="4"/>
        <v>0</v>
      </c>
      <c r="H486" s="4">
        <f t="shared" si="5"/>
        <v>0</v>
      </c>
      <c r="I486" s="4">
        <f t="shared" si="6"/>
        <v>0</v>
      </c>
      <c r="J486" s="4" t="b">
        <f t="shared" si="7"/>
        <v>0</v>
      </c>
      <c r="K486" s="4" t="b">
        <f t="shared" si="8"/>
        <v>0</v>
      </c>
      <c r="L486" s="4" t="b">
        <f t="shared" si="9"/>
        <v>0</v>
      </c>
      <c r="M486" s="4" t="b">
        <f t="shared" si="10"/>
        <v>0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>
        <v>40081.0</v>
      </c>
      <c r="B487" s="4" t="s">
        <v>2344</v>
      </c>
      <c r="C487" s="4" t="str">
        <f t="shared" si="13"/>
        <v/>
      </c>
      <c r="D487" s="4"/>
      <c r="E487" s="4">
        <f t="shared" si="2"/>
        <v>0</v>
      </c>
      <c r="F487" s="4">
        <f t="shared" si="3"/>
        <v>0</v>
      </c>
      <c r="G487" s="4">
        <f t="shared" si="4"/>
        <v>0</v>
      </c>
      <c r="H487" s="4">
        <f t="shared" si="5"/>
        <v>0</v>
      </c>
      <c r="I487" s="4">
        <f t="shared" si="6"/>
        <v>0</v>
      </c>
      <c r="J487" s="4" t="b">
        <f t="shared" si="7"/>
        <v>0</v>
      </c>
      <c r="K487" s="4" t="b">
        <f t="shared" si="8"/>
        <v>0</v>
      </c>
      <c r="L487" s="4" t="b">
        <f t="shared" si="9"/>
        <v>0</v>
      </c>
      <c r="M487" s="4" t="b">
        <f t="shared" si="10"/>
        <v>0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>
        <v>40082.0</v>
      </c>
      <c r="B488" s="4" t="s">
        <v>2345</v>
      </c>
      <c r="C488" s="4" t="str">
        <f t="shared" si="13"/>
        <v/>
      </c>
      <c r="D488" s="4"/>
      <c r="E488" s="4">
        <f t="shared" si="2"/>
        <v>0</v>
      </c>
      <c r="F488" s="4">
        <f t="shared" si="3"/>
        <v>0</v>
      </c>
      <c r="G488" s="4">
        <f t="shared" si="4"/>
        <v>0</v>
      </c>
      <c r="H488" s="4">
        <f t="shared" si="5"/>
        <v>0</v>
      </c>
      <c r="I488" s="4">
        <f t="shared" si="6"/>
        <v>0</v>
      </c>
      <c r="J488" s="4" t="b">
        <f t="shared" si="7"/>
        <v>0</v>
      </c>
      <c r="K488" s="4" t="b">
        <f t="shared" si="8"/>
        <v>0</v>
      </c>
      <c r="L488" s="4" t="b">
        <f t="shared" si="9"/>
        <v>0</v>
      </c>
      <c r="M488" s="4" t="b">
        <f t="shared" si="10"/>
        <v>0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>
        <v>40086.0</v>
      </c>
      <c r="B489" s="4" t="s">
        <v>2346</v>
      </c>
      <c r="C489" s="4" t="str">
        <f t="shared" si="13"/>
        <v/>
      </c>
      <c r="D489" s="4"/>
      <c r="E489" s="4">
        <f t="shared" si="2"/>
        <v>0</v>
      </c>
      <c r="F489" s="4">
        <f t="shared" si="3"/>
        <v>0</v>
      </c>
      <c r="G489" s="4">
        <f t="shared" si="4"/>
        <v>0</v>
      </c>
      <c r="H489" s="4">
        <f t="shared" si="5"/>
        <v>0</v>
      </c>
      <c r="I489" s="4">
        <f t="shared" si="6"/>
        <v>0</v>
      </c>
      <c r="J489" s="4" t="b">
        <f t="shared" si="7"/>
        <v>0</v>
      </c>
      <c r="K489" s="4" t="b">
        <f t="shared" si="8"/>
        <v>0</v>
      </c>
      <c r="L489" s="4" t="b">
        <f t="shared" si="9"/>
        <v>0</v>
      </c>
      <c r="M489" s="4" t="b">
        <f t="shared" si="10"/>
        <v>0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>
        <v>40087.0</v>
      </c>
      <c r="B490" s="4" t="s">
        <v>2347</v>
      </c>
      <c r="C490" s="4" t="str">
        <f t="shared" si="13"/>
        <v/>
      </c>
      <c r="D490" s="4"/>
      <c r="E490" s="4">
        <f t="shared" si="2"/>
        <v>0</v>
      </c>
      <c r="F490" s="4">
        <f t="shared" si="3"/>
        <v>1</v>
      </c>
      <c r="G490" s="4">
        <f t="shared" si="4"/>
        <v>1</v>
      </c>
      <c r="H490" s="4">
        <f t="shared" si="5"/>
        <v>0</v>
      </c>
      <c r="I490" s="4">
        <f t="shared" si="6"/>
        <v>0</v>
      </c>
      <c r="J490" s="4" t="b">
        <f t="shared" si="7"/>
        <v>1</v>
      </c>
      <c r="K490" s="4" t="b">
        <f t="shared" si="8"/>
        <v>1</v>
      </c>
      <c r="L490" s="4" t="b">
        <f t="shared" si="9"/>
        <v>0</v>
      </c>
      <c r="M490" s="4" t="b">
        <f t="shared" si="10"/>
        <v>0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>
        <v>40087.0</v>
      </c>
      <c r="B491" s="4" t="s">
        <v>2348</v>
      </c>
      <c r="C491" s="4" t="str">
        <f t="shared" si="13"/>
        <v/>
      </c>
      <c r="D491" s="4"/>
      <c r="E491" s="4">
        <f t="shared" si="2"/>
        <v>1</v>
      </c>
      <c r="F491" s="4">
        <f t="shared" si="3"/>
        <v>1</v>
      </c>
      <c r="G491" s="4">
        <f t="shared" si="4"/>
        <v>1</v>
      </c>
      <c r="H491" s="4">
        <f t="shared" si="5"/>
        <v>1</v>
      </c>
      <c r="I491" s="4">
        <f t="shared" si="6"/>
        <v>1</v>
      </c>
      <c r="J491" s="4" t="b">
        <f t="shared" si="7"/>
        <v>1</v>
      </c>
      <c r="K491" s="4" t="b">
        <f t="shared" si="8"/>
        <v>1</v>
      </c>
      <c r="L491" s="4" t="b">
        <f t="shared" si="9"/>
        <v>1</v>
      </c>
      <c r="M491" s="4" t="b">
        <f t="shared" si="10"/>
        <v>1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>
        <v>40087.0</v>
      </c>
      <c r="B492" s="4" t="s">
        <v>2349</v>
      </c>
      <c r="C492" s="4" t="str">
        <f t="shared" si="13"/>
        <v/>
      </c>
      <c r="D492" s="4"/>
      <c r="E492" s="4">
        <f t="shared" si="2"/>
        <v>0</v>
      </c>
      <c r="F492" s="4">
        <f t="shared" si="3"/>
        <v>1</v>
      </c>
      <c r="G492" s="4">
        <f t="shared" si="4"/>
        <v>0</v>
      </c>
      <c r="H492" s="4">
        <f t="shared" si="5"/>
        <v>1</v>
      </c>
      <c r="I492" s="4">
        <f t="shared" si="6"/>
        <v>0</v>
      </c>
      <c r="J492" s="4" t="b">
        <f t="shared" si="7"/>
        <v>1</v>
      </c>
      <c r="K492" s="4" t="b">
        <f t="shared" si="8"/>
        <v>0</v>
      </c>
      <c r="L492" s="4" t="b">
        <f t="shared" si="9"/>
        <v>1</v>
      </c>
      <c r="M492" s="4" t="b">
        <f t="shared" si="10"/>
        <v>0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>
        <v>40088.0</v>
      </c>
      <c r="B493" s="4" t="s">
        <v>2350</v>
      </c>
      <c r="C493" s="4" t="str">
        <f t="shared" si="13"/>
        <v/>
      </c>
      <c r="D493" s="4"/>
      <c r="E493" s="4">
        <f t="shared" si="2"/>
        <v>0</v>
      </c>
      <c r="F493" s="4">
        <f t="shared" si="3"/>
        <v>0</v>
      </c>
      <c r="G493" s="4">
        <f t="shared" si="4"/>
        <v>0</v>
      </c>
      <c r="H493" s="4">
        <f t="shared" si="5"/>
        <v>0</v>
      </c>
      <c r="I493" s="4">
        <f t="shared" si="6"/>
        <v>0</v>
      </c>
      <c r="J493" s="4" t="b">
        <f t="shared" si="7"/>
        <v>0</v>
      </c>
      <c r="K493" s="4" t="b">
        <f t="shared" si="8"/>
        <v>0</v>
      </c>
      <c r="L493" s="4" t="b">
        <f t="shared" si="9"/>
        <v>0</v>
      </c>
      <c r="M493" s="4" t="b">
        <f t="shared" si="10"/>
        <v>0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>
        <v>40089.0</v>
      </c>
      <c r="B494" s="4" t="s">
        <v>2351</v>
      </c>
      <c r="C494" s="4" t="str">
        <f t="shared" si="13"/>
        <v/>
      </c>
      <c r="D494" s="4"/>
      <c r="E494" s="4">
        <f t="shared" si="2"/>
        <v>0</v>
      </c>
      <c r="F494" s="4">
        <f t="shared" si="3"/>
        <v>0</v>
      </c>
      <c r="G494" s="4">
        <f t="shared" si="4"/>
        <v>0</v>
      </c>
      <c r="H494" s="4">
        <f t="shared" si="5"/>
        <v>0</v>
      </c>
      <c r="I494" s="4">
        <f t="shared" si="6"/>
        <v>0</v>
      </c>
      <c r="J494" s="4" t="b">
        <f t="shared" si="7"/>
        <v>0</v>
      </c>
      <c r="K494" s="4" t="b">
        <f t="shared" si="8"/>
        <v>0</v>
      </c>
      <c r="L494" s="4" t="b">
        <f t="shared" si="9"/>
        <v>0</v>
      </c>
      <c r="M494" s="4" t="b">
        <f t="shared" si="10"/>
        <v>0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>
        <v>40090.0</v>
      </c>
      <c r="B495" s="4" t="s">
        <v>2352</v>
      </c>
      <c r="C495" s="4" t="str">
        <f t="shared" si="13"/>
        <v/>
      </c>
      <c r="D495" s="4"/>
      <c r="E495" s="4">
        <f t="shared" si="2"/>
        <v>0</v>
      </c>
      <c r="F495" s="4">
        <f t="shared" si="3"/>
        <v>0</v>
      </c>
      <c r="G495" s="4">
        <f t="shared" si="4"/>
        <v>0</v>
      </c>
      <c r="H495" s="4">
        <f t="shared" si="5"/>
        <v>0</v>
      </c>
      <c r="I495" s="4">
        <f t="shared" si="6"/>
        <v>0</v>
      </c>
      <c r="J495" s="4" t="b">
        <f t="shared" si="7"/>
        <v>0</v>
      </c>
      <c r="K495" s="4" t="b">
        <f t="shared" si="8"/>
        <v>0</v>
      </c>
      <c r="L495" s="4" t="b">
        <f t="shared" si="9"/>
        <v>0</v>
      </c>
      <c r="M495" s="4" t="b">
        <f t="shared" si="10"/>
        <v>0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>
        <v>40094.0</v>
      </c>
      <c r="B496" s="4" t="s">
        <v>2353</v>
      </c>
      <c r="C496" s="4" t="str">
        <f t="shared" si="13"/>
        <v/>
      </c>
      <c r="D496" s="4"/>
      <c r="E496" s="4">
        <f t="shared" si="2"/>
        <v>0</v>
      </c>
      <c r="F496" s="4">
        <f t="shared" si="3"/>
        <v>1</v>
      </c>
      <c r="G496" s="4">
        <f t="shared" si="4"/>
        <v>1</v>
      </c>
      <c r="H496" s="4">
        <f t="shared" si="5"/>
        <v>0</v>
      </c>
      <c r="I496" s="4">
        <f t="shared" si="6"/>
        <v>0</v>
      </c>
      <c r="J496" s="4" t="b">
        <f t="shared" si="7"/>
        <v>1</v>
      </c>
      <c r="K496" s="4" t="b">
        <f t="shared" si="8"/>
        <v>1</v>
      </c>
      <c r="L496" s="4" t="b">
        <f t="shared" si="9"/>
        <v>0</v>
      </c>
      <c r="M496" s="4" t="b">
        <f t="shared" si="10"/>
        <v>0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>
        <v>40094.0</v>
      </c>
      <c r="B497" s="4" t="s">
        <v>2354</v>
      </c>
      <c r="C497" s="4" t="str">
        <f t="shared" si="13"/>
        <v/>
      </c>
      <c r="D497" s="4"/>
      <c r="E497" s="4">
        <f t="shared" si="2"/>
        <v>1</v>
      </c>
      <c r="F497" s="4">
        <f t="shared" si="3"/>
        <v>1</v>
      </c>
      <c r="G497" s="4">
        <f t="shared" si="4"/>
        <v>1</v>
      </c>
      <c r="H497" s="4">
        <f t="shared" si="5"/>
        <v>1</v>
      </c>
      <c r="I497" s="4">
        <f t="shared" si="6"/>
        <v>1</v>
      </c>
      <c r="J497" s="4" t="b">
        <f t="shared" si="7"/>
        <v>1</v>
      </c>
      <c r="K497" s="4" t="b">
        <f t="shared" si="8"/>
        <v>1</v>
      </c>
      <c r="L497" s="4" t="b">
        <f t="shared" si="9"/>
        <v>1</v>
      </c>
      <c r="M497" s="4" t="b">
        <f t="shared" si="10"/>
        <v>1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>
        <v>40094.0</v>
      </c>
      <c r="B498" s="4" t="s">
        <v>2355</v>
      </c>
      <c r="C498" s="4" t="str">
        <f t="shared" si="13"/>
        <v/>
      </c>
      <c r="D498" s="4"/>
      <c r="E498" s="4">
        <f t="shared" si="2"/>
        <v>0</v>
      </c>
      <c r="F498" s="4">
        <f t="shared" si="3"/>
        <v>1</v>
      </c>
      <c r="G498" s="4">
        <f t="shared" si="4"/>
        <v>0</v>
      </c>
      <c r="H498" s="4">
        <f t="shared" si="5"/>
        <v>1</v>
      </c>
      <c r="I498" s="4">
        <f t="shared" si="6"/>
        <v>0</v>
      </c>
      <c r="J498" s="4" t="b">
        <f t="shared" si="7"/>
        <v>1</v>
      </c>
      <c r="K498" s="4" t="b">
        <f t="shared" si="8"/>
        <v>0</v>
      </c>
      <c r="L498" s="4" t="b">
        <f t="shared" si="9"/>
        <v>1</v>
      </c>
      <c r="M498" s="4" t="b">
        <f t="shared" si="10"/>
        <v>0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>
        <v>40096.0</v>
      </c>
      <c r="B499" s="4" t="s">
        <v>2356</v>
      </c>
      <c r="C499" s="4" t="str">
        <f t="shared" si="13"/>
        <v/>
      </c>
      <c r="D499" s="4"/>
      <c r="E499" s="4">
        <f t="shared" si="2"/>
        <v>0</v>
      </c>
      <c r="F499" s="4">
        <f t="shared" si="3"/>
        <v>0</v>
      </c>
      <c r="G499" s="4">
        <f t="shared" si="4"/>
        <v>0</v>
      </c>
      <c r="H499" s="4">
        <f t="shared" si="5"/>
        <v>0</v>
      </c>
      <c r="I499" s="4">
        <f t="shared" si="6"/>
        <v>0</v>
      </c>
      <c r="J499" s="4" t="b">
        <f t="shared" si="7"/>
        <v>0</v>
      </c>
      <c r="K499" s="4" t="b">
        <f t="shared" si="8"/>
        <v>0</v>
      </c>
      <c r="L499" s="4" t="b">
        <f t="shared" si="9"/>
        <v>0</v>
      </c>
      <c r="M499" s="4" t="b">
        <f t="shared" si="10"/>
        <v>0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>
        <v>40114.0</v>
      </c>
      <c r="B500" s="4" t="s">
        <v>2357</v>
      </c>
      <c r="C500" s="4" t="str">
        <f t="shared" si="13"/>
        <v/>
      </c>
      <c r="D500" s="4"/>
      <c r="E500" s="4">
        <f t="shared" si="2"/>
        <v>0</v>
      </c>
      <c r="F500" s="4">
        <f t="shared" si="3"/>
        <v>0</v>
      </c>
      <c r="G500" s="4">
        <f t="shared" si="4"/>
        <v>0</v>
      </c>
      <c r="H500" s="4">
        <f t="shared" si="5"/>
        <v>0</v>
      </c>
      <c r="I500" s="4">
        <f t="shared" si="6"/>
        <v>0</v>
      </c>
      <c r="J500" s="4" t="b">
        <f t="shared" si="7"/>
        <v>0</v>
      </c>
      <c r="K500" s="4" t="b">
        <f t="shared" si="8"/>
        <v>0</v>
      </c>
      <c r="L500" s="4" t="b">
        <f t="shared" si="9"/>
        <v>0</v>
      </c>
      <c r="M500" s="4" t="b">
        <f t="shared" si="10"/>
        <v>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>
        <v>40115.0</v>
      </c>
      <c r="B501" s="4" t="s">
        <v>2358</v>
      </c>
      <c r="C501" s="4" t="str">
        <f t="shared" si="13"/>
        <v/>
      </c>
      <c r="D501" s="4"/>
      <c r="E501" s="4">
        <f t="shared" si="2"/>
        <v>0</v>
      </c>
      <c r="F501" s="4">
        <f t="shared" si="3"/>
        <v>0</v>
      </c>
      <c r="G501" s="4">
        <f t="shared" si="4"/>
        <v>0</v>
      </c>
      <c r="H501" s="4">
        <f t="shared" si="5"/>
        <v>0</v>
      </c>
      <c r="I501" s="4">
        <f t="shared" si="6"/>
        <v>0</v>
      </c>
      <c r="J501" s="4" t="b">
        <f t="shared" si="7"/>
        <v>0</v>
      </c>
      <c r="K501" s="4" t="b">
        <f t="shared" si="8"/>
        <v>0</v>
      </c>
      <c r="L501" s="4" t="b">
        <f t="shared" si="9"/>
        <v>0</v>
      </c>
      <c r="M501" s="4" t="b">
        <f t="shared" si="10"/>
        <v>0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>
        <v>40116.0</v>
      </c>
      <c r="B502" s="4" t="s">
        <v>2359</v>
      </c>
      <c r="C502" s="4" t="str">
        <f t="shared" si="13"/>
        <v/>
      </c>
      <c r="D502" s="4"/>
      <c r="E502" s="4">
        <f t="shared" si="2"/>
        <v>0</v>
      </c>
      <c r="F502" s="4">
        <f t="shared" si="3"/>
        <v>0</v>
      </c>
      <c r="G502" s="4">
        <f t="shared" si="4"/>
        <v>0</v>
      </c>
      <c r="H502" s="4">
        <f t="shared" si="5"/>
        <v>0</v>
      </c>
      <c r="I502" s="4">
        <f t="shared" si="6"/>
        <v>0</v>
      </c>
      <c r="J502" s="4" t="b">
        <f t="shared" si="7"/>
        <v>0</v>
      </c>
      <c r="K502" s="4" t="b">
        <f t="shared" si="8"/>
        <v>0</v>
      </c>
      <c r="L502" s="4" t="b">
        <f t="shared" si="9"/>
        <v>0</v>
      </c>
      <c r="M502" s="4" t="b">
        <f t="shared" si="10"/>
        <v>0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>
        <v>40117.0</v>
      </c>
      <c r="B503" s="4" t="s">
        <v>2360</v>
      </c>
      <c r="C503" s="4" t="str">
        <f t="shared" si="13"/>
        <v/>
      </c>
      <c r="D503" s="4"/>
      <c r="E503" s="4">
        <f t="shared" si="2"/>
        <v>0</v>
      </c>
      <c r="F503" s="4">
        <f t="shared" si="3"/>
        <v>1</v>
      </c>
      <c r="G503" s="4">
        <f t="shared" si="4"/>
        <v>1</v>
      </c>
      <c r="H503" s="4">
        <f t="shared" si="5"/>
        <v>0</v>
      </c>
      <c r="I503" s="4">
        <f t="shared" si="6"/>
        <v>0</v>
      </c>
      <c r="J503" s="4" t="b">
        <f t="shared" si="7"/>
        <v>1</v>
      </c>
      <c r="K503" s="4" t="b">
        <f t="shared" si="8"/>
        <v>1</v>
      </c>
      <c r="L503" s="4" t="b">
        <f t="shared" si="9"/>
        <v>0</v>
      </c>
      <c r="M503" s="4" t="b">
        <f t="shared" si="10"/>
        <v>0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>
        <v>40117.0</v>
      </c>
      <c r="B504" s="4" t="s">
        <v>2361</v>
      </c>
      <c r="C504" s="4" t="str">
        <f t="shared" si="13"/>
        <v/>
      </c>
      <c r="D504" s="4"/>
      <c r="E504" s="4">
        <f t="shared" si="2"/>
        <v>1</v>
      </c>
      <c r="F504" s="4">
        <f t="shared" si="3"/>
        <v>1</v>
      </c>
      <c r="G504" s="4">
        <f t="shared" si="4"/>
        <v>1</v>
      </c>
      <c r="H504" s="4">
        <f t="shared" si="5"/>
        <v>1</v>
      </c>
      <c r="I504" s="4">
        <f t="shared" si="6"/>
        <v>1</v>
      </c>
      <c r="J504" s="4" t="b">
        <f t="shared" si="7"/>
        <v>1</v>
      </c>
      <c r="K504" s="4" t="b">
        <f t="shared" si="8"/>
        <v>1</v>
      </c>
      <c r="L504" s="4" t="b">
        <f t="shared" si="9"/>
        <v>1</v>
      </c>
      <c r="M504" s="4" t="b">
        <f t="shared" si="10"/>
        <v>1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>
        <v>40117.0</v>
      </c>
      <c r="B505" s="4" t="s">
        <v>2362</v>
      </c>
      <c r="C505" s="4" t="str">
        <f t="shared" si="13"/>
        <v/>
      </c>
      <c r="D505" s="4"/>
      <c r="E505" s="4">
        <f t="shared" si="2"/>
        <v>1</v>
      </c>
      <c r="F505" s="4">
        <f t="shared" si="3"/>
        <v>1</v>
      </c>
      <c r="G505" s="4">
        <f t="shared" si="4"/>
        <v>1</v>
      </c>
      <c r="H505" s="4">
        <f t="shared" si="5"/>
        <v>1</v>
      </c>
      <c r="I505" s="4">
        <f t="shared" si="6"/>
        <v>1</v>
      </c>
      <c r="J505" s="4" t="b">
        <f t="shared" si="7"/>
        <v>1</v>
      </c>
      <c r="K505" s="4" t="b">
        <f t="shared" si="8"/>
        <v>1</v>
      </c>
      <c r="L505" s="4" t="b">
        <f t="shared" si="9"/>
        <v>1</v>
      </c>
      <c r="M505" s="4" t="b">
        <f t="shared" si="10"/>
        <v>1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>
        <v>40117.0</v>
      </c>
      <c r="B506" s="4" t="s">
        <v>2363</v>
      </c>
      <c r="C506" s="4" t="str">
        <f t="shared" si="13"/>
        <v/>
      </c>
      <c r="D506" s="4"/>
      <c r="E506" s="4">
        <f t="shared" si="2"/>
        <v>1</v>
      </c>
      <c r="F506" s="4">
        <f t="shared" si="3"/>
        <v>1</v>
      </c>
      <c r="G506" s="4">
        <f t="shared" si="4"/>
        <v>1</v>
      </c>
      <c r="H506" s="4">
        <f t="shared" si="5"/>
        <v>1</v>
      </c>
      <c r="I506" s="4">
        <f t="shared" si="6"/>
        <v>1</v>
      </c>
      <c r="J506" s="4" t="b">
        <f t="shared" si="7"/>
        <v>1</v>
      </c>
      <c r="K506" s="4" t="b">
        <f t="shared" si="8"/>
        <v>1</v>
      </c>
      <c r="L506" s="4" t="b">
        <f t="shared" si="9"/>
        <v>1</v>
      </c>
      <c r="M506" s="4" t="b">
        <f t="shared" si="10"/>
        <v>1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>
        <v>40117.0</v>
      </c>
      <c r="B507" s="4" t="s">
        <v>2364</v>
      </c>
      <c r="C507" s="4" t="str">
        <f t="shared" si="13"/>
        <v/>
      </c>
      <c r="D507" s="4"/>
      <c r="E507" s="4">
        <f t="shared" si="2"/>
        <v>0</v>
      </c>
      <c r="F507" s="4">
        <f t="shared" si="3"/>
        <v>1</v>
      </c>
      <c r="G507" s="4">
        <f t="shared" si="4"/>
        <v>0</v>
      </c>
      <c r="H507" s="4">
        <f t="shared" si="5"/>
        <v>1</v>
      </c>
      <c r="I507" s="4">
        <f t="shared" si="6"/>
        <v>0</v>
      </c>
      <c r="J507" s="4" t="b">
        <f t="shared" si="7"/>
        <v>1</v>
      </c>
      <c r="K507" s="4" t="b">
        <f t="shared" si="8"/>
        <v>0</v>
      </c>
      <c r="L507" s="4" t="b">
        <f t="shared" si="9"/>
        <v>1</v>
      </c>
      <c r="M507" s="4" t="b">
        <f t="shared" si="10"/>
        <v>0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>
        <v>40118.0</v>
      </c>
      <c r="B508" s="4" t="s">
        <v>2365</v>
      </c>
      <c r="C508" s="4" t="str">
        <f t="shared" si="13"/>
        <v/>
      </c>
      <c r="D508" s="4"/>
      <c r="E508" s="4">
        <f t="shared" si="2"/>
        <v>0</v>
      </c>
      <c r="F508" s="4">
        <f t="shared" si="3"/>
        <v>1</v>
      </c>
      <c r="G508" s="4">
        <f t="shared" si="4"/>
        <v>1</v>
      </c>
      <c r="H508" s="4">
        <f t="shared" si="5"/>
        <v>0</v>
      </c>
      <c r="I508" s="4">
        <f t="shared" si="6"/>
        <v>0</v>
      </c>
      <c r="J508" s="4" t="b">
        <f t="shared" si="7"/>
        <v>1</v>
      </c>
      <c r="K508" s="4" t="b">
        <f t="shared" si="8"/>
        <v>1</v>
      </c>
      <c r="L508" s="4" t="b">
        <f t="shared" si="9"/>
        <v>0</v>
      </c>
      <c r="M508" s="4" t="b">
        <f t="shared" si="10"/>
        <v>0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>
        <v>40118.0</v>
      </c>
      <c r="B509" s="4" t="s">
        <v>2366</v>
      </c>
      <c r="C509" s="4" t="str">
        <f t="shared" si="13"/>
        <v/>
      </c>
      <c r="D509" s="4"/>
      <c r="E509" s="4">
        <f t="shared" si="2"/>
        <v>1</v>
      </c>
      <c r="F509" s="4">
        <f t="shared" si="3"/>
        <v>1</v>
      </c>
      <c r="G509" s="4">
        <f t="shared" si="4"/>
        <v>1</v>
      </c>
      <c r="H509" s="4">
        <f t="shared" si="5"/>
        <v>1</v>
      </c>
      <c r="I509" s="4">
        <f t="shared" si="6"/>
        <v>1</v>
      </c>
      <c r="J509" s="4" t="b">
        <f t="shared" si="7"/>
        <v>1</v>
      </c>
      <c r="K509" s="4" t="b">
        <f t="shared" si="8"/>
        <v>1</v>
      </c>
      <c r="L509" s="4" t="b">
        <f t="shared" si="9"/>
        <v>1</v>
      </c>
      <c r="M509" s="4" t="b">
        <f t="shared" si="10"/>
        <v>1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>
        <v>40118.0</v>
      </c>
      <c r="B510" s="4" t="s">
        <v>2367</v>
      </c>
      <c r="C510" s="4" t="str">
        <f t="shared" si="13"/>
        <v/>
      </c>
      <c r="D510" s="4"/>
      <c r="E510" s="4">
        <f t="shared" si="2"/>
        <v>1</v>
      </c>
      <c r="F510" s="4">
        <f t="shared" si="3"/>
        <v>1</v>
      </c>
      <c r="G510" s="4">
        <f t="shared" si="4"/>
        <v>1</v>
      </c>
      <c r="H510" s="4">
        <f t="shared" si="5"/>
        <v>1</v>
      </c>
      <c r="I510" s="4">
        <f t="shared" si="6"/>
        <v>1</v>
      </c>
      <c r="J510" s="4" t="b">
        <f t="shared" si="7"/>
        <v>1</v>
      </c>
      <c r="K510" s="4" t="b">
        <f t="shared" si="8"/>
        <v>1</v>
      </c>
      <c r="L510" s="4" t="b">
        <f t="shared" si="9"/>
        <v>1</v>
      </c>
      <c r="M510" s="4" t="b">
        <f t="shared" si="10"/>
        <v>1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>
        <v>40118.0</v>
      </c>
      <c r="B511" s="4" t="s">
        <v>2368</v>
      </c>
      <c r="C511" s="4" t="str">
        <f t="shared" si="13"/>
        <v/>
      </c>
      <c r="D511" s="4"/>
      <c r="E511" s="4">
        <f t="shared" si="2"/>
        <v>0</v>
      </c>
      <c r="F511" s="4">
        <f t="shared" si="3"/>
        <v>1</v>
      </c>
      <c r="G511" s="4">
        <f t="shared" si="4"/>
        <v>0</v>
      </c>
      <c r="H511" s="4">
        <f t="shared" si="5"/>
        <v>1</v>
      </c>
      <c r="I511" s="4">
        <f t="shared" si="6"/>
        <v>0</v>
      </c>
      <c r="J511" s="4" t="b">
        <f t="shared" si="7"/>
        <v>1</v>
      </c>
      <c r="K511" s="4" t="b">
        <f t="shared" si="8"/>
        <v>0</v>
      </c>
      <c r="L511" s="4" t="b">
        <f t="shared" si="9"/>
        <v>1</v>
      </c>
      <c r="M511" s="4" t="b">
        <f t="shared" si="10"/>
        <v>0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>
        <v>40135.0</v>
      </c>
      <c r="B512" s="4" t="s">
        <v>2369</v>
      </c>
      <c r="C512" s="4" t="str">
        <f t="shared" si="13"/>
        <v/>
      </c>
      <c r="D512" s="4"/>
      <c r="E512" s="4">
        <f t="shared" si="2"/>
        <v>0</v>
      </c>
      <c r="F512" s="4">
        <f t="shared" si="3"/>
        <v>0</v>
      </c>
      <c r="G512" s="4">
        <f t="shared" si="4"/>
        <v>0</v>
      </c>
      <c r="H512" s="4">
        <f t="shared" si="5"/>
        <v>0</v>
      </c>
      <c r="I512" s="4">
        <f t="shared" si="6"/>
        <v>0</v>
      </c>
      <c r="J512" s="4" t="b">
        <f t="shared" si="7"/>
        <v>0</v>
      </c>
      <c r="K512" s="4" t="b">
        <f t="shared" si="8"/>
        <v>0</v>
      </c>
      <c r="L512" s="4" t="b">
        <f t="shared" si="9"/>
        <v>0</v>
      </c>
      <c r="M512" s="4" t="b">
        <f t="shared" si="10"/>
        <v>0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>
        <v>40136.0</v>
      </c>
      <c r="B513" s="4" t="s">
        <v>2370</v>
      </c>
      <c r="C513" s="4" t="str">
        <f t="shared" si="13"/>
        <v/>
      </c>
      <c r="D513" s="4"/>
      <c r="E513" s="4">
        <f t="shared" si="2"/>
        <v>0</v>
      </c>
      <c r="F513" s="4">
        <f t="shared" si="3"/>
        <v>0</v>
      </c>
      <c r="G513" s="4">
        <f t="shared" si="4"/>
        <v>0</v>
      </c>
      <c r="H513" s="4">
        <f t="shared" si="5"/>
        <v>0</v>
      </c>
      <c r="I513" s="4">
        <f t="shared" si="6"/>
        <v>0</v>
      </c>
      <c r="J513" s="4" t="b">
        <f t="shared" si="7"/>
        <v>0</v>
      </c>
      <c r="K513" s="4" t="b">
        <f t="shared" si="8"/>
        <v>0</v>
      </c>
      <c r="L513" s="4" t="b">
        <f t="shared" si="9"/>
        <v>0</v>
      </c>
      <c r="M513" s="4" t="b">
        <f t="shared" si="10"/>
        <v>0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>
        <v>40137.0</v>
      </c>
      <c r="B514" s="4" t="s">
        <v>2371</v>
      </c>
      <c r="C514" s="4" t="str">
        <f t="shared" si="13"/>
        <v/>
      </c>
      <c r="D514" s="4"/>
      <c r="E514" s="4">
        <f t="shared" si="2"/>
        <v>0</v>
      </c>
      <c r="F514" s="4">
        <f t="shared" si="3"/>
        <v>0</v>
      </c>
      <c r="G514" s="4">
        <f t="shared" si="4"/>
        <v>0</v>
      </c>
      <c r="H514" s="4">
        <f t="shared" si="5"/>
        <v>0</v>
      </c>
      <c r="I514" s="4">
        <f t="shared" si="6"/>
        <v>0</v>
      </c>
      <c r="J514" s="4" t="b">
        <f t="shared" si="7"/>
        <v>0</v>
      </c>
      <c r="K514" s="4" t="b">
        <f t="shared" si="8"/>
        <v>0</v>
      </c>
      <c r="L514" s="4" t="b">
        <f t="shared" si="9"/>
        <v>0</v>
      </c>
      <c r="M514" s="4" t="b">
        <f t="shared" si="10"/>
        <v>0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>
        <v>40138.0</v>
      </c>
      <c r="B515" s="4" t="s">
        <v>2372</v>
      </c>
      <c r="C515" s="4" t="str">
        <f t="shared" si="13"/>
        <v/>
      </c>
      <c r="D515" s="4"/>
      <c r="E515" s="4">
        <f t="shared" si="2"/>
        <v>0</v>
      </c>
      <c r="F515" s="4">
        <f t="shared" si="3"/>
        <v>0</v>
      </c>
      <c r="G515" s="4">
        <f t="shared" si="4"/>
        <v>0</v>
      </c>
      <c r="H515" s="4">
        <f t="shared" si="5"/>
        <v>0</v>
      </c>
      <c r="I515" s="4">
        <f t="shared" si="6"/>
        <v>0</v>
      </c>
      <c r="J515" s="4" t="b">
        <f t="shared" si="7"/>
        <v>0</v>
      </c>
      <c r="K515" s="4" t="b">
        <f t="shared" si="8"/>
        <v>0</v>
      </c>
      <c r="L515" s="4" t="b">
        <f t="shared" si="9"/>
        <v>0</v>
      </c>
      <c r="M515" s="4" t="b">
        <f t="shared" si="10"/>
        <v>0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>
        <v>40139.0</v>
      </c>
      <c r="B516" s="4" t="s">
        <v>2373</v>
      </c>
      <c r="C516" s="4" t="str">
        <f t="shared" si="13"/>
        <v/>
      </c>
      <c r="D516" s="4"/>
      <c r="E516" s="4">
        <f t="shared" si="2"/>
        <v>0</v>
      </c>
      <c r="F516" s="4">
        <f t="shared" si="3"/>
        <v>0</v>
      </c>
      <c r="G516" s="4">
        <f t="shared" si="4"/>
        <v>0</v>
      </c>
      <c r="H516" s="4">
        <f t="shared" si="5"/>
        <v>0</v>
      </c>
      <c r="I516" s="4">
        <f t="shared" si="6"/>
        <v>0</v>
      </c>
      <c r="J516" s="4" t="b">
        <f t="shared" si="7"/>
        <v>0</v>
      </c>
      <c r="K516" s="4" t="b">
        <f t="shared" si="8"/>
        <v>0</v>
      </c>
      <c r="L516" s="4" t="b">
        <f t="shared" si="9"/>
        <v>0</v>
      </c>
      <c r="M516" s="4" t="b">
        <f t="shared" si="10"/>
        <v>0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>
        <v>40144.0</v>
      </c>
      <c r="B517" s="4" t="s">
        <v>2374</v>
      </c>
      <c r="C517" s="4" t="str">
        <f t="shared" si="13"/>
        <v/>
      </c>
      <c r="D517" s="4"/>
      <c r="E517" s="4">
        <f t="shared" si="2"/>
        <v>0</v>
      </c>
      <c r="F517" s="4">
        <f t="shared" si="3"/>
        <v>0</v>
      </c>
      <c r="G517" s="4">
        <f t="shared" si="4"/>
        <v>0</v>
      </c>
      <c r="H517" s="4">
        <f t="shared" si="5"/>
        <v>0</v>
      </c>
      <c r="I517" s="4">
        <f t="shared" si="6"/>
        <v>0</v>
      </c>
      <c r="J517" s="4" t="b">
        <f t="shared" si="7"/>
        <v>0</v>
      </c>
      <c r="K517" s="4" t="b">
        <f t="shared" si="8"/>
        <v>0</v>
      </c>
      <c r="L517" s="4" t="b">
        <f t="shared" si="9"/>
        <v>0</v>
      </c>
      <c r="M517" s="4" t="b">
        <f t="shared" si="10"/>
        <v>0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>
        <v>40178.0</v>
      </c>
      <c r="B518" s="4" t="s">
        <v>2375</v>
      </c>
      <c r="C518" s="4" t="str">
        <f t="shared" si="13"/>
        <v/>
      </c>
      <c r="D518" s="4"/>
      <c r="E518" s="4">
        <f t="shared" si="2"/>
        <v>0</v>
      </c>
      <c r="F518" s="4">
        <f t="shared" si="3"/>
        <v>0</v>
      </c>
      <c r="G518" s="4">
        <f t="shared" si="4"/>
        <v>0</v>
      </c>
      <c r="H518" s="4">
        <f t="shared" si="5"/>
        <v>0</v>
      </c>
      <c r="I518" s="4">
        <f t="shared" si="6"/>
        <v>0</v>
      </c>
      <c r="J518" s="4" t="b">
        <f t="shared" si="7"/>
        <v>0</v>
      </c>
      <c r="K518" s="4" t="b">
        <f t="shared" si="8"/>
        <v>0</v>
      </c>
      <c r="L518" s="4" t="b">
        <f t="shared" si="9"/>
        <v>0</v>
      </c>
      <c r="M518" s="4" t="b">
        <f t="shared" si="10"/>
        <v>0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>
        <v>40206.0</v>
      </c>
      <c r="B519" s="4" t="s">
        <v>2376</v>
      </c>
      <c r="C519" s="4" t="str">
        <f t="shared" si="13"/>
        <v/>
      </c>
      <c r="D519" s="4"/>
      <c r="E519" s="4">
        <f t="shared" si="2"/>
        <v>0</v>
      </c>
      <c r="F519" s="4">
        <f t="shared" si="3"/>
        <v>1</v>
      </c>
      <c r="G519" s="4">
        <f t="shared" si="4"/>
        <v>1</v>
      </c>
      <c r="H519" s="4">
        <f t="shared" si="5"/>
        <v>0</v>
      </c>
      <c r="I519" s="4">
        <f t="shared" si="6"/>
        <v>0</v>
      </c>
      <c r="J519" s="4" t="b">
        <f t="shared" si="7"/>
        <v>1</v>
      </c>
      <c r="K519" s="4" t="b">
        <f t="shared" si="8"/>
        <v>1</v>
      </c>
      <c r="L519" s="4" t="b">
        <f t="shared" si="9"/>
        <v>0</v>
      </c>
      <c r="M519" s="4" t="b">
        <f t="shared" si="10"/>
        <v>0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>
        <v>40206.0</v>
      </c>
      <c r="B520" s="4" t="s">
        <v>2377</v>
      </c>
      <c r="C520" s="4" t="str">
        <f t="shared" si="13"/>
        <v/>
      </c>
      <c r="D520" s="4"/>
      <c r="E520" s="4">
        <f t="shared" si="2"/>
        <v>1</v>
      </c>
      <c r="F520" s="4">
        <f t="shared" si="3"/>
        <v>1</v>
      </c>
      <c r="G520" s="4">
        <f t="shared" si="4"/>
        <v>1</v>
      </c>
      <c r="H520" s="4">
        <f t="shared" si="5"/>
        <v>1</v>
      </c>
      <c r="I520" s="4">
        <f t="shared" si="6"/>
        <v>1</v>
      </c>
      <c r="J520" s="4" t="b">
        <f t="shared" si="7"/>
        <v>1</v>
      </c>
      <c r="K520" s="4" t="b">
        <f t="shared" si="8"/>
        <v>1</v>
      </c>
      <c r="L520" s="4" t="b">
        <f t="shared" si="9"/>
        <v>1</v>
      </c>
      <c r="M520" s="4" t="b">
        <f t="shared" si="10"/>
        <v>1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>
        <v>40206.0</v>
      </c>
      <c r="B521" s="4" t="s">
        <v>2378</v>
      </c>
      <c r="C521" s="4" t="str">
        <f t="shared" si="13"/>
        <v/>
      </c>
      <c r="D521" s="4"/>
      <c r="E521" s="4">
        <f t="shared" si="2"/>
        <v>1</v>
      </c>
      <c r="F521" s="4">
        <f t="shared" si="3"/>
        <v>1</v>
      </c>
      <c r="G521" s="4">
        <f t="shared" si="4"/>
        <v>1</v>
      </c>
      <c r="H521" s="4">
        <f t="shared" si="5"/>
        <v>1</v>
      </c>
      <c r="I521" s="4">
        <f t="shared" si="6"/>
        <v>1</v>
      </c>
      <c r="J521" s="4" t="b">
        <f t="shared" si="7"/>
        <v>1</v>
      </c>
      <c r="K521" s="4" t="b">
        <f t="shared" si="8"/>
        <v>1</v>
      </c>
      <c r="L521" s="4" t="b">
        <f t="shared" si="9"/>
        <v>1</v>
      </c>
      <c r="M521" s="4" t="b">
        <f t="shared" si="10"/>
        <v>1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>
        <v>40206.0</v>
      </c>
      <c r="B522" s="4" t="s">
        <v>2379</v>
      </c>
      <c r="C522" s="4" t="str">
        <f t="shared" si="13"/>
        <v/>
      </c>
      <c r="D522" s="4"/>
      <c r="E522" s="4">
        <f t="shared" si="2"/>
        <v>0</v>
      </c>
      <c r="F522" s="4">
        <f t="shared" si="3"/>
        <v>1</v>
      </c>
      <c r="G522" s="4">
        <f t="shared" si="4"/>
        <v>0</v>
      </c>
      <c r="H522" s="4">
        <f t="shared" si="5"/>
        <v>1</v>
      </c>
      <c r="I522" s="4">
        <f t="shared" si="6"/>
        <v>0</v>
      </c>
      <c r="J522" s="4" t="b">
        <f t="shared" si="7"/>
        <v>1</v>
      </c>
      <c r="K522" s="4" t="b">
        <f t="shared" si="8"/>
        <v>0</v>
      </c>
      <c r="L522" s="4" t="b">
        <f t="shared" si="9"/>
        <v>1</v>
      </c>
      <c r="M522" s="4" t="b">
        <f t="shared" si="10"/>
        <v>0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>
        <v>40207.0</v>
      </c>
      <c r="B523" s="4" t="s">
        <v>2380</v>
      </c>
      <c r="C523" s="4" t="str">
        <f t="shared" si="13"/>
        <v/>
      </c>
      <c r="D523" s="4"/>
      <c r="E523" s="4">
        <f t="shared" si="2"/>
        <v>0</v>
      </c>
      <c r="F523" s="4">
        <f t="shared" si="3"/>
        <v>1</v>
      </c>
      <c r="G523" s="4">
        <f t="shared" si="4"/>
        <v>1</v>
      </c>
      <c r="H523" s="4">
        <f t="shared" si="5"/>
        <v>0</v>
      </c>
      <c r="I523" s="4">
        <f t="shared" si="6"/>
        <v>0</v>
      </c>
      <c r="J523" s="4" t="b">
        <f t="shared" si="7"/>
        <v>1</v>
      </c>
      <c r="K523" s="4" t="b">
        <f t="shared" si="8"/>
        <v>1</v>
      </c>
      <c r="L523" s="4" t="b">
        <f t="shared" si="9"/>
        <v>0</v>
      </c>
      <c r="M523" s="4" t="b">
        <f t="shared" si="10"/>
        <v>0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>
        <v>40207.0</v>
      </c>
      <c r="B524" s="4" t="s">
        <v>2381</v>
      </c>
      <c r="C524" s="4" t="str">
        <f t="shared" si="13"/>
        <v/>
      </c>
      <c r="D524" s="4"/>
      <c r="E524" s="4">
        <f t="shared" si="2"/>
        <v>1</v>
      </c>
      <c r="F524" s="4">
        <f t="shared" si="3"/>
        <v>1</v>
      </c>
      <c r="G524" s="4">
        <f t="shared" si="4"/>
        <v>1</v>
      </c>
      <c r="H524" s="4">
        <f t="shared" si="5"/>
        <v>1</v>
      </c>
      <c r="I524" s="4">
        <f t="shared" si="6"/>
        <v>1</v>
      </c>
      <c r="J524" s="4" t="b">
        <f t="shared" si="7"/>
        <v>1</v>
      </c>
      <c r="K524" s="4" t="b">
        <f t="shared" si="8"/>
        <v>1</v>
      </c>
      <c r="L524" s="4" t="b">
        <f t="shared" si="9"/>
        <v>1</v>
      </c>
      <c r="M524" s="4" t="b">
        <f t="shared" si="10"/>
        <v>1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>
        <v>40207.0</v>
      </c>
      <c r="B525" s="4" t="s">
        <v>2382</v>
      </c>
      <c r="C525" s="4" t="str">
        <f t="shared" si="13"/>
        <v/>
      </c>
      <c r="D525" s="4"/>
      <c r="E525" s="4">
        <f t="shared" si="2"/>
        <v>0</v>
      </c>
      <c r="F525" s="4">
        <f t="shared" si="3"/>
        <v>1</v>
      </c>
      <c r="G525" s="4">
        <f t="shared" si="4"/>
        <v>0</v>
      </c>
      <c r="H525" s="4">
        <f t="shared" si="5"/>
        <v>1</v>
      </c>
      <c r="I525" s="4">
        <f t="shared" si="6"/>
        <v>0</v>
      </c>
      <c r="J525" s="4" t="b">
        <f t="shared" si="7"/>
        <v>1</v>
      </c>
      <c r="K525" s="4" t="b">
        <f t="shared" si="8"/>
        <v>0</v>
      </c>
      <c r="L525" s="4" t="b">
        <f t="shared" si="9"/>
        <v>1</v>
      </c>
      <c r="M525" s="4" t="b">
        <f t="shared" si="10"/>
        <v>0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>
        <v>40208.0</v>
      </c>
      <c r="B526" s="4" t="s">
        <v>2383</v>
      </c>
      <c r="C526" s="4" t="str">
        <f t="shared" si="13"/>
        <v/>
      </c>
      <c r="D526" s="4"/>
      <c r="E526" s="4">
        <f t="shared" si="2"/>
        <v>0</v>
      </c>
      <c r="F526" s="4">
        <f t="shared" si="3"/>
        <v>1</v>
      </c>
      <c r="G526" s="4">
        <f t="shared" si="4"/>
        <v>1</v>
      </c>
      <c r="H526" s="4">
        <f t="shared" si="5"/>
        <v>0</v>
      </c>
      <c r="I526" s="4">
        <f t="shared" si="6"/>
        <v>0</v>
      </c>
      <c r="J526" s="4" t="b">
        <f t="shared" si="7"/>
        <v>1</v>
      </c>
      <c r="K526" s="4" t="b">
        <f t="shared" si="8"/>
        <v>1</v>
      </c>
      <c r="L526" s="4" t="b">
        <f t="shared" si="9"/>
        <v>0</v>
      </c>
      <c r="M526" s="4" t="b">
        <f t="shared" si="10"/>
        <v>0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>
        <v>40208.0</v>
      </c>
      <c r="B527" s="4" t="s">
        <v>2384</v>
      </c>
      <c r="C527" s="4" t="str">
        <f t="shared" si="13"/>
        <v/>
      </c>
      <c r="D527" s="4"/>
      <c r="E527" s="4">
        <f t="shared" si="2"/>
        <v>0</v>
      </c>
      <c r="F527" s="4">
        <f t="shared" si="3"/>
        <v>1</v>
      </c>
      <c r="G527" s="4">
        <f t="shared" si="4"/>
        <v>0</v>
      </c>
      <c r="H527" s="4">
        <f t="shared" si="5"/>
        <v>1</v>
      </c>
      <c r="I527" s="4">
        <f t="shared" si="6"/>
        <v>0</v>
      </c>
      <c r="J527" s="4" t="b">
        <f t="shared" si="7"/>
        <v>1</v>
      </c>
      <c r="K527" s="4" t="b">
        <f t="shared" si="8"/>
        <v>0</v>
      </c>
      <c r="L527" s="4" t="b">
        <f t="shared" si="9"/>
        <v>1</v>
      </c>
      <c r="M527" s="4" t="b">
        <f t="shared" si="10"/>
        <v>0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>
        <v>40209.0</v>
      </c>
      <c r="B528" s="4" t="s">
        <v>2385</v>
      </c>
      <c r="C528" s="4" t="str">
        <f t="shared" si="13"/>
        <v/>
      </c>
      <c r="D528" s="4"/>
      <c r="E528" s="4">
        <f t="shared" si="2"/>
        <v>0</v>
      </c>
      <c r="F528" s="4">
        <f t="shared" si="3"/>
        <v>1</v>
      </c>
      <c r="G528" s="4">
        <f t="shared" si="4"/>
        <v>1</v>
      </c>
      <c r="H528" s="4">
        <f t="shared" si="5"/>
        <v>0</v>
      </c>
      <c r="I528" s="4">
        <f t="shared" si="6"/>
        <v>0</v>
      </c>
      <c r="J528" s="4" t="b">
        <f t="shared" si="7"/>
        <v>1</v>
      </c>
      <c r="K528" s="4" t="b">
        <f t="shared" si="8"/>
        <v>1</v>
      </c>
      <c r="L528" s="4" t="b">
        <f t="shared" si="9"/>
        <v>0</v>
      </c>
      <c r="M528" s="4" t="b">
        <f t="shared" si="10"/>
        <v>0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>
        <v>40209.0</v>
      </c>
      <c r="B529" s="4" t="s">
        <v>2386</v>
      </c>
      <c r="C529" s="4" t="str">
        <f t="shared" si="13"/>
        <v/>
      </c>
      <c r="D529" s="4"/>
      <c r="E529" s="4">
        <f t="shared" si="2"/>
        <v>0</v>
      </c>
      <c r="F529" s="4">
        <f t="shared" si="3"/>
        <v>1</v>
      </c>
      <c r="G529" s="4">
        <f t="shared" si="4"/>
        <v>0</v>
      </c>
      <c r="H529" s="4">
        <f t="shared" si="5"/>
        <v>1</v>
      </c>
      <c r="I529" s="4">
        <f t="shared" si="6"/>
        <v>0</v>
      </c>
      <c r="J529" s="4" t="b">
        <f t="shared" si="7"/>
        <v>1</v>
      </c>
      <c r="K529" s="4" t="b">
        <f t="shared" si="8"/>
        <v>0</v>
      </c>
      <c r="L529" s="4" t="b">
        <f t="shared" si="9"/>
        <v>1</v>
      </c>
      <c r="M529" s="4" t="b">
        <f t="shared" si="10"/>
        <v>0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>
        <v>40228.0</v>
      </c>
      <c r="B530" s="4" t="s">
        <v>2387</v>
      </c>
      <c r="C530" s="4" t="str">
        <f t="shared" si="13"/>
        <v/>
      </c>
      <c r="D530" s="4"/>
      <c r="E530" s="4">
        <f t="shared" si="2"/>
        <v>0</v>
      </c>
      <c r="F530" s="4">
        <f t="shared" si="3"/>
        <v>0</v>
      </c>
      <c r="G530" s="4">
        <f t="shared" si="4"/>
        <v>0</v>
      </c>
      <c r="H530" s="4">
        <f t="shared" si="5"/>
        <v>0</v>
      </c>
      <c r="I530" s="4">
        <f t="shared" si="6"/>
        <v>0</v>
      </c>
      <c r="J530" s="4" t="b">
        <f t="shared" si="7"/>
        <v>0</v>
      </c>
      <c r="K530" s="4" t="b">
        <f t="shared" si="8"/>
        <v>0</v>
      </c>
      <c r="L530" s="4" t="b">
        <f t="shared" si="9"/>
        <v>0</v>
      </c>
      <c r="M530" s="4" t="b">
        <f t="shared" si="10"/>
        <v>0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>
        <v>40229.0</v>
      </c>
      <c r="B531" s="4" t="s">
        <v>2388</v>
      </c>
      <c r="C531" s="4" t="str">
        <f t="shared" si="13"/>
        <v/>
      </c>
      <c r="D531" s="4"/>
      <c r="E531" s="4">
        <f t="shared" si="2"/>
        <v>0</v>
      </c>
      <c r="F531" s="4">
        <f t="shared" si="3"/>
        <v>0</v>
      </c>
      <c r="G531" s="4">
        <f t="shared" si="4"/>
        <v>0</v>
      </c>
      <c r="H531" s="4">
        <f t="shared" si="5"/>
        <v>0</v>
      </c>
      <c r="I531" s="4">
        <f t="shared" si="6"/>
        <v>0</v>
      </c>
      <c r="J531" s="4" t="b">
        <f t="shared" si="7"/>
        <v>0</v>
      </c>
      <c r="K531" s="4" t="b">
        <f t="shared" si="8"/>
        <v>0</v>
      </c>
      <c r="L531" s="4" t="b">
        <f t="shared" si="9"/>
        <v>0</v>
      </c>
      <c r="M531" s="4" t="b">
        <f t="shared" si="10"/>
        <v>0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>
        <v>40230.0</v>
      </c>
      <c r="B532" s="4" t="s">
        <v>2389</v>
      </c>
      <c r="C532" s="4" t="str">
        <f t="shared" si="13"/>
        <v/>
      </c>
      <c r="D532" s="4"/>
      <c r="E532" s="4">
        <f t="shared" si="2"/>
        <v>0</v>
      </c>
      <c r="F532" s="4">
        <f t="shared" si="3"/>
        <v>0</v>
      </c>
      <c r="G532" s="4">
        <f t="shared" si="4"/>
        <v>0</v>
      </c>
      <c r="H532" s="4">
        <f t="shared" si="5"/>
        <v>0</v>
      </c>
      <c r="I532" s="4">
        <f t="shared" si="6"/>
        <v>0</v>
      </c>
      <c r="J532" s="4" t="b">
        <f t="shared" si="7"/>
        <v>0</v>
      </c>
      <c r="K532" s="4" t="b">
        <f t="shared" si="8"/>
        <v>0</v>
      </c>
      <c r="L532" s="4" t="b">
        <f t="shared" si="9"/>
        <v>0</v>
      </c>
      <c r="M532" s="4" t="b">
        <f t="shared" si="10"/>
        <v>0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>
        <v>40252.0</v>
      </c>
      <c r="B533" s="4" t="s">
        <v>2390</v>
      </c>
      <c r="C533" s="4" t="str">
        <f t="shared" si="13"/>
        <v/>
      </c>
      <c r="D533" s="4"/>
      <c r="E533" s="4">
        <f t="shared" si="2"/>
        <v>0</v>
      </c>
      <c r="F533" s="4">
        <f t="shared" si="3"/>
        <v>0</v>
      </c>
      <c r="G533" s="4">
        <f t="shared" si="4"/>
        <v>0</v>
      </c>
      <c r="H533" s="4">
        <f t="shared" si="5"/>
        <v>0</v>
      </c>
      <c r="I533" s="4">
        <f t="shared" si="6"/>
        <v>0</v>
      </c>
      <c r="J533" s="4" t="b">
        <f t="shared" si="7"/>
        <v>0</v>
      </c>
      <c r="K533" s="4" t="b">
        <f t="shared" si="8"/>
        <v>0</v>
      </c>
      <c r="L533" s="4" t="b">
        <f t="shared" si="9"/>
        <v>0</v>
      </c>
      <c r="M533" s="4" t="b">
        <f t="shared" si="10"/>
        <v>0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>
        <v>40254.0</v>
      </c>
      <c r="B534" s="4" t="s">
        <v>2391</v>
      </c>
      <c r="C534" s="4" t="str">
        <f t="shared" si="13"/>
        <v/>
      </c>
      <c r="D534" s="4"/>
      <c r="E534" s="4">
        <f t="shared" si="2"/>
        <v>0</v>
      </c>
      <c r="F534" s="4">
        <f t="shared" si="3"/>
        <v>1</v>
      </c>
      <c r="G534" s="4">
        <f t="shared" si="4"/>
        <v>1</v>
      </c>
      <c r="H534" s="4">
        <f t="shared" si="5"/>
        <v>0</v>
      </c>
      <c r="I534" s="4">
        <f t="shared" si="6"/>
        <v>0</v>
      </c>
      <c r="J534" s="4" t="b">
        <f t="shared" si="7"/>
        <v>1</v>
      </c>
      <c r="K534" s="4" t="b">
        <f t="shared" si="8"/>
        <v>1</v>
      </c>
      <c r="L534" s="4" t="b">
        <f t="shared" si="9"/>
        <v>0</v>
      </c>
      <c r="M534" s="4" t="b">
        <f t="shared" si="10"/>
        <v>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>
        <v>40254.0</v>
      </c>
      <c r="B535" s="4" t="s">
        <v>2392</v>
      </c>
      <c r="C535" s="4" t="str">
        <f t="shared" si="13"/>
        <v/>
      </c>
      <c r="D535" s="4"/>
      <c r="E535" s="4">
        <f t="shared" si="2"/>
        <v>0</v>
      </c>
      <c r="F535" s="4">
        <f t="shared" si="3"/>
        <v>1</v>
      </c>
      <c r="G535" s="4">
        <f t="shared" si="4"/>
        <v>0</v>
      </c>
      <c r="H535" s="4">
        <f t="shared" si="5"/>
        <v>1</v>
      </c>
      <c r="I535" s="4">
        <f t="shared" si="6"/>
        <v>0</v>
      </c>
      <c r="J535" s="4" t="b">
        <f t="shared" si="7"/>
        <v>1</v>
      </c>
      <c r="K535" s="4" t="b">
        <f t="shared" si="8"/>
        <v>0</v>
      </c>
      <c r="L535" s="4" t="b">
        <f t="shared" si="9"/>
        <v>1</v>
      </c>
      <c r="M535" s="4" t="b">
        <f t="shared" si="10"/>
        <v>0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>
        <v>40256.0</v>
      </c>
      <c r="B536" s="4" t="s">
        <v>2393</v>
      </c>
      <c r="C536" s="4" t="str">
        <f t="shared" si="13"/>
        <v/>
      </c>
      <c r="D536" s="4"/>
      <c r="E536" s="4">
        <f t="shared" si="2"/>
        <v>0</v>
      </c>
      <c r="F536" s="4">
        <f t="shared" si="3"/>
        <v>1</v>
      </c>
      <c r="G536" s="4">
        <f t="shared" si="4"/>
        <v>1</v>
      </c>
      <c r="H536" s="4">
        <f t="shared" si="5"/>
        <v>0</v>
      </c>
      <c r="I536" s="4">
        <f t="shared" si="6"/>
        <v>0</v>
      </c>
      <c r="J536" s="4" t="b">
        <f t="shared" si="7"/>
        <v>1</v>
      </c>
      <c r="K536" s="4" t="b">
        <f t="shared" si="8"/>
        <v>1</v>
      </c>
      <c r="L536" s="4" t="b">
        <f t="shared" si="9"/>
        <v>0</v>
      </c>
      <c r="M536" s="4" t="b">
        <f t="shared" si="10"/>
        <v>0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>
        <v>40256.0</v>
      </c>
      <c r="B537" s="4" t="s">
        <v>2394</v>
      </c>
      <c r="C537" s="4" t="str">
        <f t="shared" si="13"/>
        <v/>
      </c>
      <c r="D537" s="4"/>
      <c r="E537" s="4">
        <f t="shared" si="2"/>
        <v>0</v>
      </c>
      <c r="F537" s="4">
        <f t="shared" si="3"/>
        <v>1</v>
      </c>
      <c r="G537" s="4">
        <f t="shared" si="4"/>
        <v>0</v>
      </c>
      <c r="H537" s="4">
        <f t="shared" si="5"/>
        <v>1</v>
      </c>
      <c r="I537" s="4">
        <f t="shared" si="6"/>
        <v>0</v>
      </c>
      <c r="J537" s="4" t="b">
        <f t="shared" si="7"/>
        <v>1</v>
      </c>
      <c r="K537" s="4" t="b">
        <f t="shared" si="8"/>
        <v>0</v>
      </c>
      <c r="L537" s="4" t="b">
        <f t="shared" si="9"/>
        <v>1</v>
      </c>
      <c r="M537" s="4" t="b">
        <f t="shared" si="10"/>
        <v>0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>
        <v>40258.0</v>
      </c>
      <c r="B538" s="4" t="s">
        <v>2395</v>
      </c>
      <c r="C538" s="4" t="str">
        <f t="shared" si="13"/>
        <v/>
      </c>
      <c r="D538" s="4"/>
      <c r="E538" s="4">
        <f t="shared" si="2"/>
        <v>0</v>
      </c>
      <c r="F538" s="4">
        <f t="shared" si="3"/>
        <v>0</v>
      </c>
      <c r="G538" s="4">
        <f t="shared" si="4"/>
        <v>0</v>
      </c>
      <c r="H538" s="4">
        <f t="shared" si="5"/>
        <v>0</v>
      </c>
      <c r="I538" s="4">
        <f t="shared" si="6"/>
        <v>0</v>
      </c>
      <c r="J538" s="4" t="b">
        <f t="shared" si="7"/>
        <v>0</v>
      </c>
      <c r="K538" s="4" t="b">
        <f t="shared" si="8"/>
        <v>0</v>
      </c>
      <c r="L538" s="4" t="b">
        <f t="shared" si="9"/>
        <v>0</v>
      </c>
      <c r="M538" s="4" t="b">
        <f t="shared" si="10"/>
        <v>0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>
        <v>40282.0</v>
      </c>
      <c r="B539" s="4" t="s">
        <v>2396</v>
      </c>
      <c r="C539" s="4" t="str">
        <f t="shared" si="13"/>
        <v>SBD</v>
      </c>
      <c r="D539" s="4"/>
      <c r="E539" s="4">
        <f t="shared" si="2"/>
        <v>0</v>
      </c>
      <c r="F539" s="4">
        <f t="shared" si="3"/>
        <v>0</v>
      </c>
      <c r="G539" s="4">
        <f t="shared" si="4"/>
        <v>0</v>
      </c>
      <c r="H539" s="4">
        <f t="shared" si="5"/>
        <v>0</v>
      </c>
      <c r="I539" s="4">
        <f t="shared" si="6"/>
        <v>0</v>
      </c>
      <c r="J539" s="4" t="b">
        <f t="shared" si="7"/>
        <v>0</v>
      </c>
      <c r="K539" s="4" t="b">
        <f t="shared" si="8"/>
        <v>0</v>
      </c>
      <c r="L539" s="4" t="b">
        <f t="shared" si="9"/>
        <v>0</v>
      </c>
      <c r="M539" s="4" t="b">
        <f t="shared" si="10"/>
        <v>0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>
        <v>40283.0</v>
      </c>
      <c r="B540" s="4" t="s">
        <v>2397</v>
      </c>
      <c r="C540" s="4" t="str">
        <f t="shared" si="13"/>
        <v/>
      </c>
      <c r="D540" s="4"/>
      <c r="E540" s="4">
        <f t="shared" si="2"/>
        <v>0</v>
      </c>
      <c r="F540" s="4">
        <f t="shared" si="3"/>
        <v>1</v>
      </c>
      <c r="G540" s="4">
        <f t="shared" si="4"/>
        <v>0</v>
      </c>
      <c r="H540" s="4">
        <f t="shared" si="5"/>
        <v>0</v>
      </c>
      <c r="I540" s="4">
        <f t="shared" si="6"/>
        <v>0</v>
      </c>
      <c r="J540" s="4" t="b">
        <f t="shared" si="7"/>
        <v>1</v>
      </c>
      <c r="K540" s="4" t="b">
        <f t="shared" si="8"/>
        <v>0</v>
      </c>
      <c r="L540" s="4" t="b">
        <f t="shared" si="9"/>
        <v>0</v>
      </c>
      <c r="M540" s="4" t="b">
        <f t="shared" si="10"/>
        <v>0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>
        <v>40283.0</v>
      </c>
      <c r="B541" s="4" t="s">
        <v>2398</v>
      </c>
      <c r="C541" s="4" t="str">
        <f t="shared" si="13"/>
        <v>SBD</v>
      </c>
      <c r="D541" s="4"/>
      <c r="E541" s="4">
        <f t="shared" si="2"/>
        <v>0</v>
      </c>
      <c r="F541" s="4">
        <f t="shared" si="3"/>
        <v>0</v>
      </c>
      <c r="G541" s="4">
        <f t="shared" si="4"/>
        <v>0</v>
      </c>
      <c r="H541" s="4">
        <f t="shared" si="5"/>
        <v>1</v>
      </c>
      <c r="I541" s="4">
        <f t="shared" si="6"/>
        <v>0</v>
      </c>
      <c r="J541" s="4" t="b">
        <f t="shared" si="7"/>
        <v>0</v>
      </c>
      <c r="K541" s="4" t="b">
        <f t="shared" si="8"/>
        <v>0</v>
      </c>
      <c r="L541" s="4" t="b">
        <f t="shared" si="9"/>
        <v>1</v>
      </c>
      <c r="M541" s="4" t="b">
        <f t="shared" si="10"/>
        <v>0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>
        <v>40284.0</v>
      </c>
      <c r="B542" s="4" t="s">
        <v>2399</v>
      </c>
      <c r="C542" s="4" t="str">
        <f t="shared" si="13"/>
        <v/>
      </c>
      <c r="D542" s="4"/>
      <c r="E542" s="4">
        <f t="shared" si="2"/>
        <v>0</v>
      </c>
      <c r="F542" s="4">
        <f t="shared" si="3"/>
        <v>1</v>
      </c>
      <c r="G542" s="4">
        <f t="shared" si="4"/>
        <v>1</v>
      </c>
      <c r="H542" s="4">
        <f t="shared" si="5"/>
        <v>0</v>
      </c>
      <c r="I542" s="4">
        <f t="shared" si="6"/>
        <v>0</v>
      </c>
      <c r="J542" s="4" t="b">
        <f t="shared" si="7"/>
        <v>1</v>
      </c>
      <c r="K542" s="4" t="b">
        <f t="shared" si="8"/>
        <v>1</v>
      </c>
      <c r="L542" s="4" t="b">
        <f t="shared" si="9"/>
        <v>0</v>
      </c>
      <c r="M542" s="4" t="b">
        <f t="shared" si="10"/>
        <v>0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>
        <v>40284.0</v>
      </c>
      <c r="B543" s="4" t="s">
        <v>2400</v>
      </c>
      <c r="C543" s="4" t="str">
        <f t="shared" si="13"/>
        <v/>
      </c>
      <c r="D543" s="4"/>
      <c r="E543" s="4">
        <f t="shared" si="2"/>
        <v>1</v>
      </c>
      <c r="F543" s="4">
        <f t="shared" si="3"/>
        <v>1</v>
      </c>
      <c r="G543" s="4">
        <f t="shared" si="4"/>
        <v>1</v>
      </c>
      <c r="H543" s="4">
        <f t="shared" si="5"/>
        <v>1</v>
      </c>
      <c r="I543" s="4">
        <f t="shared" si="6"/>
        <v>1</v>
      </c>
      <c r="J543" s="4" t="b">
        <f t="shared" si="7"/>
        <v>1</v>
      </c>
      <c r="K543" s="4" t="b">
        <f t="shared" si="8"/>
        <v>1</v>
      </c>
      <c r="L543" s="4" t="b">
        <f t="shared" si="9"/>
        <v>1</v>
      </c>
      <c r="M543" s="4" t="b">
        <f t="shared" si="10"/>
        <v>1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>
        <v>40284.0</v>
      </c>
      <c r="B544" s="4" t="s">
        <v>2401</v>
      </c>
      <c r="C544" s="4" t="str">
        <f t="shared" si="13"/>
        <v/>
      </c>
      <c r="D544" s="4"/>
      <c r="E544" s="4">
        <f t="shared" si="2"/>
        <v>1</v>
      </c>
      <c r="F544" s="4">
        <f t="shared" si="3"/>
        <v>1</v>
      </c>
      <c r="G544" s="4">
        <f t="shared" si="4"/>
        <v>1</v>
      </c>
      <c r="H544" s="4">
        <f t="shared" si="5"/>
        <v>1</v>
      </c>
      <c r="I544" s="4">
        <f t="shared" si="6"/>
        <v>1</v>
      </c>
      <c r="J544" s="4" t="b">
        <f t="shared" si="7"/>
        <v>1</v>
      </c>
      <c r="K544" s="4" t="b">
        <f t="shared" si="8"/>
        <v>1</v>
      </c>
      <c r="L544" s="4" t="b">
        <f t="shared" si="9"/>
        <v>1</v>
      </c>
      <c r="M544" s="4" t="b">
        <f t="shared" si="10"/>
        <v>1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>
        <v>40284.0</v>
      </c>
      <c r="B545" s="4" t="s">
        <v>2402</v>
      </c>
      <c r="C545" s="4" t="str">
        <f t="shared" si="13"/>
        <v/>
      </c>
      <c r="D545" s="4"/>
      <c r="E545" s="4">
        <f t="shared" si="2"/>
        <v>0</v>
      </c>
      <c r="F545" s="4">
        <f t="shared" si="3"/>
        <v>1</v>
      </c>
      <c r="G545" s="4">
        <f t="shared" si="4"/>
        <v>0</v>
      </c>
      <c r="H545" s="4">
        <f t="shared" si="5"/>
        <v>1</v>
      </c>
      <c r="I545" s="4">
        <f t="shared" si="6"/>
        <v>0</v>
      </c>
      <c r="J545" s="4" t="b">
        <f t="shared" si="7"/>
        <v>1</v>
      </c>
      <c r="K545" s="4" t="b">
        <f t="shared" si="8"/>
        <v>0</v>
      </c>
      <c r="L545" s="4" t="b">
        <f t="shared" si="9"/>
        <v>1</v>
      </c>
      <c r="M545" s="4" t="b">
        <f t="shared" si="10"/>
        <v>0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>
        <v>40285.0</v>
      </c>
      <c r="B546" s="4" t="s">
        <v>2403</v>
      </c>
      <c r="C546" s="4" t="str">
        <f t="shared" si="13"/>
        <v/>
      </c>
      <c r="D546" s="4"/>
      <c r="E546" s="4">
        <f t="shared" si="2"/>
        <v>0</v>
      </c>
      <c r="F546" s="4">
        <f t="shared" si="3"/>
        <v>1</v>
      </c>
      <c r="G546" s="4">
        <f t="shared" si="4"/>
        <v>1</v>
      </c>
      <c r="H546" s="4">
        <f t="shared" si="5"/>
        <v>0</v>
      </c>
      <c r="I546" s="4">
        <f t="shared" si="6"/>
        <v>0</v>
      </c>
      <c r="J546" s="4" t="b">
        <f t="shared" si="7"/>
        <v>1</v>
      </c>
      <c r="K546" s="4" t="b">
        <f t="shared" si="8"/>
        <v>1</v>
      </c>
      <c r="L546" s="4" t="b">
        <f t="shared" si="9"/>
        <v>0</v>
      </c>
      <c r="M546" s="4" t="b">
        <f t="shared" si="10"/>
        <v>0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>
        <v>40285.0</v>
      </c>
      <c r="B547" s="4" t="s">
        <v>2404</v>
      </c>
      <c r="C547" s="4" t="str">
        <f t="shared" si="13"/>
        <v/>
      </c>
      <c r="D547" s="4"/>
      <c r="E547" s="4">
        <f t="shared" si="2"/>
        <v>1</v>
      </c>
      <c r="F547" s="4">
        <f t="shared" si="3"/>
        <v>1</v>
      </c>
      <c r="G547" s="4">
        <f t="shared" si="4"/>
        <v>1</v>
      </c>
      <c r="H547" s="4">
        <f t="shared" si="5"/>
        <v>1</v>
      </c>
      <c r="I547" s="4">
        <f t="shared" si="6"/>
        <v>1</v>
      </c>
      <c r="J547" s="4" t="b">
        <f t="shared" si="7"/>
        <v>1</v>
      </c>
      <c r="K547" s="4" t="b">
        <f t="shared" si="8"/>
        <v>1</v>
      </c>
      <c r="L547" s="4" t="b">
        <f t="shared" si="9"/>
        <v>1</v>
      </c>
      <c r="M547" s="4" t="b">
        <f t="shared" si="10"/>
        <v>1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>
        <v>40285.0</v>
      </c>
      <c r="B548" s="4" t="s">
        <v>2405</v>
      </c>
      <c r="C548" s="4" t="str">
        <f t="shared" si="13"/>
        <v/>
      </c>
      <c r="D548" s="4"/>
      <c r="E548" s="4">
        <f t="shared" si="2"/>
        <v>1</v>
      </c>
      <c r="F548" s="4">
        <f t="shared" si="3"/>
        <v>1</v>
      </c>
      <c r="G548" s="4">
        <f t="shared" si="4"/>
        <v>1</v>
      </c>
      <c r="H548" s="4">
        <f t="shared" si="5"/>
        <v>1</v>
      </c>
      <c r="I548" s="4">
        <f t="shared" si="6"/>
        <v>1</v>
      </c>
      <c r="J548" s="4" t="b">
        <f t="shared" si="7"/>
        <v>1</v>
      </c>
      <c r="K548" s="4" t="b">
        <f t="shared" si="8"/>
        <v>1</v>
      </c>
      <c r="L548" s="4" t="b">
        <f t="shared" si="9"/>
        <v>1</v>
      </c>
      <c r="M548" s="4" t="b">
        <f t="shared" si="10"/>
        <v>1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>
        <v>40285.0</v>
      </c>
      <c r="B549" s="4" t="s">
        <v>2406</v>
      </c>
      <c r="C549" s="4" t="str">
        <f t="shared" si="13"/>
        <v/>
      </c>
      <c r="D549" s="4"/>
      <c r="E549" s="4">
        <f t="shared" si="2"/>
        <v>0</v>
      </c>
      <c r="F549" s="4">
        <f t="shared" si="3"/>
        <v>1</v>
      </c>
      <c r="G549" s="4">
        <f t="shared" si="4"/>
        <v>0</v>
      </c>
      <c r="H549" s="4">
        <f t="shared" si="5"/>
        <v>1</v>
      </c>
      <c r="I549" s="4">
        <f t="shared" si="6"/>
        <v>0</v>
      </c>
      <c r="J549" s="4" t="b">
        <f t="shared" si="7"/>
        <v>1</v>
      </c>
      <c r="K549" s="4" t="b">
        <f t="shared" si="8"/>
        <v>0</v>
      </c>
      <c r="L549" s="4" t="b">
        <f t="shared" si="9"/>
        <v>1</v>
      </c>
      <c r="M549" s="4" t="b">
        <f t="shared" si="10"/>
        <v>0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>
        <v>40289.0</v>
      </c>
      <c r="B550" s="4" t="s">
        <v>2407</v>
      </c>
      <c r="C550" s="4" t="str">
        <f t="shared" si="13"/>
        <v/>
      </c>
      <c r="D550" s="4"/>
      <c r="E550" s="4">
        <f t="shared" si="2"/>
        <v>0</v>
      </c>
      <c r="F550" s="4">
        <f t="shared" si="3"/>
        <v>0</v>
      </c>
      <c r="G550" s="4">
        <f t="shared" si="4"/>
        <v>0</v>
      </c>
      <c r="H550" s="4">
        <f t="shared" si="5"/>
        <v>0</v>
      </c>
      <c r="I550" s="4">
        <f t="shared" si="6"/>
        <v>0</v>
      </c>
      <c r="J550" s="4" t="b">
        <f t="shared" si="7"/>
        <v>0</v>
      </c>
      <c r="K550" s="4" t="b">
        <f t="shared" si="8"/>
        <v>0</v>
      </c>
      <c r="L550" s="4" t="b">
        <f t="shared" si="9"/>
        <v>0</v>
      </c>
      <c r="M550" s="4" t="b">
        <f t="shared" si="10"/>
        <v>0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>
        <v>40290.0</v>
      </c>
      <c r="B551" s="4" t="s">
        <v>2408</v>
      </c>
      <c r="C551" s="4" t="str">
        <f t="shared" si="13"/>
        <v/>
      </c>
      <c r="D551" s="4"/>
      <c r="E551" s="4">
        <f t="shared" si="2"/>
        <v>0</v>
      </c>
      <c r="F551" s="4">
        <f t="shared" si="3"/>
        <v>0</v>
      </c>
      <c r="G551" s="4">
        <f t="shared" si="4"/>
        <v>0</v>
      </c>
      <c r="H551" s="4">
        <f t="shared" si="5"/>
        <v>0</v>
      </c>
      <c r="I551" s="4">
        <f t="shared" si="6"/>
        <v>0</v>
      </c>
      <c r="J551" s="4" t="b">
        <f t="shared" si="7"/>
        <v>0</v>
      </c>
      <c r="K551" s="4" t="b">
        <f t="shared" si="8"/>
        <v>0</v>
      </c>
      <c r="L551" s="4" t="b">
        <f t="shared" si="9"/>
        <v>0</v>
      </c>
      <c r="M551" s="4" t="b">
        <f t="shared" si="10"/>
        <v>0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>
        <v>40293.0</v>
      </c>
      <c r="B552" s="4" t="s">
        <v>2409</v>
      </c>
      <c r="C552" s="4" t="str">
        <f t="shared" si="13"/>
        <v/>
      </c>
      <c r="D552" s="4"/>
      <c r="E552" s="4">
        <f t="shared" si="2"/>
        <v>0</v>
      </c>
      <c r="F552" s="4">
        <f t="shared" si="3"/>
        <v>0</v>
      </c>
      <c r="G552" s="4">
        <f t="shared" si="4"/>
        <v>0</v>
      </c>
      <c r="H552" s="4">
        <f t="shared" si="5"/>
        <v>0</v>
      </c>
      <c r="I552" s="4">
        <f t="shared" si="6"/>
        <v>0</v>
      </c>
      <c r="J552" s="4" t="b">
        <f t="shared" si="7"/>
        <v>0</v>
      </c>
      <c r="K552" s="4" t="b">
        <f t="shared" si="8"/>
        <v>0</v>
      </c>
      <c r="L552" s="4" t="b">
        <f t="shared" si="9"/>
        <v>0</v>
      </c>
      <c r="M552" s="4" t="b">
        <f t="shared" si="10"/>
        <v>0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>
        <v>40305.0</v>
      </c>
      <c r="B553" s="4" t="s">
        <v>2410</v>
      </c>
      <c r="C553" s="4" t="str">
        <f t="shared" si="13"/>
        <v/>
      </c>
      <c r="D553" s="4"/>
      <c r="E553" s="4">
        <f t="shared" si="2"/>
        <v>0</v>
      </c>
      <c r="F553" s="4">
        <f t="shared" si="3"/>
        <v>1</v>
      </c>
      <c r="G553" s="4">
        <f t="shared" si="4"/>
        <v>1</v>
      </c>
      <c r="H553" s="4">
        <f t="shared" si="5"/>
        <v>0</v>
      </c>
      <c r="I553" s="4">
        <f t="shared" si="6"/>
        <v>0</v>
      </c>
      <c r="J553" s="4" t="b">
        <f t="shared" si="7"/>
        <v>1</v>
      </c>
      <c r="K553" s="4" t="b">
        <f t="shared" si="8"/>
        <v>1</v>
      </c>
      <c r="L553" s="4" t="b">
        <f t="shared" si="9"/>
        <v>0</v>
      </c>
      <c r="M553" s="4" t="b">
        <f t="shared" si="10"/>
        <v>0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>
        <v>40305.0</v>
      </c>
      <c r="B554" s="4" t="s">
        <v>2411</v>
      </c>
      <c r="C554" s="4" t="str">
        <f t="shared" si="13"/>
        <v/>
      </c>
      <c r="D554" s="4"/>
      <c r="E554" s="4">
        <f t="shared" si="2"/>
        <v>0</v>
      </c>
      <c r="F554" s="4">
        <f t="shared" si="3"/>
        <v>1</v>
      </c>
      <c r="G554" s="4">
        <f t="shared" si="4"/>
        <v>0</v>
      </c>
      <c r="H554" s="4">
        <f t="shared" si="5"/>
        <v>1</v>
      </c>
      <c r="I554" s="4">
        <f t="shared" si="6"/>
        <v>0</v>
      </c>
      <c r="J554" s="4" t="b">
        <f t="shared" si="7"/>
        <v>1</v>
      </c>
      <c r="K554" s="4" t="b">
        <f t="shared" si="8"/>
        <v>0</v>
      </c>
      <c r="L554" s="4" t="b">
        <f t="shared" si="9"/>
        <v>1</v>
      </c>
      <c r="M554" s="4" t="b">
        <f t="shared" si="10"/>
        <v>0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>
        <v>40306.0</v>
      </c>
      <c r="B555" s="4" t="s">
        <v>2412</v>
      </c>
      <c r="C555" s="4" t="str">
        <f t="shared" si="13"/>
        <v/>
      </c>
      <c r="D555" s="4"/>
      <c r="E555" s="4">
        <f t="shared" si="2"/>
        <v>0</v>
      </c>
      <c r="F555" s="4">
        <f t="shared" si="3"/>
        <v>0</v>
      </c>
      <c r="G555" s="4">
        <f t="shared" si="4"/>
        <v>0</v>
      </c>
      <c r="H555" s="4">
        <f t="shared" si="5"/>
        <v>0</v>
      </c>
      <c r="I555" s="4">
        <f t="shared" si="6"/>
        <v>0</v>
      </c>
      <c r="J555" s="4" t="b">
        <f t="shared" si="7"/>
        <v>0</v>
      </c>
      <c r="K555" s="4" t="b">
        <f t="shared" si="8"/>
        <v>0</v>
      </c>
      <c r="L555" s="4" t="b">
        <f t="shared" si="9"/>
        <v>0</v>
      </c>
      <c r="M555" s="4" t="b">
        <f t="shared" si="10"/>
        <v>0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>
        <v>40325.0</v>
      </c>
      <c r="B556" s="4" t="s">
        <v>2413</v>
      </c>
      <c r="C556" s="4" t="str">
        <f t="shared" si="13"/>
        <v/>
      </c>
      <c r="D556" s="4"/>
      <c r="E556" s="4">
        <f t="shared" si="2"/>
        <v>0</v>
      </c>
      <c r="F556" s="4">
        <f t="shared" si="3"/>
        <v>1</v>
      </c>
      <c r="G556" s="4">
        <f t="shared" si="4"/>
        <v>1</v>
      </c>
      <c r="H556" s="4">
        <f t="shared" si="5"/>
        <v>0</v>
      </c>
      <c r="I556" s="4">
        <f t="shared" si="6"/>
        <v>0</v>
      </c>
      <c r="J556" s="4" t="b">
        <f t="shared" si="7"/>
        <v>1</v>
      </c>
      <c r="K556" s="4" t="b">
        <f t="shared" si="8"/>
        <v>1</v>
      </c>
      <c r="L556" s="4" t="b">
        <f t="shared" si="9"/>
        <v>0</v>
      </c>
      <c r="M556" s="4" t="b">
        <f t="shared" si="10"/>
        <v>0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>
        <v>40325.0</v>
      </c>
      <c r="B557" s="4" t="s">
        <v>2414</v>
      </c>
      <c r="C557" s="4" t="str">
        <f t="shared" si="13"/>
        <v/>
      </c>
      <c r="D557" s="4"/>
      <c r="E557" s="4">
        <f t="shared" si="2"/>
        <v>0</v>
      </c>
      <c r="F557" s="4">
        <f t="shared" si="3"/>
        <v>1</v>
      </c>
      <c r="G557" s="4">
        <f t="shared" si="4"/>
        <v>0</v>
      </c>
      <c r="H557" s="4">
        <f t="shared" si="5"/>
        <v>1</v>
      </c>
      <c r="I557" s="4">
        <f t="shared" si="6"/>
        <v>0</v>
      </c>
      <c r="J557" s="4" t="b">
        <f t="shared" si="7"/>
        <v>1</v>
      </c>
      <c r="K557" s="4" t="b">
        <f t="shared" si="8"/>
        <v>0</v>
      </c>
      <c r="L557" s="4" t="b">
        <f t="shared" si="9"/>
        <v>1</v>
      </c>
      <c r="M557" s="4" t="b">
        <f t="shared" si="10"/>
        <v>0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>
        <v>40326.0</v>
      </c>
      <c r="B558" s="4" t="s">
        <v>2415</v>
      </c>
      <c r="C558" s="4" t="str">
        <f t="shared" si="13"/>
        <v/>
      </c>
      <c r="D558" s="4"/>
      <c r="E558" s="4">
        <f t="shared" si="2"/>
        <v>0</v>
      </c>
      <c r="F558" s="4">
        <f t="shared" si="3"/>
        <v>1</v>
      </c>
      <c r="G558" s="4">
        <f t="shared" si="4"/>
        <v>1</v>
      </c>
      <c r="H558" s="4">
        <f t="shared" si="5"/>
        <v>0</v>
      </c>
      <c r="I558" s="4">
        <f t="shared" si="6"/>
        <v>0</v>
      </c>
      <c r="J558" s="4" t="b">
        <f t="shared" si="7"/>
        <v>1</v>
      </c>
      <c r="K558" s="4" t="b">
        <f t="shared" si="8"/>
        <v>1</v>
      </c>
      <c r="L558" s="4" t="b">
        <f t="shared" si="9"/>
        <v>0</v>
      </c>
      <c r="M558" s="4" t="b">
        <f t="shared" si="10"/>
        <v>0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>
        <v>40326.0</v>
      </c>
      <c r="B559" s="4" t="s">
        <v>2416</v>
      </c>
      <c r="C559" s="4" t="str">
        <f t="shared" si="13"/>
        <v/>
      </c>
      <c r="D559" s="4"/>
      <c r="E559" s="4">
        <f t="shared" si="2"/>
        <v>0</v>
      </c>
      <c r="F559" s="4">
        <f t="shared" si="3"/>
        <v>1</v>
      </c>
      <c r="G559" s="4">
        <f t="shared" si="4"/>
        <v>0</v>
      </c>
      <c r="H559" s="4">
        <f t="shared" si="5"/>
        <v>1</v>
      </c>
      <c r="I559" s="4">
        <f t="shared" si="6"/>
        <v>0</v>
      </c>
      <c r="J559" s="4" t="b">
        <f t="shared" si="7"/>
        <v>1</v>
      </c>
      <c r="K559" s="4" t="b">
        <f t="shared" si="8"/>
        <v>0</v>
      </c>
      <c r="L559" s="4" t="b">
        <f t="shared" si="9"/>
        <v>1</v>
      </c>
      <c r="M559" s="4" t="b">
        <f t="shared" si="10"/>
        <v>0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>
        <v>40327.0</v>
      </c>
      <c r="B560" s="4" t="s">
        <v>2417</v>
      </c>
      <c r="C560" s="4" t="str">
        <f t="shared" si="13"/>
        <v/>
      </c>
      <c r="D560" s="4"/>
      <c r="E560" s="4">
        <f t="shared" si="2"/>
        <v>0</v>
      </c>
      <c r="F560" s="4">
        <f t="shared" si="3"/>
        <v>1</v>
      </c>
      <c r="G560" s="4">
        <f t="shared" si="4"/>
        <v>1</v>
      </c>
      <c r="H560" s="4">
        <f t="shared" si="5"/>
        <v>0</v>
      </c>
      <c r="I560" s="4">
        <f t="shared" si="6"/>
        <v>0</v>
      </c>
      <c r="J560" s="4" t="b">
        <f t="shared" si="7"/>
        <v>1</v>
      </c>
      <c r="K560" s="4" t="b">
        <f t="shared" si="8"/>
        <v>1</v>
      </c>
      <c r="L560" s="4" t="b">
        <f t="shared" si="9"/>
        <v>0</v>
      </c>
      <c r="M560" s="4" t="b">
        <f t="shared" si="10"/>
        <v>0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>
        <v>40327.0</v>
      </c>
      <c r="B561" s="4" t="s">
        <v>2418</v>
      </c>
      <c r="C561" s="4" t="str">
        <f t="shared" si="13"/>
        <v/>
      </c>
      <c r="D561" s="4"/>
      <c r="E561" s="4">
        <f t="shared" si="2"/>
        <v>0</v>
      </c>
      <c r="F561" s="4">
        <f t="shared" si="3"/>
        <v>1</v>
      </c>
      <c r="G561" s="4">
        <f t="shared" si="4"/>
        <v>0</v>
      </c>
      <c r="H561" s="4">
        <f t="shared" si="5"/>
        <v>1</v>
      </c>
      <c r="I561" s="4">
        <f t="shared" si="6"/>
        <v>0</v>
      </c>
      <c r="J561" s="4" t="b">
        <f t="shared" si="7"/>
        <v>1</v>
      </c>
      <c r="K561" s="4" t="b">
        <f t="shared" si="8"/>
        <v>0</v>
      </c>
      <c r="L561" s="4" t="b">
        <f t="shared" si="9"/>
        <v>1</v>
      </c>
      <c r="M561" s="4" t="b">
        <f t="shared" si="10"/>
        <v>0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>
        <v>40332.0</v>
      </c>
      <c r="B562" s="4" t="s">
        <v>2419</v>
      </c>
      <c r="C562" s="4" t="str">
        <f t="shared" si="13"/>
        <v/>
      </c>
      <c r="D562" s="4"/>
      <c r="E562" s="4">
        <f t="shared" si="2"/>
        <v>0</v>
      </c>
      <c r="F562" s="4">
        <f t="shared" si="3"/>
        <v>0</v>
      </c>
      <c r="G562" s="4">
        <f t="shared" si="4"/>
        <v>0</v>
      </c>
      <c r="H562" s="4">
        <f t="shared" si="5"/>
        <v>0</v>
      </c>
      <c r="I562" s="4">
        <f t="shared" si="6"/>
        <v>0</v>
      </c>
      <c r="J562" s="4" t="b">
        <f t="shared" si="7"/>
        <v>0</v>
      </c>
      <c r="K562" s="4" t="b">
        <f t="shared" si="8"/>
        <v>0</v>
      </c>
      <c r="L562" s="4" t="b">
        <f t="shared" si="9"/>
        <v>0</v>
      </c>
      <c r="M562" s="4" t="b">
        <f t="shared" si="10"/>
        <v>0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>
        <v>40337.0</v>
      </c>
      <c r="B563" s="4" t="s">
        <v>2420</v>
      </c>
      <c r="C563" s="4" t="str">
        <f t="shared" si="13"/>
        <v/>
      </c>
      <c r="D563" s="4"/>
      <c r="E563" s="4">
        <f t="shared" si="2"/>
        <v>0</v>
      </c>
      <c r="F563" s="4">
        <f t="shared" si="3"/>
        <v>0</v>
      </c>
      <c r="G563" s="4">
        <f t="shared" si="4"/>
        <v>0</v>
      </c>
      <c r="H563" s="4">
        <f t="shared" si="5"/>
        <v>0</v>
      </c>
      <c r="I563" s="4">
        <f t="shared" si="6"/>
        <v>0</v>
      </c>
      <c r="J563" s="4" t="b">
        <f t="shared" si="7"/>
        <v>0</v>
      </c>
      <c r="K563" s="4" t="b">
        <f t="shared" si="8"/>
        <v>0</v>
      </c>
      <c r="L563" s="4" t="b">
        <f t="shared" si="9"/>
        <v>0</v>
      </c>
      <c r="M563" s="4" t="b">
        <f t="shared" si="10"/>
        <v>0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>
        <v>40338.0</v>
      </c>
      <c r="B564" s="4" t="s">
        <v>2421</v>
      </c>
      <c r="C564" s="4" t="str">
        <f t="shared" si="13"/>
        <v/>
      </c>
      <c r="D564" s="4"/>
      <c r="E564" s="4">
        <f t="shared" si="2"/>
        <v>0</v>
      </c>
      <c r="F564" s="4">
        <f t="shared" si="3"/>
        <v>0</v>
      </c>
      <c r="G564" s="4">
        <f t="shared" si="4"/>
        <v>0</v>
      </c>
      <c r="H564" s="4">
        <f t="shared" si="5"/>
        <v>0</v>
      </c>
      <c r="I564" s="4">
        <f t="shared" si="6"/>
        <v>0</v>
      </c>
      <c r="J564" s="4" t="b">
        <f t="shared" si="7"/>
        <v>0</v>
      </c>
      <c r="K564" s="4" t="b">
        <f t="shared" si="8"/>
        <v>0</v>
      </c>
      <c r="L564" s="4" t="b">
        <f t="shared" si="9"/>
        <v>0</v>
      </c>
      <c r="M564" s="4" t="b">
        <f t="shared" si="10"/>
        <v>0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>
        <v>40341.0</v>
      </c>
      <c r="B565" s="4" t="s">
        <v>2422</v>
      </c>
      <c r="C565" s="4" t="str">
        <f t="shared" si="13"/>
        <v/>
      </c>
      <c r="D565" s="4"/>
      <c r="E565" s="4">
        <f t="shared" si="2"/>
        <v>0</v>
      </c>
      <c r="F565" s="4">
        <f t="shared" si="3"/>
        <v>0</v>
      </c>
      <c r="G565" s="4">
        <f t="shared" si="4"/>
        <v>0</v>
      </c>
      <c r="H565" s="4">
        <f t="shared" si="5"/>
        <v>0</v>
      </c>
      <c r="I565" s="4">
        <f t="shared" si="6"/>
        <v>0</v>
      </c>
      <c r="J565" s="4" t="b">
        <f t="shared" si="7"/>
        <v>0</v>
      </c>
      <c r="K565" s="4" t="b">
        <f t="shared" si="8"/>
        <v>0</v>
      </c>
      <c r="L565" s="4" t="b">
        <f t="shared" si="9"/>
        <v>0</v>
      </c>
      <c r="M565" s="4" t="b">
        <f t="shared" si="10"/>
        <v>0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>
        <v>40374.0</v>
      </c>
      <c r="B566" s="4" t="s">
        <v>2423</v>
      </c>
      <c r="C566" s="4" t="str">
        <f t="shared" si="13"/>
        <v/>
      </c>
      <c r="D566" s="4"/>
      <c r="E566" s="4">
        <f t="shared" si="2"/>
        <v>0</v>
      </c>
      <c r="F566" s="4">
        <f t="shared" si="3"/>
        <v>0</v>
      </c>
      <c r="G566" s="4">
        <f t="shared" si="4"/>
        <v>0</v>
      </c>
      <c r="H566" s="4">
        <f t="shared" si="5"/>
        <v>0</v>
      </c>
      <c r="I566" s="4">
        <f t="shared" si="6"/>
        <v>0</v>
      </c>
      <c r="J566" s="4" t="b">
        <f t="shared" si="7"/>
        <v>0</v>
      </c>
      <c r="K566" s="4" t="b">
        <f t="shared" si="8"/>
        <v>0</v>
      </c>
      <c r="L566" s="4" t="b">
        <f t="shared" si="9"/>
        <v>0</v>
      </c>
      <c r="M566" s="4" t="b">
        <f t="shared" si="10"/>
        <v>0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>
        <v>40376.0</v>
      </c>
      <c r="B567" s="4" t="s">
        <v>2424</v>
      </c>
      <c r="C567" s="4" t="str">
        <f t="shared" si="13"/>
        <v/>
      </c>
      <c r="D567" s="4"/>
      <c r="E567" s="4">
        <f t="shared" si="2"/>
        <v>0</v>
      </c>
      <c r="F567" s="4">
        <f t="shared" si="3"/>
        <v>0</v>
      </c>
      <c r="G567" s="4">
        <f t="shared" si="4"/>
        <v>0</v>
      </c>
      <c r="H567" s="4">
        <f t="shared" si="5"/>
        <v>0</v>
      </c>
      <c r="I567" s="4">
        <f t="shared" si="6"/>
        <v>0</v>
      </c>
      <c r="J567" s="4" t="b">
        <f t="shared" si="7"/>
        <v>0</v>
      </c>
      <c r="K567" s="4" t="b">
        <f t="shared" si="8"/>
        <v>0</v>
      </c>
      <c r="L567" s="4" t="b">
        <f t="shared" si="9"/>
        <v>0</v>
      </c>
      <c r="M567" s="4" t="b">
        <f t="shared" si="10"/>
        <v>0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>
        <v>40416.0</v>
      </c>
      <c r="B568" s="4" t="s">
        <v>2425</v>
      </c>
      <c r="C568" s="4" t="str">
        <f t="shared" si="13"/>
        <v/>
      </c>
      <c r="D568" s="4"/>
      <c r="E568" s="4">
        <f t="shared" si="2"/>
        <v>0</v>
      </c>
      <c r="F568" s="4">
        <f t="shared" si="3"/>
        <v>1</v>
      </c>
      <c r="G568" s="4">
        <f t="shared" si="4"/>
        <v>1</v>
      </c>
      <c r="H568" s="4">
        <f t="shared" si="5"/>
        <v>0</v>
      </c>
      <c r="I568" s="4">
        <f t="shared" si="6"/>
        <v>0</v>
      </c>
      <c r="J568" s="4" t="b">
        <f t="shared" si="7"/>
        <v>1</v>
      </c>
      <c r="K568" s="4" t="b">
        <f t="shared" si="8"/>
        <v>1</v>
      </c>
      <c r="L568" s="4" t="b">
        <f t="shared" si="9"/>
        <v>0</v>
      </c>
      <c r="M568" s="4" t="b">
        <f t="shared" si="10"/>
        <v>0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>
        <v>40416.0</v>
      </c>
      <c r="B569" s="4" t="s">
        <v>2426</v>
      </c>
      <c r="C569" s="4" t="str">
        <f t="shared" si="13"/>
        <v/>
      </c>
      <c r="D569" s="4"/>
      <c r="E569" s="4">
        <f t="shared" si="2"/>
        <v>0</v>
      </c>
      <c r="F569" s="4">
        <f t="shared" si="3"/>
        <v>1</v>
      </c>
      <c r="G569" s="4">
        <f t="shared" si="4"/>
        <v>0</v>
      </c>
      <c r="H569" s="4">
        <f t="shared" si="5"/>
        <v>1</v>
      </c>
      <c r="I569" s="4">
        <f t="shared" si="6"/>
        <v>0</v>
      </c>
      <c r="J569" s="4" t="b">
        <f t="shared" si="7"/>
        <v>1</v>
      </c>
      <c r="K569" s="4" t="b">
        <f t="shared" si="8"/>
        <v>0</v>
      </c>
      <c r="L569" s="4" t="b">
        <f t="shared" si="9"/>
        <v>1</v>
      </c>
      <c r="M569" s="4" t="b">
        <f t="shared" si="10"/>
        <v>0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>
        <v>40417.0</v>
      </c>
      <c r="B570" s="4" t="s">
        <v>2427</v>
      </c>
      <c r="C570" s="4" t="str">
        <f t="shared" si="13"/>
        <v/>
      </c>
      <c r="D570" s="4"/>
      <c r="E570" s="4">
        <f t="shared" si="2"/>
        <v>0</v>
      </c>
      <c r="F570" s="4">
        <f t="shared" si="3"/>
        <v>0</v>
      </c>
      <c r="G570" s="4">
        <f t="shared" si="4"/>
        <v>0</v>
      </c>
      <c r="H570" s="4">
        <f t="shared" si="5"/>
        <v>0</v>
      </c>
      <c r="I570" s="4">
        <f t="shared" si="6"/>
        <v>0</v>
      </c>
      <c r="J570" s="4" t="b">
        <f t="shared" si="7"/>
        <v>0</v>
      </c>
      <c r="K570" s="4" t="b">
        <f t="shared" si="8"/>
        <v>0</v>
      </c>
      <c r="L570" s="4" t="b">
        <f t="shared" si="9"/>
        <v>0</v>
      </c>
      <c r="M570" s="4" t="b">
        <f t="shared" si="10"/>
        <v>0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>
        <v>40418.0</v>
      </c>
      <c r="B571" s="4" t="s">
        <v>2428</v>
      </c>
      <c r="C571" s="4" t="str">
        <f t="shared" si="13"/>
        <v/>
      </c>
      <c r="D571" s="4"/>
      <c r="E571" s="4">
        <f t="shared" si="2"/>
        <v>0</v>
      </c>
      <c r="F571" s="4">
        <f t="shared" si="3"/>
        <v>1</v>
      </c>
      <c r="G571" s="4">
        <f t="shared" si="4"/>
        <v>1</v>
      </c>
      <c r="H571" s="4">
        <f t="shared" si="5"/>
        <v>0</v>
      </c>
      <c r="I571" s="4">
        <f t="shared" si="6"/>
        <v>0</v>
      </c>
      <c r="J571" s="4" t="b">
        <f t="shared" si="7"/>
        <v>1</v>
      </c>
      <c r="K571" s="4" t="b">
        <f t="shared" si="8"/>
        <v>1</v>
      </c>
      <c r="L571" s="4" t="b">
        <f t="shared" si="9"/>
        <v>0</v>
      </c>
      <c r="M571" s="4" t="b">
        <f t="shared" si="10"/>
        <v>0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>
        <v>40418.0</v>
      </c>
      <c r="B572" s="4" t="s">
        <v>2429</v>
      </c>
      <c r="C572" s="4" t="str">
        <f t="shared" si="13"/>
        <v/>
      </c>
      <c r="D572" s="4"/>
      <c r="E572" s="4">
        <f t="shared" si="2"/>
        <v>0</v>
      </c>
      <c r="F572" s="4">
        <f t="shared" si="3"/>
        <v>1</v>
      </c>
      <c r="G572" s="4">
        <f t="shared" si="4"/>
        <v>0</v>
      </c>
      <c r="H572" s="4">
        <f t="shared" si="5"/>
        <v>1</v>
      </c>
      <c r="I572" s="4">
        <f t="shared" si="6"/>
        <v>0</v>
      </c>
      <c r="J572" s="4" t="b">
        <f t="shared" si="7"/>
        <v>1</v>
      </c>
      <c r="K572" s="4" t="b">
        <f t="shared" si="8"/>
        <v>0</v>
      </c>
      <c r="L572" s="4" t="b">
        <f t="shared" si="9"/>
        <v>1</v>
      </c>
      <c r="M572" s="4" t="b">
        <f t="shared" si="10"/>
        <v>0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>
        <v>40419.0</v>
      </c>
      <c r="B573" s="4" t="s">
        <v>2430</v>
      </c>
      <c r="C573" s="4" t="str">
        <f t="shared" si="13"/>
        <v/>
      </c>
      <c r="D573" s="4"/>
      <c r="E573" s="4">
        <f t="shared" si="2"/>
        <v>0</v>
      </c>
      <c r="F573" s="4">
        <f t="shared" si="3"/>
        <v>1</v>
      </c>
      <c r="G573" s="4">
        <f t="shared" si="4"/>
        <v>1</v>
      </c>
      <c r="H573" s="4">
        <f t="shared" si="5"/>
        <v>0</v>
      </c>
      <c r="I573" s="4">
        <f t="shared" si="6"/>
        <v>0</v>
      </c>
      <c r="J573" s="4" t="b">
        <f t="shared" si="7"/>
        <v>1</v>
      </c>
      <c r="K573" s="4" t="b">
        <f t="shared" si="8"/>
        <v>1</v>
      </c>
      <c r="L573" s="4" t="b">
        <f t="shared" si="9"/>
        <v>0</v>
      </c>
      <c r="M573" s="4" t="b">
        <f t="shared" si="10"/>
        <v>0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>
        <v>40419.0</v>
      </c>
      <c r="B574" s="4" t="s">
        <v>2431</v>
      </c>
      <c r="C574" s="4" t="str">
        <f t="shared" si="13"/>
        <v/>
      </c>
      <c r="D574" s="4"/>
      <c r="E574" s="4">
        <f t="shared" si="2"/>
        <v>0</v>
      </c>
      <c r="F574" s="4">
        <f t="shared" si="3"/>
        <v>1</v>
      </c>
      <c r="G574" s="4">
        <f t="shared" si="4"/>
        <v>0</v>
      </c>
      <c r="H574" s="4">
        <f t="shared" si="5"/>
        <v>1</v>
      </c>
      <c r="I574" s="4">
        <f t="shared" si="6"/>
        <v>0</v>
      </c>
      <c r="J574" s="4" t="b">
        <f t="shared" si="7"/>
        <v>1</v>
      </c>
      <c r="K574" s="4" t="b">
        <f t="shared" si="8"/>
        <v>0</v>
      </c>
      <c r="L574" s="4" t="b">
        <f t="shared" si="9"/>
        <v>1</v>
      </c>
      <c r="M574" s="4" t="b">
        <f t="shared" si="10"/>
        <v>0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>
        <v>40422.0</v>
      </c>
      <c r="B575" s="4" t="s">
        <v>2432</v>
      </c>
      <c r="C575" s="4" t="str">
        <f t="shared" si="13"/>
        <v/>
      </c>
      <c r="D575" s="4"/>
      <c r="E575" s="4">
        <f t="shared" si="2"/>
        <v>0</v>
      </c>
      <c r="F575" s="4">
        <f t="shared" si="3"/>
        <v>1</v>
      </c>
      <c r="G575" s="4">
        <f t="shared" si="4"/>
        <v>1</v>
      </c>
      <c r="H575" s="4">
        <f t="shared" si="5"/>
        <v>0</v>
      </c>
      <c r="I575" s="4">
        <f t="shared" si="6"/>
        <v>0</v>
      </c>
      <c r="J575" s="4" t="b">
        <f t="shared" si="7"/>
        <v>1</v>
      </c>
      <c r="K575" s="4" t="b">
        <f t="shared" si="8"/>
        <v>1</v>
      </c>
      <c r="L575" s="4" t="b">
        <f t="shared" si="9"/>
        <v>0</v>
      </c>
      <c r="M575" s="4" t="b">
        <f t="shared" si="10"/>
        <v>0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>
        <v>40422.0</v>
      </c>
      <c r="B576" s="4" t="s">
        <v>2433</v>
      </c>
      <c r="C576" s="4" t="str">
        <f t="shared" si="13"/>
        <v/>
      </c>
      <c r="D576" s="4"/>
      <c r="E576" s="4">
        <f t="shared" si="2"/>
        <v>0</v>
      </c>
      <c r="F576" s="4">
        <f t="shared" si="3"/>
        <v>1</v>
      </c>
      <c r="G576" s="4">
        <f t="shared" si="4"/>
        <v>0</v>
      </c>
      <c r="H576" s="4">
        <f t="shared" si="5"/>
        <v>1</v>
      </c>
      <c r="I576" s="4">
        <f t="shared" si="6"/>
        <v>0</v>
      </c>
      <c r="J576" s="4" t="b">
        <f t="shared" si="7"/>
        <v>1</v>
      </c>
      <c r="K576" s="4" t="b">
        <f t="shared" si="8"/>
        <v>0</v>
      </c>
      <c r="L576" s="4" t="b">
        <f t="shared" si="9"/>
        <v>1</v>
      </c>
      <c r="M576" s="4" t="b">
        <f t="shared" si="10"/>
        <v>0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>
        <v>40424.0</v>
      </c>
      <c r="B577" s="4" t="s">
        <v>2434</v>
      </c>
      <c r="C577" s="4" t="str">
        <f t="shared" si="13"/>
        <v/>
      </c>
      <c r="D577" s="4"/>
      <c r="E577" s="4">
        <f t="shared" si="2"/>
        <v>0</v>
      </c>
      <c r="F577" s="4">
        <f t="shared" si="3"/>
        <v>1</v>
      </c>
      <c r="G577" s="4">
        <f t="shared" si="4"/>
        <v>1</v>
      </c>
      <c r="H577" s="4">
        <f t="shared" si="5"/>
        <v>0</v>
      </c>
      <c r="I577" s="4">
        <f t="shared" si="6"/>
        <v>0</v>
      </c>
      <c r="J577" s="4" t="b">
        <f t="shared" si="7"/>
        <v>1</v>
      </c>
      <c r="K577" s="4" t="b">
        <f t="shared" si="8"/>
        <v>1</v>
      </c>
      <c r="L577" s="4" t="b">
        <f t="shared" si="9"/>
        <v>0</v>
      </c>
      <c r="M577" s="4" t="b">
        <f t="shared" si="10"/>
        <v>0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>
        <v>40424.0</v>
      </c>
      <c r="B578" s="4" t="s">
        <v>2435</v>
      </c>
      <c r="C578" s="4" t="str">
        <f t="shared" si="13"/>
        <v/>
      </c>
      <c r="D578" s="4"/>
      <c r="E578" s="4">
        <f t="shared" si="2"/>
        <v>0</v>
      </c>
      <c r="F578" s="4">
        <f t="shared" si="3"/>
        <v>1</v>
      </c>
      <c r="G578" s="4">
        <f t="shared" si="4"/>
        <v>0</v>
      </c>
      <c r="H578" s="4">
        <f t="shared" si="5"/>
        <v>1</v>
      </c>
      <c r="I578" s="4">
        <f t="shared" si="6"/>
        <v>0</v>
      </c>
      <c r="J578" s="4" t="b">
        <f t="shared" si="7"/>
        <v>1</v>
      </c>
      <c r="K578" s="4" t="b">
        <f t="shared" si="8"/>
        <v>0</v>
      </c>
      <c r="L578" s="4" t="b">
        <f t="shared" si="9"/>
        <v>1</v>
      </c>
      <c r="M578" s="4" t="b">
        <f t="shared" si="10"/>
        <v>0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>
        <v>40426.0</v>
      </c>
      <c r="B579" s="4" t="s">
        <v>2436</v>
      </c>
      <c r="C579" s="4" t="str">
        <f t="shared" si="13"/>
        <v/>
      </c>
      <c r="D579" s="4"/>
      <c r="E579" s="4">
        <f t="shared" si="2"/>
        <v>0</v>
      </c>
      <c r="F579" s="4">
        <f t="shared" si="3"/>
        <v>1</v>
      </c>
      <c r="G579" s="4">
        <f t="shared" si="4"/>
        <v>1</v>
      </c>
      <c r="H579" s="4">
        <f t="shared" si="5"/>
        <v>0</v>
      </c>
      <c r="I579" s="4">
        <f t="shared" si="6"/>
        <v>0</v>
      </c>
      <c r="J579" s="4" t="b">
        <f t="shared" si="7"/>
        <v>1</v>
      </c>
      <c r="K579" s="4" t="b">
        <f t="shared" si="8"/>
        <v>1</v>
      </c>
      <c r="L579" s="4" t="b">
        <f t="shared" si="9"/>
        <v>0</v>
      </c>
      <c r="M579" s="4" t="b">
        <f t="shared" si="10"/>
        <v>0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>
        <v>40426.0</v>
      </c>
      <c r="B580" s="4" t="s">
        <v>2437</v>
      </c>
      <c r="C580" s="4" t="str">
        <f t="shared" si="13"/>
        <v/>
      </c>
      <c r="D580" s="4"/>
      <c r="E580" s="4">
        <f t="shared" si="2"/>
        <v>0</v>
      </c>
      <c r="F580" s="4">
        <f t="shared" si="3"/>
        <v>1</v>
      </c>
      <c r="G580" s="4">
        <f t="shared" si="4"/>
        <v>0</v>
      </c>
      <c r="H580" s="4">
        <f t="shared" si="5"/>
        <v>1</v>
      </c>
      <c r="I580" s="4">
        <f t="shared" si="6"/>
        <v>0</v>
      </c>
      <c r="J580" s="4" t="b">
        <f t="shared" si="7"/>
        <v>1</v>
      </c>
      <c r="K580" s="4" t="b">
        <f t="shared" si="8"/>
        <v>0</v>
      </c>
      <c r="L580" s="4" t="b">
        <f t="shared" si="9"/>
        <v>1</v>
      </c>
      <c r="M580" s="4" t="b">
        <f t="shared" si="10"/>
        <v>0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>
        <v>40431.0</v>
      </c>
      <c r="B581" s="4" t="s">
        <v>2438</v>
      </c>
      <c r="C581" s="4" t="str">
        <f t="shared" si="13"/>
        <v/>
      </c>
      <c r="D581" s="4"/>
      <c r="E581" s="4">
        <f t="shared" si="2"/>
        <v>0</v>
      </c>
      <c r="F581" s="4">
        <f t="shared" si="3"/>
        <v>0</v>
      </c>
      <c r="G581" s="4">
        <f t="shared" si="4"/>
        <v>0</v>
      </c>
      <c r="H581" s="4">
        <f t="shared" si="5"/>
        <v>0</v>
      </c>
      <c r="I581" s="4">
        <f t="shared" si="6"/>
        <v>0</v>
      </c>
      <c r="J581" s="4" t="b">
        <f t="shared" si="7"/>
        <v>0</v>
      </c>
      <c r="K581" s="4" t="b">
        <f t="shared" si="8"/>
        <v>0</v>
      </c>
      <c r="L581" s="4" t="b">
        <f t="shared" si="9"/>
        <v>0</v>
      </c>
      <c r="M581" s="4" t="b">
        <f t="shared" si="10"/>
        <v>0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>
        <v>40432.0</v>
      </c>
      <c r="B582" s="4" t="s">
        <v>2439</v>
      </c>
      <c r="C582" s="4" t="str">
        <f t="shared" si="13"/>
        <v/>
      </c>
      <c r="D582" s="4"/>
      <c r="E582" s="4">
        <f t="shared" si="2"/>
        <v>0</v>
      </c>
      <c r="F582" s="4">
        <f t="shared" si="3"/>
        <v>0</v>
      </c>
      <c r="G582" s="4">
        <f t="shared" si="4"/>
        <v>0</v>
      </c>
      <c r="H582" s="4">
        <f t="shared" si="5"/>
        <v>0</v>
      </c>
      <c r="I582" s="4">
        <f t="shared" si="6"/>
        <v>0</v>
      </c>
      <c r="J582" s="4" t="b">
        <f t="shared" si="7"/>
        <v>0</v>
      </c>
      <c r="K582" s="4" t="b">
        <f t="shared" si="8"/>
        <v>0</v>
      </c>
      <c r="L582" s="4" t="b">
        <f t="shared" si="9"/>
        <v>0</v>
      </c>
      <c r="M582" s="4" t="b">
        <f t="shared" si="10"/>
        <v>0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>
        <v>40439.0</v>
      </c>
      <c r="B583" s="4" t="s">
        <v>2440</v>
      </c>
      <c r="C583" s="4" t="str">
        <f t="shared" si="13"/>
        <v/>
      </c>
      <c r="D583" s="4"/>
      <c r="E583" s="4">
        <f t="shared" si="2"/>
        <v>0</v>
      </c>
      <c r="F583" s="4">
        <f t="shared" si="3"/>
        <v>0</v>
      </c>
      <c r="G583" s="4">
        <f t="shared" si="4"/>
        <v>0</v>
      </c>
      <c r="H583" s="4">
        <f t="shared" si="5"/>
        <v>0</v>
      </c>
      <c r="I583" s="4">
        <f t="shared" si="6"/>
        <v>0</v>
      </c>
      <c r="J583" s="4" t="b">
        <f t="shared" si="7"/>
        <v>0</v>
      </c>
      <c r="K583" s="4" t="b">
        <f t="shared" si="8"/>
        <v>0</v>
      </c>
      <c r="L583" s="4" t="b">
        <f t="shared" si="9"/>
        <v>0</v>
      </c>
      <c r="M583" s="4" t="b">
        <f t="shared" si="10"/>
        <v>0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>
        <v>40480.0</v>
      </c>
      <c r="B584" s="4" t="s">
        <v>2441</v>
      </c>
      <c r="C584" s="4" t="str">
        <f t="shared" si="13"/>
        <v/>
      </c>
      <c r="D584" s="4"/>
      <c r="E584" s="4">
        <f t="shared" si="2"/>
        <v>0</v>
      </c>
      <c r="F584" s="4">
        <f t="shared" si="3"/>
        <v>1</v>
      </c>
      <c r="G584" s="4">
        <f t="shared" si="4"/>
        <v>1</v>
      </c>
      <c r="H584" s="4">
        <f t="shared" si="5"/>
        <v>0</v>
      </c>
      <c r="I584" s="4">
        <f t="shared" si="6"/>
        <v>0</v>
      </c>
      <c r="J584" s="4" t="b">
        <f t="shared" si="7"/>
        <v>1</v>
      </c>
      <c r="K584" s="4" t="b">
        <f t="shared" si="8"/>
        <v>1</v>
      </c>
      <c r="L584" s="4" t="b">
        <f t="shared" si="9"/>
        <v>0</v>
      </c>
      <c r="M584" s="4" t="b">
        <f t="shared" si="10"/>
        <v>0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>
        <v>40480.0</v>
      </c>
      <c r="B585" s="4" t="s">
        <v>2442</v>
      </c>
      <c r="C585" s="4" t="str">
        <f t="shared" si="13"/>
        <v/>
      </c>
      <c r="D585" s="4"/>
      <c r="E585" s="4">
        <f t="shared" si="2"/>
        <v>1</v>
      </c>
      <c r="F585" s="4">
        <f t="shared" si="3"/>
        <v>1</v>
      </c>
      <c r="G585" s="4">
        <f t="shared" si="4"/>
        <v>1</v>
      </c>
      <c r="H585" s="4">
        <f t="shared" si="5"/>
        <v>1</v>
      </c>
      <c r="I585" s="4">
        <f t="shared" si="6"/>
        <v>1</v>
      </c>
      <c r="J585" s="4" t="b">
        <f t="shared" si="7"/>
        <v>1</v>
      </c>
      <c r="K585" s="4" t="b">
        <f t="shared" si="8"/>
        <v>1</v>
      </c>
      <c r="L585" s="4" t="b">
        <f t="shared" si="9"/>
        <v>1</v>
      </c>
      <c r="M585" s="4" t="b">
        <f t="shared" si="10"/>
        <v>1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>
        <v>40480.0</v>
      </c>
      <c r="B586" s="4" t="s">
        <v>2443</v>
      </c>
      <c r="C586" s="4" t="str">
        <f t="shared" si="13"/>
        <v/>
      </c>
      <c r="D586" s="4"/>
      <c r="E586" s="4">
        <f t="shared" si="2"/>
        <v>0</v>
      </c>
      <c r="F586" s="4">
        <f t="shared" si="3"/>
        <v>1</v>
      </c>
      <c r="G586" s="4">
        <f t="shared" si="4"/>
        <v>0</v>
      </c>
      <c r="H586" s="4">
        <f t="shared" si="5"/>
        <v>1</v>
      </c>
      <c r="I586" s="4">
        <f t="shared" si="6"/>
        <v>0</v>
      </c>
      <c r="J586" s="4" t="b">
        <f t="shared" si="7"/>
        <v>1</v>
      </c>
      <c r="K586" s="4" t="b">
        <f t="shared" si="8"/>
        <v>0</v>
      </c>
      <c r="L586" s="4" t="b">
        <f t="shared" si="9"/>
        <v>1</v>
      </c>
      <c r="M586" s="4" t="b">
        <f t="shared" si="10"/>
        <v>0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>
        <v>40482.0</v>
      </c>
      <c r="B587" s="4" t="s">
        <v>2444</v>
      </c>
      <c r="C587" s="4" t="str">
        <f t="shared" si="13"/>
        <v/>
      </c>
      <c r="D587" s="4"/>
      <c r="E587" s="4">
        <f t="shared" si="2"/>
        <v>0</v>
      </c>
      <c r="F587" s="4">
        <f t="shared" si="3"/>
        <v>1</v>
      </c>
      <c r="G587" s="4">
        <f t="shared" si="4"/>
        <v>1</v>
      </c>
      <c r="H587" s="4">
        <f t="shared" si="5"/>
        <v>0</v>
      </c>
      <c r="I587" s="4">
        <f t="shared" si="6"/>
        <v>0</v>
      </c>
      <c r="J587" s="4" t="b">
        <f t="shared" si="7"/>
        <v>1</v>
      </c>
      <c r="K587" s="4" t="b">
        <f t="shared" si="8"/>
        <v>1</v>
      </c>
      <c r="L587" s="4" t="b">
        <f t="shared" si="9"/>
        <v>0</v>
      </c>
      <c r="M587" s="4" t="b">
        <f t="shared" si="10"/>
        <v>0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>
        <v>40482.0</v>
      </c>
      <c r="B588" s="4" t="s">
        <v>2445</v>
      </c>
      <c r="C588" s="4" t="str">
        <f t="shared" si="13"/>
        <v/>
      </c>
      <c r="D588" s="4"/>
      <c r="E588" s="4">
        <f t="shared" si="2"/>
        <v>1</v>
      </c>
      <c r="F588" s="4">
        <f t="shared" si="3"/>
        <v>1</v>
      </c>
      <c r="G588" s="4">
        <f t="shared" si="4"/>
        <v>1</v>
      </c>
      <c r="H588" s="4">
        <f t="shared" si="5"/>
        <v>1</v>
      </c>
      <c r="I588" s="4">
        <f t="shared" si="6"/>
        <v>1</v>
      </c>
      <c r="J588" s="4" t="b">
        <f t="shared" si="7"/>
        <v>1</v>
      </c>
      <c r="K588" s="4" t="b">
        <f t="shared" si="8"/>
        <v>1</v>
      </c>
      <c r="L588" s="4" t="b">
        <f t="shared" si="9"/>
        <v>1</v>
      </c>
      <c r="M588" s="4" t="b">
        <f t="shared" si="10"/>
        <v>1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>
        <v>40482.0</v>
      </c>
      <c r="B589" s="4" t="s">
        <v>2446</v>
      </c>
      <c r="C589" s="4" t="str">
        <f t="shared" si="13"/>
        <v/>
      </c>
      <c r="D589" s="4"/>
      <c r="E589" s="4">
        <f t="shared" si="2"/>
        <v>1</v>
      </c>
      <c r="F589" s="4">
        <f t="shared" si="3"/>
        <v>1</v>
      </c>
      <c r="G589" s="4">
        <f t="shared" si="4"/>
        <v>1</v>
      </c>
      <c r="H589" s="4">
        <f t="shared" si="5"/>
        <v>1</v>
      </c>
      <c r="I589" s="4">
        <f t="shared" si="6"/>
        <v>1</v>
      </c>
      <c r="J589" s="4" t="b">
        <f t="shared" si="7"/>
        <v>1</v>
      </c>
      <c r="K589" s="4" t="b">
        <f t="shared" si="8"/>
        <v>1</v>
      </c>
      <c r="L589" s="4" t="b">
        <f t="shared" si="9"/>
        <v>1</v>
      </c>
      <c r="M589" s="4" t="b">
        <f t="shared" si="10"/>
        <v>1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>
        <v>40482.0</v>
      </c>
      <c r="B590" s="4" t="s">
        <v>2447</v>
      </c>
      <c r="C590" s="4" t="str">
        <f t="shared" si="13"/>
        <v/>
      </c>
      <c r="D590" s="4"/>
      <c r="E590" s="4">
        <f t="shared" si="2"/>
        <v>1</v>
      </c>
      <c r="F590" s="4">
        <f t="shared" si="3"/>
        <v>1</v>
      </c>
      <c r="G590" s="4">
        <f t="shared" si="4"/>
        <v>1</v>
      </c>
      <c r="H590" s="4">
        <f t="shared" si="5"/>
        <v>1</v>
      </c>
      <c r="I590" s="4">
        <f t="shared" si="6"/>
        <v>1</v>
      </c>
      <c r="J590" s="4" t="b">
        <f t="shared" si="7"/>
        <v>1</v>
      </c>
      <c r="K590" s="4" t="b">
        <f t="shared" si="8"/>
        <v>1</v>
      </c>
      <c r="L590" s="4" t="b">
        <f t="shared" si="9"/>
        <v>1</v>
      </c>
      <c r="M590" s="4" t="b">
        <f t="shared" si="10"/>
        <v>1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>
        <v>40482.0</v>
      </c>
      <c r="B591" s="4" t="s">
        <v>2448</v>
      </c>
      <c r="C591" s="4" t="str">
        <f t="shared" si="13"/>
        <v/>
      </c>
      <c r="D591" s="4"/>
      <c r="E591" s="4">
        <f t="shared" si="2"/>
        <v>1</v>
      </c>
      <c r="F591" s="4">
        <f t="shared" si="3"/>
        <v>1</v>
      </c>
      <c r="G591" s="4">
        <f t="shared" si="4"/>
        <v>1</v>
      </c>
      <c r="H591" s="4">
        <f t="shared" si="5"/>
        <v>1</v>
      </c>
      <c r="I591" s="4">
        <f t="shared" si="6"/>
        <v>1</v>
      </c>
      <c r="J591" s="4" t="b">
        <f t="shared" si="7"/>
        <v>1</v>
      </c>
      <c r="K591" s="4" t="b">
        <f t="shared" si="8"/>
        <v>1</v>
      </c>
      <c r="L591" s="4" t="b">
        <f t="shared" si="9"/>
        <v>1</v>
      </c>
      <c r="M591" s="4" t="b">
        <f t="shared" si="10"/>
        <v>1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>
        <v>40482.0</v>
      </c>
      <c r="B592" s="4" t="s">
        <v>2449</v>
      </c>
      <c r="C592" s="4" t="str">
        <f t="shared" si="13"/>
        <v/>
      </c>
      <c r="D592" s="4"/>
      <c r="E592" s="4">
        <f t="shared" si="2"/>
        <v>1</v>
      </c>
      <c r="F592" s="4">
        <f t="shared" si="3"/>
        <v>1</v>
      </c>
      <c r="G592" s="4">
        <f t="shared" si="4"/>
        <v>1</v>
      </c>
      <c r="H592" s="4">
        <f t="shared" si="5"/>
        <v>1</v>
      </c>
      <c r="I592" s="4">
        <f t="shared" si="6"/>
        <v>1</v>
      </c>
      <c r="J592" s="4" t="b">
        <f t="shared" si="7"/>
        <v>1</v>
      </c>
      <c r="K592" s="4" t="b">
        <f t="shared" si="8"/>
        <v>1</v>
      </c>
      <c r="L592" s="4" t="b">
        <f t="shared" si="9"/>
        <v>1</v>
      </c>
      <c r="M592" s="4" t="b">
        <f t="shared" si="10"/>
        <v>1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>
        <v>40482.0</v>
      </c>
      <c r="B593" s="4" t="s">
        <v>2450</v>
      </c>
      <c r="C593" s="4" t="str">
        <f t="shared" si="13"/>
        <v/>
      </c>
      <c r="D593" s="4"/>
      <c r="E593" s="4">
        <f t="shared" si="2"/>
        <v>1</v>
      </c>
      <c r="F593" s="4">
        <f t="shared" si="3"/>
        <v>1</v>
      </c>
      <c r="G593" s="4">
        <f t="shared" si="4"/>
        <v>1</v>
      </c>
      <c r="H593" s="4">
        <f t="shared" si="5"/>
        <v>1</v>
      </c>
      <c r="I593" s="4">
        <f t="shared" si="6"/>
        <v>1</v>
      </c>
      <c r="J593" s="4" t="b">
        <f t="shared" si="7"/>
        <v>1</v>
      </c>
      <c r="K593" s="4" t="b">
        <f t="shared" si="8"/>
        <v>1</v>
      </c>
      <c r="L593" s="4" t="b">
        <f t="shared" si="9"/>
        <v>1</v>
      </c>
      <c r="M593" s="4" t="b">
        <f t="shared" si="10"/>
        <v>1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>
        <v>40482.0</v>
      </c>
      <c r="B594" s="4" t="s">
        <v>2451</v>
      </c>
      <c r="C594" s="4" t="str">
        <f t="shared" si="13"/>
        <v/>
      </c>
      <c r="D594" s="4"/>
      <c r="E594" s="4">
        <f t="shared" si="2"/>
        <v>1</v>
      </c>
      <c r="F594" s="4">
        <f t="shared" si="3"/>
        <v>1</v>
      </c>
      <c r="G594" s="4">
        <f t="shared" si="4"/>
        <v>1</v>
      </c>
      <c r="H594" s="4">
        <f t="shared" si="5"/>
        <v>1</v>
      </c>
      <c r="I594" s="4">
        <f t="shared" si="6"/>
        <v>1</v>
      </c>
      <c r="J594" s="4" t="b">
        <f t="shared" si="7"/>
        <v>1</v>
      </c>
      <c r="K594" s="4" t="b">
        <f t="shared" si="8"/>
        <v>1</v>
      </c>
      <c r="L594" s="4" t="b">
        <f t="shared" si="9"/>
        <v>1</v>
      </c>
      <c r="M594" s="4" t="b">
        <f t="shared" si="10"/>
        <v>1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>
        <v>40482.0</v>
      </c>
      <c r="B595" s="4" t="s">
        <v>2452</v>
      </c>
      <c r="C595" s="4" t="str">
        <f t="shared" si="13"/>
        <v/>
      </c>
      <c r="D595" s="4"/>
      <c r="E595" s="4">
        <f t="shared" si="2"/>
        <v>1</v>
      </c>
      <c r="F595" s="4">
        <f t="shared" si="3"/>
        <v>1</v>
      </c>
      <c r="G595" s="4">
        <f t="shared" si="4"/>
        <v>1</v>
      </c>
      <c r="H595" s="4">
        <f t="shared" si="5"/>
        <v>1</v>
      </c>
      <c r="I595" s="4">
        <f t="shared" si="6"/>
        <v>1</v>
      </c>
      <c r="J595" s="4" t="b">
        <f t="shared" si="7"/>
        <v>1</v>
      </c>
      <c r="K595" s="4" t="b">
        <f t="shared" si="8"/>
        <v>1</v>
      </c>
      <c r="L595" s="4" t="b">
        <f t="shared" si="9"/>
        <v>1</v>
      </c>
      <c r="M595" s="4" t="b">
        <f t="shared" si="10"/>
        <v>1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>
        <v>40482.0</v>
      </c>
      <c r="B596" s="4" t="s">
        <v>2453</v>
      </c>
      <c r="C596" s="4" t="str">
        <f t="shared" si="13"/>
        <v/>
      </c>
      <c r="D596" s="4"/>
      <c r="E596" s="4">
        <f t="shared" si="2"/>
        <v>0</v>
      </c>
      <c r="F596" s="4">
        <f t="shared" si="3"/>
        <v>1</v>
      </c>
      <c r="G596" s="4">
        <f t="shared" si="4"/>
        <v>0</v>
      </c>
      <c r="H596" s="4">
        <f t="shared" si="5"/>
        <v>1</v>
      </c>
      <c r="I596" s="4">
        <f t="shared" si="6"/>
        <v>0</v>
      </c>
      <c r="J596" s="4" t="b">
        <f t="shared" si="7"/>
        <v>1</v>
      </c>
      <c r="K596" s="4" t="b">
        <f t="shared" si="8"/>
        <v>0</v>
      </c>
      <c r="L596" s="4" t="b">
        <f t="shared" si="9"/>
        <v>1</v>
      </c>
      <c r="M596" s="4" t="b">
        <f t="shared" si="10"/>
        <v>0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>
        <v>40556.0</v>
      </c>
      <c r="B597" s="4" t="s">
        <v>2454</v>
      </c>
      <c r="C597" s="4" t="str">
        <f t="shared" si="13"/>
        <v/>
      </c>
      <c r="D597" s="4"/>
      <c r="E597" s="4">
        <f t="shared" si="2"/>
        <v>0</v>
      </c>
      <c r="F597" s="4">
        <f t="shared" si="3"/>
        <v>1</v>
      </c>
      <c r="G597" s="4">
        <f t="shared" si="4"/>
        <v>1</v>
      </c>
      <c r="H597" s="4">
        <f t="shared" si="5"/>
        <v>0</v>
      </c>
      <c r="I597" s="4">
        <f t="shared" si="6"/>
        <v>0</v>
      </c>
      <c r="J597" s="4" t="b">
        <f t="shared" si="7"/>
        <v>1</v>
      </c>
      <c r="K597" s="4" t="b">
        <f t="shared" si="8"/>
        <v>1</v>
      </c>
      <c r="L597" s="4" t="b">
        <f t="shared" si="9"/>
        <v>0</v>
      </c>
      <c r="M597" s="4" t="b">
        <f t="shared" si="10"/>
        <v>0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>
        <v>40556.0</v>
      </c>
      <c r="B598" s="4" t="s">
        <v>2455</v>
      </c>
      <c r="C598" s="4" t="str">
        <f t="shared" si="13"/>
        <v/>
      </c>
      <c r="D598" s="4"/>
      <c r="E598" s="4">
        <f t="shared" si="2"/>
        <v>1</v>
      </c>
      <c r="F598" s="4">
        <f t="shared" si="3"/>
        <v>1</v>
      </c>
      <c r="G598" s="4">
        <f t="shared" si="4"/>
        <v>1</v>
      </c>
      <c r="H598" s="4">
        <f t="shared" si="5"/>
        <v>1</v>
      </c>
      <c r="I598" s="4">
        <f t="shared" si="6"/>
        <v>1</v>
      </c>
      <c r="J598" s="4" t="b">
        <f t="shared" si="7"/>
        <v>1</v>
      </c>
      <c r="K598" s="4" t="b">
        <f t="shared" si="8"/>
        <v>1</v>
      </c>
      <c r="L598" s="4" t="b">
        <f t="shared" si="9"/>
        <v>1</v>
      </c>
      <c r="M598" s="4" t="b">
        <f t="shared" si="10"/>
        <v>1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>
        <v>40556.0</v>
      </c>
      <c r="B599" s="4" t="s">
        <v>2456</v>
      </c>
      <c r="C599" s="4" t="str">
        <f t="shared" si="13"/>
        <v/>
      </c>
      <c r="D599" s="4"/>
      <c r="E599" s="4">
        <f t="shared" si="2"/>
        <v>0</v>
      </c>
      <c r="F599" s="4">
        <f t="shared" si="3"/>
        <v>1</v>
      </c>
      <c r="G599" s="4">
        <f t="shared" si="4"/>
        <v>0</v>
      </c>
      <c r="H599" s="4">
        <f t="shared" si="5"/>
        <v>1</v>
      </c>
      <c r="I599" s="4">
        <f t="shared" si="6"/>
        <v>0</v>
      </c>
      <c r="J599" s="4" t="b">
        <f t="shared" si="7"/>
        <v>1</v>
      </c>
      <c r="K599" s="4" t="b">
        <f t="shared" si="8"/>
        <v>0</v>
      </c>
      <c r="L599" s="4" t="b">
        <f t="shared" si="9"/>
        <v>1</v>
      </c>
      <c r="M599" s="4" t="b">
        <f t="shared" si="10"/>
        <v>0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>
        <v>40557.0</v>
      </c>
      <c r="B600" s="4" t="s">
        <v>2457</v>
      </c>
      <c r="C600" s="4" t="str">
        <f t="shared" si="13"/>
        <v/>
      </c>
      <c r="D600" s="4"/>
      <c r="E600" s="4">
        <f t="shared" si="2"/>
        <v>0</v>
      </c>
      <c r="F600" s="4">
        <f t="shared" si="3"/>
        <v>1</v>
      </c>
      <c r="G600" s="4">
        <f t="shared" si="4"/>
        <v>1</v>
      </c>
      <c r="H600" s="4">
        <f t="shared" si="5"/>
        <v>0</v>
      </c>
      <c r="I600" s="4">
        <f t="shared" si="6"/>
        <v>0</v>
      </c>
      <c r="J600" s="4" t="b">
        <f t="shared" si="7"/>
        <v>1</v>
      </c>
      <c r="K600" s="4" t="b">
        <f t="shared" si="8"/>
        <v>1</v>
      </c>
      <c r="L600" s="4" t="b">
        <f t="shared" si="9"/>
        <v>0</v>
      </c>
      <c r="M600" s="4" t="b">
        <f t="shared" si="10"/>
        <v>0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>
        <v>40557.0</v>
      </c>
      <c r="B601" s="4" t="s">
        <v>2458</v>
      </c>
      <c r="C601" s="4" t="str">
        <f t="shared" si="13"/>
        <v/>
      </c>
      <c r="D601" s="4"/>
      <c r="E601" s="4">
        <f t="shared" si="2"/>
        <v>0</v>
      </c>
      <c r="F601" s="4">
        <f t="shared" si="3"/>
        <v>1</v>
      </c>
      <c r="G601" s="4">
        <f t="shared" si="4"/>
        <v>0</v>
      </c>
      <c r="H601" s="4">
        <f t="shared" si="5"/>
        <v>1</v>
      </c>
      <c r="I601" s="4">
        <f t="shared" si="6"/>
        <v>0</v>
      </c>
      <c r="J601" s="4" t="b">
        <f t="shared" si="7"/>
        <v>1</v>
      </c>
      <c r="K601" s="4" t="b">
        <f t="shared" si="8"/>
        <v>0</v>
      </c>
      <c r="L601" s="4" t="b">
        <f t="shared" si="9"/>
        <v>1</v>
      </c>
      <c r="M601" s="4" t="b">
        <f t="shared" si="10"/>
        <v>0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>
        <v>40558.0</v>
      </c>
      <c r="B602" s="4" t="s">
        <v>2459</v>
      </c>
      <c r="C602" s="4" t="str">
        <f t="shared" si="13"/>
        <v/>
      </c>
      <c r="D602" s="4"/>
      <c r="E602" s="4">
        <f t="shared" si="2"/>
        <v>0</v>
      </c>
      <c r="F602" s="4">
        <f t="shared" si="3"/>
        <v>1</v>
      </c>
      <c r="G602" s="4">
        <f t="shared" si="4"/>
        <v>1</v>
      </c>
      <c r="H602" s="4">
        <f t="shared" si="5"/>
        <v>0</v>
      </c>
      <c r="I602" s="4">
        <f t="shared" si="6"/>
        <v>0</v>
      </c>
      <c r="J602" s="4" t="b">
        <f t="shared" si="7"/>
        <v>1</v>
      </c>
      <c r="K602" s="4" t="b">
        <f t="shared" si="8"/>
        <v>1</v>
      </c>
      <c r="L602" s="4" t="b">
        <f t="shared" si="9"/>
        <v>0</v>
      </c>
      <c r="M602" s="4" t="b">
        <f t="shared" si="10"/>
        <v>0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>
        <v>40558.0</v>
      </c>
      <c r="B603" s="4" t="s">
        <v>2460</v>
      </c>
      <c r="C603" s="4" t="str">
        <f t="shared" si="13"/>
        <v/>
      </c>
      <c r="D603" s="4"/>
      <c r="E603" s="4">
        <f t="shared" si="2"/>
        <v>1</v>
      </c>
      <c r="F603" s="4">
        <f t="shared" si="3"/>
        <v>1</v>
      </c>
      <c r="G603" s="4">
        <f t="shared" si="4"/>
        <v>1</v>
      </c>
      <c r="H603" s="4">
        <f t="shared" si="5"/>
        <v>1</v>
      </c>
      <c r="I603" s="4">
        <f t="shared" si="6"/>
        <v>1</v>
      </c>
      <c r="J603" s="4" t="b">
        <f t="shared" si="7"/>
        <v>1</v>
      </c>
      <c r="K603" s="4" t="b">
        <f t="shared" si="8"/>
        <v>1</v>
      </c>
      <c r="L603" s="4" t="b">
        <f t="shared" si="9"/>
        <v>1</v>
      </c>
      <c r="M603" s="4" t="b">
        <f t="shared" si="10"/>
        <v>1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>
        <v>40558.0</v>
      </c>
      <c r="B604" s="4" t="s">
        <v>2461</v>
      </c>
      <c r="C604" s="4" t="str">
        <f t="shared" si="13"/>
        <v/>
      </c>
      <c r="D604" s="4"/>
      <c r="E604" s="4">
        <f t="shared" si="2"/>
        <v>0</v>
      </c>
      <c r="F604" s="4">
        <f t="shared" si="3"/>
        <v>1</v>
      </c>
      <c r="G604" s="4">
        <f t="shared" si="4"/>
        <v>0</v>
      </c>
      <c r="H604" s="4">
        <f t="shared" si="5"/>
        <v>1</v>
      </c>
      <c r="I604" s="4">
        <f t="shared" si="6"/>
        <v>0</v>
      </c>
      <c r="J604" s="4" t="b">
        <f t="shared" si="7"/>
        <v>1</v>
      </c>
      <c r="K604" s="4" t="b">
        <f t="shared" si="8"/>
        <v>0</v>
      </c>
      <c r="L604" s="4" t="b">
        <f t="shared" si="9"/>
        <v>1</v>
      </c>
      <c r="M604" s="4" t="b">
        <f t="shared" si="10"/>
        <v>0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>
        <v>40559.0</v>
      </c>
      <c r="B605" s="4" t="s">
        <v>2462</v>
      </c>
      <c r="C605" s="4" t="str">
        <f t="shared" si="13"/>
        <v/>
      </c>
      <c r="D605" s="4"/>
      <c r="E605" s="4">
        <f t="shared" si="2"/>
        <v>0</v>
      </c>
      <c r="F605" s="4">
        <f t="shared" si="3"/>
        <v>1</v>
      </c>
      <c r="G605" s="4">
        <f t="shared" si="4"/>
        <v>1</v>
      </c>
      <c r="H605" s="4">
        <f t="shared" si="5"/>
        <v>0</v>
      </c>
      <c r="I605" s="4">
        <f t="shared" si="6"/>
        <v>0</v>
      </c>
      <c r="J605" s="4" t="b">
        <f t="shared" si="7"/>
        <v>1</v>
      </c>
      <c r="K605" s="4" t="b">
        <f t="shared" si="8"/>
        <v>1</v>
      </c>
      <c r="L605" s="4" t="b">
        <f t="shared" si="9"/>
        <v>0</v>
      </c>
      <c r="M605" s="4" t="b">
        <f t="shared" si="10"/>
        <v>0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>
        <v>40559.0</v>
      </c>
      <c r="B606" s="4" t="s">
        <v>2463</v>
      </c>
      <c r="C606" s="4" t="str">
        <f t="shared" si="13"/>
        <v/>
      </c>
      <c r="D606" s="4"/>
      <c r="E606" s="4">
        <f t="shared" si="2"/>
        <v>1</v>
      </c>
      <c r="F606" s="4">
        <f t="shared" si="3"/>
        <v>1</v>
      </c>
      <c r="G606" s="4">
        <f t="shared" si="4"/>
        <v>1</v>
      </c>
      <c r="H606" s="4">
        <f t="shared" si="5"/>
        <v>1</v>
      </c>
      <c r="I606" s="4">
        <f t="shared" si="6"/>
        <v>1</v>
      </c>
      <c r="J606" s="4" t="b">
        <f t="shared" si="7"/>
        <v>1</v>
      </c>
      <c r="K606" s="4" t="b">
        <f t="shared" si="8"/>
        <v>1</v>
      </c>
      <c r="L606" s="4" t="b">
        <f t="shared" si="9"/>
        <v>1</v>
      </c>
      <c r="M606" s="4" t="b">
        <f t="shared" si="10"/>
        <v>1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>
        <v>40559.0</v>
      </c>
      <c r="B607" s="4" t="s">
        <v>2464</v>
      </c>
      <c r="C607" s="4" t="str">
        <f t="shared" si="13"/>
        <v/>
      </c>
      <c r="D607" s="4"/>
      <c r="E607" s="4">
        <f t="shared" si="2"/>
        <v>0</v>
      </c>
      <c r="F607" s="4">
        <f t="shared" si="3"/>
        <v>1</v>
      </c>
      <c r="G607" s="4">
        <f t="shared" si="4"/>
        <v>0</v>
      </c>
      <c r="H607" s="4">
        <f t="shared" si="5"/>
        <v>1</v>
      </c>
      <c r="I607" s="4">
        <f t="shared" si="6"/>
        <v>0</v>
      </c>
      <c r="J607" s="4" t="b">
        <f t="shared" si="7"/>
        <v>1</v>
      </c>
      <c r="K607" s="4" t="b">
        <f t="shared" si="8"/>
        <v>0</v>
      </c>
      <c r="L607" s="4" t="b">
        <f t="shared" si="9"/>
        <v>1</v>
      </c>
      <c r="M607" s="4" t="b">
        <f t="shared" si="10"/>
        <v>0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>
        <v>40564.0</v>
      </c>
      <c r="B608" s="4" t="s">
        <v>2465</v>
      </c>
      <c r="C608" s="4" t="str">
        <f t="shared" si="13"/>
        <v/>
      </c>
      <c r="D608" s="4"/>
      <c r="E608" s="4">
        <f t="shared" si="2"/>
        <v>0</v>
      </c>
      <c r="F608" s="4">
        <f t="shared" si="3"/>
        <v>0</v>
      </c>
      <c r="G608" s="4">
        <f t="shared" si="4"/>
        <v>0</v>
      </c>
      <c r="H608" s="4">
        <f t="shared" si="5"/>
        <v>0</v>
      </c>
      <c r="I608" s="4">
        <f t="shared" si="6"/>
        <v>0</v>
      </c>
      <c r="J608" s="4" t="b">
        <f t="shared" si="7"/>
        <v>0</v>
      </c>
      <c r="K608" s="4" t="b">
        <f t="shared" si="8"/>
        <v>0</v>
      </c>
      <c r="L608" s="4" t="b">
        <f t="shared" si="9"/>
        <v>0</v>
      </c>
      <c r="M608" s="4" t="b">
        <f t="shared" si="10"/>
        <v>0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>
        <v>40565.0</v>
      </c>
      <c r="B609" s="4" t="s">
        <v>2466</v>
      </c>
      <c r="C609" s="4" t="str">
        <f t="shared" si="13"/>
        <v/>
      </c>
      <c r="D609" s="4"/>
      <c r="E609" s="4">
        <f t="shared" si="2"/>
        <v>0</v>
      </c>
      <c r="F609" s="4">
        <f t="shared" si="3"/>
        <v>0</v>
      </c>
      <c r="G609" s="4">
        <f t="shared" si="4"/>
        <v>0</v>
      </c>
      <c r="H609" s="4">
        <f t="shared" si="5"/>
        <v>0</v>
      </c>
      <c r="I609" s="4">
        <f t="shared" si="6"/>
        <v>0</v>
      </c>
      <c r="J609" s="4" t="b">
        <f t="shared" si="7"/>
        <v>0</v>
      </c>
      <c r="K609" s="4" t="b">
        <f t="shared" si="8"/>
        <v>0</v>
      </c>
      <c r="L609" s="4" t="b">
        <f t="shared" si="9"/>
        <v>0</v>
      </c>
      <c r="M609" s="4" t="b">
        <f t="shared" si="10"/>
        <v>0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>
        <v>40566.0</v>
      </c>
      <c r="B610" s="4" t="s">
        <v>2467</v>
      </c>
      <c r="C610" s="4" t="str">
        <f t="shared" si="13"/>
        <v/>
      </c>
      <c r="D610" s="4"/>
      <c r="E610" s="4">
        <f t="shared" si="2"/>
        <v>0</v>
      </c>
      <c r="F610" s="4">
        <f t="shared" si="3"/>
        <v>0</v>
      </c>
      <c r="G610" s="4">
        <f t="shared" si="4"/>
        <v>0</v>
      </c>
      <c r="H610" s="4">
        <f t="shared" si="5"/>
        <v>0</v>
      </c>
      <c r="I610" s="4">
        <f t="shared" si="6"/>
        <v>0</v>
      </c>
      <c r="J610" s="4" t="b">
        <f t="shared" si="7"/>
        <v>0</v>
      </c>
      <c r="K610" s="4" t="b">
        <f t="shared" si="8"/>
        <v>0</v>
      </c>
      <c r="L610" s="4" t="b">
        <f t="shared" si="9"/>
        <v>0</v>
      </c>
      <c r="M610" s="4" t="b">
        <f t="shared" si="10"/>
        <v>0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>
        <v>40689.0</v>
      </c>
      <c r="B611" s="4" t="s">
        <v>2468</v>
      </c>
      <c r="C611" s="4" t="str">
        <f t="shared" si="13"/>
        <v/>
      </c>
      <c r="D611" s="4"/>
      <c r="E611" s="4">
        <f t="shared" si="2"/>
        <v>0</v>
      </c>
      <c r="F611" s="4">
        <f t="shared" si="3"/>
        <v>0</v>
      </c>
      <c r="G611" s="4">
        <f t="shared" si="4"/>
        <v>0</v>
      </c>
      <c r="H611" s="4">
        <f t="shared" si="5"/>
        <v>0</v>
      </c>
      <c r="I611" s="4">
        <f t="shared" si="6"/>
        <v>0</v>
      </c>
      <c r="J611" s="4" t="b">
        <f t="shared" si="7"/>
        <v>0</v>
      </c>
      <c r="K611" s="4" t="b">
        <f t="shared" si="8"/>
        <v>0</v>
      </c>
      <c r="L611" s="4" t="b">
        <f t="shared" si="9"/>
        <v>0</v>
      </c>
      <c r="M611" s="4" t="b">
        <f t="shared" si="10"/>
        <v>0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>
        <v>40690.0</v>
      </c>
      <c r="B612" s="4" t="s">
        <v>2469</v>
      </c>
      <c r="C612" s="4" t="str">
        <f t="shared" si="13"/>
        <v/>
      </c>
      <c r="D612" s="4"/>
      <c r="E612" s="4">
        <f t="shared" si="2"/>
        <v>0</v>
      </c>
      <c r="F612" s="4">
        <f t="shared" si="3"/>
        <v>1</v>
      </c>
      <c r="G612" s="4">
        <f t="shared" si="4"/>
        <v>1</v>
      </c>
      <c r="H612" s="4">
        <f t="shared" si="5"/>
        <v>0</v>
      </c>
      <c r="I612" s="4">
        <f t="shared" si="6"/>
        <v>0</v>
      </c>
      <c r="J612" s="4" t="b">
        <f t="shared" si="7"/>
        <v>1</v>
      </c>
      <c r="K612" s="4" t="b">
        <f t="shared" si="8"/>
        <v>1</v>
      </c>
      <c r="L612" s="4" t="b">
        <f t="shared" si="9"/>
        <v>0</v>
      </c>
      <c r="M612" s="4" t="b">
        <f t="shared" si="10"/>
        <v>0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>
        <v>40690.0</v>
      </c>
      <c r="B613" s="4" t="s">
        <v>2470</v>
      </c>
      <c r="C613" s="4" t="str">
        <f t="shared" si="13"/>
        <v/>
      </c>
      <c r="D613" s="4"/>
      <c r="E613" s="4">
        <f t="shared" si="2"/>
        <v>0</v>
      </c>
      <c r="F613" s="4">
        <f t="shared" si="3"/>
        <v>1</v>
      </c>
      <c r="G613" s="4">
        <f t="shared" si="4"/>
        <v>0</v>
      </c>
      <c r="H613" s="4">
        <f t="shared" si="5"/>
        <v>1</v>
      </c>
      <c r="I613" s="4">
        <f t="shared" si="6"/>
        <v>0</v>
      </c>
      <c r="J613" s="4" t="b">
        <f t="shared" si="7"/>
        <v>1</v>
      </c>
      <c r="K613" s="4" t="b">
        <f t="shared" si="8"/>
        <v>0</v>
      </c>
      <c r="L613" s="4" t="b">
        <f t="shared" si="9"/>
        <v>1</v>
      </c>
      <c r="M613" s="4" t="b">
        <f t="shared" si="10"/>
        <v>0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>
        <v>40726.0</v>
      </c>
      <c r="B614" s="4" t="s">
        <v>2471</v>
      </c>
      <c r="C614" s="4" t="str">
        <f t="shared" si="13"/>
        <v/>
      </c>
      <c r="D614" s="4"/>
      <c r="E614" s="4">
        <f t="shared" si="2"/>
        <v>0</v>
      </c>
      <c r="F614" s="4">
        <f t="shared" si="3"/>
        <v>0</v>
      </c>
      <c r="G614" s="4">
        <f t="shared" si="4"/>
        <v>0</v>
      </c>
      <c r="H614" s="4">
        <f t="shared" si="5"/>
        <v>0</v>
      </c>
      <c r="I614" s="4">
        <f t="shared" si="6"/>
        <v>0</v>
      </c>
      <c r="J614" s="4" t="b">
        <f t="shared" si="7"/>
        <v>0</v>
      </c>
      <c r="K614" s="4" t="b">
        <f t="shared" si="8"/>
        <v>0</v>
      </c>
      <c r="L614" s="4" t="b">
        <f t="shared" si="9"/>
        <v>0</v>
      </c>
      <c r="M614" s="4" t="b">
        <f t="shared" si="10"/>
        <v>0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>
        <v>40733.0</v>
      </c>
      <c r="B615" s="4" t="s">
        <v>2472</v>
      </c>
      <c r="C615" s="4" t="str">
        <f t="shared" si="13"/>
        <v/>
      </c>
      <c r="D615" s="4"/>
      <c r="E615" s="4">
        <f t="shared" si="2"/>
        <v>0</v>
      </c>
      <c r="F615" s="4">
        <f t="shared" si="3"/>
        <v>0</v>
      </c>
      <c r="G615" s="4">
        <f t="shared" si="4"/>
        <v>0</v>
      </c>
      <c r="H615" s="4">
        <f t="shared" si="5"/>
        <v>0</v>
      </c>
      <c r="I615" s="4">
        <f t="shared" si="6"/>
        <v>0</v>
      </c>
      <c r="J615" s="4" t="b">
        <f t="shared" si="7"/>
        <v>0</v>
      </c>
      <c r="K615" s="4" t="b">
        <f t="shared" si="8"/>
        <v>0</v>
      </c>
      <c r="L615" s="4" t="b">
        <f t="shared" si="9"/>
        <v>0</v>
      </c>
      <c r="M615" s="4" t="b">
        <f t="shared" si="10"/>
        <v>0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>
        <v>40766.0</v>
      </c>
      <c r="B616" s="4" t="s">
        <v>2473</v>
      </c>
      <c r="C616" s="4" t="str">
        <f t="shared" si="13"/>
        <v/>
      </c>
      <c r="D616" s="4"/>
      <c r="E616" s="4">
        <f t="shared" si="2"/>
        <v>0</v>
      </c>
      <c r="F616" s="4">
        <f t="shared" si="3"/>
        <v>0</v>
      </c>
      <c r="G616" s="4">
        <f t="shared" si="4"/>
        <v>0</v>
      </c>
      <c r="H616" s="4">
        <f t="shared" si="5"/>
        <v>0</v>
      </c>
      <c r="I616" s="4">
        <f t="shared" si="6"/>
        <v>0</v>
      </c>
      <c r="J616" s="4" t="b">
        <f t="shared" si="7"/>
        <v>0</v>
      </c>
      <c r="K616" s="4" t="b">
        <f t="shared" si="8"/>
        <v>0</v>
      </c>
      <c r="L616" s="4" t="b">
        <f t="shared" si="9"/>
        <v>0</v>
      </c>
      <c r="M616" s="4" t="b">
        <f t="shared" si="10"/>
        <v>0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>
        <v>40788.0</v>
      </c>
      <c r="B617" s="4" t="s">
        <v>2474</v>
      </c>
      <c r="C617" s="4" t="str">
        <f t="shared" si="13"/>
        <v>SBD</v>
      </c>
      <c r="D617" s="4"/>
      <c r="E617" s="4">
        <f t="shared" si="2"/>
        <v>0</v>
      </c>
      <c r="F617" s="4">
        <f t="shared" si="3"/>
        <v>0</v>
      </c>
      <c r="G617" s="4">
        <f t="shared" si="4"/>
        <v>0</v>
      </c>
      <c r="H617" s="4">
        <f t="shared" si="5"/>
        <v>0</v>
      </c>
      <c r="I617" s="4">
        <f t="shared" si="6"/>
        <v>0</v>
      </c>
      <c r="J617" s="4" t="b">
        <f t="shared" si="7"/>
        <v>0</v>
      </c>
      <c r="K617" s="4" t="b">
        <f t="shared" si="8"/>
        <v>0</v>
      </c>
      <c r="L617" s="4" t="b">
        <f t="shared" si="9"/>
        <v>0</v>
      </c>
      <c r="M617" s="4" t="b">
        <f t="shared" si="10"/>
        <v>0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>
        <v>40908.0</v>
      </c>
      <c r="B618" s="4" t="s">
        <v>2475</v>
      </c>
      <c r="C618" s="4" t="str">
        <f t="shared" si="13"/>
        <v/>
      </c>
      <c r="D618" s="4"/>
      <c r="E618" s="4">
        <f t="shared" si="2"/>
        <v>0</v>
      </c>
      <c r="F618" s="4">
        <f t="shared" si="3"/>
        <v>0</v>
      </c>
      <c r="G618" s="4">
        <f t="shared" si="4"/>
        <v>0</v>
      </c>
      <c r="H618" s="4">
        <f t="shared" si="5"/>
        <v>0</v>
      </c>
      <c r="I618" s="4">
        <f t="shared" si="6"/>
        <v>0</v>
      </c>
      <c r="J618" s="4" t="b">
        <f t="shared" si="7"/>
        <v>0</v>
      </c>
      <c r="K618" s="4" t="b">
        <f t="shared" si="8"/>
        <v>0</v>
      </c>
      <c r="L618" s="4" t="b">
        <f t="shared" si="9"/>
        <v>0</v>
      </c>
      <c r="M618" s="4" t="b">
        <f t="shared" si="10"/>
        <v>0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>
        <v>41097.0</v>
      </c>
      <c r="B619" s="4" t="s">
        <v>2476</v>
      </c>
      <c r="C619" s="4" t="str">
        <f t="shared" si="13"/>
        <v/>
      </c>
      <c r="D619" s="4"/>
      <c r="E619" s="4">
        <f t="shared" si="2"/>
        <v>0</v>
      </c>
      <c r="F619" s="4">
        <f t="shared" si="3"/>
        <v>0</v>
      </c>
      <c r="G619" s="4">
        <f t="shared" si="4"/>
        <v>0</v>
      </c>
      <c r="H619" s="4">
        <f t="shared" si="5"/>
        <v>0</v>
      </c>
      <c r="I619" s="4">
        <f t="shared" si="6"/>
        <v>0</v>
      </c>
      <c r="J619" s="4" t="b">
        <f t="shared" si="7"/>
        <v>0</v>
      </c>
      <c r="K619" s="4" t="b">
        <f t="shared" si="8"/>
        <v>0</v>
      </c>
      <c r="L619" s="4" t="b">
        <f t="shared" si="9"/>
        <v>0</v>
      </c>
      <c r="M619" s="4" t="b">
        <f t="shared" si="10"/>
        <v>0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>
        <v>41298.0</v>
      </c>
      <c r="B620" s="4" t="s">
        <v>2477</v>
      </c>
      <c r="C620" s="4" t="str">
        <f t="shared" si="13"/>
        <v/>
      </c>
      <c r="D620" s="4"/>
      <c r="E620" s="4">
        <f t="shared" si="2"/>
        <v>0</v>
      </c>
      <c r="F620" s="4">
        <f t="shared" si="3"/>
        <v>0</v>
      </c>
      <c r="G620" s="4">
        <f t="shared" si="4"/>
        <v>0</v>
      </c>
      <c r="H620" s="4">
        <f t="shared" si="5"/>
        <v>0</v>
      </c>
      <c r="I620" s="4">
        <f t="shared" si="6"/>
        <v>0</v>
      </c>
      <c r="J620" s="4" t="b">
        <f t="shared" si="7"/>
        <v>0</v>
      </c>
      <c r="K620" s="4" t="b">
        <f t="shared" si="8"/>
        <v>0</v>
      </c>
      <c r="L620" s="4" t="b">
        <f t="shared" si="9"/>
        <v>0</v>
      </c>
      <c r="M620" s="4" t="b">
        <f t="shared" si="10"/>
        <v>0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>
        <v>41299.0</v>
      </c>
      <c r="B621" s="4" t="s">
        <v>2478</v>
      </c>
      <c r="C621" s="4" t="str">
        <f t="shared" si="13"/>
        <v/>
      </c>
      <c r="D621" s="4"/>
      <c r="E621" s="4">
        <f t="shared" si="2"/>
        <v>0</v>
      </c>
      <c r="F621" s="4">
        <f t="shared" si="3"/>
        <v>1</v>
      </c>
      <c r="G621" s="4">
        <f t="shared" si="4"/>
        <v>1</v>
      </c>
      <c r="H621" s="4">
        <f t="shared" si="5"/>
        <v>0</v>
      </c>
      <c r="I621" s="4">
        <f t="shared" si="6"/>
        <v>0</v>
      </c>
      <c r="J621" s="4" t="b">
        <f t="shared" si="7"/>
        <v>1</v>
      </c>
      <c r="K621" s="4" t="b">
        <f t="shared" si="8"/>
        <v>1</v>
      </c>
      <c r="L621" s="4" t="b">
        <f t="shared" si="9"/>
        <v>0</v>
      </c>
      <c r="M621" s="4" t="b">
        <f t="shared" si="10"/>
        <v>0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>
        <v>41299.0</v>
      </c>
      <c r="B622" s="4" t="s">
        <v>2479</v>
      </c>
      <c r="C622" s="4" t="str">
        <f t="shared" si="13"/>
        <v/>
      </c>
      <c r="D622" s="4"/>
      <c r="E622" s="4">
        <f t="shared" si="2"/>
        <v>0</v>
      </c>
      <c r="F622" s="4">
        <f t="shared" si="3"/>
        <v>1</v>
      </c>
      <c r="G622" s="4">
        <f t="shared" si="4"/>
        <v>0</v>
      </c>
      <c r="H622" s="4">
        <f t="shared" si="5"/>
        <v>1</v>
      </c>
      <c r="I622" s="4">
        <f t="shared" si="6"/>
        <v>0</v>
      </c>
      <c r="J622" s="4" t="b">
        <f t="shared" si="7"/>
        <v>1</v>
      </c>
      <c r="K622" s="4" t="b">
        <f t="shared" si="8"/>
        <v>0</v>
      </c>
      <c r="L622" s="4" t="b">
        <f t="shared" si="9"/>
        <v>1</v>
      </c>
      <c r="M622" s="4" t="b">
        <f t="shared" si="10"/>
        <v>0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>
        <v>41300.0</v>
      </c>
      <c r="B623" s="4" t="s">
        <v>2480</v>
      </c>
      <c r="C623" s="4" t="str">
        <f t="shared" si="13"/>
        <v/>
      </c>
      <c r="D623" s="4"/>
      <c r="E623" s="4">
        <f t="shared" si="2"/>
        <v>0</v>
      </c>
      <c r="F623" s="4">
        <f t="shared" si="3"/>
        <v>0</v>
      </c>
      <c r="G623" s="4">
        <f t="shared" si="4"/>
        <v>0</v>
      </c>
      <c r="H623" s="4">
        <f t="shared" si="5"/>
        <v>0</v>
      </c>
      <c r="I623" s="4">
        <f t="shared" si="6"/>
        <v>0</v>
      </c>
      <c r="J623" s="4" t="b">
        <f t="shared" si="7"/>
        <v>0</v>
      </c>
      <c r="K623" s="4" t="b">
        <f t="shared" si="8"/>
        <v>0</v>
      </c>
      <c r="L623" s="4" t="b">
        <f t="shared" si="9"/>
        <v>0</v>
      </c>
      <c r="M623" s="4" t="b">
        <f t="shared" si="10"/>
        <v>0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>
        <v>41389.0</v>
      </c>
      <c r="B624" s="4" t="s">
        <v>2481</v>
      </c>
      <c r="C624" s="4" t="str">
        <f t="shared" si="13"/>
        <v/>
      </c>
      <c r="D624" s="4"/>
      <c r="E624" s="4">
        <f t="shared" si="2"/>
        <v>0</v>
      </c>
      <c r="F624" s="4">
        <f t="shared" si="3"/>
        <v>0</v>
      </c>
      <c r="G624" s="4">
        <f t="shared" si="4"/>
        <v>0</v>
      </c>
      <c r="H624" s="4">
        <f t="shared" si="5"/>
        <v>0</v>
      </c>
      <c r="I624" s="4">
        <f t="shared" si="6"/>
        <v>0</v>
      </c>
      <c r="J624" s="4" t="b">
        <f t="shared" si="7"/>
        <v>0</v>
      </c>
      <c r="K624" s="4" t="b">
        <f t="shared" si="8"/>
        <v>0</v>
      </c>
      <c r="L624" s="4" t="b">
        <f t="shared" si="9"/>
        <v>0</v>
      </c>
      <c r="M624" s="4" t="b">
        <f t="shared" si="10"/>
        <v>0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>
        <v>41390.0</v>
      </c>
      <c r="B625" s="4" t="s">
        <v>2482</v>
      </c>
      <c r="C625" s="4" t="str">
        <f t="shared" si="13"/>
        <v/>
      </c>
      <c r="D625" s="4"/>
      <c r="E625" s="4">
        <f t="shared" si="2"/>
        <v>0</v>
      </c>
      <c r="F625" s="4">
        <f t="shared" si="3"/>
        <v>0</v>
      </c>
      <c r="G625" s="4">
        <f t="shared" si="4"/>
        <v>0</v>
      </c>
      <c r="H625" s="4">
        <f t="shared" si="5"/>
        <v>0</v>
      </c>
      <c r="I625" s="4">
        <f t="shared" si="6"/>
        <v>0</v>
      </c>
      <c r="J625" s="4" t="b">
        <f t="shared" si="7"/>
        <v>0</v>
      </c>
      <c r="K625" s="4" t="b">
        <f t="shared" si="8"/>
        <v>0</v>
      </c>
      <c r="L625" s="4" t="b">
        <f t="shared" si="9"/>
        <v>0</v>
      </c>
      <c r="M625" s="4" t="b">
        <f t="shared" si="10"/>
        <v>0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>
        <v>41391.0</v>
      </c>
      <c r="B626" s="4" t="s">
        <v>2483</v>
      </c>
      <c r="C626" s="4" t="str">
        <f t="shared" si="13"/>
        <v/>
      </c>
      <c r="D626" s="4"/>
      <c r="E626" s="4">
        <f t="shared" si="2"/>
        <v>0</v>
      </c>
      <c r="F626" s="4">
        <f t="shared" si="3"/>
        <v>0</v>
      </c>
      <c r="G626" s="4">
        <f t="shared" si="4"/>
        <v>0</v>
      </c>
      <c r="H626" s="4">
        <f t="shared" si="5"/>
        <v>0</v>
      </c>
      <c r="I626" s="4">
        <f t="shared" si="6"/>
        <v>0</v>
      </c>
      <c r="J626" s="4" t="b">
        <f t="shared" si="7"/>
        <v>0</v>
      </c>
      <c r="K626" s="4" t="b">
        <f t="shared" si="8"/>
        <v>0</v>
      </c>
      <c r="L626" s="4" t="b">
        <f t="shared" si="9"/>
        <v>0</v>
      </c>
      <c r="M626" s="4" t="b">
        <f t="shared" si="10"/>
        <v>0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>
        <v>41635.0</v>
      </c>
      <c r="B627" s="4" t="s">
        <v>2484</v>
      </c>
      <c r="C627" s="4" t="str">
        <f t="shared" si="13"/>
        <v/>
      </c>
      <c r="D627" s="4"/>
      <c r="E627" s="4">
        <f t="shared" si="2"/>
        <v>0</v>
      </c>
      <c r="F627" s="4">
        <f t="shared" si="3"/>
        <v>0</v>
      </c>
      <c r="G627" s="4">
        <f t="shared" si="4"/>
        <v>0</v>
      </c>
      <c r="H627" s="4">
        <f t="shared" si="5"/>
        <v>0</v>
      </c>
      <c r="I627" s="4">
        <f t="shared" si="6"/>
        <v>0</v>
      </c>
      <c r="J627" s="4" t="b">
        <f t="shared" si="7"/>
        <v>0</v>
      </c>
      <c r="K627" s="4" t="b">
        <f t="shared" si="8"/>
        <v>0</v>
      </c>
      <c r="L627" s="4" t="b">
        <f t="shared" si="9"/>
        <v>0</v>
      </c>
      <c r="M627" s="4" t="b">
        <f t="shared" si="10"/>
        <v>0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>
        <v>41727.0</v>
      </c>
      <c r="B628" s="4" t="s">
        <v>2485</v>
      </c>
      <c r="C628" s="4" t="str">
        <f t="shared" si="13"/>
        <v/>
      </c>
      <c r="D628" s="4"/>
      <c r="E628" s="4">
        <f t="shared" si="2"/>
        <v>0</v>
      </c>
      <c r="F628" s="4">
        <f t="shared" si="3"/>
        <v>0</v>
      </c>
      <c r="G628" s="4">
        <f t="shared" si="4"/>
        <v>0</v>
      </c>
      <c r="H628" s="4">
        <f t="shared" si="5"/>
        <v>0</v>
      </c>
      <c r="I628" s="4">
        <f t="shared" si="6"/>
        <v>0</v>
      </c>
      <c r="J628" s="4" t="b">
        <f t="shared" si="7"/>
        <v>0</v>
      </c>
      <c r="K628" s="4" t="b">
        <f t="shared" si="8"/>
        <v>0</v>
      </c>
      <c r="L628" s="4" t="b">
        <f t="shared" si="9"/>
        <v>0</v>
      </c>
      <c r="M628" s="4" t="b">
        <f t="shared" si="10"/>
        <v>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>
        <v>41851.0</v>
      </c>
      <c r="B629" s="4" t="s">
        <v>2486</v>
      </c>
      <c r="C629" s="4" t="str">
        <f t="shared" si="13"/>
        <v/>
      </c>
      <c r="D629" s="4"/>
      <c r="E629" s="4">
        <f t="shared" si="2"/>
        <v>0</v>
      </c>
      <c r="F629" s="4">
        <f t="shared" si="3"/>
        <v>0</v>
      </c>
      <c r="G629" s="4">
        <f t="shared" si="4"/>
        <v>0</v>
      </c>
      <c r="H629" s="4">
        <f t="shared" si="5"/>
        <v>0</v>
      </c>
      <c r="I629" s="4">
        <f t="shared" si="6"/>
        <v>0</v>
      </c>
      <c r="J629" s="4" t="b">
        <f t="shared" si="7"/>
        <v>0</v>
      </c>
      <c r="K629" s="4" t="b">
        <f t="shared" si="8"/>
        <v>0</v>
      </c>
      <c r="L629" s="4" t="b">
        <f t="shared" si="9"/>
        <v>0</v>
      </c>
      <c r="M629" s="4" t="b">
        <f t="shared" si="10"/>
        <v>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>
        <v>41853.0</v>
      </c>
      <c r="B630" s="4" t="s">
        <v>2487</v>
      </c>
      <c r="C630" s="4" t="str">
        <f t="shared" si="13"/>
        <v/>
      </c>
      <c r="D630" s="4"/>
      <c r="E630" s="4">
        <f t="shared" si="2"/>
        <v>0</v>
      </c>
      <c r="F630" s="4">
        <f t="shared" si="3"/>
        <v>1</v>
      </c>
      <c r="G630" s="4">
        <f t="shared" si="4"/>
        <v>1</v>
      </c>
      <c r="H630" s="4">
        <f t="shared" si="5"/>
        <v>0</v>
      </c>
      <c r="I630" s="4">
        <f t="shared" si="6"/>
        <v>0</v>
      </c>
      <c r="J630" s="4" t="b">
        <f t="shared" si="7"/>
        <v>1</v>
      </c>
      <c r="K630" s="4" t="b">
        <f t="shared" si="8"/>
        <v>1</v>
      </c>
      <c r="L630" s="4" t="b">
        <f t="shared" si="9"/>
        <v>0</v>
      </c>
      <c r="M630" s="4" t="b">
        <f t="shared" si="10"/>
        <v>0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>
        <v>41853.0</v>
      </c>
      <c r="B631" s="4" t="s">
        <v>2488</v>
      </c>
      <c r="C631" s="4" t="str">
        <f t="shared" si="13"/>
        <v/>
      </c>
      <c r="D631" s="4"/>
      <c r="E631" s="4">
        <f t="shared" si="2"/>
        <v>1</v>
      </c>
      <c r="F631" s="4">
        <f t="shared" si="3"/>
        <v>1</v>
      </c>
      <c r="G631" s="4">
        <f t="shared" si="4"/>
        <v>1</v>
      </c>
      <c r="H631" s="4">
        <f t="shared" si="5"/>
        <v>1</v>
      </c>
      <c r="I631" s="4">
        <f t="shared" si="6"/>
        <v>1</v>
      </c>
      <c r="J631" s="4" t="b">
        <f t="shared" si="7"/>
        <v>1</v>
      </c>
      <c r="K631" s="4" t="b">
        <f t="shared" si="8"/>
        <v>1</v>
      </c>
      <c r="L631" s="4" t="b">
        <f t="shared" si="9"/>
        <v>1</v>
      </c>
      <c r="M631" s="4" t="b">
        <f t="shared" si="10"/>
        <v>1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>
        <v>41853.0</v>
      </c>
      <c r="B632" s="4" t="s">
        <v>2489</v>
      </c>
      <c r="C632" s="4" t="str">
        <f t="shared" si="13"/>
        <v/>
      </c>
      <c r="D632" s="4"/>
      <c r="E632" s="4">
        <f t="shared" si="2"/>
        <v>1</v>
      </c>
      <c r="F632" s="4">
        <f t="shared" si="3"/>
        <v>1</v>
      </c>
      <c r="G632" s="4">
        <f t="shared" si="4"/>
        <v>1</v>
      </c>
      <c r="H632" s="4">
        <f t="shared" si="5"/>
        <v>1</v>
      </c>
      <c r="I632" s="4">
        <f t="shared" si="6"/>
        <v>1</v>
      </c>
      <c r="J632" s="4" t="b">
        <f t="shared" si="7"/>
        <v>1</v>
      </c>
      <c r="K632" s="4" t="b">
        <f t="shared" si="8"/>
        <v>1</v>
      </c>
      <c r="L632" s="4" t="b">
        <f t="shared" si="9"/>
        <v>1</v>
      </c>
      <c r="M632" s="4" t="b">
        <f t="shared" si="10"/>
        <v>1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>
        <v>41853.0</v>
      </c>
      <c r="B633" s="4" t="s">
        <v>2490</v>
      </c>
      <c r="C633" s="4" t="str">
        <f t="shared" si="13"/>
        <v/>
      </c>
      <c r="D633" s="4"/>
      <c r="E633" s="4">
        <f t="shared" si="2"/>
        <v>1</v>
      </c>
      <c r="F633" s="4">
        <f t="shared" si="3"/>
        <v>1</v>
      </c>
      <c r="G633" s="4">
        <f t="shared" si="4"/>
        <v>1</v>
      </c>
      <c r="H633" s="4">
        <f t="shared" si="5"/>
        <v>1</v>
      </c>
      <c r="I633" s="4">
        <f t="shared" si="6"/>
        <v>1</v>
      </c>
      <c r="J633" s="4" t="b">
        <f t="shared" si="7"/>
        <v>1</v>
      </c>
      <c r="K633" s="4" t="b">
        <f t="shared" si="8"/>
        <v>1</v>
      </c>
      <c r="L633" s="4" t="b">
        <f t="shared" si="9"/>
        <v>1</v>
      </c>
      <c r="M633" s="4" t="b">
        <f t="shared" si="10"/>
        <v>1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>
        <v>41853.0</v>
      </c>
      <c r="B634" s="4" t="s">
        <v>2491</v>
      </c>
      <c r="C634" s="4" t="str">
        <f t="shared" si="13"/>
        <v/>
      </c>
      <c r="D634" s="4"/>
      <c r="E634" s="4">
        <f t="shared" si="2"/>
        <v>0</v>
      </c>
      <c r="F634" s="4">
        <f t="shared" si="3"/>
        <v>1</v>
      </c>
      <c r="G634" s="4">
        <f t="shared" si="4"/>
        <v>0</v>
      </c>
      <c r="H634" s="4">
        <f t="shared" si="5"/>
        <v>1</v>
      </c>
      <c r="I634" s="4">
        <f t="shared" si="6"/>
        <v>0</v>
      </c>
      <c r="J634" s="4" t="b">
        <f t="shared" si="7"/>
        <v>1</v>
      </c>
      <c r="K634" s="4" t="b">
        <f t="shared" si="8"/>
        <v>0</v>
      </c>
      <c r="L634" s="4" t="b">
        <f t="shared" si="9"/>
        <v>1</v>
      </c>
      <c r="M634" s="4" t="b">
        <f t="shared" si="10"/>
        <v>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>
        <v>42454.0</v>
      </c>
      <c r="B635" s="4" t="s">
        <v>2492</v>
      </c>
      <c r="C635" s="4" t="str">
        <f t="shared" si="13"/>
        <v/>
      </c>
      <c r="D635" s="4"/>
      <c r="E635" s="4"/>
      <c r="F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>
        <v>42454.0</v>
      </c>
      <c r="B636" s="4" t="s">
        <v>2493</v>
      </c>
      <c r="C636" s="4" t="str">
        <f t="shared" si="13"/>
        <v/>
      </c>
      <c r="D636" s="4"/>
      <c r="E636" s="4"/>
      <c r="F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>
        <v>42455.0</v>
      </c>
      <c r="B637" s="4" t="s">
        <v>2494</v>
      </c>
      <c r="C637" s="4" t="str">
        <f t="shared" si="13"/>
        <v/>
      </c>
      <c r="D637" s="4"/>
      <c r="E637" s="4"/>
      <c r="F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>
        <v>42455.0</v>
      </c>
      <c r="B638" s="4" t="s">
        <v>2495</v>
      </c>
      <c r="C638" s="4" t="str">
        <f t="shared" si="13"/>
        <v/>
      </c>
      <c r="D638" s="4"/>
      <c r="E638" s="4"/>
      <c r="F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>
        <v>42481.0</v>
      </c>
      <c r="B639" s="4" t="s">
        <v>2496</v>
      </c>
      <c r="C639" s="4" t="str">
        <f t="shared" si="13"/>
        <v/>
      </c>
      <c r="D639" s="4"/>
      <c r="E639" s="4"/>
      <c r="F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>
        <v>42565.0</v>
      </c>
      <c r="B640" s="4" t="s">
        <v>2497</v>
      </c>
      <c r="C640" s="4" t="str">
        <f t="shared" si="13"/>
        <v/>
      </c>
      <c r="D640" s="4"/>
      <c r="E640" s="4"/>
      <c r="F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>
        <v>42565.0</v>
      </c>
      <c r="B641" s="4" t="s">
        <v>2498</v>
      </c>
      <c r="C641" s="4" t="str">
        <f t="shared" si="13"/>
        <v/>
      </c>
      <c r="D641" s="4"/>
      <c r="E641" s="4"/>
      <c r="F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>
        <v>42565.0</v>
      </c>
      <c r="B642" s="4" t="s">
        <v>2499</v>
      </c>
      <c r="C642" s="4" t="str">
        <f t="shared" si="13"/>
        <v/>
      </c>
      <c r="D642" s="4"/>
      <c r="E642" s="4"/>
      <c r="F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>
        <v>42565.0</v>
      </c>
      <c r="B643" s="4" t="s">
        <v>2500</v>
      </c>
      <c r="C643" s="4" t="str">
        <f t="shared" si="13"/>
        <v/>
      </c>
      <c r="D643" s="4"/>
      <c r="E643" s="4"/>
      <c r="F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>
        <v>42566.0</v>
      </c>
      <c r="B644" s="4" t="s">
        <v>2501</v>
      </c>
      <c r="C644" s="4" t="str">
        <f t="shared" si="13"/>
        <v/>
      </c>
      <c r="D644" s="4"/>
      <c r="E644" s="4"/>
      <c r="F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>
        <v>42566.0</v>
      </c>
      <c r="B645" s="4" t="s">
        <v>2502</v>
      </c>
      <c r="C645" s="4" t="str">
        <f t="shared" si="13"/>
        <v/>
      </c>
      <c r="D645" s="4"/>
      <c r="E645" s="4"/>
      <c r="F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>
        <v>42567.0</v>
      </c>
      <c r="B646" s="4" t="s">
        <v>2503</v>
      </c>
      <c r="C646" s="4" t="str">
        <f t="shared" si="13"/>
        <v/>
      </c>
      <c r="D646" s="4"/>
      <c r="E646" s="4"/>
      <c r="F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>
        <v>42567.0</v>
      </c>
      <c r="B647" s="4" t="s">
        <v>2504</v>
      </c>
      <c r="C647" s="4" t="str">
        <f t="shared" si="13"/>
        <v/>
      </c>
      <c r="D647" s="4"/>
      <c r="E647" s="4"/>
      <c r="F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>
        <v>42600.0</v>
      </c>
      <c r="B648" s="4" t="s">
        <v>2505</v>
      </c>
      <c r="C648" s="4" t="str">
        <f t="shared" si="13"/>
        <v/>
      </c>
      <c r="D648" s="4"/>
      <c r="E648" s="4"/>
      <c r="F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>
        <v>42602.0</v>
      </c>
      <c r="B649" s="4" t="s">
        <v>2506</v>
      </c>
      <c r="C649" s="4" t="str">
        <f t="shared" si="13"/>
        <v/>
      </c>
      <c r="D649" s="4"/>
      <c r="E649" s="4"/>
      <c r="F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>
        <v>42853.0</v>
      </c>
      <c r="B650" s="4" t="s">
        <v>2507</v>
      </c>
      <c r="C650" s="4" t="str">
        <f t="shared" si="13"/>
        <v/>
      </c>
      <c r="D650" s="4"/>
      <c r="F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>
        <v>42854.0</v>
      </c>
      <c r="B651" s="4" t="s">
        <v>2508</v>
      </c>
      <c r="C651" s="4" t="str">
        <f t="shared" si="13"/>
        <v/>
      </c>
      <c r="D651" s="4"/>
      <c r="F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>
        <v>42854.0</v>
      </c>
      <c r="B652" s="4" t="s">
        <v>2509</v>
      </c>
      <c r="C652" s="4" t="str">
        <f t="shared" si="13"/>
        <v/>
      </c>
      <c r="D652" s="4"/>
      <c r="F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>
        <v>42883.0</v>
      </c>
      <c r="B653" s="4" t="s">
        <v>2510</v>
      </c>
      <c r="C653" s="4" t="str">
        <f t="shared" si="13"/>
        <v/>
      </c>
      <c r="D653" s="4"/>
      <c r="F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>
        <v>42883.0</v>
      </c>
      <c r="B654" s="4" t="s">
        <v>2511</v>
      </c>
      <c r="C654" s="4" t="str">
        <f t="shared" si="13"/>
        <v/>
      </c>
      <c r="D654" s="4"/>
      <c r="F654" s="4"/>
      <c r="H654" s="53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>
        <v>42971.0</v>
      </c>
      <c r="B655" s="4" t="s">
        <v>2512</v>
      </c>
      <c r="C655" s="4" t="str">
        <f t="shared" si="13"/>
        <v/>
      </c>
      <c r="D655" s="4"/>
      <c r="F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>
        <v>42971.0</v>
      </c>
      <c r="B656" s="4" t="s">
        <v>2513</v>
      </c>
      <c r="C656" s="4" t="str">
        <f t="shared" si="13"/>
        <v/>
      </c>
      <c r="D656" s="4"/>
      <c r="F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>
        <v>42998.0</v>
      </c>
      <c r="B657" s="4" t="s">
        <v>2514</v>
      </c>
      <c r="C657" s="4" t="str">
        <f t="shared" si="13"/>
        <v/>
      </c>
      <c r="D657" s="4"/>
      <c r="F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>
        <v>43036.0</v>
      </c>
      <c r="B658" s="4" t="s">
        <v>2515</v>
      </c>
      <c r="C658" s="4" t="str">
        <f t="shared" si="13"/>
        <v/>
      </c>
      <c r="D658" s="4"/>
      <c r="F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4"/>
      <c r="C659" s="4"/>
      <c r="D659" s="4"/>
      <c r="F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4"/>
      <c r="C660" s="4"/>
      <c r="D660" s="4"/>
      <c r="F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4"/>
      <c r="C661" s="4"/>
      <c r="D661" s="4"/>
      <c r="F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4"/>
      <c r="C662" s="4"/>
      <c r="D662" s="4"/>
      <c r="F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4"/>
      <c r="C663" s="4"/>
      <c r="D663" s="4"/>
      <c r="F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4"/>
      <c r="C664" s="4"/>
      <c r="D664" s="4"/>
      <c r="F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4"/>
      <c r="C665" s="4"/>
      <c r="D665" s="4"/>
      <c r="F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4"/>
      <c r="C666" s="4"/>
      <c r="D666" s="4"/>
      <c r="F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4"/>
      <c r="C667" s="4"/>
      <c r="D667" s="4"/>
      <c r="F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4"/>
      <c r="C668" s="4"/>
      <c r="D668" s="4"/>
      <c r="F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4"/>
      <c r="C669" s="4"/>
      <c r="D669" s="4"/>
      <c r="F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4"/>
      <c r="C670" s="4"/>
      <c r="D670" s="4"/>
      <c r="F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4"/>
      <c r="C671" s="4"/>
      <c r="D671" s="4"/>
      <c r="F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4"/>
      <c r="C672" s="4"/>
      <c r="D672" s="4"/>
      <c r="F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4"/>
      <c r="C673" s="4"/>
      <c r="D673" s="4"/>
      <c r="F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4"/>
      <c r="C674" s="4"/>
      <c r="D674" s="4"/>
      <c r="F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4"/>
      <c r="C675" s="4"/>
      <c r="D675" s="4"/>
      <c r="F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4"/>
      <c r="C676" s="4"/>
      <c r="D676" s="4"/>
      <c r="F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4"/>
      <c r="C677" s="4"/>
      <c r="D677" s="4"/>
      <c r="F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4"/>
      <c r="C678" s="4"/>
      <c r="D678" s="4"/>
      <c r="F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4"/>
      <c r="C679" s="4"/>
      <c r="D679" s="4"/>
      <c r="F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4"/>
      <c r="C680" s="4"/>
      <c r="D680" s="4"/>
      <c r="F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4"/>
      <c r="C681" s="4"/>
      <c r="D681" s="4"/>
      <c r="F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4"/>
      <c r="C682" s="4"/>
      <c r="D682" s="4"/>
      <c r="F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4"/>
      <c r="C683" s="4"/>
      <c r="D683" s="4"/>
      <c r="F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4"/>
      <c r="C684" s="4"/>
      <c r="D684" s="4"/>
      <c r="F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4"/>
      <c r="C685" s="4"/>
      <c r="D685" s="4"/>
      <c r="F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4"/>
      <c r="C686" s="4"/>
      <c r="D686" s="4"/>
      <c r="F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4"/>
      <c r="C687" s="4"/>
      <c r="D687" s="4"/>
      <c r="F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4"/>
      <c r="C688" s="4"/>
      <c r="D688" s="4"/>
      <c r="F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4"/>
      <c r="C689" s="4"/>
      <c r="D689" s="4"/>
      <c r="F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4"/>
      <c r="C690" s="4"/>
      <c r="D690" s="4"/>
      <c r="F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4"/>
      <c r="C691" s="4"/>
      <c r="D691" s="4"/>
      <c r="F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4"/>
      <c r="C692" s="4"/>
      <c r="D692" s="4"/>
      <c r="F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4"/>
      <c r="C693" s="4"/>
      <c r="D693" s="4"/>
      <c r="F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4"/>
      <c r="C694" s="4"/>
      <c r="D694" s="4"/>
      <c r="F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4"/>
      <c r="C695" s="4"/>
      <c r="D695" s="4"/>
      <c r="F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4"/>
      <c r="C696" s="4"/>
      <c r="D696" s="4"/>
      <c r="F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4"/>
      <c r="C697" s="4"/>
      <c r="D697" s="4"/>
      <c r="F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4"/>
      <c r="C698" s="4"/>
      <c r="D698" s="4"/>
      <c r="F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4"/>
      <c r="C699" s="4"/>
      <c r="D699" s="4"/>
      <c r="F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4"/>
      <c r="C700" s="4"/>
      <c r="D700" s="4"/>
      <c r="F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4"/>
      <c r="C701" s="4"/>
      <c r="D701" s="4"/>
      <c r="F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4"/>
      <c r="C702" s="4"/>
      <c r="D702" s="4"/>
      <c r="F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4"/>
      <c r="C703" s="4"/>
      <c r="D703" s="4"/>
      <c r="F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4"/>
      <c r="C704" s="4"/>
      <c r="D704" s="4"/>
      <c r="F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4"/>
      <c r="C705" s="4"/>
      <c r="D705" s="4"/>
      <c r="F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4"/>
      <c r="C706" s="4"/>
      <c r="D706" s="4"/>
      <c r="F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4"/>
      <c r="C707" s="4"/>
      <c r="D707" s="4"/>
      <c r="F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4"/>
      <c r="C708" s="4"/>
      <c r="D708" s="4"/>
      <c r="F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4"/>
      <c r="C709" s="4"/>
      <c r="D709" s="4"/>
      <c r="F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4"/>
      <c r="C710" s="4"/>
      <c r="D710" s="4"/>
      <c r="F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4"/>
      <c r="C711" s="4"/>
      <c r="D711" s="4"/>
      <c r="F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4"/>
      <c r="C712" s="4"/>
      <c r="D712" s="4"/>
      <c r="F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4"/>
      <c r="C713" s="4"/>
      <c r="D713" s="4"/>
      <c r="F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4"/>
      <c r="C714" s="4"/>
      <c r="D714" s="4"/>
      <c r="F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4"/>
      <c r="C715" s="4"/>
      <c r="D715" s="4"/>
      <c r="F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4"/>
      <c r="C716" s="4"/>
      <c r="D716" s="4"/>
      <c r="F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4"/>
      <c r="C717" s="4"/>
      <c r="D717" s="4"/>
      <c r="F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4"/>
      <c r="C718" s="4"/>
      <c r="D718" s="4"/>
      <c r="F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4"/>
      <c r="C719" s="4"/>
      <c r="D719" s="4"/>
      <c r="F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4"/>
      <c r="C720" s="4"/>
      <c r="D720" s="4"/>
      <c r="F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4"/>
      <c r="C721" s="4"/>
      <c r="D721" s="4"/>
      <c r="F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4"/>
      <c r="C722" s="4"/>
      <c r="D722" s="4"/>
      <c r="F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4"/>
      <c r="C723" s="4"/>
      <c r="D723" s="4"/>
      <c r="F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4"/>
      <c r="C724" s="4"/>
      <c r="D724" s="4"/>
      <c r="F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4"/>
      <c r="C725" s="4"/>
      <c r="D725" s="4"/>
      <c r="F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4"/>
      <c r="C726" s="4"/>
      <c r="D726" s="4"/>
      <c r="F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4"/>
      <c r="C727" s="4"/>
      <c r="D727" s="4"/>
      <c r="F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4"/>
      <c r="C728" s="4"/>
      <c r="D728" s="4"/>
      <c r="F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4"/>
      <c r="C729" s="4"/>
      <c r="D729" s="4"/>
      <c r="F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4"/>
      <c r="C730" s="4"/>
      <c r="D730" s="4"/>
      <c r="F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4"/>
      <c r="C731" s="4"/>
      <c r="D731" s="4"/>
      <c r="F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4"/>
      <c r="C732" s="4"/>
      <c r="D732" s="4"/>
      <c r="F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4"/>
      <c r="C733" s="4"/>
      <c r="D733" s="4"/>
      <c r="F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4"/>
      <c r="C734" s="4"/>
      <c r="D734" s="4"/>
      <c r="F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4"/>
      <c r="C735" s="4"/>
      <c r="D735" s="4"/>
      <c r="F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4"/>
      <c r="C736" s="4"/>
      <c r="D736" s="4"/>
      <c r="F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4"/>
      <c r="C737" s="4"/>
      <c r="D737" s="4"/>
      <c r="F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4"/>
      <c r="C738" s="4"/>
      <c r="D738" s="4"/>
      <c r="F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4"/>
      <c r="C739" s="4"/>
      <c r="D739" s="4"/>
      <c r="F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4"/>
      <c r="C740" s="4"/>
      <c r="D740" s="4"/>
      <c r="F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4"/>
      <c r="C741" s="4"/>
      <c r="D741" s="4"/>
      <c r="F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4"/>
      <c r="C742" s="4"/>
      <c r="D742" s="4"/>
      <c r="F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4"/>
      <c r="C743" s="4"/>
      <c r="D743" s="4"/>
      <c r="F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4"/>
      <c r="C744" s="4"/>
      <c r="D744" s="4"/>
      <c r="F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4"/>
      <c r="C745" s="4"/>
      <c r="D745" s="4"/>
      <c r="F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4"/>
      <c r="C746" s="4"/>
      <c r="D746" s="4"/>
      <c r="F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4"/>
      <c r="C747" s="4"/>
      <c r="D747" s="4"/>
      <c r="F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4"/>
      <c r="C748" s="4"/>
      <c r="D748" s="4"/>
      <c r="F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4"/>
      <c r="C749" s="4"/>
      <c r="D749" s="4"/>
      <c r="F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4"/>
      <c r="C750" s="4"/>
      <c r="D750" s="4"/>
      <c r="F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4"/>
      <c r="C751" s="4"/>
      <c r="D751" s="4"/>
      <c r="F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4"/>
      <c r="C752" s="4"/>
      <c r="D752" s="4"/>
      <c r="F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4"/>
      <c r="C753" s="4"/>
      <c r="D753" s="4"/>
      <c r="F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4"/>
      <c r="C754" s="4"/>
      <c r="D754" s="4"/>
      <c r="F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4"/>
      <c r="C755" s="4"/>
      <c r="D755" s="4"/>
      <c r="F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4"/>
      <c r="C756" s="4"/>
      <c r="D756" s="4"/>
      <c r="F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4"/>
      <c r="C757" s="4"/>
      <c r="D757" s="4"/>
      <c r="F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4"/>
      <c r="C758" s="4"/>
      <c r="D758" s="4"/>
      <c r="F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4"/>
      <c r="C759" s="4"/>
      <c r="D759" s="4"/>
      <c r="F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4"/>
      <c r="C760" s="4"/>
      <c r="D760" s="4"/>
      <c r="F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4"/>
      <c r="C761" s="4"/>
      <c r="D761" s="4"/>
      <c r="F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4"/>
      <c r="C762" s="4"/>
      <c r="D762" s="4"/>
      <c r="F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4"/>
      <c r="C763" s="4"/>
      <c r="D763" s="4"/>
      <c r="F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4"/>
      <c r="C764" s="4"/>
      <c r="D764" s="4"/>
      <c r="F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4"/>
      <c r="C765" s="4"/>
      <c r="D765" s="4"/>
      <c r="F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4"/>
      <c r="C766" s="4"/>
      <c r="D766" s="4"/>
      <c r="F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4"/>
      <c r="C767" s="4"/>
      <c r="D767" s="4"/>
      <c r="F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4"/>
      <c r="C768" s="4"/>
      <c r="D768" s="4"/>
      <c r="F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4"/>
      <c r="C769" s="4"/>
      <c r="D769" s="4"/>
      <c r="F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4"/>
      <c r="C770" s="4"/>
      <c r="D770" s="4"/>
      <c r="F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4"/>
      <c r="C771" s="4"/>
      <c r="D771" s="4"/>
      <c r="F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4"/>
      <c r="C772" s="4"/>
      <c r="D772" s="4"/>
      <c r="F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4"/>
      <c r="C773" s="4"/>
      <c r="D773" s="4"/>
      <c r="F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4"/>
      <c r="C774" s="4"/>
      <c r="D774" s="4"/>
      <c r="F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4"/>
      <c r="C775" s="4"/>
      <c r="D775" s="4"/>
      <c r="F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4"/>
      <c r="C776" s="4"/>
      <c r="D776" s="4"/>
      <c r="F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4"/>
      <c r="C777" s="4"/>
      <c r="D777" s="4"/>
      <c r="F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4"/>
      <c r="C778" s="4"/>
      <c r="D778" s="4"/>
      <c r="F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4"/>
      <c r="C779" s="4"/>
      <c r="D779" s="4"/>
      <c r="F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4"/>
      <c r="C780" s="4"/>
      <c r="D780" s="4"/>
      <c r="F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4"/>
      <c r="C781" s="4"/>
      <c r="D781" s="4"/>
      <c r="F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4"/>
      <c r="C782" s="4"/>
      <c r="D782" s="4"/>
      <c r="F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4"/>
      <c r="C783" s="4"/>
      <c r="D783" s="4"/>
      <c r="F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4"/>
      <c r="C784" s="4"/>
      <c r="D784" s="4"/>
      <c r="F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4"/>
      <c r="C785" s="4"/>
      <c r="D785" s="4"/>
      <c r="F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4"/>
      <c r="C786" s="4"/>
      <c r="D786" s="4"/>
      <c r="F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4"/>
      <c r="C787" s="4"/>
      <c r="D787" s="4"/>
      <c r="F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4"/>
      <c r="C788" s="4"/>
      <c r="D788" s="4"/>
      <c r="F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4"/>
      <c r="C789" s="4"/>
      <c r="D789" s="4"/>
      <c r="F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4"/>
      <c r="C790" s="4"/>
      <c r="D790" s="4"/>
      <c r="F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4"/>
      <c r="C791" s="4"/>
      <c r="D791" s="4"/>
      <c r="F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4"/>
      <c r="C792" s="4"/>
      <c r="D792" s="4"/>
      <c r="F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4"/>
      <c r="C793" s="4"/>
      <c r="D793" s="4"/>
      <c r="F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4"/>
      <c r="C794" s="4"/>
      <c r="D794" s="4"/>
      <c r="F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4"/>
      <c r="C795" s="4"/>
      <c r="D795" s="4"/>
      <c r="F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4"/>
      <c r="C796" s="4"/>
      <c r="D796" s="4"/>
      <c r="F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4"/>
      <c r="C797" s="4"/>
      <c r="D797" s="4"/>
      <c r="F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4"/>
      <c r="C798" s="4"/>
      <c r="D798" s="4"/>
      <c r="F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4"/>
      <c r="C799" s="4"/>
      <c r="D799" s="4"/>
      <c r="F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4"/>
      <c r="C800" s="4"/>
      <c r="D800" s="4"/>
      <c r="F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4"/>
      <c r="C801" s="4"/>
      <c r="D801" s="4"/>
      <c r="F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4"/>
      <c r="C802" s="4"/>
      <c r="D802" s="4"/>
      <c r="F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4"/>
      <c r="C803" s="4"/>
      <c r="D803" s="4"/>
      <c r="F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4"/>
      <c r="C804" s="4"/>
      <c r="D804" s="4"/>
      <c r="F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4"/>
      <c r="C805" s="4"/>
      <c r="D805" s="4"/>
      <c r="F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4"/>
      <c r="C806" s="4"/>
      <c r="D806" s="4"/>
      <c r="F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4"/>
      <c r="C807" s="4"/>
      <c r="D807" s="4"/>
      <c r="F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4"/>
      <c r="C808" s="4"/>
      <c r="D808" s="4"/>
      <c r="F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4"/>
      <c r="C809" s="4"/>
      <c r="D809" s="4"/>
      <c r="F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4"/>
      <c r="C810" s="4"/>
      <c r="D810" s="4"/>
      <c r="F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4"/>
      <c r="C811" s="4"/>
      <c r="D811" s="4"/>
      <c r="F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4"/>
      <c r="C812" s="4"/>
      <c r="D812" s="4"/>
      <c r="F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4"/>
      <c r="C813" s="4"/>
      <c r="D813" s="4"/>
      <c r="F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4"/>
      <c r="C814" s="4"/>
      <c r="D814" s="4"/>
      <c r="F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4"/>
      <c r="C815" s="4"/>
      <c r="D815" s="4"/>
      <c r="F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4"/>
      <c r="C816" s="4"/>
      <c r="D816" s="4"/>
      <c r="F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4"/>
      <c r="C817" s="4"/>
      <c r="D817" s="4"/>
      <c r="F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4"/>
      <c r="C818" s="4"/>
      <c r="D818" s="4"/>
      <c r="F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4"/>
      <c r="C819" s="4"/>
      <c r="D819" s="4"/>
      <c r="F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4"/>
      <c r="C820" s="4"/>
      <c r="D820" s="4"/>
      <c r="F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4"/>
      <c r="C821" s="4"/>
      <c r="D821" s="4"/>
      <c r="F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4"/>
      <c r="C822" s="4"/>
      <c r="D822" s="4"/>
      <c r="F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4"/>
      <c r="C823" s="4"/>
      <c r="D823" s="4"/>
      <c r="F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4"/>
      <c r="C824" s="4"/>
      <c r="D824" s="4"/>
      <c r="F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4"/>
      <c r="C825" s="4"/>
      <c r="D825" s="4"/>
      <c r="F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4"/>
      <c r="C826" s="4"/>
      <c r="D826" s="4"/>
      <c r="F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4"/>
      <c r="C827" s="4"/>
      <c r="D827" s="4"/>
      <c r="F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4"/>
      <c r="C828" s="4"/>
      <c r="D828" s="4"/>
      <c r="F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4"/>
      <c r="C829" s="4"/>
      <c r="D829" s="4"/>
      <c r="F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4"/>
      <c r="C830" s="4"/>
      <c r="D830" s="4"/>
      <c r="F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4"/>
      <c r="C831" s="4"/>
      <c r="D831" s="4"/>
      <c r="F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4"/>
      <c r="C832" s="4"/>
      <c r="D832" s="4"/>
      <c r="F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4"/>
      <c r="C833" s="4"/>
      <c r="D833" s="4"/>
      <c r="F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4"/>
      <c r="C834" s="4"/>
      <c r="D834" s="4"/>
      <c r="F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4"/>
      <c r="C835" s="4"/>
      <c r="D835" s="4"/>
      <c r="F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4"/>
      <c r="C836" s="4"/>
      <c r="D836" s="4"/>
      <c r="F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4"/>
      <c r="C837" s="4"/>
      <c r="D837" s="4"/>
      <c r="F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4"/>
      <c r="C838" s="4"/>
      <c r="D838" s="4"/>
      <c r="F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4"/>
      <c r="C839" s="4"/>
      <c r="D839" s="4"/>
      <c r="F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4"/>
      <c r="C840" s="4"/>
      <c r="D840" s="4"/>
      <c r="F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4"/>
      <c r="C841" s="4"/>
      <c r="D841" s="4"/>
      <c r="F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4"/>
      <c r="C842" s="4"/>
      <c r="D842" s="4"/>
      <c r="F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4"/>
      <c r="C843" s="4"/>
      <c r="D843" s="4"/>
      <c r="F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4"/>
      <c r="C844" s="4"/>
      <c r="D844" s="4"/>
      <c r="F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4"/>
      <c r="C845" s="4"/>
      <c r="D845" s="4"/>
      <c r="F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4"/>
      <c r="C846" s="4"/>
      <c r="D846" s="4"/>
      <c r="F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4"/>
      <c r="C847" s="4"/>
      <c r="D847" s="4"/>
      <c r="F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4"/>
      <c r="C848" s="4"/>
      <c r="D848" s="4"/>
      <c r="F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4"/>
      <c r="C849" s="4"/>
      <c r="D849" s="4"/>
      <c r="F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4"/>
      <c r="C850" s="4"/>
      <c r="D850" s="4"/>
      <c r="F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4"/>
      <c r="C851" s="4"/>
      <c r="D851" s="4"/>
      <c r="F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4"/>
      <c r="C852" s="4"/>
      <c r="D852" s="4"/>
      <c r="F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4"/>
      <c r="C853" s="4"/>
      <c r="D853" s="4"/>
      <c r="F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4"/>
      <c r="C854" s="4"/>
      <c r="D854" s="4"/>
      <c r="F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4"/>
      <c r="C855" s="4"/>
      <c r="D855" s="4"/>
      <c r="F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4"/>
      <c r="C856" s="4"/>
      <c r="D856" s="4"/>
      <c r="F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4"/>
      <c r="C857" s="4"/>
      <c r="D857" s="4"/>
      <c r="F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4"/>
      <c r="C858" s="4"/>
      <c r="D858" s="4"/>
      <c r="F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4"/>
      <c r="C859" s="4"/>
      <c r="D859" s="4"/>
      <c r="F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4"/>
      <c r="C860" s="4"/>
      <c r="D860" s="4"/>
      <c r="F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4"/>
      <c r="C861" s="4"/>
      <c r="D861" s="4"/>
      <c r="F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4"/>
      <c r="C862" s="4"/>
      <c r="D862" s="4"/>
      <c r="F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4"/>
      <c r="C863" s="4"/>
      <c r="D863" s="4"/>
      <c r="F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4"/>
      <c r="C864" s="4"/>
      <c r="D864" s="4"/>
      <c r="F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4"/>
      <c r="C865" s="4"/>
      <c r="D865" s="4"/>
      <c r="F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4"/>
      <c r="C866" s="4"/>
      <c r="D866" s="4"/>
      <c r="F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4"/>
      <c r="C867" s="4"/>
      <c r="D867" s="4"/>
      <c r="F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4"/>
      <c r="C868" s="4"/>
      <c r="D868" s="4"/>
      <c r="F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4"/>
      <c r="C869" s="4"/>
      <c r="D869" s="4"/>
      <c r="F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4"/>
      <c r="C870" s="4"/>
      <c r="D870" s="4"/>
      <c r="F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4"/>
      <c r="C871" s="4"/>
      <c r="D871" s="4"/>
      <c r="F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4"/>
      <c r="C872" s="4"/>
      <c r="D872" s="4"/>
      <c r="F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4"/>
      <c r="C873" s="4"/>
      <c r="D873" s="4"/>
      <c r="F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4"/>
      <c r="C874" s="4"/>
      <c r="D874" s="4"/>
      <c r="F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4"/>
      <c r="C875" s="4"/>
      <c r="D875" s="4"/>
      <c r="F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4"/>
      <c r="C876" s="4"/>
      <c r="D876" s="4"/>
      <c r="F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4"/>
      <c r="C877" s="4"/>
      <c r="D877" s="4"/>
      <c r="F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4"/>
      <c r="C878" s="4"/>
      <c r="D878" s="4"/>
      <c r="F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4"/>
      <c r="C879" s="4"/>
      <c r="D879" s="4"/>
      <c r="F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4"/>
      <c r="C880" s="4"/>
      <c r="D880" s="4"/>
      <c r="F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4"/>
      <c r="C881" s="4"/>
      <c r="D881" s="4"/>
      <c r="F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4"/>
      <c r="C882" s="4"/>
      <c r="D882" s="4"/>
      <c r="F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4"/>
      <c r="C883" s="4"/>
      <c r="D883" s="4"/>
      <c r="F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4"/>
      <c r="C884" s="4"/>
      <c r="D884" s="4"/>
      <c r="F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4"/>
      <c r="C885" s="4"/>
      <c r="D885" s="4"/>
      <c r="F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4"/>
      <c r="C886" s="4"/>
      <c r="D886" s="4"/>
      <c r="F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4"/>
      <c r="C887" s="4"/>
      <c r="D887" s="4"/>
      <c r="F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4"/>
      <c r="C888" s="4"/>
      <c r="D888" s="4"/>
      <c r="F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4"/>
      <c r="C889" s="4"/>
      <c r="D889" s="4"/>
      <c r="F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4"/>
      <c r="C890" s="4"/>
      <c r="D890" s="4"/>
      <c r="F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4"/>
      <c r="C891" s="4"/>
      <c r="D891" s="4"/>
      <c r="F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4"/>
      <c r="C892" s="4"/>
      <c r="D892" s="4"/>
      <c r="F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4"/>
      <c r="C893" s="4"/>
      <c r="D893" s="4"/>
      <c r="F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4"/>
      <c r="C894" s="4"/>
      <c r="D894" s="4"/>
      <c r="F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4"/>
      <c r="C895" s="4"/>
      <c r="D895" s="4"/>
      <c r="F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4"/>
      <c r="C896" s="4"/>
      <c r="D896" s="4"/>
      <c r="F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4"/>
      <c r="C897" s="4"/>
      <c r="D897" s="4"/>
      <c r="F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4"/>
      <c r="C898" s="4"/>
      <c r="D898" s="4"/>
      <c r="F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4"/>
      <c r="C899" s="4"/>
      <c r="D899" s="4"/>
      <c r="F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4"/>
      <c r="C900" s="4"/>
      <c r="D900" s="4"/>
      <c r="F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4"/>
      <c r="C901" s="4"/>
      <c r="D901" s="4"/>
      <c r="F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4"/>
      <c r="C902" s="4"/>
      <c r="D902" s="4"/>
      <c r="F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4"/>
      <c r="C903" s="4"/>
      <c r="D903" s="4"/>
      <c r="F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4"/>
      <c r="C904" s="4"/>
      <c r="D904" s="4"/>
      <c r="F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4"/>
      <c r="C905" s="4"/>
      <c r="D905" s="4"/>
      <c r="F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4"/>
      <c r="C906" s="4"/>
      <c r="D906" s="4"/>
      <c r="F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4"/>
      <c r="C907" s="4"/>
      <c r="D907" s="4"/>
      <c r="F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4"/>
      <c r="C908" s="4"/>
      <c r="D908" s="4"/>
      <c r="F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4"/>
      <c r="C909" s="4"/>
      <c r="D909" s="4"/>
      <c r="F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4"/>
      <c r="C910" s="4"/>
      <c r="D910" s="4"/>
      <c r="F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4"/>
      <c r="C911" s="4"/>
      <c r="D911" s="4"/>
      <c r="F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4"/>
      <c r="C912" s="4"/>
      <c r="D912" s="4"/>
      <c r="F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4"/>
      <c r="C913" s="4"/>
      <c r="D913" s="4"/>
      <c r="F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4"/>
      <c r="C914" s="4"/>
      <c r="D914" s="4"/>
      <c r="F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4"/>
      <c r="C915" s="4"/>
      <c r="D915" s="4"/>
      <c r="F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4"/>
      <c r="C916" s="4"/>
      <c r="D916" s="4"/>
      <c r="F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4"/>
      <c r="C917" s="4"/>
      <c r="D917" s="4"/>
      <c r="F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4"/>
      <c r="C918" s="4"/>
      <c r="D918" s="4"/>
      <c r="F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4"/>
      <c r="C919" s="4"/>
      <c r="D919" s="4"/>
      <c r="F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4"/>
      <c r="C920" s="4"/>
      <c r="D920" s="4"/>
      <c r="F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4"/>
      <c r="C921" s="4"/>
      <c r="D921" s="4"/>
      <c r="F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4"/>
      <c r="C922" s="4"/>
      <c r="D922" s="4"/>
      <c r="F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4"/>
      <c r="C923" s="4"/>
      <c r="D923" s="4"/>
      <c r="F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4"/>
      <c r="C924" s="4"/>
      <c r="D924" s="4"/>
      <c r="F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4"/>
      <c r="C925" s="4"/>
      <c r="D925" s="4"/>
      <c r="F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4"/>
      <c r="C926" s="4"/>
      <c r="D926" s="4"/>
      <c r="F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4"/>
      <c r="C927" s="4"/>
      <c r="D927" s="4"/>
      <c r="F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4"/>
      <c r="C928" s="4"/>
      <c r="D928" s="4"/>
      <c r="F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4"/>
      <c r="C929" s="4"/>
      <c r="D929" s="4"/>
      <c r="F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4"/>
      <c r="C930" s="4"/>
      <c r="D930" s="4"/>
      <c r="F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4"/>
      <c r="C931" s="4"/>
      <c r="D931" s="4"/>
      <c r="F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4"/>
      <c r="C932" s="4"/>
      <c r="D932" s="4"/>
      <c r="F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4"/>
      <c r="C933" s="4"/>
      <c r="D933" s="4"/>
      <c r="F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4"/>
      <c r="C934" s="4"/>
      <c r="D934" s="4"/>
      <c r="F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4"/>
      <c r="C935" s="4"/>
      <c r="D935" s="4"/>
      <c r="F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4"/>
      <c r="C936" s="4"/>
      <c r="D936" s="4"/>
      <c r="F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4"/>
      <c r="C937" s="4"/>
      <c r="D937" s="4"/>
      <c r="F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4"/>
      <c r="C938" s="4"/>
      <c r="D938" s="4"/>
      <c r="F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4"/>
      <c r="C939" s="4"/>
      <c r="D939" s="4"/>
      <c r="F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4"/>
      <c r="C940" s="4"/>
      <c r="D940" s="4"/>
      <c r="F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4"/>
      <c r="C941" s="4"/>
      <c r="D941" s="4"/>
      <c r="F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4"/>
      <c r="C942" s="4"/>
      <c r="D942" s="4"/>
      <c r="F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4"/>
      <c r="C943" s="4"/>
      <c r="D943" s="4"/>
      <c r="F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4"/>
      <c r="C944" s="4"/>
      <c r="D944" s="4"/>
      <c r="F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4"/>
      <c r="C945" s="4"/>
      <c r="D945" s="4"/>
      <c r="F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4"/>
      <c r="C946" s="4"/>
      <c r="D946" s="4"/>
      <c r="F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4"/>
      <c r="C947" s="4"/>
      <c r="D947" s="4"/>
      <c r="F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4"/>
      <c r="C948" s="4"/>
      <c r="D948" s="4"/>
      <c r="F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4"/>
      <c r="C949" s="4"/>
      <c r="D949" s="4"/>
      <c r="F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4"/>
      <c r="C950" s="4"/>
      <c r="D950" s="4"/>
      <c r="F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4"/>
      <c r="C951" s="4"/>
      <c r="D951" s="4"/>
      <c r="F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4"/>
      <c r="C952" s="4"/>
      <c r="D952" s="4"/>
      <c r="F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4"/>
      <c r="C953" s="4"/>
      <c r="D953" s="4"/>
      <c r="F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4"/>
      <c r="C954" s="4"/>
      <c r="D954" s="4"/>
      <c r="F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4"/>
      <c r="C955" s="4"/>
      <c r="D955" s="4"/>
      <c r="F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4"/>
      <c r="C956" s="4"/>
      <c r="D956" s="4"/>
      <c r="F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4"/>
      <c r="C957" s="4"/>
      <c r="D957" s="4"/>
      <c r="F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4"/>
      <c r="C958" s="4"/>
      <c r="D958" s="4"/>
      <c r="F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4"/>
      <c r="C959" s="4"/>
      <c r="D959" s="4"/>
      <c r="F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4"/>
      <c r="C960" s="4"/>
      <c r="D960" s="4"/>
      <c r="F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4"/>
      <c r="C961" s="4"/>
      <c r="D961" s="4"/>
      <c r="F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4"/>
      <c r="C962" s="4"/>
      <c r="D962" s="4"/>
      <c r="F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4"/>
      <c r="C963" s="4"/>
      <c r="D963" s="4"/>
      <c r="F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4"/>
      <c r="C964" s="4"/>
      <c r="D964" s="4"/>
      <c r="F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4"/>
      <c r="C965" s="4"/>
      <c r="D965" s="4"/>
      <c r="F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4"/>
      <c r="C966" s="4"/>
      <c r="D966" s="4"/>
      <c r="F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4"/>
      <c r="C967" s="4"/>
      <c r="D967" s="4"/>
      <c r="F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4"/>
      <c r="C968" s="4"/>
      <c r="D968" s="4"/>
      <c r="F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4"/>
      <c r="C969" s="4"/>
      <c r="D969" s="4"/>
      <c r="F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4"/>
      <c r="C970" s="4"/>
      <c r="D970" s="4"/>
      <c r="F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4"/>
      <c r="C971" s="4"/>
      <c r="D971" s="4"/>
      <c r="F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4"/>
      <c r="C972" s="4"/>
      <c r="D972" s="4"/>
      <c r="F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4"/>
      <c r="C973" s="4"/>
      <c r="D973" s="4"/>
      <c r="F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4"/>
      <c r="C974" s="4"/>
      <c r="D974" s="4"/>
      <c r="F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4"/>
      <c r="C975" s="4"/>
      <c r="D975" s="4"/>
      <c r="F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4"/>
      <c r="C976" s="4"/>
      <c r="D976" s="4"/>
      <c r="F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4"/>
      <c r="C977" s="4"/>
      <c r="D977" s="4"/>
      <c r="F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4"/>
      <c r="C978" s="4"/>
      <c r="D978" s="4"/>
      <c r="F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4"/>
      <c r="C979" s="4"/>
      <c r="D979" s="4"/>
      <c r="F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4"/>
      <c r="C980" s="4"/>
      <c r="D980" s="4"/>
      <c r="F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4"/>
      <c r="C981" s="4"/>
      <c r="D981" s="4"/>
      <c r="F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4"/>
      <c r="C982" s="4"/>
      <c r="D982" s="4"/>
      <c r="F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4"/>
      <c r="C983" s="4"/>
      <c r="D983" s="4"/>
      <c r="F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4"/>
      <c r="C984" s="4"/>
      <c r="D984" s="4"/>
      <c r="F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4"/>
      <c r="C985" s="4"/>
      <c r="D985" s="4"/>
      <c r="F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4"/>
      <c r="C986" s="4"/>
      <c r="D986" s="4"/>
      <c r="F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4"/>
      <c r="C987" s="4"/>
      <c r="D987" s="4"/>
      <c r="F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4"/>
      <c r="C988" s="4"/>
      <c r="D988" s="4"/>
      <c r="F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4"/>
      <c r="C989" s="4"/>
      <c r="D989" s="4"/>
      <c r="F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4"/>
      <c r="C990" s="4"/>
      <c r="D990" s="4"/>
      <c r="F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4"/>
      <c r="C991" s="4"/>
      <c r="D991" s="4"/>
      <c r="F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4"/>
      <c r="C992" s="4"/>
      <c r="D992" s="4"/>
      <c r="F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4"/>
      <c r="C993" s="4"/>
      <c r="D993" s="4"/>
      <c r="F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4"/>
      <c r="C994" s="4"/>
      <c r="D994" s="4"/>
      <c r="F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4"/>
      <c r="C995" s="4"/>
      <c r="D995" s="4"/>
      <c r="F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4"/>
      <c r="C996" s="4"/>
      <c r="D996" s="4"/>
      <c r="F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4"/>
      <c r="C997" s="4"/>
      <c r="D997" s="4"/>
      <c r="F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4"/>
      <c r="C998" s="4"/>
      <c r="D998" s="4"/>
      <c r="F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4"/>
      <c r="C999" s="4"/>
      <c r="D999" s="4"/>
      <c r="F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4"/>
      <c r="C1000" s="4"/>
      <c r="D1000" s="4"/>
      <c r="F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