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C:\Users\andyh\Desktop\DRD\Indicators\Dashboard\WB\"/>
    </mc:Choice>
  </mc:AlternateContent>
  <xr:revisionPtr revIDLastSave="0" documentId="13_ncr:1_{4EC97F90-F045-4CB0-9105-3225093B955A}" xr6:coauthVersionLast="47" xr6:coauthVersionMax="47" xr10:uidLastSave="{00000000-0000-0000-0000-000000000000}"/>
  <bookViews>
    <workbookView xWindow="-110" yWindow="-110" windowWidth="25820" windowHeight="15500" tabRatio="871" xr2:uid="{00000000-000D-0000-FFFF-FFFF00000000}"/>
  </bookViews>
  <sheets>
    <sheet name="Dashboard Western Balkans" sheetId="1" r:id="rId1"/>
    <sheet name="Sources with Links" sheetId="2" r:id="rId2"/>
    <sheet name="1_per capita electricity" sheetId="25" r:id="rId3"/>
    <sheet name="2_firms electric outages" sheetId="26" r:id="rId4"/>
    <sheet name="3_fixed broadband subscriptions" sheetId="27" r:id="rId5"/>
    <sheet name="4 Mean download speed" sheetId="28" r:id="rId6"/>
    <sheet name="5_GFCF%GDP" sheetId="29" r:id="rId7"/>
    <sheet name="6 Mean years of schooling" sheetId="30" r:id="rId8"/>
    <sheet name="7_ISO 9001 per 1000 people" sheetId="31" r:id="rId9"/>
    <sheet name="8_IPR%GDP" sheetId="32" r:id="rId10"/>
    <sheet name="9_Gross enrolment ratio " sheetId="34" r:id="rId11"/>
    <sheet name="10_STEM graduates" sheetId="35" r:id="rId12"/>
    <sheet name="11_research effort , GERD" sheetId="36" r:id="rId13"/>
    <sheet name="12_journal articles" sheetId="37" r:id="rId14"/>
    <sheet name="13_Patents in force" sheetId="39" r:id="rId15"/>
    <sheet name="14_royalties" sheetId="40" r:id="rId16"/>
    <sheet name="15_PTDP imports" sheetId="43" r:id="rId17"/>
    <sheet name="16_ADTP imports" sheetId="44" r:id="rId18"/>
    <sheet name="17_ADTP exports" sheetId="45" r:id="rId19"/>
  </sheets>
  <definedNames>
    <definedName name="_xlnm._FilterDatabase" localSheetId="2" hidden="1">'1_per capita electricity'!$A$1:$N$7</definedName>
    <definedName name="_xlnm._FilterDatabase" localSheetId="12" hidden="1">'11_research effort , GERD'!$A$3:$R$8</definedName>
    <definedName name="_xlnm._FilterDatabase" localSheetId="13" hidden="1">'12_journal articles'!$A$1:$I$7</definedName>
    <definedName name="_xlnm._FilterDatabase" localSheetId="14" hidden="1">'13_Patents in force'!$A$1:$K$6</definedName>
    <definedName name="_xlnm._FilterDatabase" localSheetId="15" hidden="1">'14_royalties'!$A$1:$M$7</definedName>
    <definedName name="_xlnm._FilterDatabase" localSheetId="16" hidden="1">'15_PTDP imports'!$A$1:$U$6</definedName>
    <definedName name="_xlnm._FilterDatabase" localSheetId="17" hidden="1">'16_ADTP imports'!$A$1:$Y$6</definedName>
    <definedName name="_xlnm._FilterDatabase" localSheetId="18" hidden="1">'17_ADTP exports'!$A$1:$Y$6</definedName>
    <definedName name="_xlnm._FilterDatabase" localSheetId="3" hidden="1">'2_firms electric outages'!$A$1:$AE$7</definedName>
    <definedName name="_xlnm._FilterDatabase" localSheetId="4" hidden="1">'3_fixed broadband subscriptions'!$A$1:$N$6</definedName>
    <definedName name="_xlnm._FilterDatabase" localSheetId="5" hidden="1">'4 Mean download speed'!$A$1:$L$7</definedName>
    <definedName name="_xlnm._FilterDatabase" localSheetId="6" hidden="1">'5_GFCF%GDP'!$A$1:$N$7</definedName>
    <definedName name="_xlnm._FilterDatabase" localSheetId="7" hidden="1">'6 Mean years of schooling'!$A$1:$N$7</definedName>
    <definedName name="_xlnm._FilterDatabase" localSheetId="8" hidden="1">'7_ISO 9001 per 1000 people'!$A$1:$N$7</definedName>
    <definedName name="_xlnm._FilterDatabase" localSheetId="9" hidden="1">'8_IPR%GDP'!$A$1:$O$7</definedName>
    <definedName name="_xlnm._FilterDatabase" localSheetId="0" hidden="1">'Dashboard Western Balkans'!$A$8:$X$19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9" roundtripDataChecksum="WxAb0xJeG0DusvHlO89eS6zuI/PFu/yIz2G5MORXQXU=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M2" i="40" l="1"/>
  <c r="L2" i="40"/>
  <c r="L3" i="40"/>
  <c r="L4" i="40"/>
  <c r="L5" i="40"/>
  <c r="L6" i="40"/>
  <c r="L7" i="40"/>
</calcChain>
</file>

<file path=xl/sharedStrings.xml><?xml version="1.0" encoding="utf-8"?>
<sst xmlns="http://schemas.openxmlformats.org/spreadsheetml/2006/main" count="829" uniqueCount="196">
  <si>
    <t>Foundational Capabilities</t>
  </si>
  <si>
    <t>Digital Capabilities</t>
  </si>
  <si>
    <t>Layer</t>
  </si>
  <si>
    <t>Enabling Infrastructure</t>
  </si>
  <si>
    <t>Production capabilities</t>
  </si>
  <si>
    <t>Innovation capabilities</t>
  </si>
  <si>
    <t>Digital capabilities</t>
  </si>
  <si>
    <t>Energy</t>
  </si>
  <si>
    <t>Digital</t>
  </si>
  <si>
    <t>Basic</t>
  </si>
  <si>
    <t>Intermediate</t>
  </si>
  <si>
    <t>Basic (effort)</t>
  </si>
  <si>
    <t>Intermediate (output)</t>
  </si>
  <si>
    <t>Absorption &amp; exposure</t>
  </si>
  <si>
    <t>Deployment &amp; adaptation</t>
  </si>
  <si>
    <t>Dimensions</t>
  </si>
  <si>
    <t>1 
Energy availability</t>
  </si>
  <si>
    <t>2 
Energy reliability</t>
  </si>
  <si>
    <t>3
Access to digital connectivity</t>
  </si>
  <si>
    <t>4 
Quality of connectivity</t>
  </si>
  <si>
    <t>5
Productive investments</t>
  </si>
  <si>
    <t>6
Productive skills</t>
  </si>
  <si>
    <t>7
Operational efficiency</t>
  </si>
  <si>
    <t>8 
Technology absorption</t>
  </si>
  <si>
    <t>9
Advanced skills</t>
  </si>
  <si>
    <t>10 Specialised skills</t>
  </si>
  <si>
    <t>11 
Research effort</t>
  </si>
  <si>
    <t>12 
Research output</t>
  </si>
  <si>
    <t>13 
Innovation output (patents)</t>
  </si>
  <si>
    <t>14
Innovation output (royalties)</t>
  </si>
  <si>
    <t>15
Absorption and exposure to production technologies with digital potential</t>
  </si>
  <si>
    <t>16
Deployment and adaptation of digital production technologies</t>
  </si>
  <si>
    <t>17
Industrial competitiveness in digital technologies</t>
  </si>
  <si>
    <t>Indicators</t>
  </si>
  <si>
    <t>Electricity consumption per capita</t>
  </si>
  <si>
    <t>Percentage of firms experiencing electrical outages</t>
  </si>
  <si>
    <t>Fixed broadband subscriptions per 100 people</t>
  </si>
  <si>
    <t>Mean download speed (Mbps)</t>
  </si>
  <si>
    <t xml:space="preserve"> GFCF (% of GDP)</t>
  </si>
  <si>
    <t>Mean years of schooling</t>
  </si>
  <si>
    <t>ISO 9001 certificates</t>
  </si>
  <si>
    <t>Intellectual Property Right payments (royalties) (% of GDP)</t>
  </si>
  <si>
    <t>Gross enrolment ratio in tertiary education</t>
  </si>
  <si>
    <t>Percentage of graduates from STEM programmes in tertiary education</t>
  </si>
  <si>
    <t>Gross Expenditure in R&amp;D (% of GDP)</t>
  </si>
  <si>
    <t>Scientific and technical journal articles per million people</t>
  </si>
  <si>
    <t>Total patents in force per 100 bi USD GDP</t>
  </si>
  <si>
    <t>Intellectual Property Right receipts (royalties) (% of GDP)</t>
  </si>
  <si>
    <t>Imports of production technologies (% of GDP)</t>
  </si>
  <si>
    <t>Imports of digital products (% of GDP)</t>
  </si>
  <si>
    <t>Exports of digital products (% of GDP)</t>
  </si>
  <si>
    <t>Source Name</t>
  </si>
  <si>
    <t>OWID</t>
  </si>
  <si>
    <t>WDI</t>
  </si>
  <si>
    <t>M-Lab</t>
  </si>
  <si>
    <t>UNESCO UIS</t>
  </si>
  <si>
    <t>ISO</t>
  </si>
  <si>
    <t>WIPO</t>
  </si>
  <si>
    <t>UNCOMTRADE, WDI</t>
  </si>
  <si>
    <t>Years</t>
  </si>
  <si>
    <t>2015-2022</t>
  </si>
  <si>
    <t>2017-2022</t>
  </si>
  <si>
    <t>Economy</t>
  </si>
  <si>
    <t>Country code</t>
  </si>
  <si>
    <t>Region</t>
  </si>
  <si>
    <t>Income group</t>
  </si>
  <si>
    <t>Note: Anything not in the latest year is in red</t>
  </si>
  <si>
    <t>Albania</t>
  </si>
  <si>
    <t>ALB</t>
  </si>
  <si>
    <t>Western Balkan</t>
  </si>
  <si>
    <t>Upper middle income</t>
  </si>
  <si>
    <t>Bosnia and Herzegovina</t>
  </si>
  <si>
    <t>BIH</t>
  </si>
  <si>
    <t>North Macedonia</t>
  </si>
  <si>
    <t>MKD</t>
  </si>
  <si>
    <t>Montenegro</t>
  </si>
  <si>
    <t>MNE</t>
  </si>
  <si>
    <t>Serbia</t>
  </si>
  <si>
    <t>SRB</t>
  </si>
  <si>
    <t>Kosovo</t>
  </si>
  <si>
    <t>XKX</t>
  </si>
  <si>
    <t>Average WLD</t>
  </si>
  <si>
    <t>Indicator</t>
  </si>
  <si>
    <t>Source name</t>
  </si>
  <si>
    <t>Link</t>
  </si>
  <si>
    <t>1 Energy availability</t>
  </si>
  <si>
    <t>Our World in Data based on BP statistical review of World Energy Ember</t>
  </si>
  <si>
    <t>https://ourworldindata.org/energy#explore-data-on-energy</t>
  </si>
  <si>
    <t>2 Energy reliability</t>
  </si>
  <si>
    <t>https://databank.worldbank.org/reports.aspx?source=world-development-indicators</t>
  </si>
  <si>
    <t>3 Access to digital connectivity</t>
  </si>
  <si>
    <t>4 Quality of connectivity</t>
  </si>
  <si>
    <t>https://www.cable.co.uk/broadband/speed/worldwide-speed-league/</t>
  </si>
  <si>
    <t>5 Productivity</t>
  </si>
  <si>
    <t>MVA_employee</t>
  </si>
  <si>
    <t>WDI/INDSTAT</t>
  </si>
  <si>
    <t>6 Productive investments</t>
  </si>
  <si>
    <t>Share of GFCF % GDP</t>
  </si>
  <si>
    <t>7 Productive skills</t>
  </si>
  <si>
    <t>http://data.uis.unesco.org/#</t>
  </si>
  <si>
    <t>8 Operational efficiency</t>
  </si>
  <si>
    <t>ISO/WDI</t>
  </si>
  <si>
    <t>https://www.iso.org/committee/54998.html?t=KomURwikWDLiuB1P1c7SjLMLEAgXOA7emZHKGWyn8f3KQUTU3m287NxnpA3DIuxm&amp;view=documents#section-isodocuments-top</t>
  </si>
  <si>
    <t>9 Technology absorption</t>
  </si>
  <si>
    <t>Intellectual Property Right payments (royalties) per GDP</t>
  </si>
  <si>
    <t>10 Advanced skills</t>
  </si>
  <si>
    <t>11 Specialised skills</t>
  </si>
  <si>
    <t>12 Research effort</t>
  </si>
  <si>
    <t>Gross Expenditure in R&amp;D as a % of GDP</t>
  </si>
  <si>
    <t>13 Research output</t>
  </si>
  <si>
    <t>WDI (origin: National Science Foundation, Science and Engineering Indicators)</t>
  </si>
  <si>
    <t>14 Innovation output (patents)</t>
  </si>
  <si>
    <t>WIPO IP database</t>
  </si>
  <si>
    <t>https://www3.wipo.int/ipstats/editIpsSearchForm.htm?tab=patent</t>
  </si>
  <si>
    <t>15 Innovation output (royalties)</t>
  </si>
  <si>
    <t>Intellectual Property Right receipts (royalties) as a % of GDP</t>
  </si>
  <si>
    <t>16 Absorption and exposure to production technologies with digital potential</t>
  </si>
  <si>
    <t>Imports of production technologies as a share of GDP</t>
  </si>
  <si>
    <t>https://wits.worldbank.org/WITS/WITS/Restricted/Login.aspx</t>
  </si>
  <si>
    <t>17 Deployment and adaptation of digital production technologies</t>
  </si>
  <si>
    <t>Imports of digital products as a share of GDP</t>
  </si>
  <si>
    <t>Industrial competitiveness in digital technologies</t>
  </si>
  <si>
    <t>Exports of digital products as a share of GDP</t>
  </si>
  <si>
    <t>Code</t>
  </si>
  <si>
    <t>Last available year</t>
  </si>
  <si>
    <t>Western Balkans</t>
  </si>
  <si>
    <t>2010-2014</t>
  </si>
  <si>
    <t>2000-2009</t>
  </si>
  <si>
    <t>..</t>
  </si>
  <si>
    <t>Sample too small</t>
  </si>
  <si>
    <t>AVERAGE GLOBAL SPEED</t>
  </si>
  <si>
    <t>N/A</t>
  </si>
  <si>
    <t>Country Name</t>
  </si>
  <si>
    <t>Country Code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</si>
  <si>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</si>
  <si>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</si>
  <si>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</si>
  <si>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</si>
  <si>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</si>
  <si>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</si>
  <si>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</si>
  <si>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</si>
  <si>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Column1</t>
  </si>
  <si>
    <t>Column110</t>
  </si>
  <si>
    <t>Column2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</si>
  <si>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</si>
  <si>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</si>
  <si>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</si>
  <si>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</si>
  <si>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</si>
  <si>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</si>
  <si>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</si>
  <si>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</si>
  <si>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</si>
  <si>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</si>
  <si>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Dataset: Other policy relevant indicators</t>
  </si>
  <si>
    <t>Country</t>
  </si>
  <si>
    <t>2015</t>
  </si>
  <si>
    <t>2016</t>
  </si>
  <si>
    <t>2017</t>
  </si>
  <si>
    <t>2018</t>
  </si>
  <si>
    <t>2019</t>
  </si>
  <si>
    <t>2020</t>
  </si>
  <si>
    <t>2021</t>
  </si>
  <si>
    <t>2022</t>
  </si>
  <si>
    <t xml:space="preserve">last year available </t>
  </si>
  <si>
    <t/>
  </si>
  <si>
    <t>Dataset: Science,technology and innovation</t>
  </si>
  <si>
    <t>country</t>
  </si>
  <si>
    <t xml:space="preserve">last available yeat </t>
  </si>
  <si>
    <t>2015-2020</t>
  </si>
  <si>
    <t>Countries</t>
  </si>
  <si>
    <t>ReporterName</t>
  </si>
  <si>
    <t xml:space="preserve">2017 in 1000 USD </t>
  </si>
  <si>
    <t xml:space="preserve">2018 in 1000 USD </t>
  </si>
  <si>
    <t xml:space="preserve">2019 in 1000 USD </t>
  </si>
  <si>
    <t xml:space="preserve">2020 in 1000 USD </t>
  </si>
  <si>
    <t xml:space="preserve">2021 in 1000 USD </t>
  </si>
  <si>
    <t xml:space="preserve">2022 in 1000 USD </t>
  </si>
  <si>
    <t>2017 GDP in 1000</t>
  </si>
  <si>
    <t>2018 GDP in 1000</t>
  </si>
  <si>
    <t>2019 GDP in 1000</t>
  </si>
  <si>
    <t>2020 GDP in 1000</t>
  </si>
  <si>
    <t>2021 GDP in 1000</t>
  </si>
  <si>
    <t>2022 GDP in 1000</t>
  </si>
  <si>
    <t>M/GDP 2017</t>
  </si>
  <si>
    <t>M/GDP 2018</t>
  </si>
  <si>
    <t>M/GDP 2019</t>
  </si>
  <si>
    <t>M/GDP 2020</t>
  </si>
  <si>
    <t>M/GDP 2021</t>
  </si>
  <si>
    <t>M/GDP 2022</t>
  </si>
  <si>
    <t>PartnerISO3</t>
  </si>
  <si>
    <t>TradeFlowName</t>
  </si>
  <si>
    <t>WLD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</si>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</sst>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_-* #,##0.000_-;\-* #,##0.000_-;_-* &quot;-&quot;??_-;_-@_-"/>
    <numFmt numFmtId="167" formatCode="_-* #,##0.00000_-;\-* #,##0.00000_-;_-* &quot;-&quot;??_-;_-@_-"/>
    <numFmt numFmtId="168" formatCode="0.000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</font>
    <font>
      <sz val="10"/>
      <color rgb="FFFF0000"/>
      <name val="Calibri"/>
      <family val="2"/>
    </font>
    <font>
      <u/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4"/>
      <name val="Calibri"/>
      <family val="2"/>
    </font>
    <font>
      <sz val="11"/>
      <color theme="4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7"/>
      </patternFill>
    </fill>
    <fill>
      <patternFill patternType="solid">
        <fgColor rgb="FFFEF8E3"/>
        <bgColor rgb="FFFEF8E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0" fontId="4" fillId="0" borderId="1"/>
    <xf numFmtId="0" fontId="26" fillId="0" borderId="1"/>
    <xf numFmtId="0" fontId="29" fillId="0" borderId="1"/>
    <xf numFmtId="0" fontId="29" fillId="0" borderId="1"/>
    <xf numFmtId="0" fontId="3" fillId="0" borderId="1"/>
    <xf numFmtId="9" fontId="32" fillId="0" borderId="0" applyFont="0" applyFill="0" applyBorder="0" applyAlignment="0" applyProtection="0"/>
    <xf numFmtId="0" fontId="2" fillId="0" borderId="1"/>
    <xf numFmtId="9" fontId="2" fillId="0" borderId="1" applyFont="0" applyFill="0" applyBorder="0" applyAlignment="0" applyProtection="0"/>
    <xf numFmtId="164" fontId="2" fillId="0" borderId="1" applyFont="0" applyFill="0" applyBorder="0" applyAlignment="0" applyProtection="0"/>
    <xf numFmtId="0" fontId="35" fillId="0" borderId="0" applyNumberFormat="0" applyFill="0" applyBorder="0" applyAlignment="0" applyProtection="0"/>
  </cellStyleXfs>
  <cellXfs count="166">
    <xf numFmtId="0" fontId="0" fillId="0" borderId="0" xfId="0"/>
    <xf numFmtId="0" fontId="5" fillId="2" borderId="1" xfId="0" applyFont="1" applyFill="1" applyBorder="1"/>
    <xf numFmtId="0" fontId="8" fillId="2" borderId="1" xfId="0" applyFont="1" applyFill="1" applyBorder="1"/>
    <xf numFmtId="0" fontId="9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8" fillId="0" borderId="0" xfId="0" applyFont="1"/>
    <xf numFmtId="0" fontId="6" fillId="2" borderId="1" xfId="0" applyFont="1" applyFill="1" applyBorder="1"/>
    <xf numFmtId="0" fontId="6" fillId="2" borderId="8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 wrapText="1"/>
    </xf>
    <xf numFmtId="0" fontId="11" fillId="5" borderId="10" xfId="0" applyFont="1" applyFill="1" applyBorder="1" applyAlignment="1">
      <alignment vertical="center" wrapText="1"/>
    </xf>
    <xf numFmtId="0" fontId="6" fillId="0" borderId="0" xfId="0" applyFont="1"/>
    <xf numFmtId="0" fontId="6" fillId="2" borderId="12" xfId="0" applyFont="1" applyFill="1" applyBorder="1"/>
    <xf numFmtId="0" fontId="11" fillId="3" borderId="9" xfId="0" applyFont="1" applyFill="1" applyBorder="1" applyAlignment="1">
      <alignment wrapText="1"/>
    </xf>
    <xf numFmtId="0" fontId="11" fillId="3" borderId="13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4" borderId="10" xfId="0" applyFont="1" applyFill="1" applyBorder="1" applyAlignment="1">
      <alignment horizontal="center" wrapText="1"/>
    </xf>
    <xf numFmtId="0" fontId="11" fillId="5" borderId="10" xfId="0" applyFont="1" applyFill="1" applyBorder="1" applyAlignment="1">
      <alignment wrapText="1"/>
    </xf>
    <xf numFmtId="0" fontId="12" fillId="2" borderId="10" xfId="0" applyFont="1" applyFill="1" applyBorder="1" applyAlignment="1">
      <alignment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13" fillId="2" borderId="10" xfId="0" applyFont="1" applyFill="1" applyBorder="1"/>
    <xf numFmtId="2" fontId="15" fillId="0" borderId="0" xfId="0" applyNumberFormat="1" applyFont="1"/>
    <xf numFmtId="2" fontId="5" fillId="0" borderId="0" xfId="0" applyNumberFormat="1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7" fillId="0" borderId="0" xfId="0" applyFont="1"/>
    <xf numFmtId="166" fontId="0" fillId="0" borderId="0" xfId="1" applyNumberFormat="1" applyFont="1"/>
    <xf numFmtId="2" fontId="15" fillId="0" borderId="1" xfId="0" applyNumberFormat="1" applyFont="1" applyBorder="1"/>
    <xf numFmtId="166" fontId="11" fillId="4" borderId="11" xfId="1" applyNumberFormat="1" applyFont="1" applyFill="1" applyBorder="1" applyAlignment="1">
      <alignment vertical="center" wrapText="1"/>
    </xf>
    <xf numFmtId="166" fontId="11" fillId="4" borderId="11" xfId="1" applyNumberFormat="1" applyFont="1" applyFill="1" applyBorder="1" applyAlignment="1">
      <alignment horizontal="center" wrapText="1"/>
    </xf>
    <xf numFmtId="166" fontId="12" fillId="8" borderId="8" xfId="1" applyNumberFormat="1" applyFont="1" applyFill="1" applyBorder="1" applyAlignment="1">
      <alignment horizontal="center" vertical="center"/>
    </xf>
    <xf numFmtId="167" fontId="11" fillId="5" borderId="11" xfId="1" applyNumberFormat="1" applyFont="1" applyFill="1" applyBorder="1" applyAlignment="1">
      <alignment vertical="center" wrapText="1"/>
    </xf>
    <xf numFmtId="167" fontId="11" fillId="5" borderId="11" xfId="1" applyNumberFormat="1" applyFont="1" applyFill="1" applyBorder="1" applyAlignment="1">
      <alignment wrapText="1"/>
    </xf>
    <xf numFmtId="167" fontId="0" fillId="0" borderId="0" xfId="1" applyNumberFormat="1" applyFont="1"/>
    <xf numFmtId="166" fontId="10" fillId="6" borderId="1" xfId="1" applyNumberFormat="1" applyFont="1" applyFill="1" applyBorder="1" applyAlignment="1">
      <alignment vertical="center" wrapText="1"/>
    </xf>
    <xf numFmtId="166" fontId="11" fillId="6" borderId="10" xfId="1" applyNumberFormat="1" applyFont="1" applyFill="1" applyBorder="1" applyAlignment="1">
      <alignment vertical="center" wrapText="1"/>
    </xf>
    <xf numFmtId="166" fontId="11" fillId="6" borderId="10" xfId="1" applyNumberFormat="1" applyFont="1" applyFill="1" applyBorder="1" applyAlignment="1">
      <alignment wrapText="1"/>
    </xf>
    <xf numFmtId="166" fontId="12" fillId="10" borderId="9" xfId="1" applyNumberFormat="1" applyFont="1" applyFill="1" applyBorder="1" applyAlignme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22" fillId="0" borderId="0" xfId="0" applyFont="1"/>
    <xf numFmtId="0" fontId="19" fillId="0" borderId="0" xfId="0" applyFont="1"/>
    <xf numFmtId="0" fontId="23" fillId="0" borderId="1" xfId="2" applyFont="1"/>
    <xf numFmtId="0" fontId="6" fillId="11" borderId="1" xfId="2" applyFont="1" applyFill="1"/>
    <xf numFmtId="0" fontId="6" fillId="7" borderId="1" xfId="2" applyFont="1" applyFill="1"/>
    <xf numFmtId="0" fontId="4" fillId="0" borderId="1" xfId="2"/>
    <xf numFmtId="0" fontId="19" fillId="0" borderId="1" xfId="2" applyFont="1"/>
    <xf numFmtId="164" fontId="5" fillId="0" borderId="15" xfId="1" applyFont="1" applyBorder="1"/>
    <xf numFmtId="164" fontId="24" fillId="0" borderId="15" xfId="1" applyFont="1" applyBorder="1"/>
    <xf numFmtId="0" fontId="25" fillId="0" borderId="1" xfId="2" applyFont="1"/>
    <xf numFmtId="2" fontId="7" fillId="0" borderId="0" xfId="0" applyNumberFormat="1" applyFont="1"/>
    <xf numFmtId="2" fontId="24" fillId="0" borderId="0" xfId="0" applyNumberFormat="1" applyFont="1"/>
    <xf numFmtId="0" fontId="6" fillId="14" borderId="1" xfId="2" applyFont="1" applyFill="1"/>
    <xf numFmtId="0" fontId="23" fillId="0" borderId="1" xfId="3" applyFont="1"/>
    <xf numFmtId="0" fontId="27" fillId="0" borderId="1" xfId="3" applyFont="1"/>
    <xf numFmtId="0" fontId="26" fillId="0" borderId="1" xfId="3"/>
    <xf numFmtId="0" fontId="28" fillId="12" borderId="1" xfId="3" applyFont="1" applyFill="1" applyAlignment="1">
      <alignment wrapText="1"/>
    </xf>
    <xf numFmtId="4" fontId="28" fillId="12" borderId="1" xfId="3" applyNumberFormat="1" applyFont="1" applyFill="1" applyAlignment="1">
      <alignment wrapText="1"/>
    </xf>
    <xf numFmtId="0" fontId="28" fillId="15" borderId="1" xfId="3" applyFont="1" applyFill="1" applyAlignment="1">
      <alignment wrapText="1"/>
    </xf>
    <xf numFmtId="2" fontId="5" fillId="0" borderId="1" xfId="0" applyNumberFormat="1" applyFont="1" applyBorder="1"/>
    <xf numFmtId="2" fontId="5" fillId="0" borderId="17" xfId="0" applyNumberFormat="1" applyFont="1" applyBorder="1"/>
    <xf numFmtId="0" fontId="11" fillId="0" borderId="16" xfId="0" applyFont="1" applyBorder="1" applyAlignment="1">
      <alignment vertical="center" wrapText="1"/>
    </xf>
    <xf numFmtId="2" fontId="5" fillId="0" borderId="18" xfId="0" applyNumberFormat="1" applyFont="1" applyBorder="1"/>
    <xf numFmtId="2" fontId="24" fillId="0" borderId="18" xfId="0" applyNumberFormat="1" applyFont="1" applyBorder="1"/>
    <xf numFmtId="2" fontId="15" fillId="0" borderId="18" xfId="0" applyNumberFormat="1" applyFont="1" applyBorder="1"/>
    <xf numFmtId="0" fontId="23" fillId="0" borderId="1" xfId="4" applyFont="1"/>
    <xf numFmtId="0" fontId="29" fillId="0" borderId="1" xfId="4"/>
    <xf numFmtId="0" fontId="6" fillId="14" borderId="1" xfId="5" applyFont="1" applyFill="1"/>
    <xf numFmtId="0" fontId="6" fillId="7" borderId="1" xfId="5" applyFont="1" applyFill="1"/>
    <xf numFmtId="0" fontId="18" fillId="0" borderId="1" xfId="4" applyFont="1"/>
    <xf numFmtId="165" fontId="5" fillId="0" borderId="1" xfId="0" applyNumberFormat="1" applyFont="1" applyBorder="1" applyAlignment="1">
      <alignment vertical="center" wrapText="1"/>
    </xf>
    <xf numFmtId="165" fontId="15" fillId="0" borderId="1" xfId="0" applyNumberFormat="1" applyFont="1" applyBorder="1" applyAlignment="1">
      <alignment vertical="center" wrapText="1"/>
    </xf>
    <xf numFmtId="0" fontId="30" fillId="0" borderId="1" xfId="2" applyFont="1"/>
    <xf numFmtId="166" fontId="5" fillId="0" borderId="17" xfId="1" applyNumberFormat="1" applyFont="1" applyBorder="1"/>
    <xf numFmtId="0" fontId="31" fillId="16" borderId="1" xfId="8" applyFont="1" applyFill="1"/>
    <xf numFmtId="0" fontId="31" fillId="17" borderId="1" xfId="8" applyFont="1" applyFill="1"/>
    <xf numFmtId="0" fontId="31" fillId="0" borderId="1" xfId="8" applyFont="1"/>
    <xf numFmtId="0" fontId="2" fillId="0" borderId="1" xfId="8"/>
    <xf numFmtId="0" fontId="2" fillId="16" borderId="1" xfId="8" applyFill="1"/>
    <xf numFmtId="0" fontId="19" fillId="16" borderId="1" xfId="8" applyFont="1" applyFill="1"/>
    <xf numFmtId="0" fontId="19" fillId="17" borderId="1" xfId="8" applyFont="1" applyFill="1"/>
    <xf numFmtId="0" fontId="2" fillId="17" borderId="1" xfId="8" applyFill="1"/>
    <xf numFmtId="0" fontId="29" fillId="16" borderId="1" xfId="5" applyFill="1"/>
    <xf numFmtId="0" fontId="29" fillId="0" borderId="1" xfId="5"/>
    <xf numFmtId="0" fontId="29" fillId="13" borderId="1" xfId="5" applyFill="1"/>
    <xf numFmtId="0" fontId="33" fillId="0" borderId="1" xfId="5" applyFont="1"/>
    <xf numFmtId="0" fontId="33" fillId="18" borderId="1" xfId="5" applyFont="1" applyFill="1"/>
    <xf numFmtId="0" fontId="19" fillId="16" borderId="1" xfId="5" applyFont="1" applyFill="1"/>
    <xf numFmtId="0" fontId="19" fillId="18" borderId="1" xfId="5" applyFont="1" applyFill="1"/>
    <xf numFmtId="0" fontId="29" fillId="18" borderId="1" xfId="5" applyFill="1"/>
    <xf numFmtId="2" fontId="7" fillId="0" borderId="18" xfId="0" applyNumberFormat="1" applyFont="1" applyBorder="1"/>
    <xf numFmtId="2" fontId="15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24" fillId="0" borderId="1" xfId="0" applyNumberFormat="1" applyFont="1" applyBorder="1" applyAlignment="1">
      <alignment horizontal="right"/>
    </xf>
    <xf numFmtId="0" fontId="34" fillId="16" borderId="19" xfId="8" applyFont="1" applyFill="1" applyBorder="1"/>
    <xf numFmtId="0" fontId="34" fillId="18" borderId="19" xfId="8" applyFont="1" applyFill="1" applyBorder="1"/>
    <xf numFmtId="0" fontId="34" fillId="18" borderId="20" xfId="8" applyFont="1" applyFill="1" applyBorder="1"/>
    <xf numFmtId="0" fontId="2" fillId="16" borderId="19" xfId="8" applyFill="1" applyBorder="1"/>
    <xf numFmtId="0" fontId="2" fillId="18" borderId="19" xfId="8" applyFill="1" applyBorder="1"/>
    <xf numFmtId="0" fontId="2" fillId="18" borderId="20" xfId="8" applyFill="1" applyBorder="1"/>
    <xf numFmtId="0" fontId="19" fillId="16" borderId="19" xfId="8" applyFont="1" applyFill="1" applyBorder="1"/>
    <xf numFmtId="0" fontId="19" fillId="18" borderId="19" xfId="8" applyFont="1" applyFill="1" applyBorder="1"/>
    <xf numFmtId="0" fontId="19" fillId="18" borderId="20" xfId="8" applyFont="1" applyFill="1" applyBorder="1"/>
    <xf numFmtId="0" fontId="33" fillId="0" borderId="1" xfId="8" applyFont="1"/>
    <xf numFmtId="0" fontId="33" fillId="19" borderId="1" xfId="8" applyFont="1" applyFill="1"/>
    <xf numFmtId="168" fontId="2" fillId="0" borderId="1" xfId="8" applyNumberFormat="1"/>
    <xf numFmtId="168" fontId="2" fillId="19" borderId="1" xfId="8" applyNumberFormat="1" applyFill="1"/>
    <xf numFmtId="1" fontId="2" fillId="0" borderId="1" xfId="8" applyNumberFormat="1"/>
    <xf numFmtId="0" fontId="2" fillId="19" borderId="1" xfId="8" applyFill="1"/>
    <xf numFmtId="0" fontId="19" fillId="0" borderId="1" xfId="8" applyFont="1"/>
    <xf numFmtId="0" fontId="14" fillId="0" borderId="16" xfId="0" applyFont="1" applyBorder="1"/>
    <xf numFmtId="0" fontId="0" fillId="0" borderId="16" xfId="0" applyBorder="1"/>
    <xf numFmtId="168" fontId="7" fillId="0" borderId="1" xfId="0" applyNumberFormat="1" applyFont="1" applyBorder="1"/>
    <xf numFmtId="166" fontId="5" fillId="0" borderId="18" xfId="1" applyNumberFormat="1" applyFont="1" applyBorder="1"/>
    <xf numFmtId="166" fontId="12" fillId="10" borderId="10" xfId="1" applyNumberFormat="1" applyFont="1" applyFill="1" applyBorder="1" applyAlignment="1">
      <alignment vertical="center"/>
    </xf>
    <xf numFmtId="166" fontId="5" fillId="0" borderId="16" xfId="1" applyNumberFormat="1" applyFont="1" applyBorder="1"/>
    <xf numFmtId="167" fontId="12" fillId="9" borderId="22" xfId="1" applyNumberFormat="1" applyFont="1" applyFill="1" applyBorder="1" applyAlignment="1">
      <alignment horizontal="center" vertical="center" wrapText="1"/>
    </xf>
    <xf numFmtId="167" fontId="14" fillId="0" borderId="21" xfId="1" applyNumberFormat="1" applyFont="1" applyBorder="1"/>
    <xf numFmtId="167" fontId="0" fillId="0" borderId="1" xfId="1" applyNumberFormat="1" applyFont="1" applyFill="1" applyBorder="1"/>
    <xf numFmtId="166" fontId="5" fillId="0" borderId="23" xfId="1" applyNumberFormat="1" applyFont="1" applyBorder="1"/>
    <xf numFmtId="166" fontId="0" fillId="0" borderId="1" xfId="1" applyNumberFormat="1" applyFont="1" applyBorder="1"/>
    <xf numFmtId="166" fontId="5" fillId="0" borderId="24" xfId="1" applyNumberFormat="1" applyFont="1" applyBorder="1"/>
    <xf numFmtId="0" fontId="0" fillId="20" borderId="0" xfId="0" applyFill="1"/>
    <xf numFmtId="9" fontId="0" fillId="0" borderId="0" xfId="7" applyFont="1"/>
    <xf numFmtId="164" fontId="33" fillId="0" borderId="0" xfId="0" applyNumberFormat="1" applyFont="1"/>
    <xf numFmtId="0" fontId="35" fillId="0" borderId="0" xfId="11"/>
    <xf numFmtId="0" fontId="1" fillId="0" borderId="1" xfId="2" applyFont="1"/>
    <xf numFmtId="0" fontId="5" fillId="0" borderId="1" xfId="0" applyFont="1" applyBorder="1"/>
    <xf numFmtId="164" fontId="5" fillId="0" borderId="1" xfId="1" applyFont="1" applyFill="1" applyBorder="1"/>
    <xf numFmtId="166" fontId="5" fillId="0" borderId="1" xfId="1" applyNumberFormat="1" applyFont="1" applyFill="1" applyBorder="1"/>
    <xf numFmtId="166" fontId="0" fillId="0" borderId="1" xfId="1" applyNumberFormat="1" applyFont="1" applyFill="1" applyBorder="1"/>
    <xf numFmtId="0" fontId="9" fillId="2" borderId="2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7" fillId="0" borderId="14" xfId="0" applyFont="1" applyBorder="1" applyAlignment="1"/>
    <xf numFmtId="0" fontId="7" fillId="0" borderId="4" xfId="0" applyFont="1" applyBorder="1" applyAlignment="1"/>
    <xf numFmtId="166" fontId="6" fillId="2" borderId="3" xfId="1" applyNumberFormat="1" applyFont="1" applyFill="1" applyBorder="1" applyAlignment="1">
      <alignment horizontal="center" vertical="center"/>
    </xf>
    <xf numFmtId="166" fontId="7" fillId="0" borderId="14" xfId="1" applyNumberFormat="1" applyFont="1" applyBorder="1" applyAlignment="1"/>
    <xf numFmtId="166" fontId="7" fillId="0" borderId="4" xfId="1" applyNumberFormat="1" applyFont="1" applyBorder="1" applyAlignment="1"/>
    <xf numFmtId="0" fontId="9" fillId="3" borderId="14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66" fontId="9" fillId="6" borderId="9" xfId="1" applyNumberFormat="1" applyFont="1" applyFill="1" applyBorder="1" applyAlignment="1">
      <alignment horizontal="center" vertical="center"/>
    </xf>
    <xf numFmtId="166" fontId="7" fillId="0" borderId="10" xfId="1" applyNumberFormat="1" applyFont="1" applyBorder="1" applyAlignment="1"/>
    <xf numFmtId="166" fontId="7" fillId="0" borderId="11" xfId="1" applyNumberFormat="1" applyFont="1" applyBorder="1" applyAlignment="1"/>
    <xf numFmtId="0" fontId="7" fillId="0" borderId="5" xfId="0" applyFont="1" applyBorder="1" applyAlignment="1"/>
    <xf numFmtId="0" fontId="7" fillId="0" borderId="13" xfId="0" applyFont="1" applyBorder="1" applyAlignment="1"/>
    <xf numFmtId="0" fontId="9" fillId="3" borderId="13" xfId="0" applyFont="1" applyFill="1" applyBorder="1" applyAlignment="1">
      <alignment horizontal="center" vertical="center"/>
    </xf>
    <xf numFmtId="0" fontId="7" fillId="0" borderId="7" xfId="0" applyFont="1" applyBorder="1" applyAlignment="1"/>
    <xf numFmtId="0" fontId="9" fillId="4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6" fillId="2" borderId="14" xfId="0" applyFont="1" applyFill="1" applyBorder="1"/>
    <xf numFmtId="0" fontId="14" fillId="0" borderId="9" xfId="0" applyFont="1" applyBorder="1"/>
    <xf numFmtId="0" fontId="11" fillId="0" borderId="10" xfId="0" applyFont="1" applyBorder="1" applyAlignment="1">
      <alignment vertical="center" wrapText="1"/>
    </xf>
    <xf numFmtId="166" fontId="11" fillId="0" borderId="10" xfId="1" applyNumberFormat="1" applyFont="1" applyBorder="1" applyAlignment="1">
      <alignment vertical="center" wrapText="1"/>
    </xf>
    <xf numFmtId="0" fontId="5" fillId="0" borderId="10" xfId="0" applyFont="1" applyBorder="1"/>
    <xf numFmtId="0" fontId="14" fillId="0" borderId="10" xfId="0" applyFont="1" applyBorder="1"/>
    <xf numFmtId="0" fontId="1" fillId="0" borderId="0" xfId="0" applyFont="1"/>
  </cellXfs>
  <cellStyles count="12">
    <cellStyle name="Comma" xfId="1" builtinId="3"/>
    <cellStyle name="Hyperlink" xfId="11" builtinId="8"/>
    <cellStyle name="Millares 2" xfId="10" xr:uid="{3CE84BC9-F9DE-4CD0-8538-F9208CD76D74}"/>
    <cellStyle name="Normal" xfId="0" builtinId="0"/>
    <cellStyle name="Normal 2" xfId="2" xr:uid="{E417F85D-5E0B-4B27-920F-51882A61C811}"/>
    <cellStyle name="Normal 2 2" xfId="5" xr:uid="{FE410249-4D48-4821-BE3A-6706B3BD86D7}"/>
    <cellStyle name="Normal 3" xfId="3" xr:uid="{5DED6854-1D61-40D0-8C39-3F0535E38F14}"/>
    <cellStyle name="Normal 4" xfId="4" xr:uid="{901B4407-E550-455D-A95A-BA004A7755D9}"/>
    <cellStyle name="Normal 5" xfId="6" xr:uid="{14AAE6A4-8FBB-4B7E-992F-4E7FA97C61D7}"/>
    <cellStyle name="Normal 6" xfId="8" xr:uid="{F8EA60C7-8470-47F2-9842-93B97A66AD2B}"/>
    <cellStyle name="Percent" xfId="7" builtinId="5"/>
    <cellStyle name="Porcentaje 2" xfId="9" xr:uid="{2B9E7A6F-B342-4E1A-BC50-4A6BC079F945}"/>
  </cellStyles>
  <dxfs count="14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89074-5165-4F64-A881-C9C195544F8B}" name="Table1" displayName="Table1" ref="A1:L7" totalsRowShown="0" headerRowDxfId="13" dataDxfId="12">
  <tableColumns count="12">
    <tableColumn id="1" xr3:uid="{D61A828B-2910-4FF4-81BE-D7E6B89D9B5A}" name="Country Name"/>
    <tableColumn id="2" xr3:uid="{9EAB2A61-546F-4500-A8FA-54D7C3C6C8FF}" name="Country Code"/>
    <tableColumn id="3" xr3:uid="{98E4B28C-CA29-4F23-A181-F8D37FCBE81F}" name="2015 [YR2015]" dataDxfId="11"/>
    <tableColumn id="4" xr3:uid="{A63915CB-1249-4A89-854C-233E033E32E6}" name="2016 [YR2016]" dataDxfId="10"/>
    <tableColumn id="5" xr3:uid="{59045EAE-A34C-4B26-AFFA-9D246FDC1CA0}" name="2017 [YR2017]" dataDxfId="9"/>
    <tableColumn id="6" xr3:uid="{98B6A210-36D4-4097-8049-93C4D4209158}" name="2018 [YR2018]" dataDxfId="8"/>
    <tableColumn id="7" xr3:uid="{A27F23D5-F572-4B66-AB56-5CA7443EA140}" name="2019 [YR2019]" dataDxfId="7"/>
    <tableColumn id="8" xr3:uid="{F98D846D-91AD-44F8-BF61-E050AB87EFE4}" name="2020 [YR2020]" dataDxfId="6"/>
    <tableColumn id="9" xr3:uid="{281BD552-ED74-4B79-860A-46CC4F2B2183}" name="2021 [YR2021]" dataDxfId="5"/>
    <tableColumn id="10" xr3:uid="{721BA037-5E6C-45F4-865A-F0E0197B4535}" name="2022 [YR2022]" dataDxfId="4"/>
    <tableColumn id="11" xr3:uid="{6EA9E57D-FF71-4CF4-B842-848B5B7E1A02}" name="2015-2022" dataDxfId="3"/>
    <tableColumn id="12" xr3:uid="{BB8BF613-2915-4A72-AE12-E83BCD455AED}" name="Last available yea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A48BEB-CB99-456F-91E0-49A584CB5242}" name="Table6" displayName="Table6" ref="A1:M9" totalsRowShown="0" headerRowDxfId="1">
  <tableColumns count="13">
    <tableColumn id="1" xr3:uid="{59F6DAE3-330E-4138-B655-4E251D31BD7D}" name="Column1"/>
    <tableColumn id="27" xr3:uid="{513B73E2-DF51-49AD-837B-215113F516D9}" name="Column110"/>
    <tableColumn id="2" xr3:uid="{B17B49EC-29C4-4BC7-AF97-002F9F8AC304}" name="Column2"/>
    <tableColumn id="18" xr3:uid="{5708F7BC-E159-4ED5-95F9-BC7C3C178CF4}" name="Column18"/>
    <tableColumn id="19" xr3:uid="{B5AE3084-7F33-45DA-B6FE-D0594641DA46}" name="Column19"/>
    <tableColumn id="20" xr3:uid="{CF10E313-CA67-42C2-B1F8-03990611FB50}" name="Column20"/>
    <tableColumn id="21" xr3:uid="{2759A95B-E992-484F-A025-EC7059B668F7}" name="Column21"/>
    <tableColumn id="22" xr3:uid="{A9C2F24E-5128-424C-A9D9-2AEC9D63C7D7}" name="Column22"/>
    <tableColumn id="23" xr3:uid="{B0F5CD79-D15E-48F6-A057-ACA69D5EDA42}" name="Column23"/>
    <tableColumn id="24" xr3:uid="{9558494E-396B-46B5-8AFC-DEDF45135199}" name="Column24"/>
    <tableColumn id="25" xr3:uid="{B6DC852D-915C-4411-9CB5-CE648B2A2DB5}" name="Column25"/>
    <tableColumn id="26" xr3:uid="{6BEF7E67-98A5-44FE-955D-2C102D8337E0}" name="Column26"/>
    <tableColumn id="28" xr3:uid="{DCF498F8-CE53-4498-9224-B470A6CC6CD1}" name="Column2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o.org/committee/54998.html?t=KomURwikWDLiuB1P1c7SjLMLEAgXOA7emZHKGWyn8f3KQUTU3m287NxnpA3DIuxm&amp;view=documents" TargetMode="External"/><Relationship Id="rId13" Type="http://schemas.openxmlformats.org/officeDocument/2006/relationships/hyperlink" Target="https://databank.worldbank.org/reports.aspx?source=world-development-indicators" TargetMode="External"/><Relationship Id="rId3" Type="http://schemas.openxmlformats.org/officeDocument/2006/relationships/hyperlink" Target="https://databank.worldbank.org/reports.aspx?source=world-development-indicators" TargetMode="External"/><Relationship Id="rId7" Type="http://schemas.openxmlformats.org/officeDocument/2006/relationships/hyperlink" Target="http://data.uis.unesco.org/" TargetMode="External"/><Relationship Id="rId12" Type="http://schemas.openxmlformats.org/officeDocument/2006/relationships/hyperlink" Target="http://data.uis.unesco.org/" TargetMode="External"/><Relationship Id="rId2" Type="http://schemas.openxmlformats.org/officeDocument/2006/relationships/hyperlink" Target="https://databank.worldbank.org/reports.aspx?source=world-development-indicators" TargetMode="External"/><Relationship Id="rId1" Type="http://schemas.openxmlformats.org/officeDocument/2006/relationships/hyperlink" Target="https://ourworldindata.org/energy" TargetMode="External"/><Relationship Id="rId6" Type="http://schemas.openxmlformats.org/officeDocument/2006/relationships/hyperlink" Target="https://databank.worldbank.org/reports.aspx?source=world-development-indicators" TargetMode="External"/><Relationship Id="rId11" Type="http://schemas.openxmlformats.org/officeDocument/2006/relationships/hyperlink" Target="http://data.uis.unesco.org/" TargetMode="External"/><Relationship Id="rId5" Type="http://schemas.openxmlformats.org/officeDocument/2006/relationships/hyperlink" Target="https://databank.worldbank.org/reports.aspx?source=world-development-indicators" TargetMode="External"/><Relationship Id="rId15" Type="http://schemas.openxmlformats.org/officeDocument/2006/relationships/hyperlink" Target="https://databank.worldbank.org/reports.aspx?source=world-development-indicators" TargetMode="External"/><Relationship Id="rId10" Type="http://schemas.openxmlformats.org/officeDocument/2006/relationships/hyperlink" Target="https://databank.worldbank.org/reports.aspx?source=world-development-indicators" TargetMode="External"/><Relationship Id="rId4" Type="http://schemas.openxmlformats.org/officeDocument/2006/relationships/hyperlink" Target="https://www.cable.co.uk/broadband/speed/worldwide-speed-league/" TargetMode="External"/><Relationship Id="rId9" Type="http://schemas.openxmlformats.org/officeDocument/2006/relationships/hyperlink" Target="https://databank.worldbank.org/reports.aspx?source=world-development-indicators" TargetMode="External"/><Relationship Id="rId14" Type="http://schemas.openxmlformats.org/officeDocument/2006/relationships/hyperlink" Target="https://www3.wipo.int/ipstats/editIpsSearchForm.htm?tab=pat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9"/>
  <sheetViews>
    <sheetView tabSelected="1" zoomScaleNormal="100" workbookViewId="0">
      <pane xSplit="1" topLeftCell="B1" activePane="topRight" state="frozen"/>
      <selection pane="topRight" activeCell="A15" sqref="A15:XFD15"/>
    </sheetView>
  </sheetViews>
  <sheetFormatPr defaultColWidth="14.42578125" defaultRowHeight="15" customHeight="1"/>
  <cols>
    <col min="1" max="2" width="21.85546875" customWidth="1"/>
    <col min="3" max="3" width="23" customWidth="1"/>
    <col min="4" max="4" width="18.5703125" customWidth="1"/>
    <col min="5" max="5" width="10.42578125" customWidth="1"/>
    <col min="6" max="6" width="8.85546875" customWidth="1"/>
    <col min="7" max="7" width="11" customWidth="1"/>
    <col min="8" max="11" width="8.85546875" customWidth="1"/>
    <col min="12" max="12" width="11.85546875" style="32" customWidth="1"/>
    <col min="13" max="13" width="9.85546875" bestFit="1" customWidth="1"/>
    <col min="14" max="14" width="18.140625" bestFit="1" customWidth="1"/>
    <col min="15" max="15" width="11.85546875" bestFit="1" customWidth="1"/>
    <col min="16" max="16" width="12.85546875" bestFit="1" customWidth="1"/>
    <col min="17" max="17" width="10.7109375" customWidth="1"/>
    <col min="18" max="18" width="11.7109375" style="39" customWidth="1"/>
    <col min="19" max="20" width="11.85546875" style="32" customWidth="1"/>
    <col min="21" max="21" width="16.42578125" style="32" customWidth="1"/>
    <col min="22" max="24" width="8.85546875" customWidth="1"/>
  </cols>
  <sheetData>
    <row r="1" spans="1:24" ht="27" customHeight="1">
      <c r="A1" s="1"/>
      <c r="B1" s="1"/>
      <c r="C1" s="1"/>
      <c r="D1" s="140"/>
      <c r="E1" s="141" t="s">
        <v>0</v>
      </c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3"/>
      <c r="S1" s="144" t="s">
        <v>1</v>
      </c>
      <c r="T1" s="145"/>
      <c r="U1" s="146"/>
    </row>
    <row r="2" spans="1:24" ht="14.25" customHeight="1">
      <c r="A2" s="2"/>
      <c r="B2" s="1"/>
      <c r="C2" s="2"/>
      <c r="D2" s="137" t="s">
        <v>2</v>
      </c>
      <c r="E2" s="3" t="s">
        <v>3</v>
      </c>
      <c r="F2" s="147"/>
      <c r="G2" s="147"/>
      <c r="H2" s="4"/>
      <c r="I2" s="148" t="s">
        <v>4</v>
      </c>
      <c r="J2" s="142"/>
      <c r="K2" s="142"/>
      <c r="L2" s="143"/>
      <c r="M2" s="149" t="s">
        <v>5</v>
      </c>
      <c r="N2" s="142"/>
      <c r="O2" s="142"/>
      <c r="P2" s="142"/>
      <c r="Q2" s="142"/>
      <c r="R2" s="143"/>
      <c r="S2" s="150" t="s">
        <v>6</v>
      </c>
      <c r="T2" s="151"/>
      <c r="U2" s="152"/>
      <c r="V2" s="5"/>
      <c r="W2" s="5"/>
      <c r="X2" s="5"/>
    </row>
    <row r="3" spans="1:24" ht="24" customHeight="1">
      <c r="A3" s="2"/>
      <c r="B3" s="2"/>
      <c r="C3" s="2"/>
      <c r="D3" s="153"/>
      <c r="E3" s="138" t="s">
        <v>7</v>
      </c>
      <c r="F3" s="154"/>
      <c r="G3" s="155" t="s">
        <v>8</v>
      </c>
      <c r="H3" s="156"/>
      <c r="I3" s="157" t="s">
        <v>9</v>
      </c>
      <c r="J3" s="154"/>
      <c r="K3" s="157" t="s">
        <v>10</v>
      </c>
      <c r="L3" s="156"/>
      <c r="M3" s="139" t="s">
        <v>11</v>
      </c>
      <c r="N3" s="154"/>
      <c r="O3" s="154"/>
      <c r="P3" s="158" t="s">
        <v>12</v>
      </c>
      <c r="Q3" s="154"/>
      <c r="R3" s="156"/>
      <c r="S3" s="40" t="s">
        <v>13</v>
      </c>
      <c r="T3" s="40" t="s">
        <v>14</v>
      </c>
      <c r="U3" s="40"/>
      <c r="V3" s="5"/>
      <c r="W3" s="5"/>
      <c r="X3" s="5"/>
    </row>
    <row r="4" spans="1:24" ht="64.5" customHeight="1">
      <c r="A4" s="6"/>
      <c r="B4" s="6"/>
      <c r="C4" s="6"/>
      <c r="D4" s="7" t="s">
        <v>15</v>
      </c>
      <c r="E4" s="8" t="s">
        <v>16</v>
      </c>
      <c r="F4" s="9" t="s">
        <v>17</v>
      </c>
      <c r="G4" s="9" t="s">
        <v>18</v>
      </c>
      <c r="H4" s="10" t="s">
        <v>19</v>
      </c>
      <c r="I4" s="11" t="s">
        <v>20</v>
      </c>
      <c r="J4" s="11" t="s">
        <v>21</v>
      </c>
      <c r="K4" s="11" t="s">
        <v>22</v>
      </c>
      <c r="L4" s="34" t="s">
        <v>23</v>
      </c>
      <c r="M4" s="12" t="s">
        <v>24</v>
      </c>
      <c r="N4" s="12" t="s">
        <v>25</v>
      </c>
      <c r="O4" s="12" t="s">
        <v>26</v>
      </c>
      <c r="P4" s="12" t="s">
        <v>27</v>
      </c>
      <c r="Q4" s="12" t="s">
        <v>28</v>
      </c>
      <c r="R4" s="37" t="s">
        <v>29</v>
      </c>
      <c r="S4" s="41" t="s">
        <v>30</v>
      </c>
      <c r="T4" s="41" t="s">
        <v>31</v>
      </c>
      <c r="U4" s="41" t="s">
        <v>32</v>
      </c>
      <c r="V4" s="13"/>
      <c r="W4" s="13"/>
      <c r="X4" s="13"/>
    </row>
    <row r="5" spans="1:24" ht="52.5">
      <c r="A5" s="159"/>
      <c r="B5" s="159"/>
      <c r="C5" s="159"/>
      <c r="D5" s="7" t="s">
        <v>33</v>
      </c>
      <c r="E5" s="8" t="s">
        <v>34</v>
      </c>
      <c r="F5" s="9" t="s">
        <v>35</v>
      </c>
      <c r="G5" s="9" t="s">
        <v>36</v>
      </c>
      <c r="H5" s="10" t="s">
        <v>37</v>
      </c>
      <c r="I5" s="11" t="s">
        <v>38</v>
      </c>
      <c r="J5" s="11" t="s">
        <v>39</v>
      </c>
      <c r="K5" s="11" t="s">
        <v>40</v>
      </c>
      <c r="L5" s="34" t="s">
        <v>41</v>
      </c>
      <c r="M5" s="12" t="s">
        <v>42</v>
      </c>
      <c r="N5" s="12" t="s">
        <v>43</v>
      </c>
      <c r="O5" s="12" t="s">
        <v>44</v>
      </c>
      <c r="P5" s="12" t="s">
        <v>45</v>
      </c>
      <c r="Q5" s="12" t="s">
        <v>46</v>
      </c>
      <c r="R5" s="37" t="s">
        <v>47</v>
      </c>
      <c r="S5" s="41" t="s">
        <v>48</v>
      </c>
      <c r="T5" s="41" t="s">
        <v>49</v>
      </c>
      <c r="U5" s="41" t="s">
        <v>50</v>
      </c>
      <c r="V5" s="13"/>
      <c r="W5" s="13"/>
      <c r="X5" s="13"/>
    </row>
    <row r="6" spans="1:24" ht="14.25" customHeight="1">
      <c r="A6" s="159"/>
      <c r="B6" s="159"/>
      <c r="C6" s="159"/>
      <c r="D6" s="14" t="s">
        <v>51</v>
      </c>
      <c r="E6" s="15" t="s">
        <v>52</v>
      </c>
      <c r="F6" s="16" t="s">
        <v>53</v>
      </c>
      <c r="G6" s="16" t="s">
        <v>53</v>
      </c>
      <c r="H6" s="17" t="s">
        <v>54</v>
      </c>
      <c r="I6" s="18" t="s">
        <v>53</v>
      </c>
      <c r="J6" s="18" t="s">
        <v>55</v>
      </c>
      <c r="K6" s="18" t="s">
        <v>56</v>
      </c>
      <c r="L6" s="35" t="s">
        <v>53</v>
      </c>
      <c r="M6" s="19" t="s">
        <v>53</v>
      </c>
      <c r="N6" s="19" t="s">
        <v>55</v>
      </c>
      <c r="O6" s="19" t="s">
        <v>55</v>
      </c>
      <c r="P6" s="19" t="s">
        <v>53</v>
      </c>
      <c r="Q6" s="19" t="s">
        <v>57</v>
      </c>
      <c r="R6" s="38" t="s">
        <v>53</v>
      </c>
      <c r="S6" s="42" t="s">
        <v>58</v>
      </c>
      <c r="T6" s="42" t="s">
        <v>58</v>
      </c>
      <c r="U6" s="42" t="s">
        <v>58</v>
      </c>
      <c r="V6" s="13"/>
      <c r="W6" s="13"/>
      <c r="X6" s="13"/>
    </row>
    <row r="7" spans="1:24" ht="14.25" customHeight="1">
      <c r="A7" s="20"/>
      <c r="B7" s="20"/>
      <c r="C7" s="20"/>
      <c r="D7" s="7" t="s">
        <v>59</v>
      </c>
      <c r="E7" s="21" t="s">
        <v>60</v>
      </c>
      <c r="F7" s="21" t="s">
        <v>60</v>
      </c>
      <c r="G7" s="21" t="s">
        <v>60</v>
      </c>
      <c r="H7" s="22">
        <v>2022</v>
      </c>
      <c r="I7" s="23" t="s">
        <v>60</v>
      </c>
      <c r="J7" s="23" t="s">
        <v>60</v>
      </c>
      <c r="K7" s="23" t="s">
        <v>60</v>
      </c>
      <c r="L7" s="36" t="s">
        <v>60</v>
      </c>
      <c r="M7" s="24" t="s">
        <v>60</v>
      </c>
      <c r="N7" s="24" t="s">
        <v>60</v>
      </c>
      <c r="O7" s="24" t="s">
        <v>60</v>
      </c>
      <c r="P7" s="24">
        <v>2020</v>
      </c>
      <c r="Q7" s="24" t="s">
        <v>60</v>
      </c>
      <c r="R7" s="122" t="s">
        <v>60</v>
      </c>
      <c r="S7" s="120" t="s">
        <v>61</v>
      </c>
      <c r="T7" s="43" t="s">
        <v>61</v>
      </c>
      <c r="U7" s="43" t="s">
        <v>61</v>
      </c>
      <c r="V7" s="25"/>
      <c r="W7" s="25"/>
      <c r="X7" s="25"/>
    </row>
    <row r="8" spans="1:24" ht="14.25" customHeight="1">
      <c r="A8" s="26" t="s">
        <v>62</v>
      </c>
      <c r="B8" s="26" t="s">
        <v>63</v>
      </c>
      <c r="C8" s="26" t="s">
        <v>64</v>
      </c>
      <c r="D8" s="26" t="s">
        <v>65</v>
      </c>
      <c r="E8" s="160" t="s">
        <v>66</v>
      </c>
      <c r="F8" s="161"/>
      <c r="G8" s="161"/>
      <c r="H8" s="67"/>
      <c r="I8" s="161"/>
      <c r="J8" s="161"/>
      <c r="K8" s="161"/>
      <c r="L8" s="162"/>
      <c r="M8" s="163"/>
      <c r="N8" s="116"/>
      <c r="O8" s="164"/>
      <c r="P8" s="164"/>
      <c r="Q8" s="117"/>
      <c r="R8" s="123"/>
      <c r="S8" s="125"/>
      <c r="T8" s="121"/>
      <c r="U8" s="127"/>
      <c r="V8" s="163"/>
      <c r="W8" s="163"/>
      <c r="X8" s="163"/>
    </row>
    <row r="9" spans="1:24" ht="14.25" customHeight="1">
      <c r="A9" s="1" t="s">
        <v>67</v>
      </c>
      <c r="B9" s="1" t="s">
        <v>68</v>
      </c>
      <c r="C9" s="1" t="s">
        <v>69</v>
      </c>
      <c r="D9" s="1" t="s">
        <v>70</v>
      </c>
      <c r="E9" s="54">
        <v>3138.6725999999999</v>
      </c>
      <c r="F9" s="27">
        <v>58.7</v>
      </c>
      <c r="G9" s="56">
        <v>20.48009356</v>
      </c>
      <c r="H9" s="66">
        <v>11.47</v>
      </c>
      <c r="I9" s="68">
        <v>23.886990378981068</v>
      </c>
      <c r="J9" s="27">
        <v>9.9766999999999992</v>
      </c>
      <c r="K9" s="76">
        <v>0.16272520069741428</v>
      </c>
      <c r="L9" s="79">
        <v>0.16772537201994894</v>
      </c>
      <c r="M9" s="96">
        <v>62.731990814208999</v>
      </c>
      <c r="N9" s="98">
        <v>20.81203</v>
      </c>
      <c r="O9" s="65"/>
      <c r="P9" s="28">
        <v>58.903768311844644</v>
      </c>
      <c r="Q9" s="118">
        <v>496.92385996794707</v>
      </c>
      <c r="R9" s="124">
        <v>6.9901415921703847E-2</v>
      </c>
      <c r="S9" s="119">
        <v>0.35955623167311979</v>
      </c>
      <c r="T9" s="126">
        <v>6.4895945944507441E-2</v>
      </c>
      <c r="U9" s="79">
        <v>1.4509859525621521E-3</v>
      </c>
    </row>
    <row r="10" spans="1:24" ht="14.25" customHeight="1">
      <c r="A10" s="1" t="s">
        <v>71</v>
      </c>
      <c r="B10" s="1" t="s">
        <v>72</v>
      </c>
      <c r="C10" s="1" t="s">
        <v>69</v>
      </c>
      <c r="D10" s="1" t="s">
        <v>70</v>
      </c>
      <c r="E10" s="53">
        <v>5118.2449999999999</v>
      </c>
      <c r="F10" s="27">
        <v>63.4</v>
      </c>
      <c r="G10" s="56">
        <v>27.076355660000001</v>
      </c>
      <c r="H10" s="66">
        <v>8.16</v>
      </c>
      <c r="I10" s="69">
        <v>21.395994197263779</v>
      </c>
      <c r="J10" s="28">
        <v>10.969279999999999</v>
      </c>
      <c r="K10" s="76">
        <v>0.2965802656295326</v>
      </c>
      <c r="L10" s="79">
        <v>6.4285127133025449E-2</v>
      </c>
      <c r="M10" s="96">
        <v>44.6326713562012</v>
      </c>
      <c r="N10" s="98">
        <v>24.518329999999999</v>
      </c>
      <c r="O10" s="65">
        <v>0.18748999999999999</v>
      </c>
      <c r="P10" s="28">
        <v>281.01134068244193</v>
      </c>
      <c r="Q10" s="118">
        <v>122.5795309264124</v>
      </c>
      <c r="R10" s="124">
        <v>2.7113174669099932E-2</v>
      </c>
      <c r="S10" s="119">
        <v>7.6948523548268701</v>
      </c>
      <c r="T10" s="126">
        <v>1.7712816828941085</v>
      </c>
      <c r="U10" s="79">
        <v>0.13576059777858557</v>
      </c>
    </row>
    <row r="11" spans="1:24" ht="14.25" customHeight="1">
      <c r="A11" s="1" t="s">
        <v>73</v>
      </c>
      <c r="B11" s="1" t="s">
        <v>74</v>
      </c>
      <c r="C11" s="1" t="s">
        <v>69</v>
      </c>
      <c r="D11" s="1" t="s">
        <v>70</v>
      </c>
      <c r="E11" s="53">
        <v>2732.1282000000001</v>
      </c>
      <c r="F11" s="27">
        <v>23.2</v>
      </c>
      <c r="G11" s="56">
        <v>24.191750280000001</v>
      </c>
      <c r="H11" s="66">
        <v>21.59</v>
      </c>
      <c r="I11" s="69">
        <v>23.45544117250839</v>
      </c>
      <c r="J11" s="27">
        <v>10.228149999999999</v>
      </c>
      <c r="K11" s="76">
        <v>0.2536838836378269</v>
      </c>
      <c r="L11" s="79">
        <v>1.0149211034965413</v>
      </c>
      <c r="M11" s="70">
        <v>40.549171447753899</v>
      </c>
      <c r="N11" s="99">
        <v>20.6143</v>
      </c>
      <c r="O11" s="65">
        <v>0.38373000000000002</v>
      </c>
      <c r="P11" s="28">
        <v>206.19233198441904</v>
      </c>
      <c r="Q11" s="118">
        <v>317.03591527455524</v>
      </c>
      <c r="R11" s="124">
        <v>0.10118386296486812</v>
      </c>
      <c r="S11" s="119">
        <v>14.528579417767856</v>
      </c>
      <c r="T11" s="126">
        <v>4.1546776493461754</v>
      </c>
      <c r="U11" s="79">
        <v>0.31911895183183298</v>
      </c>
    </row>
    <row r="12" spans="1:24" ht="14.25" customHeight="1">
      <c r="A12" s="1" t="s">
        <v>75</v>
      </c>
      <c r="B12" s="1" t="s">
        <v>76</v>
      </c>
      <c r="C12" s="1" t="s">
        <v>69</v>
      </c>
      <c r="D12" s="1" t="s">
        <v>70</v>
      </c>
      <c r="E12" s="53">
        <v>5278.4165000000003</v>
      </c>
      <c r="F12" s="27">
        <v>38.700000000000003</v>
      </c>
      <c r="G12" s="56">
        <v>31.25986713</v>
      </c>
      <c r="H12" s="66">
        <v>38.65</v>
      </c>
      <c r="I12" s="68">
        <v>21.51396231409155</v>
      </c>
      <c r="J12" s="27">
        <v>12.31016</v>
      </c>
      <c r="K12" s="76">
        <v>0.25922979587273759</v>
      </c>
      <c r="L12" s="79">
        <v>0.10584343046419371</v>
      </c>
      <c r="M12" s="96">
        <v>56.067550659179702</v>
      </c>
      <c r="N12" s="97">
        <v>20.45364</v>
      </c>
      <c r="O12" s="33">
        <v>0.36327999999999999</v>
      </c>
      <c r="P12" s="28">
        <v>497.85451935117311</v>
      </c>
      <c r="Q12" s="118">
        <v>497.60814366195376</v>
      </c>
      <c r="R12" s="124">
        <v>1.4735748997120414E-2</v>
      </c>
      <c r="S12" s="119">
        <v>6.5781254456571192</v>
      </c>
      <c r="T12" s="126">
        <v>2.1322686008102609</v>
      </c>
      <c r="U12" s="79">
        <v>0.13618627961056159</v>
      </c>
    </row>
    <row r="13" spans="1:24" ht="14.25" customHeight="1">
      <c r="A13" s="1" t="s">
        <v>77</v>
      </c>
      <c r="B13" s="1" t="s">
        <v>78</v>
      </c>
      <c r="C13" s="1" t="s">
        <v>69</v>
      </c>
      <c r="D13" s="1" t="s">
        <v>70</v>
      </c>
      <c r="E13" s="53">
        <v>4881.3486000000003</v>
      </c>
      <c r="F13" s="27">
        <v>49.5</v>
      </c>
      <c r="G13" s="57">
        <v>26.19255897</v>
      </c>
      <c r="H13" s="66">
        <v>51.84</v>
      </c>
      <c r="I13" s="68">
        <v>24.155253137202489</v>
      </c>
      <c r="J13" s="27">
        <v>11.369870000000001</v>
      </c>
      <c r="K13" s="76">
        <v>0.53132674584200434</v>
      </c>
      <c r="L13" s="79">
        <v>1.0065810109675419</v>
      </c>
      <c r="M13" s="96">
        <v>69.691207885742202</v>
      </c>
      <c r="N13" s="98">
        <v>29.82235</v>
      </c>
      <c r="O13" s="65">
        <v>0.96709999999999996</v>
      </c>
      <c r="P13" s="28">
        <v>687.23777475581699</v>
      </c>
      <c r="Q13" s="118">
        <v>1212.9621564338695</v>
      </c>
      <c r="R13" s="124">
        <v>0.3314751098230862</v>
      </c>
      <c r="S13" s="111">
        <v>10.573048912848851</v>
      </c>
      <c r="T13" s="126">
        <v>2.5339531154061725</v>
      </c>
      <c r="U13" s="79">
        <v>0.758543098834501</v>
      </c>
    </row>
    <row r="14" spans="1:24" ht="14.25" customHeight="1">
      <c r="A14" s="1" t="s">
        <v>79</v>
      </c>
      <c r="B14" s="1" t="s">
        <v>80</v>
      </c>
      <c r="C14" s="1" t="s">
        <v>69</v>
      </c>
      <c r="D14" s="1" t="s">
        <v>70</v>
      </c>
      <c r="E14" s="53">
        <v>4163.3500000000004</v>
      </c>
      <c r="F14" s="27">
        <v>59.9</v>
      </c>
      <c r="G14" s="56"/>
      <c r="H14" s="66">
        <v>38.64</v>
      </c>
      <c r="I14" s="68">
        <v>32.357673756909691</v>
      </c>
      <c r="J14" s="27"/>
      <c r="K14" s="77">
        <v>0</v>
      </c>
      <c r="L14" s="79">
        <v>4.6732696026698425E-2</v>
      </c>
      <c r="M14" s="70"/>
      <c r="N14" s="97"/>
      <c r="O14" s="65"/>
      <c r="P14" s="28">
        <v>147.05611259051702</v>
      </c>
      <c r="Q14" s="118"/>
      <c r="R14" s="124">
        <v>2.850985428026611E-3</v>
      </c>
      <c r="S14" s="119"/>
      <c r="T14" s="126"/>
      <c r="U14" s="79"/>
    </row>
    <row r="15" spans="1:24" ht="14.25" customHeight="1">
      <c r="A15" s="133"/>
      <c r="B15" s="133"/>
      <c r="C15" s="133"/>
      <c r="D15" s="133"/>
      <c r="E15" s="134"/>
      <c r="F15" s="27"/>
      <c r="G15" s="56"/>
      <c r="H15" s="65"/>
      <c r="I15" s="65"/>
      <c r="J15" s="27"/>
      <c r="K15" s="77"/>
      <c r="L15" s="135"/>
      <c r="M15" s="33"/>
      <c r="N15" s="97"/>
      <c r="O15" s="65"/>
      <c r="P15" s="28"/>
      <c r="Q15" s="118"/>
      <c r="R15" s="124"/>
      <c r="S15" s="135"/>
      <c r="T15" s="136"/>
      <c r="U15" s="135"/>
    </row>
    <row r="16" spans="1:24" ht="14.25" customHeight="1">
      <c r="A16" s="1"/>
      <c r="B16" s="1"/>
      <c r="C16" s="1"/>
      <c r="D16" s="1" t="s">
        <v>81</v>
      </c>
      <c r="E16" s="130">
        <f t="shared" ref="E16:U16" si="0">AVERAGE(E9:E14)</f>
        <v>4218.6934833333335</v>
      </c>
      <c r="F16" s="130">
        <f t="shared" si="0"/>
        <v>48.9</v>
      </c>
      <c r="G16" s="130">
        <f t="shared" si="0"/>
        <v>25.84012512</v>
      </c>
      <c r="H16" s="130">
        <f t="shared" si="0"/>
        <v>28.391666666666669</v>
      </c>
      <c r="I16" s="130">
        <f t="shared" si="0"/>
        <v>24.460885826159494</v>
      </c>
      <c r="J16" s="130">
        <f t="shared" si="0"/>
        <v>10.970832</v>
      </c>
      <c r="K16" s="130">
        <f t="shared" si="0"/>
        <v>0.25059098194658597</v>
      </c>
      <c r="L16" s="130">
        <f t="shared" si="0"/>
        <v>0.40101479001799167</v>
      </c>
      <c r="M16" s="130">
        <f t="shared" si="0"/>
        <v>54.7345184326172</v>
      </c>
      <c r="N16" s="130">
        <f t="shared" si="0"/>
        <v>23.244130000000002</v>
      </c>
      <c r="O16" s="130">
        <f t="shared" si="0"/>
        <v>0.47540000000000004</v>
      </c>
      <c r="P16" s="130">
        <f t="shared" si="0"/>
        <v>313.04264127936881</v>
      </c>
      <c r="Q16" s="130">
        <f t="shared" si="0"/>
        <v>529.42192125294764</v>
      </c>
      <c r="R16" s="130">
        <f t="shared" si="0"/>
        <v>9.12100496339842E-2</v>
      </c>
      <c r="S16" s="130">
        <f t="shared" si="0"/>
        <v>7.946832472554763</v>
      </c>
      <c r="T16" s="130">
        <f t="shared" si="0"/>
        <v>2.1314153988802449</v>
      </c>
      <c r="U16" s="130">
        <f t="shared" si="0"/>
        <v>0.27021198280160863</v>
      </c>
    </row>
    <row r="17" spans="1:21" ht="14.25" customHeight="1">
      <c r="A17" s="1"/>
      <c r="B17" s="1"/>
      <c r="C17" s="1"/>
      <c r="D17" s="12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4.25" customHeight="1">
      <c r="A18" s="1"/>
      <c r="B18" s="1"/>
      <c r="C18" s="1"/>
      <c r="D18" s="1"/>
      <c r="L18"/>
      <c r="R18"/>
      <c r="S18"/>
      <c r="T18"/>
      <c r="U18"/>
    </row>
    <row r="19" spans="1:21" ht="14.25" customHeight="1">
      <c r="A19" s="1"/>
      <c r="B19" s="1"/>
      <c r="C19" s="1"/>
      <c r="D19" s="1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</row>
    <row r="20" spans="1:21" ht="14.25" customHeight="1">
      <c r="A20" s="1"/>
      <c r="B20" s="1"/>
      <c r="C20" s="1"/>
      <c r="D20" s="1"/>
    </row>
    <row r="21" spans="1:21" ht="14.25" customHeight="1">
      <c r="A21" s="1"/>
      <c r="B21" s="1"/>
      <c r="C21" s="1"/>
      <c r="D21" s="1"/>
      <c r="L21"/>
      <c r="R21"/>
      <c r="S21"/>
      <c r="T21"/>
      <c r="U21"/>
    </row>
    <row r="22" spans="1:21" ht="14.25" customHeight="1">
      <c r="A22" s="1"/>
      <c r="B22" s="1"/>
      <c r="C22" s="1"/>
      <c r="D22" s="1"/>
      <c r="L22"/>
      <c r="R22"/>
      <c r="S22"/>
      <c r="T22"/>
      <c r="U22"/>
    </row>
    <row r="23" spans="1:21" ht="14.25" customHeight="1">
      <c r="A23" s="1"/>
      <c r="B23" s="1"/>
      <c r="C23" s="1"/>
      <c r="D23" s="1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</row>
    <row r="24" spans="1:21" ht="14.25" customHeight="1">
      <c r="A24" s="1"/>
      <c r="B24" s="1"/>
      <c r="C24" s="1"/>
      <c r="D24" s="1"/>
    </row>
    <row r="25" spans="1:21" ht="14.25" customHeight="1">
      <c r="A25" s="1"/>
      <c r="B25" s="1"/>
      <c r="C25" s="1"/>
      <c r="D25" s="1"/>
      <c r="L25"/>
      <c r="R25"/>
      <c r="S25"/>
      <c r="T25"/>
      <c r="U25"/>
    </row>
    <row r="26" spans="1:21" ht="14.25" customHeight="1">
      <c r="A26" s="1"/>
      <c r="B26" s="1"/>
      <c r="C26" s="1"/>
      <c r="D26" s="1"/>
      <c r="L26"/>
      <c r="R26"/>
      <c r="S26"/>
      <c r="T26"/>
      <c r="U26"/>
    </row>
    <row r="27" spans="1:21" ht="14.25" customHeight="1">
      <c r="A27" s="1"/>
      <c r="B27" s="1"/>
      <c r="C27" s="1"/>
      <c r="D27" s="1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</row>
    <row r="28" spans="1:21" ht="14.25" customHeight="1">
      <c r="A28" s="1"/>
      <c r="B28" s="1"/>
      <c r="C28" s="1"/>
      <c r="D28" s="1"/>
    </row>
    <row r="29" spans="1:21" ht="14.25" customHeight="1">
      <c r="A29" s="1"/>
      <c r="B29" s="1"/>
      <c r="C29" s="1"/>
      <c r="D29" s="1"/>
    </row>
    <row r="30" spans="1:21" ht="14.25" customHeight="1">
      <c r="A30" s="1"/>
      <c r="B30" s="1"/>
      <c r="C30" s="1"/>
      <c r="D30" s="1"/>
    </row>
    <row r="31" spans="1:21" ht="14.25" customHeight="1">
      <c r="A31" s="1"/>
      <c r="B31" s="1"/>
      <c r="C31" s="1"/>
      <c r="D31" s="1"/>
    </row>
    <row r="32" spans="1:21" ht="14.25" customHeight="1">
      <c r="A32" s="1"/>
      <c r="B32" s="1"/>
      <c r="C32" s="1"/>
      <c r="D32" s="1"/>
    </row>
    <row r="33" spans="1:4" ht="14.25" customHeight="1">
      <c r="A33" s="1"/>
      <c r="B33" s="1"/>
      <c r="C33" s="1"/>
      <c r="D33" s="1"/>
    </row>
    <row r="34" spans="1:4" ht="14.25" customHeight="1">
      <c r="A34" s="1"/>
      <c r="B34" s="1"/>
      <c r="C34" s="1"/>
      <c r="D34" s="1"/>
    </row>
    <row r="35" spans="1:4" ht="14.25" customHeight="1">
      <c r="A35" s="1"/>
      <c r="B35" s="1"/>
      <c r="C35" s="1"/>
      <c r="D35" s="1"/>
    </row>
    <row r="36" spans="1:4" ht="14.25" customHeight="1">
      <c r="A36" s="1"/>
      <c r="B36" s="1"/>
      <c r="C36" s="1"/>
      <c r="D36" s="1"/>
    </row>
    <row r="37" spans="1:4" ht="14.25" customHeight="1">
      <c r="A37" s="1"/>
      <c r="B37" s="1"/>
      <c r="C37" s="1"/>
      <c r="D37" s="1"/>
    </row>
    <row r="38" spans="1:4" ht="14.25" customHeight="1">
      <c r="A38" s="1"/>
      <c r="B38" s="1"/>
      <c r="C38" s="1"/>
      <c r="D38" s="1"/>
    </row>
    <row r="39" spans="1:4" ht="14.25" customHeight="1">
      <c r="A39" s="1"/>
      <c r="B39" s="1"/>
      <c r="C39" s="1"/>
      <c r="D39" s="1"/>
    </row>
    <row r="40" spans="1:4" ht="14.25" customHeight="1">
      <c r="A40" s="1"/>
      <c r="B40" s="1"/>
      <c r="C40" s="1"/>
      <c r="D40" s="1"/>
    </row>
    <row r="41" spans="1:4" ht="14.25" customHeight="1">
      <c r="A41" s="1"/>
      <c r="B41" s="1"/>
      <c r="C41" s="1"/>
      <c r="D41" s="1"/>
    </row>
    <row r="42" spans="1:4" ht="14.25" customHeight="1">
      <c r="A42" s="1"/>
      <c r="B42" s="1"/>
      <c r="C42" s="1"/>
      <c r="D42" s="1"/>
    </row>
    <row r="43" spans="1:4" ht="14.25" customHeight="1">
      <c r="A43" s="1"/>
      <c r="B43" s="1"/>
      <c r="C43" s="1"/>
      <c r="D43" s="1"/>
    </row>
    <row r="44" spans="1:4" ht="14.25" customHeight="1">
      <c r="A44" s="1"/>
      <c r="B44" s="1"/>
      <c r="C44" s="1"/>
      <c r="D44" s="1"/>
    </row>
    <row r="45" spans="1:4" ht="14.25" customHeight="1">
      <c r="A45" s="1"/>
      <c r="B45" s="1"/>
      <c r="C45" s="1"/>
      <c r="D45" s="1"/>
    </row>
    <row r="46" spans="1:4" ht="14.25" customHeight="1">
      <c r="A46" s="1"/>
      <c r="B46" s="1"/>
      <c r="C46" s="1"/>
      <c r="D46" s="1"/>
    </row>
    <row r="47" spans="1:4" ht="14.25" customHeight="1">
      <c r="A47" s="1"/>
      <c r="B47" s="1"/>
      <c r="C47" s="1"/>
      <c r="D47" s="1"/>
    </row>
    <row r="48" spans="1:4" ht="14.25" customHeight="1">
      <c r="A48" s="1"/>
      <c r="B48" s="1"/>
      <c r="C48" s="1"/>
      <c r="D48" s="1"/>
    </row>
    <row r="49" spans="1:4" ht="14.25" customHeight="1">
      <c r="A49" s="1"/>
      <c r="B49" s="1"/>
      <c r="C49" s="1"/>
      <c r="D49" s="1"/>
    </row>
    <row r="50" spans="1:4" ht="14.25" customHeight="1">
      <c r="A50" s="1"/>
      <c r="B50" s="1"/>
      <c r="C50" s="1"/>
      <c r="D50" s="1"/>
    </row>
    <row r="51" spans="1:4" ht="14.25" customHeight="1">
      <c r="A51" s="1"/>
      <c r="B51" s="1"/>
      <c r="C51" s="1"/>
      <c r="D51" s="1"/>
    </row>
    <row r="52" spans="1:4" ht="14.25" customHeight="1">
      <c r="A52" s="1"/>
      <c r="B52" s="1"/>
      <c r="C52" s="1"/>
      <c r="D52" s="1"/>
    </row>
    <row r="53" spans="1:4" ht="14.25" customHeight="1">
      <c r="A53" s="1"/>
      <c r="B53" s="1"/>
      <c r="C53" s="1"/>
      <c r="D53" s="1"/>
    </row>
    <row r="54" spans="1:4" ht="14.25" customHeight="1">
      <c r="A54" s="1"/>
      <c r="B54" s="1"/>
      <c r="C54" s="1"/>
      <c r="D54" s="1"/>
    </row>
    <row r="55" spans="1:4" ht="14.25" customHeight="1">
      <c r="A55" s="1"/>
      <c r="B55" s="1"/>
      <c r="C55" s="1"/>
      <c r="D55" s="1"/>
    </row>
    <row r="56" spans="1:4" ht="14.25" customHeight="1">
      <c r="A56" s="1"/>
      <c r="B56" s="1"/>
      <c r="C56" s="1"/>
      <c r="D56" s="1"/>
    </row>
    <row r="57" spans="1:4" ht="14.25" customHeight="1">
      <c r="A57" s="1"/>
      <c r="B57" s="1"/>
      <c r="C57" s="1"/>
      <c r="D57" s="1"/>
    </row>
    <row r="58" spans="1:4" ht="14.25" customHeight="1">
      <c r="A58" s="1"/>
      <c r="B58" s="1"/>
      <c r="C58" s="1"/>
      <c r="D58" s="1"/>
    </row>
    <row r="59" spans="1:4" ht="14.25" customHeight="1">
      <c r="A59" s="1"/>
      <c r="B59" s="1"/>
      <c r="C59" s="1"/>
      <c r="D59" s="1"/>
    </row>
    <row r="60" spans="1:4" ht="14.25" customHeight="1">
      <c r="A60" s="1"/>
      <c r="B60" s="1"/>
      <c r="C60" s="1"/>
      <c r="D60" s="1"/>
    </row>
    <row r="61" spans="1:4" ht="14.25" customHeight="1">
      <c r="A61" s="1"/>
      <c r="B61" s="1"/>
      <c r="C61" s="1"/>
      <c r="D61" s="1"/>
    </row>
    <row r="62" spans="1:4" ht="14.25" customHeight="1">
      <c r="A62" s="1"/>
      <c r="B62" s="1"/>
      <c r="C62" s="1"/>
      <c r="D62" s="1"/>
    </row>
    <row r="63" spans="1:4" ht="14.25" customHeight="1">
      <c r="A63" s="1"/>
      <c r="B63" s="1"/>
      <c r="C63" s="1"/>
      <c r="D63" s="1"/>
    </row>
    <row r="64" spans="1:4" ht="14.25" customHeight="1">
      <c r="A64" s="1"/>
      <c r="B64" s="1"/>
      <c r="C64" s="1"/>
      <c r="D64" s="1"/>
    </row>
    <row r="65" spans="1:4" ht="14.25" customHeight="1">
      <c r="A65" s="1"/>
      <c r="B65" s="1"/>
      <c r="C65" s="1"/>
      <c r="D65" s="1"/>
    </row>
    <row r="66" spans="1:4" ht="14.25" customHeight="1">
      <c r="A66" s="1"/>
      <c r="B66" s="1"/>
      <c r="C66" s="1"/>
      <c r="D66" s="1"/>
    </row>
    <row r="67" spans="1:4" ht="14.25" customHeight="1">
      <c r="A67" s="1"/>
      <c r="B67" s="1"/>
      <c r="C67" s="1"/>
      <c r="D67" s="1"/>
    </row>
    <row r="68" spans="1:4" ht="14.25" customHeight="1">
      <c r="A68" s="1"/>
      <c r="B68" s="1"/>
      <c r="C68" s="1"/>
      <c r="D68" s="1"/>
    </row>
    <row r="69" spans="1:4" ht="14.25" customHeight="1">
      <c r="A69" s="1"/>
      <c r="B69" s="1"/>
      <c r="C69" s="1"/>
      <c r="D69" s="1"/>
    </row>
    <row r="70" spans="1:4" ht="14.25" customHeight="1">
      <c r="A70" s="1"/>
      <c r="B70" s="1"/>
      <c r="C70" s="1"/>
      <c r="D70" s="1"/>
    </row>
    <row r="71" spans="1:4" ht="14.25" customHeight="1">
      <c r="A71" s="1"/>
      <c r="B71" s="1"/>
      <c r="C71" s="1"/>
      <c r="D71" s="1"/>
    </row>
    <row r="72" spans="1:4" ht="14.25" customHeight="1">
      <c r="A72" s="1"/>
      <c r="B72" s="1"/>
      <c r="C72" s="1"/>
      <c r="D72" s="1"/>
    </row>
    <row r="73" spans="1:4" ht="14.25" customHeight="1">
      <c r="A73" s="1"/>
      <c r="B73" s="1"/>
      <c r="C73" s="1"/>
      <c r="D73" s="1"/>
    </row>
    <row r="74" spans="1:4" ht="14.25" customHeight="1">
      <c r="A74" s="1"/>
      <c r="B74" s="1"/>
      <c r="C74" s="1"/>
      <c r="D74" s="1"/>
    </row>
    <row r="75" spans="1:4" ht="14.25" customHeight="1">
      <c r="A75" s="1"/>
      <c r="B75" s="1"/>
      <c r="C75" s="1"/>
      <c r="D75" s="1"/>
    </row>
    <row r="76" spans="1:4" ht="14.25" customHeight="1">
      <c r="A76" s="1"/>
      <c r="B76" s="1"/>
      <c r="C76" s="1"/>
      <c r="D76" s="1"/>
    </row>
    <row r="77" spans="1:4" ht="14.25" customHeight="1">
      <c r="A77" s="1"/>
      <c r="B77" s="1"/>
      <c r="C77" s="1"/>
      <c r="D77" s="1"/>
    </row>
    <row r="78" spans="1:4" ht="14.25" customHeight="1">
      <c r="A78" s="1"/>
      <c r="B78" s="1"/>
      <c r="C78" s="1"/>
      <c r="D78" s="1"/>
    </row>
    <row r="79" spans="1:4" ht="14.25" customHeight="1">
      <c r="A79" s="1"/>
      <c r="B79" s="1"/>
      <c r="C79" s="1"/>
      <c r="D79" s="1"/>
    </row>
    <row r="80" spans="1:4" ht="14.25" customHeight="1">
      <c r="A80" s="1"/>
      <c r="B80" s="1"/>
      <c r="C80" s="1"/>
      <c r="D80" s="1"/>
    </row>
    <row r="81" spans="1:4" ht="14.25" customHeight="1">
      <c r="A81" s="1"/>
      <c r="B81" s="1"/>
      <c r="C81" s="1"/>
      <c r="D81" s="1"/>
    </row>
    <row r="82" spans="1:4" ht="14.25" customHeight="1">
      <c r="A82" s="1"/>
      <c r="B82" s="1"/>
      <c r="C82" s="1"/>
      <c r="D82" s="1"/>
    </row>
    <row r="83" spans="1:4" ht="14.25" customHeight="1">
      <c r="A83" s="1"/>
      <c r="B83" s="1"/>
      <c r="C83" s="1"/>
      <c r="D83" s="1"/>
    </row>
    <row r="84" spans="1:4" ht="14.25" customHeight="1">
      <c r="A84" s="1"/>
      <c r="B84" s="1"/>
      <c r="C84" s="1"/>
      <c r="D84" s="1"/>
    </row>
    <row r="85" spans="1:4" ht="14.25" customHeight="1">
      <c r="A85" s="1"/>
      <c r="B85" s="1"/>
      <c r="C85" s="1"/>
      <c r="D85" s="1"/>
    </row>
    <row r="86" spans="1:4" ht="14.25" customHeight="1">
      <c r="A86" s="1"/>
      <c r="B86" s="1"/>
      <c r="C86" s="1"/>
      <c r="D86" s="1"/>
    </row>
    <row r="87" spans="1:4" ht="14.25" customHeight="1">
      <c r="A87" s="1"/>
      <c r="B87" s="1"/>
      <c r="C87" s="1"/>
      <c r="D87" s="1"/>
    </row>
    <row r="88" spans="1:4" ht="14.25" customHeight="1">
      <c r="A88" s="1"/>
      <c r="B88" s="1"/>
      <c r="C88" s="1"/>
      <c r="D88" s="1"/>
    </row>
    <row r="89" spans="1:4" ht="14.25" customHeight="1">
      <c r="A89" s="1"/>
      <c r="B89" s="1"/>
      <c r="C89" s="1"/>
      <c r="D89" s="1"/>
    </row>
    <row r="90" spans="1:4" ht="14.25" customHeight="1">
      <c r="A90" s="1"/>
      <c r="B90" s="1"/>
      <c r="C90" s="1"/>
      <c r="D90" s="1"/>
    </row>
    <row r="91" spans="1:4" ht="14.25" customHeight="1">
      <c r="A91" s="1"/>
      <c r="B91" s="1"/>
      <c r="C91" s="1"/>
      <c r="D91" s="1"/>
    </row>
    <row r="92" spans="1:4" ht="14.25" customHeight="1">
      <c r="A92" s="1"/>
      <c r="B92" s="1"/>
      <c r="C92" s="1"/>
      <c r="D92" s="1"/>
    </row>
    <row r="93" spans="1:4" ht="14.25" customHeight="1">
      <c r="A93" s="1"/>
      <c r="B93" s="1"/>
      <c r="C93" s="1"/>
      <c r="D93" s="1"/>
    </row>
    <row r="94" spans="1:4" ht="14.25" customHeight="1">
      <c r="A94" s="1"/>
      <c r="B94" s="1"/>
      <c r="C94" s="1"/>
      <c r="D94" s="1"/>
    </row>
    <row r="95" spans="1:4" ht="14.25" customHeight="1">
      <c r="A95" s="1"/>
      <c r="B95" s="1"/>
      <c r="C95" s="1"/>
      <c r="D95" s="1"/>
    </row>
    <row r="96" spans="1:4" ht="14.25" customHeight="1">
      <c r="A96" s="1"/>
      <c r="B96" s="1"/>
      <c r="C96" s="1"/>
      <c r="D96" s="1"/>
    </row>
    <row r="97" spans="1:4" ht="14.25" customHeight="1">
      <c r="A97" s="1"/>
      <c r="B97" s="1"/>
      <c r="C97" s="1"/>
      <c r="D97" s="1"/>
    </row>
    <row r="98" spans="1:4" ht="14.25" customHeight="1">
      <c r="A98" s="1"/>
      <c r="B98" s="1"/>
      <c r="C98" s="1"/>
      <c r="D98" s="1"/>
    </row>
    <row r="99" spans="1:4" ht="14.25" customHeight="1">
      <c r="A99" s="1"/>
      <c r="B99" s="1"/>
      <c r="C99" s="1"/>
      <c r="D99" s="1"/>
    </row>
    <row r="100" spans="1:4" ht="14.25" customHeight="1">
      <c r="A100" s="1"/>
      <c r="B100" s="1"/>
      <c r="C100" s="1"/>
      <c r="D100" s="1"/>
    </row>
    <row r="101" spans="1:4" ht="14.25" customHeight="1">
      <c r="A101" s="1"/>
      <c r="B101" s="1"/>
      <c r="C101" s="1"/>
      <c r="D101" s="1"/>
    </row>
    <row r="102" spans="1:4" ht="14.25" customHeight="1">
      <c r="A102" s="1"/>
      <c r="B102" s="1"/>
      <c r="C102" s="1"/>
      <c r="D102" s="1"/>
    </row>
    <row r="103" spans="1:4" ht="14.25" customHeight="1">
      <c r="A103" s="1"/>
      <c r="B103" s="1"/>
      <c r="C103" s="1"/>
      <c r="D103" s="1"/>
    </row>
    <row r="104" spans="1:4" ht="14.25" customHeight="1">
      <c r="A104" s="1"/>
      <c r="B104" s="1"/>
      <c r="C104" s="1"/>
      <c r="D104" s="1"/>
    </row>
    <row r="105" spans="1:4" ht="14.25" customHeight="1">
      <c r="A105" s="1"/>
      <c r="B105" s="1"/>
      <c r="C105" s="1"/>
      <c r="D105" s="1"/>
    </row>
    <row r="106" spans="1:4" ht="14.25" customHeight="1">
      <c r="A106" s="1"/>
      <c r="B106" s="1"/>
      <c r="C106" s="1"/>
      <c r="D106" s="1"/>
    </row>
    <row r="107" spans="1:4" ht="14.25" customHeight="1">
      <c r="A107" s="1"/>
      <c r="B107" s="1"/>
      <c r="C107" s="1"/>
      <c r="D107" s="1"/>
    </row>
    <row r="108" spans="1:4" ht="14.25" customHeight="1">
      <c r="A108" s="1"/>
      <c r="B108" s="1"/>
      <c r="C108" s="1"/>
      <c r="D108" s="1"/>
    </row>
    <row r="109" spans="1:4" ht="14.25" customHeight="1">
      <c r="A109" s="1"/>
      <c r="B109" s="1"/>
      <c r="C109" s="1"/>
      <c r="D109" s="1"/>
    </row>
    <row r="110" spans="1:4" ht="14.25" customHeight="1">
      <c r="A110" s="1"/>
      <c r="B110" s="1"/>
      <c r="C110" s="1"/>
      <c r="D110" s="1"/>
    </row>
    <row r="111" spans="1:4" ht="14.25" customHeight="1">
      <c r="A111" s="1"/>
      <c r="B111" s="1"/>
      <c r="C111" s="1"/>
      <c r="D111" s="1"/>
    </row>
    <row r="112" spans="1:4" ht="14.25" customHeight="1">
      <c r="A112" s="1"/>
      <c r="B112" s="1"/>
      <c r="C112" s="1"/>
      <c r="D112" s="1"/>
    </row>
    <row r="113" spans="1:4" ht="14.25" customHeight="1">
      <c r="A113" s="1"/>
      <c r="B113" s="1"/>
      <c r="C113" s="1"/>
      <c r="D113" s="1"/>
    </row>
    <row r="114" spans="1:4" ht="14.25" customHeight="1">
      <c r="A114" s="1"/>
      <c r="B114" s="1"/>
      <c r="C114" s="1"/>
      <c r="D114" s="1"/>
    </row>
    <row r="115" spans="1:4" ht="14.25" customHeight="1">
      <c r="A115" s="1"/>
      <c r="B115" s="1"/>
      <c r="C115" s="1"/>
      <c r="D115" s="1"/>
    </row>
    <row r="116" spans="1:4" ht="14.25" customHeight="1">
      <c r="A116" s="1"/>
      <c r="B116" s="1"/>
      <c r="C116" s="1"/>
      <c r="D116" s="1"/>
    </row>
    <row r="117" spans="1:4" ht="14.25" customHeight="1">
      <c r="A117" s="1"/>
      <c r="B117" s="1"/>
      <c r="C117" s="1"/>
      <c r="D117" s="1"/>
    </row>
    <row r="118" spans="1:4" ht="14.25" customHeight="1">
      <c r="A118" s="1"/>
      <c r="B118" s="1"/>
      <c r="C118" s="1"/>
      <c r="D118" s="1"/>
    </row>
    <row r="119" spans="1:4" ht="14.25" customHeight="1">
      <c r="A119" s="1"/>
      <c r="B119" s="1"/>
      <c r="C119" s="1"/>
      <c r="D119" s="1"/>
    </row>
    <row r="120" spans="1:4" ht="14.25" customHeight="1">
      <c r="A120" s="1"/>
      <c r="B120" s="1"/>
      <c r="C120" s="1"/>
      <c r="D120" s="1"/>
    </row>
    <row r="121" spans="1:4" ht="14.25" customHeight="1">
      <c r="A121" s="1"/>
      <c r="B121" s="1"/>
      <c r="C121" s="1"/>
      <c r="D121" s="1"/>
    </row>
    <row r="122" spans="1:4" ht="14.25" customHeight="1">
      <c r="A122" s="1"/>
      <c r="B122" s="1"/>
      <c r="C122" s="1"/>
      <c r="D122" s="1"/>
    </row>
    <row r="123" spans="1:4" ht="14.25" customHeight="1">
      <c r="A123" s="1"/>
      <c r="B123" s="1"/>
      <c r="C123" s="1"/>
      <c r="D123" s="1"/>
    </row>
    <row r="124" spans="1:4" ht="14.25" customHeight="1">
      <c r="A124" s="1"/>
      <c r="B124" s="1"/>
      <c r="C124" s="1"/>
      <c r="D124" s="1"/>
    </row>
    <row r="125" spans="1:4" ht="14.25" customHeight="1">
      <c r="A125" s="1"/>
      <c r="B125" s="1"/>
      <c r="C125" s="1"/>
      <c r="D125" s="1"/>
    </row>
    <row r="126" spans="1:4" ht="14.25" customHeight="1">
      <c r="A126" s="1"/>
      <c r="B126" s="1"/>
      <c r="C126" s="1"/>
      <c r="D126" s="1"/>
    </row>
    <row r="127" spans="1:4" ht="14.25" customHeight="1">
      <c r="A127" s="1"/>
      <c r="B127" s="1"/>
      <c r="C127" s="1"/>
      <c r="D127" s="1"/>
    </row>
    <row r="128" spans="1:4" ht="14.25" customHeight="1">
      <c r="A128" s="1"/>
      <c r="B128" s="1"/>
      <c r="C128" s="1"/>
      <c r="D128" s="1"/>
    </row>
    <row r="129" spans="1:4" ht="14.25" customHeight="1">
      <c r="A129" s="1"/>
      <c r="B129" s="1"/>
      <c r="C129" s="1"/>
      <c r="D129" s="1"/>
    </row>
    <row r="130" spans="1:4" ht="14.25" customHeight="1">
      <c r="A130" s="1"/>
      <c r="B130" s="1"/>
      <c r="C130" s="1"/>
      <c r="D130" s="1"/>
    </row>
    <row r="131" spans="1:4" ht="14.25" customHeight="1">
      <c r="A131" s="1"/>
      <c r="B131" s="1"/>
      <c r="C131" s="1"/>
      <c r="D131" s="1"/>
    </row>
    <row r="132" spans="1:4" ht="14.25" customHeight="1">
      <c r="A132" s="1"/>
      <c r="B132" s="1"/>
      <c r="C132" s="1"/>
      <c r="D132" s="1"/>
    </row>
    <row r="133" spans="1:4" ht="14.25" customHeight="1">
      <c r="A133" s="1"/>
      <c r="B133" s="1"/>
      <c r="C133" s="1"/>
      <c r="D133" s="1"/>
    </row>
    <row r="134" spans="1:4" ht="14.25" customHeight="1">
      <c r="A134" s="1"/>
      <c r="B134" s="1"/>
      <c r="C134" s="1"/>
      <c r="D134" s="1"/>
    </row>
    <row r="135" spans="1:4" ht="14.25" customHeight="1">
      <c r="A135" s="1"/>
      <c r="B135" s="1"/>
      <c r="C135" s="1"/>
      <c r="D135" s="1"/>
    </row>
    <row r="136" spans="1:4" ht="14.25" customHeight="1">
      <c r="A136" s="1"/>
      <c r="B136" s="1"/>
      <c r="C136" s="1"/>
      <c r="D136" s="1"/>
    </row>
    <row r="137" spans="1:4" ht="14.25" customHeight="1">
      <c r="A137" s="1"/>
      <c r="B137" s="1"/>
      <c r="C137" s="1"/>
      <c r="D137" s="1"/>
    </row>
    <row r="138" spans="1:4" ht="14.25" customHeight="1">
      <c r="A138" s="1"/>
      <c r="B138" s="1"/>
      <c r="C138" s="1"/>
      <c r="D138" s="1"/>
    </row>
    <row r="139" spans="1:4" ht="14.25" customHeight="1">
      <c r="A139" s="1"/>
      <c r="B139" s="1"/>
      <c r="C139" s="1"/>
      <c r="D139" s="1"/>
    </row>
    <row r="140" spans="1:4" ht="14.25" customHeight="1">
      <c r="A140" s="1"/>
      <c r="B140" s="1"/>
      <c r="C140" s="1"/>
      <c r="D140" s="1"/>
    </row>
    <row r="141" spans="1:4" ht="14.25" customHeight="1">
      <c r="A141" s="1"/>
      <c r="B141" s="1"/>
      <c r="C141" s="1"/>
      <c r="D141" s="1"/>
    </row>
    <row r="142" spans="1:4" ht="14.25" customHeight="1">
      <c r="A142" s="1"/>
      <c r="B142" s="1"/>
      <c r="C142" s="1"/>
      <c r="D142" s="1"/>
    </row>
    <row r="143" spans="1:4" ht="14.25" customHeight="1">
      <c r="A143" s="1"/>
      <c r="B143" s="1"/>
      <c r="C143" s="1"/>
      <c r="D143" s="1"/>
    </row>
    <row r="144" spans="1:4" ht="14.25" customHeight="1">
      <c r="A144" s="1"/>
      <c r="B144" s="1"/>
      <c r="C144" s="1"/>
      <c r="D144" s="1"/>
    </row>
    <row r="145" spans="1:4" ht="14.25" customHeight="1">
      <c r="A145" s="1"/>
      <c r="B145" s="1"/>
      <c r="C145" s="1"/>
      <c r="D145" s="1"/>
    </row>
    <row r="146" spans="1:4" ht="14.25" customHeight="1">
      <c r="A146" s="1"/>
      <c r="B146" s="1"/>
      <c r="C146" s="1"/>
      <c r="D146" s="1"/>
    </row>
    <row r="147" spans="1:4" ht="14.25" customHeight="1">
      <c r="A147" s="1"/>
      <c r="B147" s="1"/>
      <c r="C147" s="1"/>
      <c r="D147" s="1"/>
    </row>
    <row r="148" spans="1:4" ht="14.25" customHeight="1">
      <c r="A148" s="1"/>
      <c r="B148" s="1"/>
      <c r="C148" s="1"/>
      <c r="D148" s="1"/>
    </row>
    <row r="149" spans="1:4" ht="14.25" customHeight="1">
      <c r="A149" s="1"/>
      <c r="B149" s="1"/>
      <c r="C149" s="1"/>
      <c r="D149" s="1"/>
    </row>
    <row r="150" spans="1:4" ht="14.25" customHeight="1">
      <c r="A150" s="1"/>
      <c r="B150" s="1"/>
      <c r="C150" s="1"/>
      <c r="D150" s="1"/>
    </row>
    <row r="151" spans="1:4" ht="14.25" customHeight="1">
      <c r="A151" s="1"/>
      <c r="B151" s="1"/>
      <c r="C151" s="1"/>
      <c r="D151" s="1"/>
    </row>
    <row r="152" spans="1:4" ht="14.25" customHeight="1">
      <c r="A152" s="1"/>
      <c r="B152" s="1"/>
      <c r="C152" s="1"/>
      <c r="D152" s="1"/>
    </row>
    <row r="153" spans="1:4" ht="14.25" customHeight="1">
      <c r="A153" s="1"/>
      <c r="B153" s="1"/>
      <c r="C153" s="1"/>
      <c r="D153" s="1"/>
    </row>
    <row r="154" spans="1:4" ht="14.25" customHeight="1">
      <c r="A154" s="1"/>
      <c r="B154" s="1"/>
      <c r="C154" s="1"/>
      <c r="D154" s="1"/>
    </row>
    <row r="155" spans="1:4" ht="14.25" customHeight="1">
      <c r="A155" s="1"/>
      <c r="B155" s="1"/>
      <c r="C155" s="1"/>
      <c r="D155" s="1"/>
    </row>
    <row r="156" spans="1:4" ht="14.25" customHeight="1">
      <c r="A156" s="1"/>
      <c r="B156" s="1"/>
      <c r="C156" s="1"/>
      <c r="D156" s="1"/>
    </row>
    <row r="157" spans="1:4" ht="14.25" customHeight="1">
      <c r="A157" s="1"/>
      <c r="B157" s="1"/>
      <c r="C157" s="1"/>
      <c r="D157" s="1"/>
    </row>
    <row r="158" spans="1:4" ht="14.25" customHeight="1">
      <c r="A158" s="1"/>
      <c r="B158" s="1"/>
      <c r="C158" s="1"/>
      <c r="D158" s="1"/>
    </row>
    <row r="159" spans="1:4" ht="14.25" customHeight="1">
      <c r="A159" s="1"/>
      <c r="B159" s="1"/>
      <c r="C159" s="1"/>
      <c r="D159" s="1"/>
    </row>
    <row r="160" spans="1:4" ht="14.25" customHeight="1">
      <c r="A160" s="1"/>
      <c r="B160" s="1"/>
      <c r="C160" s="1"/>
      <c r="D160" s="1"/>
    </row>
    <row r="161" spans="1:4" ht="14.25" customHeight="1">
      <c r="A161" s="1"/>
      <c r="B161" s="1"/>
      <c r="C161" s="1"/>
      <c r="D161" s="1"/>
    </row>
    <row r="162" spans="1:4" ht="14.25" customHeight="1">
      <c r="A162" s="1"/>
      <c r="B162" s="1"/>
      <c r="C162" s="1"/>
      <c r="D162" s="1"/>
    </row>
    <row r="163" spans="1:4" ht="14.25" customHeight="1">
      <c r="A163" s="1"/>
      <c r="B163" s="1"/>
      <c r="C163" s="1"/>
      <c r="D163" s="1"/>
    </row>
    <row r="164" spans="1:4" ht="14.25" customHeight="1">
      <c r="A164" s="1"/>
      <c r="B164" s="1"/>
      <c r="C164" s="1"/>
      <c r="D164" s="1"/>
    </row>
    <row r="165" spans="1:4" ht="14.25" customHeight="1">
      <c r="A165" s="1"/>
      <c r="B165" s="1"/>
      <c r="C165" s="1"/>
      <c r="D165" s="1"/>
    </row>
    <row r="166" spans="1:4" ht="14.25" customHeight="1">
      <c r="A166" s="1"/>
      <c r="B166" s="1"/>
      <c r="C166" s="1"/>
      <c r="D166" s="1"/>
    </row>
    <row r="167" spans="1:4" ht="14.25" customHeight="1">
      <c r="A167" s="1"/>
      <c r="B167" s="1"/>
      <c r="C167" s="1"/>
      <c r="D167" s="1"/>
    </row>
    <row r="168" spans="1:4" ht="14.25" customHeight="1">
      <c r="A168" s="1"/>
      <c r="B168" s="1"/>
      <c r="C168" s="1"/>
      <c r="D168" s="1"/>
    </row>
    <row r="169" spans="1:4" ht="14.25" customHeight="1">
      <c r="A169" s="1"/>
      <c r="B169" s="1"/>
      <c r="C169" s="1"/>
      <c r="D169" s="1"/>
    </row>
    <row r="170" spans="1:4" ht="14.25" customHeight="1">
      <c r="A170" s="1"/>
      <c r="B170" s="1"/>
      <c r="C170" s="1"/>
      <c r="D170" s="1"/>
    </row>
    <row r="171" spans="1:4" ht="14.25" customHeight="1">
      <c r="A171" s="1"/>
      <c r="B171" s="1"/>
      <c r="C171" s="1"/>
      <c r="D171" s="1"/>
    </row>
    <row r="172" spans="1:4" ht="14.25" customHeight="1">
      <c r="A172" s="1"/>
      <c r="B172" s="1"/>
      <c r="C172" s="1"/>
      <c r="D172" s="1"/>
    </row>
    <row r="173" spans="1:4" ht="14.25" customHeight="1">
      <c r="A173" s="1"/>
      <c r="B173" s="1"/>
      <c r="C173" s="1"/>
      <c r="D173" s="1"/>
    </row>
    <row r="174" spans="1:4" ht="14.25" customHeight="1">
      <c r="A174" s="1"/>
      <c r="B174" s="1"/>
      <c r="C174" s="1"/>
      <c r="D174" s="1"/>
    </row>
    <row r="175" spans="1:4" ht="14.25" customHeight="1">
      <c r="A175" s="1"/>
      <c r="B175" s="1"/>
      <c r="C175" s="1"/>
      <c r="D175" s="1"/>
    </row>
    <row r="176" spans="1:4" ht="14.25" customHeight="1">
      <c r="A176" s="1"/>
      <c r="B176" s="1"/>
      <c r="C176" s="1"/>
      <c r="D176" s="1"/>
    </row>
    <row r="177" spans="1:4" ht="14.25" customHeight="1">
      <c r="A177" s="1"/>
      <c r="B177" s="1"/>
      <c r="C177" s="1"/>
      <c r="D177" s="1"/>
    </row>
    <row r="178" spans="1:4" ht="14.25" customHeight="1">
      <c r="A178" s="1"/>
      <c r="B178" s="1"/>
      <c r="C178" s="1"/>
      <c r="D178" s="1"/>
    </row>
    <row r="179" spans="1:4" ht="14.25" customHeight="1">
      <c r="A179" s="1"/>
      <c r="B179" s="1"/>
      <c r="C179" s="1"/>
      <c r="D179" s="1"/>
    </row>
    <row r="180" spans="1:4" ht="14.25" customHeight="1">
      <c r="A180" s="1"/>
      <c r="B180" s="1"/>
      <c r="C180" s="1"/>
      <c r="D180" s="1"/>
    </row>
    <row r="181" spans="1:4" ht="14.25" customHeight="1">
      <c r="A181" s="1"/>
      <c r="B181" s="1"/>
      <c r="C181" s="1"/>
      <c r="D181" s="1"/>
    </row>
    <row r="182" spans="1:4" ht="14.25" customHeight="1">
      <c r="A182" s="1"/>
      <c r="B182" s="1"/>
      <c r="C182" s="1"/>
      <c r="D182" s="1"/>
    </row>
    <row r="183" spans="1:4" ht="14.25" customHeight="1">
      <c r="A183" s="1"/>
      <c r="B183" s="1"/>
      <c r="C183" s="1"/>
      <c r="D183" s="1"/>
    </row>
    <row r="184" spans="1:4" ht="14.25" customHeight="1">
      <c r="A184" s="1"/>
      <c r="B184" s="1"/>
      <c r="C184" s="1"/>
      <c r="D184" s="1"/>
    </row>
    <row r="185" spans="1:4" ht="14.25" customHeight="1">
      <c r="A185" s="1"/>
      <c r="B185" s="1"/>
      <c r="C185" s="1"/>
      <c r="D185" s="1"/>
    </row>
    <row r="186" spans="1:4" ht="14.25" customHeight="1">
      <c r="A186" s="1"/>
      <c r="B186" s="1"/>
      <c r="C186" s="1"/>
      <c r="D186" s="1"/>
    </row>
    <row r="187" spans="1:4" ht="14.25" customHeight="1">
      <c r="A187" s="1"/>
      <c r="B187" s="1"/>
      <c r="C187" s="1"/>
      <c r="D187" s="1"/>
    </row>
    <row r="188" spans="1:4" ht="14.25" customHeight="1">
      <c r="A188" s="1"/>
      <c r="B188" s="1"/>
      <c r="C188" s="1"/>
      <c r="D188" s="1"/>
    </row>
    <row r="189" spans="1:4" ht="14.25" customHeight="1">
      <c r="A189" s="1"/>
      <c r="B189" s="1"/>
      <c r="C189" s="1"/>
      <c r="D189" s="1"/>
    </row>
    <row r="190" spans="1:4" ht="14.25" customHeight="1">
      <c r="A190" s="1"/>
      <c r="B190" s="1"/>
      <c r="C190" s="1"/>
      <c r="D190" s="1"/>
    </row>
    <row r="191" spans="1:4" ht="14.25" customHeight="1">
      <c r="A191" s="1"/>
      <c r="B191" s="1"/>
      <c r="C191" s="1"/>
      <c r="D191" s="1"/>
    </row>
    <row r="192" spans="1:4" ht="14.25" customHeight="1">
      <c r="A192" s="1"/>
      <c r="B192" s="1"/>
      <c r="C192" s="1"/>
      <c r="D192" s="1"/>
    </row>
    <row r="193" spans="1:4" ht="14.25" customHeight="1">
      <c r="A193" s="1"/>
      <c r="B193" s="1"/>
      <c r="C193" s="1"/>
      <c r="D193" s="1"/>
    </row>
    <row r="194" spans="1:4" ht="14.25" customHeight="1">
      <c r="A194" s="1"/>
      <c r="B194" s="1"/>
      <c r="C194" s="1"/>
      <c r="D194" s="1"/>
    </row>
    <row r="195" spans="1:4" ht="14.25" customHeight="1">
      <c r="A195" s="1"/>
      <c r="B195" s="1"/>
      <c r="C195" s="1"/>
      <c r="D195" s="1"/>
    </row>
    <row r="196" spans="1:4" ht="14.25" customHeight="1">
      <c r="A196" s="1"/>
      <c r="B196" s="1"/>
      <c r="C196" s="1"/>
      <c r="D196" s="1"/>
    </row>
    <row r="197" spans="1:4" ht="14.25" customHeight="1">
      <c r="A197" s="1"/>
      <c r="B197" s="1"/>
      <c r="C197" s="1"/>
      <c r="D197" s="1"/>
    </row>
    <row r="198" spans="1:4" ht="14.25" customHeight="1">
      <c r="A198" s="1"/>
      <c r="B198" s="1"/>
      <c r="C198" s="1"/>
      <c r="D198" s="1"/>
    </row>
    <row r="199" spans="1:4" ht="14.25" customHeight="1">
      <c r="A199" s="1"/>
      <c r="B199" s="1"/>
      <c r="C199" s="1"/>
      <c r="D199" s="1"/>
    </row>
    <row r="200" spans="1:4" ht="14.25" customHeight="1">
      <c r="A200" s="1"/>
      <c r="B200" s="1"/>
      <c r="C200" s="1"/>
      <c r="D200" s="1"/>
    </row>
    <row r="201" spans="1:4" ht="14.25" customHeight="1">
      <c r="A201" s="1"/>
      <c r="B201" s="1"/>
      <c r="C201" s="1"/>
      <c r="D201" s="1"/>
    </row>
    <row r="202" spans="1:4" ht="14.25" customHeight="1">
      <c r="A202" s="1"/>
      <c r="B202" s="1"/>
      <c r="C202" s="1"/>
      <c r="D202" s="1"/>
    </row>
    <row r="203" spans="1:4" ht="14.25" customHeight="1">
      <c r="A203" s="1"/>
      <c r="B203" s="1"/>
      <c r="C203" s="1"/>
      <c r="D203" s="1"/>
    </row>
    <row r="204" spans="1:4" ht="14.25" customHeight="1">
      <c r="A204" s="1"/>
      <c r="B204" s="1"/>
      <c r="C204" s="1"/>
      <c r="D204" s="1"/>
    </row>
    <row r="205" spans="1:4" ht="14.25" customHeight="1">
      <c r="A205" s="1"/>
      <c r="B205" s="1"/>
      <c r="C205" s="1"/>
      <c r="D205" s="1"/>
    </row>
    <row r="206" spans="1:4" ht="14.25" customHeight="1">
      <c r="A206" s="1"/>
      <c r="B206" s="1"/>
      <c r="C206" s="1"/>
      <c r="D206" s="1"/>
    </row>
    <row r="207" spans="1:4" ht="14.25" customHeight="1">
      <c r="A207" s="1"/>
      <c r="B207" s="1"/>
      <c r="C207" s="1"/>
      <c r="D207" s="1"/>
    </row>
    <row r="208" spans="1:4" ht="14.25" customHeight="1">
      <c r="A208" s="1"/>
      <c r="B208" s="1"/>
      <c r="C208" s="1"/>
      <c r="D208" s="1"/>
    </row>
    <row r="209" spans="1:4" ht="14.25" customHeight="1">
      <c r="A209" s="1"/>
      <c r="B209" s="1"/>
      <c r="C209" s="1"/>
      <c r="D209" s="1"/>
    </row>
    <row r="210" spans="1:4" ht="14.25" customHeight="1">
      <c r="A210" s="1"/>
      <c r="B210" s="1"/>
      <c r="C210" s="1"/>
      <c r="D210" s="1"/>
    </row>
    <row r="211" spans="1:4" ht="14.25" customHeight="1">
      <c r="A211" s="1"/>
      <c r="B211" s="1"/>
      <c r="C211" s="1"/>
      <c r="D211" s="1"/>
    </row>
    <row r="212" spans="1:4" ht="14.25" customHeight="1">
      <c r="A212" s="1"/>
      <c r="B212" s="1"/>
      <c r="C212" s="1"/>
      <c r="D212" s="1"/>
    </row>
    <row r="213" spans="1:4" ht="14.25" customHeight="1">
      <c r="A213" s="1"/>
      <c r="B213" s="1"/>
      <c r="C213" s="1"/>
      <c r="D213" s="1"/>
    </row>
    <row r="214" spans="1:4" ht="14.25" customHeight="1">
      <c r="A214" s="1"/>
      <c r="B214" s="1"/>
      <c r="C214" s="1"/>
      <c r="D214" s="1"/>
    </row>
    <row r="215" spans="1:4" ht="14.25" customHeight="1">
      <c r="A215" s="1"/>
      <c r="B215" s="1"/>
      <c r="C215" s="1"/>
      <c r="D215" s="1"/>
    </row>
    <row r="216" spans="1:4" ht="14.25" customHeight="1">
      <c r="A216" s="1"/>
      <c r="B216" s="1"/>
      <c r="C216" s="1"/>
      <c r="D216" s="1"/>
    </row>
    <row r="217" spans="1:4" ht="14.25" customHeight="1">
      <c r="A217" s="1"/>
      <c r="B217" s="1"/>
      <c r="C217" s="1"/>
      <c r="D217" s="1"/>
    </row>
    <row r="218" spans="1:4" ht="14.25" customHeight="1">
      <c r="A218" s="1"/>
      <c r="B218" s="1"/>
      <c r="C218" s="1"/>
      <c r="D218" s="1"/>
    </row>
    <row r="219" spans="1:4" ht="14.25" customHeight="1">
      <c r="A219" s="1"/>
      <c r="B219" s="1"/>
      <c r="C219" s="1"/>
      <c r="D219" s="1"/>
    </row>
    <row r="220" spans="1:4" ht="14.25" customHeight="1">
      <c r="A220" s="1"/>
      <c r="B220" s="1"/>
      <c r="C220" s="1"/>
      <c r="D220" s="1"/>
    </row>
    <row r="221" spans="1:4" ht="14.25" customHeight="1">
      <c r="A221" s="1"/>
      <c r="B221" s="1"/>
      <c r="C221" s="1"/>
      <c r="D221" s="1"/>
    </row>
    <row r="222" spans="1:4" ht="14.25" customHeight="1">
      <c r="A222" s="1"/>
      <c r="B222" s="1"/>
      <c r="C222" s="1"/>
      <c r="D222" s="1"/>
    </row>
    <row r="223" spans="1:4" ht="14.25" customHeight="1">
      <c r="A223" s="1"/>
      <c r="B223" s="1"/>
      <c r="C223" s="1"/>
      <c r="D223" s="1"/>
    </row>
    <row r="224" spans="1:4" ht="14.25" customHeight="1">
      <c r="A224" s="1"/>
      <c r="B224" s="1"/>
      <c r="C224" s="1"/>
      <c r="D224" s="1"/>
    </row>
    <row r="225" spans="1:4" ht="14.25" customHeight="1">
      <c r="A225" s="1"/>
      <c r="B225" s="1"/>
      <c r="C225" s="1"/>
      <c r="D225" s="1"/>
    </row>
    <row r="226" spans="1:4" ht="14.25" customHeight="1">
      <c r="A226" s="1"/>
      <c r="B226" s="1"/>
      <c r="C226" s="1"/>
      <c r="D226" s="1"/>
    </row>
    <row r="227" spans="1:4" ht="14.25" customHeight="1">
      <c r="A227" s="1"/>
      <c r="B227" s="1"/>
      <c r="C227" s="1"/>
      <c r="D227" s="1"/>
    </row>
    <row r="228" spans="1:4" ht="14.25" customHeight="1">
      <c r="A228" s="1"/>
      <c r="B228" s="1"/>
      <c r="C228" s="1"/>
      <c r="D228" s="1"/>
    </row>
    <row r="229" spans="1:4" ht="14.25" customHeight="1">
      <c r="A229" s="1"/>
      <c r="B229" s="1"/>
      <c r="C229" s="1"/>
      <c r="D229" s="1"/>
    </row>
    <row r="230" spans="1:4" ht="14.25" customHeight="1">
      <c r="A230" s="1"/>
      <c r="B230" s="1"/>
      <c r="C230" s="1"/>
      <c r="D230" s="1"/>
    </row>
    <row r="231" spans="1:4" ht="14.25" customHeight="1">
      <c r="A231" s="1"/>
      <c r="B231" s="1"/>
      <c r="C231" s="1"/>
      <c r="D231" s="1"/>
    </row>
    <row r="232" spans="1:4" ht="14.25" customHeight="1">
      <c r="A232" s="1"/>
      <c r="B232" s="1"/>
      <c r="C232" s="1"/>
      <c r="D232" s="1"/>
    </row>
    <row r="233" spans="1:4" ht="14.25" customHeight="1">
      <c r="A233" s="1"/>
      <c r="B233" s="1"/>
      <c r="C233" s="1"/>
      <c r="D233" s="1"/>
    </row>
    <row r="234" spans="1:4" ht="14.25" customHeight="1">
      <c r="A234" s="1"/>
      <c r="B234" s="1"/>
      <c r="C234" s="1"/>
      <c r="D234" s="1"/>
    </row>
    <row r="235" spans="1:4" ht="14.25" customHeight="1">
      <c r="A235" s="1"/>
      <c r="B235" s="1"/>
      <c r="C235" s="1"/>
      <c r="D235" s="1"/>
    </row>
    <row r="236" spans="1:4" ht="14.25" customHeight="1">
      <c r="A236" s="1"/>
      <c r="B236" s="1"/>
      <c r="C236" s="1"/>
      <c r="D236" s="1"/>
    </row>
    <row r="237" spans="1:4" ht="14.25" customHeight="1">
      <c r="A237" s="1"/>
      <c r="B237" s="1"/>
      <c r="C237" s="1"/>
      <c r="D237" s="1"/>
    </row>
    <row r="238" spans="1:4" ht="14.25" customHeight="1">
      <c r="A238" s="1"/>
      <c r="B238" s="1"/>
      <c r="C238" s="1"/>
      <c r="D238" s="1"/>
    </row>
    <row r="239" spans="1:4" ht="14.25" customHeight="1">
      <c r="A239" s="1"/>
      <c r="B239" s="1"/>
      <c r="C239" s="1"/>
      <c r="D239" s="1"/>
    </row>
    <row r="240" spans="1:4" ht="14.25" customHeight="1">
      <c r="A240" s="1"/>
      <c r="B240" s="1"/>
      <c r="C240" s="1"/>
      <c r="D240" s="1"/>
    </row>
    <row r="241" spans="1:4" ht="14.25" customHeight="1">
      <c r="A241" s="1"/>
      <c r="B241" s="1"/>
      <c r="C241" s="1"/>
      <c r="D241" s="1"/>
    </row>
    <row r="242" spans="1:4" ht="14.25" customHeight="1">
      <c r="A242" s="1"/>
      <c r="B242" s="1"/>
      <c r="C242" s="1"/>
      <c r="D242" s="1"/>
    </row>
    <row r="243" spans="1:4" ht="14.25" customHeight="1">
      <c r="A243" s="1"/>
      <c r="B243" s="1"/>
      <c r="C243" s="1"/>
      <c r="D243" s="1"/>
    </row>
    <row r="244" spans="1:4" ht="14.25" customHeight="1">
      <c r="A244" s="1"/>
      <c r="B244" s="1"/>
      <c r="C244" s="1"/>
      <c r="D244" s="1"/>
    </row>
    <row r="245" spans="1:4" ht="14.25" customHeight="1">
      <c r="A245" s="1"/>
      <c r="B245" s="1"/>
      <c r="C245" s="1"/>
      <c r="D245" s="1"/>
    </row>
    <row r="246" spans="1:4" ht="14.25" customHeight="1">
      <c r="A246" s="1"/>
      <c r="B246" s="1"/>
      <c r="C246" s="1"/>
      <c r="D246" s="1"/>
    </row>
    <row r="247" spans="1:4" ht="14.25" customHeight="1">
      <c r="A247" s="1"/>
      <c r="B247" s="1"/>
      <c r="C247" s="1"/>
      <c r="D247" s="1"/>
    </row>
    <row r="248" spans="1:4" ht="14.25" customHeight="1">
      <c r="A248" s="1"/>
      <c r="B248" s="1"/>
      <c r="C248" s="1"/>
      <c r="D248" s="1"/>
    </row>
    <row r="249" spans="1:4" ht="14.25" customHeight="1">
      <c r="A249" s="1"/>
      <c r="B249" s="1"/>
      <c r="C249" s="1"/>
      <c r="D249" s="1"/>
    </row>
    <row r="250" spans="1:4" ht="14.25" customHeight="1">
      <c r="A250" s="1"/>
      <c r="B250" s="1"/>
      <c r="C250" s="1"/>
      <c r="D250" s="1"/>
    </row>
    <row r="251" spans="1:4" ht="14.25" customHeight="1">
      <c r="A251" s="1"/>
      <c r="B251" s="1"/>
      <c r="C251" s="1"/>
      <c r="D251" s="1"/>
    </row>
    <row r="252" spans="1:4" ht="14.25" customHeight="1">
      <c r="A252" s="1"/>
      <c r="B252" s="1"/>
      <c r="C252" s="1"/>
      <c r="D252" s="1"/>
    </row>
    <row r="253" spans="1:4" ht="14.25" customHeight="1">
      <c r="A253" s="1"/>
      <c r="B253" s="1"/>
      <c r="C253" s="1"/>
      <c r="D253" s="1"/>
    </row>
    <row r="254" spans="1:4" ht="14.25" customHeight="1">
      <c r="A254" s="1"/>
      <c r="B254" s="1"/>
      <c r="C254" s="1"/>
      <c r="D254" s="1"/>
    </row>
    <row r="255" spans="1:4" ht="14.25" customHeight="1">
      <c r="A255" s="1"/>
      <c r="B255" s="1"/>
      <c r="C255" s="1"/>
      <c r="D255" s="1"/>
    </row>
    <row r="256" spans="1:4" ht="14.25" customHeight="1">
      <c r="A256" s="1"/>
      <c r="B256" s="1"/>
      <c r="C256" s="1"/>
      <c r="D256" s="1"/>
    </row>
    <row r="257" spans="1:4" ht="14.25" customHeight="1">
      <c r="A257" s="1"/>
      <c r="B257" s="1"/>
      <c r="C257" s="1"/>
      <c r="D257" s="1"/>
    </row>
    <row r="258" spans="1:4" ht="14.25" customHeight="1">
      <c r="A258" s="1"/>
      <c r="B258" s="1"/>
      <c r="C258" s="1"/>
      <c r="D258" s="1"/>
    </row>
    <row r="259" spans="1:4" ht="14.25" customHeight="1">
      <c r="A259" s="1"/>
      <c r="B259" s="1"/>
      <c r="C259" s="1"/>
      <c r="D259" s="1"/>
    </row>
    <row r="260" spans="1:4" ht="14.25" customHeight="1">
      <c r="A260" s="1"/>
      <c r="B260" s="1"/>
      <c r="C260" s="1"/>
      <c r="D260" s="1"/>
    </row>
    <row r="261" spans="1:4" ht="14.25" customHeight="1">
      <c r="A261" s="1"/>
      <c r="B261" s="1"/>
      <c r="C261" s="1"/>
      <c r="D261" s="1"/>
    </row>
    <row r="262" spans="1:4" ht="14.25" customHeight="1">
      <c r="A262" s="1"/>
      <c r="B262" s="1"/>
      <c r="C262" s="1"/>
      <c r="D262" s="1"/>
    </row>
    <row r="263" spans="1:4" ht="14.25" customHeight="1">
      <c r="A263" s="1"/>
      <c r="B263" s="1"/>
      <c r="C263" s="1"/>
      <c r="D263" s="1"/>
    </row>
    <row r="264" spans="1:4" ht="14.25" customHeight="1">
      <c r="A264" s="1"/>
      <c r="B264" s="1"/>
      <c r="C264" s="1"/>
      <c r="D264" s="1"/>
    </row>
    <row r="265" spans="1:4" ht="14.25" customHeight="1">
      <c r="A265" s="1"/>
      <c r="B265" s="1"/>
      <c r="C265" s="1"/>
      <c r="D265" s="1"/>
    </row>
    <row r="266" spans="1:4" ht="14.25" customHeight="1">
      <c r="A266" s="1"/>
      <c r="B266" s="1"/>
      <c r="C266" s="1"/>
      <c r="D266" s="1"/>
    </row>
    <row r="267" spans="1:4" ht="14.25" customHeight="1">
      <c r="A267" s="1"/>
      <c r="B267" s="1"/>
      <c r="C267" s="1"/>
      <c r="D267" s="1"/>
    </row>
    <row r="268" spans="1:4" ht="14.25" customHeight="1">
      <c r="A268" s="1"/>
      <c r="B268" s="1"/>
      <c r="C268" s="1"/>
      <c r="D268" s="1"/>
    </row>
    <row r="269" spans="1:4" ht="14.25" customHeight="1">
      <c r="A269" s="1"/>
      <c r="B269" s="1"/>
      <c r="C269" s="1"/>
      <c r="D269" s="1"/>
    </row>
    <row r="270" spans="1:4" ht="14.25" customHeight="1">
      <c r="A270" s="1"/>
      <c r="B270" s="1"/>
      <c r="C270" s="1"/>
      <c r="D270" s="1"/>
    </row>
    <row r="271" spans="1:4" ht="14.25" customHeight="1">
      <c r="A271" s="1"/>
      <c r="B271" s="1"/>
      <c r="C271" s="1"/>
      <c r="D271" s="1"/>
    </row>
    <row r="272" spans="1:4" ht="14.25" customHeight="1">
      <c r="A272" s="1"/>
      <c r="B272" s="1"/>
      <c r="C272" s="1"/>
      <c r="D272" s="1"/>
    </row>
    <row r="273" spans="1:4" ht="14.25" customHeight="1">
      <c r="A273" s="1"/>
      <c r="B273" s="1"/>
      <c r="C273" s="1"/>
      <c r="D273" s="1"/>
    </row>
    <row r="274" spans="1:4" ht="14.25" customHeight="1">
      <c r="A274" s="1"/>
      <c r="B274" s="1"/>
      <c r="C274" s="1"/>
      <c r="D274" s="1"/>
    </row>
    <row r="275" spans="1:4" ht="14.25" customHeight="1">
      <c r="A275" s="1"/>
      <c r="B275" s="1"/>
      <c r="C275" s="1"/>
      <c r="D275" s="1"/>
    </row>
    <row r="276" spans="1:4" ht="14.25" customHeight="1">
      <c r="A276" s="1"/>
      <c r="B276" s="1"/>
      <c r="C276" s="1"/>
      <c r="D276" s="1"/>
    </row>
    <row r="277" spans="1:4" ht="14.25" customHeight="1">
      <c r="A277" s="1"/>
      <c r="B277" s="1"/>
      <c r="C277" s="1"/>
      <c r="D277" s="1"/>
    </row>
    <row r="278" spans="1:4" ht="14.25" customHeight="1">
      <c r="A278" s="1"/>
      <c r="B278" s="1"/>
      <c r="C278" s="1"/>
      <c r="D278" s="1"/>
    </row>
    <row r="279" spans="1:4" ht="14.25" customHeight="1">
      <c r="A279" s="1"/>
      <c r="B279" s="1"/>
      <c r="C279" s="1"/>
      <c r="D279" s="1"/>
    </row>
    <row r="280" spans="1:4" ht="14.25" customHeight="1">
      <c r="A280" s="1"/>
      <c r="B280" s="1"/>
      <c r="C280" s="1"/>
      <c r="D280" s="1"/>
    </row>
    <row r="281" spans="1:4" ht="14.25" customHeight="1">
      <c r="A281" s="1"/>
      <c r="B281" s="1"/>
      <c r="C281" s="1"/>
      <c r="D281" s="1"/>
    </row>
    <row r="282" spans="1:4" ht="14.25" customHeight="1">
      <c r="A282" s="1"/>
      <c r="B282" s="1"/>
      <c r="C282" s="1"/>
      <c r="D282" s="1"/>
    </row>
    <row r="283" spans="1:4" ht="14.25" customHeight="1">
      <c r="A283" s="1"/>
      <c r="B283" s="1"/>
      <c r="C283" s="1"/>
      <c r="D283" s="1"/>
    </row>
    <row r="284" spans="1:4" ht="14.25" customHeight="1">
      <c r="A284" s="1"/>
      <c r="B284" s="1"/>
      <c r="C284" s="1"/>
      <c r="D284" s="1"/>
    </row>
    <row r="285" spans="1:4" ht="14.25" customHeight="1">
      <c r="A285" s="1"/>
      <c r="B285" s="1"/>
      <c r="C285" s="1"/>
      <c r="D285" s="1"/>
    </row>
    <row r="286" spans="1:4" ht="14.25" customHeight="1">
      <c r="A286" s="1"/>
      <c r="B286" s="1"/>
      <c r="C286" s="1"/>
      <c r="D286" s="1"/>
    </row>
    <row r="287" spans="1:4" ht="14.25" customHeight="1">
      <c r="A287" s="1"/>
      <c r="B287" s="1"/>
      <c r="C287" s="1"/>
      <c r="D287" s="1"/>
    </row>
    <row r="288" spans="1:4" ht="14.25" customHeight="1">
      <c r="A288" s="1"/>
      <c r="B288" s="1"/>
      <c r="C288" s="1"/>
      <c r="D288" s="1"/>
    </row>
    <row r="289" spans="1:4" ht="14.25" customHeight="1">
      <c r="A289" s="1"/>
      <c r="B289" s="1"/>
      <c r="C289" s="1"/>
      <c r="D289" s="1"/>
    </row>
    <row r="290" spans="1:4" ht="14.25" customHeight="1">
      <c r="A290" s="1"/>
      <c r="B290" s="1"/>
      <c r="C290" s="1"/>
      <c r="D290" s="1"/>
    </row>
    <row r="291" spans="1:4" ht="14.25" customHeight="1">
      <c r="A291" s="1"/>
      <c r="B291" s="1"/>
      <c r="C291" s="1"/>
      <c r="D291" s="1"/>
    </row>
    <row r="292" spans="1:4" ht="14.25" customHeight="1">
      <c r="A292" s="1"/>
      <c r="B292" s="1"/>
      <c r="C292" s="1"/>
      <c r="D292" s="1"/>
    </row>
    <row r="293" spans="1:4" ht="14.25" customHeight="1">
      <c r="A293" s="1"/>
      <c r="B293" s="1"/>
      <c r="C293" s="1"/>
      <c r="D293" s="1"/>
    </row>
    <row r="294" spans="1:4" ht="14.25" customHeight="1">
      <c r="A294" s="1"/>
      <c r="B294" s="1"/>
      <c r="C294" s="1"/>
      <c r="D294" s="1"/>
    </row>
    <row r="295" spans="1:4" ht="14.25" customHeight="1">
      <c r="A295" s="1"/>
      <c r="B295" s="1"/>
      <c r="C295" s="1"/>
      <c r="D295" s="1"/>
    </row>
    <row r="296" spans="1:4" ht="14.25" customHeight="1">
      <c r="A296" s="1"/>
      <c r="B296" s="1"/>
      <c r="C296" s="1"/>
      <c r="D296" s="1"/>
    </row>
    <row r="297" spans="1:4" ht="14.25" customHeight="1">
      <c r="A297" s="1"/>
      <c r="B297" s="1"/>
      <c r="C297" s="1"/>
      <c r="D297" s="1"/>
    </row>
    <row r="298" spans="1:4" ht="14.25" customHeight="1">
      <c r="A298" s="1"/>
      <c r="B298" s="1"/>
      <c r="C298" s="1"/>
      <c r="D298" s="1"/>
    </row>
    <row r="299" spans="1:4" ht="14.25" customHeight="1">
      <c r="A299" s="1"/>
      <c r="B299" s="1"/>
      <c r="C299" s="1"/>
      <c r="D299" s="1"/>
    </row>
    <row r="300" spans="1:4" ht="14.25" customHeight="1">
      <c r="A300" s="1"/>
      <c r="B300" s="1"/>
      <c r="C300" s="1"/>
      <c r="D300" s="1"/>
    </row>
    <row r="301" spans="1:4" ht="14.25" customHeight="1">
      <c r="A301" s="1"/>
      <c r="B301" s="1"/>
      <c r="C301" s="1"/>
      <c r="D301" s="1"/>
    </row>
    <row r="302" spans="1:4" ht="14.25" customHeight="1">
      <c r="A302" s="1"/>
      <c r="B302" s="1"/>
      <c r="C302" s="1"/>
      <c r="D302" s="1"/>
    </row>
    <row r="303" spans="1:4" ht="14.25" customHeight="1">
      <c r="A303" s="1"/>
      <c r="B303" s="1"/>
      <c r="C303" s="1"/>
      <c r="D303" s="1"/>
    </row>
    <row r="304" spans="1:4" ht="14.25" customHeight="1">
      <c r="A304" s="1"/>
      <c r="B304" s="1"/>
      <c r="C304" s="1"/>
      <c r="D304" s="1"/>
    </row>
    <row r="305" spans="1:4" ht="14.25" customHeight="1">
      <c r="A305" s="1"/>
      <c r="B305" s="1"/>
      <c r="C305" s="1"/>
      <c r="D305" s="1"/>
    </row>
    <row r="306" spans="1:4" ht="14.25" customHeight="1">
      <c r="A306" s="1"/>
      <c r="B306" s="1"/>
      <c r="C306" s="1"/>
      <c r="D306" s="1"/>
    </row>
    <row r="307" spans="1:4" ht="14.25" customHeight="1">
      <c r="A307" s="1"/>
      <c r="B307" s="1"/>
      <c r="C307" s="1"/>
      <c r="D307" s="1"/>
    </row>
    <row r="308" spans="1:4" ht="14.25" customHeight="1">
      <c r="A308" s="1"/>
      <c r="B308" s="1"/>
      <c r="C308" s="1"/>
      <c r="D308" s="1"/>
    </row>
    <row r="309" spans="1:4" ht="14.25" customHeight="1">
      <c r="A309" s="1"/>
      <c r="B309" s="1"/>
      <c r="C309" s="1"/>
      <c r="D309" s="1"/>
    </row>
    <row r="310" spans="1:4" ht="14.25" customHeight="1">
      <c r="A310" s="1"/>
      <c r="B310" s="1"/>
      <c r="C310" s="1"/>
      <c r="D310" s="1"/>
    </row>
    <row r="311" spans="1:4" ht="14.25" customHeight="1">
      <c r="A311" s="1"/>
      <c r="B311" s="1"/>
      <c r="C311" s="1"/>
      <c r="D311" s="1"/>
    </row>
    <row r="312" spans="1:4" ht="14.25" customHeight="1">
      <c r="A312" s="1"/>
      <c r="B312" s="1"/>
      <c r="C312" s="1"/>
      <c r="D312" s="1"/>
    </row>
    <row r="313" spans="1:4" ht="14.25" customHeight="1">
      <c r="A313" s="1"/>
      <c r="B313" s="1"/>
      <c r="C313" s="1"/>
      <c r="D313" s="1"/>
    </row>
    <row r="314" spans="1:4" ht="14.25" customHeight="1">
      <c r="A314" s="1"/>
      <c r="B314" s="1"/>
      <c r="C314" s="1"/>
      <c r="D314" s="1"/>
    </row>
    <row r="315" spans="1:4" ht="14.25" customHeight="1">
      <c r="A315" s="1"/>
      <c r="B315" s="1"/>
      <c r="C315" s="1"/>
      <c r="D315" s="1"/>
    </row>
    <row r="316" spans="1:4" ht="14.25" customHeight="1">
      <c r="A316" s="1"/>
      <c r="B316" s="1"/>
      <c r="C316" s="1"/>
      <c r="D316" s="1"/>
    </row>
    <row r="317" spans="1:4" ht="14.25" customHeight="1">
      <c r="A317" s="1"/>
      <c r="B317" s="1"/>
      <c r="C317" s="1"/>
      <c r="D317" s="1"/>
    </row>
    <row r="318" spans="1:4" ht="14.25" customHeight="1">
      <c r="A318" s="1"/>
      <c r="B318" s="1"/>
      <c r="C318" s="1"/>
      <c r="D318" s="1"/>
    </row>
    <row r="319" spans="1:4" ht="14.25" customHeight="1">
      <c r="A319" s="1"/>
      <c r="B319" s="1"/>
      <c r="C319" s="1"/>
      <c r="D319" s="1"/>
    </row>
    <row r="320" spans="1:4" ht="14.25" customHeight="1">
      <c r="A320" s="1"/>
      <c r="B320" s="1"/>
      <c r="C320" s="1"/>
      <c r="D320" s="1"/>
    </row>
    <row r="321" spans="1:4" ht="14.25" customHeight="1">
      <c r="A321" s="1"/>
      <c r="B321" s="1"/>
      <c r="C321" s="1"/>
      <c r="D321" s="1"/>
    </row>
    <row r="322" spans="1:4" ht="14.25" customHeight="1">
      <c r="A322" s="1"/>
      <c r="B322" s="1"/>
      <c r="C322" s="1"/>
      <c r="D322" s="1"/>
    </row>
    <row r="323" spans="1:4" ht="14.25" customHeight="1">
      <c r="A323" s="1"/>
      <c r="B323" s="1"/>
      <c r="C323" s="1"/>
      <c r="D323" s="1"/>
    </row>
    <row r="324" spans="1:4" ht="14.25" customHeight="1">
      <c r="A324" s="1"/>
      <c r="B324" s="1"/>
      <c r="C324" s="1"/>
      <c r="D324" s="1"/>
    </row>
    <row r="325" spans="1:4" ht="14.25" customHeight="1">
      <c r="A325" s="1"/>
      <c r="B325" s="1"/>
      <c r="C325" s="1"/>
      <c r="D325" s="1"/>
    </row>
    <row r="326" spans="1:4" ht="14.25" customHeight="1">
      <c r="A326" s="1"/>
      <c r="B326" s="1"/>
      <c r="C326" s="1"/>
      <c r="D326" s="1"/>
    </row>
    <row r="327" spans="1:4" ht="14.25" customHeight="1">
      <c r="A327" s="1"/>
      <c r="B327" s="1"/>
      <c r="C327" s="1"/>
      <c r="D327" s="1"/>
    </row>
    <row r="328" spans="1:4" ht="14.25" customHeight="1">
      <c r="A328" s="1"/>
      <c r="B328" s="1"/>
      <c r="C328" s="1"/>
      <c r="D328" s="1"/>
    </row>
    <row r="329" spans="1:4" ht="14.25" customHeight="1">
      <c r="A329" s="1"/>
      <c r="B329" s="1"/>
      <c r="C329" s="1"/>
      <c r="D329" s="1"/>
    </row>
    <row r="330" spans="1:4" ht="14.25" customHeight="1">
      <c r="A330" s="1"/>
      <c r="B330" s="1"/>
      <c r="C330" s="1"/>
      <c r="D330" s="1"/>
    </row>
    <row r="331" spans="1:4" ht="14.25" customHeight="1">
      <c r="A331" s="1"/>
      <c r="B331" s="1"/>
      <c r="C331" s="1"/>
      <c r="D331" s="1"/>
    </row>
    <row r="332" spans="1:4" ht="14.25" customHeight="1">
      <c r="A332" s="1"/>
      <c r="B332" s="1"/>
      <c r="C332" s="1"/>
      <c r="D332" s="1"/>
    </row>
    <row r="333" spans="1:4" ht="14.25" customHeight="1">
      <c r="A333" s="1"/>
      <c r="B333" s="1"/>
      <c r="C333" s="1"/>
      <c r="D333" s="1"/>
    </row>
    <row r="334" spans="1:4" ht="14.25" customHeight="1">
      <c r="A334" s="1"/>
      <c r="B334" s="1"/>
      <c r="C334" s="1"/>
      <c r="D334" s="1"/>
    </row>
    <row r="335" spans="1:4" ht="14.25" customHeight="1">
      <c r="A335" s="1"/>
      <c r="B335" s="1"/>
      <c r="C335" s="1"/>
      <c r="D335" s="1"/>
    </row>
    <row r="336" spans="1:4" ht="14.25" customHeight="1">
      <c r="A336" s="1"/>
      <c r="B336" s="1"/>
      <c r="C336" s="1"/>
      <c r="D336" s="1"/>
    </row>
    <row r="337" spans="1:4" ht="14.25" customHeight="1">
      <c r="A337" s="1"/>
      <c r="B337" s="1"/>
      <c r="C337" s="1"/>
      <c r="D337" s="1"/>
    </row>
    <row r="338" spans="1:4" ht="14.25" customHeight="1">
      <c r="A338" s="1"/>
      <c r="B338" s="1"/>
      <c r="C338" s="1"/>
      <c r="D338" s="1"/>
    </row>
    <row r="339" spans="1:4" ht="14.25" customHeight="1">
      <c r="A339" s="1"/>
      <c r="B339" s="1"/>
      <c r="C339" s="1"/>
      <c r="D339" s="1"/>
    </row>
    <row r="340" spans="1:4" ht="14.25" customHeight="1">
      <c r="A340" s="1"/>
      <c r="B340" s="1"/>
      <c r="C340" s="1"/>
      <c r="D340" s="1"/>
    </row>
    <row r="341" spans="1:4" ht="14.25" customHeight="1">
      <c r="A341" s="1"/>
      <c r="B341" s="1"/>
      <c r="C341" s="1"/>
      <c r="D341" s="1"/>
    </row>
    <row r="342" spans="1:4" ht="14.25" customHeight="1">
      <c r="A342" s="1"/>
      <c r="B342" s="1"/>
      <c r="C342" s="1"/>
      <c r="D342" s="1"/>
    </row>
    <row r="343" spans="1:4" ht="14.25" customHeight="1">
      <c r="A343" s="1"/>
      <c r="B343" s="1"/>
      <c r="C343" s="1"/>
      <c r="D343" s="1"/>
    </row>
    <row r="344" spans="1:4" ht="14.25" customHeight="1">
      <c r="A344" s="1"/>
      <c r="B344" s="1"/>
      <c r="C344" s="1"/>
      <c r="D344" s="1"/>
    </row>
    <row r="345" spans="1:4" ht="14.25" customHeight="1">
      <c r="A345" s="1"/>
      <c r="B345" s="1"/>
      <c r="C345" s="1"/>
      <c r="D345" s="1"/>
    </row>
    <row r="346" spans="1:4" ht="14.25" customHeight="1">
      <c r="A346" s="1"/>
      <c r="B346" s="1"/>
      <c r="C346" s="1"/>
      <c r="D346" s="1"/>
    </row>
    <row r="347" spans="1:4" ht="14.25" customHeight="1">
      <c r="A347" s="1"/>
      <c r="B347" s="1"/>
      <c r="C347" s="1"/>
      <c r="D347" s="1"/>
    </row>
    <row r="348" spans="1:4" ht="14.25" customHeight="1">
      <c r="A348" s="1"/>
      <c r="B348" s="1"/>
      <c r="C348" s="1"/>
      <c r="D348" s="1"/>
    </row>
    <row r="349" spans="1:4" ht="14.25" customHeight="1">
      <c r="A349" s="1"/>
      <c r="B349" s="1"/>
      <c r="C349" s="1"/>
      <c r="D349" s="1"/>
    </row>
    <row r="350" spans="1:4" ht="14.25" customHeight="1">
      <c r="A350" s="1"/>
      <c r="B350" s="1"/>
      <c r="C350" s="1"/>
      <c r="D350" s="1"/>
    </row>
    <row r="351" spans="1:4" ht="14.25" customHeight="1">
      <c r="A351" s="1"/>
      <c r="B351" s="1"/>
      <c r="C351" s="1"/>
      <c r="D351" s="1"/>
    </row>
    <row r="352" spans="1:4" ht="14.25" customHeight="1">
      <c r="A352" s="1"/>
      <c r="B352" s="1"/>
      <c r="C352" s="1"/>
      <c r="D352" s="1"/>
    </row>
    <row r="353" spans="1:4" ht="14.25" customHeight="1">
      <c r="A353" s="1"/>
      <c r="B353" s="1"/>
      <c r="C353" s="1"/>
      <c r="D353" s="1"/>
    </row>
    <row r="354" spans="1:4" ht="14.25" customHeight="1">
      <c r="A354" s="1"/>
      <c r="B354" s="1"/>
      <c r="C354" s="1"/>
      <c r="D354" s="1"/>
    </row>
    <row r="355" spans="1:4" ht="14.25" customHeight="1">
      <c r="A355" s="1"/>
      <c r="B355" s="1"/>
      <c r="C355" s="1"/>
      <c r="D355" s="1"/>
    </row>
    <row r="356" spans="1:4" ht="14.25" customHeight="1">
      <c r="A356" s="1"/>
      <c r="B356" s="1"/>
      <c r="C356" s="1"/>
      <c r="D356" s="1"/>
    </row>
    <row r="357" spans="1:4" ht="14.25" customHeight="1">
      <c r="A357" s="1"/>
      <c r="B357" s="1"/>
      <c r="C357" s="1"/>
      <c r="D357" s="1"/>
    </row>
    <row r="358" spans="1:4" ht="14.25" customHeight="1">
      <c r="A358" s="1"/>
      <c r="B358" s="1"/>
      <c r="C358" s="1"/>
      <c r="D358" s="1"/>
    </row>
    <row r="359" spans="1:4" ht="14.25" customHeight="1">
      <c r="A359" s="1"/>
      <c r="B359" s="1"/>
      <c r="C359" s="1"/>
      <c r="D359" s="1"/>
    </row>
    <row r="360" spans="1:4" ht="14.25" customHeight="1">
      <c r="A360" s="1"/>
      <c r="B360" s="1"/>
      <c r="C360" s="1"/>
      <c r="D360" s="1"/>
    </row>
    <row r="361" spans="1:4" ht="14.25" customHeight="1">
      <c r="A361" s="1"/>
      <c r="B361" s="1"/>
      <c r="C361" s="1"/>
      <c r="D361" s="1"/>
    </row>
    <row r="362" spans="1:4" ht="14.25" customHeight="1">
      <c r="A362" s="1"/>
      <c r="B362" s="1"/>
      <c r="C362" s="1"/>
      <c r="D362" s="1"/>
    </row>
    <row r="363" spans="1:4" ht="14.25" customHeight="1">
      <c r="A363" s="1"/>
      <c r="B363" s="1"/>
      <c r="C363" s="1"/>
      <c r="D363" s="1"/>
    </row>
    <row r="364" spans="1:4" ht="14.25" customHeight="1">
      <c r="A364" s="1"/>
      <c r="B364" s="1"/>
      <c r="C364" s="1"/>
      <c r="D364" s="1"/>
    </row>
    <row r="365" spans="1:4" ht="14.25" customHeight="1">
      <c r="A365" s="1"/>
      <c r="B365" s="1"/>
      <c r="C365" s="1"/>
      <c r="D365" s="1"/>
    </row>
    <row r="366" spans="1:4" ht="14.25" customHeight="1">
      <c r="A366" s="1"/>
      <c r="B366" s="1"/>
      <c r="C366" s="1"/>
      <c r="D366" s="1"/>
    </row>
    <row r="367" spans="1:4" ht="14.25" customHeight="1">
      <c r="A367" s="1"/>
      <c r="B367" s="1"/>
      <c r="C367" s="1"/>
      <c r="D367" s="1"/>
    </row>
    <row r="368" spans="1:4" ht="14.25" customHeight="1">
      <c r="A368" s="1"/>
      <c r="B368" s="1"/>
      <c r="C368" s="1"/>
      <c r="D368" s="1"/>
    </row>
    <row r="369" spans="1:4" ht="14.25" customHeight="1">
      <c r="A369" s="1"/>
      <c r="B369" s="1"/>
      <c r="C369" s="1"/>
      <c r="D369" s="1"/>
    </row>
    <row r="370" spans="1:4" ht="14.25" customHeight="1">
      <c r="A370" s="1"/>
      <c r="B370" s="1"/>
      <c r="C370" s="1"/>
      <c r="D370" s="1"/>
    </row>
    <row r="371" spans="1:4" ht="14.25" customHeight="1">
      <c r="A371" s="1"/>
      <c r="B371" s="1"/>
      <c r="C371" s="1"/>
      <c r="D371" s="1"/>
    </row>
    <row r="372" spans="1:4" ht="14.25" customHeight="1">
      <c r="A372" s="1"/>
      <c r="B372" s="1"/>
      <c r="C372" s="1"/>
      <c r="D372" s="1"/>
    </row>
    <row r="373" spans="1:4" ht="14.25" customHeight="1">
      <c r="A373" s="1"/>
      <c r="B373" s="1"/>
      <c r="C373" s="1"/>
      <c r="D373" s="1"/>
    </row>
    <row r="374" spans="1:4" ht="14.25" customHeight="1">
      <c r="A374" s="1"/>
      <c r="B374" s="1"/>
      <c r="C374" s="1"/>
      <c r="D374" s="1"/>
    </row>
    <row r="375" spans="1:4" ht="14.25" customHeight="1">
      <c r="A375" s="1"/>
      <c r="B375" s="1"/>
      <c r="C375" s="1"/>
      <c r="D375" s="1"/>
    </row>
    <row r="376" spans="1:4" ht="14.25" customHeight="1">
      <c r="A376" s="1"/>
      <c r="B376" s="1"/>
      <c r="C376" s="1"/>
      <c r="D376" s="1"/>
    </row>
    <row r="377" spans="1:4" ht="14.25" customHeight="1">
      <c r="A377" s="1"/>
      <c r="B377" s="1"/>
      <c r="C377" s="1"/>
      <c r="D377" s="1"/>
    </row>
    <row r="378" spans="1:4" ht="14.25" customHeight="1">
      <c r="A378" s="1"/>
      <c r="B378" s="1"/>
      <c r="C378" s="1"/>
      <c r="D378" s="1"/>
    </row>
    <row r="379" spans="1:4" ht="14.25" customHeight="1">
      <c r="A379" s="1"/>
      <c r="B379" s="1"/>
      <c r="C379" s="1"/>
      <c r="D379" s="1"/>
    </row>
    <row r="380" spans="1:4" ht="14.25" customHeight="1">
      <c r="A380" s="1"/>
      <c r="B380" s="1"/>
      <c r="C380" s="1"/>
      <c r="D380" s="1"/>
    </row>
    <row r="381" spans="1:4" ht="14.25" customHeight="1">
      <c r="A381" s="1"/>
      <c r="B381" s="1"/>
      <c r="C381" s="1"/>
      <c r="D381" s="1"/>
    </row>
    <row r="382" spans="1:4" ht="14.25" customHeight="1">
      <c r="A382" s="1"/>
      <c r="B382" s="1"/>
      <c r="C382" s="1"/>
      <c r="D382" s="1"/>
    </row>
    <row r="383" spans="1:4" ht="14.25" customHeight="1">
      <c r="A383" s="1"/>
      <c r="B383" s="1"/>
      <c r="C383" s="1"/>
      <c r="D383" s="1"/>
    </row>
    <row r="384" spans="1:4" ht="14.25" customHeight="1">
      <c r="A384" s="1"/>
      <c r="B384" s="1"/>
      <c r="C384" s="1"/>
      <c r="D384" s="1"/>
    </row>
    <row r="385" spans="1:4" ht="14.25" customHeight="1">
      <c r="A385" s="1"/>
      <c r="B385" s="1"/>
      <c r="C385" s="1"/>
      <c r="D385" s="1"/>
    </row>
    <row r="386" spans="1:4" ht="14.25" customHeight="1">
      <c r="A386" s="1"/>
      <c r="B386" s="1"/>
      <c r="C386" s="1"/>
      <c r="D386" s="1"/>
    </row>
    <row r="387" spans="1:4" ht="14.25" customHeight="1">
      <c r="A387" s="1"/>
      <c r="B387" s="1"/>
      <c r="C387" s="1"/>
      <c r="D387" s="1"/>
    </row>
    <row r="388" spans="1:4" ht="14.25" customHeight="1">
      <c r="A388" s="1"/>
      <c r="B388" s="1"/>
      <c r="C388" s="1"/>
      <c r="D388" s="1"/>
    </row>
    <row r="389" spans="1:4" ht="14.25" customHeight="1">
      <c r="A389" s="1"/>
      <c r="B389" s="1"/>
      <c r="C389" s="1"/>
      <c r="D389" s="1"/>
    </row>
    <row r="390" spans="1:4" ht="14.25" customHeight="1">
      <c r="A390" s="1"/>
      <c r="B390" s="1"/>
      <c r="C390" s="1"/>
      <c r="D390" s="1"/>
    </row>
    <row r="391" spans="1:4" ht="14.25" customHeight="1">
      <c r="A391" s="1"/>
      <c r="B391" s="1"/>
      <c r="C391" s="1"/>
      <c r="D391" s="1"/>
    </row>
    <row r="392" spans="1:4" ht="14.25" customHeight="1">
      <c r="A392" s="1"/>
      <c r="B392" s="1"/>
      <c r="C392" s="1"/>
      <c r="D392" s="1"/>
    </row>
    <row r="393" spans="1:4" ht="14.25" customHeight="1">
      <c r="A393" s="1"/>
      <c r="B393" s="1"/>
      <c r="C393" s="1"/>
      <c r="D393" s="1"/>
    </row>
    <row r="394" spans="1:4" ht="14.25" customHeight="1">
      <c r="A394" s="1"/>
      <c r="B394" s="1"/>
      <c r="C394" s="1"/>
      <c r="D394" s="1"/>
    </row>
    <row r="395" spans="1:4" ht="14.25" customHeight="1">
      <c r="A395" s="1"/>
      <c r="B395" s="1"/>
      <c r="C395" s="1"/>
      <c r="D395" s="1"/>
    </row>
    <row r="396" spans="1:4" ht="14.25" customHeight="1">
      <c r="A396" s="1"/>
      <c r="B396" s="1"/>
      <c r="C396" s="1"/>
      <c r="D396" s="1"/>
    </row>
    <row r="397" spans="1:4" ht="14.25" customHeight="1">
      <c r="A397" s="1"/>
      <c r="B397" s="1"/>
      <c r="C397" s="1"/>
      <c r="D397" s="1"/>
    </row>
    <row r="398" spans="1:4" ht="14.25" customHeight="1">
      <c r="A398" s="1"/>
      <c r="B398" s="1"/>
      <c r="C398" s="1"/>
      <c r="D398" s="1"/>
    </row>
    <row r="399" spans="1:4" ht="14.25" customHeight="1">
      <c r="A399" s="1"/>
      <c r="B399" s="1"/>
      <c r="C399" s="1"/>
      <c r="D399" s="1"/>
    </row>
    <row r="400" spans="1:4" ht="14.25" customHeight="1">
      <c r="A400" s="1"/>
      <c r="B400" s="1"/>
      <c r="C400" s="1"/>
      <c r="D400" s="1"/>
    </row>
    <row r="401" spans="1:4" ht="14.25" customHeight="1">
      <c r="A401" s="1"/>
      <c r="B401" s="1"/>
      <c r="C401" s="1"/>
      <c r="D401" s="1"/>
    </row>
    <row r="402" spans="1:4" ht="14.25" customHeight="1">
      <c r="A402" s="1"/>
      <c r="B402" s="1"/>
      <c r="C402" s="1"/>
      <c r="D402" s="1"/>
    </row>
    <row r="403" spans="1:4" ht="14.25" customHeight="1">
      <c r="A403" s="1"/>
      <c r="B403" s="1"/>
      <c r="C403" s="1"/>
      <c r="D403" s="1"/>
    </row>
    <row r="404" spans="1:4" ht="14.25" customHeight="1">
      <c r="A404" s="1"/>
      <c r="B404" s="1"/>
      <c r="C404" s="1"/>
      <c r="D404" s="1"/>
    </row>
    <row r="405" spans="1:4" ht="14.25" customHeight="1">
      <c r="A405" s="1"/>
      <c r="B405" s="1"/>
      <c r="C405" s="1"/>
      <c r="D405" s="1"/>
    </row>
    <row r="406" spans="1:4" ht="14.25" customHeight="1">
      <c r="A406" s="1"/>
      <c r="B406" s="1"/>
      <c r="C406" s="1"/>
      <c r="D406" s="1"/>
    </row>
    <row r="407" spans="1:4" ht="14.25" customHeight="1">
      <c r="A407" s="1"/>
      <c r="B407" s="1"/>
      <c r="C407" s="1"/>
      <c r="D407" s="1"/>
    </row>
    <row r="408" spans="1:4" ht="14.25" customHeight="1">
      <c r="A408" s="1"/>
      <c r="B408" s="1"/>
      <c r="C408" s="1"/>
      <c r="D408" s="1"/>
    </row>
    <row r="409" spans="1:4" ht="14.25" customHeight="1">
      <c r="A409" s="1"/>
      <c r="B409" s="1"/>
      <c r="C409" s="1"/>
      <c r="D409" s="1"/>
    </row>
    <row r="410" spans="1:4" ht="14.25" customHeight="1">
      <c r="A410" s="1"/>
      <c r="B410" s="1"/>
      <c r="C410" s="1"/>
      <c r="D410" s="1"/>
    </row>
    <row r="411" spans="1:4" ht="14.25" customHeight="1">
      <c r="A411" s="1"/>
      <c r="B411" s="1"/>
      <c r="C411" s="1"/>
      <c r="D411" s="1"/>
    </row>
    <row r="412" spans="1:4" ht="14.25" customHeight="1">
      <c r="A412" s="1"/>
      <c r="B412" s="1"/>
      <c r="C412" s="1"/>
      <c r="D412" s="1"/>
    </row>
    <row r="413" spans="1:4" ht="14.25" customHeight="1">
      <c r="A413" s="1"/>
      <c r="B413" s="1"/>
      <c r="C413" s="1"/>
      <c r="D413" s="1"/>
    </row>
    <row r="414" spans="1:4" ht="14.25" customHeight="1">
      <c r="A414" s="1"/>
      <c r="B414" s="1"/>
      <c r="C414" s="1"/>
      <c r="D414" s="1"/>
    </row>
    <row r="415" spans="1:4" ht="14.25" customHeight="1">
      <c r="A415" s="1"/>
      <c r="B415" s="1"/>
      <c r="C415" s="1"/>
      <c r="D415" s="1"/>
    </row>
    <row r="416" spans="1:4" ht="14.25" customHeight="1">
      <c r="A416" s="1"/>
      <c r="B416" s="1"/>
      <c r="C416" s="1"/>
      <c r="D416" s="1"/>
    </row>
    <row r="417" spans="1:4" ht="14.25" customHeight="1">
      <c r="A417" s="1"/>
      <c r="B417" s="1"/>
      <c r="C417" s="1"/>
      <c r="D417" s="1"/>
    </row>
    <row r="418" spans="1:4" ht="14.25" customHeight="1">
      <c r="A418" s="1"/>
      <c r="B418" s="1"/>
      <c r="C418" s="1"/>
      <c r="D418" s="1"/>
    </row>
    <row r="419" spans="1:4" ht="14.25" customHeight="1">
      <c r="A419" s="1"/>
      <c r="B419" s="1"/>
      <c r="C419" s="1"/>
      <c r="D419" s="1"/>
    </row>
    <row r="420" spans="1:4" ht="14.25" customHeight="1">
      <c r="A420" s="1"/>
      <c r="B420" s="1"/>
      <c r="C420" s="1"/>
      <c r="D420" s="1"/>
    </row>
    <row r="421" spans="1:4" ht="14.25" customHeight="1">
      <c r="A421" s="1"/>
      <c r="B421" s="1"/>
      <c r="C421" s="1"/>
      <c r="D421" s="1"/>
    </row>
    <row r="422" spans="1:4" ht="14.25" customHeight="1">
      <c r="A422" s="1"/>
      <c r="B422" s="1"/>
      <c r="C422" s="1"/>
      <c r="D422" s="1"/>
    </row>
    <row r="423" spans="1:4" ht="14.25" customHeight="1">
      <c r="A423" s="1"/>
      <c r="B423" s="1"/>
      <c r="C423" s="1"/>
      <c r="D423" s="1"/>
    </row>
    <row r="424" spans="1:4" ht="14.25" customHeight="1">
      <c r="A424" s="1"/>
      <c r="B424" s="1"/>
      <c r="C424" s="1"/>
      <c r="D424" s="1"/>
    </row>
    <row r="425" spans="1:4" ht="14.25" customHeight="1">
      <c r="A425" s="1"/>
      <c r="B425" s="1"/>
      <c r="C425" s="1"/>
      <c r="D425" s="1"/>
    </row>
    <row r="426" spans="1:4" ht="14.25" customHeight="1">
      <c r="A426" s="1"/>
      <c r="B426" s="1"/>
      <c r="C426" s="1"/>
      <c r="D426" s="1"/>
    </row>
    <row r="427" spans="1:4" ht="14.25" customHeight="1">
      <c r="A427" s="1"/>
      <c r="B427" s="1"/>
      <c r="C427" s="1"/>
      <c r="D427" s="1"/>
    </row>
    <row r="428" spans="1:4" ht="14.25" customHeight="1">
      <c r="A428" s="1"/>
      <c r="B428" s="1"/>
      <c r="C428" s="1"/>
      <c r="D428" s="1"/>
    </row>
    <row r="429" spans="1:4" ht="14.25" customHeight="1">
      <c r="A429" s="1"/>
      <c r="B429" s="1"/>
      <c r="C429" s="1"/>
      <c r="D429" s="1"/>
    </row>
    <row r="430" spans="1:4" ht="14.25" customHeight="1">
      <c r="A430" s="1"/>
      <c r="B430" s="1"/>
      <c r="C430" s="1"/>
      <c r="D430" s="1"/>
    </row>
    <row r="431" spans="1:4" ht="14.25" customHeight="1">
      <c r="A431" s="1"/>
      <c r="B431" s="1"/>
      <c r="C431" s="1"/>
      <c r="D431" s="1"/>
    </row>
    <row r="432" spans="1:4" ht="14.25" customHeight="1">
      <c r="A432" s="1"/>
      <c r="B432" s="1"/>
      <c r="C432" s="1"/>
      <c r="D432" s="1"/>
    </row>
    <row r="433" spans="1:4" ht="14.25" customHeight="1">
      <c r="A433" s="1"/>
      <c r="B433" s="1"/>
      <c r="C433" s="1"/>
      <c r="D433" s="1"/>
    </row>
    <row r="434" spans="1:4" ht="14.25" customHeight="1">
      <c r="A434" s="1"/>
      <c r="B434" s="1"/>
      <c r="C434" s="1"/>
      <c r="D434" s="1"/>
    </row>
    <row r="435" spans="1:4" ht="14.25" customHeight="1">
      <c r="A435" s="1"/>
      <c r="B435" s="1"/>
      <c r="C435" s="1"/>
      <c r="D435" s="1"/>
    </row>
    <row r="436" spans="1:4" ht="14.25" customHeight="1">
      <c r="A436" s="1"/>
      <c r="B436" s="1"/>
      <c r="C436" s="1"/>
      <c r="D436" s="1"/>
    </row>
    <row r="437" spans="1:4" ht="14.25" customHeight="1">
      <c r="A437" s="1"/>
      <c r="B437" s="1"/>
      <c r="C437" s="1"/>
      <c r="D437" s="1"/>
    </row>
    <row r="438" spans="1:4" ht="14.25" customHeight="1">
      <c r="A438" s="1"/>
      <c r="B438" s="1"/>
      <c r="C438" s="1"/>
      <c r="D438" s="1"/>
    </row>
    <row r="439" spans="1:4" ht="14.25" customHeight="1">
      <c r="A439" s="1"/>
      <c r="B439" s="1"/>
      <c r="C439" s="1"/>
      <c r="D439" s="1"/>
    </row>
    <row r="440" spans="1:4" ht="14.25" customHeight="1">
      <c r="A440" s="1"/>
      <c r="B440" s="1"/>
      <c r="C440" s="1"/>
      <c r="D440" s="1"/>
    </row>
    <row r="441" spans="1:4" ht="14.25" customHeight="1">
      <c r="A441" s="1"/>
      <c r="B441" s="1"/>
      <c r="C441" s="1"/>
      <c r="D441" s="1"/>
    </row>
    <row r="442" spans="1:4" ht="14.25" customHeight="1">
      <c r="A442" s="1"/>
      <c r="B442" s="1"/>
      <c r="C442" s="1"/>
      <c r="D442" s="1"/>
    </row>
    <row r="443" spans="1:4" ht="14.25" customHeight="1">
      <c r="A443" s="1"/>
      <c r="B443" s="1"/>
      <c r="C443" s="1"/>
      <c r="D443" s="1"/>
    </row>
    <row r="444" spans="1:4" ht="14.25" customHeight="1">
      <c r="A444" s="1"/>
      <c r="B444" s="1"/>
      <c r="C444" s="1"/>
      <c r="D444" s="1"/>
    </row>
    <row r="445" spans="1:4" ht="14.25" customHeight="1">
      <c r="A445" s="1"/>
      <c r="B445" s="1"/>
      <c r="C445" s="1"/>
      <c r="D445" s="1"/>
    </row>
    <row r="446" spans="1:4" ht="14.25" customHeight="1">
      <c r="A446" s="1"/>
      <c r="B446" s="1"/>
      <c r="C446" s="1"/>
      <c r="D446" s="1"/>
    </row>
    <row r="447" spans="1:4" ht="14.25" customHeight="1">
      <c r="A447" s="1"/>
      <c r="B447" s="1"/>
      <c r="C447" s="1"/>
      <c r="D447" s="1"/>
    </row>
    <row r="448" spans="1:4" ht="14.25" customHeight="1">
      <c r="A448" s="1"/>
      <c r="B448" s="1"/>
      <c r="C448" s="1"/>
      <c r="D448" s="1"/>
    </row>
    <row r="449" spans="1:4" ht="14.25" customHeight="1">
      <c r="A449" s="1"/>
      <c r="B449" s="1"/>
      <c r="C449" s="1"/>
      <c r="D449" s="1"/>
    </row>
    <row r="450" spans="1:4" ht="14.25" customHeight="1">
      <c r="A450" s="1"/>
      <c r="B450" s="1"/>
      <c r="C450" s="1"/>
      <c r="D450" s="1"/>
    </row>
    <row r="451" spans="1:4" ht="14.25" customHeight="1">
      <c r="A451" s="1"/>
      <c r="B451" s="1"/>
      <c r="C451" s="1"/>
      <c r="D451" s="1"/>
    </row>
    <row r="452" spans="1:4" ht="14.25" customHeight="1">
      <c r="A452" s="1"/>
      <c r="B452" s="1"/>
      <c r="C452" s="1"/>
      <c r="D452" s="1"/>
    </row>
    <row r="453" spans="1:4" ht="14.25" customHeight="1">
      <c r="A453" s="1"/>
      <c r="B453" s="1"/>
      <c r="C453" s="1"/>
      <c r="D453" s="1"/>
    </row>
    <row r="454" spans="1:4" ht="14.25" customHeight="1">
      <c r="A454" s="1"/>
      <c r="B454" s="1"/>
      <c r="C454" s="1"/>
      <c r="D454" s="1"/>
    </row>
    <row r="455" spans="1:4" ht="14.25" customHeight="1">
      <c r="A455" s="1"/>
      <c r="B455" s="1"/>
      <c r="C455" s="1"/>
      <c r="D455" s="1"/>
    </row>
    <row r="456" spans="1:4" ht="14.25" customHeight="1">
      <c r="A456" s="1"/>
      <c r="B456" s="1"/>
      <c r="C456" s="1"/>
      <c r="D456" s="1"/>
    </row>
    <row r="457" spans="1:4" ht="14.25" customHeight="1">
      <c r="A457" s="1"/>
      <c r="B457" s="1"/>
      <c r="C457" s="1"/>
      <c r="D457" s="1"/>
    </row>
    <row r="458" spans="1:4" ht="14.25" customHeight="1">
      <c r="A458" s="1"/>
      <c r="B458" s="1"/>
      <c r="C458" s="1"/>
      <c r="D458" s="1"/>
    </row>
    <row r="459" spans="1:4" ht="14.25" customHeight="1">
      <c r="A459" s="1"/>
      <c r="B459" s="1"/>
      <c r="C459" s="1"/>
      <c r="D459" s="1"/>
    </row>
    <row r="460" spans="1:4" ht="14.25" customHeight="1">
      <c r="A460" s="1"/>
      <c r="B460" s="1"/>
      <c r="C460" s="1"/>
      <c r="D460" s="1"/>
    </row>
    <row r="461" spans="1:4" ht="14.25" customHeight="1">
      <c r="A461" s="1"/>
      <c r="B461" s="1"/>
      <c r="C461" s="1"/>
      <c r="D461" s="1"/>
    </row>
    <row r="462" spans="1:4" ht="14.25" customHeight="1">
      <c r="A462" s="1"/>
      <c r="B462" s="1"/>
      <c r="C462" s="1"/>
      <c r="D462" s="1"/>
    </row>
    <row r="463" spans="1:4" ht="14.25" customHeight="1">
      <c r="A463" s="1"/>
      <c r="B463" s="1"/>
      <c r="C463" s="1"/>
      <c r="D463" s="1"/>
    </row>
    <row r="464" spans="1:4" ht="14.25" customHeight="1">
      <c r="A464" s="1"/>
      <c r="B464" s="1"/>
      <c r="C464" s="1"/>
      <c r="D464" s="1"/>
    </row>
    <row r="465" spans="1:4" ht="14.25" customHeight="1">
      <c r="A465" s="1"/>
      <c r="B465" s="1"/>
      <c r="C465" s="1"/>
      <c r="D465" s="1"/>
    </row>
    <row r="466" spans="1:4" ht="14.25" customHeight="1">
      <c r="A466" s="1"/>
      <c r="B466" s="1"/>
      <c r="C466" s="1"/>
      <c r="D466" s="1"/>
    </row>
    <row r="467" spans="1:4" ht="14.25" customHeight="1">
      <c r="A467" s="1"/>
      <c r="B467" s="1"/>
      <c r="C467" s="1"/>
      <c r="D467" s="1"/>
    </row>
    <row r="468" spans="1:4" ht="14.25" customHeight="1">
      <c r="A468" s="1"/>
      <c r="B468" s="1"/>
      <c r="C468" s="1"/>
      <c r="D468" s="1"/>
    </row>
    <row r="469" spans="1:4" ht="14.25" customHeight="1">
      <c r="A469" s="1"/>
      <c r="B469" s="1"/>
      <c r="C469" s="1"/>
      <c r="D469" s="1"/>
    </row>
    <row r="470" spans="1:4" ht="14.25" customHeight="1">
      <c r="A470" s="1"/>
      <c r="B470" s="1"/>
      <c r="C470" s="1"/>
      <c r="D470" s="1"/>
    </row>
    <row r="471" spans="1:4" ht="14.25" customHeight="1">
      <c r="A471" s="1"/>
      <c r="B471" s="1"/>
      <c r="C471" s="1"/>
      <c r="D471" s="1"/>
    </row>
    <row r="472" spans="1:4" ht="14.25" customHeight="1">
      <c r="A472" s="1"/>
      <c r="B472" s="1"/>
      <c r="C472" s="1"/>
      <c r="D472" s="1"/>
    </row>
    <row r="473" spans="1:4" ht="14.25" customHeight="1">
      <c r="A473" s="1"/>
      <c r="B473" s="1"/>
      <c r="C473" s="1"/>
      <c r="D473" s="1"/>
    </row>
    <row r="474" spans="1:4" ht="14.25" customHeight="1">
      <c r="A474" s="1"/>
      <c r="B474" s="1"/>
      <c r="C474" s="1"/>
      <c r="D474" s="1"/>
    </row>
    <row r="475" spans="1:4" ht="14.25" customHeight="1">
      <c r="A475" s="1"/>
      <c r="B475" s="1"/>
      <c r="C475" s="1"/>
      <c r="D475" s="1"/>
    </row>
    <row r="476" spans="1:4" ht="14.25" customHeight="1">
      <c r="A476" s="1"/>
      <c r="B476" s="1"/>
      <c r="C476" s="1"/>
      <c r="D476" s="1"/>
    </row>
    <row r="477" spans="1:4" ht="14.25" customHeight="1">
      <c r="A477" s="1"/>
      <c r="B477" s="1"/>
      <c r="C477" s="1"/>
      <c r="D477" s="1"/>
    </row>
    <row r="478" spans="1:4" ht="14.25" customHeight="1">
      <c r="A478" s="1"/>
      <c r="B478" s="1"/>
      <c r="C478" s="1"/>
      <c r="D478" s="1"/>
    </row>
    <row r="479" spans="1:4" ht="14.25" customHeight="1">
      <c r="A479" s="1"/>
      <c r="B479" s="1"/>
      <c r="C479" s="1"/>
      <c r="D479" s="1"/>
    </row>
    <row r="480" spans="1:4" ht="14.25" customHeight="1">
      <c r="A480" s="1"/>
      <c r="B480" s="1"/>
      <c r="C480" s="1"/>
      <c r="D480" s="1"/>
    </row>
    <row r="481" spans="1:4" ht="14.25" customHeight="1">
      <c r="A481" s="1"/>
      <c r="B481" s="1"/>
      <c r="C481" s="1"/>
      <c r="D481" s="1"/>
    </row>
    <row r="482" spans="1:4" ht="14.25" customHeight="1">
      <c r="A482" s="1"/>
      <c r="B482" s="1"/>
      <c r="C482" s="1"/>
      <c r="D482" s="1"/>
    </row>
    <row r="483" spans="1:4" ht="14.25" customHeight="1">
      <c r="A483" s="1"/>
      <c r="B483" s="1"/>
      <c r="C483" s="1"/>
      <c r="D483" s="1"/>
    </row>
    <row r="484" spans="1:4" ht="14.25" customHeight="1">
      <c r="A484" s="1"/>
      <c r="B484" s="1"/>
      <c r="C484" s="1"/>
      <c r="D484" s="1"/>
    </row>
    <row r="485" spans="1:4" ht="14.25" customHeight="1">
      <c r="A485" s="1"/>
      <c r="B485" s="1"/>
      <c r="C485" s="1"/>
      <c r="D485" s="1"/>
    </row>
    <row r="486" spans="1:4" ht="14.25" customHeight="1">
      <c r="A486" s="1"/>
      <c r="B486" s="1"/>
      <c r="C486" s="1"/>
      <c r="D486" s="1"/>
    </row>
    <row r="487" spans="1:4" ht="14.25" customHeight="1">
      <c r="A487" s="1"/>
      <c r="B487" s="1"/>
      <c r="C487" s="1"/>
      <c r="D487" s="1"/>
    </row>
    <row r="488" spans="1:4" ht="14.25" customHeight="1">
      <c r="A488" s="1"/>
      <c r="B488" s="1"/>
      <c r="C488" s="1"/>
      <c r="D488" s="1"/>
    </row>
    <row r="489" spans="1:4" ht="14.25" customHeight="1">
      <c r="A489" s="1"/>
      <c r="B489" s="1"/>
      <c r="C489" s="1"/>
      <c r="D489" s="1"/>
    </row>
    <row r="490" spans="1:4" ht="14.25" customHeight="1">
      <c r="A490" s="1"/>
      <c r="B490" s="1"/>
      <c r="C490" s="1"/>
      <c r="D490" s="1"/>
    </row>
    <row r="491" spans="1:4" ht="14.25" customHeight="1">
      <c r="A491" s="1"/>
      <c r="B491" s="1"/>
      <c r="C491" s="1"/>
      <c r="D491" s="1"/>
    </row>
    <row r="492" spans="1:4" ht="14.25" customHeight="1">
      <c r="A492" s="1"/>
      <c r="B492" s="1"/>
      <c r="C492" s="1"/>
      <c r="D492" s="1"/>
    </row>
    <row r="493" spans="1:4" ht="14.25" customHeight="1">
      <c r="A493" s="1"/>
      <c r="B493" s="1"/>
      <c r="C493" s="1"/>
      <c r="D493" s="1"/>
    </row>
    <row r="494" spans="1:4" ht="14.25" customHeight="1">
      <c r="A494" s="1"/>
      <c r="B494" s="1"/>
      <c r="C494" s="1"/>
      <c r="D494" s="1"/>
    </row>
    <row r="495" spans="1:4" ht="14.25" customHeight="1">
      <c r="A495" s="1"/>
      <c r="B495" s="1"/>
      <c r="C495" s="1"/>
      <c r="D495" s="1"/>
    </row>
    <row r="496" spans="1:4" ht="14.25" customHeight="1">
      <c r="A496" s="1"/>
      <c r="B496" s="1"/>
      <c r="C496" s="1"/>
      <c r="D496" s="1"/>
    </row>
    <row r="497" spans="1:4" ht="14.25" customHeight="1">
      <c r="A497" s="1"/>
      <c r="B497" s="1"/>
      <c r="C497" s="1"/>
      <c r="D497" s="1"/>
    </row>
    <row r="498" spans="1:4" ht="14.25" customHeight="1">
      <c r="A498" s="1"/>
      <c r="B498" s="1"/>
      <c r="C498" s="1"/>
      <c r="D498" s="1"/>
    </row>
    <row r="499" spans="1:4" ht="14.25" customHeight="1">
      <c r="A499" s="1"/>
      <c r="B499" s="1"/>
      <c r="C499" s="1"/>
      <c r="D499" s="1"/>
    </row>
    <row r="500" spans="1:4" ht="14.25" customHeight="1">
      <c r="A500" s="1"/>
      <c r="B500" s="1"/>
      <c r="C500" s="1"/>
      <c r="D500" s="1"/>
    </row>
    <row r="501" spans="1:4" ht="14.25" customHeight="1">
      <c r="A501" s="1"/>
      <c r="B501" s="1"/>
      <c r="C501" s="1"/>
      <c r="D501" s="1"/>
    </row>
    <row r="502" spans="1:4" ht="14.25" customHeight="1">
      <c r="A502" s="1"/>
      <c r="B502" s="1"/>
      <c r="C502" s="1"/>
      <c r="D502" s="1"/>
    </row>
    <row r="503" spans="1:4" ht="14.25" customHeight="1">
      <c r="A503" s="1"/>
      <c r="B503" s="1"/>
      <c r="C503" s="1"/>
      <c r="D503" s="1"/>
    </row>
    <row r="504" spans="1:4" ht="14.25" customHeight="1">
      <c r="A504" s="1"/>
      <c r="B504" s="1"/>
      <c r="C504" s="1"/>
      <c r="D504" s="1"/>
    </row>
    <row r="505" spans="1:4" ht="14.25" customHeight="1">
      <c r="A505" s="1"/>
      <c r="B505" s="1"/>
      <c r="C505" s="1"/>
      <c r="D505" s="1"/>
    </row>
    <row r="506" spans="1:4" ht="14.25" customHeight="1">
      <c r="A506" s="1"/>
      <c r="B506" s="1"/>
      <c r="C506" s="1"/>
      <c r="D506" s="1"/>
    </row>
    <row r="507" spans="1:4" ht="14.25" customHeight="1">
      <c r="A507" s="1"/>
      <c r="B507" s="1"/>
      <c r="C507" s="1"/>
      <c r="D507" s="1"/>
    </row>
    <row r="508" spans="1:4" ht="14.25" customHeight="1">
      <c r="A508" s="1"/>
      <c r="B508" s="1"/>
      <c r="C508" s="1"/>
      <c r="D508" s="1"/>
    </row>
    <row r="509" spans="1:4" ht="14.25" customHeight="1">
      <c r="A509" s="1"/>
      <c r="B509" s="1"/>
      <c r="C509" s="1"/>
      <c r="D509" s="1"/>
    </row>
    <row r="510" spans="1:4" ht="14.25" customHeight="1">
      <c r="A510" s="1"/>
      <c r="B510" s="1"/>
      <c r="C510" s="1"/>
      <c r="D510" s="1"/>
    </row>
    <row r="511" spans="1:4" ht="14.25" customHeight="1">
      <c r="A511" s="1"/>
      <c r="B511" s="1"/>
      <c r="C511" s="1"/>
      <c r="D511" s="1"/>
    </row>
    <row r="512" spans="1:4" ht="14.25" customHeight="1">
      <c r="A512" s="1"/>
      <c r="B512" s="1"/>
      <c r="C512" s="1"/>
      <c r="D512" s="1"/>
    </row>
    <row r="513" spans="1:4" ht="14.25" customHeight="1">
      <c r="A513" s="1"/>
      <c r="B513" s="1"/>
      <c r="C513" s="1"/>
      <c r="D513" s="1"/>
    </row>
    <row r="514" spans="1:4" ht="14.25" customHeight="1">
      <c r="A514" s="1"/>
      <c r="B514" s="1"/>
      <c r="C514" s="1"/>
      <c r="D514" s="1"/>
    </row>
    <row r="515" spans="1:4" ht="14.25" customHeight="1">
      <c r="A515" s="1"/>
      <c r="B515" s="1"/>
      <c r="C515" s="1"/>
      <c r="D515" s="1"/>
    </row>
    <row r="516" spans="1:4" ht="14.25" customHeight="1">
      <c r="A516" s="1"/>
      <c r="B516" s="1"/>
      <c r="C516" s="1"/>
      <c r="D516" s="1"/>
    </row>
    <row r="517" spans="1:4" ht="14.25" customHeight="1">
      <c r="A517" s="1"/>
      <c r="B517" s="1"/>
      <c r="C517" s="1"/>
      <c r="D517" s="1"/>
    </row>
    <row r="518" spans="1:4" ht="14.25" customHeight="1">
      <c r="A518" s="1"/>
      <c r="B518" s="1"/>
      <c r="C518" s="1"/>
      <c r="D518" s="1"/>
    </row>
    <row r="519" spans="1:4" ht="14.25" customHeight="1">
      <c r="A519" s="1"/>
      <c r="B519" s="1"/>
      <c r="C519" s="1"/>
      <c r="D519" s="1"/>
    </row>
    <row r="520" spans="1:4" ht="14.25" customHeight="1">
      <c r="A520" s="1"/>
      <c r="B520" s="1"/>
      <c r="C520" s="1"/>
      <c r="D520" s="1"/>
    </row>
    <row r="521" spans="1:4" ht="14.25" customHeight="1">
      <c r="A521" s="1"/>
      <c r="B521" s="1"/>
      <c r="C521" s="1"/>
      <c r="D521" s="1"/>
    </row>
    <row r="522" spans="1:4" ht="14.25" customHeight="1">
      <c r="A522" s="1"/>
      <c r="B522" s="1"/>
      <c r="C522" s="1"/>
      <c r="D522" s="1"/>
    </row>
    <row r="523" spans="1:4" ht="14.25" customHeight="1">
      <c r="A523" s="1"/>
      <c r="B523" s="1"/>
      <c r="C523" s="1"/>
      <c r="D523" s="1"/>
    </row>
    <row r="524" spans="1:4" ht="14.25" customHeight="1">
      <c r="A524" s="1"/>
      <c r="B524" s="1"/>
      <c r="C524" s="1"/>
      <c r="D524" s="1"/>
    </row>
    <row r="525" spans="1:4" ht="14.25" customHeight="1">
      <c r="A525" s="1"/>
      <c r="B525" s="1"/>
      <c r="C525" s="1"/>
      <c r="D525" s="1"/>
    </row>
    <row r="526" spans="1:4" ht="14.25" customHeight="1">
      <c r="A526" s="1"/>
      <c r="B526" s="1"/>
      <c r="C526" s="1"/>
      <c r="D526" s="1"/>
    </row>
    <row r="527" spans="1:4" ht="14.25" customHeight="1">
      <c r="A527" s="1"/>
      <c r="B527" s="1"/>
      <c r="C527" s="1"/>
      <c r="D527" s="1"/>
    </row>
    <row r="528" spans="1:4" ht="14.25" customHeight="1">
      <c r="A528" s="1"/>
      <c r="B528" s="1"/>
      <c r="C528" s="1"/>
      <c r="D528" s="1"/>
    </row>
    <row r="529" spans="1:4" ht="14.25" customHeight="1">
      <c r="A529" s="1"/>
      <c r="B529" s="1"/>
      <c r="C529" s="1"/>
      <c r="D529" s="1"/>
    </row>
    <row r="530" spans="1:4" ht="14.25" customHeight="1">
      <c r="A530" s="1"/>
      <c r="B530" s="1"/>
      <c r="C530" s="1"/>
      <c r="D530" s="1"/>
    </row>
    <row r="531" spans="1:4" ht="14.25" customHeight="1">
      <c r="A531" s="1"/>
      <c r="B531" s="1"/>
      <c r="C531" s="1"/>
      <c r="D531" s="1"/>
    </row>
    <row r="532" spans="1:4" ht="14.25" customHeight="1">
      <c r="A532" s="1"/>
      <c r="B532" s="1"/>
      <c r="C532" s="1"/>
      <c r="D532" s="1"/>
    </row>
    <row r="533" spans="1:4" ht="14.25" customHeight="1">
      <c r="A533" s="1"/>
      <c r="B533" s="1"/>
      <c r="C533" s="1"/>
      <c r="D533" s="1"/>
    </row>
    <row r="534" spans="1:4" ht="14.25" customHeight="1">
      <c r="A534" s="1"/>
      <c r="B534" s="1"/>
      <c r="C534" s="1"/>
      <c r="D534" s="1"/>
    </row>
    <row r="535" spans="1:4" ht="14.25" customHeight="1">
      <c r="A535" s="1"/>
      <c r="B535" s="1"/>
      <c r="C535" s="1"/>
      <c r="D535" s="1"/>
    </row>
    <row r="536" spans="1:4" ht="14.25" customHeight="1">
      <c r="A536" s="1"/>
      <c r="B536" s="1"/>
      <c r="C536" s="1"/>
      <c r="D536" s="1"/>
    </row>
    <row r="537" spans="1:4" ht="14.25" customHeight="1">
      <c r="A537" s="1"/>
      <c r="B537" s="1"/>
      <c r="C537" s="1"/>
      <c r="D537" s="1"/>
    </row>
    <row r="538" spans="1:4" ht="14.25" customHeight="1">
      <c r="A538" s="1"/>
      <c r="B538" s="1"/>
      <c r="C538" s="1"/>
      <c r="D538" s="1"/>
    </row>
    <row r="539" spans="1:4" ht="14.25" customHeight="1">
      <c r="A539" s="1"/>
      <c r="B539" s="1"/>
      <c r="C539" s="1"/>
      <c r="D539" s="1"/>
    </row>
    <row r="540" spans="1:4" ht="14.25" customHeight="1">
      <c r="A540" s="1"/>
      <c r="B540" s="1"/>
      <c r="C540" s="1"/>
      <c r="D540" s="1"/>
    </row>
    <row r="541" spans="1:4" ht="14.25" customHeight="1">
      <c r="A541" s="1"/>
      <c r="B541" s="1"/>
      <c r="C541" s="1"/>
      <c r="D541" s="1"/>
    </row>
    <row r="542" spans="1:4" ht="14.25" customHeight="1">
      <c r="A542" s="1"/>
      <c r="B542" s="1"/>
      <c r="C542" s="1"/>
      <c r="D542" s="1"/>
    </row>
    <row r="543" spans="1:4" ht="14.25" customHeight="1">
      <c r="A543" s="1"/>
      <c r="B543" s="1"/>
      <c r="C543" s="1"/>
      <c r="D543" s="1"/>
    </row>
    <row r="544" spans="1:4" ht="14.25" customHeight="1">
      <c r="A544" s="1"/>
      <c r="B544" s="1"/>
      <c r="C544" s="1"/>
      <c r="D544" s="1"/>
    </row>
    <row r="545" spans="1:4" ht="14.25" customHeight="1">
      <c r="A545" s="1"/>
      <c r="B545" s="1"/>
      <c r="C545" s="1"/>
      <c r="D545" s="1"/>
    </row>
    <row r="546" spans="1:4" ht="14.25" customHeight="1">
      <c r="A546" s="1"/>
      <c r="B546" s="1"/>
      <c r="C546" s="1"/>
      <c r="D546" s="1"/>
    </row>
    <row r="547" spans="1:4" ht="14.25" customHeight="1">
      <c r="A547" s="1"/>
      <c r="B547" s="1"/>
      <c r="C547" s="1"/>
      <c r="D547" s="1"/>
    </row>
    <row r="548" spans="1:4" ht="14.25" customHeight="1">
      <c r="A548" s="1"/>
      <c r="B548" s="1"/>
      <c r="C548" s="1"/>
      <c r="D548" s="1"/>
    </row>
    <row r="549" spans="1:4" ht="14.25" customHeight="1">
      <c r="A549" s="1"/>
      <c r="B549" s="1"/>
      <c r="C549" s="1"/>
      <c r="D549" s="1"/>
    </row>
    <row r="550" spans="1:4" ht="14.25" customHeight="1">
      <c r="A550" s="1"/>
      <c r="B550" s="1"/>
      <c r="C550" s="1"/>
      <c r="D550" s="1"/>
    </row>
    <row r="551" spans="1:4" ht="14.25" customHeight="1">
      <c r="A551" s="1"/>
      <c r="B551" s="1"/>
      <c r="C551" s="1"/>
      <c r="D551" s="1"/>
    </row>
    <row r="552" spans="1:4" ht="14.25" customHeight="1">
      <c r="A552" s="1"/>
      <c r="B552" s="1"/>
      <c r="C552" s="1"/>
      <c r="D552" s="1"/>
    </row>
    <row r="553" spans="1:4" ht="14.25" customHeight="1">
      <c r="A553" s="1"/>
      <c r="B553" s="1"/>
      <c r="C553" s="1"/>
      <c r="D553" s="1"/>
    </row>
    <row r="554" spans="1:4" ht="14.25" customHeight="1">
      <c r="A554" s="1"/>
      <c r="B554" s="1"/>
      <c r="C554" s="1"/>
      <c r="D554" s="1"/>
    </row>
    <row r="555" spans="1:4" ht="14.25" customHeight="1">
      <c r="A555" s="1"/>
      <c r="B555" s="1"/>
      <c r="C555" s="1"/>
      <c r="D555" s="1"/>
    </row>
    <row r="556" spans="1:4" ht="14.25" customHeight="1">
      <c r="A556" s="1"/>
      <c r="B556" s="1"/>
      <c r="C556" s="1"/>
      <c r="D556" s="1"/>
    </row>
    <row r="557" spans="1:4" ht="14.25" customHeight="1">
      <c r="A557" s="1"/>
      <c r="B557" s="1"/>
      <c r="C557" s="1"/>
      <c r="D557" s="1"/>
    </row>
    <row r="558" spans="1:4" ht="14.25" customHeight="1">
      <c r="A558" s="1"/>
      <c r="B558" s="1"/>
      <c r="C558" s="1"/>
      <c r="D558" s="1"/>
    </row>
    <row r="559" spans="1:4" ht="14.25" customHeight="1">
      <c r="A559" s="1"/>
      <c r="B559" s="1"/>
      <c r="C559" s="1"/>
      <c r="D559" s="1"/>
    </row>
    <row r="560" spans="1:4" ht="14.25" customHeight="1">
      <c r="A560" s="1"/>
      <c r="B560" s="1"/>
      <c r="C560" s="1"/>
      <c r="D560" s="1"/>
    </row>
    <row r="561" spans="1:4" ht="14.25" customHeight="1">
      <c r="A561" s="1"/>
      <c r="B561" s="1"/>
      <c r="C561" s="1"/>
      <c r="D561" s="1"/>
    </row>
    <row r="562" spans="1:4" ht="14.25" customHeight="1">
      <c r="A562" s="1"/>
      <c r="B562" s="1"/>
      <c r="C562" s="1"/>
      <c r="D562" s="1"/>
    </row>
    <row r="563" spans="1:4" ht="14.25" customHeight="1">
      <c r="A563" s="1"/>
      <c r="B563" s="1"/>
      <c r="C563" s="1"/>
      <c r="D563" s="1"/>
    </row>
    <row r="564" spans="1:4" ht="14.25" customHeight="1">
      <c r="A564" s="1"/>
      <c r="B564" s="1"/>
      <c r="C564" s="1"/>
      <c r="D564" s="1"/>
    </row>
    <row r="565" spans="1:4" ht="14.25" customHeight="1">
      <c r="A565" s="1"/>
      <c r="B565" s="1"/>
      <c r="C565" s="1"/>
      <c r="D565" s="1"/>
    </row>
    <row r="566" spans="1:4" ht="14.25" customHeight="1">
      <c r="A566" s="1"/>
      <c r="B566" s="1"/>
      <c r="C566" s="1"/>
      <c r="D566" s="1"/>
    </row>
    <row r="567" spans="1:4" ht="14.25" customHeight="1">
      <c r="A567" s="1"/>
      <c r="B567" s="1"/>
      <c r="C567" s="1"/>
      <c r="D567" s="1"/>
    </row>
    <row r="568" spans="1:4" ht="14.25" customHeight="1">
      <c r="A568" s="1"/>
      <c r="B568" s="1"/>
      <c r="C568" s="1"/>
      <c r="D568" s="1"/>
    </row>
    <row r="569" spans="1:4" ht="14.25" customHeight="1">
      <c r="A569" s="1"/>
      <c r="B569" s="1"/>
      <c r="C569" s="1"/>
      <c r="D569" s="1"/>
    </row>
    <row r="570" spans="1:4" ht="14.25" customHeight="1">
      <c r="A570" s="1"/>
      <c r="B570" s="1"/>
      <c r="C570" s="1"/>
      <c r="D570" s="1"/>
    </row>
    <row r="571" spans="1:4" ht="14.25" customHeight="1">
      <c r="A571" s="1"/>
      <c r="B571" s="1"/>
      <c r="C571" s="1"/>
      <c r="D571" s="1"/>
    </row>
    <row r="572" spans="1:4" ht="14.25" customHeight="1">
      <c r="A572" s="1"/>
      <c r="B572" s="1"/>
      <c r="C572" s="1"/>
      <c r="D572" s="1"/>
    </row>
    <row r="573" spans="1:4" ht="14.25" customHeight="1">
      <c r="A573" s="1"/>
      <c r="B573" s="1"/>
      <c r="C573" s="1"/>
      <c r="D573" s="1"/>
    </row>
    <row r="574" spans="1:4" ht="14.25" customHeight="1">
      <c r="A574" s="1"/>
      <c r="B574" s="1"/>
      <c r="C574" s="1"/>
      <c r="D574" s="1"/>
    </row>
    <row r="575" spans="1:4" ht="14.25" customHeight="1">
      <c r="A575" s="1"/>
      <c r="B575" s="1"/>
      <c r="C575" s="1"/>
      <c r="D575" s="1"/>
    </row>
    <row r="576" spans="1:4" ht="14.25" customHeight="1">
      <c r="A576" s="1"/>
      <c r="B576" s="1"/>
      <c r="C576" s="1"/>
      <c r="D576" s="1"/>
    </row>
    <row r="577" spans="1:4" ht="14.25" customHeight="1">
      <c r="A577" s="1"/>
      <c r="B577" s="1"/>
      <c r="C577" s="1"/>
      <c r="D577" s="1"/>
    </row>
    <row r="578" spans="1:4" ht="14.25" customHeight="1">
      <c r="A578" s="1"/>
      <c r="B578" s="1"/>
      <c r="C578" s="1"/>
      <c r="D578" s="1"/>
    </row>
    <row r="579" spans="1:4" ht="14.25" customHeight="1">
      <c r="A579" s="1"/>
      <c r="B579" s="1"/>
      <c r="C579" s="1"/>
      <c r="D579" s="1"/>
    </row>
    <row r="580" spans="1:4" ht="14.25" customHeight="1">
      <c r="A580" s="1"/>
      <c r="B580" s="1"/>
      <c r="C580" s="1"/>
      <c r="D580" s="1"/>
    </row>
    <row r="581" spans="1:4" ht="14.25" customHeight="1">
      <c r="A581" s="1"/>
      <c r="B581" s="1"/>
      <c r="C581" s="1"/>
      <c r="D581" s="1"/>
    </row>
    <row r="582" spans="1:4" ht="14.25" customHeight="1">
      <c r="A582" s="1"/>
      <c r="B582" s="1"/>
      <c r="C582" s="1"/>
      <c r="D582" s="1"/>
    </row>
    <row r="583" spans="1:4" ht="14.25" customHeight="1">
      <c r="A583" s="1"/>
      <c r="B583" s="1"/>
      <c r="C583" s="1"/>
      <c r="D583" s="1"/>
    </row>
    <row r="584" spans="1:4" ht="14.25" customHeight="1">
      <c r="A584" s="1"/>
      <c r="B584" s="1"/>
      <c r="C584" s="1"/>
      <c r="D584" s="1"/>
    </row>
    <row r="585" spans="1:4" ht="14.25" customHeight="1">
      <c r="A585" s="1"/>
      <c r="B585" s="1"/>
      <c r="C585" s="1"/>
      <c r="D585" s="1"/>
    </row>
    <row r="586" spans="1:4" ht="14.25" customHeight="1">
      <c r="A586" s="1"/>
      <c r="B586" s="1"/>
      <c r="C586" s="1"/>
      <c r="D586" s="1"/>
    </row>
    <row r="587" spans="1:4" ht="14.25" customHeight="1">
      <c r="A587" s="1"/>
      <c r="B587" s="1"/>
      <c r="C587" s="1"/>
      <c r="D587" s="1"/>
    </row>
    <row r="588" spans="1:4" ht="14.25" customHeight="1">
      <c r="A588" s="1"/>
      <c r="B588" s="1"/>
      <c r="C588" s="1"/>
      <c r="D588" s="1"/>
    </row>
    <row r="589" spans="1:4" ht="14.25" customHeight="1">
      <c r="A589" s="1"/>
      <c r="B589" s="1"/>
      <c r="C589" s="1"/>
      <c r="D589" s="1"/>
    </row>
    <row r="590" spans="1:4" ht="14.25" customHeight="1">
      <c r="A590" s="1"/>
      <c r="B590" s="1"/>
      <c r="C590" s="1"/>
      <c r="D590" s="1"/>
    </row>
    <row r="591" spans="1:4" ht="14.25" customHeight="1">
      <c r="A591" s="1"/>
      <c r="B591" s="1"/>
      <c r="C591" s="1"/>
      <c r="D591" s="1"/>
    </row>
    <row r="592" spans="1:4" ht="14.25" customHeight="1">
      <c r="A592" s="1"/>
      <c r="B592" s="1"/>
      <c r="C592" s="1"/>
      <c r="D592" s="1"/>
    </row>
    <row r="593" spans="1:4" ht="14.25" customHeight="1">
      <c r="A593" s="1"/>
      <c r="B593" s="1"/>
      <c r="C593" s="1"/>
      <c r="D593" s="1"/>
    </row>
    <row r="594" spans="1:4" ht="14.25" customHeight="1">
      <c r="A594" s="1"/>
      <c r="B594" s="1"/>
      <c r="C594" s="1"/>
      <c r="D594" s="1"/>
    </row>
    <row r="595" spans="1:4" ht="14.25" customHeight="1">
      <c r="A595" s="1"/>
      <c r="B595" s="1"/>
      <c r="C595" s="1"/>
      <c r="D595" s="1"/>
    </row>
    <row r="596" spans="1:4" ht="14.25" customHeight="1">
      <c r="A596" s="1"/>
      <c r="B596" s="1"/>
      <c r="C596" s="1"/>
      <c r="D596" s="1"/>
    </row>
    <row r="597" spans="1:4" ht="14.25" customHeight="1">
      <c r="A597" s="1"/>
      <c r="B597" s="1"/>
      <c r="C597" s="1"/>
      <c r="D597" s="1"/>
    </row>
    <row r="598" spans="1:4" ht="14.25" customHeight="1">
      <c r="A598" s="1"/>
      <c r="B598" s="1"/>
      <c r="C598" s="1"/>
      <c r="D598" s="1"/>
    </row>
    <row r="599" spans="1:4" ht="14.25" customHeight="1">
      <c r="A599" s="1"/>
      <c r="B599" s="1"/>
      <c r="C599" s="1"/>
      <c r="D599" s="1"/>
    </row>
    <row r="600" spans="1:4" ht="14.25" customHeight="1">
      <c r="A600" s="1"/>
      <c r="B600" s="1"/>
      <c r="C600" s="1"/>
      <c r="D600" s="1"/>
    </row>
    <row r="601" spans="1:4" ht="14.25" customHeight="1">
      <c r="A601" s="1"/>
      <c r="B601" s="1"/>
      <c r="C601" s="1"/>
      <c r="D601" s="1"/>
    </row>
    <row r="602" spans="1:4" ht="14.25" customHeight="1">
      <c r="A602" s="1"/>
      <c r="B602" s="1"/>
      <c r="C602" s="1"/>
      <c r="D602" s="1"/>
    </row>
    <row r="603" spans="1:4" ht="14.25" customHeight="1">
      <c r="A603" s="1"/>
      <c r="B603" s="1"/>
      <c r="C603" s="1"/>
      <c r="D603" s="1"/>
    </row>
    <row r="604" spans="1:4" ht="14.25" customHeight="1">
      <c r="A604" s="1"/>
      <c r="B604" s="1"/>
      <c r="C604" s="1"/>
      <c r="D604" s="1"/>
    </row>
    <row r="605" spans="1:4" ht="14.25" customHeight="1">
      <c r="A605" s="1"/>
      <c r="B605" s="1"/>
      <c r="C605" s="1"/>
      <c r="D605" s="1"/>
    </row>
    <row r="606" spans="1:4" ht="14.25" customHeight="1">
      <c r="A606" s="1"/>
      <c r="B606" s="1"/>
      <c r="C606" s="1"/>
      <c r="D606" s="1"/>
    </row>
    <row r="607" spans="1:4" ht="14.25" customHeight="1">
      <c r="A607" s="1"/>
      <c r="B607" s="1"/>
      <c r="C607" s="1"/>
      <c r="D607" s="1"/>
    </row>
    <row r="608" spans="1:4" ht="14.25" customHeight="1">
      <c r="A608" s="1"/>
      <c r="B608" s="1"/>
      <c r="C608" s="1"/>
      <c r="D608" s="1"/>
    </row>
    <row r="609" spans="1:4" ht="14.25" customHeight="1">
      <c r="A609" s="1"/>
      <c r="B609" s="1"/>
      <c r="C609" s="1"/>
      <c r="D609" s="1"/>
    </row>
    <row r="610" spans="1:4" ht="14.25" customHeight="1">
      <c r="A610" s="1"/>
      <c r="B610" s="1"/>
      <c r="C610" s="1"/>
      <c r="D610" s="1"/>
    </row>
    <row r="611" spans="1:4" ht="14.25" customHeight="1">
      <c r="A611" s="1"/>
      <c r="B611" s="1"/>
      <c r="C611" s="1"/>
      <c r="D611" s="1"/>
    </row>
    <row r="612" spans="1:4" ht="14.25" customHeight="1">
      <c r="A612" s="1"/>
      <c r="B612" s="1"/>
      <c r="C612" s="1"/>
      <c r="D612" s="1"/>
    </row>
    <row r="613" spans="1:4" ht="14.25" customHeight="1">
      <c r="A613" s="1"/>
      <c r="B613" s="1"/>
      <c r="C613" s="1"/>
      <c r="D613" s="1"/>
    </row>
    <row r="614" spans="1:4" ht="14.25" customHeight="1">
      <c r="A614" s="1"/>
      <c r="B614" s="1"/>
      <c r="C614" s="1"/>
      <c r="D614" s="1"/>
    </row>
    <row r="615" spans="1:4" ht="14.25" customHeight="1">
      <c r="A615" s="1"/>
      <c r="B615" s="1"/>
      <c r="C615" s="1"/>
      <c r="D615" s="1"/>
    </row>
    <row r="616" spans="1:4" ht="14.25" customHeight="1">
      <c r="A616" s="1"/>
      <c r="B616" s="1"/>
      <c r="C616" s="1"/>
      <c r="D616" s="1"/>
    </row>
    <row r="617" spans="1:4" ht="14.25" customHeight="1">
      <c r="A617" s="1"/>
      <c r="B617" s="1"/>
      <c r="C617" s="1"/>
      <c r="D617" s="1"/>
    </row>
    <row r="618" spans="1:4" ht="14.25" customHeight="1">
      <c r="A618" s="1"/>
      <c r="B618" s="1"/>
      <c r="C618" s="1"/>
      <c r="D618" s="1"/>
    </row>
    <row r="619" spans="1:4" ht="14.25" customHeight="1">
      <c r="A619" s="1"/>
      <c r="B619" s="1"/>
      <c r="C619" s="1"/>
      <c r="D619" s="1"/>
    </row>
    <row r="620" spans="1:4" ht="14.25" customHeight="1">
      <c r="A620" s="1"/>
      <c r="B620" s="1"/>
      <c r="C620" s="1"/>
      <c r="D620" s="1"/>
    </row>
    <row r="621" spans="1:4" ht="14.25" customHeight="1">
      <c r="A621" s="1"/>
      <c r="B621" s="1"/>
      <c r="C621" s="1"/>
      <c r="D621" s="1"/>
    </row>
    <row r="622" spans="1:4" ht="14.25" customHeight="1">
      <c r="A622" s="1"/>
      <c r="B622" s="1"/>
      <c r="C622" s="1"/>
      <c r="D622" s="1"/>
    </row>
    <row r="623" spans="1:4" ht="14.25" customHeight="1">
      <c r="A623" s="1"/>
      <c r="B623" s="1"/>
      <c r="C623" s="1"/>
      <c r="D623" s="1"/>
    </row>
    <row r="624" spans="1:4" ht="14.25" customHeight="1">
      <c r="A624" s="1"/>
      <c r="B624" s="1"/>
      <c r="C624" s="1"/>
      <c r="D624" s="1"/>
    </row>
    <row r="625" spans="1:4" ht="14.25" customHeight="1">
      <c r="A625" s="1"/>
      <c r="B625" s="1"/>
      <c r="C625" s="1"/>
      <c r="D625" s="1"/>
    </row>
    <row r="626" spans="1:4" ht="14.25" customHeight="1">
      <c r="A626" s="1"/>
      <c r="B626" s="1"/>
      <c r="C626" s="1"/>
      <c r="D626" s="1"/>
    </row>
    <row r="627" spans="1:4" ht="14.25" customHeight="1">
      <c r="A627" s="1"/>
      <c r="B627" s="1"/>
      <c r="C627" s="1"/>
      <c r="D627" s="1"/>
    </row>
    <row r="628" spans="1:4" ht="14.25" customHeight="1">
      <c r="A628" s="1"/>
      <c r="B628" s="1"/>
      <c r="C628" s="1"/>
      <c r="D628" s="1"/>
    </row>
    <row r="629" spans="1:4" ht="14.25" customHeight="1">
      <c r="A629" s="1"/>
      <c r="B629" s="1"/>
      <c r="C629" s="1"/>
      <c r="D629" s="1"/>
    </row>
    <row r="630" spans="1:4" ht="14.25" customHeight="1">
      <c r="A630" s="1"/>
      <c r="B630" s="1"/>
      <c r="C630" s="1"/>
      <c r="D630" s="1"/>
    </row>
    <row r="631" spans="1:4" ht="14.25" customHeight="1">
      <c r="A631" s="1"/>
      <c r="B631" s="1"/>
      <c r="C631" s="1"/>
      <c r="D631" s="1"/>
    </row>
    <row r="632" spans="1:4" ht="14.25" customHeight="1">
      <c r="A632" s="1"/>
      <c r="B632" s="1"/>
      <c r="C632" s="1"/>
      <c r="D632" s="1"/>
    </row>
    <row r="633" spans="1:4" ht="14.25" customHeight="1">
      <c r="A633" s="1"/>
      <c r="B633" s="1"/>
      <c r="C633" s="1"/>
      <c r="D633" s="1"/>
    </row>
    <row r="634" spans="1:4" ht="14.25" customHeight="1">
      <c r="A634" s="1"/>
      <c r="B634" s="1"/>
      <c r="C634" s="1"/>
      <c r="D634" s="1"/>
    </row>
    <row r="635" spans="1:4" ht="14.25" customHeight="1">
      <c r="A635" s="1"/>
      <c r="B635" s="1"/>
      <c r="C635" s="1"/>
      <c r="D635" s="1"/>
    </row>
    <row r="636" spans="1:4" ht="14.25" customHeight="1">
      <c r="A636" s="1"/>
      <c r="B636" s="1"/>
      <c r="C636" s="1"/>
      <c r="D636" s="1"/>
    </row>
    <row r="637" spans="1:4" ht="14.25" customHeight="1">
      <c r="A637" s="1"/>
      <c r="B637" s="1"/>
      <c r="C637" s="1"/>
      <c r="D637" s="1"/>
    </row>
    <row r="638" spans="1:4" ht="14.25" customHeight="1">
      <c r="A638" s="1"/>
      <c r="B638" s="1"/>
      <c r="C638" s="1"/>
      <c r="D638" s="1"/>
    </row>
    <row r="639" spans="1:4" ht="14.25" customHeight="1">
      <c r="A639" s="1"/>
      <c r="B639" s="1"/>
      <c r="C639" s="1"/>
      <c r="D639" s="1"/>
    </row>
    <row r="640" spans="1:4" ht="14.25" customHeight="1">
      <c r="A640" s="1"/>
      <c r="B640" s="1"/>
      <c r="C640" s="1"/>
      <c r="D640" s="1"/>
    </row>
    <row r="641" spans="1:4" ht="14.25" customHeight="1">
      <c r="A641" s="1"/>
      <c r="B641" s="1"/>
      <c r="C641" s="1"/>
      <c r="D641" s="1"/>
    </row>
    <row r="642" spans="1:4" ht="14.25" customHeight="1">
      <c r="A642" s="1"/>
      <c r="B642" s="1"/>
      <c r="C642" s="1"/>
      <c r="D642" s="1"/>
    </row>
    <row r="643" spans="1:4" ht="14.25" customHeight="1">
      <c r="A643" s="1"/>
      <c r="B643" s="1"/>
      <c r="C643" s="1"/>
      <c r="D643" s="1"/>
    </row>
    <row r="644" spans="1:4" ht="14.25" customHeight="1">
      <c r="A644" s="1"/>
      <c r="B644" s="1"/>
      <c r="C644" s="1"/>
      <c r="D644" s="1"/>
    </row>
    <row r="645" spans="1:4" ht="14.25" customHeight="1">
      <c r="A645" s="1"/>
      <c r="B645" s="1"/>
      <c r="C645" s="1"/>
      <c r="D645" s="1"/>
    </row>
    <row r="646" spans="1:4" ht="14.25" customHeight="1">
      <c r="A646" s="1"/>
      <c r="B646" s="1"/>
      <c r="C646" s="1"/>
      <c r="D646" s="1"/>
    </row>
    <row r="647" spans="1:4" ht="14.25" customHeight="1">
      <c r="A647" s="1"/>
      <c r="B647" s="1"/>
      <c r="C647" s="1"/>
      <c r="D647" s="1"/>
    </row>
    <row r="648" spans="1:4" ht="14.25" customHeight="1">
      <c r="A648" s="1"/>
      <c r="B648" s="1"/>
      <c r="C648" s="1"/>
      <c r="D648" s="1"/>
    </row>
    <row r="649" spans="1:4" ht="14.25" customHeight="1">
      <c r="A649" s="1"/>
      <c r="B649" s="1"/>
      <c r="C649" s="1"/>
      <c r="D649" s="1"/>
    </row>
    <row r="650" spans="1:4" ht="14.25" customHeight="1">
      <c r="A650" s="1"/>
      <c r="B650" s="1"/>
      <c r="C650" s="1"/>
      <c r="D650" s="1"/>
    </row>
    <row r="651" spans="1:4" ht="14.25" customHeight="1">
      <c r="A651" s="1"/>
      <c r="B651" s="1"/>
      <c r="C651" s="1"/>
      <c r="D651" s="1"/>
    </row>
    <row r="652" spans="1:4" ht="14.25" customHeight="1">
      <c r="A652" s="1"/>
      <c r="B652" s="1"/>
      <c r="C652" s="1"/>
      <c r="D652" s="1"/>
    </row>
    <row r="653" spans="1:4" ht="14.25" customHeight="1">
      <c r="A653" s="1"/>
      <c r="B653" s="1"/>
      <c r="C653" s="1"/>
      <c r="D653" s="1"/>
    </row>
    <row r="654" spans="1:4" ht="14.25" customHeight="1">
      <c r="A654" s="1"/>
      <c r="B654" s="1"/>
      <c r="C654" s="1"/>
      <c r="D654" s="1"/>
    </row>
    <row r="655" spans="1:4" ht="14.25" customHeight="1">
      <c r="A655" s="1"/>
      <c r="B655" s="1"/>
      <c r="C655" s="1"/>
      <c r="D655" s="1"/>
    </row>
    <row r="656" spans="1:4" ht="14.25" customHeight="1">
      <c r="A656" s="1"/>
      <c r="B656" s="1"/>
      <c r="C656" s="1"/>
      <c r="D656" s="1"/>
    </row>
    <row r="657" spans="1:4" ht="14.25" customHeight="1">
      <c r="A657" s="1"/>
      <c r="B657" s="1"/>
      <c r="C657" s="1"/>
      <c r="D657" s="1"/>
    </row>
    <row r="658" spans="1:4" ht="14.25" customHeight="1">
      <c r="A658" s="1"/>
      <c r="B658" s="1"/>
      <c r="C658" s="1"/>
      <c r="D658" s="1"/>
    </row>
    <row r="659" spans="1:4" ht="14.25" customHeight="1">
      <c r="A659" s="1"/>
      <c r="B659" s="1"/>
      <c r="C659" s="1"/>
      <c r="D659" s="1"/>
    </row>
    <row r="660" spans="1:4" ht="14.25" customHeight="1">
      <c r="A660" s="1"/>
      <c r="B660" s="1"/>
      <c r="C660" s="1"/>
      <c r="D660" s="1"/>
    </row>
    <row r="661" spans="1:4" ht="14.25" customHeight="1">
      <c r="A661" s="1"/>
      <c r="B661" s="1"/>
      <c r="C661" s="1"/>
      <c r="D661" s="1"/>
    </row>
    <row r="662" spans="1:4" ht="14.25" customHeight="1">
      <c r="A662" s="1"/>
      <c r="B662" s="1"/>
      <c r="C662" s="1"/>
      <c r="D662" s="1"/>
    </row>
    <row r="663" spans="1:4" ht="14.25" customHeight="1">
      <c r="A663" s="1"/>
      <c r="B663" s="1"/>
      <c r="C663" s="1"/>
      <c r="D663" s="1"/>
    </row>
    <row r="664" spans="1:4" ht="14.25" customHeight="1">
      <c r="A664" s="1"/>
      <c r="B664" s="1"/>
      <c r="C664" s="1"/>
      <c r="D664" s="1"/>
    </row>
    <row r="665" spans="1:4" ht="14.25" customHeight="1">
      <c r="A665" s="1"/>
      <c r="B665" s="1"/>
      <c r="C665" s="1"/>
      <c r="D665" s="1"/>
    </row>
    <row r="666" spans="1:4" ht="14.25" customHeight="1">
      <c r="A666" s="1"/>
      <c r="B666" s="1"/>
      <c r="C666" s="1"/>
      <c r="D666" s="1"/>
    </row>
    <row r="667" spans="1:4" ht="14.25" customHeight="1">
      <c r="A667" s="1"/>
      <c r="B667" s="1"/>
      <c r="C667" s="1"/>
      <c r="D667" s="1"/>
    </row>
    <row r="668" spans="1:4" ht="14.25" customHeight="1">
      <c r="A668" s="1"/>
      <c r="B668" s="1"/>
      <c r="C668" s="1"/>
      <c r="D668" s="1"/>
    </row>
    <row r="669" spans="1:4" ht="14.25" customHeight="1">
      <c r="A669" s="1"/>
      <c r="B669" s="1"/>
      <c r="C669" s="1"/>
      <c r="D669" s="1"/>
    </row>
    <row r="670" spans="1:4" ht="14.25" customHeight="1">
      <c r="A670" s="1"/>
      <c r="B670" s="1"/>
      <c r="C670" s="1"/>
      <c r="D670" s="1"/>
    </row>
    <row r="671" spans="1:4" ht="14.25" customHeight="1">
      <c r="A671" s="1"/>
      <c r="B671" s="1"/>
      <c r="C671" s="1"/>
      <c r="D671" s="1"/>
    </row>
    <row r="672" spans="1:4" ht="14.25" customHeight="1">
      <c r="A672" s="1"/>
      <c r="B672" s="1"/>
      <c r="C672" s="1"/>
      <c r="D672" s="1"/>
    </row>
    <row r="673" spans="1:4" ht="14.25" customHeight="1">
      <c r="A673" s="1"/>
      <c r="B673" s="1"/>
      <c r="C673" s="1"/>
      <c r="D673" s="1"/>
    </row>
    <row r="674" spans="1:4" ht="14.25" customHeight="1">
      <c r="A674" s="1"/>
      <c r="B674" s="1"/>
      <c r="C674" s="1"/>
      <c r="D674" s="1"/>
    </row>
    <row r="675" spans="1:4" ht="14.25" customHeight="1">
      <c r="A675" s="1"/>
      <c r="B675" s="1"/>
      <c r="C675" s="1"/>
      <c r="D675" s="1"/>
    </row>
    <row r="676" spans="1:4" ht="14.25" customHeight="1">
      <c r="A676" s="1"/>
      <c r="B676" s="1"/>
      <c r="C676" s="1"/>
      <c r="D676" s="1"/>
    </row>
    <row r="677" spans="1:4" ht="14.25" customHeight="1">
      <c r="A677" s="1"/>
      <c r="B677" s="1"/>
      <c r="C677" s="1"/>
      <c r="D677" s="1"/>
    </row>
    <row r="678" spans="1:4" ht="14.25" customHeight="1">
      <c r="A678" s="1"/>
      <c r="B678" s="1"/>
      <c r="C678" s="1"/>
      <c r="D678" s="1"/>
    </row>
    <row r="679" spans="1:4" ht="14.25" customHeight="1">
      <c r="A679" s="1"/>
      <c r="B679" s="1"/>
      <c r="C679" s="1"/>
      <c r="D679" s="1"/>
    </row>
    <row r="680" spans="1:4" ht="14.25" customHeight="1">
      <c r="A680" s="1"/>
      <c r="B680" s="1"/>
      <c r="C680" s="1"/>
      <c r="D680" s="1"/>
    </row>
    <row r="681" spans="1:4" ht="14.25" customHeight="1">
      <c r="A681" s="1"/>
      <c r="B681" s="1"/>
      <c r="C681" s="1"/>
      <c r="D681" s="1"/>
    </row>
    <row r="682" spans="1:4" ht="14.25" customHeight="1">
      <c r="A682" s="1"/>
      <c r="B682" s="1"/>
      <c r="C682" s="1"/>
      <c r="D682" s="1"/>
    </row>
    <row r="683" spans="1:4" ht="14.25" customHeight="1">
      <c r="A683" s="1"/>
      <c r="B683" s="1"/>
      <c r="C683" s="1"/>
      <c r="D683" s="1"/>
    </row>
    <row r="684" spans="1:4" ht="14.25" customHeight="1">
      <c r="A684" s="1"/>
      <c r="B684" s="1"/>
      <c r="C684" s="1"/>
      <c r="D684" s="1"/>
    </row>
    <row r="685" spans="1:4" ht="14.25" customHeight="1">
      <c r="A685" s="1"/>
      <c r="B685" s="1"/>
      <c r="C685" s="1"/>
      <c r="D685" s="1"/>
    </row>
    <row r="686" spans="1:4" ht="14.25" customHeight="1">
      <c r="A686" s="1"/>
      <c r="B686" s="1"/>
      <c r="C686" s="1"/>
      <c r="D686" s="1"/>
    </row>
    <row r="687" spans="1:4" ht="14.25" customHeight="1">
      <c r="A687" s="1"/>
      <c r="B687" s="1"/>
      <c r="C687" s="1"/>
      <c r="D687" s="1"/>
    </row>
    <row r="688" spans="1:4" ht="14.25" customHeight="1">
      <c r="A688" s="1"/>
      <c r="B688" s="1"/>
      <c r="C688" s="1"/>
      <c r="D688" s="1"/>
    </row>
    <row r="689" spans="1:4" ht="14.25" customHeight="1">
      <c r="A689" s="1"/>
      <c r="B689" s="1"/>
      <c r="C689" s="1"/>
      <c r="D689" s="1"/>
    </row>
    <row r="690" spans="1:4" ht="14.25" customHeight="1">
      <c r="A690" s="1"/>
      <c r="B690" s="1"/>
      <c r="C690" s="1"/>
      <c r="D690" s="1"/>
    </row>
    <row r="691" spans="1:4" ht="14.25" customHeight="1">
      <c r="A691" s="1"/>
      <c r="B691" s="1"/>
      <c r="C691" s="1"/>
      <c r="D691" s="1"/>
    </row>
    <row r="692" spans="1:4" ht="14.25" customHeight="1">
      <c r="A692" s="1"/>
      <c r="B692" s="1"/>
      <c r="C692" s="1"/>
      <c r="D692" s="1"/>
    </row>
    <row r="693" spans="1:4" ht="14.25" customHeight="1">
      <c r="A693" s="1"/>
      <c r="B693" s="1"/>
      <c r="C693" s="1"/>
      <c r="D693" s="1"/>
    </row>
    <row r="694" spans="1:4" ht="14.25" customHeight="1">
      <c r="A694" s="1"/>
      <c r="B694" s="1"/>
      <c r="C694" s="1"/>
      <c r="D694" s="1"/>
    </row>
    <row r="695" spans="1:4" ht="14.25" customHeight="1">
      <c r="A695" s="1"/>
      <c r="B695" s="1"/>
      <c r="C695" s="1"/>
      <c r="D695" s="1"/>
    </row>
    <row r="696" spans="1:4" ht="14.25" customHeight="1">
      <c r="A696" s="1"/>
      <c r="B696" s="1"/>
      <c r="C696" s="1"/>
      <c r="D696" s="1"/>
    </row>
    <row r="697" spans="1:4" ht="14.25" customHeight="1">
      <c r="A697" s="1"/>
      <c r="B697" s="1"/>
      <c r="C697" s="1"/>
      <c r="D697" s="1"/>
    </row>
    <row r="698" spans="1:4" ht="14.25" customHeight="1">
      <c r="A698" s="1"/>
      <c r="B698" s="1"/>
      <c r="C698" s="1"/>
      <c r="D698" s="1"/>
    </row>
    <row r="699" spans="1:4" ht="14.25" customHeight="1">
      <c r="A699" s="1"/>
      <c r="B699" s="1"/>
      <c r="C699" s="1"/>
      <c r="D699" s="1"/>
    </row>
    <row r="700" spans="1:4" ht="14.25" customHeight="1">
      <c r="A700" s="1"/>
      <c r="B700" s="1"/>
      <c r="C700" s="1"/>
      <c r="D700" s="1"/>
    </row>
    <row r="701" spans="1:4" ht="14.25" customHeight="1">
      <c r="A701" s="1"/>
      <c r="B701" s="1"/>
      <c r="C701" s="1"/>
      <c r="D701" s="1"/>
    </row>
    <row r="702" spans="1:4" ht="14.25" customHeight="1">
      <c r="A702" s="1"/>
      <c r="B702" s="1"/>
      <c r="C702" s="1"/>
      <c r="D702" s="1"/>
    </row>
    <row r="703" spans="1:4" ht="14.25" customHeight="1">
      <c r="A703" s="1"/>
      <c r="B703" s="1"/>
      <c r="C703" s="1"/>
      <c r="D703" s="1"/>
    </row>
    <row r="704" spans="1:4" ht="14.25" customHeight="1">
      <c r="A704" s="1"/>
      <c r="B704" s="1"/>
      <c r="C704" s="1"/>
      <c r="D704" s="1"/>
    </row>
    <row r="705" spans="1:4" ht="14.25" customHeight="1">
      <c r="A705" s="1"/>
      <c r="B705" s="1"/>
      <c r="C705" s="1"/>
      <c r="D705" s="1"/>
    </row>
    <row r="706" spans="1:4" ht="14.25" customHeight="1">
      <c r="A706" s="1"/>
      <c r="B706" s="1"/>
      <c r="C706" s="1"/>
      <c r="D706" s="1"/>
    </row>
    <row r="707" spans="1:4" ht="14.25" customHeight="1">
      <c r="A707" s="1"/>
      <c r="B707" s="1"/>
      <c r="C707" s="1"/>
      <c r="D707" s="1"/>
    </row>
    <row r="708" spans="1:4" ht="14.25" customHeight="1">
      <c r="A708" s="1"/>
      <c r="B708" s="1"/>
      <c r="C708" s="1"/>
      <c r="D708" s="1"/>
    </row>
    <row r="709" spans="1:4" ht="14.25" customHeight="1">
      <c r="A709" s="1"/>
      <c r="B709" s="1"/>
      <c r="C709" s="1"/>
      <c r="D709" s="1"/>
    </row>
    <row r="710" spans="1:4" ht="14.25" customHeight="1">
      <c r="A710" s="1"/>
      <c r="B710" s="1"/>
      <c r="C710" s="1"/>
      <c r="D710" s="1"/>
    </row>
    <row r="711" spans="1:4" ht="14.25" customHeight="1">
      <c r="A711" s="1"/>
      <c r="B711" s="1"/>
      <c r="C711" s="1"/>
      <c r="D711" s="1"/>
    </row>
    <row r="712" spans="1:4" ht="14.25" customHeight="1">
      <c r="A712" s="1"/>
      <c r="B712" s="1"/>
      <c r="C712" s="1"/>
      <c r="D712" s="1"/>
    </row>
    <row r="713" spans="1:4" ht="14.25" customHeight="1">
      <c r="A713" s="1"/>
      <c r="B713" s="1"/>
      <c r="C713" s="1"/>
      <c r="D713" s="1"/>
    </row>
    <row r="714" spans="1:4" ht="14.25" customHeight="1">
      <c r="A714" s="1"/>
      <c r="B714" s="1"/>
      <c r="C714" s="1"/>
      <c r="D714" s="1"/>
    </row>
    <row r="715" spans="1:4" ht="14.25" customHeight="1">
      <c r="A715" s="1"/>
      <c r="B715" s="1"/>
      <c r="C715" s="1"/>
      <c r="D715" s="1"/>
    </row>
    <row r="716" spans="1:4" ht="14.25" customHeight="1">
      <c r="A716" s="1"/>
      <c r="B716" s="1"/>
      <c r="C716" s="1"/>
      <c r="D716" s="1"/>
    </row>
    <row r="717" spans="1:4" ht="14.25" customHeight="1">
      <c r="A717" s="1"/>
      <c r="B717" s="1"/>
      <c r="C717" s="1"/>
      <c r="D717" s="1"/>
    </row>
    <row r="718" spans="1:4" ht="14.25" customHeight="1">
      <c r="A718" s="1"/>
      <c r="B718" s="1"/>
      <c r="C718" s="1"/>
      <c r="D718" s="1"/>
    </row>
    <row r="719" spans="1:4" ht="14.25" customHeight="1">
      <c r="A719" s="1"/>
      <c r="B719" s="1"/>
      <c r="C719" s="1"/>
      <c r="D719" s="1"/>
    </row>
    <row r="720" spans="1:4" ht="14.25" customHeight="1">
      <c r="A720" s="1"/>
      <c r="B720" s="1"/>
      <c r="C720" s="1"/>
      <c r="D720" s="1"/>
    </row>
    <row r="721" spans="1:4" ht="14.25" customHeight="1">
      <c r="A721" s="1"/>
      <c r="B721" s="1"/>
      <c r="C721" s="1"/>
      <c r="D721" s="1"/>
    </row>
    <row r="722" spans="1:4" ht="14.25" customHeight="1">
      <c r="A722" s="1"/>
      <c r="B722" s="1"/>
      <c r="C722" s="1"/>
      <c r="D722" s="1"/>
    </row>
    <row r="723" spans="1:4" ht="14.25" customHeight="1">
      <c r="A723" s="1"/>
      <c r="B723" s="1"/>
      <c r="C723" s="1"/>
      <c r="D723" s="1"/>
    </row>
    <row r="724" spans="1:4" ht="14.25" customHeight="1">
      <c r="A724" s="1"/>
      <c r="B724" s="1"/>
      <c r="C724" s="1"/>
      <c r="D724" s="1"/>
    </row>
    <row r="725" spans="1:4" ht="14.25" customHeight="1">
      <c r="A725" s="1"/>
      <c r="B725" s="1"/>
      <c r="C725" s="1"/>
      <c r="D725" s="1"/>
    </row>
    <row r="726" spans="1:4" ht="14.25" customHeight="1">
      <c r="A726" s="1"/>
      <c r="B726" s="1"/>
      <c r="C726" s="1"/>
      <c r="D726" s="1"/>
    </row>
    <row r="727" spans="1:4" ht="14.25" customHeight="1">
      <c r="A727" s="1"/>
      <c r="B727" s="1"/>
      <c r="C727" s="1"/>
      <c r="D727" s="1"/>
    </row>
    <row r="728" spans="1:4" ht="14.25" customHeight="1">
      <c r="A728" s="1"/>
      <c r="B728" s="1"/>
      <c r="C728" s="1"/>
      <c r="D728" s="1"/>
    </row>
    <row r="729" spans="1:4" ht="14.25" customHeight="1">
      <c r="A729" s="1"/>
      <c r="B729" s="1"/>
      <c r="C729" s="1"/>
      <c r="D729" s="1"/>
    </row>
    <row r="730" spans="1:4" ht="14.25" customHeight="1">
      <c r="A730" s="1"/>
      <c r="B730" s="1"/>
      <c r="C730" s="1"/>
      <c r="D730" s="1"/>
    </row>
    <row r="731" spans="1:4" ht="14.25" customHeight="1">
      <c r="A731" s="1"/>
      <c r="B731" s="1"/>
      <c r="C731" s="1"/>
      <c r="D731" s="1"/>
    </row>
    <row r="732" spans="1:4" ht="14.25" customHeight="1">
      <c r="A732" s="1"/>
      <c r="B732" s="1"/>
      <c r="C732" s="1"/>
      <c r="D732" s="1"/>
    </row>
    <row r="733" spans="1:4" ht="14.25" customHeight="1">
      <c r="A733" s="1"/>
      <c r="B733" s="1"/>
      <c r="C733" s="1"/>
      <c r="D733" s="1"/>
    </row>
    <row r="734" spans="1:4" ht="14.25" customHeight="1">
      <c r="A734" s="1"/>
      <c r="B734" s="1"/>
      <c r="C734" s="1"/>
      <c r="D734" s="1"/>
    </row>
    <row r="735" spans="1:4" ht="14.25" customHeight="1">
      <c r="A735" s="1"/>
      <c r="B735" s="1"/>
      <c r="C735" s="1"/>
      <c r="D735" s="1"/>
    </row>
    <row r="736" spans="1:4" ht="14.25" customHeight="1">
      <c r="A736" s="1"/>
      <c r="B736" s="1"/>
      <c r="C736" s="1"/>
      <c r="D736" s="1"/>
    </row>
    <row r="737" spans="1:4" ht="14.25" customHeight="1">
      <c r="A737" s="1"/>
      <c r="B737" s="1"/>
      <c r="C737" s="1"/>
      <c r="D737" s="1"/>
    </row>
    <row r="738" spans="1:4" ht="14.25" customHeight="1">
      <c r="A738" s="1"/>
      <c r="B738" s="1"/>
      <c r="C738" s="1"/>
      <c r="D738" s="1"/>
    </row>
    <row r="739" spans="1:4" ht="14.25" customHeight="1">
      <c r="A739" s="1"/>
      <c r="B739" s="1"/>
      <c r="C739" s="1"/>
      <c r="D739" s="1"/>
    </row>
    <row r="740" spans="1:4" ht="14.25" customHeight="1">
      <c r="A740" s="1"/>
      <c r="B740" s="1"/>
      <c r="C740" s="1"/>
      <c r="D740" s="1"/>
    </row>
    <row r="741" spans="1:4" ht="14.25" customHeight="1">
      <c r="A741" s="1"/>
      <c r="B741" s="1"/>
      <c r="C741" s="1"/>
      <c r="D741" s="1"/>
    </row>
    <row r="742" spans="1:4" ht="14.25" customHeight="1">
      <c r="A742" s="1"/>
      <c r="B742" s="1"/>
      <c r="C742" s="1"/>
      <c r="D742" s="1"/>
    </row>
    <row r="743" spans="1:4" ht="14.25" customHeight="1">
      <c r="A743" s="1"/>
      <c r="B743" s="1"/>
      <c r="C743" s="1"/>
      <c r="D743" s="1"/>
    </row>
    <row r="744" spans="1:4" ht="14.25" customHeight="1">
      <c r="A744" s="1"/>
      <c r="B744" s="1"/>
      <c r="C744" s="1"/>
      <c r="D744" s="1"/>
    </row>
    <row r="745" spans="1:4" ht="14.25" customHeight="1">
      <c r="A745" s="1"/>
      <c r="B745" s="1"/>
      <c r="C745" s="1"/>
      <c r="D745" s="1"/>
    </row>
    <row r="746" spans="1:4" ht="14.25" customHeight="1">
      <c r="A746" s="1"/>
      <c r="B746" s="1"/>
      <c r="C746" s="1"/>
      <c r="D746" s="1"/>
    </row>
    <row r="747" spans="1:4" ht="14.25" customHeight="1">
      <c r="A747" s="1"/>
      <c r="B747" s="1"/>
      <c r="C747" s="1"/>
      <c r="D747" s="1"/>
    </row>
    <row r="748" spans="1:4" ht="14.25" customHeight="1">
      <c r="A748" s="1"/>
      <c r="B748" s="1"/>
      <c r="C748" s="1"/>
      <c r="D748" s="1"/>
    </row>
    <row r="749" spans="1:4" ht="14.25" customHeight="1">
      <c r="A749" s="1"/>
      <c r="B749" s="1"/>
      <c r="C749" s="1"/>
      <c r="D749" s="1"/>
    </row>
    <row r="750" spans="1:4" ht="14.25" customHeight="1">
      <c r="A750" s="1"/>
      <c r="B750" s="1"/>
      <c r="C750" s="1"/>
      <c r="D750" s="1"/>
    </row>
    <row r="751" spans="1:4" ht="14.25" customHeight="1">
      <c r="A751" s="1"/>
      <c r="B751" s="1"/>
      <c r="C751" s="1"/>
      <c r="D751" s="1"/>
    </row>
    <row r="752" spans="1:4" ht="14.25" customHeight="1">
      <c r="A752" s="1"/>
      <c r="B752" s="1"/>
      <c r="C752" s="1"/>
      <c r="D752" s="1"/>
    </row>
    <row r="753" spans="1:4" ht="14.25" customHeight="1">
      <c r="A753" s="1"/>
      <c r="B753" s="1"/>
      <c r="C753" s="1"/>
      <c r="D753" s="1"/>
    </row>
    <row r="754" spans="1:4" ht="14.25" customHeight="1">
      <c r="A754" s="1"/>
      <c r="B754" s="1"/>
      <c r="C754" s="1"/>
      <c r="D754" s="1"/>
    </row>
    <row r="755" spans="1:4" ht="14.25" customHeight="1">
      <c r="A755" s="1"/>
      <c r="B755" s="1"/>
      <c r="C755" s="1"/>
      <c r="D755" s="1"/>
    </row>
    <row r="756" spans="1:4" ht="14.25" customHeight="1">
      <c r="A756" s="1"/>
      <c r="B756" s="1"/>
      <c r="C756" s="1"/>
      <c r="D756" s="1"/>
    </row>
    <row r="757" spans="1:4" ht="14.25" customHeight="1">
      <c r="A757" s="1"/>
      <c r="B757" s="1"/>
      <c r="C757" s="1"/>
      <c r="D757" s="1"/>
    </row>
    <row r="758" spans="1:4" ht="14.25" customHeight="1">
      <c r="A758" s="1"/>
      <c r="B758" s="1"/>
      <c r="C758" s="1"/>
      <c r="D758" s="1"/>
    </row>
    <row r="759" spans="1:4" ht="14.25" customHeight="1">
      <c r="A759" s="1"/>
      <c r="B759" s="1"/>
      <c r="C759" s="1"/>
      <c r="D759" s="1"/>
    </row>
    <row r="760" spans="1:4" ht="14.25" customHeight="1">
      <c r="A760" s="1"/>
      <c r="B760" s="1"/>
      <c r="C760" s="1"/>
      <c r="D760" s="1"/>
    </row>
    <row r="761" spans="1:4" ht="14.25" customHeight="1">
      <c r="A761" s="1"/>
      <c r="B761" s="1"/>
      <c r="C761" s="1"/>
      <c r="D761" s="1"/>
    </row>
    <row r="762" spans="1:4" ht="14.25" customHeight="1">
      <c r="A762" s="1"/>
      <c r="B762" s="1"/>
      <c r="C762" s="1"/>
      <c r="D762" s="1"/>
    </row>
    <row r="763" spans="1:4" ht="14.25" customHeight="1">
      <c r="A763" s="1"/>
      <c r="B763" s="1"/>
      <c r="C763" s="1"/>
      <c r="D763" s="1"/>
    </row>
    <row r="764" spans="1:4" ht="14.25" customHeight="1">
      <c r="A764" s="1"/>
      <c r="B764" s="1"/>
      <c r="C764" s="1"/>
      <c r="D764" s="1"/>
    </row>
    <row r="765" spans="1:4" ht="14.25" customHeight="1">
      <c r="A765" s="1"/>
      <c r="B765" s="1"/>
      <c r="C765" s="1"/>
      <c r="D765" s="1"/>
    </row>
    <row r="766" spans="1:4" ht="14.25" customHeight="1">
      <c r="A766" s="1"/>
      <c r="B766" s="1"/>
      <c r="C766" s="1"/>
      <c r="D766" s="1"/>
    </row>
    <row r="767" spans="1:4" ht="14.25" customHeight="1">
      <c r="A767" s="1"/>
      <c r="B767" s="1"/>
      <c r="C767" s="1"/>
      <c r="D767" s="1"/>
    </row>
    <row r="768" spans="1:4" ht="14.25" customHeight="1">
      <c r="A768" s="1"/>
      <c r="B768" s="1"/>
      <c r="C768" s="1"/>
      <c r="D768" s="1"/>
    </row>
    <row r="769" spans="1:4" ht="14.25" customHeight="1">
      <c r="A769" s="1"/>
      <c r="B769" s="1"/>
      <c r="C769" s="1"/>
      <c r="D769" s="1"/>
    </row>
    <row r="770" spans="1:4" ht="14.25" customHeight="1">
      <c r="A770" s="1"/>
      <c r="B770" s="1"/>
      <c r="C770" s="1"/>
      <c r="D770" s="1"/>
    </row>
    <row r="771" spans="1:4" ht="14.25" customHeight="1">
      <c r="A771" s="1"/>
      <c r="B771" s="1"/>
      <c r="C771" s="1"/>
      <c r="D771" s="1"/>
    </row>
    <row r="772" spans="1:4" ht="14.25" customHeight="1">
      <c r="A772" s="1"/>
      <c r="B772" s="1"/>
      <c r="C772" s="1"/>
      <c r="D772" s="1"/>
    </row>
    <row r="773" spans="1:4" ht="14.25" customHeight="1">
      <c r="A773" s="1"/>
      <c r="B773" s="1"/>
      <c r="C773" s="1"/>
      <c r="D773" s="1"/>
    </row>
    <row r="774" spans="1:4" ht="14.25" customHeight="1">
      <c r="A774" s="1"/>
      <c r="B774" s="1"/>
      <c r="C774" s="1"/>
      <c r="D774" s="1"/>
    </row>
    <row r="775" spans="1:4" ht="14.25" customHeight="1">
      <c r="A775" s="1"/>
      <c r="B775" s="1"/>
      <c r="C775" s="1"/>
      <c r="D775" s="1"/>
    </row>
    <row r="776" spans="1:4" ht="14.25" customHeight="1">
      <c r="A776" s="1"/>
      <c r="B776" s="1"/>
      <c r="C776" s="1"/>
      <c r="D776" s="1"/>
    </row>
    <row r="777" spans="1:4" ht="14.25" customHeight="1">
      <c r="A777" s="1"/>
      <c r="B777" s="1"/>
      <c r="C777" s="1"/>
      <c r="D777" s="1"/>
    </row>
    <row r="778" spans="1:4" ht="14.25" customHeight="1">
      <c r="A778" s="1"/>
      <c r="B778" s="1"/>
      <c r="C778" s="1"/>
      <c r="D778" s="1"/>
    </row>
    <row r="779" spans="1:4" ht="14.25" customHeight="1">
      <c r="A779" s="1"/>
      <c r="B779" s="1"/>
      <c r="C779" s="1"/>
      <c r="D779" s="1"/>
    </row>
    <row r="780" spans="1:4" ht="14.25" customHeight="1">
      <c r="A780" s="1"/>
      <c r="B780" s="1"/>
      <c r="C780" s="1"/>
      <c r="D780" s="1"/>
    </row>
    <row r="781" spans="1:4" ht="14.25" customHeight="1">
      <c r="A781" s="1"/>
      <c r="B781" s="1"/>
      <c r="C781" s="1"/>
      <c r="D781" s="1"/>
    </row>
    <row r="782" spans="1:4" ht="14.25" customHeight="1">
      <c r="A782" s="1"/>
      <c r="B782" s="1"/>
      <c r="C782" s="1"/>
      <c r="D782" s="1"/>
    </row>
    <row r="783" spans="1:4" ht="14.25" customHeight="1">
      <c r="A783" s="1"/>
      <c r="B783" s="1"/>
      <c r="C783" s="1"/>
      <c r="D783" s="1"/>
    </row>
    <row r="784" spans="1:4" ht="14.25" customHeight="1">
      <c r="A784" s="1"/>
      <c r="B784" s="1"/>
      <c r="C784" s="1"/>
      <c r="D784" s="1"/>
    </row>
    <row r="785" spans="1:4" ht="14.25" customHeight="1">
      <c r="A785" s="1"/>
      <c r="B785" s="1"/>
      <c r="C785" s="1"/>
      <c r="D785" s="1"/>
    </row>
    <row r="786" spans="1:4" ht="14.25" customHeight="1">
      <c r="A786" s="1"/>
      <c r="B786" s="1"/>
      <c r="C786" s="1"/>
      <c r="D786" s="1"/>
    </row>
    <row r="787" spans="1:4" ht="14.25" customHeight="1">
      <c r="A787" s="1"/>
      <c r="B787" s="1"/>
      <c r="C787" s="1"/>
      <c r="D787" s="1"/>
    </row>
    <row r="788" spans="1:4" ht="14.25" customHeight="1">
      <c r="A788" s="1"/>
      <c r="B788" s="1"/>
      <c r="C788" s="1"/>
      <c r="D788" s="1"/>
    </row>
    <row r="789" spans="1:4" ht="14.25" customHeight="1">
      <c r="A789" s="1"/>
      <c r="B789" s="1"/>
      <c r="C789" s="1"/>
      <c r="D789" s="1"/>
    </row>
  </sheetData>
  <mergeCells count="12">
    <mergeCell ref="S1:U1"/>
    <mergeCell ref="D2:D3"/>
    <mergeCell ref="I2:L2"/>
    <mergeCell ref="M2:R2"/>
    <mergeCell ref="S2:U2"/>
    <mergeCell ref="E3:F3"/>
    <mergeCell ref="P3:R3"/>
    <mergeCell ref="G3:H3"/>
    <mergeCell ref="I3:J3"/>
    <mergeCell ref="K3:L3"/>
    <mergeCell ref="M3:O3"/>
    <mergeCell ref="E1:R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9D6A-6445-421F-AE15-C7B2680A152E}">
  <sheetPr>
    <tabColor theme="5" tint="0.79998168889431442"/>
  </sheetPr>
  <dimension ref="A1:O7"/>
  <sheetViews>
    <sheetView workbookViewId="0">
      <pane xSplit="4" topLeftCell="E1" activePane="topRight" state="frozen"/>
      <selection pane="topRight" activeCell="P9" sqref="P9"/>
      <selection activeCell="Y9" sqref="Y9"/>
    </sheetView>
  </sheetViews>
  <sheetFormatPr defaultColWidth="10.85546875" defaultRowHeight="14.45"/>
  <cols>
    <col min="1" max="4" width="10.85546875" style="51"/>
    <col min="5" max="5" width="11.85546875" style="51" bestFit="1" customWidth="1"/>
    <col min="6" max="7" width="10.85546875" style="51"/>
    <col min="8" max="8" width="11.85546875" style="51" bestFit="1" customWidth="1"/>
    <col min="9" max="9" width="10.85546875" style="51"/>
    <col min="10" max="11" width="11.85546875" style="51" bestFit="1" customWidth="1"/>
    <col min="12" max="16384" width="10.85546875" style="51"/>
  </cols>
  <sheetData>
    <row r="1" spans="1:15">
      <c r="A1" s="48" t="s">
        <v>62</v>
      </c>
      <c r="B1" s="48" t="s">
        <v>123</v>
      </c>
      <c r="C1" s="48" t="s">
        <v>64</v>
      </c>
      <c r="D1" s="48" t="s">
        <v>65</v>
      </c>
      <c r="E1" s="78">
        <v>2015</v>
      </c>
      <c r="F1" s="51">
        <v>2016</v>
      </c>
      <c r="G1" s="78">
        <v>2017</v>
      </c>
      <c r="H1" s="51">
        <v>2018</v>
      </c>
      <c r="I1" s="78">
        <v>2019</v>
      </c>
      <c r="J1" s="51">
        <v>2020</v>
      </c>
      <c r="K1" s="78">
        <v>2021</v>
      </c>
      <c r="L1" s="51">
        <v>2022</v>
      </c>
      <c r="M1" s="58" t="s">
        <v>60</v>
      </c>
      <c r="N1" s="58"/>
      <c r="O1" s="50" t="s">
        <v>124</v>
      </c>
    </row>
    <row r="2" spans="1:15">
      <c r="A2" s="51" t="s">
        <v>67</v>
      </c>
      <c r="B2" s="51" t="s">
        <v>68</v>
      </c>
      <c r="C2" s="132" t="s">
        <v>125</v>
      </c>
      <c r="D2" s="51" t="s">
        <v>70</v>
      </c>
      <c r="E2" s="51">
        <v>2.1584553260622103E-3</v>
      </c>
      <c r="F2" s="51">
        <v>1.9528447892959975E-3</v>
      </c>
      <c r="G2" s="51">
        <v>1.0086561497547556E-3</v>
      </c>
      <c r="H2" s="51">
        <v>1.7426581939522423E-3</v>
      </c>
      <c r="I2" s="51">
        <v>2.2584474709176593E-3</v>
      </c>
      <c r="J2" s="51">
        <v>2.5463299111314923E-3</v>
      </c>
      <c r="K2" s="51">
        <v>1.9387969225855275E-3</v>
      </c>
      <c r="L2" s="51">
        <v>1.6772537201994893E-3</v>
      </c>
      <c r="M2" s="51">
        <v>1.6772537201994893E-3</v>
      </c>
      <c r="O2" s="51">
        <v>2022</v>
      </c>
    </row>
    <row r="3" spans="1:15">
      <c r="A3" s="51" t="s">
        <v>71</v>
      </c>
      <c r="B3" s="51" t="s">
        <v>72</v>
      </c>
      <c r="C3" s="132" t="s">
        <v>125</v>
      </c>
      <c r="D3" s="51" t="s">
        <v>70</v>
      </c>
      <c r="E3" s="51">
        <v>6.0809403246969121E-4</v>
      </c>
      <c r="F3" s="51">
        <v>4.5755128877345783E-4</v>
      </c>
      <c r="G3" s="51">
        <v>4.7798884876216314E-4</v>
      </c>
      <c r="H3" s="51">
        <v>4.0890490186961634E-4</v>
      </c>
      <c r="I3" s="51">
        <v>6.8192899416966775E-4</v>
      </c>
      <c r="J3" s="51">
        <v>6.7966243941428072E-4</v>
      </c>
      <c r="K3" s="51">
        <v>6.7564194344036353E-4</v>
      </c>
      <c r="L3" s="51">
        <v>6.4285127133025444E-4</v>
      </c>
      <c r="M3" s="51">
        <v>6.4285127133025444E-4</v>
      </c>
      <c r="O3" s="51">
        <v>2022</v>
      </c>
    </row>
    <row r="4" spans="1:15">
      <c r="A4" s="51" t="s">
        <v>73</v>
      </c>
      <c r="B4" s="51" t="s">
        <v>74</v>
      </c>
      <c r="C4" s="132" t="s">
        <v>125</v>
      </c>
      <c r="D4" s="51" t="s">
        <v>70</v>
      </c>
      <c r="E4" s="51">
        <v>5.5797832592986178E-3</v>
      </c>
      <c r="F4" s="51">
        <v>6.2665894905778461E-3</v>
      </c>
      <c r="G4" s="51">
        <v>4.7197181790111405E-3</v>
      </c>
      <c r="H4" s="51">
        <v>1.4885716791826145E-2</v>
      </c>
      <c r="I4" s="51">
        <v>1.2736048667526126E-2</v>
      </c>
      <c r="J4" s="51">
        <v>1.4859038315275087E-2</v>
      </c>
      <c r="K4" s="51">
        <v>1.2104336419743919E-2</v>
      </c>
      <c r="L4" s="51">
        <v>1.0149211034965413E-2</v>
      </c>
      <c r="M4" s="51">
        <v>1.0149211034965413E-2</v>
      </c>
      <c r="O4" s="51">
        <v>2022</v>
      </c>
    </row>
    <row r="5" spans="1:15">
      <c r="A5" s="51" t="s">
        <v>75</v>
      </c>
      <c r="B5" s="51" t="s">
        <v>76</v>
      </c>
      <c r="C5" s="132" t="s">
        <v>125</v>
      </c>
      <c r="D5" s="51" t="s">
        <v>70</v>
      </c>
      <c r="E5" s="51">
        <v>8.4996811559575908E-4</v>
      </c>
      <c r="F5" s="51">
        <v>1.3742336488693993E-3</v>
      </c>
      <c r="G5" s="51">
        <v>1.0503574565532536E-3</v>
      </c>
      <c r="H5" s="51">
        <v>1.0957709746014829E-3</v>
      </c>
      <c r="I5" s="51">
        <v>1.059918686598948E-3</v>
      </c>
      <c r="J5" s="51">
        <v>7.7874914146541449E-4</v>
      </c>
      <c r="K5" s="51">
        <v>7.9985486204541955E-4</v>
      </c>
      <c r="L5" s="51">
        <v>1.0584343046419371E-3</v>
      </c>
      <c r="M5" s="51">
        <v>1.0584343046419371E-3</v>
      </c>
      <c r="O5" s="51">
        <v>2022</v>
      </c>
    </row>
    <row r="6" spans="1:15">
      <c r="A6" s="51" t="s">
        <v>77</v>
      </c>
      <c r="B6" s="51" t="s">
        <v>78</v>
      </c>
      <c r="C6" s="132" t="s">
        <v>125</v>
      </c>
      <c r="D6" s="51" t="s">
        <v>70</v>
      </c>
      <c r="E6" s="51">
        <v>4.547420389347947E-3</v>
      </c>
      <c r="F6" s="51">
        <v>4.9086524800566926E-3</v>
      </c>
      <c r="G6" s="51">
        <v>5.4184670862311868E-3</v>
      </c>
      <c r="H6" s="51">
        <v>5.7212902229366262E-3</v>
      </c>
      <c r="I6" s="51">
        <v>5.9063595119849413E-3</v>
      </c>
      <c r="J6" s="51">
        <v>6.5270813173698306E-3</v>
      </c>
      <c r="K6" s="51">
        <v>7.9771378149350054E-3</v>
      </c>
      <c r="L6" s="51">
        <v>1.0065810109675419E-2</v>
      </c>
      <c r="M6" s="51">
        <v>1.0065810109675419E-2</v>
      </c>
      <c r="O6" s="51">
        <v>2022</v>
      </c>
    </row>
    <row r="7" spans="1:15">
      <c r="A7" s="51" t="s">
        <v>79</v>
      </c>
      <c r="B7" s="51" t="s">
        <v>80</v>
      </c>
      <c r="C7" s="132" t="s">
        <v>125</v>
      </c>
      <c r="D7" s="51" t="s">
        <v>70</v>
      </c>
      <c r="E7" s="51">
        <v>2.6985958016457828E-4</v>
      </c>
      <c r="F7" s="51">
        <v>3.9353576188379285E-4</v>
      </c>
      <c r="G7" s="51">
        <v>2.700726260090289E-4</v>
      </c>
      <c r="H7" s="51">
        <v>8.9631520708882576E-4</v>
      </c>
      <c r="I7" s="51">
        <v>1.3004234325548381E-3</v>
      </c>
      <c r="J7" s="51">
        <v>8.0389128300684923E-4</v>
      </c>
      <c r="K7" s="51">
        <v>8.6873167267373754E-4</v>
      </c>
      <c r="L7" s="51">
        <v>4.6732696026698426E-4</v>
      </c>
      <c r="M7" s="51">
        <v>4.6732696026698426E-4</v>
      </c>
      <c r="O7" s="51">
        <v>2022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FF2B-8A3A-455E-A79A-E3D570EE9244}">
  <sheetPr>
    <tabColor theme="4" tint="0.79998168889431442"/>
  </sheetPr>
  <dimension ref="A1:L7"/>
  <sheetViews>
    <sheetView workbookViewId="0">
      <pane xSplit="1" topLeftCell="B1" activePane="topRight" state="frozen"/>
      <selection pane="topRight" activeCell="C13" sqref="C13"/>
      <selection activeCell="L20" sqref="L19:L20"/>
    </sheetView>
  </sheetViews>
  <sheetFormatPr defaultColWidth="8.7109375" defaultRowHeight="14.45"/>
  <cols>
    <col min="1" max="1" width="15.85546875" style="83" customWidth="1"/>
    <col min="2" max="2" width="15.140625" style="83" customWidth="1"/>
    <col min="3" max="10" width="15.28515625" style="83" customWidth="1"/>
    <col min="11" max="11" width="11" style="83" customWidth="1"/>
    <col min="12" max="12" width="13.85546875" style="83" customWidth="1"/>
    <col min="13" max="16384" width="8.7109375" style="83"/>
  </cols>
  <sheetData>
    <row r="1" spans="1:12" s="82" customFormat="1" ht="26.25" customHeight="1">
      <c r="A1" s="80" t="s">
        <v>132</v>
      </c>
      <c r="B1" s="80" t="s">
        <v>133</v>
      </c>
      <c r="C1" s="80" t="s">
        <v>134</v>
      </c>
      <c r="D1" s="80" t="s">
        <v>135</v>
      </c>
      <c r="E1" s="80" t="s">
        <v>136</v>
      </c>
      <c r="F1" s="80" t="s">
        <v>137</v>
      </c>
      <c r="G1" s="80" t="s">
        <v>138</v>
      </c>
      <c r="H1" s="80" t="s">
        <v>139</v>
      </c>
      <c r="I1" s="80" t="s">
        <v>140</v>
      </c>
      <c r="J1" s="80" t="s">
        <v>141</v>
      </c>
      <c r="K1" s="81" t="s">
        <v>60</v>
      </c>
      <c r="L1" s="81" t="s">
        <v>124</v>
      </c>
    </row>
    <row r="2" spans="1:12">
      <c r="A2" s="83" t="s">
        <v>67</v>
      </c>
      <c r="B2" s="83" t="s">
        <v>68</v>
      </c>
      <c r="C2" s="84">
        <v>62.986560821533203</v>
      </c>
      <c r="D2" s="84">
        <v>59.274490356445298</v>
      </c>
      <c r="E2" s="84">
        <v>58.653511047363303</v>
      </c>
      <c r="F2" s="84">
        <v>56.608871459960902</v>
      </c>
      <c r="G2" s="84">
        <v>62.076091766357401</v>
      </c>
      <c r="H2" s="84">
        <v>61.392578125</v>
      </c>
      <c r="I2" s="84">
        <v>60.317581176757798</v>
      </c>
      <c r="J2" s="84">
        <v>62.731990814208999</v>
      </c>
      <c r="K2" s="87">
        <v>62.731990814208999</v>
      </c>
      <c r="L2" s="87">
        <v>2022</v>
      </c>
    </row>
    <row r="3" spans="1:12">
      <c r="A3" s="83" t="s">
        <v>71</v>
      </c>
      <c r="B3" s="83" t="s">
        <v>72</v>
      </c>
      <c r="C3" s="84">
        <v>48.623439788818402</v>
      </c>
      <c r="D3" s="84">
        <v>48.668140411377003</v>
      </c>
      <c r="E3" s="84">
        <v>46.415920257568402</v>
      </c>
      <c r="F3" s="84">
        <v>43.157108306884801</v>
      </c>
      <c r="G3" s="84">
        <v>41.597038269042997</v>
      </c>
      <c r="H3" s="84">
        <v>40.881340026855497</v>
      </c>
      <c r="I3" s="84">
        <v>43.577678680419901</v>
      </c>
      <c r="J3" s="84">
        <v>44.6326713562012</v>
      </c>
      <c r="K3" s="87">
        <v>44.6326713562012</v>
      </c>
      <c r="L3" s="87">
        <v>2022</v>
      </c>
    </row>
    <row r="4" spans="1:12">
      <c r="A4" s="83" t="s">
        <v>79</v>
      </c>
      <c r="B4" s="83" t="s">
        <v>80</v>
      </c>
      <c r="C4" s="84" t="s">
        <v>128</v>
      </c>
      <c r="D4" s="84" t="s">
        <v>128</v>
      </c>
      <c r="E4" s="84" t="s">
        <v>128</v>
      </c>
      <c r="F4" s="84" t="s">
        <v>128</v>
      </c>
      <c r="G4" s="84" t="s">
        <v>128</v>
      </c>
      <c r="H4" s="84" t="s">
        <v>128</v>
      </c>
      <c r="I4" s="84" t="s">
        <v>128</v>
      </c>
      <c r="J4" s="84" t="s">
        <v>128</v>
      </c>
      <c r="K4" s="87" t="s">
        <v>131</v>
      </c>
      <c r="L4" s="87" t="s">
        <v>131</v>
      </c>
    </row>
    <row r="5" spans="1:12">
      <c r="A5" s="83" t="s">
        <v>75</v>
      </c>
      <c r="B5" s="83" t="s">
        <v>76</v>
      </c>
      <c r="C5" s="84">
        <v>60.335041046142599</v>
      </c>
      <c r="D5" s="84">
        <v>56.302410125732401</v>
      </c>
      <c r="E5" s="84">
        <v>58.358020782470703</v>
      </c>
      <c r="F5" s="84">
        <v>56.4022407531738</v>
      </c>
      <c r="G5" s="84">
        <v>54.964179992675803</v>
      </c>
      <c r="H5" s="84">
        <v>56.8306694030762</v>
      </c>
      <c r="I5" s="84">
        <v>56.828140258789098</v>
      </c>
      <c r="J5" s="84">
        <v>56.067550659179702</v>
      </c>
      <c r="K5" s="87">
        <v>56.067550659179702</v>
      </c>
      <c r="L5" s="87">
        <v>2022</v>
      </c>
    </row>
    <row r="6" spans="1:12">
      <c r="A6" s="83" t="s">
        <v>73</v>
      </c>
      <c r="B6" s="83" t="s">
        <v>74</v>
      </c>
      <c r="C6" s="84">
        <v>41.060920715332003</v>
      </c>
      <c r="D6" s="84" t="s">
        <v>128</v>
      </c>
      <c r="E6" s="84">
        <v>40.9570503234863</v>
      </c>
      <c r="F6" s="84">
        <v>40.925960540771499</v>
      </c>
      <c r="G6" s="84">
        <v>39.739898681640597</v>
      </c>
      <c r="H6" s="84">
        <v>40.429641723632798</v>
      </c>
      <c r="I6" s="85">
        <v>40.549171447753899</v>
      </c>
      <c r="J6" s="84" t="s">
        <v>128</v>
      </c>
      <c r="K6" s="86">
        <v>40.549171447753899</v>
      </c>
      <c r="L6" s="86">
        <v>2021</v>
      </c>
    </row>
    <row r="7" spans="1:12">
      <c r="A7" s="83" t="s">
        <v>77</v>
      </c>
      <c r="B7" s="83" t="s">
        <v>78</v>
      </c>
      <c r="C7" s="84">
        <v>57.937320709228501</v>
      </c>
      <c r="D7" s="84">
        <v>61.424568176269503</v>
      </c>
      <c r="E7" s="84">
        <v>65.656181335449205</v>
      </c>
      <c r="F7" s="84">
        <v>66.052482604980497</v>
      </c>
      <c r="G7" s="84">
        <v>66.614662170410199</v>
      </c>
      <c r="H7" s="84">
        <v>66.884483337402301</v>
      </c>
      <c r="I7" s="84">
        <v>68.740447998046903</v>
      </c>
      <c r="J7" s="84">
        <v>69.691207885742202</v>
      </c>
      <c r="K7" s="87">
        <v>69.691207885742202</v>
      </c>
      <c r="L7" s="87">
        <v>2022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1918-148C-4C2C-8F8B-DC8B93B46F16}">
  <sheetPr>
    <tabColor theme="4" tint="0.79998168889431442"/>
  </sheetPr>
  <dimension ref="A1:M9"/>
  <sheetViews>
    <sheetView workbookViewId="0">
      <pane xSplit="1" topLeftCell="B1" activePane="topRight" state="frozen"/>
      <selection pane="topRight" activeCell="L27" sqref="L27"/>
      <selection activeCell="L20" sqref="L19:L20"/>
    </sheetView>
  </sheetViews>
  <sheetFormatPr defaultColWidth="8.7109375" defaultRowHeight="12.6"/>
  <cols>
    <col min="1" max="1" width="24.28515625" style="89" customWidth="1"/>
    <col min="2" max="2" width="15" style="89" customWidth="1"/>
    <col min="3" max="11" width="8.7109375" style="89"/>
    <col min="12" max="12" width="21.140625" style="89" customWidth="1"/>
    <col min="13" max="13" width="17.42578125" style="89" customWidth="1"/>
    <col min="14" max="16384" width="8.7109375" style="89"/>
  </cols>
  <sheetData>
    <row r="1" spans="1:13">
      <c r="A1" s="88" t="s">
        <v>142</v>
      </c>
      <c r="B1" s="88" t="s">
        <v>143</v>
      </c>
      <c r="C1" s="88" t="s">
        <v>144</v>
      </c>
      <c r="D1" s="88" t="s">
        <v>145</v>
      </c>
      <c r="E1" s="88" t="s">
        <v>146</v>
      </c>
      <c r="F1" s="88" t="s">
        <v>147</v>
      </c>
      <c r="G1" s="88" t="s">
        <v>148</v>
      </c>
      <c r="H1" s="88" t="s">
        <v>149</v>
      </c>
      <c r="I1" s="88" t="s">
        <v>150</v>
      </c>
      <c r="J1" s="88" t="s">
        <v>151</v>
      </c>
      <c r="K1" s="88" t="s">
        <v>152</v>
      </c>
      <c r="L1" s="88" t="s">
        <v>153</v>
      </c>
      <c r="M1" s="88" t="s">
        <v>154</v>
      </c>
    </row>
    <row r="2" spans="1:13">
      <c r="A2" s="90" t="s">
        <v>155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3">
      <c r="A3" s="90" t="s">
        <v>82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13" ht="14.45">
      <c r="A4" s="91" t="s">
        <v>156</v>
      </c>
      <c r="B4" s="91"/>
      <c r="C4" s="91"/>
      <c r="D4" s="91" t="s">
        <v>157</v>
      </c>
      <c r="E4" s="91" t="s">
        <v>158</v>
      </c>
      <c r="F4" s="91" t="s">
        <v>159</v>
      </c>
      <c r="G4" s="91" t="s">
        <v>160</v>
      </c>
      <c r="H4" s="91" t="s">
        <v>161</v>
      </c>
      <c r="I4" s="91" t="s">
        <v>162</v>
      </c>
      <c r="J4" s="91" t="s">
        <v>163</v>
      </c>
      <c r="K4" s="91" t="s">
        <v>164</v>
      </c>
      <c r="L4" s="92" t="s">
        <v>60</v>
      </c>
      <c r="M4" s="92" t="s">
        <v>165</v>
      </c>
    </row>
    <row r="5" spans="1:13">
      <c r="A5" s="89" t="s">
        <v>67</v>
      </c>
      <c r="C5" s="89" t="s">
        <v>166</v>
      </c>
      <c r="D5" s="88">
        <v>18.145130000000002</v>
      </c>
      <c r="E5" s="88">
        <v>17.720320000000001</v>
      </c>
      <c r="F5" s="88">
        <v>19.35248</v>
      </c>
      <c r="G5" s="88">
        <v>20.628589999999999</v>
      </c>
      <c r="H5" s="88">
        <v>18.821470000000001</v>
      </c>
      <c r="I5" s="88">
        <v>20.11007</v>
      </c>
      <c r="J5" s="88">
        <v>18.540839999999999</v>
      </c>
      <c r="K5" s="88">
        <v>20.81203</v>
      </c>
      <c r="L5" s="95">
        <v>20.81203</v>
      </c>
      <c r="M5" s="95">
        <v>2022</v>
      </c>
    </row>
    <row r="6" spans="1:13">
      <c r="A6" s="89" t="s">
        <v>71</v>
      </c>
      <c r="C6" s="89" t="s">
        <v>166</v>
      </c>
      <c r="D6" s="88">
        <v>16.979939999999999</v>
      </c>
      <c r="E6" s="88">
        <v>19.708469999999998</v>
      </c>
      <c r="F6" s="88">
        <v>20.312259999999998</v>
      </c>
      <c r="G6" s="88">
        <v>21.216360000000002</v>
      </c>
      <c r="H6" s="88">
        <v>23.522449999999999</v>
      </c>
      <c r="I6" s="88">
        <v>23.321120000000001</v>
      </c>
      <c r="J6" s="88">
        <v>23.962160000000001</v>
      </c>
      <c r="K6" s="88">
        <v>24.518329999999999</v>
      </c>
      <c r="L6" s="95">
        <v>24.518329999999999</v>
      </c>
      <c r="M6" s="95">
        <v>2022</v>
      </c>
    </row>
    <row r="7" spans="1:13" ht="14.45">
      <c r="A7" s="89" t="s">
        <v>75</v>
      </c>
      <c r="C7" s="89" t="s">
        <v>166</v>
      </c>
      <c r="D7" s="88" t="s">
        <v>128</v>
      </c>
      <c r="E7" s="88" t="s">
        <v>128</v>
      </c>
      <c r="F7" s="88" t="s">
        <v>128</v>
      </c>
      <c r="G7" s="88" t="s">
        <v>128</v>
      </c>
      <c r="H7" s="93">
        <v>20.45364</v>
      </c>
      <c r="I7" s="88" t="s">
        <v>128</v>
      </c>
      <c r="J7" s="88" t="s">
        <v>128</v>
      </c>
      <c r="K7" s="88" t="s">
        <v>128</v>
      </c>
      <c r="L7" s="94">
        <v>20.45364</v>
      </c>
      <c r="M7" s="94">
        <v>2019</v>
      </c>
    </row>
    <row r="8" spans="1:13" ht="14.45">
      <c r="A8" s="89" t="s">
        <v>73</v>
      </c>
      <c r="C8" s="89" t="s">
        <v>166</v>
      </c>
      <c r="D8" s="88">
        <v>19.95693</v>
      </c>
      <c r="E8" s="88" t="s">
        <v>128</v>
      </c>
      <c r="F8" s="88">
        <v>21.889849999999999</v>
      </c>
      <c r="G8" s="88">
        <v>23.570119999999999</v>
      </c>
      <c r="H8" s="88" t="s">
        <v>128</v>
      </c>
      <c r="I8" s="88">
        <v>20.613189999999999</v>
      </c>
      <c r="J8" s="93">
        <v>20.6143</v>
      </c>
      <c r="K8" s="88" t="s">
        <v>128</v>
      </c>
      <c r="L8" s="94">
        <v>20.6143</v>
      </c>
      <c r="M8" s="94">
        <v>2021</v>
      </c>
    </row>
    <row r="9" spans="1:13">
      <c r="A9" s="89" t="s">
        <v>77</v>
      </c>
      <c r="C9" s="89" t="s">
        <v>166</v>
      </c>
      <c r="D9" s="88">
        <v>25.876719999999999</v>
      </c>
      <c r="E9" s="88">
        <v>25.90907</v>
      </c>
      <c r="F9" s="88">
        <v>26.637720000000002</v>
      </c>
      <c r="G9" s="88">
        <v>28.126239999999999</v>
      </c>
      <c r="H9" s="88">
        <v>28.354679999999998</v>
      </c>
      <c r="I9" s="88">
        <v>30.46895</v>
      </c>
      <c r="J9" s="88">
        <v>30.10267</v>
      </c>
      <c r="K9" s="88">
        <v>29.82235</v>
      </c>
      <c r="L9" s="95">
        <v>29.82235</v>
      </c>
      <c r="M9" s="95">
        <v>2022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AEF3-CC33-414D-A468-6CB70E5D6E74}">
  <sheetPr>
    <tabColor theme="4" tint="0.79998168889431442"/>
  </sheetPr>
  <dimension ref="A1:M8"/>
  <sheetViews>
    <sheetView workbookViewId="0">
      <pane xSplit="1" topLeftCell="B1" activePane="topRight" state="frozen"/>
      <selection pane="topRight" activeCell="P26" sqref="P26"/>
      <selection activeCell="L20" sqref="L19:L20"/>
    </sheetView>
  </sheetViews>
  <sheetFormatPr defaultColWidth="8.7109375" defaultRowHeight="14.45"/>
  <cols>
    <col min="1" max="2" width="8.7109375" style="83"/>
    <col min="3" max="3" width="27.28515625" style="83" customWidth="1"/>
    <col min="4" max="12" width="8.7109375" style="83"/>
    <col min="13" max="13" width="21.28515625" style="83" customWidth="1"/>
    <col min="14" max="17" width="8.7109375" style="83"/>
    <col min="18" max="18" width="20.7109375" style="83" customWidth="1"/>
    <col min="19" max="16384" width="8.7109375" style="83"/>
  </cols>
  <sheetData>
    <row r="1" spans="1:13">
      <c r="A1" s="83" t="s">
        <v>167</v>
      </c>
    </row>
    <row r="2" spans="1:13">
      <c r="A2" s="83" t="s">
        <v>82</v>
      </c>
    </row>
    <row r="3" spans="1:13">
      <c r="A3" s="84" t="s">
        <v>168</v>
      </c>
      <c r="B3" s="84"/>
      <c r="C3" s="84"/>
      <c r="D3" s="100" t="s">
        <v>157</v>
      </c>
      <c r="E3" s="100" t="s">
        <v>158</v>
      </c>
      <c r="F3" s="100" t="s">
        <v>159</v>
      </c>
      <c r="G3" s="100" t="s">
        <v>160</v>
      </c>
      <c r="H3" s="100" t="s">
        <v>161</v>
      </c>
      <c r="I3" s="100" t="s">
        <v>162</v>
      </c>
      <c r="J3" s="100" t="s">
        <v>163</v>
      </c>
      <c r="K3" s="100" t="s">
        <v>164</v>
      </c>
      <c r="L3" s="101" t="s">
        <v>60</v>
      </c>
      <c r="M3" s="102" t="s">
        <v>169</v>
      </c>
    </row>
    <row r="4" spans="1:13">
      <c r="A4" s="84" t="s">
        <v>67</v>
      </c>
      <c r="B4" s="84"/>
      <c r="C4" s="84"/>
      <c r="D4" s="103" t="s">
        <v>128</v>
      </c>
      <c r="E4" s="103" t="s">
        <v>128</v>
      </c>
      <c r="F4" s="103" t="s">
        <v>128</v>
      </c>
      <c r="G4" s="103" t="s">
        <v>128</v>
      </c>
      <c r="H4" s="103" t="s">
        <v>128</v>
      </c>
      <c r="I4" s="103" t="s">
        <v>128</v>
      </c>
      <c r="J4" s="103" t="s">
        <v>128</v>
      </c>
      <c r="K4" s="103" t="s">
        <v>128</v>
      </c>
      <c r="L4" s="104" t="s">
        <v>128</v>
      </c>
      <c r="M4" s="105" t="s">
        <v>131</v>
      </c>
    </row>
    <row r="5" spans="1:13">
      <c r="A5" s="84" t="s">
        <v>71</v>
      </c>
      <c r="B5" s="84"/>
      <c r="C5" s="84"/>
      <c r="D5" s="103">
        <v>0.21603</v>
      </c>
      <c r="E5" s="103">
        <v>0.21337</v>
      </c>
      <c r="F5" s="103">
        <v>0.1978</v>
      </c>
      <c r="G5" s="103">
        <v>0.19198999999999999</v>
      </c>
      <c r="H5" s="103">
        <v>0.19001000000000001</v>
      </c>
      <c r="I5" s="103">
        <v>0.20324999999999999</v>
      </c>
      <c r="J5" s="103">
        <v>0.19053999999999999</v>
      </c>
      <c r="K5" s="103">
        <v>0.18748999999999999</v>
      </c>
      <c r="L5" s="104">
        <v>0.18748999999999999</v>
      </c>
      <c r="M5" s="105">
        <v>2022</v>
      </c>
    </row>
    <row r="6" spans="1:13">
      <c r="A6" s="84" t="s">
        <v>75</v>
      </c>
      <c r="B6" s="84"/>
      <c r="C6" s="84"/>
      <c r="D6" s="103">
        <v>0.374</v>
      </c>
      <c r="E6" s="103">
        <v>0.32454</v>
      </c>
      <c r="F6" s="103">
        <v>0.34898000000000001</v>
      </c>
      <c r="G6" s="103">
        <v>0.50373999999999997</v>
      </c>
      <c r="H6" s="106">
        <v>0.36327999999999999</v>
      </c>
      <c r="I6" s="103" t="s">
        <v>128</v>
      </c>
      <c r="J6" s="103" t="s">
        <v>128</v>
      </c>
      <c r="K6" s="103" t="s">
        <v>128</v>
      </c>
      <c r="L6" s="107">
        <v>0.36327999999999999</v>
      </c>
      <c r="M6" s="108">
        <v>2019</v>
      </c>
    </row>
    <row r="7" spans="1:13">
      <c r="A7" s="84" t="s">
        <v>73</v>
      </c>
      <c r="B7" s="84"/>
      <c r="C7" s="84"/>
      <c r="D7" s="103">
        <v>0.44412000000000001</v>
      </c>
      <c r="E7" s="103">
        <v>0.43585000000000002</v>
      </c>
      <c r="F7" s="103">
        <v>0.35438999999999998</v>
      </c>
      <c r="G7" s="103">
        <v>0.36366999999999999</v>
      </c>
      <c r="H7" s="103">
        <v>0.36782999999999999</v>
      </c>
      <c r="I7" s="103">
        <v>0.37264000000000003</v>
      </c>
      <c r="J7" s="103">
        <v>0.37719000000000003</v>
      </c>
      <c r="K7" s="103">
        <v>0.38373000000000002</v>
      </c>
      <c r="L7" s="104">
        <v>0.38373000000000002</v>
      </c>
      <c r="M7" s="105">
        <v>2022</v>
      </c>
    </row>
    <row r="8" spans="1:13">
      <c r="A8" s="84" t="s">
        <v>77</v>
      </c>
      <c r="B8" s="84"/>
      <c r="C8" s="84"/>
      <c r="D8" s="103">
        <v>0.81089999999999995</v>
      </c>
      <c r="E8" s="103">
        <v>0.83821999999999997</v>
      </c>
      <c r="F8" s="103">
        <v>0.87238000000000004</v>
      </c>
      <c r="G8" s="103">
        <v>0.91891</v>
      </c>
      <c r="H8" s="103">
        <v>0.88666999999999996</v>
      </c>
      <c r="I8" s="103">
        <v>0.90558000000000005</v>
      </c>
      <c r="J8" s="103">
        <v>0.99409000000000003</v>
      </c>
      <c r="K8" s="103">
        <v>0.96709999999999996</v>
      </c>
      <c r="L8" s="104">
        <v>0.96709999999999996</v>
      </c>
      <c r="M8" s="105">
        <v>2022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6173-3676-455B-BA9E-F41DA64E7FCA}">
  <sheetPr>
    <tabColor theme="4" tint="0.79998168889431442"/>
  </sheetPr>
  <dimension ref="A1:I7"/>
  <sheetViews>
    <sheetView workbookViewId="0">
      <pane xSplit="1" topLeftCell="B1" activePane="topRight" state="frozen"/>
      <selection pane="topRight" activeCell="A2" sqref="A2:XFD218"/>
      <selection activeCell="N222" sqref="N222"/>
    </sheetView>
  </sheetViews>
  <sheetFormatPr defaultColWidth="10.85546875" defaultRowHeight="14.45"/>
  <cols>
    <col min="1" max="1" width="10.85546875" style="83"/>
    <col min="2" max="7" width="12.42578125" style="83" bestFit="1" customWidth="1"/>
    <col min="8" max="16384" width="10.85546875" style="83"/>
  </cols>
  <sheetData>
    <row r="1" spans="1:9" s="109" customFormat="1">
      <c r="A1" s="109" t="s">
        <v>132</v>
      </c>
      <c r="B1" s="109">
        <v>2015</v>
      </c>
      <c r="C1" s="109">
        <v>2016</v>
      </c>
      <c r="D1" s="109">
        <v>2017</v>
      </c>
      <c r="E1" s="109">
        <v>2018</v>
      </c>
      <c r="F1" s="109">
        <v>2019</v>
      </c>
      <c r="G1" s="109">
        <v>2020</v>
      </c>
      <c r="H1" s="110" t="s">
        <v>170</v>
      </c>
      <c r="I1" s="109" t="s">
        <v>124</v>
      </c>
    </row>
    <row r="2" spans="1:9">
      <c r="A2" s="83" t="s">
        <v>67</v>
      </c>
      <c r="B2" s="111">
        <v>57.996259940715852</v>
      </c>
      <c r="C2" s="111">
        <v>59.403338060798283</v>
      </c>
      <c r="D2" s="111">
        <v>47.086140492097151</v>
      </c>
      <c r="E2" s="111">
        <v>58.802473925263129</v>
      </c>
      <c r="F2" s="111">
        <v>66.929648366209548</v>
      </c>
      <c r="G2" s="111">
        <v>58.903768311844644</v>
      </c>
      <c r="H2" s="112">
        <v>58.903768311844644</v>
      </c>
      <c r="I2" s="113">
        <v>2020</v>
      </c>
    </row>
    <row r="3" spans="1:9">
      <c r="A3" s="83" t="s">
        <v>71</v>
      </c>
      <c r="B3" s="111">
        <v>160.76558227904133</v>
      </c>
      <c r="C3" s="111">
        <v>160.23908168547646</v>
      </c>
      <c r="D3" s="111">
        <v>210.27741933420873</v>
      </c>
      <c r="E3" s="111">
        <v>212.9183922139425</v>
      </c>
      <c r="F3" s="111">
        <v>228.37429341588728</v>
      </c>
      <c r="G3" s="111">
        <v>281.01134068244193</v>
      </c>
      <c r="H3" s="112">
        <v>281.01134068244193</v>
      </c>
      <c r="I3" s="113">
        <v>2020</v>
      </c>
    </row>
    <row r="4" spans="1:9">
      <c r="A4" s="83" t="s">
        <v>79</v>
      </c>
      <c r="B4" s="111">
        <v>76.031933859599292</v>
      </c>
      <c r="C4" s="111">
        <v>102.61836891869008</v>
      </c>
      <c r="D4" s="111">
        <v>122.88086619620402</v>
      </c>
      <c r="E4" s="111">
        <v>143.23195619572809</v>
      </c>
      <c r="F4" s="111">
        <v>151.1841500650128</v>
      </c>
      <c r="G4" s="111">
        <v>147.05611259051702</v>
      </c>
      <c r="H4" s="112">
        <v>147.05611259051702</v>
      </c>
      <c r="I4" s="113">
        <v>2020</v>
      </c>
    </row>
    <row r="5" spans="1:9">
      <c r="A5" s="83" t="s">
        <v>75</v>
      </c>
      <c r="B5" s="111">
        <v>363.86197097526514</v>
      </c>
      <c r="C5" s="111">
        <v>386.80514154680276</v>
      </c>
      <c r="D5" s="111">
        <v>456.39833347526326</v>
      </c>
      <c r="E5" s="111">
        <v>408.29150776163686</v>
      </c>
      <c r="F5" s="111">
        <v>448.08272296423962</v>
      </c>
      <c r="G5" s="111">
        <v>497.85451935117311</v>
      </c>
      <c r="H5" s="112">
        <v>497.85451935117311</v>
      </c>
      <c r="I5" s="113">
        <v>2020</v>
      </c>
    </row>
    <row r="6" spans="1:9">
      <c r="A6" s="83" t="s">
        <v>73</v>
      </c>
      <c r="B6" s="111">
        <v>244.40326804899561</v>
      </c>
      <c r="C6" s="111">
        <v>228.02522569469573</v>
      </c>
      <c r="D6" s="111">
        <v>230.89396876937212</v>
      </c>
      <c r="E6" s="111">
        <v>215.36284502053493</v>
      </c>
      <c r="F6" s="111">
        <v>203.62653332652766</v>
      </c>
      <c r="G6" s="111">
        <v>206.19233198441904</v>
      </c>
      <c r="H6" s="112">
        <v>206.19233198441904</v>
      </c>
      <c r="I6" s="113">
        <v>2020</v>
      </c>
    </row>
    <row r="7" spans="1:9">
      <c r="A7" s="83" t="s">
        <v>77</v>
      </c>
      <c r="B7" s="111">
        <v>689.76967134825566</v>
      </c>
      <c r="C7" s="111">
        <v>705.61246709912064</v>
      </c>
      <c r="D7" s="111">
        <v>691.12350655717569</v>
      </c>
      <c r="E7" s="111">
        <v>679.53159022049658</v>
      </c>
      <c r="F7" s="111">
        <v>711.16096143615016</v>
      </c>
      <c r="G7" s="111">
        <v>687.23777475581699</v>
      </c>
      <c r="H7" s="112">
        <v>687.23777475581699</v>
      </c>
      <c r="I7" s="113">
        <v>2020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2F67-6A89-4DA6-B8E9-EFDD8CC92385}">
  <sheetPr>
    <tabColor theme="4" tint="0.79998168889431442"/>
  </sheetPr>
  <dimension ref="A1:K6"/>
  <sheetViews>
    <sheetView workbookViewId="0">
      <pane xSplit="1" topLeftCell="B1" activePane="topRight" state="frozen"/>
      <selection pane="topRight" activeCell="A2" sqref="A2:XFD199"/>
      <selection activeCell="N222" sqref="N222"/>
    </sheetView>
  </sheetViews>
  <sheetFormatPr defaultColWidth="10.85546875" defaultRowHeight="14.45"/>
  <cols>
    <col min="1" max="9" width="10.85546875" style="83"/>
    <col min="10" max="10" width="10.85546875" style="114"/>
    <col min="11" max="16384" width="10.85546875" style="83"/>
  </cols>
  <sheetData>
    <row r="1" spans="1:11">
      <c r="A1" s="109" t="s">
        <v>171</v>
      </c>
      <c r="B1" s="109">
        <v>2015</v>
      </c>
      <c r="C1" s="109">
        <v>2016</v>
      </c>
      <c r="D1" s="109">
        <v>2017</v>
      </c>
      <c r="E1" s="109">
        <v>2018</v>
      </c>
      <c r="F1" s="109">
        <v>2019</v>
      </c>
      <c r="G1" s="109">
        <v>2020</v>
      </c>
      <c r="H1" s="109">
        <v>2021</v>
      </c>
      <c r="I1" s="109">
        <v>2022</v>
      </c>
      <c r="J1" s="114" t="s">
        <v>60</v>
      </c>
      <c r="K1" s="83" t="s">
        <v>124</v>
      </c>
    </row>
    <row r="2" spans="1:11">
      <c r="A2" s="83" t="s">
        <v>67</v>
      </c>
      <c r="B2" s="83">
        <v>61.474403248397998</v>
      </c>
      <c r="C2" s="83">
        <v>67.446802297350246</v>
      </c>
      <c r="D2" s="83">
        <v>330.26808168390517</v>
      </c>
      <c r="E2" s="83">
        <v>13.195724783065893</v>
      </c>
      <c r="F2" s="83">
        <v>84.40557562843945</v>
      </c>
      <c r="G2" s="83">
        <v>79.141399153775865</v>
      </c>
      <c r="H2" s="83">
        <v>156.15793375421723</v>
      </c>
      <c r="I2" s="83">
        <v>496.92385996794707</v>
      </c>
      <c r="J2" s="114">
        <v>496.92385996794707</v>
      </c>
      <c r="K2" s="83">
        <v>2022</v>
      </c>
    </row>
    <row r="3" spans="1:11">
      <c r="A3" s="83" t="s">
        <v>71</v>
      </c>
      <c r="B3" s="83">
        <v>134.11077862588667</v>
      </c>
      <c r="C3" s="83">
        <v>134.36991875627064</v>
      </c>
      <c r="D3" s="83">
        <v>169.1551262254963</v>
      </c>
      <c r="E3" s="83">
        <v>156.21907755547224</v>
      </c>
      <c r="F3" s="83">
        <v>224.5807677594774</v>
      </c>
      <c r="G3" s="83">
        <v>158.21191610175893</v>
      </c>
      <c r="H3" s="83">
        <v>169.13627991748191</v>
      </c>
      <c r="I3" s="83">
        <v>122.5795309264124</v>
      </c>
      <c r="J3" s="114">
        <v>122.5795309264124</v>
      </c>
      <c r="K3" s="83">
        <v>2022</v>
      </c>
    </row>
    <row r="4" spans="1:11">
      <c r="A4" s="83" t="s">
        <v>75</v>
      </c>
      <c r="B4" s="83">
        <v>172.63787887411507</v>
      </c>
      <c r="C4" s="83">
        <v>114.23530509626319</v>
      </c>
      <c r="D4" s="83">
        <v>144.13377153449414</v>
      </c>
      <c r="E4" s="83">
        <v>199.74787320962531</v>
      </c>
      <c r="F4" s="83">
        <v>252.6139143077659</v>
      </c>
      <c r="G4" s="83">
        <v>314.46561541569298</v>
      </c>
      <c r="H4" s="83">
        <v>358.27449851829908</v>
      </c>
      <c r="I4" s="83">
        <v>497.60814366195376</v>
      </c>
      <c r="J4" s="114">
        <v>497.60814366195376</v>
      </c>
      <c r="K4" s="83">
        <v>2022</v>
      </c>
    </row>
    <row r="5" spans="1:11">
      <c r="A5" s="83" t="s">
        <v>73</v>
      </c>
      <c r="B5" s="83">
        <v>99.358936513559257</v>
      </c>
      <c r="C5" s="83">
        <v>140.54857135651781</v>
      </c>
      <c r="D5" s="83">
        <v>185.72455501159996</v>
      </c>
      <c r="E5" s="83">
        <v>189.22866126577068</v>
      </c>
      <c r="F5" s="83">
        <v>1435.7856624170074</v>
      </c>
      <c r="G5" s="83">
        <v>363.97223178002804</v>
      </c>
      <c r="H5" s="83">
        <v>535.77720236393691</v>
      </c>
      <c r="I5" s="83">
        <v>317.03591527455524</v>
      </c>
      <c r="J5" s="114">
        <v>317.03591527455524</v>
      </c>
      <c r="K5" s="83">
        <v>2022</v>
      </c>
    </row>
    <row r="6" spans="1:11">
      <c r="A6" s="83" t="s">
        <v>77</v>
      </c>
      <c r="B6" s="83">
        <v>1144.8471240135966</v>
      </c>
      <c r="C6" s="83">
        <v>1186.9461970019424</v>
      </c>
      <c r="D6" s="83">
        <v>1161.1831867354254</v>
      </c>
      <c r="E6" s="83">
        <v>1149.2740559394822</v>
      </c>
      <c r="F6" s="83">
        <v>1242.3748530322105</v>
      </c>
      <c r="G6" s="83">
        <v>1321.3014414242957</v>
      </c>
      <c r="H6" s="83">
        <v>1110.9161934567599</v>
      </c>
      <c r="I6" s="83">
        <v>1212.9621564338695</v>
      </c>
      <c r="J6" s="114">
        <v>1212.9621564338695</v>
      </c>
      <c r="K6" s="83">
        <v>2022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AFE1-2078-4ED3-9DE9-1A1E7B549BC6}">
  <sheetPr>
    <tabColor theme="4" tint="0.79998168889431442"/>
  </sheetPr>
  <dimension ref="A1:M7"/>
  <sheetViews>
    <sheetView workbookViewId="0">
      <pane xSplit="1" topLeftCell="B1" activePane="topRight" state="frozen"/>
      <selection pane="topRight" activeCell="A2" sqref="A2:XFD218"/>
      <selection activeCell="N222" sqref="N222"/>
    </sheetView>
  </sheetViews>
  <sheetFormatPr defaultColWidth="10.85546875" defaultRowHeight="14.45"/>
  <cols>
    <col min="1" max="9" width="10.85546875" style="83"/>
    <col min="10" max="10" width="10.85546875" style="114"/>
    <col min="11" max="11" width="10.85546875" style="83"/>
    <col min="12" max="12" width="11.85546875" style="83" bestFit="1" customWidth="1"/>
    <col min="13" max="16384" width="10.85546875" style="83"/>
  </cols>
  <sheetData>
    <row r="1" spans="1:13" s="109" customFormat="1">
      <c r="A1" s="109">
        <v>14</v>
      </c>
      <c r="B1" s="109">
        <v>2015</v>
      </c>
      <c r="C1" s="109">
        <v>2016</v>
      </c>
      <c r="D1" s="109">
        <v>2017</v>
      </c>
      <c r="E1" s="109">
        <v>2018</v>
      </c>
      <c r="F1" s="109">
        <v>2019</v>
      </c>
      <c r="G1" s="109">
        <v>2020</v>
      </c>
      <c r="H1" s="109">
        <v>2021</v>
      </c>
      <c r="I1" s="109">
        <v>2022</v>
      </c>
      <c r="J1" s="110" t="s">
        <v>60</v>
      </c>
      <c r="K1" s="109" t="s">
        <v>124</v>
      </c>
    </row>
    <row r="2" spans="1:13">
      <c r="A2" s="83" t="s">
        <v>67</v>
      </c>
      <c r="B2" s="83">
        <v>170.83590931005639</v>
      </c>
      <c r="C2" s="83">
        <v>227.96448101284287</v>
      </c>
      <c r="D2" s="83">
        <v>844.21637376697879</v>
      </c>
      <c r="E2" s="83">
        <v>986.34392015377739</v>
      </c>
      <c r="F2" s="83">
        <v>1113.4424526690573</v>
      </c>
      <c r="G2" s="83">
        <v>1046.3683332913824</v>
      </c>
      <c r="H2" s="83">
        <v>1078.1884561029067</v>
      </c>
      <c r="I2" s="83">
        <v>699.01415921703847</v>
      </c>
      <c r="J2" s="114">
        <v>699.01415921703847</v>
      </c>
      <c r="K2" s="83">
        <v>2022</v>
      </c>
      <c r="L2" s="83">
        <f t="shared" ref="L2:L3" si="0">(J2/1000000)*100</f>
        <v>6.9901415921703847E-2</v>
      </c>
      <c r="M2" s="83">
        <f>(H2/1000000)*100</f>
        <v>0.10781884561029066</v>
      </c>
    </row>
    <row r="3" spans="1:13">
      <c r="A3" s="83" t="s">
        <v>71</v>
      </c>
      <c r="B3" s="83">
        <v>785.94723915581574</v>
      </c>
      <c r="C3" s="83">
        <v>762.17685756060644</v>
      </c>
      <c r="D3" s="83">
        <v>633.78536643026996</v>
      </c>
      <c r="E3" s="83">
        <v>1307.2451591485608</v>
      </c>
      <c r="F3" s="83">
        <v>1121.9294671160378</v>
      </c>
      <c r="G3" s="83">
        <v>610.7479161236688</v>
      </c>
      <c r="H3" s="83">
        <v>82.397763261089111</v>
      </c>
      <c r="I3" s="83">
        <v>271.13174669099931</v>
      </c>
      <c r="J3" s="114">
        <v>271.13174669099931</v>
      </c>
      <c r="K3" s="83">
        <v>2022</v>
      </c>
      <c r="L3" s="83">
        <f t="shared" si="0"/>
        <v>2.7113174669099932E-2</v>
      </c>
    </row>
    <row r="4" spans="1:13">
      <c r="A4" s="83" t="s">
        <v>79</v>
      </c>
      <c r="B4" s="83">
        <v>49.221928996345241</v>
      </c>
      <c r="C4" s="83">
        <v>2.4520154618644572</v>
      </c>
      <c r="D4" s="83">
        <v>48.307948153912953</v>
      </c>
      <c r="E4" s="83">
        <v>25.00454277290704</v>
      </c>
      <c r="F4" s="83">
        <v>118.47497830534675</v>
      </c>
      <c r="G4" s="83">
        <v>198.61927207094786</v>
      </c>
      <c r="H4" s="83">
        <v>82.296444105408597</v>
      </c>
      <c r="I4" s="83">
        <v>28.509854280266108</v>
      </c>
      <c r="J4" s="114">
        <v>28.509854280266108</v>
      </c>
      <c r="K4" s="83">
        <v>2022</v>
      </c>
      <c r="L4" s="83">
        <f t="shared" ref="L4" si="1">(J4/1000000)*100</f>
        <v>2.850985428026611E-3</v>
      </c>
    </row>
    <row r="5" spans="1:13">
      <c r="A5" s="83" t="s">
        <v>75</v>
      </c>
      <c r="B5" s="83">
        <v>188.61988867342296</v>
      </c>
      <c r="C5" s="83">
        <v>127.73299256328097</v>
      </c>
      <c r="D5" s="83">
        <v>105.12920893014483</v>
      </c>
      <c r="E5" s="83">
        <v>78.365924583690457</v>
      </c>
      <c r="F5" s="83">
        <v>132.57094394810312</v>
      </c>
      <c r="G5" s="83">
        <v>103.98155331936962</v>
      </c>
      <c r="H5" s="83">
        <v>92.430924832444276</v>
      </c>
      <c r="I5" s="83">
        <v>147.35748997120413</v>
      </c>
      <c r="J5" s="114">
        <v>147.35748997120413</v>
      </c>
      <c r="K5" s="83">
        <v>2022</v>
      </c>
      <c r="L5" s="83">
        <f t="shared" ref="L5:L7" si="2">(J5/1000000)*100</f>
        <v>1.4735748997120414E-2</v>
      </c>
    </row>
    <row r="6" spans="1:13">
      <c r="A6" s="83" t="s">
        <v>73</v>
      </c>
      <c r="B6" s="83">
        <v>918.7816243987877</v>
      </c>
      <c r="C6" s="83">
        <v>722.764844063753</v>
      </c>
      <c r="D6" s="83">
        <v>865.98336594897307</v>
      </c>
      <c r="E6" s="83">
        <v>934.18350301992791</v>
      </c>
      <c r="F6" s="83">
        <v>852.66487520323153</v>
      </c>
      <c r="G6" s="83">
        <v>977.83218753561607</v>
      </c>
      <c r="H6" s="83">
        <v>1109.0043739295893</v>
      </c>
      <c r="I6" s="83">
        <v>1011.8386296486813</v>
      </c>
      <c r="J6" s="114">
        <v>1011.8386296486813</v>
      </c>
      <c r="K6" s="83">
        <v>2022</v>
      </c>
      <c r="L6" s="83">
        <f t="shared" si="2"/>
        <v>0.10118386296486812</v>
      </c>
    </row>
    <row r="7" spans="1:13">
      <c r="A7" s="83" t="s">
        <v>77</v>
      </c>
      <c r="B7" s="83">
        <v>1141.5886758694598</v>
      </c>
      <c r="C7" s="83">
        <v>1040.1203373075418</v>
      </c>
      <c r="D7" s="83">
        <v>1135.5272812570008</v>
      </c>
      <c r="E7" s="83">
        <v>1143.1338699902008</v>
      </c>
      <c r="F7" s="83">
        <v>1050.497884458091</v>
      </c>
      <c r="G7" s="83">
        <v>1712.0106617738111</v>
      </c>
      <c r="H7" s="83">
        <v>2228.7533056040234</v>
      </c>
      <c r="I7" s="83">
        <v>3314.7510982308622</v>
      </c>
      <c r="J7" s="114">
        <v>3314.7510982308622</v>
      </c>
      <c r="K7" s="83">
        <v>2022</v>
      </c>
      <c r="L7" s="83">
        <f t="shared" si="2"/>
        <v>0.3314751098230862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1237-2B82-4DA8-B7A7-36F36EE8AAAF}">
  <sheetPr>
    <tabColor theme="9" tint="0.79998168889431442"/>
  </sheetPr>
  <dimension ref="A1:U6"/>
  <sheetViews>
    <sheetView workbookViewId="0">
      <pane xSplit="1" topLeftCell="B1" activePane="topRight" state="frozen"/>
      <selection pane="topRight" activeCell="A2" sqref="A2:XFD165"/>
      <selection activeCell="Y9" sqref="Y9"/>
    </sheetView>
  </sheetViews>
  <sheetFormatPr defaultColWidth="10.85546875" defaultRowHeight="14.45"/>
  <cols>
    <col min="1" max="19" width="10.85546875" style="83"/>
    <col min="20" max="20" width="10.85546875" style="114"/>
    <col min="21" max="16384" width="10.85546875" style="83"/>
  </cols>
  <sheetData>
    <row r="1" spans="1:21" s="109" customFormat="1">
      <c r="A1" s="109" t="s">
        <v>172</v>
      </c>
      <c r="B1" s="109" t="s">
        <v>173</v>
      </c>
      <c r="C1" s="109" t="s">
        <v>174</v>
      </c>
      <c r="D1" s="109" t="s">
        <v>175</v>
      </c>
      <c r="E1" s="109" t="s">
        <v>176</v>
      </c>
      <c r="F1" s="109" t="s">
        <v>177</v>
      </c>
      <c r="G1" s="109" t="s">
        <v>178</v>
      </c>
      <c r="H1" s="109" t="s">
        <v>179</v>
      </c>
      <c r="I1" s="109" t="s">
        <v>180</v>
      </c>
      <c r="J1" s="109" t="s">
        <v>181</v>
      </c>
      <c r="K1" s="109" t="s">
        <v>182</v>
      </c>
      <c r="L1" s="109" t="s">
        <v>183</v>
      </c>
      <c r="M1" s="109" t="s">
        <v>184</v>
      </c>
      <c r="N1" s="109" t="s">
        <v>185</v>
      </c>
      <c r="O1" s="109" t="s">
        <v>186</v>
      </c>
      <c r="P1" s="109" t="s">
        <v>187</v>
      </c>
      <c r="Q1" s="109" t="s">
        <v>188</v>
      </c>
      <c r="R1" s="109" t="s">
        <v>189</v>
      </c>
      <c r="S1" s="109" t="s">
        <v>190</v>
      </c>
      <c r="T1" s="110" t="s">
        <v>61</v>
      </c>
      <c r="U1" s="109" t="s">
        <v>124</v>
      </c>
    </row>
    <row r="2" spans="1:21">
      <c r="A2" s="83" t="s">
        <v>67</v>
      </c>
      <c r="B2" s="83">
        <v>313794.77</v>
      </c>
      <c r="C2" s="83">
        <v>368636.739</v>
      </c>
      <c r="D2" s="83">
        <v>357675.78</v>
      </c>
      <c r="E2" s="83">
        <v>516704.65899999999</v>
      </c>
      <c r="F2" s="83">
        <v>494409.08</v>
      </c>
      <c r="G2" s="83">
        <v>68015.019</v>
      </c>
      <c r="H2" s="83">
        <v>13019726.21173689</v>
      </c>
      <c r="I2" s="83">
        <v>15156424.015197748</v>
      </c>
      <c r="J2" s="83">
        <v>15401826.127253857</v>
      </c>
      <c r="K2" s="83">
        <v>15162734.205246203</v>
      </c>
      <c r="L2" s="83">
        <v>17930565.11881762</v>
      </c>
      <c r="M2" s="83">
        <v>18916378.860548828</v>
      </c>
      <c r="N2" s="83">
        <v>2.4101487611707495E-2</v>
      </c>
      <c r="O2" s="83">
        <v>2.4322144763854466E-2</v>
      </c>
      <c r="P2" s="83">
        <v>2.3222946230193133E-2</v>
      </c>
      <c r="Q2" s="83">
        <v>3.4077274718778867E-2</v>
      </c>
      <c r="R2" s="83">
        <v>2.7573535843615531E-2</v>
      </c>
      <c r="S2" s="83">
        <v>3.5955623167311978E-3</v>
      </c>
      <c r="T2" s="114">
        <v>3.5955623167311978E-3</v>
      </c>
      <c r="U2" s="83">
        <v>2022</v>
      </c>
    </row>
    <row r="3" spans="1:21">
      <c r="A3" s="83" t="s">
        <v>71</v>
      </c>
      <c r="B3" s="83">
        <v>1375340.2069999999</v>
      </c>
      <c r="C3" s="83">
        <v>1546840.872</v>
      </c>
      <c r="D3" s="83">
        <v>1506997.5530000001</v>
      </c>
      <c r="E3" s="83">
        <v>1446753.3370000001</v>
      </c>
      <c r="F3" s="83">
        <v>1700773.4839999999</v>
      </c>
      <c r="G3" s="83">
        <v>1883230.9839999999</v>
      </c>
      <c r="H3" s="83">
        <v>18326373.366110526</v>
      </c>
      <c r="I3" s="83">
        <v>20484053.868924581</v>
      </c>
      <c r="J3" s="83">
        <v>20482608.755378954</v>
      </c>
      <c r="K3" s="83">
        <v>20226036.564412888</v>
      </c>
      <c r="L3" s="83">
        <v>23649568.276844665</v>
      </c>
      <c r="M3" s="83">
        <v>24473906.673708644</v>
      </c>
      <c r="N3" s="83">
        <v>7.5047047199382336E-2</v>
      </c>
      <c r="O3" s="83">
        <v>7.5514391921544466E-2</v>
      </c>
      <c r="P3" s="83">
        <v>7.3574492927042129E-2</v>
      </c>
      <c r="Q3" s="83">
        <v>7.1529255491682417E-2</v>
      </c>
      <c r="R3" s="83">
        <v>7.1915625016513746E-2</v>
      </c>
      <c r="S3" s="83">
        <v>7.6948523548268699E-2</v>
      </c>
      <c r="T3" s="114">
        <v>7.6948523548268699E-2</v>
      </c>
      <c r="U3" s="83">
        <v>2022</v>
      </c>
    </row>
    <row r="4" spans="1:21">
      <c r="A4" s="83" t="s">
        <v>73</v>
      </c>
      <c r="B4" s="83">
        <v>1205703.858</v>
      </c>
      <c r="C4" s="83">
        <v>1485469.2690000001</v>
      </c>
      <c r="D4" s="83">
        <v>1503208.422</v>
      </c>
      <c r="E4" s="83">
        <v>1419422.888</v>
      </c>
      <c r="F4" s="83">
        <v>1814295.351</v>
      </c>
      <c r="G4" s="83">
        <v>1970530.419</v>
      </c>
      <c r="H4" s="83">
        <v>11307067.069665821</v>
      </c>
      <c r="I4" s="83">
        <v>12683068.114238849</v>
      </c>
      <c r="J4" s="83">
        <v>12606338.448546968</v>
      </c>
      <c r="K4" s="83">
        <v>12363580.534681119</v>
      </c>
      <c r="L4" s="83">
        <v>13998355.971304432</v>
      </c>
      <c r="M4" s="83">
        <v>13563132.102166316</v>
      </c>
      <c r="N4" s="83">
        <v>0.10663276785848537</v>
      </c>
      <c r="O4" s="83">
        <v>0.11712223380179708</v>
      </c>
      <c r="P4" s="83">
        <v>0.11924227071448036</v>
      </c>
      <c r="Q4" s="83">
        <v>0.11480678141889175</v>
      </c>
      <c r="R4" s="83">
        <v>0.12960774498942362</v>
      </c>
      <c r="S4" s="83">
        <v>0.14528579417767856</v>
      </c>
      <c r="T4" s="114">
        <v>0.14528579417767856</v>
      </c>
      <c r="U4" s="83">
        <v>2022</v>
      </c>
    </row>
    <row r="5" spans="1:21">
      <c r="A5" s="83" t="s">
        <v>75</v>
      </c>
      <c r="B5" s="83">
        <v>388826.92</v>
      </c>
      <c r="C5" s="83">
        <v>459023.76199999999</v>
      </c>
      <c r="D5" s="83">
        <v>385800.98499999999</v>
      </c>
      <c r="E5" s="83">
        <v>377230.56199999998</v>
      </c>
      <c r="F5" s="83">
        <v>352264.40700000001</v>
      </c>
      <c r="G5" s="83">
        <v>409804.163</v>
      </c>
      <c r="H5" s="83">
        <v>4856599.4807988191</v>
      </c>
      <c r="I5" s="83">
        <v>5506942.2383566787</v>
      </c>
      <c r="J5" s="83">
        <v>5542054.1811261615</v>
      </c>
      <c r="K5" s="83">
        <v>4769996.8660075786</v>
      </c>
      <c r="L5" s="83">
        <v>5861427.5051249322</v>
      </c>
      <c r="M5" s="83">
        <v>6229801.580791574</v>
      </c>
      <c r="N5" s="83">
        <v>8.0061557791058627E-2</v>
      </c>
      <c r="O5" s="83">
        <v>8.3353654738346564E-2</v>
      </c>
      <c r="P5" s="83">
        <v>6.9613354974744066E-2</v>
      </c>
      <c r="Q5" s="83">
        <v>7.9084027221958481E-2</v>
      </c>
      <c r="R5" s="83">
        <v>6.0098739887510001E-2</v>
      </c>
      <c r="S5" s="83">
        <v>6.5781254456571195E-2</v>
      </c>
      <c r="T5" s="114">
        <v>6.5781254456571195E-2</v>
      </c>
      <c r="U5" s="83">
        <v>2022</v>
      </c>
    </row>
    <row r="6" spans="1:21">
      <c r="A6" s="1" t="s">
        <v>77</v>
      </c>
      <c r="B6">
        <v>3547097.1940000001</v>
      </c>
      <c r="C6">
        <v>4581944.3949999996</v>
      </c>
      <c r="D6">
        <v>4677479.4859999996</v>
      </c>
      <c r="E6">
        <v>5189879.2089999998</v>
      </c>
      <c r="F6">
        <v>6632357.0650000004</v>
      </c>
      <c r="G6">
        <v>6720589.483</v>
      </c>
      <c r="H6">
        <v>44179075.778926745</v>
      </c>
      <c r="I6">
        <v>50640662.859498724</v>
      </c>
      <c r="J6">
        <v>51514242.938673437</v>
      </c>
      <c r="K6">
        <v>53356484.591437809</v>
      </c>
      <c r="L6">
        <v>63101069.561219327</v>
      </c>
      <c r="M6">
        <v>63563401.043504424</v>
      </c>
      <c r="N6">
        <v>8.0289076479321736E-2</v>
      </c>
      <c r="O6">
        <v>9.0479550153450633E-2</v>
      </c>
      <c r="P6">
        <v>9.0799732640319208E-2</v>
      </c>
      <c r="Q6">
        <v>9.7268012477584154E-2</v>
      </c>
      <c r="R6">
        <v>0.10510688822105349</v>
      </c>
      <c r="S6">
        <v>0.10573048912848851</v>
      </c>
      <c r="T6">
        <v>0.10573048912848851</v>
      </c>
      <c r="U6" s="115">
        <v>2022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62F8-8D60-4054-82CD-063242CF905B}">
  <sheetPr>
    <tabColor theme="9" tint="0.79998168889431442"/>
  </sheetPr>
  <dimension ref="A1:Y6"/>
  <sheetViews>
    <sheetView workbookViewId="0">
      <pane xSplit="1" topLeftCell="R1" activePane="topRight" state="frozen"/>
      <selection pane="topRight" activeCell="A2" sqref="A2:XFD166"/>
      <selection activeCell="Y9" sqref="Y9"/>
    </sheetView>
  </sheetViews>
  <sheetFormatPr defaultColWidth="10.85546875" defaultRowHeight="14.45"/>
  <cols>
    <col min="1" max="21" width="10.85546875" style="83"/>
    <col min="22" max="22" width="10.85546875" style="114"/>
    <col min="23" max="16384" width="10.85546875" style="83"/>
  </cols>
  <sheetData>
    <row r="1" spans="1:25">
      <c r="A1" s="83" t="s">
        <v>172</v>
      </c>
      <c r="B1" s="83" t="s">
        <v>191</v>
      </c>
      <c r="C1" s="83" t="s">
        <v>192</v>
      </c>
      <c r="D1" s="83" t="s">
        <v>173</v>
      </c>
      <c r="E1" s="83" t="s">
        <v>174</v>
      </c>
      <c r="F1" s="83" t="s">
        <v>175</v>
      </c>
      <c r="G1" s="83" t="s">
        <v>176</v>
      </c>
      <c r="H1" s="83" t="s">
        <v>177</v>
      </c>
      <c r="I1" s="83" t="s">
        <v>178</v>
      </c>
      <c r="J1" s="109" t="s">
        <v>179</v>
      </c>
      <c r="K1" s="109" t="s">
        <v>180</v>
      </c>
      <c r="L1" s="109" t="s">
        <v>181</v>
      </c>
      <c r="M1" s="109" t="s">
        <v>182</v>
      </c>
      <c r="N1" s="109" t="s">
        <v>183</v>
      </c>
      <c r="O1" s="109" t="s">
        <v>184</v>
      </c>
      <c r="P1" s="109" t="s">
        <v>185</v>
      </c>
      <c r="Q1" s="109" t="s">
        <v>186</v>
      </c>
      <c r="R1" s="109" t="s">
        <v>187</v>
      </c>
      <c r="S1" s="109" t="s">
        <v>188</v>
      </c>
      <c r="T1" s="109" t="s">
        <v>189</v>
      </c>
      <c r="U1" s="109" t="s">
        <v>190</v>
      </c>
      <c r="V1" s="110" t="s">
        <v>61</v>
      </c>
      <c r="W1" s="109" t="s">
        <v>124</v>
      </c>
      <c r="Y1" s="109"/>
    </row>
    <row r="2" spans="1:25">
      <c r="A2" s="83" t="s">
        <v>67</v>
      </c>
      <c r="B2" s="83" t="s">
        <v>193</v>
      </c>
      <c r="C2" s="83" t="s">
        <v>194</v>
      </c>
      <c r="D2" s="83">
        <v>51217.364000000001</v>
      </c>
      <c r="E2" s="83">
        <v>85662.862999999998</v>
      </c>
      <c r="F2" s="83">
        <v>70696.625</v>
      </c>
      <c r="G2" s="83">
        <v>117572.178</v>
      </c>
      <c r="H2" s="83">
        <v>114298.12300000001</v>
      </c>
      <c r="I2" s="83">
        <v>12275.963</v>
      </c>
      <c r="J2" s="83">
        <v>13019726.21173689</v>
      </c>
      <c r="K2" s="83">
        <v>15156424.015197748</v>
      </c>
      <c r="L2" s="83">
        <v>15401826.127253857</v>
      </c>
      <c r="M2" s="83">
        <v>15162734.205246203</v>
      </c>
      <c r="N2" s="83">
        <v>17930565.11881762</v>
      </c>
      <c r="O2" s="83">
        <v>18916378.860548828</v>
      </c>
      <c r="P2" s="83">
        <v>3.9338280365549547E-3</v>
      </c>
      <c r="Q2" s="83">
        <v>5.6519178213873915E-3</v>
      </c>
      <c r="R2" s="83">
        <v>4.5901456370099408E-3</v>
      </c>
      <c r="S2" s="83">
        <v>7.7540222237306531E-3</v>
      </c>
      <c r="T2" s="83">
        <v>6.374485257023348E-3</v>
      </c>
      <c r="U2" s="83">
        <v>6.4895945944507438E-4</v>
      </c>
      <c r="V2" s="114">
        <v>6.4895945944507438E-4</v>
      </c>
      <c r="W2" s="83">
        <v>2022</v>
      </c>
    </row>
    <row r="3" spans="1:25">
      <c r="A3" s="83" t="s">
        <v>71</v>
      </c>
      <c r="B3" s="83" t="s">
        <v>193</v>
      </c>
      <c r="C3" s="83" t="s">
        <v>194</v>
      </c>
      <c r="D3" s="83">
        <v>286781.39799999999</v>
      </c>
      <c r="E3" s="83">
        <v>323045.99200000003</v>
      </c>
      <c r="F3" s="83">
        <v>330218.76699999999</v>
      </c>
      <c r="G3" s="83">
        <v>318518.26799999998</v>
      </c>
      <c r="H3" s="83">
        <v>384547.10800000001</v>
      </c>
      <c r="I3" s="83">
        <v>433501.826</v>
      </c>
      <c r="J3" s="83">
        <v>18326373.366110526</v>
      </c>
      <c r="K3" s="83">
        <v>20484053.868924581</v>
      </c>
      <c r="L3" s="83">
        <v>20482608.755378954</v>
      </c>
      <c r="M3" s="83">
        <v>20226036.564412888</v>
      </c>
      <c r="N3" s="83">
        <v>23649568.276844665</v>
      </c>
      <c r="O3" s="83">
        <v>24473906.673708644</v>
      </c>
      <c r="P3" s="83">
        <v>1.5648562444456223E-2</v>
      </c>
      <c r="Q3" s="83">
        <v>1.5770608399447647E-2</v>
      </c>
      <c r="R3" s="83">
        <v>1.6121909613358257E-2</v>
      </c>
      <c r="S3" s="83">
        <v>1.5747932966779236E-2</v>
      </c>
      <c r="T3" s="83">
        <v>1.626021682503654E-2</v>
      </c>
      <c r="U3" s="83">
        <v>1.7712816828941085E-2</v>
      </c>
      <c r="V3" s="114">
        <v>1.7712816828941085E-2</v>
      </c>
      <c r="W3" s="83">
        <v>2022</v>
      </c>
    </row>
    <row r="4" spans="1:25">
      <c r="A4" s="83" t="s">
        <v>73</v>
      </c>
      <c r="B4" s="83" t="s">
        <v>193</v>
      </c>
      <c r="C4" s="83" t="s">
        <v>194</v>
      </c>
      <c r="D4" s="83">
        <v>264950.39</v>
      </c>
      <c r="E4" s="83">
        <v>307181.23300000001</v>
      </c>
      <c r="F4" s="83">
        <v>312722.89399999997</v>
      </c>
      <c r="G4" s="83">
        <v>333911.35399999999</v>
      </c>
      <c r="H4" s="83">
        <v>436545.23200000002</v>
      </c>
      <c r="I4" s="83">
        <v>563504.41799999995</v>
      </c>
      <c r="J4" s="83">
        <v>11307067.069665821</v>
      </c>
      <c r="K4" s="83">
        <v>12683068.114238849</v>
      </c>
      <c r="L4" s="83">
        <v>12606338.448546968</v>
      </c>
      <c r="M4" s="83">
        <v>12363580.534681119</v>
      </c>
      <c r="N4" s="83">
        <v>13998355.971304432</v>
      </c>
      <c r="O4" s="83">
        <v>13563132.102166316</v>
      </c>
      <c r="P4" s="83">
        <v>2.3432282515666602E-2</v>
      </c>
      <c r="Q4" s="83">
        <v>2.4219788952732826E-2</v>
      </c>
      <c r="R4" s="83">
        <v>2.4806798205235004E-2</v>
      </c>
      <c r="S4" s="83">
        <v>2.7007657940460224E-2</v>
      </c>
      <c r="T4" s="83">
        <v>3.1185464414170111E-2</v>
      </c>
      <c r="U4" s="83">
        <v>4.1546776493461751E-2</v>
      </c>
      <c r="V4" s="114">
        <v>4.1546776493461751E-2</v>
      </c>
      <c r="W4" s="83">
        <v>2022</v>
      </c>
    </row>
    <row r="5" spans="1:25">
      <c r="A5" s="83" t="s">
        <v>75</v>
      </c>
      <c r="B5" s="83" t="s">
        <v>193</v>
      </c>
      <c r="C5" s="83" t="s">
        <v>194</v>
      </c>
      <c r="D5" s="83">
        <v>96708.278000000006</v>
      </c>
      <c r="E5" s="83">
        <v>104568.8</v>
      </c>
      <c r="F5" s="83">
        <v>99324.982000000004</v>
      </c>
      <c r="G5" s="83">
        <v>107566.17600000001</v>
      </c>
      <c r="H5" s="83">
        <v>96583.043000000005</v>
      </c>
      <c r="I5" s="83">
        <v>132836.103</v>
      </c>
      <c r="J5" s="83">
        <v>4856599.4807988191</v>
      </c>
      <c r="K5" s="83">
        <v>5506942.2383566787</v>
      </c>
      <c r="L5" s="83">
        <v>5542054.1811261615</v>
      </c>
      <c r="M5" s="83">
        <v>4769996.8660075786</v>
      </c>
      <c r="N5" s="83">
        <v>5861427.5051249322</v>
      </c>
      <c r="O5" s="83">
        <v>6229801.580791574</v>
      </c>
      <c r="P5" s="83">
        <v>1.9912755495351927E-2</v>
      </c>
      <c r="Q5" s="83">
        <v>1.8988541276438786E-2</v>
      </c>
      <c r="R5" s="83">
        <v>1.7922051779691708E-2</v>
      </c>
      <c r="S5" s="83">
        <v>2.255057582250183E-2</v>
      </c>
      <c r="T5" s="83">
        <v>1.6477733950569676E-2</v>
      </c>
      <c r="U5" s="83">
        <v>2.1322686008102609E-2</v>
      </c>
      <c r="V5" s="114">
        <v>2.1322686008102609E-2</v>
      </c>
      <c r="W5" s="83">
        <v>2022</v>
      </c>
    </row>
    <row r="6" spans="1:25">
      <c r="A6" s="1" t="s">
        <v>77</v>
      </c>
      <c r="B6" s="83" t="s">
        <v>193</v>
      </c>
      <c r="C6" s="83" t="s">
        <v>194</v>
      </c>
      <c r="D6" s="83">
        <v>844433.66700000002</v>
      </c>
      <c r="E6" s="83">
        <v>1016261.495</v>
      </c>
      <c r="F6" s="83">
        <v>1087396.523</v>
      </c>
      <c r="G6" s="83">
        <v>1199612.348</v>
      </c>
      <c r="H6" s="83">
        <v>1488192.8419999999</v>
      </c>
      <c r="I6" s="83">
        <v>1610666.781</v>
      </c>
      <c r="J6" s="83">
        <v>44179075.778926745</v>
      </c>
      <c r="K6" s="83">
        <v>50640662.859498724</v>
      </c>
      <c r="L6" s="83">
        <v>51514242.938673437</v>
      </c>
      <c r="M6" s="83">
        <v>53356484.591437809</v>
      </c>
      <c r="N6" s="83">
        <v>63101069.561219327</v>
      </c>
      <c r="O6" s="83">
        <v>63563401.043504424</v>
      </c>
      <c r="P6" s="83">
        <v>1.9113882581554404E-2</v>
      </c>
      <c r="Q6" s="83">
        <v>2.006809227240158E-2</v>
      </c>
      <c r="R6" s="83">
        <v>2.110865774140409E-2</v>
      </c>
      <c r="S6" s="83">
        <v>2.2482971979613953E-2</v>
      </c>
      <c r="T6" s="83">
        <v>2.3584272855409948E-2</v>
      </c>
      <c r="U6" s="83">
        <v>2.5339531154061727E-2</v>
      </c>
      <c r="V6" s="114">
        <v>2.5339531154061727E-2</v>
      </c>
      <c r="W6" s="83">
        <v>2022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9A05-5FF9-4072-83A3-8599C9385676}">
  <sheetPr>
    <tabColor theme="9" tint="0.79998168889431442"/>
  </sheetPr>
  <dimension ref="A1:Y6"/>
  <sheetViews>
    <sheetView topLeftCell="A74" workbookViewId="0">
      <pane xSplit="1" topLeftCell="Q1" activePane="topRight" state="frozen"/>
      <selection pane="topRight" activeCell="AI150" sqref="AI150"/>
      <selection activeCell="E16" sqref="E16"/>
    </sheetView>
  </sheetViews>
  <sheetFormatPr defaultColWidth="10.85546875" defaultRowHeight="14.45"/>
  <cols>
    <col min="1" max="15" width="10.85546875" style="83"/>
    <col min="16" max="18" width="11.85546875" style="83" bestFit="1" customWidth="1"/>
    <col min="19" max="19" width="10.85546875" style="83"/>
    <col min="20" max="21" width="11.85546875" style="83" bestFit="1" customWidth="1"/>
    <col min="22" max="22" width="10.85546875" style="114"/>
    <col min="23" max="16384" width="10.85546875" style="83"/>
  </cols>
  <sheetData>
    <row r="1" spans="1:25">
      <c r="A1" s="83" t="s">
        <v>172</v>
      </c>
      <c r="B1" s="83" t="s">
        <v>191</v>
      </c>
      <c r="C1" s="83" t="s">
        <v>192</v>
      </c>
      <c r="D1" s="83" t="s">
        <v>173</v>
      </c>
      <c r="E1" s="83" t="s">
        <v>174</v>
      </c>
      <c r="F1" s="83" t="s">
        <v>175</v>
      </c>
      <c r="G1" s="83" t="s">
        <v>176</v>
      </c>
      <c r="H1" s="83" t="s">
        <v>177</v>
      </c>
      <c r="I1" s="83" t="s">
        <v>178</v>
      </c>
      <c r="J1" s="109" t="s">
        <v>179</v>
      </c>
      <c r="K1" s="109" t="s">
        <v>180</v>
      </c>
      <c r="L1" s="109" t="s">
        <v>181</v>
      </c>
      <c r="M1" s="109" t="s">
        <v>182</v>
      </c>
      <c r="N1" s="109" t="s">
        <v>183</v>
      </c>
      <c r="O1" s="109" t="s">
        <v>184</v>
      </c>
      <c r="P1" s="109" t="s">
        <v>185</v>
      </c>
      <c r="Q1" s="109" t="s">
        <v>186</v>
      </c>
      <c r="R1" s="109" t="s">
        <v>187</v>
      </c>
      <c r="S1" s="109" t="s">
        <v>188</v>
      </c>
      <c r="T1" s="109" t="s">
        <v>189</v>
      </c>
      <c r="U1" s="109" t="s">
        <v>190</v>
      </c>
      <c r="V1" s="110" t="s">
        <v>61</v>
      </c>
      <c r="W1" s="109" t="s">
        <v>124</v>
      </c>
      <c r="Y1" s="109"/>
    </row>
    <row r="2" spans="1:25">
      <c r="A2" s="83" t="s">
        <v>67</v>
      </c>
      <c r="B2" s="83" t="s">
        <v>193</v>
      </c>
      <c r="C2" s="83" t="s">
        <v>195</v>
      </c>
      <c r="D2" s="83">
        <v>663.23699999999997</v>
      </c>
      <c r="E2" s="83">
        <v>503.46300000000002</v>
      </c>
      <c r="F2" s="83">
        <v>454.42399999999998</v>
      </c>
      <c r="G2" s="83">
        <v>908.04200000000003</v>
      </c>
      <c r="H2" s="83">
        <v>2869.9560000000001</v>
      </c>
      <c r="I2" s="83">
        <v>274.47399999999999</v>
      </c>
      <c r="J2" s="83">
        <v>13019726.21173689</v>
      </c>
      <c r="K2" s="83">
        <v>15156424.015197748</v>
      </c>
      <c r="L2" s="83">
        <v>15401826.127253857</v>
      </c>
      <c r="M2" s="83">
        <v>15162734.205246203</v>
      </c>
      <c r="N2" s="83">
        <v>17930565.11881762</v>
      </c>
      <c r="O2" s="83">
        <v>18916378.860548828</v>
      </c>
      <c r="P2" s="83">
        <v>5.0940932951578646E-5</v>
      </c>
      <c r="Q2" s="83">
        <v>3.3217795932283519E-5</v>
      </c>
      <c r="R2" s="83">
        <v>2.9504553307213819E-5</v>
      </c>
      <c r="S2" s="83">
        <v>5.9886428641994114E-5</v>
      </c>
      <c r="T2" s="83">
        <v>1.6005942818768509E-4</v>
      </c>
      <c r="U2" s="83">
        <v>1.4509859525621521E-5</v>
      </c>
      <c r="V2" s="114">
        <v>1.4509859525621521E-5</v>
      </c>
      <c r="W2" s="83">
        <v>2022</v>
      </c>
    </row>
    <row r="3" spans="1:25">
      <c r="A3" s="83" t="s">
        <v>71</v>
      </c>
      <c r="B3" s="83" t="s">
        <v>193</v>
      </c>
      <c r="C3" s="83" t="s">
        <v>195</v>
      </c>
      <c r="D3" s="83">
        <v>16533.569</v>
      </c>
      <c r="E3" s="83">
        <v>21570.794999999998</v>
      </c>
      <c r="F3" s="83">
        <v>21885.875</v>
      </c>
      <c r="G3" s="83">
        <v>19087.214</v>
      </c>
      <c r="H3" s="83">
        <v>26002.141</v>
      </c>
      <c r="I3" s="83">
        <v>33225.921999999999</v>
      </c>
      <c r="J3" s="83">
        <v>18326373.366110526</v>
      </c>
      <c r="K3" s="83">
        <v>20484053.868924581</v>
      </c>
      <c r="L3" s="83">
        <v>20482608.755378954</v>
      </c>
      <c r="M3" s="83">
        <v>20226036.564412888</v>
      </c>
      <c r="N3" s="83">
        <v>23649568.276844665</v>
      </c>
      <c r="O3" s="83">
        <v>24473906.673708644</v>
      </c>
      <c r="P3" s="83">
        <v>9.0217353262998486E-4</v>
      </c>
      <c r="Q3" s="83">
        <v>1.053053030324435E-3</v>
      </c>
      <c r="R3" s="83">
        <v>1.0685101327365116E-3</v>
      </c>
      <c r="S3" s="83">
        <v>9.4369521874509944E-4</v>
      </c>
      <c r="T3" s="83">
        <v>1.0994763496574584E-3</v>
      </c>
      <c r="U3" s="83">
        <v>1.3576059777858555E-3</v>
      </c>
      <c r="V3" s="114">
        <v>1.3576059777858555E-3</v>
      </c>
      <c r="W3" s="83">
        <v>2022</v>
      </c>
    </row>
    <row r="4" spans="1:25">
      <c r="A4" s="83" t="s">
        <v>73</v>
      </c>
      <c r="B4" s="83" t="s">
        <v>193</v>
      </c>
      <c r="C4" s="83" t="s">
        <v>195</v>
      </c>
      <c r="D4" s="83">
        <v>37245.561999999998</v>
      </c>
      <c r="E4" s="83">
        <v>29704.072</v>
      </c>
      <c r="F4" s="83">
        <v>33479.241999999998</v>
      </c>
      <c r="G4" s="83">
        <v>39328.529000000002</v>
      </c>
      <c r="H4" s="83">
        <v>41613.921999999999</v>
      </c>
      <c r="I4" s="83">
        <v>43282.525000000001</v>
      </c>
      <c r="J4" s="83">
        <v>11307067.069665821</v>
      </c>
      <c r="K4" s="83">
        <v>12683068.114238849</v>
      </c>
      <c r="L4" s="83">
        <v>12606338.448546968</v>
      </c>
      <c r="M4" s="83">
        <v>12363580.534681119</v>
      </c>
      <c r="N4" s="83">
        <v>13998355.971304432</v>
      </c>
      <c r="O4" s="83">
        <v>13563132.102166316</v>
      </c>
      <c r="P4" s="83">
        <v>3.2940073469556932E-3</v>
      </c>
      <c r="Q4" s="83">
        <v>2.3420257411258597E-3</v>
      </c>
      <c r="R4" s="83">
        <v>2.6557467211154309E-3</v>
      </c>
      <c r="S4" s="83">
        <v>3.1809983272790129E-3</v>
      </c>
      <c r="T4" s="83">
        <v>2.9727720944734783E-3</v>
      </c>
      <c r="U4" s="83">
        <v>3.1911895183183298E-3</v>
      </c>
      <c r="V4" s="114">
        <v>3.1911895183183298E-3</v>
      </c>
      <c r="W4" s="83">
        <v>2022</v>
      </c>
    </row>
    <row r="5" spans="1:25">
      <c r="A5" s="83" t="s">
        <v>75</v>
      </c>
      <c r="B5" s="83" t="s">
        <v>193</v>
      </c>
      <c r="C5" s="83" t="s">
        <v>195</v>
      </c>
      <c r="D5" s="83">
        <v>2294.7399999999998</v>
      </c>
      <c r="E5" s="83">
        <v>2432.1280000000002</v>
      </c>
      <c r="F5" s="83">
        <v>4466.5510000000004</v>
      </c>
      <c r="G5" s="83">
        <v>5326.8580000000002</v>
      </c>
      <c r="H5" s="83">
        <v>8332.6610000000001</v>
      </c>
      <c r="I5" s="83">
        <v>8484.1350000000002</v>
      </c>
      <c r="J5" s="83">
        <v>4856599.4807988191</v>
      </c>
      <c r="K5" s="83">
        <v>5506942.2383566787</v>
      </c>
      <c r="L5" s="83">
        <v>5542054.1811261615</v>
      </c>
      <c r="M5" s="83">
        <v>4769996.8660075786</v>
      </c>
      <c r="N5" s="83">
        <v>5861427.5051249322</v>
      </c>
      <c r="O5" s="83">
        <v>6229801.580791574</v>
      </c>
      <c r="P5" s="83">
        <v>4.7249932984437873E-4</v>
      </c>
      <c r="Q5" s="83">
        <v>4.4164763215779961E-4</v>
      </c>
      <c r="R5" s="83">
        <v>8.0593780826090445E-4</v>
      </c>
      <c r="S5" s="83">
        <v>1.1167424528013383E-3</v>
      </c>
      <c r="T5" s="83">
        <v>1.4216094957609469E-3</v>
      </c>
      <c r="U5" s="83">
        <v>1.361862796105616E-3</v>
      </c>
      <c r="V5" s="114">
        <v>1.361862796105616E-3</v>
      </c>
      <c r="W5" s="83">
        <v>2022</v>
      </c>
    </row>
    <row r="6" spans="1:25">
      <c r="A6" s="1" t="s">
        <v>77</v>
      </c>
      <c r="B6" s="83" t="s">
        <v>193</v>
      </c>
      <c r="C6" s="83" t="s">
        <v>195</v>
      </c>
      <c r="D6" s="83">
        <v>189436.38500000001</v>
      </c>
      <c r="E6" s="83">
        <v>204961.65</v>
      </c>
      <c r="F6" s="83">
        <v>218654.22500000001</v>
      </c>
      <c r="G6" s="83">
        <v>344740.46600000001</v>
      </c>
      <c r="H6" s="83">
        <v>483541.40600000002</v>
      </c>
      <c r="I6" s="83">
        <v>482155.79200000002</v>
      </c>
      <c r="J6" s="83">
        <v>44179075.778926745</v>
      </c>
      <c r="K6" s="83">
        <v>50640662.859498724</v>
      </c>
      <c r="L6" s="83">
        <v>51514242.938673437</v>
      </c>
      <c r="M6" s="83">
        <v>53356484.591437809</v>
      </c>
      <c r="N6" s="83">
        <v>63101069.561219327</v>
      </c>
      <c r="O6" s="83">
        <v>63563401.043504424</v>
      </c>
      <c r="P6" s="83">
        <v>4.2879209594140141E-3</v>
      </c>
      <c r="Q6" s="83">
        <v>4.0473729692018659E-3</v>
      </c>
      <c r="R6" s="83">
        <v>4.2445392288944827E-3</v>
      </c>
      <c r="S6" s="83">
        <v>6.4610790729515378E-3</v>
      </c>
      <c r="T6" s="83">
        <v>7.6629668777781707E-3</v>
      </c>
      <c r="U6" s="83">
        <v>7.5854309883450098E-3</v>
      </c>
      <c r="V6" s="114">
        <v>7.5854309883450098E-3</v>
      </c>
      <c r="W6" s="83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5" workbookViewId="0">
      <selection activeCell="E37" sqref="E37"/>
    </sheetView>
  </sheetViews>
  <sheetFormatPr defaultColWidth="14.42578125" defaultRowHeight="15" customHeight="1"/>
  <cols>
    <col min="1" max="1" width="8.85546875" customWidth="1"/>
    <col min="2" max="3" width="18.85546875" customWidth="1"/>
    <col min="4" max="4" width="13.42578125" customWidth="1"/>
    <col min="5" max="26" width="8.85546875" customWidth="1"/>
  </cols>
  <sheetData>
    <row r="1" spans="2:5" ht="14.25" customHeight="1"/>
    <row r="2" spans="2:5" ht="14.25" customHeight="1">
      <c r="B2" s="13" t="s">
        <v>82</v>
      </c>
      <c r="D2" s="13" t="s">
        <v>83</v>
      </c>
      <c r="E2" s="13" t="s">
        <v>84</v>
      </c>
    </row>
    <row r="3" spans="2:5" ht="14.25" customHeight="1">
      <c r="B3" s="29" t="s">
        <v>85</v>
      </c>
      <c r="C3" s="29" t="s">
        <v>34</v>
      </c>
      <c r="D3" s="30" t="s">
        <v>86</v>
      </c>
      <c r="E3" s="31" t="s">
        <v>87</v>
      </c>
    </row>
    <row r="4" spans="2:5" ht="14.25" customHeight="1">
      <c r="B4" s="29" t="s">
        <v>88</v>
      </c>
      <c r="C4" s="29" t="s">
        <v>35</v>
      </c>
      <c r="D4" s="30" t="s">
        <v>53</v>
      </c>
      <c r="E4" s="31" t="s">
        <v>89</v>
      </c>
    </row>
    <row r="5" spans="2:5" ht="14.25" customHeight="1">
      <c r="B5" s="29" t="s">
        <v>90</v>
      </c>
      <c r="C5" s="29" t="s">
        <v>36</v>
      </c>
      <c r="D5" s="30" t="s">
        <v>53</v>
      </c>
      <c r="E5" s="31" t="s">
        <v>89</v>
      </c>
    </row>
    <row r="6" spans="2:5" ht="14.25" customHeight="1">
      <c r="B6" s="29" t="s">
        <v>91</v>
      </c>
      <c r="C6" s="29" t="s">
        <v>37</v>
      </c>
      <c r="D6" s="30" t="s">
        <v>54</v>
      </c>
      <c r="E6" s="31" t="s">
        <v>92</v>
      </c>
    </row>
    <row r="7" spans="2:5" s="47" customFormat="1" ht="14.25" customHeight="1">
      <c r="B7" s="44" t="s">
        <v>93</v>
      </c>
      <c r="C7" s="44" t="s">
        <v>94</v>
      </c>
      <c r="D7" s="45" t="s">
        <v>95</v>
      </c>
      <c r="E7" s="46" t="s">
        <v>89</v>
      </c>
    </row>
    <row r="8" spans="2:5" ht="14.25" customHeight="1">
      <c r="B8" s="29" t="s">
        <v>96</v>
      </c>
      <c r="C8" s="29" t="s">
        <v>97</v>
      </c>
      <c r="D8" s="30" t="s">
        <v>53</v>
      </c>
      <c r="E8" s="31" t="s">
        <v>89</v>
      </c>
    </row>
    <row r="9" spans="2:5" ht="14.25" customHeight="1">
      <c r="B9" s="29" t="s">
        <v>98</v>
      </c>
      <c r="C9" s="29" t="s">
        <v>39</v>
      </c>
      <c r="D9" s="30" t="s">
        <v>55</v>
      </c>
      <c r="E9" s="31" t="s">
        <v>99</v>
      </c>
    </row>
    <row r="10" spans="2:5" ht="14.25" customHeight="1">
      <c r="B10" s="29" t="s">
        <v>100</v>
      </c>
      <c r="C10" s="29" t="s">
        <v>40</v>
      </c>
      <c r="D10" s="30" t="s">
        <v>101</v>
      </c>
      <c r="E10" s="31" t="s">
        <v>102</v>
      </c>
    </row>
    <row r="11" spans="2:5" ht="31.5">
      <c r="B11" s="29" t="s">
        <v>103</v>
      </c>
      <c r="C11" s="29" t="s">
        <v>104</v>
      </c>
      <c r="D11" s="30" t="s">
        <v>53</v>
      </c>
      <c r="E11" s="31" t="s">
        <v>89</v>
      </c>
    </row>
    <row r="12" spans="2:5" ht="14.25" customHeight="1">
      <c r="B12" s="29" t="s">
        <v>105</v>
      </c>
      <c r="C12" s="29" t="s">
        <v>42</v>
      </c>
      <c r="D12" s="30" t="s">
        <v>53</v>
      </c>
      <c r="E12" s="31" t="s">
        <v>89</v>
      </c>
    </row>
    <row r="13" spans="2:5" ht="14.25" customHeight="1">
      <c r="B13" s="29" t="s">
        <v>106</v>
      </c>
      <c r="C13" s="29" t="s">
        <v>43</v>
      </c>
      <c r="D13" s="30" t="s">
        <v>55</v>
      </c>
      <c r="E13" s="31" t="s">
        <v>99</v>
      </c>
    </row>
    <row r="14" spans="2:5" ht="14.25" customHeight="1">
      <c r="B14" s="29" t="s">
        <v>107</v>
      </c>
      <c r="C14" s="29" t="s">
        <v>108</v>
      </c>
      <c r="D14" s="30" t="s">
        <v>55</v>
      </c>
      <c r="E14" s="31" t="s">
        <v>99</v>
      </c>
    </row>
    <row r="15" spans="2:5" ht="14.25" customHeight="1">
      <c r="B15" s="29" t="s">
        <v>109</v>
      </c>
      <c r="C15" s="29" t="s">
        <v>45</v>
      </c>
      <c r="D15" s="30" t="s">
        <v>110</v>
      </c>
      <c r="E15" s="31" t="s">
        <v>89</v>
      </c>
    </row>
    <row r="16" spans="2:5" ht="26.45">
      <c r="B16" s="29" t="s">
        <v>111</v>
      </c>
      <c r="C16" s="29" t="s">
        <v>46</v>
      </c>
      <c r="D16" s="30" t="s">
        <v>112</v>
      </c>
      <c r="E16" s="131" t="s">
        <v>113</v>
      </c>
    </row>
    <row r="17" spans="2:5" ht="14.25" customHeight="1">
      <c r="B17" s="29" t="s">
        <v>114</v>
      </c>
      <c r="C17" s="29" t="s">
        <v>115</v>
      </c>
      <c r="D17" s="30" t="s">
        <v>53</v>
      </c>
      <c r="E17" s="31" t="s">
        <v>89</v>
      </c>
    </row>
    <row r="18" spans="2:5" ht="14.25" customHeight="1">
      <c r="B18" s="29" t="s">
        <v>116</v>
      </c>
      <c r="C18" s="29" t="s">
        <v>117</v>
      </c>
      <c r="D18" s="30" t="s">
        <v>58</v>
      </c>
      <c r="E18" s="165" t="s">
        <v>118</v>
      </c>
    </row>
    <row r="19" spans="2:5" ht="14.25" customHeight="1">
      <c r="B19" s="29" t="s">
        <v>119</v>
      </c>
      <c r="C19" s="29" t="s">
        <v>120</v>
      </c>
      <c r="D19" s="30" t="s">
        <v>58</v>
      </c>
      <c r="E19" s="165" t="s">
        <v>118</v>
      </c>
    </row>
    <row r="20" spans="2:5" ht="14.25" customHeight="1">
      <c r="B20" s="29" t="s">
        <v>121</v>
      </c>
      <c r="C20" s="29" t="s">
        <v>122</v>
      </c>
      <c r="D20" s="30" t="s">
        <v>58</v>
      </c>
      <c r="E20" s="165" t="s">
        <v>118</v>
      </c>
    </row>
    <row r="21" spans="2:5" ht="14.25" customHeight="1"/>
    <row r="22" spans="2:5" ht="14.25" customHeight="1"/>
    <row r="23" spans="2:5" ht="14.25" customHeight="1"/>
    <row r="24" spans="2:5" ht="14.25" customHeight="1"/>
    <row r="25" spans="2:5" ht="14.25" customHeight="1"/>
    <row r="26" spans="2:5" ht="14.25" customHeight="1"/>
    <row r="27" spans="2:5" ht="14.25" customHeight="1"/>
    <row r="28" spans="2:5" ht="14.25" customHeight="1"/>
    <row r="29" spans="2:5" ht="14.25" customHeight="1"/>
    <row r="30" spans="2:5" ht="14.25" customHeight="1"/>
    <row r="31" spans="2:5" ht="14.25" customHeight="1"/>
    <row r="32" spans="2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E3" r:id="rId1" location="explore-data-on-energy" xr:uid="{00000000-0004-0000-0100-000000000000}"/>
    <hyperlink ref="E4" r:id="rId2" xr:uid="{00000000-0004-0000-0100-000001000000}"/>
    <hyperlink ref="E5" r:id="rId3" xr:uid="{00000000-0004-0000-0100-000002000000}"/>
    <hyperlink ref="E6" r:id="rId4" xr:uid="{00000000-0004-0000-0100-000003000000}"/>
    <hyperlink ref="E7" r:id="rId5" xr:uid="{00000000-0004-0000-0100-000004000000}"/>
    <hyperlink ref="E8" r:id="rId6" xr:uid="{00000000-0004-0000-0100-000005000000}"/>
    <hyperlink ref="E9" r:id="rId7" xr:uid="{00000000-0004-0000-0100-000006000000}"/>
    <hyperlink ref="E10" r:id="rId8" location="section-isodocuments-top" xr:uid="{00000000-0004-0000-0100-000007000000}"/>
    <hyperlink ref="E11" r:id="rId9" xr:uid="{00000000-0004-0000-0100-000008000000}"/>
    <hyperlink ref="E12" r:id="rId10" xr:uid="{00000000-0004-0000-0100-000009000000}"/>
    <hyperlink ref="E13" r:id="rId11" xr:uid="{00000000-0004-0000-0100-00000A000000}"/>
    <hyperlink ref="E14" r:id="rId12" xr:uid="{00000000-0004-0000-0100-00000B000000}"/>
    <hyperlink ref="E15" r:id="rId13" xr:uid="{00000000-0004-0000-0100-00000C000000}"/>
    <hyperlink ref="E16" r:id="rId14" xr:uid="{00000000-0004-0000-0100-00000D000000}"/>
    <hyperlink ref="E17" r:id="rId15" xr:uid="{00000000-0004-0000-0100-00000E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D492-5884-4AEA-8DDB-D581EA66E5C7}">
  <sheetPr>
    <tabColor theme="7" tint="0.79998168889431442"/>
  </sheetPr>
  <dimension ref="A1:N25"/>
  <sheetViews>
    <sheetView workbookViewId="0">
      <pane xSplit="1" topLeftCell="I1" activePane="topRight" state="frozen"/>
      <selection pane="topRight" activeCell="M18" sqref="M18:M25"/>
      <selection activeCell="H2" sqref="H2"/>
    </sheetView>
  </sheetViews>
  <sheetFormatPr defaultColWidth="11.42578125" defaultRowHeight="14.45"/>
  <cols>
    <col min="1" max="1" width="11.42578125" style="51"/>
    <col min="2" max="2" width="7.42578125" style="51" customWidth="1"/>
    <col min="3" max="16384" width="11.42578125" style="51"/>
  </cols>
  <sheetData>
    <row r="1" spans="1:14" s="48" customFormat="1">
      <c r="A1" s="48" t="s">
        <v>62</v>
      </c>
      <c r="B1" s="48" t="s">
        <v>123</v>
      </c>
      <c r="C1" s="48" t="s">
        <v>64</v>
      </c>
      <c r="D1" s="48" t="s">
        <v>65</v>
      </c>
      <c r="E1" s="48">
        <v>2015</v>
      </c>
      <c r="F1" s="48">
        <v>2016</v>
      </c>
      <c r="G1" s="48">
        <v>2017</v>
      </c>
      <c r="H1" s="48">
        <v>2018</v>
      </c>
      <c r="I1" s="48">
        <v>2019</v>
      </c>
      <c r="J1" s="48">
        <v>2020</v>
      </c>
      <c r="K1" s="48">
        <v>2021</v>
      </c>
      <c r="L1" s="48">
        <v>2022</v>
      </c>
      <c r="M1" s="49" t="s">
        <v>60</v>
      </c>
      <c r="N1" s="50" t="s">
        <v>124</v>
      </c>
    </row>
    <row r="2" spans="1:14">
      <c r="A2" s="51" t="s">
        <v>67</v>
      </c>
      <c r="B2" s="51" t="s">
        <v>68</v>
      </c>
      <c r="C2" s="132" t="s">
        <v>125</v>
      </c>
      <c r="D2" s="51" t="s">
        <v>70</v>
      </c>
      <c r="E2" s="51">
        <v>2026.0317</v>
      </c>
      <c r="F2" s="51">
        <v>2672.6235000000001</v>
      </c>
      <c r="G2" s="51">
        <v>1555.9007999999999</v>
      </c>
      <c r="H2" s="51">
        <v>2944.0194999999999</v>
      </c>
      <c r="I2" s="51">
        <v>1798.9597000000001</v>
      </c>
      <c r="J2" s="51">
        <v>1852.2072000000001</v>
      </c>
      <c r="K2" s="55">
        <v>3138.6725999999999</v>
      </c>
      <c r="L2" s="51" t="e">
        <v>#N/A</v>
      </c>
      <c r="M2" s="55">
        <v>3138.6725999999999</v>
      </c>
      <c r="N2" s="55">
        <v>2021</v>
      </c>
    </row>
    <row r="3" spans="1:14">
      <c r="A3" s="51" t="s">
        <v>71</v>
      </c>
      <c r="B3" s="51" t="s">
        <v>72</v>
      </c>
      <c r="C3" s="132" t="s">
        <v>125</v>
      </c>
      <c r="D3" s="51" t="s">
        <v>70</v>
      </c>
      <c r="E3" s="51">
        <v>4661.8819999999996</v>
      </c>
      <c r="F3" s="51">
        <v>5087.6396000000004</v>
      </c>
      <c r="G3" s="51">
        <v>4720.8959999999997</v>
      </c>
      <c r="H3" s="51">
        <v>5608.6054999999997</v>
      </c>
      <c r="I3" s="51">
        <v>5183.4160000000002</v>
      </c>
      <c r="J3" s="51">
        <v>5059.6522999999997</v>
      </c>
      <c r="K3" s="51">
        <v>5628.3379999999997</v>
      </c>
      <c r="L3" s="51">
        <v>5118.2449999999999</v>
      </c>
      <c r="M3" s="51">
        <v>5118.2449999999999</v>
      </c>
      <c r="N3" s="51">
        <v>2022</v>
      </c>
    </row>
    <row r="4" spans="1:14">
      <c r="A4" s="51" t="s">
        <v>73</v>
      </c>
      <c r="B4" s="51" t="s">
        <v>74</v>
      </c>
      <c r="C4" s="132" t="s">
        <v>125</v>
      </c>
      <c r="D4" s="51" t="s">
        <v>70</v>
      </c>
      <c r="E4" s="51">
        <v>2680.31</v>
      </c>
      <c r="F4" s="51">
        <v>2668.0012000000002</v>
      </c>
      <c r="G4" s="51">
        <v>2651.5378000000001</v>
      </c>
      <c r="H4" s="51">
        <v>2654.3687</v>
      </c>
      <c r="I4" s="51">
        <v>2776.4967999999999</v>
      </c>
      <c r="J4" s="51">
        <v>2529.5133999999998</v>
      </c>
      <c r="K4" s="51">
        <v>2619.6567</v>
      </c>
      <c r="L4" s="51">
        <v>2732.1282000000001</v>
      </c>
      <c r="M4" s="51">
        <v>2732.1282000000001</v>
      </c>
      <c r="N4" s="51">
        <v>2022</v>
      </c>
    </row>
    <row r="5" spans="1:14">
      <c r="A5" s="51" t="s">
        <v>75</v>
      </c>
      <c r="B5" s="51" t="s">
        <v>76</v>
      </c>
      <c r="C5" s="132" t="s">
        <v>125</v>
      </c>
      <c r="D5" s="51" t="s">
        <v>70</v>
      </c>
      <c r="E5" s="51">
        <v>4732.0929999999998</v>
      </c>
      <c r="F5" s="51">
        <v>4958.4375</v>
      </c>
      <c r="G5" s="51">
        <v>3921.2896000000001</v>
      </c>
      <c r="H5" s="51">
        <v>6017.8095999999996</v>
      </c>
      <c r="I5" s="51">
        <v>5440.9643999999998</v>
      </c>
      <c r="J5" s="51">
        <v>5389.0102999999999</v>
      </c>
      <c r="K5" s="51">
        <v>6004.5614999999998</v>
      </c>
      <c r="L5" s="51">
        <v>5278.4165000000003</v>
      </c>
      <c r="M5" s="51">
        <v>5278.4165000000003</v>
      </c>
      <c r="N5" s="51">
        <v>2022</v>
      </c>
    </row>
    <row r="6" spans="1:14">
      <c r="A6" s="51" t="s">
        <v>77</v>
      </c>
      <c r="B6" s="51" t="s">
        <v>78</v>
      </c>
      <c r="C6" s="132" t="s">
        <v>125</v>
      </c>
      <c r="D6" s="51" t="s">
        <v>70</v>
      </c>
      <c r="E6" s="51">
        <v>4999.0020000000004</v>
      </c>
      <c r="F6" s="51">
        <v>5152.6112999999996</v>
      </c>
      <c r="G6" s="51">
        <v>4881.5240000000003</v>
      </c>
      <c r="H6" s="51">
        <v>4932.8573999999999</v>
      </c>
      <c r="I6" s="51">
        <v>4980.3706000000002</v>
      </c>
      <c r="J6" s="51">
        <v>5059.7915000000003</v>
      </c>
      <c r="K6" s="51">
        <v>5143.3706000000002</v>
      </c>
      <c r="L6" s="51">
        <v>4881.3486000000003</v>
      </c>
      <c r="M6" s="51">
        <v>4881.3486000000003</v>
      </c>
      <c r="N6" s="51">
        <v>2022</v>
      </c>
    </row>
    <row r="7" spans="1:14">
      <c r="A7" s="51" t="s">
        <v>79</v>
      </c>
      <c r="B7" s="51" t="s">
        <v>80</v>
      </c>
      <c r="C7" s="132" t="s">
        <v>125</v>
      </c>
      <c r="D7" s="51" t="s">
        <v>70</v>
      </c>
      <c r="E7" s="51">
        <v>3473.3236999999999</v>
      </c>
      <c r="F7" s="51">
        <v>3415.73</v>
      </c>
      <c r="G7" s="51">
        <v>3418.6653000000001</v>
      </c>
      <c r="H7" s="51">
        <v>3456.2087000000001</v>
      </c>
      <c r="I7" s="51">
        <v>3764.3996999999999</v>
      </c>
      <c r="J7" s="51">
        <v>4010.29</v>
      </c>
      <c r="K7" s="51">
        <v>4157.5860000000002</v>
      </c>
      <c r="L7" s="51">
        <v>4163.3500000000004</v>
      </c>
      <c r="M7" s="51">
        <v>4163.3500000000004</v>
      </c>
      <c r="N7" s="51">
        <v>2022</v>
      </c>
    </row>
    <row r="18" spans="13:13">
      <c r="M18" s="51">
        <v>2015</v>
      </c>
    </row>
    <row r="19" spans="13:13">
      <c r="M19" s="51">
        <v>2016</v>
      </c>
    </row>
    <row r="20" spans="13:13">
      <c r="M20" s="51">
        <v>2017</v>
      </c>
    </row>
    <row r="21" spans="13:13">
      <c r="M21" s="51">
        <v>2018</v>
      </c>
    </row>
    <row r="22" spans="13:13">
      <c r="M22" s="51">
        <v>2019</v>
      </c>
    </row>
    <row r="23" spans="13:13">
      <c r="M23" s="51">
        <v>2020</v>
      </c>
    </row>
    <row r="24" spans="13:13">
      <c r="M24" s="51">
        <v>2021</v>
      </c>
    </row>
    <row r="25" spans="13:13">
      <c r="M25" s="51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7574-EA6D-4A10-8C52-0D9AB0DEA95B}">
  <sheetPr>
    <tabColor theme="7" tint="0.79998168889431442"/>
  </sheetPr>
  <dimension ref="A1:AE7"/>
  <sheetViews>
    <sheetView workbookViewId="0">
      <pane xSplit="4" topLeftCell="G1" activePane="topRight" state="frozen"/>
      <selection pane="topRight" activeCell="K13" sqref="K13"/>
      <selection activeCell="H2" sqref="H2"/>
    </sheetView>
  </sheetViews>
  <sheetFormatPr defaultColWidth="10.85546875" defaultRowHeight="14.45"/>
  <cols>
    <col min="1" max="4" width="10.85546875" style="51"/>
    <col min="5" max="27" width="5.140625" style="51" bestFit="1" customWidth="1"/>
    <col min="28" max="16384" width="10.85546875" style="51"/>
  </cols>
  <sheetData>
    <row r="1" spans="1:31">
      <c r="A1" s="48" t="s">
        <v>62</v>
      </c>
      <c r="B1" s="48" t="s">
        <v>123</v>
      </c>
      <c r="C1" s="48" t="s">
        <v>64</v>
      </c>
      <c r="D1" s="48" t="s">
        <v>65</v>
      </c>
      <c r="E1" s="51">
        <v>2000</v>
      </c>
      <c r="F1" s="51">
        <v>2001</v>
      </c>
      <c r="G1" s="51">
        <v>2002</v>
      </c>
      <c r="H1" s="51">
        <v>2003</v>
      </c>
      <c r="I1" s="51">
        <v>2004</v>
      </c>
      <c r="J1" s="51">
        <v>2005</v>
      </c>
      <c r="K1" s="51">
        <v>2006</v>
      </c>
      <c r="L1" s="51">
        <v>2007</v>
      </c>
      <c r="M1" s="51">
        <v>2008</v>
      </c>
      <c r="N1" s="51">
        <v>2009</v>
      </c>
      <c r="O1" s="51">
        <v>2010</v>
      </c>
      <c r="P1" s="51">
        <v>2011</v>
      </c>
      <c r="Q1" s="51">
        <v>2012</v>
      </c>
      <c r="R1" s="51">
        <v>2013</v>
      </c>
      <c r="S1" s="51">
        <v>2014</v>
      </c>
      <c r="T1" s="51">
        <v>2015</v>
      </c>
      <c r="U1" s="51">
        <v>2016</v>
      </c>
      <c r="V1" s="51">
        <v>2017</v>
      </c>
      <c r="W1" s="51">
        <v>2018</v>
      </c>
      <c r="X1" s="51">
        <v>2019</v>
      </c>
      <c r="Y1" s="51">
        <v>2020</v>
      </c>
      <c r="Z1" s="51">
        <v>2021</v>
      </c>
      <c r="AA1" s="51">
        <v>2022</v>
      </c>
      <c r="AB1" s="49" t="s">
        <v>60</v>
      </c>
      <c r="AC1" s="50" t="s">
        <v>124</v>
      </c>
      <c r="AD1" s="51" t="s">
        <v>126</v>
      </c>
      <c r="AE1" s="51" t="s">
        <v>127</v>
      </c>
    </row>
    <row r="2" spans="1:31">
      <c r="A2" s="51" t="s">
        <v>67</v>
      </c>
      <c r="B2" s="51" t="s">
        <v>68</v>
      </c>
      <c r="C2" s="132" t="s">
        <v>125</v>
      </c>
      <c r="D2" s="51" t="s">
        <v>70</v>
      </c>
      <c r="E2" s="51" t="s">
        <v>128</v>
      </c>
      <c r="F2" s="51" t="s">
        <v>128</v>
      </c>
      <c r="G2" s="51" t="s">
        <v>128</v>
      </c>
      <c r="H2" s="51" t="s">
        <v>128</v>
      </c>
      <c r="I2" s="51" t="s">
        <v>128</v>
      </c>
      <c r="J2" s="51" t="s">
        <v>128</v>
      </c>
      <c r="K2" s="51" t="s">
        <v>128</v>
      </c>
      <c r="L2" s="51">
        <v>90</v>
      </c>
      <c r="M2" s="51" t="s">
        <v>128</v>
      </c>
      <c r="N2" s="51" t="s">
        <v>128</v>
      </c>
      <c r="O2" s="51" t="s">
        <v>128</v>
      </c>
      <c r="P2" s="51" t="s">
        <v>128</v>
      </c>
      <c r="Q2" s="51" t="s">
        <v>128</v>
      </c>
      <c r="R2" s="51">
        <v>54.4</v>
      </c>
      <c r="S2" s="51" t="s">
        <v>128</v>
      </c>
      <c r="T2" s="51" t="s">
        <v>128</v>
      </c>
      <c r="U2" s="51" t="s">
        <v>128</v>
      </c>
      <c r="V2" s="51" t="s">
        <v>128</v>
      </c>
      <c r="W2" s="51" t="s">
        <v>128</v>
      </c>
      <c r="X2" s="52">
        <v>58.7</v>
      </c>
      <c r="Y2" s="51" t="s">
        <v>128</v>
      </c>
      <c r="Z2" s="51" t="s">
        <v>128</v>
      </c>
      <c r="AA2" s="51" t="s">
        <v>128</v>
      </c>
      <c r="AB2" s="52">
        <v>58.7</v>
      </c>
      <c r="AC2" s="52">
        <v>2019</v>
      </c>
    </row>
    <row r="3" spans="1:31">
      <c r="A3" s="51" t="s">
        <v>71</v>
      </c>
      <c r="B3" s="51" t="s">
        <v>72</v>
      </c>
      <c r="C3" s="132" t="s">
        <v>125</v>
      </c>
      <c r="D3" s="51" t="s">
        <v>70</v>
      </c>
      <c r="E3" s="51" t="s">
        <v>128</v>
      </c>
      <c r="F3" s="51" t="s">
        <v>128</v>
      </c>
      <c r="G3" s="51" t="s">
        <v>128</v>
      </c>
      <c r="H3" s="51" t="s">
        <v>128</v>
      </c>
      <c r="I3" s="51" t="s">
        <v>128</v>
      </c>
      <c r="J3" s="51" t="s">
        <v>128</v>
      </c>
      <c r="K3" s="51" t="s">
        <v>128</v>
      </c>
      <c r="L3" s="51" t="s">
        <v>128</v>
      </c>
      <c r="M3" s="51" t="s">
        <v>128</v>
      </c>
      <c r="N3" s="51">
        <v>31.8</v>
      </c>
      <c r="O3" s="51" t="s">
        <v>128</v>
      </c>
      <c r="P3" s="51" t="s">
        <v>128</v>
      </c>
      <c r="Q3" s="51" t="s">
        <v>128</v>
      </c>
      <c r="R3" s="51">
        <v>49.1</v>
      </c>
      <c r="S3" s="51" t="s">
        <v>128</v>
      </c>
      <c r="T3" s="51" t="s">
        <v>128</v>
      </c>
      <c r="U3" s="51" t="s">
        <v>128</v>
      </c>
      <c r="V3" s="51" t="s">
        <v>128</v>
      </c>
      <c r="W3" s="51" t="s">
        <v>128</v>
      </c>
      <c r="X3" s="52">
        <v>63.4</v>
      </c>
      <c r="Y3" s="51" t="s">
        <v>128</v>
      </c>
      <c r="Z3" s="51" t="s">
        <v>128</v>
      </c>
      <c r="AA3" s="51" t="s">
        <v>128</v>
      </c>
      <c r="AB3" s="52">
        <v>63.4</v>
      </c>
      <c r="AC3" s="52">
        <v>2019</v>
      </c>
    </row>
    <row r="4" spans="1:31">
      <c r="A4" s="51" t="s">
        <v>73</v>
      </c>
      <c r="B4" s="51" t="s">
        <v>74</v>
      </c>
      <c r="C4" s="132" t="s">
        <v>125</v>
      </c>
      <c r="D4" s="51" t="s">
        <v>70</v>
      </c>
      <c r="E4" s="51" t="s">
        <v>128</v>
      </c>
      <c r="F4" s="51" t="s">
        <v>128</v>
      </c>
      <c r="G4" s="51" t="s">
        <v>128</v>
      </c>
      <c r="H4" s="51" t="s">
        <v>128</v>
      </c>
      <c r="I4" s="51" t="s">
        <v>128</v>
      </c>
      <c r="J4" s="51" t="s">
        <v>128</v>
      </c>
      <c r="K4" s="51" t="s">
        <v>128</v>
      </c>
      <c r="L4" s="51" t="s">
        <v>128</v>
      </c>
      <c r="M4" s="51" t="s">
        <v>128</v>
      </c>
      <c r="N4" s="51">
        <v>36.799999999999997</v>
      </c>
      <c r="O4" s="51" t="s">
        <v>128</v>
      </c>
      <c r="P4" s="51" t="s">
        <v>128</v>
      </c>
      <c r="Q4" s="51" t="s">
        <v>128</v>
      </c>
      <c r="R4" s="51">
        <v>39</v>
      </c>
      <c r="S4" s="51" t="s">
        <v>128</v>
      </c>
      <c r="T4" s="51" t="s">
        <v>128</v>
      </c>
      <c r="U4" s="51" t="s">
        <v>128</v>
      </c>
      <c r="V4" s="51" t="s">
        <v>128</v>
      </c>
      <c r="W4" s="51" t="s">
        <v>128</v>
      </c>
      <c r="X4" s="52">
        <v>23.2</v>
      </c>
      <c r="Y4" s="51" t="s">
        <v>128</v>
      </c>
      <c r="Z4" s="51" t="s">
        <v>128</v>
      </c>
      <c r="AA4" s="51" t="s">
        <v>128</v>
      </c>
      <c r="AB4" s="52">
        <v>23.2</v>
      </c>
      <c r="AC4" s="52">
        <v>2019</v>
      </c>
    </row>
    <row r="5" spans="1:31">
      <c r="A5" s="51" t="s">
        <v>75</v>
      </c>
      <c r="B5" s="51" t="s">
        <v>76</v>
      </c>
      <c r="C5" s="132" t="s">
        <v>125</v>
      </c>
      <c r="D5" s="51" t="s">
        <v>70</v>
      </c>
      <c r="E5" s="51" t="s">
        <v>128</v>
      </c>
      <c r="F5" s="51" t="s">
        <v>128</v>
      </c>
      <c r="G5" s="51" t="s">
        <v>128</v>
      </c>
      <c r="H5" s="51" t="s">
        <v>128</v>
      </c>
      <c r="I5" s="51" t="s">
        <v>128</v>
      </c>
      <c r="J5" s="51" t="s">
        <v>128</v>
      </c>
      <c r="K5" s="51" t="s">
        <v>128</v>
      </c>
      <c r="L5" s="51" t="s">
        <v>128</v>
      </c>
      <c r="M5" s="51" t="s">
        <v>128</v>
      </c>
      <c r="N5" s="51">
        <v>55.3</v>
      </c>
      <c r="O5" s="51" t="s">
        <v>128</v>
      </c>
      <c r="P5" s="51" t="s">
        <v>128</v>
      </c>
      <c r="Q5" s="51" t="s">
        <v>128</v>
      </c>
      <c r="R5" s="51">
        <v>75.2</v>
      </c>
      <c r="S5" s="51" t="s">
        <v>128</v>
      </c>
      <c r="T5" s="51" t="s">
        <v>128</v>
      </c>
      <c r="U5" s="51" t="s">
        <v>128</v>
      </c>
      <c r="V5" s="51" t="s">
        <v>128</v>
      </c>
      <c r="W5" s="51" t="s">
        <v>128</v>
      </c>
      <c r="X5" s="52">
        <v>38.700000000000003</v>
      </c>
      <c r="Y5" s="51" t="s">
        <v>128</v>
      </c>
      <c r="Z5" s="51" t="s">
        <v>128</v>
      </c>
      <c r="AA5" s="51" t="s">
        <v>128</v>
      </c>
      <c r="AB5" s="52">
        <v>38.700000000000003</v>
      </c>
      <c r="AC5" s="52">
        <v>2019</v>
      </c>
    </row>
    <row r="6" spans="1:31">
      <c r="A6" s="51" t="s">
        <v>77</v>
      </c>
      <c r="B6" s="51" t="s">
        <v>78</v>
      </c>
      <c r="C6" s="132" t="s">
        <v>125</v>
      </c>
      <c r="D6" s="51" t="s">
        <v>70</v>
      </c>
      <c r="E6" s="51" t="s">
        <v>128</v>
      </c>
      <c r="F6" s="51" t="s">
        <v>128</v>
      </c>
      <c r="G6" s="51" t="s">
        <v>128</v>
      </c>
      <c r="H6" s="51" t="s">
        <v>128</v>
      </c>
      <c r="I6" s="51" t="s">
        <v>128</v>
      </c>
      <c r="J6" s="51" t="s">
        <v>128</v>
      </c>
      <c r="K6" s="51" t="s">
        <v>128</v>
      </c>
      <c r="L6" s="51" t="s">
        <v>128</v>
      </c>
      <c r="M6" s="51" t="s">
        <v>128</v>
      </c>
      <c r="N6" s="51">
        <v>57.4</v>
      </c>
      <c r="O6" s="51" t="s">
        <v>128</v>
      </c>
      <c r="P6" s="51" t="s">
        <v>128</v>
      </c>
      <c r="Q6" s="51" t="s">
        <v>128</v>
      </c>
      <c r="R6" s="51">
        <v>44.2</v>
      </c>
      <c r="S6" s="51" t="s">
        <v>128</v>
      </c>
      <c r="T6" s="51" t="s">
        <v>128</v>
      </c>
      <c r="U6" s="51" t="s">
        <v>128</v>
      </c>
      <c r="V6" s="51" t="s">
        <v>128</v>
      </c>
      <c r="W6" s="51" t="s">
        <v>128</v>
      </c>
      <c r="X6" s="52">
        <v>49.5</v>
      </c>
      <c r="Y6" s="51" t="s">
        <v>128</v>
      </c>
      <c r="Z6" s="51" t="s">
        <v>128</v>
      </c>
      <c r="AA6" s="51" t="s">
        <v>128</v>
      </c>
      <c r="AB6" s="52">
        <v>49.5</v>
      </c>
      <c r="AC6" s="52">
        <v>2019</v>
      </c>
    </row>
    <row r="7" spans="1:31">
      <c r="A7" s="51" t="s">
        <v>79</v>
      </c>
      <c r="B7" s="51" t="s">
        <v>80</v>
      </c>
      <c r="C7" s="132" t="s">
        <v>125</v>
      </c>
      <c r="D7" s="51" t="s">
        <v>70</v>
      </c>
      <c r="E7" s="51" t="s">
        <v>128</v>
      </c>
      <c r="F7" s="51" t="s">
        <v>128</v>
      </c>
      <c r="G7" s="51" t="s">
        <v>128</v>
      </c>
      <c r="H7" s="51" t="s">
        <v>128</v>
      </c>
      <c r="I7" s="51" t="s">
        <v>128</v>
      </c>
      <c r="J7" s="51" t="s">
        <v>128</v>
      </c>
      <c r="K7" s="51" t="s">
        <v>128</v>
      </c>
      <c r="L7" s="51" t="s">
        <v>128</v>
      </c>
      <c r="M7" s="51" t="s">
        <v>128</v>
      </c>
      <c r="N7" s="51">
        <v>96.7</v>
      </c>
      <c r="O7" s="51" t="s">
        <v>128</v>
      </c>
      <c r="P7" s="51" t="s">
        <v>128</v>
      </c>
      <c r="Q7" s="51" t="s">
        <v>128</v>
      </c>
      <c r="R7" s="51">
        <v>80.599999999999994</v>
      </c>
      <c r="S7" s="51" t="s">
        <v>128</v>
      </c>
      <c r="T7" s="51" t="s">
        <v>128</v>
      </c>
      <c r="U7" s="51" t="s">
        <v>128</v>
      </c>
      <c r="V7" s="51" t="s">
        <v>128</v>
      </c>
      <c r="W7" s="51" t="s">
        <v>128</v>
      </c>
      <c r="X7" s="52">
        <v>59.9</v>
      </c>
      <c r="Y7" s="51" t="s">
        <v>128</v>
      </c>
      <c r="Z7" s="51" t="s">
        <v>128</v>
      </c>
      <c r="AA7" s="51" t="s">
        <v>128</v>
      </c>
      <c r="AB7" s="52">
        <v>59.9</v>
      </c>
      <c r="AC7" s="52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25C6-0434-4D00-897D-CCC3D2750B1B}">
  <sheetPr>
    <tabColor theme="7" tint="0.79998168889431442"/>
  </sheetPr>
  <dimension ref="A1:N6"/>
  <sheetViews>
    <sheetView workbookViewId="0">
      <pane xSplit="4" topLeftCell="E1" activePane="topRight" state="frozen"/>
      <selection pane="topRight" activeCell="A8" sqref="A8:XFD53"/>
      <selection activeCell="H2" sqref="H2"/>
    </sheetView>
  </sheetViews>
  <sheetFormatPr defaultColWidth="10.85546875" defaultRowHeight="14.45"/>
  <cols>
    <col min="1" max="16384" width="10.85546875" style="51"/>
  </cols>
  <sheetData>
    <row r="1" spans="1:14">
      <c r="A1" s="48" t="s">
        <v>62</v>
      </c>
      <c r="B1" s="48" t="s">
        <v>123</v>
      </c>
      <c r="C1" s="48" t="s">
        <v>64</v>
      </c>
      <c r="D1" s="48" t="s">
        <v>65</v>
      </c>
      <c r="E1" s="51">
        <v>2015</v>
      </c>
      <c r="F1" s="51">
        <v>2016</v>
      </c>
      <c r="G1" s="51">
        <v>2017</v>
      </c>
      <c r="H1" s="51">
        <v>2018</v>
      </c>
      <c r="I1" s="51">
        <v>2019</v>
      </c>
      <c r="J1" s="51">
        <v>2020</v>
      </c>
      <c r="K1" s="51">
        <v>2021</v>
      </c>
      <c r="L1" s="51">
        <v>2022</v>
      </c>
      <c r="M1" s="58" t="s">
        <v>60</v>
      </c>
      <c r="N1" s="50" t="s">
        <v>124</v>
      </c>
    </row>
    <row r="2" spans="1:14">
      <c r="A2" s="51" t="s">
        <v>67</v>
      </c>
      <c r="B2" s="51" t="s">
        <v>68</v>
      </c>
      <c r="C2" s="132" t="s">
        <v>125</v>
      </c>
      <c r="D2" s="51" t="s">
        <v>70</v>
      </c>
      <c r="E2" s="51">
        <v>8.4257306209999996</v>
      </c>
      <c r="F2" s="51">
        <v>9.245858213</v>
      </c>
      <c r="G2" s="51">
        <v>10.54444485</v>
      </c>
      <c r="H2" s="51">
        <v>12.58065223</v>
      </c>
      <c r="I2" s="51">
        <v>15.17778727</v>
      </c>
      <c r="J2" s="51">
        <v>17.75249333</v>
      </c>
      <c r="K2" s="51">
        <v>19.59547555</v>
      </c>
      <c r="L2" s="51">
        <v>20.48009356</v>
      </c>
      <c r="M2" s="51">
        <v>20.48009356</v>
      </c>
    </row>
    <row r="3" spans="1:14">
      <c r="A3" s="51" t="s">
        <v>71</v>
      </c>
      <c r="B3" s="51" t="s">
        <v>72</v>
      </c>
      <c r="C3" s="132" t="s">
        <v>125</v>
      </c>
      <c r="D3" s="51" t="s">
        <v>70</v>
      </c>
      <c r="E3" s="51">
        <v>18.017270830000001</v>
      </c>
      <c r="F3" s="51">
        <v>19.031044649999998</v>
      </c>
      <c r="G3" s="51">
        <v>20.35876463</v>
      </c>
      <c r="H3" s="51">
        <v>21.068788860000002</v>
      </c>
      <c r="I3" s="51">
        <v>22.194314779999999</v>
      </c>
      <c r="J3" s="51">
        <v>23.216681980000001</v>
      </c>
      <c r="K3" s="51">
        <v>24.393363010000002</v>
      </c>
      <c r="L3" s="51">
        <v>27.076355660000001</v>
      </c>
      <c r="M3" s="51">
        <v>27.076355660000001</v>
      </c>
    </row>
    <row r="4" spans="1:14">
      <c r="A4" s="51" t="s">
        <v>73</v>
      </c>
      <c r="B4" s="51" t="s">
        <v>74</v>
      </c>
      <c r="C4" s="132" t="s">
        <v>125</v>
      </c>
      <c r="D4" s="51" t="s">
        <v>70</v>
      </c>
      <c r="E4" s="51">
        <v>17.287835359999999</v>
      </c>
      <c r="F4" s="51">
        <v>18.080358409999999</v>
      </c>
      <c r="G4" s="51">
        <v>18.764154380000001</v>
      </c>
      <c r="H4" s="51">
        <v>20.24915176</v>
      </c>
      <c r="I4" s="51">
        <v>21.488277230000001</v>
      </c>
      <c r="J4" s="51">
        <v>22.52736998</v>
      </c>
      <c r="K4" s="51">
        <v>23.71377768</v>
      </c>
      <c r="L4" s="51">
        <v>24.191750280000001</v>
      </c>
      <c r="M4" s="51">
        <v>24.191750280000001</v>
      </c>
    </row>
    <row r="5" spans="1:14">
      <c r="A5" s="51" t="s">
        <v>75</v>
      </c>
      <c r="B5" s="51" t="s">
        <v>76</v>
      </c>
      <c r="C5" s="132" t="s">
        <v>125</v>
      </c>
      <c r="D5" s="51" t="s">
        <v>70</v>
      </c>
      <c r="E5" s="51">
        <v>17.728711000000001</v>
      </c>
      <c r="F5" s="51">
        <v>18.135880140000001</v>
      </c>
      <c r="G5" s="51">
        <v>21.729560840000001</v>
      </c>
      <c r="H5" s="51">
        <v>25.184534129999999</v>
      </c>
      <c r="I5" s="51">
        <v>28.360110150000001</v>
      </c>
      <c r="J5" s="51">
        <v>29.278528819999998</v>
      </c>
      <c r="K5" s="51">
        <v>29.988580240000001</v>
      </c>
      <c r="L5" s="51">
        <v>31.25986713</v>
      </c>
      <c r="M5" s="51">
        <v>31.25986713</v>
      </c>
    </row>
    <row r="6" spans="1:14">
      <c r="A6" s="51" t="s">
        <v>79</v>
      </c>
      <c r="B6" s="51" t="s">
        <v>80</v>
      </c>
      <c r="C6" s="132" t="s">
        <v>125</v>
      </c>
      <c r="D6" s="51" t="s">
        <v>70</v>
      </c>
      <c r="E6" s="51" t="s">
        <v>128</v>
      </c>
      <c r="F6" s="51" t="s">
        <v>128</v>
      </c>
      <c r="G6" s="51" t="s">
        <v>128</v>
      </c>
      <c r="H6" s="51" t="s">
        <v>128</v>
      </c>
      <c r="I6" s="51" t="s">
        <v>128</v>
      </c>
      <c r="J6" s="51" t="s">
        <v>128</v>
      </c>
      <c r="K6" s="51" t="s">
        <v>128</v>
      </c>
      <c r="L6" s="51" t="s">
        <v>128</v>
      </c>
      <c r="M6" s="51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3A93-8A8E-4AB9-99DE-83BCB5617B16}">
  <sheetPr>
    <tabColor theme="7" tint="0.79998168889431442"/>
  </sheetPr>
  <dimension ref="A1:L15"/>
  <sheetViews>
    <sheetView workbookViewId="0">
      <pane xSplit="4" topLeftCell="E1" activePane="topRight" state="frozen"/>
      <selection pane="topRight" activeCell="A2" sqref="A2:XFD219"/>
      <selection activeCell="Y9" sqref="Y9"/>
    </sheetView>
  </sheetViews>
  <sheetFormatPr defaultColWidth="10.85546875" defaultRowHeight="12.95"/>
  <cols>
    <col min="1" max="16384" width="10.85546875" style="61"/>
  </cols>
  <sheetData>
    <row r="1" spans="1:12" ht="14.45">
      <c r="A1" s="59" t="s">
        <v>62</v>
      </c>
      <c r="B1" s="59" t="s">
        <v>123</v>
      </c>
      <c r="C1" s="59" t="s">
        <v>64</v>
      </c>
      <c r="D1" s="59" t="s">
        <v>65</v>
      </c>
      <c r="E1" s="60">
        <v>2017</v>
      </c>
      <c r="F1" s="60">
        <v>2018</v>
      </c>
      <c r="G1" s="60">
        <v>2019</v>
      </c>
      <c r="H1" s="60">
        <v>2020</v>
      </c>
      <c r="I1" s="60">
        <v>2021</v>
      </c>
      <c r="J1" s="60">
        <v>2022</v>
      </c>
      <c r="K1" s="58">
        <v>2022</v>
      </c>
      <c r="L1" s="50" t="s">
        <v>124</v>
      </c>
    </row>
    <row r="2" spans="1:12">
      <c r="A2" s="61" t="s">
        <v>67</v>
      </c>
      <c r="B2" s="61" t="s">
        <v>68</v>
      </c>
      <c r="C2" s="61" t="s">
        <v>125</v>
      </c>
      <c r="D2" s="61" t="s">
        <v>70</v>
      </c>
      <c r="E2" s="61">
        <v>4.67</v>
      </c>
      <c r="F2" s="61">
        <v>5.5586901371000002</v>
      </c>
      <c r="G2" s="61">
        <v>7.6147801638547703</v>
      </c>
      <c r="H2" s="61">
        <v>12.3570960817061</v>
      </c>
      <c r="I2" s="61">
        <v>19.356110019999999</v>
      </c>
      <c r="J2" s="61">
        <v>11.47</v>
      </c>
      <c r="K2" s="61">
        <v>11.47</v>
      </c>
    </row>
    <row r="3" spans="1:12">
      <c r="A3" s="61" t="s">
        <v>71</v>
      </c>
      <c r="B3" s="61" t="s">
        <v>72</v>
      </c>
      <c r="C3" s="61" t="s">
        <v>125</v>
      </c>
      <c r="D3" s="61" t="s">
        <v>70</v>
      </c>
      <c r="E3" s="61">
        <v>7</v>
      </c>
      <c r="F3" s="61">
        <v>7.3669938018999996</v>
      </c>
      <c r="G3" s="61">
        <v>7.5309877637175404</v>
      </c>
      <c r="H3" s="61">
        <v>15.6615040717904</v>
      </c>
      <c r="I3" s="61">
        <v>31.724363530000002</v>
      </c>
      <c r="J3" s="61">
        <v>8.16</v>
      </c>
      <c r="K3" s="61">
        <v>8.16</v>
      </c>
    </row>
    <row r="4" spans="1:12">
      <c r="A4" s="61" t="s">
        <v>73</v>
      </c>
      <c r="B4" s="61" t="s">
        <v>74</v>
      </c>
      <c r="C4" s="61" t="s">
        <v>125</v>
      </c>
      <c r="D4" s="61" t="s">
        <v>70</v>
      </c>
      <c r="E4" s="61">
        <v>7.34</v>
      </c>
      <c r="F4" s="61">
        <v>8.8205883006000008</v>
      </c>
      <c r="G4" s="61">
        <v>7.9724434639636703</v>
      </c>
      <c r="H4" s="61">
        <v>11.484042973000401</v>
      </c>
      <c r="I4" s="61">
        <v>15.37969741</v>
      </c>
      <c r="J4" s="61">
        <v>21.59</v>
      </c>
      <c r="K4" s="61">
        <v>21.59</v>
      </c>
    </row>
    <row r="5" spans="1:12">
      <c r="A5" s="61" t="s">
        <v>75</v>
      </c>
      <c r="B5" s="61" t="s">
        <v>76</v>
      </c>
      <c r="C5" s="61" t="s">
        <v>125</v>
      </c>
      <c r="D5" s="61" t="s">
        <v>70</v>
      </c>
      <c r="E5" s="61">
        <v>5.85</v>
      </c>
      <c r="F5" s="61">
        <v>6.7366232697999999</v>
      </c>
      <c r="G5" s="61">
        <v>9.1042267175679292</v>
      </c>
      <c r="H5" s="61">
        <v>25.072786704817702</v>
      </c>
      <c r="I5" s="61">
        <v>40.136752850000001</v>
      </c>
      <c r="J5" s="61">
        <v>38.65</v>
      </c>
      <c r="K5" s="61">
        <v>38.65</v>
      </c>
    </row>
    <row r="6" spans="1:12">
      <c r="A6" s="61" t="s">
        <v>77</v>
      </c>
      <c r="B6" s="61" t="s">
        <v>78</v>
      </c>
      <c r="C6" s="61" t="s">
        <v>125</v>
      </c>
      <c r="D6" s="61" t="s">
        <v>70</v>
      </c>
      <c r="E6" s="61">
        <v>12.25</v>
      </c>
      <c r="F6" s="61">
        <v>12.997612440699999</v>
      </c>
      <c r="G6" s="61">
        <v>19.168957422021698</v>
      </c>
      <c r="H6" s="61">
        <v>24.7403732137705</v>
      </c>
      <c r="I6" s="61">
        <v>36.59169679</v>
      </c>
      <c r="J6" s="61">
        <v>51.84</v>
      </c>
      <c r="K6" s="61">
        <v>51.84</v>
      </c>
    </row>
    <row r="7" spans="1:12">
      <c r="A7" s="61" t="s">
        <v>79</v>
      </c>
      <c r="B7" s="61" t="s">
        <v>80</v>
      </c>
      <c r="C7" s="61" t="s">
        <v>125</v>
      </c>
      <c r="D7" s="61" t="s">
        <v>70</v>
      </c>
      <c r="E7" s="61" t="s">
        <v>129</v>
      </c>
      <c r="F7" s="61">
        <v>11.6408706324</v>
      </c>
      <c r="G7" s="61">
        <v>12.074264208066401</v>
      </c>
      <c r="H7" s="61">
        <v>20.304000867820299</v>
      </c>
      <c r="I7" s="61">
        <v>22.20610078</v>
      </c>
      <c r="J7" s="61">
        <v>38.64</v>
      </c>
      <c r="K7" s="61">
        <v>38.64</v>
      </c>
    </row>
    <row r="9" spans="1:12" ht="46.5">
      <c r="A9" s="62" t="s">
        <v>130</v>
      </c>
      <c r="E9" s="63">
        <v>7.412720473298938</v>
      </c>
      <c r="F9" s="63">
        <v>9.1434424542753785</v>
      </c>
      <c r="G9" s="63">
        <v>11.031825681554499</v>
      </c>
      <c r="H9" s="63">
        <v>24.831966205853515</v>
      </c>
      <c r="I9" s="63">
        <v>29.790486135871447</v>
      </c>
      <c r="J9" s="63">
        <v>35.975433789954351</v>
      </c>
    </row>
    <row r="14" spans="1:12" ht="15.6">
      <c r="A14" s="62"/>
      <c r="B14" s="62"/>
    </row>
    <row r="15" spans="1:12" ht="15.6">
      <c r="A15" s="64"/>
      <c r="B15" s="64"/>
      <c r="C15" s="64"/>
      <c r="D15" s="64"/>
      <c r="E15" s="64"/>
      <c r="F15" s="64"/>
      <c r="G15" s="64"/>
      <c r="H15" s="64"/>
      <c r="I15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424B-ABA3-4961-A9D6-0F0238887F4F}">
  <sheetPr>
    <tabColor theme="5" tint="0.79998168889431442"/>
  </sheetPr>
  <dimension ref="A1:N7"/>
  <sheetViews>
    <sheetView workbookViewId="0">
      <pane xSplit="4" topLeftCell="E1" activePane="topRight" state="frozen"/>
      <selection pane="topRight" activeCell="L14" sqref="L14"/>
      <selection activeCell="Y9" sqref="Y9"/>
    </sheetView>
  </sheetViews>
  <sheetFormatPr defaultColWidth="10.85546875" defaultRowHeight="14.45"/>
  <cols>
    <col min="1" max="16384" width="10.85546875" style="51"/>
  </cols>
  <sheetData>
    <row r="1" spans="1:14">
      <c r="A1" s="48" t="s">
        <v>62</v>
      </c>
      <c r="B1" s="48" t="s">
        <v>123</v>
      </c>
      <c r="C1" s="48" t="s">
        <v>64</v>
      </c>
      <c r="D1" s="48" t="s">
        <v>65</v>
      </c>
      <c r="E1" s="51">
        <v>2015</v>
      </c>
      <c r="F1" s="51">
        <v>2016</v>
      </c>
      <c r="G1" s="51">
        <v>2017</v>
      </c>
      <c r="H1" s="51">
        <v>2018</v>
      </c>
      <c r="I1" s="51">
        <v>2019</v>
      </c>
      <c r="J1" s="51">
        <v>2020</v>
      </c>
      <c r="K1" s="51">
        <v>2021</v>
      </c>
      <c r="L1" s="51">
        <v>2022</v>
      </c>
      <c r="M1" s="58" t="s">
        <v>60</v>
      </c>
      <c r="N1" s="50" t="s">
        <v>124</v>
      </c>
    </row>
    <row r="2" spans="1:14">
      <c r="A2" s="51" t="s">
        <v>67</v>
      </c>
      <c r="B2" s="51" t="s">
        <v>68</v>
      </c>
      <c r="C2" s="132" t="s">
        <v>125</v>
      </c>
      <c r="D2" s="51" t="s">
        <v>70</v>
      </c>
      <c r="E2" s="51">
        <v>24.413490277883326</v>
      </c>
      <c r="F2" s="51">
        <v>24.367931223467362</v>
      </c>
      <c r="G2" s="51">
        <v>24.576503363617729</v>
      </c>
      <c r="H2" s="51">
        <v>23.862626974036047</v>
      </c>
      <c r="I2" s="51">
        <v>22.313298415892838</v>
      </c>
      <c r="J2" s="51">
        <v>22.649506038690099</v>
      </c>
      <c r="K2" s="51">
        <v>24.353614609987417</v>
      </c>
      <c r="L2" s="51">
        <v>23.886990378981068</v>
      </c>
      <c r="M2" s="51">
        <v>23.886990378981068</v>
      </c>
      <c r="N2" s="51">
        <v>2022</v>
      </c>
    </row>
    <row r="3" spans="1:14">
      <c r="A3" s="51" t="s">
        <v>71</v>
      </c>
      <c r="B3" s="51" t="s">
        <v>72</v>
      </c>
      <c r="C3" s="132" t="s">
        <v>125</v>
      </c>
      <c r="D3" s="51" t="s">
        <v>70</v>
      </c>
      <c r="E3" s="51">
        <v>20.87495987581708</v>
      </c>
      <c r="F3" s="51">
        <v>20.470063460873504</v>
      </c>
      <c r="G3" s="51">
        <v>21.652403267178943</v>
      </c>
      <c r="H3" s="51">
        <v>22.420369061483832</v>
      </c>
      <c r="I3" s="51">
        <v>22.716680696335455</v>
      </c>
      <c r="J3" s="51">
        <v>22.111667820123408</v>
      </c>
      <c r="K3" s="55">
        <v>21.395994197263779</v>
      </c>
      <c r="L3" s="51" t="s">
        <v>128</v>
      </c>
      <c r="M3" s="55">
        <v>21.395994197263779</v>
      </c>
      <c r="N3" s="55">
        <v>2021</v>
      </c>
    </row>
    <row r="4" spans="1:14">
      <c r="A4" s="51" t="s">
        <v>73</v>
      </c>
      <c r="B4" s="51" t="s">
        <v>74</v>
      </c>
      <c r="C4" s="132" t="s">
        <v>125</v>
      </c>
      <c r="D4" s="51" t="s">
        <v>70</v>
      </c>
      <c r="E4" s="51">
        <v>23.906618433717263</v>
      </c>
      <c r="F4" s="51">
        <v>24.444220277574626</v>
      </c>
      <c r="G4" s="51">
        <v>22.557943135966969</v>
      </c>
      <c r="H4" s="51">
        <v>20.031987749630037</v>
      </c>
      <c r="I4" s="51">
        <v>21.042237213848182</v>
      </c>
      <c r="J4" s="51">
        <v>21.591256516068896</v>
      </c>
      <c r="K4" s="55">
        <v>23.45544117250839</v>
      </c>
      <c r="L4" s="51" t="s">
        <v>128</v>
      </c>
      <c r="M4" s="55">
        <v>23.45544117250839</v>
      </c>
      <c r="N4" s="55">
        <v>2021</v>
      </c>
    </row>
    <row r="5" spans="1:14">
      <c r="A5" s="51" t="s">
        <v>75</v>
      </c>
      <c r="B5" s="51" t="s">
        <v>76</v>
      </c>
      <c r="C5" s="132" t="s">
        <v>125</v>
      </c>
      <c r="D5" s="51" t="s">
        <v>70</v>
      </c>
      <c r="E5" s="51">
        <v>20.147067515443922</v>
      </c>
      <c r="F5" s="51">
        <v>24.745138790013989</v>
      </c>
      <c r="G5" s="51">
        <v>26.922040031253118</v>
      </c>
      <c r="H5" s="51">
        <v>29.2492381726437</v>
      </c>
      <c r="I5" s="51">
        <v>27.305398389768591</v>
      </c>
      <c r="J5" s="51">
        <v>27.859807294281065</v>
      </c>
      <c r="K5" s="51">
        <v>22.121924088154547</v>
      </c>
      <c r="L5" s="51">
        <v>21.51396231409155</v>
      </c>
      <c r="M5" s="51">
        <v>21.51396231409155</v>
      </c>
      <c r="N5" s="51">
        <v>2022</v>
      </c>
    </row>
    <row r="6" spans="1:14">
      <c r="A6" s="51" t="s">
        <v>77</v>
      </c>
      <c r="B6" s="51" t="s">
        <v>78</v>
      </c>
      <c r="C6" s="132" t="s">
        <v>125</v>
      </c>
      <c r="D6" s="51" t="s">
        <v>70</v>
      </c>
      <c r="E6" s="51">
        <v>16.970582572448556</v>
      </c>
      <c r="F6" s="51">
        <v>17.059720900962699</v>
      </c>
      <c r="G6" s="51">
        <v>17.736784762802273</v>
      </c>
      <c r="H6" s="51">
        <v>20.040957771917391</v>
      </c>
      <c r="I6" s="51">
        <v>22.464787995937847</v>
      </c>
      <c r="J6" s="51">
        <v>21.439561795910368</v>
      </c>
      <c r="K6" s="51">
        <v>23.267879228587759</v>
      </c>
      <c r="L6" s="51">
        <v>24.155253137202489</v>
      </c>
      <c r="M6" s="51">
        <v>24.155253137202489</v>
      </c>
      <c r="N6" s="51">
        <v>2022</v>
      </c>
    </row>
    <row r="7" spans="1:14">
      <c r="A7" s="51" t="s">
        <v>79</v>
      </c>
      <c r="B7" s="51" t="s">
        <v>80</v>
      </c>
      <c r="C7" s="132" t="s">
        <v>125</v>
      </c>
      <c r="D7" s="51" t="s">
        <v>70</v>
      </c>
      <c r="E7" s="51">
        <v>28.267085481642802</v>
      </c>
      <c r="F7" s="51">
        <v>28.01159663033182</v>
      </c>
      <c r="G7" s="51">
        <v>29.95952461560341</v>
      </c>
      <c r="H7" s="51">
        <v>31.711269439157874</v>
      </c>
      <c r="I7" s="51">
        <v>31.04263898329009</v>
      </c>
      <c r="J7" s="51">
        <v>29.706190647353463</v>
      </c>
      <c r="K7" s="51">
        <v>32.880725067935849</v>
      </c>
      <c r="L7" s="51">
        <v>32.357673756909691</v>
      </c>
      <c r="M7" s="51">
        <v>32.357673756909691</v>
      </c>
      <c r="N7" s="51">
        <v>2022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76B1-1F90-47AE-BE9A-BC2687886128}">
  <sheetPr>
    <tabColor theme="5" tint="0.79998168889431442"/>
  </sheetPr>
  <dimension ref="A1:N7"/>
  <sheetViews>
    <sheetView workbookViewId="0">
      <pane xSplit="1" topLeftCell="B1" activePane="topRight" state="frozen"/>
      <selection pane="topRight" activeCell="A2" sqref="A2:XFD219"/>
      <selection activeCell="Y9" sqref="Y9"/>
    </sheetView>
  </sheetViews>
  <sheetFormatPr defaultColWidth="10.85546875" defaultRowHeight="12.6"/>
  <cols>
    <col min="1" max="16384" width="10.85546875" style="72"/>
  </cols>
  <sheetData>
    <row r="1" spans="1:14" ht="14.45">
      <c r="A1" s="71" t="s">
        <v>62</v>
      </c>
      <c r="B1" s="71" t="s">
        <v>123</v>
      </c>
      <c r="C1" s="71" t="s">
        <v>64</v>
      </c>
      <c r="D1" s="71" t="s">
        <v>65</v>
      </c>
      <c r="E1" s="71">
        <v>2015</v>
      </c>
      <c r="F1" s="71">
        <v>2016</v>
      </c>
      <c r="G1" s="72">
        <v>2017</v>
      </c>
      <c r="H1" s="72">
        <v>2018</v>
      </c>
      <c r="I1" s="72">
        <v>2019</v>
      </c>
      <c r="J1" s="72">
        <v>2020</v>
      </c>
      <c r="K1" s="72">
        <v>2021</v>
      </c>
      <c r="L1" s="72">
        <v>2022</v>
      </c>
      <c r="M1" s="73" t="s">
        <v>60</v>
      </c>
      <c r="N1" s="74" t="s">
        <v>124</v>
      </c>
    </row>
    <row r="2" spans="1:14">
      <c r="A2" s="72" t="s">
        <v>67</v>
      </c>
      <c r="B2" s="72" t="s">
        <v>68</v>
      </c>
      <c r="C2" s="72" t="s">
        <v>125</v>
      </c>
      <c r="D2" s="72" t="s">
        <v>70</v>
      </c>
      <c r="E2" s="72" t="s">
        <v>128</v>
      </c>
      <c r="F2" s="72" t="s">
        <v>128</v>
      </c>
      <c r="G2" s="75">
        <v>9.9766999999999992</v>
      </c>
      <c r="H2" s="72" t="s">
        <v>128</v>
      </c>
      <c r="I2" s="72" t="s">
        <v>128</v>
      </c>
      <c r="J2" s="72" t="s">
        <v>128</v>
      </c>
      <c r="K2" s="72" t="s">
        <v>128</v>
      </c>
      <c r="L2" s="72" t="s">
        <v>128</v>
      </c>
      <c r="M2" s="75">
        <v>9.9766999999999992</v>
      </c>
      <c r="N2" s="75">
        <v>2017</v>
      </c>
    </row>
    <row r="3" spans="1:14">
      <c r="A3" s="72" t="s">
        <v>71</v>
      </c>
      <c r="B3" s="72" t="s">
        <v>72</v>
      </c>
      <c r="C3" s="72" t="s">
        <v>125</v>
      </c>
      <c r="D3" s="72" t="s">
        <v>70</v>
      </c>
      <c r="E3" s="72">
        <v>9.2919099999999997</v>
      </c>
      <c r="F3" s="72">
        <v>9.6929200000000009</v>
      </c>
      <c r="G3" s="72" t="s">
        <v>128</v>
      </c>
      <c r="H3" s="72">
        <v>9.8123799999999992</v>
      </c>
      <c r="I3" s="72" t="s">
        <v>128</v>
      </c>
      <c r="J3" s="72">
        <v>10.53632</v>
      </c>
      <c r="K3" s="72" t="s">
        <v>128</v>
      </c>
      <c r="L3" s="72">
        <v>10.969279999999999</v>
      </c>
      <c r="M3" s="72">
        <v>10.969279999999999</v>
      </c>
      <c r="N3" s="72">
        <v>2022</v>
      </c>
    </row>
    <row r="4" spans="1:14">
      <c r="A4" s="72" t="s">
        <v>73</v>
      </c>
      <c r="B4" s="72" t="s">
        <v>74</v>
      </c>
      <c r="C4" s="72" t="s">
        <v>125</v>
      </c>
      <c r="D4" s="72" t="s">
        <v>70</v>
      </c>
      <c r="E4" s="72" t="s">
        <v>128</v>
      </c>
      <c r="F4" s="72" t="s">
        <v>128</v>
      </c>
      <c r="G4" s="72" t="s">
        <v>128</v>
      </c>
      <c r="H4" s="72">
        <v>11.685420000000001</v>
      </c>
      <c r="I4" s="72" t="s">
        <v>128</v>
      </c>
      <c r="J4" s="75">
        <v>10.228149999999999</v>
      </c>
      <c r="K4" s="72" t="s">
        <v>128</v>
      </c>
      <c r="L4" s="72" t="s">
        <v>128</v>
      </c>
      <c r="M4" s="75">
        <v>10.228149999999999</v>
      </c>
      <c r="N4" s="75">
        <v>2020</v>
      </c>
    </row>
    <row r="5" spans="1:14">
      <c r="A5" s="72" t="s">
        <v>75</v>
      </c>
      <c r="B5" s="72" t="s">
        <v>76</v>
      </c>
      <c r="C5" s="72" t="s">
        <v>125</v>
      </c>
      <c r="D5" s="72" t="s">
        <v>70</v>
      </c>
      <c r="E5" s="72" t="s">
        <v>128</v>
      </c>
      <c r="F5" s="72" t="s">
        <v>128</v>
      </c>
      <c r="G5" s="72" t="s">
        <v>128</v>
      </c>
      <c r="H5" s="75">
        <v>12.31016</v>
      </c>
      <c r="I5" s="72" t="s">
        <v>128</v>
      </c>
      <c r="J5" s="72" t="s">
        <v>128</v>
      </c>
      <c r="K5" s="72" t="s">
        <v>128</v>
      </c>
      <c r="L5" s="72" t="s">
        <v>128</v>
      </c>
      <c r="M5" s="75">
        <v>12.31016</v>
      </c>
      <c r="N5" s="75">
        <v>2018</v>
      </c>
    </row>
    <row r="6" spans="1:14">
      <c r="A6" s="72" t="s">
        <v>77</v>
      </c>
      <c r="B6" s="72" t="s">
        <v>78</v>
      </c>
      <c r="C6" s="72" t="s">
        <v>125</v>
      </c>
      <c r="D6" s="72" t="s">
        <v>70</v>
      </c>
      <c r="E6" s="72">
        <v>11.017569999999999</v>
      </c>
      <c r="F6" s="72">
        <v>11.130100000000001</v>
      </c>
      <c r="G6" s="72">
        <v>11.1624</v>
      </c>
      <c r="H6" s="72" t="s">
        <v>128</v>
      </c>
      <c r="I6" s="75">
        <v>11.369870000000001</v>
      </c>
      <c r="J6" s="72" t="s">
        <v>128</v>
      </c>
      <c r="K6" s="72" t="s">
        <v>128</v>
      </c>
      <c r="L6" s="72" t="s">
        <v>128</v>
      </c>
      <c r="M6" s="75">
        <v>11.369870000000001</v>
      </c>
      <c r="N6" s="75">
        <v>2019</v>
      </c>
    </row>
    <row r="7" spans="1:14">
      <c r="A7" s="72" t="s">
        <v>79</v>
      </c>
      <c r="B7" s="72" t="s">
        <v>80</v>
      </c>
      <c r="C7" s="72" t="s">
        <v>125</v>
      </c>
      <c r="D7" s="72" t="s">
        <v>70</v>
      </c>
      <c r="E7" s="72" t="e">
        <v>#N/A</v>
      </c>
      <c r="F7" s="72" t="e">
        <v>#N/A</v>
      </c>
      <c r="G7" s="72" t="e">
        <v>#N/A</v>
      </c>
      <c r="H7" s="72" t="e">
        <v>#N/A</v>
      </c>
      <c r="I7" s="72" t="e">
        <v>#N/A</v>
      </c>
      <c r="J7" s="72" t="e">
        <v>#N/A</v>
      </c>
      <c r="K7" s="72" t="e">
        <v>#N/A</v>
      </c>
      <c r="L7" s="72" t="e">
        <v>#N/A</v>
      </c>
      <c r="M7" s="72" t="s">
        <v>131</v>
      </c>
      <c r="N7" s="72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8ACD-392B-4B48-A616-7AB705917D95}">
  <sheetPr>
    <tabColor theme="5" tint="0.79998168889431442"/>
  </sheetPr>
  <dimension ref="A1:N7"/>
  <sheetViews>
    <sheetView workbookViewId="0">
      <pane xSplit="1" topLeftCell="B1" activePane="topRight" state="frozen"/>
      <selection pane="topRight" activeCell="J11" sqref="J11"/>
      <selection activeCell="Y9" sqref="Y9"/>
    </sheetView>
  </sheetViews>
  <sheetFormatPr defaultColWidth="10.85546875" defaultRowHeight="14.45"/>
  <cols>
    <col min="1" max="16384" width="10.85546875" style="51"/>
  </cols>
  <sheetData>
    <row r="1" spans="1:14">
      <c r="A1" s="48" t="s">
        <v>62</v>
      </c>
      <c r="B1" s="48" t="s">
        <v>123</v>
      </c>
      <c r="C1" s="48" t="s">
        <v>64</v>
      </c>
      <c r="D1" s="48" t="s">
        <v>65</v>
      </c>
      <c r="E1" s="51">
        <v>2015</v>
      </c>
      <c r="F1" s="51">
        <v>2016</v>
      </c>
      <c r="G1" s="51">
        <v>2017</v>
      </c>
      <c r="H1" s="51">
        <v>2018</v>
      </c>
      <c r="I1" s="51">
        <v>2019</v>
      </c>
      <c r="J1" s="51">
        <v>2020</v>
      </c>
      <c r="K1" s="51">
        <v>2021</v>
      </c>
      <c r="L1" s="51">
        <v>2022</v>
      </c>
      <c r="M1" s="58" t="s">
        <v>60</v>
      </c>
      <c r="N1" s="50" t="s">
        <v>124</v>
      </c>
    </row>
    <row r="2" spans="1:14">
      <c r="A2" s="51" t="s">
        <v>67</v>
      </c>
      <c r="B2" s="51" t="s">
        <v>68</v>
      </c>
      <c r="C2" s="132" t="s">
        <v>125</v>
      </c>
      <c r="D2" s="51" t="s">
        <v>70</v>
      </c>
      <c r="E2" s="51">
        <v>9.6851358852335701E-2</v>
      </c>
      <c r="F2" s="51">
        <v>0.10952327473896083</v>
      </c>
      <c r="G2" s="51">
        <v>7.5170778612660638E-2</v>
      </c>
      <c r="H2" s="51">
        <v>7.4658732838957631E-2</v>
      </c>
      <c r="I2" s="51">
        <v>0.1271813974607866</v>
      </c>
      <c r="J2" s="51">
        <v>0.13319947608206073</v>
      </c>
      <c r="K2" s="51">
        <v>0.13266156079705058</v>
      </c>
      <c r="L2" s="51">
        <v>0.16272520069741428</v>
      </c>
      <c r="M2" s="51">
        <v>0.16272520069741428</v>
      </c>
      <c r="N2" s="51">
        <v>2022</v>
      </c>
    </row>
    <row r="3" spans="1:14">
      <c r="A3" s="51" t="s">
        <v>71</v>
      </c>
      <c r="B3" s="51" t="s">
        <v>72</v>
      </c>
      <c r="C3" s="132" t="s">
        <v>125</v>
      </c>
      <c r="D3" s="51" t="s">
        <v>70</v>
      </c>
      <c r="E3" s="51">
        <v>0.2241564623456867</v>
      </c>
      <c r="F3" s="51">
        <v>0.29790409958557718</v>
      </c>
      <c r="G3" s="51">
        <v>0.33139274778947952</v>
      </c>
      <c r="H3" s="51">
        <v>0.395867333268826</v>
      </c>
      <c r="I3" s="51">
        <v>0.27821493725583663</v>
      </c>
      <c r="J3" s="51">
        <v>0.34504507735187395</v>
      </c>
      <c r="K3" s="51">
        <v>0.40538768177861861</v>
      </c>
      <c r="L3" s="51">
        <v>0.2965802656295326</v>
      </c>
      <c r="M3" s="51">
        <v>0.2965802656295326</v>
      </c>
      <c r="N3" s="51">
        <v>2022</v>
      </c>
    </row>
    <row r="4" spans="1:14">
      <c r="A4" s="51" t="s">
        <v>73</v>
      </c>
      <c r="B4" s="51" t="s">
        <v>74</v>
      </c>
      <c r="C4" s="132" t="s">
        <v>125</v>
      </c>
      <c r="D4" s="51" t="s">
        <v>70</v>
      </c>
      <c r="E4" s="51">
        <v>0.17534317509296085</v>
      </c>
      <c r="F4" s="51">
        <v>0.13799825330882173</v>
      </c>
      <c r="G4" s="51">
        <v>0.21402727015929607</v>
      </c>
      <c r="H4" s="51">
        <v>0.20999731723610779</v>
      </c>
      <c r="I4" s="51">
        <v>0.2417303656677392</v>
      </c>
      <c r="J4" s="51">
        <v>0.30349365099967146</v>
      </c>
      <c r="K4" s="51">
        <v>0.34284186854629239</v>
      </c>
      <c r="L4" s="51">
        <v>0.2536838836378269</v>
      </c>
      <c r="M4" s="51">
        <v>0.2536838836378269</v>
      </c>
      <c r="N4" s="51">
        <v>2022</v>
      </c>
    </row>
    <row r="5" spans="1:14">
      <c r="A5" s="51" t="s">
        <v>75</v>
      </c>
      <c r="B5" s="51" t="s">
        <v>76</v>
      </c>
      <c r="C5" s="132" t="s">
        <v>125</v>
      </c>
      <c r="D5" s="51" t="s">
        <v>70</v>
      </c>
      <c r="E5" s="51">
        <v>0.13501371835816889</v>
      </c>
      <c r="F5" s="51">
        <v>0.14783795032323482</v>
      </c>
      <c r="G5" s="51">
        <v>7.39106612915406E-2</v>
      </c>
      <c r="H5" s="51">
        <v>0.22017688078466541</v>
      </c>
      <c r="I5" s="51">
        <v>0.26204608152687658</v>
      </c>
      <c r="J5" s="51">
        <v>0.3540928302639923</v>
      </c>
      <c r="K5" s="51">
        <v>0.24870359215194821</v>
      </c>
      <c r="L5" s="51">
        <v>0.25922979587273759</v>
      </c>
      <c r="M5" s="51">
        <v>0.25922979587273759</v>
      </c>
      <c r="N5" s="51">
        <v>2022</v>
      </c>
    </row>
    <row r="6" spans="1:14">
      <c r="A6" s="51" t="s">
        <v>77</v>
      </c>
      <c r="B6" s="51" t="s">
        <v>78</v>
      </c>
      <c r="C6" s="132" t="s">
        <v>125</v>
      </c>
      <c r="D6" s="51" t="s">
        <v>70</v>
      </c>
      <c r="E6" s="51">
        <v>0.35403303810379227</v>
      </c>
      <c r="F6" s="51">
        <v>0.42743870285317104</v>
      </c>
      <c r="G6" s="51">
        <v>0.31520364035278875</v>
      </c>
      <c r="H6" s="51">
        <v>0.34757806686445347</v>
      </c>
      <c r="I6" s="51">
        <v>0.3897636293084395</v>
      </c>
      <c r="J6" s="51">
        <v>0.44817271057232466</v>
      </c>
      <c r="K6" s="51">
        <v>0.50641423894616677</v>
      </c>
      <c r="L6" s="51">
        <v>0.53132674584200434</v>
      </c>
      <c r="M6" s="51">
        <v>0.53132674584200434</v>
      </c>
      <c r="N6" s="51">
        <v>2022</v>
      </c>
    </row>
    <row r="7" spans="1:14">
      <c r="A7" s="51" t="s">
        <v>79</v>
      </c>
      <c r="B7" s="51" t="s">
        <v>80</v>
      </c>
      <c r="C7" s="132" t="s">
        <v>125</v>
      </c>
      <c r="D7" s="51" t="s">
        <v>70</v>
      </c>
      <c r="E7" s="51">
        <v>5.0330053305118671E-3</v>
      </c>
      <c r="F7" s="51">
        <v>1.0126257554610062E-2</v>
      </c>
      <c r="G7" s="52">
        <v>0</v>
      </c>
      <c r="H7" s="51" t="e">
        <v>#N/A</v>
      </c>
      <c r="I7" s="51" t="e">
        <v>#N/A</v>
      </c>
      <c r="J7" s="51" t="e">
        <v>#N/A</v>
      </c>
      <c r="K7" s="51" t="e">
        <v>#N/A</v>
      </c>
      <c r="L7" s="51" t="e">
        <v>#N/A</v>
      </c>
      <c r="M7" s="52">
        <v>0</v>
      </c>
      <c r="N7" s="52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Gituro</dc:creator>
  <cp:keywords/>
  <dc:description/>
  <cp:lastModifiedBy>HE, Zilong</cp:lastModifiedBy>
  <cp:revision/>
  <dcterms:created xsi:type="dcterms:W3CDTF">2023-02-28T02:32:15Z</dcterms:created>
  <dcterms:modified xsi:type="dcterms:W3CDTF">2025-09-30T09:33:21Z</dcterms:modified>
  <cp:category/>
  <cp:contentStatus/>
</cp:coreProperties>
</file>