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indianinstituteofscience-my.sharepoint.com/personal/aijaz_iisc_ac_in/Documents/_The Code/Code Functional/biasnessSegSelection/"/>
    </mc:Choice>
  </mc:AlternateContent>
  <xr:revisionPtr revIDLastSave="456" documentId="11_F25DC773A252ABDACC104852A99B54085ADE58ED" xr6:coauthVersionLast="47" xr6:coauthVersionMax="47" xr10:uidLastSave="{31377A55-12DD-4DB8-9C90-B6B7134DC704}"/>
  <bookViews>
    <workbookView xWindow="28680" yWindow="15" windowWidth="25440" windowHeight="15390" activeTab="2" xr2:uid="{00000000-000D-0000-FFFF-FFFF00000000}"/>
  </bookViews>
  <sheets>
    <sheet name="First Try" sheetId="1" r:id="rId1"/>
    <sheet name="Distance Estimation" sheetId="2" r:id="rId2"/>
    <sheet name="Fitt's law"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3" l="1"/>
  <c r="K140" i="3"/>
  <c r="K125" i="3"/>
  <c r="K110" i="3"/>
  <c r="K95" i="3"/>
  <c r="K80" i="3"/>
  <c r="K65" i="3"/>
  <c r="K50" i="3"/>
  <c r="K35" i="3"/>
  <c r="K20" i="3"/>
  <c r="J140" i="3"/>
  <c r="J125" i="3"/>
  <c r="J110" i="3"/>
  <c r="J95" i="3"/>
  <c r="J80" i="3"/>
  <c r="J65" i="3"/>
  <c r="J50" i="3"/>
  <c r="J35" i="3"/>
  <c r="J20" i="3"/>
  <c r="J5" i="3"/>
  <c r="I140" i="3"/>
  <c r="I125" i="3"/>
  <c r="I110" i="3"/>
  <c r="I95" i="3"/>
  <c r="I80" i="3"/>
  <c r="I65" i="3"/>
  <c r="I50" i="3"/>
  <c r="I35" i="3"/>
  <c r="I20" i="3"/>
  <c r="I5" i="3"/>
</calcChain>
</file>

<file path=xl/sharedStrings.xml><?xml version="1.0" encoding="utf-8"?>
<sst xmlns="http://schemas.openxmlformats.org/spreadsheetml/2006/main" count="161" uniqueCount="17">
  <si>
    <t xml:space="preserve">Target position: </t>
  </si>
  <si>
    <t xml:space="preserve">3 Segment length: </t>
  </si>
  <si>
    <t xml:space="preserve">4 Segment length: </t>
  </si>
  <si>
    <t>Number of times the task is performed</t>
  </si>
  <si>
    <t>Number of times the 4 Segments are Selected</t>
  </si>
  <si>
    <t>Number of times the 3 Segments are Selected</t>
  </si>
  <si>
    <t>Probability that 4 Segments are Selected</t>
  </si>
  <si>
    <t>Probability that 3 Segments are Selected</t>
  </si>
  <si>
    <t>W=1</t>
  </si>
  <si>
    <t>Fitts Index of Difficulty</t>
  </si>
  <si>
    <t>W=2</t>
  </si>
  <si>
    <t>W=3</t>
  </si>
  <si>
    <t>Continuous Update of Perception Bias in remaining target distance. As the remaining target distance reduces, there is a reduction in under and over-estimation of target distance. Perception of each segment's length is included.</t>
  </si>
  <si>
    <t>Perception Bias of initial target distance only. Perception of each segment's length is included.</t>
  </si>
  <si>
    <t>Perception Bias of initial target distance only. Perception of each segment's length is not included.</t>
  </si>
  <si>
    <t>The larger and closer the object is to us, the easier it will be for us to reach.</t>
  </si>
  <si>
    <t>It can be observed that the probability of the number of segments chosen is consistently higher for target positions with higher ID values and lower for target positions with lower ID values. This provides evidence that the method accurately models the relationship between the difficulty of the task and the number of segments chosen to reach the target. Thus, the method verifies Fitt's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</si>
</sst>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b/>
      <sz val="11"/>
      <color theme="1"/>
      <name val="Calibri"/>
      <family val="2"/>
      <scheme val="minor"/>
    </font>
    <font>
      <sz val="11"/>
      <color rgb="FF002060"/>
      <name val="Calibri"/>
      <family val="2"/>
      <scheme val="minor"/>
    </font>
    <font>
      <i/>
      <sz val="14"/>
      <color rgb="FF002060"/>
      <name val="Amasis MT Pro"/>
      <family val="1"/>
    </font>
    <font>
      <b/>
      <sz val="12"/>
      <color rgb="FFC00000"/>
      <name val="Calibri"/>
      <family val="2"/>
      <scheme val="minor"/>
    </font>
    <font>
      <sz val="11"/>
      <color rgb="FF7030A0"/>
      <name val="Calibri"/>
      <family val="2"/>
      <scheme val="minor"/>
    </font>
    <font>
      <b/>
      <sz val="14"/>
      <color rgb="FF002060"/>
      <name val="Calibri"/>
      <family val="2"/>
      <scheme val="minor"/>
    </font>
    <font>
      <b/>
      <i/>
      <sz val="11"/>
      <color theme="1"/>
      <name val="Calibri"/>
      <family val="2"/>
      <scheme val="minor"/>
    </font>
    <font>
      <b/>
      <sz val="14"/>
      <color theme="1"/>
      <name val="Calibri"/>
      <family val="2"/>
      <scheme val="minor"/>
    </font>
    <font>
      <b/>
      <i/>
      <sz val="11"/>
      <color rgb="FF00B05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F8E5"/>
        <bgColor indexed="64"/>
      </patternFill>
    </fill>
    <fill>
      <patternFill patternType="solid">
        <fgColor rgb="FFECF5E7"/>
        <bgColor indexed="64"/>
      </patternFill>
    </fill>
    <fill>
      <patternFill patternType="solid">
        <fgColor rgb="FFF1F7ED"/>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69">
    <xf numFmtId="0" fontId="0" fillId="0" borderId="0" xfId="0"/>
    <xf numFmtId="0" fontId="0" fillId="0" borderId="0" xfId="0" applyAlignment="1">
      <alignment horizontal="center"/>
    </xf>
    <xf numFmtId="0" fontId="0" fillId="0" borderId="0" xfId="0" applyAlignment="1">
      <alignment horizontal="center" vertical="center"/>
    </xf>
    <xf numFmtId="0" fontId="1" fillId="2" borderId="0" xfId="0" applyFont="1" applyFill="1" applyAlignment="1">
      <alignment vertical="center" wrapText="1"/>
    </xf>
    <xf numFmtId="0" fontId="1" fillId="0" borderId="0" xfId="0" applyFont="1" applyAlignment="1">
      <alignment vertical="center" wrapText="1"/>
    </xf>
    <xf numFmtId="0" fontId="0" fillId="3" borderId="0" xfId="0" applyFill="1" applyAlignment="1">
      <alignment horizontal="center" vertical="center"/>
    </xf>
    <xf numFmtId="0" fontId="5" fillId="4" borderId="0" xfId="0" applyFont="1" applyFill="1" applyAlignment="1">
      <alignment horizontal="center"/>
    </xf>
    <xf numFmtId="0" fontId="0" fillId="4" borderId="0" xfId="0" applyFill="1" applyAlignment="1">
      <alignment horizontal="center"/>
    </xf>
    <xf numFmtId="0" fontId="0" fillId="4" borderId="0" xfId="0" applyFill="1"/>
    <xf numFmtId="0" fontId="0" fillId="4" borderId="1" xfId="0" applyFill="1" applyBorder="1" applyAlignment="1">
      <alignment horizontal="center"/>
    </xf>
    <xf numFmtId="164" fontId="0" fillId="4" borderId="1" xfId="0" applyNumberFormat="1" applyFill="1" applyBorder="1" applyAlignment="1">
      <alignment horizontal="center"/>
    </xf>
    <xf numFmtId="0" fontId="1" fillId="4"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3" borderId="1" xfId="0" applyFill="1" applyBorder="1" applyAlignment="1">
      <alignment horizontal="center" vertical="center"/>
    </xf>
    <xf numFmtId="164" fontId="0" fillId="3" borderId="1" xfId="0" applyNumberFormat="1" applyFill="1" applyBorder="1" applyAlignment="1">
      <alignment horizontal="center" vertical="center"/>
    </xf>
    <xf numFmtId="0" fontId="1" fillId="0" borderId="0" xfId="0" applyFont="1"/>
    <xf numFmtId="0" fontId="0" fillId="3" borderId="0" xfId="0" applyFill="1"/>
    <xf numFmtId="0" fontId="0" fillId="3" borderId="0" xfId="0" applyFill="1" applyAlignment="1">
      <alignment horizontal="center"/>
    </xf>
    <xf numFmtId="2" fontId="0" fillId="3" borderId="0" xfId="0" applyNumberFormat="1" applyFill="1"/>
    <xf numFmtId="0" fontId="0" fillId="5" borderId="0" xfId="0" applyFill="1" applyAlignment="1">
      <alignment horizontal="center"/>
    </xf>
    <xf numFmtId="2" fontId="0" fillId="5" borderId="0" xfId="0" applyNumberFormat="1" applyFill="1" applyAlignment="1">
      <alignment horizontal="center"/>
    </xf>
    <xf numFmtId="0" fontId="0" fillId="5" borderId="0" xfId="0" applyFill="1"/>
    <xf numFmtId="0" fontId="1" fillId="5" borderId="1" xfId="0" applyFont="1" applyFill="1" applyBorder="1" applyAlignment="1">
      <alignment horizontal="center" vertical="center" wrapText="1"/>
    </xf>
    <xf numFmtId="0" fontId="0" fillId="5" borderId="1" xfId="0" applyFill="1" applyBorder="1" applyAlignment="1">
      <alignment horizontal="center"/>
    </xf>
    <xf numFmtId="2" fontId="0" fillId="5" borderId="1" xfId="0" applyNumberFormat="1" applyFill="1" applyBorder="1" applyAlignment="1">
      <alignment horizontal="center"/>
    </xf>
    <xf numFmtId="0" fontId="0" fillId="5" borderId="1" xfId="0" applyFill="1" applyBorder="1"/>
    <xf numFmtId="164" fontId="0" fillId="5" borderId="1" xfId="0" applyNumberFormat="1" applyFill="1" applyBorder="1"/>
    <xf numFmtId="2" fontId="0" fillId="5" borderId="1" xfId="0" applyNumberFormat="1" applyFill="1" applyBorder="1"/>
    <xf numFmtId="0" fontId="0" fillId="3" borderId="1" xfId="0" applyFill="1" applyBorder="1" applyAlignment="1">
      <alignment horizontal="center"/>
    </xf>
    <xf numFmtId="2" fontId="0" fillId="3" borderId="1" xfId="0" applyNumberFormat="1" applyFill="1" applyBorder="1" applyAlignment="1">
      <alignment horizontal="center"/>
    </xf>
    <xf numFmtId="164" fontId="0" fillId="3" borderId="1" xfId="0" applyNumberFormat="1" applyFill="1" applyBorder="1" applyAlignment="1">
      <alignment horizont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0" fontId="0" fillId="0" borderId="5" xfId="0" applyBorder="1" applyAlignment="1">
      <alignment horizontal="center" vertical="center"/>
    </xf>
    <xf numFmtId="164" fontId="0" fillId="0" borderId="6" xfId="0" applyNumberForma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64" fontId="0" fillId="0" borderId="8" xfId="0" applyNumberFormat="1" applyBorder="1" applyAlignment="1">
      <alignment horizontal="center" vertical="center"/>
    </xf>
    <xf numFmtId="164" fontId="0" fillId="0" borderId="9" xfId="0" applyNumberFormat="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164" fontId="0" fillId="0" borderId="11" xfId="0" applyNumberFormat="1" applyBorder="1" applyAlignment="1">
      <alignment horizontal="center" vertical="center"/>
    </xf>
    <xf numFmtId="164" fontId="0" fillId="0" borderId="12" xfId="0" applyNumberFormat="1" applyBorder="1" applyAlignment="1">
      <alignment horizontal="center" vertical="center"/>
    </xf>
    <xf numFmtId="0" fontId="7"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2" fillId="0" borderId="0" xfId="0" applyFont="1" applyAlignment="1">
      <alignment horizontal="center" vertical="center"/>
    </xf>
    <xf numFmtId="0" fontId="0" fillId="0" borderId="6" xfId="0" applyBorder="1" applyAlignment="1">
      <alignment horizontal="center" vertical="center"/>
    </xf>
    <xf numFmtId="0" fontId="8" fillId="3"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3" fillId="0" borderId="0" xfId="0" applyFont="1" applyAlignment="1">
      <alignment horizontal="center" vertical="center" wrapText="1"/>
    </xf>
    <xf numFmtId="0" fontId="9" fillId="0" borderId="0" xfId="0" applyFont="1" applyAlignment="1">
      <alignment horizontal="center" vertical="center" wrapText="1"/>
    </xf>
    <xf numFmtId="2" fontId="0" fillId="0" borderId="4" xfId="0" applyNumberFormat="1" applyBorder="1" applyAlignment="1">
      <alignment horizontal="center" vertical="center"/>
    </xf>
    <xf numFmtId="2" fontId="0" fillId="0" borderId="6" xfId="0" applyNumberFormat="1" applyBorder="1" applyAlignment="1">
      <alignment horizontal="center" vertical="center"/>
    </xf>
    <xf numFmtId="2" fontId="0" fillId="0" borderId="9" xfId="0" applyNumberFormat="1" applyBorder="1" applyAlignment="1">
      <alignment horizontal="center" vertical="center"/>
    </xf>
    <xf numFmtId="2" fontId="0" fillId="0" borderId="3" xfId="0" applyNumberFormat="1" applyBorder="1" applyAlignment="1">
      <alignment horizontal="center" vertical="center"/>
    </xf>
    <xf numFmtId="2" fontId="0" fillId="0" borderId="1" xfId="0" applyNumberFormat="1" applyBorder="1" applyAlignment="1">
      <alignment horizontal="center" vertical="center"/>
    </xf>
    <xf numFmtId="2" fontId="0" fillId="0" borderId="8" xfId="0" applyNumberForma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2" fontId="0" fillId="0" borderId="2" xfId="0" applyNumberFormat="1" applyBorder="1" applyAlignment="1">
      <alignment horizontal="center" vertical="center"/>
    </xf>
    <xf numFmtId="2" fontId="0" fillId="0" borderId="5" xfId="0" applyNumberFormat="1" applyBorder="1" applyAlignment="1">
      <alignment horizontal="center" vertical="center"/>
    </xf>
    <xf numFmtId="2" fontId="0" fillId="0" borderId="7" xfId="0" applyNumberForma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1F7ED"/>
      <color rgb="FFFFF8E5"/>
      <color rgb="FFECF5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495300</xdr:colOff>
      <xdr:row>2</xdr:row>
      <xdr:rowOff>195262</xdr:rowOff>
    </xdr:from>
    <xdr:ext cx="1080167" cy="414985"/>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532D7190-C13E-4A80-9C5B-78A226191775}"/>
                </a:ext>
              </a:extLst>
            </xdr:cNvPr>
            <xdr:cNvSpPr txBox="1"/>
          </xdr:nvSpPr>
          <xdr:spPr>
            <a:xfrm>
              <a:off x="10306050" y="595312"/>
              <a:ext cx="1080167" cy="414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IN" sz="1200" i="1">
                        <a:latin typeface="Cambria Math" panose="02040503050406030204" pitchFamily="18" charset="0"/>
                      </a:rPr>
                      <m:t>𝐼𝐷</m:t>
                    </m:r>
                    <m:r>
                      <a:rPr lang="en-IN" sz="1200" i="0">
                        <a:latin typeface="Cambria Math" panose="02040503050406030204" pitchFamily="18" charset="0"/>
                      </a:rPr>
                      <m:t>=</m:t>
                    </m:r>
                    <m:func>
                      <m:funcPr>
                        <m:ctrlPr>
                          <a:rPr lang="en-IN" sz="1200" i="1">
                            <a:latin typeface="Cambria Math" panose="02040503050406030204" pitchFamily="18" charset="0"/>
                          </a:rPr>
                        </m:ctrlPr>
                      </m:funcPr>
                      <m:fName>
                        <m:sSub>
                          <m:sSubPr>
                            <m:ctrlPr>
                              <a:rPr lang="en-IN" sz="1200" i="1">
                                <a:solidFill>
                                  <a:srgbClr val="836967"/>
                                </a:solidFill>
                                <a:latin typeface="Cambria Math" panose="02040503050406030204" pitchFamily="18" charset="0"/>
                              </a:rPr>
                            </m:ctrlPr>
                          </m:sSubPr>
                          <m:e>
                            <m:r>
                              <m:rPr>
                                <m:sty m:val="p"/>
                              </m:rPr>
                              <a:rPr lang="en-IN" sz="1200" i="0">
                                <a:latin typeface="Cambria Math" panose="02040503050406030204" pitchFamily="18" charset="0"/>
                              </a:rPr>
                              <m:t>log</m:t>
                            </m:r>
                          </m:e>
                          <m:sub>
                            <m:r>
                              <a:rPr lang="en-IN" sz="1200" i="0">
                                <a:latin typeface="Cambria Math" panose="02040503050406030204" pitchFamily="18" charset="0"/>
                              </a:rPr>
                              <m:t>2</m:t>
                            </m:r>
                          </m:sub>
                        </m:sSub>
                      </m:fName>
                      <m:e>
                        <m:d>
                          <m:dPr>
                            <m:ctrlPr>
                              <a:rPr lang="en-IN" sz="1200" i="1">
                                <a:solidFill>
                                  <a:srgbClr val="836967"/>
                                </a:solidFill>
                                <a:latin typeface="Cambria Math" panose="02040503050406030204" pitchFamily="18" charset="0"/>
                              </a:rPr>
                            </m:ctrlPr>
                          </m:dPr>
                          <m:e>
                            <m:f>
                              <m:fPr>
                                <m:ctrlPr>
                                  <a:rPr lang="en-IN" sz="1200" i="1">
                                    <a:solidFill>
                                      <a:srgbClr val="836967"/>
                                    </a:solidFill>
                                    <a:latin typeface="Cambria Math" panose="02040503050406030204" pitchFamily="18" charset="0"/>
                                  </a:rPr>
                                </m:ctrlPr>
                              </m:fPr>
                              <m:num>
                                <m:r>
                                  <a:rPr lang="en-IN" sz="1200" i="0">
                                    <a:latin typeface="Cambria Math" panose="02040503050406030204" pitchFamily="18" charset="0"/>
                                  </a:rPr>
                                  <m:t>2</m:t>
                                </m:r>
                                <m:r>
                                  <a:rPr lang="en-IN" sz="1200" i="1">
                                    <a:latin typeface="Cambria Math" panose="02040503050406030204" pitchFamily="18" charset="0"/>
                                  </a:rPr>
                                  <m:t>𝐷</m:t>
                                </m:r>
                              </m:num>
                              <m:den>
                                <m:r>
                                  <a:rPr lang="en-IN" sz="1200" i="1">
                                    <a:latin typeface="Cambria Math" panose="02040503050406030204" pitchFamily="18" charset="0"/>
                                  </a:rPr>
                                  <m:t>𝑤</m:t>
                                </m:r>
                              </m:den>
                            </m:f>
                          </m:e>
                        </m:d>
                      </m:e>
                    </m:func>
                  </m:oMath>
                </m:oMathPara>
              </a14:m>
              <a:endParaRPr lang="en-IN" sz="1200"/>
            </a:p>
          </xdr:txBody>
        </xdr:sp>
      </mc:Choice>
      <mc:Fallback xmlns="">
        <xdr:sp macro="" textlink="">
          <xdr:nvSpPr>
            <xdr:cNvPr id="3" name="TextBox 2">
              <a:extLst>
                <a:ext uri="{FF2B5EF4-FFF2-40B4-BE49-F238E27FC236}">
                  <a16:creationId xmlns:a16="http://schemas.microsoft.com/office/drawing/2014/main" id="{532D7190-C13E-4A80-9C5B-78A226191775}"/>
                </a:ext>
              </a:extLst>
            </xdr:cNvPr>
            <xdr:cNvSpPr txBox="1"/>
          </xdr:nvSpPr>
          <xdr:spPr>
            <a:xfrm>
              <a:off x="10306050" y="595312"/>
              <a:ext cx="1080167" cy="414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IN" sz="1200" i="0">
                  <a:latin typeface="Cambria Math" panose="02040503050406030204" pitchFamily="18" charset="0"/>
                </a:rPr>
                <a:t>𝐼𝐷=log</a:t>
              </a:r>
              <a:r>
                <a:rPr lang="en-IN" sz="1200" i="0">
                  <a:solidFill>
                    <a:srgbClr val="836967"/>
                  </a:solidFill>
                  <a:latin typeface="Cambria Math" panose="02040503050406030204" pitchFamily="18" charset="0"/>
                </a:rPr>
                <a:t>_</a:t>
              </a:r>
              <a:r>
                <a:rPr lang="en-IN" sz="1200" i="0">
                  <a:latin typeface="Cambria Math" panose="02040503050406030204" pitchFamily="18" charset="0"/>
                </a:rPr>
                <a:t>2⁡</a:t>
              </a:r>
              <a:r>
                <a:rPr lang="en-IN" sz="1200" i="0">
                  <a:solidFill>
                    <a:srgbClr val="836967"/>
                  </a:solidFill>
                  <a:latin typeface="Cambria Math" panose="02040503050406030204" pitchFamily="18" charset="0"/>
                </a:rPr>
                <a:t>(</a:t>
              </a:r>
              <a:r>
                <a:rPr lang="en-IN" sz="1200" i="0">
                  <a:latin typeface="Cambria Math" panose="02040503050406030204" pitchFamily="18" charset="0"/>
                </a:rPr>
                <a:t>2𝐷</a:t>
              </a:r>
              <a:r>
                <a:rPr lang="en-IN" sz="1200" i="0">
                  <a:solidFill>
                    <a:srgbClr val="836967"/>
                  </a:solidFill>
                  <a:latin typeface="Cambria Math" panose="02040503050406030204" pitchFamily="18" charset="0"/>
                </a:rPr>
                <a:t>/</a:t>
              </a:r>
              <a:r>
                <a:rPr lang="en-IN" sz="1200" i="0">
                  <a:latin typeface="Cambria Math" panose="02040503050406030204" pitchFamily="18" charset="0"/>
                </a:rPr>
                <a:t>𝑤)</a:t>
              </a:r>
              <a:endParaRPr lang="en-IN" sz="1200"/>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3"/>
  <sheetViews>
    <sheetView workbookViewId="0">
      <selection activeCell="H15" sqref="H15"/>
    </sheetView>
  </sheetViews>
  <sheetFormatPr defaultRowHeight="15" x14ac:dyDescent="0.25"/>
  <cols>
    <col min="1" max="1" width="20.5703125" style="21" customWidth="1"/>
    <col min="2" max="2" width="18.85546875" style="21" customWidth="1"/>
    <col min="3" max="3" width="17.140625" style="21" customWidth="1"/>
    <col min="4" max="4" width="19" style="21" customWidth="1"/>
    <col min="5" max="5" width="16.140625" style="21" customWidth="1"/>
    <col min="7" max="7" width="17.28515625" style="15" customWidth="1"/>
    <col min="10" max="10" width="13.42578125" style="16" customWidth="1"/>
    <col min="11" max="11" width="18.5703125" style="16" customWidth="1"/>
    <col min="12" max="12" width="18.140625" style="16" customWidth="1"/>
    <col min="13" max="13" width="18.85546875" style="16" customWidth="1"/>
    <col min="14" max="14" width="15.5703125" style="16" customWidth="1"/>
  </cols>
  <sheetData>
    <row r="1" spans="1:14" ht="18.75" customHeight="1" x14ac:dyDescent="0.25">
      <c r="A1" s="49" t="s">
        <v>14</v>
      </c>
      <c r="B1" s="49"/>
      <c r="C1" s="49"/>
      <c r="D1" s="49"/>
      <c r="E1" s="49"/>
      <c r="J1" s="48" t="s">
        <v>13</v>
      </c>
      <c r="K1" s="48"/>
      <c r="L1" s="48"/>
      <c r="M1" s="48"/>
      <c r="N1" s="48"/>
    </row>
    <row r="2" spans="1:14" ht="18.75" customHeight="1" x14ac:dyDescent="0.25">
      <c r="A2" s="49"/>
      <c r="B2" s="49"/>
      <c r="C2" s="49"/>
      <c r="D2" s="49"/>
      <c r="E2" s="49"/>
      <c r="J2" s="48"/>
      <c r="K2" s="48"/>
      <c r="L2" s="48"/>
      <c r="M2" s="48"/>
      <c r="N2" s="48"/>
    </row>
    <row r="3" spans="1:14" x14ac:dyDescent="0.25">
      <c r="A3" s="19"/>
      <c r="B3" s="19"/>
      <c r="C3" s="19"/>
      <c r="D3" s="19"/>
      <c r="E3" s="19"/>
    </row>
    <row r="4" spans="1:14" ht="60" x14ac:dyDescent="0.25">
      <c r="A4" s="22" t="s">
        <v>3</v>
      </c>
      <c r="B4" s="22" t="s">
        <v>4</v>
      </c>
      <c r="C4" s="22" t="s">
        <v>5</v>
      </c>
      <c r="D4" s="22" t="s">
        <v>6</v>
      </c>
      <c r="E4" s="22" t="s">
        <v>7</v>
      </c>
      <c r="J4" s="12" t="s">
        <v>3</v>
      </c>
      <c r="K4" s="12" t="s">
        <v>4</v>
      </c>
      <c r="L4" s="12" t="s">
        <v>5</v>
      </c>
      <c r="M4" s="12" t="s">
        <v>6</v>
      </c>
      <c r="N4" s="12" t="s">
        <v>7</v>
      </c>
    </row>
    <row r="5" spans="1:14" x14ac:dyDescent="0.25">
      <c r="A5" s="23">
        <v>1</v>
      </c>
      <c r="B5" s="23">
        <v>0</v>
      </c>
      <c r="C5" s="23">
        <v>1</v>
      </c>
      <c r="D5" s="24">
        <v>0</v>
      </c>
      <c r="E5" s="24">
        <v>1</v>
      </c>
      <c r="J5" s="28">
        <v>1</v>
      </c>
      <c r="K5" s="28">
        <v>0</v>
      </c>
      <c r="L5" s="28">
        <v>1</v>
      </c>
      <c r="M5" s="29">
        <v>0</v>
      </c>
      <c r="N5" s="29">
        <v>1</v>
      </c>
    </row>
    <row r="6" spans="1:14" x14ac:dyDescent="0.25">
      <c r="A6" s="23">
        <v>10</v>
      </c>
      <c r="B6" s="23">
        <v>2</v>
      </c>
      <c r="C6" s="23">
        <v>8</v>
      </c>
      <c r="D6" s="24">
        <v>0.2</v>
      </c>
      <c r="E6" s="24">
        <v>0.8</v>
      </c>
      <c r="J6" s="28">
        <v>10</v>
      </c>
      <c r="K6" s="28">
        <v>2</v>
      </c>
      <c r="L6" s="28">
        <v>8</v>
      </c>
      <c r="M6" s="29">
        <v>0.2</v>
      </c>
      <c r="N6" s="29">
        <v>0.8</v>
      </c>
    </row>
    <row r="7" spans="1:14" x14ac:dyDescent="0.25">
      <c r="A7" s="23">
        <v>99</v>
      </c>
      <c r="B7" s="23">
        <v>21</v>
      </c>
      <c r="C7" s="23">
        <v>78</v>
      </c>
      <c r="D7" s="24">
        <v>0.212121</v>
      </c>
      <c r="E7" s="24">
        <v>0.787879</v>
      </c>
      <c r="G7" s="15" t="s">
        <v>0</v>
      </c>
      <c r="H7">
        <v>24.4</v>
      </c>
      <c r="J7" s="28">
        <v>100</v>
      </c>
      <c r="K7" s="28">
        <v>20</v>
      </c>
      <c r="L7" s="28">
        <v>80</v>
      </c>
      <c r="M7" s="29">
        <v>0.2</v>
      </c>
      <c r="N7" s="29">
        <v>0.8</v>
      </c>
    </row>
    <row r="8" spans="1:14" x14ac:dyDescent="0.25">
      <c r="A8" s="23">
        <v>1000</v>
      </c>
      <c r="B8" s="23">
        <v>185</v>
      </c>
      <c r="C8" s="23">
        <v>815</v>
      </c>
      <c r="D8" s="24">
        <v>0.185</v>
      </c>
      <c r="E8" s="24">
        <v>0.81499999999999995</v>
      </c>
      <c r="G8" s="15" t="s">
        <v>1</v>
      </c>
      <c r="H8">
        <v>26</v>
      </c>
      <c r="J8" s="28">
        <v>1000</v>
      </c>
      <c r="K8" s="28">
        <v>194</v>
      </c>
      <c r="L8" s="28">
        <v>806</v>
      </c>
      <c r="M8" s="29">
        <v>0.19400000000000001</v>
      </c>
      <c r="N8" s="29">
        <v>0.80600000000000005</v>
      </c>
    </row>
    <row r="9" spans="1:14" x14ac:dyDescent="0.25">
      <c r="A9" s="23">
        <v>9999</v>
      </c>
      <c r="B9" s="23">
        <v>1713</v>
      </c>
      <c r="C9" s="23">
        <v>8286</v>
      </c>
      <c r="D9" s="24">
        <v>0.171317</v>
      </c>
      <c r="E9" s="24">
        <v>0.82868299999999995</v>
      </c>
      <c r="G9" s="15" t="s">
        <v>2</v>
      </c>
      <c r="H9">
        <v>51.6</v>
      </c>
      <c r="J9" s="28">
        <v>10000</v>
      </c>
      <c r="K9" s="28">
        <v>1970</v>
      </c>
      <c r="L9" s="28">
        <v>8030</v>
      </c>
      <c r="M9" s="29">
        <v>0.19700000000000001</v>
      </c>
      <c r="N9" s="29">
        <v>0.80300000000000005</v>
      </c>
    </row>
    <row r="10" spans="1:14" x14ac:dyDescent="0.25">
      <c r="A10" s="23">
        <v>100000</v>
      </c>
      <c r="B10" s="23">
        <v>17225</v>
      </c>
      <c r="C10" s="23">
        <v>82775</v>
      </c>
      <c r="D10" s="24">
        <v>0.17224999999999999</v>
      </c>
      <c r="E10" s="24">
        <v>0.82774999999999999</v>
      </c>
      <c r="J10" s="28">
        <v>100000</v>
      </c>
      <c r="K10" s="28">
        <v>18995</v>
      </c>
      <c r="L10" s="28">
        <v>81005</v>
      </c>
      <c r="M10" s="29">
        <v>0.18995000000000001</v>
      </c>
      <c r="N10" s="29">
        <v>0.81005000000000005</v>
      </c>
    </row>
    <row r="11" spans="1:14" x14ac:dyDescent="0.25">
      <c r="A11" s="23">
        <v>1000000</v>
      </c>
      <c r="B11" s="23">
        <v>172038</v>
      </c>
      <c r="C11" s="23">
        <v>827962</v>
      </c>
      <c r="D11" s="24">
        <v>0.172038</v>
      </c>
      <c r="E11" s="24">
        <v>0.82796199999999998</v>
      </c>
      <c r="J11" s="28">
        <v>1000000</v>
      </c>
      <c r="K11" s="28">
        <v>190621</v>
      </c>
      <c r="L11" s="28">
        <v>809379</v>
      </c>
      <c r="M11" s="29">
        <v>0.19062100000000001</v>
      </c>
      <c r="N11" s="29">
        <v>0.80937899999999996</v>
      </c>
    </row>
    <row r="12" spans="1:14" x14ac:dyDescent="0.25">
      <c r="A12" s="23">
        <v>9999999</v>
      </c>
      <c r="B12" s="23">
        <v>1720388</v>
      </c>
      <c r="C12" s="23">
        <v>8279611</v>
      </c>
      <c r="D12" s="24">
        <v>0.172039</v>
      </c>
      <c r="E12" s="24">
        <v>0.82796099999999995</v>
      </c>
      <c r="J12" s="28">
        <v>10000000</v>
      </c>
      <c r="K12" s="28">
        <v>1904661</v>
      </c>
      <c r="L12" s="28">
        <v>8095339</v>
      </c>
      <c r="M12" s="29">
        <v>0.190466</v>
      </c>
      <c r="N12" s="29">
        <v>0.80953399999999998</v>
      </c>
    </row>
    <row r="13" spans="1:14" x14ac:dyDescent="0.25">
      <c r="A13" s="23">
        <v>99999999</v>
      </c>
      <c r="B13" s="23">
        <v>17206888</v>
      </c>
      <c r="C13" s="23">
        <v>82793111</v>
      </c>
      <c r="D13" s="24">
        <v>0.172069</v>
      </c>
      <c r="E13" s="24">
        <v>0.82793099999999997</v>
      </c>
      <c r="J13" s="28">
        <v>100000000</v>
      </c>
      <c r="K13" s="28">
        <v>19650764</v>
      </c>
      <c r="L13" s="28">
        <v>80349236</v>
      </c>
      <c r="M13" s="29">
        <v>0.19650764000000001</v>
      </c>
      <c r="N13" s="29">
        <v>0.80349236000000002</v>
      </c>
    </row>
    <row r="14" spans="1:14" x14ac:dyDescent="0.25">
      <c r="A14" s="19"/>
      <c r="B14" s="19"/>
      <c r="C14" s="19"/>
      <c r="D14" s="20"/>
      <c r="E14" s="20"/>
    </row>
    <row r="15" spans="1:14" x14ac:dyDescent="0.25">
      <c r="A15" s="19"/>
      <c r="B15" s="19"/>
      <c r="C15" s="19"/>
      <c r="D15" s="20"/>
      <c r="E15" s="20"/>
    </row>
    <row r="16" spans="1:14" x14ac:dyDescent="0.25">
      <c r="A16" s="19"/>
      <c r="B16" s="19"/>
      <c r="C16" s="19"/>
      <c r="D16" s="20"/>
      <c r="E16" s="20"/>
    </row>
    <row r="17" spans="1:15" x14ac:dyDescent="0.25">
      <c r="A17" s="19"/>
      <c r="B17" s="19"/>
      <c r="C17" s="19"/>
      <c r="D17" s="20"/>
      <c r="E17" s="20"/>
    </row>
    <row r="18" spans="1:15" x14ac:dyDescent="0.25">
      <c r="A18" s="19"/>
      <c r="B18" s="19"/>
      <c r="C18" s="19"/>
      <c r="D18" s="20"/>
      <c r="E18" s="20"/>
    </row>
    <row r="19" spans="1:15" x14ac:dyDescent="0.25">
      <c r="A19" s="25">
        <v>1</v>
      </c>
      <c r="B19" s="25">
        <v>0</v>
      </c>
      <c r="C19" s="25">
        <v>1</v>
      </c>
      <c r="D19" s="26">
        <v>0</v>
      </c>
      <c r="E19" s="26">
        <v>1</v>
      </c>
      <c r="J19" s="28">
        <v>1</v>
      </c>
      <c r="K19" s="28">
        <v>0</v>
      </c>
      <c r="L19" s="28">
        <v>1</v>
      </c>
      <c r="M19" s="30">
        <v>0</v>
      </c>
      <c r="N19" s="30">
        <v>1</v>
      </c>
      <c r="O19" s="1"/>
    </row>
    <row r="20" spans="1:15" x14ac:dyDescent="0.25">
      <c r="A20" s="25">
        <v>10</v>
      </c>
      <c r="B20" s="25">
        <v>0</v>
      </c>
      <c r="C20" s="25">
        <v>10</v>
      </c>
      <c r="D20" s="26">
        <v>0</v>
      </c>
      <c r="E20" s="26">
        <v>1</v>
      </c>
      <c r="J20" s="28">
        <v>10</v>
      </c>
      <c r="K20" s="28">
        <v>1</v>
      </c>
      <c r="L20" s="28">
        <v>9</v>
      </c>
      <c r="M20" s="30">
        <v>0.1</v>
      </c>
      <c r="N20" s="30">
        <v>0.9</v>
      </c>
      <c r="O20" s="1"/>
    </row>
    <row r="21" spans="1:15" x14ac:dyDescent="0.25">
      <c r="A21" s="25">
        <v>99</v>
      </c>
      <c r="B21" s="25">
        <v>3</v>
      </c>
      <c r="C21" s="25">
        <v>96</v>
      </c>
      <c r="D21" s="26">
        <v>3.0303E-2</v>
      </c>
      <c r="E21" s="26">
        <v>0.96969700000000003</v>
      </c>
      <c r="G21" s="15" t="s">
        <v>0</v>
      </c>
      <c r="H21">
        <v>23.8</v>
      </c>
      <c r="J21" s="28">
        <v>100</v>
      </c>
      <c r="K21" s="28">
        <v>10</v>
      </c>
      <c r="L21" s="28">
        <v>90</v>
      </c>
      <c r="M21" s="30">
        <v>0.1</v>
      </c>
      <c r="N21" s="30">
        <v>0.9</v>
      </c>
      <c r="O21" s="1"/>
    </row>
    <row r="22" spans="1:15" x14ac:dyDescent="0.25">
      <c r="A22" s="25">
        <v>1000</v>
      </c>
      <c r="B22" s="25">
        <v>46</v>
      </c>
      <c r="C22" s="25">
        <v>954</v>
      </c>
      <c r="D22" s="26">
        <v>4.5999999999999999E-2</v>
      </c>
      <c r="E22" s="26">
        <v>0.95399999999999996</v>
      </c>
      <c r="G22" s="15" t="s">
        <v>1</v>
      </c>
      <c r="H22">
        <v>26</v>
      </c>
      <c r="J22" s="28">
        <v>1000</v>
      </c>
      <c r="K22" s="28">
        <v>91</v>
      </c>
      <c r="L22" s="28">
        <v>909</v>
      </c>
      <c r="M22" s="30">
        <v>9.0999999999999998E-2</v>
      </c>
      <c r="N22" s="30">
        <v>0.90900000000000003</v>
      </c>
      <c r="O22" s="1"/>
    </row>
    <row r="23" spans="1:15" x14ac:dyDescent="0.25">
      <c r="A23" s="25">
        <v>9999</v>
      </c>
      <c r="B23" s="25">
        <v>398</v>
      </c>
      <c r="C23" s="25">
        <v>9601</v>
      </c>
      <c r="D23" s="26">
        <v>3.9803999999999999E-2</v>
      </c>
      <c r="E23" s="26">
        <v>0.96019600000000005</v>
      </c>
      <c r="G23" s="15" t="s">
        <v>2</v>
      </c>
      <c r="H23">
        <v>51.6</v>
      </c>
      <c r="J23" s="28">
        <v>10000</v>
      </c>
      <c r="K23" s="28">
        <v>1014</v>
      </c>
      <c r="L23" s="28">
        <v>8986</v>
      </c>
      <c r="M23" s="30">
        <v>0.1014</v>
      </c>
      <c r="N23" s="30">
        <v>0.89859999999999995</v>
      </c>
      <c r="O23" s="1"/>
    </row>
    <row r="24" spans="1:15" x14ac:dyDescent="0.25">
      <c r="A24" s="25">
        <v>100000</v>
      </c>
      <c r="B24" s="25">
        <v>3830</v>
      </c>
      <c r="C24" s="25">
        <v>96170</v>
      </c>
      <c r="D24" s="26">
        <v>3.8300000000000001E-2</v>
      </c>
      <c r="E24" s="26">
        <v>0.9617</v>
      </c>
      <c r="J24" s="28">
        <v>100000</v>
      </c>
      <c r="K24" s="28">
        <v>9883</v>
      </c>
      <c r="L24" s="28">
        <v>90117</v>
      </c>
      <c r="M24" s="30">
        <v>9.8830000000000001E-2</v>
      </c>
      <c r="N24" s="30">
        <v>0.90117000000000003</v>
      </c>
      <c r="O24" s="1"/>
    </row>
    <row r="25" spans="1:15" x14ac:dyDescent="0.25">
      <c r="A25" s="25">
        <v>1000000</v>
      </c>
      <c r="B25" s="25">
        <v>37882</v>
      </c>
      <c r="C25" s="25">
        <v>962118</v>
      </c>
      <c r="D25" s="26">
        <v>3.7881999999999999E-2</v>
      </c>
      <c r="E25" s="26">
        <v>0.96211800000000003</v>
      </c>
      <c r="J25" s="28">
        <v>1000000</v>
      </c>
      <c r="K25" s="28">
        <v>98876</v>
      </c>
      <c r="L25" s="28">
        <v>901124</v>
      </c>
      <c r="M25" s="30">
        <v>9.8876000000000006E-2</v>
      </c>
      <c r="N25" s="30">
        <v>0.90112400000000004</v>
      </c>
      <c r="O25" s="1"/>
    </row>
    <row r="26" spans="1:15" x14ac:dyDescent="0.25">
      <c r="A26" s="25">
        <v>9999999</v>
      </c>
      <c r="B26" s="25">
        <v>377741</v>
      </c>
      <c r="C26" s="25">
        <v>9622258</v>
      </c>
      <c r="D26" s="26">
        <v>3.7774099999999998E-2</v>
      </c>
      <c r="E26" s="26">
        <v>0.96222600000000003</v>
      </c>
      <c r="J26" s="28">
        <v>10000000</v>
      </c>
      <c r="K26" s="28">
        <v>990231</v>
      </c>
      <c r="L26" s="28">
        <v>9009769</v>
      </c>
      <c r="M26" s="30">
        <v>9.9023100000000003E-2</v>
      </c>
      <c r="N26" s="30">
        <v>0.90097700000000003</v>
      </c>
      <c r="O26" s="1"/>
    </row>
    <row r="27" spans="1:15" x14ac:dyDescent="0.25">
      <c r="A27" s="19"/>
      <c r="B27" s="19"/>
      <c r="C27" s="19"/>
      <c r="D27" s="20"/>
      <c r="E27" s="20"/>
      <c r="J27" s="28">
        <v>100000000</v>
      </c>
      <c r="K27" s="28">
        <v>9895925</v>
      </c>
      <c r="L27" s="28">
        <v>90104075</v>
      </c>
      <c r="M27" s="30">
        <v>9.89593E-2</v>
      </c>
      <c r="N27" s="30">
        <v>0.90104099999999998</v>
      </c>
      <c r="O27" s="1"/>
    </row>
    <row r="28" spans="1:15" x14ac:dyDescent="0.25">
      <c r="O28" s="1"/>
    </row>
    <row r="29" spans="1:15" x14ac:dyDescent="0.25">
      <c r="J29" s="17"/>
      <c r="K29" s="17"/>
      <c r="L29" s="17"/>
      <c r="M29" s="17"/>
      <c r="N29" s="17"/>
      <c r="O29" s="1"/>
    </row>
    <row r="32" spans="1:15" x14ac:dyDescent="0.25">
      <c r="A32" s="25">
        <v>1</v>
      </c>
      <c r="B32" s="25">
        <v>0</v>
      </c>
      <c r="C32" s="25">
        <v>1</v>
      </c>
      <c r="D32" s="27">
        <v>0</v>
      </c>
      <c r="E32" s="27">
        <v>1</v>
      </c>
      <c r="J32" s="28">
        <v>1</v>
      </c>
      <c r="K32" s="28">
        <v>0</v>
      </c>
      <c r="L32" s="28">
        <v>1</v>
      </c>
      <c r="M32" s="29">
        <v>0</v>
      </c>
      <c r="N32" s="29">
        <v>1</v>
      </c>
    </row>
    <row r="33" spans="1:14" x14ac:dyDescent="0.25">
      <c r="A33" s="25">
        <v>10</v>
      </c>
      <c r="B33" s="25">
        <v>0</v>
      </c>
      <c r="C33" s="25">
        <v>10</v>
      </c>
      <c r="D33" s="27">
        <v>0</v>
      </c>
      <c r="E33" s="27">
        <v>1</v>
      </c>
      <c r="J33" s="28">
        <v>10</v>
      </c>
      <c r="K33" s="28">
        <v>2</v>
      </c>
      <c r="L33" s="28">
        <v>8</v>
      </c>
      <c r="M33" s="29">
        <v>0.2</v>
      </c>
      <c r="N33" s="29">
        <v>0.8</v>
      </c>
    </row>
    <row r="34" spans="1:14" x14ac:dyDescent="0.25">
      <c r="A34" s="25">
        <v>99</v>
      </c>
      <c r="B34" s="25">
        <v>0</v>
      </c>
      <c r="C34" s="25">
        <v>99</v>
      </c>
      <c r="D34" s="27">
        <v>0</v>
      </c>
      <c r="E34" s="27">
        <v>1</v>
      </c>
      <c r="J34" s="28">
        <v>100</v>
      </c>
      <c r="K34" s="28">
        <v>1</v>
      </c>
      <c r="L34" s="28">
        <v>99</v>
      </c>
      <c r="M34" s="29">
        <v>0.01</v>
      </c>
      <c r="N34" s="29">
        <v>0.99</v>
      </c>
    </row>
    <row r="35" spans="1:14" x14ac:dyDescent="0.25">
      <c r="A35" s="25">
        <v>1000</v>
      </c>
      <c r="B35" s="25">
        <v>0</v>
      </c>
      <c r="C35" s="25">
        <v>1000</v>
      </c>
      <c r="D35" s="27">
        <v>0</v>
      </c>
      <c r="E35" s="27">
        <v>1</v>
      </c>
      <c r="G35" s="15" t="s">
        <v>0</v>
      </c>
      <c r="H35">
        <v>23</v>
      </c>
      <c r="J35" s="28">
        <v>1000</v>
      </c>
      <c r="K35" s="28">
        <v>26</v>
      </c>
      <c r="L35" s="28">
        <v>974</v>
      </c>
      <c r="M35" s="29">
        <v>2.5999999999999999E-2</v>
      </c>
      <c r="N35" s="29">
        <v>0.97399999999999998</v>
      </c>
    </row>
    <row r="36" spans="1:14" x14ac:dyDescent="0.25">
      <c r="A36" s="25">
        <v>9999</v>
      </c>
      <c r="B36" s="25">
        <v>0</v>
      </c>
      <c r="C36" s="25">
        <v>9999</v>
      </c>
      <c r="D36" s="27">
        <v>0</v>
      </c>
      <c r="E36" s="27">
        <v>1</v>
      </c>
      <c r="G36" s="15" t="s">
        <v>1</v>
      </c>
      <c r="H36">
        <v>26</v>
      </c>
      <c r="J36" s="28">
        <v>10000</v>
      </c>
      <c r="K36" s="28">
        <v>261</v>
      </c>
      <c r="L36" s="28">
        <v>9739</v>
      </c>
      <c r="M36" s="29">
        <v>2.6100000000000002E-2</v>
      </c>
      <c r="N36" s="29">
        <v>0.97389999999999999</v>
      </c>
    </row>
    <row r="37" spans="1:14" x14ac:dyDescent="0.25">
      <c r="A37" s="25">
        <v>100000</v>
      </c>
      <c r="B37" s="25">
        <v>0</v>
      </c>
      <c r="C37" s="25">
        <v>100000</v>
      </c>
      <c r="D37" s="27">
        <v>0</v>
      </c>
      <c r="E37" s="27">
        <v>1</v>
      </c>
      <c r="G37" s="15" t="s">
        <v>2</v>
      </c>
      <c r="H37">
        <v>51.6</v>
      </c>
      <c r="J37" s="28">
        <v>100000</v>
      </c>
      <c r="K37" s="28">
        <v>2554</v>
      </c>
      <c r="L37" s="28">
        <v>97446</v>
      </c>
      <c r="M37" s="29">
        <v>2.554E-2</v>
      </c>
      <c r="N37" s="29">
        <v>0.97445999999999999</v>
      </c>
    </row>
    <row r="38" spans="1:14" x14ac:dyDescent="0.25">
      <c r="A38" s="25">
        <v>1000000</v>
      </c>
      <c r="B38" s="25">
        <v>0</v>
      </c>
      <c r="C38" s="25">
        <v>1000000</v>
      </c>
      <c r="D38" s="27">
        <v>0</v>
      </c>
      <c r="E38" s="27">
        <v>1</v>
      </c>
      <c r="J38" s="28">
        <v>1000000</v>
      </c>
      <c r="K38" s="28">
        <v>25960</v>
      </c>
      <c r="L38" s="28">
        <v>974040</v>
      </c>
      <c r="M38" s="29">
        <v>2.596E-2</v>
      </c>
      <c r="N38" s="29">
        <v>0.97404000000000002</v>
      </c>
    </row>
    <row r="39" spans="1:14" x14ac:dyDescent="0.25">
      <c r="A39" s="25">
        <v>9999999</v>
      </c>
      <c r="B39" s="25">
        <v>0</v>
      </c>
      <c r="C39" s="25">
        <v>9999999</v>
      </c>
      <c r="D39" s="27">
        <v>0</v>
      </c>
      <c r="E39" s="27">
        <v>1</v>
      </c>
      <c r="J39" s="28">
        <v>10000000</v>
      </c>
      <c r="K39" s="28">
        <v>260294</v>
      </c>
      <c r="L39" s="28">
        <v>9739706</v>
      </c>
      <c r="M39" s="29">
        <v>2.6029400000000001E-2</v>
      </c>
      <c r="N39" s="29">
        <v>0.97397100000000003</v>
      </c>
    </row>
    <row r="40" spans="1:14" x14ac:dyDescent="0.25">
      <c r="A40" s="25">
        <v>99999999</v>
      </c>
      <c r="B40" s="25">
        <v>0</v>
      </c>
      <c r="C40" s="25">
        <v>99999999</v>
      </c>
      <c r="D40" s="27">
        <v>0</v>
      </c>
      <c r="E40" s="27">
        <v>1</v>
      </c>
      <c r="J40" s="28">
        <v>100000000</v>
      </c>
      <c r="K40" s="28">
        <v>2599069</v>
      </c>
      <c r="L40" s="28">
        <v>97400931</v>
      </c>
      <c r="M40" s="29">
        <v>2.5990699999999999E-2</v>
      </c>
      <c r="N40" s="29">
        <v>0.97400900000000001</v>
      </c>
    </row>
    <row r="46" spans="1:14" x14ac:dyDescent="0.25">
      <c r="M46" s="18"/>
      <c r="N46" s="18"/>
    </row>
    <row r="47" spans="1:14" x14ac:dyDescent="0.25">
      <c r="M47" s="18"/>
      <c r="N47" s="18"/>
    </row>
    <row r="48" spans="1:14" x14ac:dyDescent="0.25">
      <c r="M48" s="18"/>
      <c r="N48" s="18"/>
    </row>
    <row r="49" spans="13:14" x14ac:dyDescent="0.25">
      <c r="M49" s="18"/>
      <c r="N49" s="18"/>
    </row>
    <row r="50" spans="13:14" x14ac:dyDescent="0.25">
      <c r="M50" s="18"/>
      <c r="N50" s="18"/>
    </row>
    <row r="51" spans="13:14" x14ac:dyDescent="0.25">
      <c r="M51" s="18"/>
      <c r="N51" s="18"/>
    </row>
    <row r="52" spans="13:14" x14ac:dyDescent="0.25">
      <c r="M52" s="18"/>
      <c r="N52" s="18"/>
    </row>
    <row r="53" spans="13:14" x14ac:dyDescent="0.25">
      <c r="M53" s="18"/>
      <c r="N53" s="18"/>
    </row>
  </sheetData>
  <mergeCells count="2">
    <mergeCell ref="J1:N2"/>
    <mergeCell ref="A1: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78858-C990-49DD-A108-A9A1905A1BEA}">
  <dimension ref="A1:O60"/>
  <sheetViews>
    <sheetView workbookViewId="0">
      <selection activeCell="I1" sqref="I1:M1"/>
    </sheetView>
  </sheetViews>
  <sheetFormatPr defaultColWidth="8.85546875" defaultRowHeight="15" x14ac:dyDescent="0.25"/>
  <cols>
    <col min="1" max="1" width="22.5703125" style="7" customWidth="1"/>
    <col min="2" max="2" width="8.85546875" style="7"/>
    <col min="3" max="3" width="14.7109375" style="7" customWidth="1"/>
    <col min="4" max="4" width="17.85546875" style="7" customWidth="1"/>
    <col min="5" max="5" width="16" style="7" customWidth="1"/>
    <col min="6" max="6" width="19" style="7" customWidth="1"/>
    <col min="7" max="7" width="18" style="7" customWidth="1"/>
    <col min="8" max="8" width="8.85546875" style="1"/>
    <col min="9" max="9" width="17.85546875" style="5" customWidth="1"/>
    <col min="10" max="10" width="16.42578125" style="5" customWidth="1"/>
    <col min="11" max="11" width="16.85546875" style="5" customWidth="1"/>
    <col min="12" max="12" width="19.7109375" style="5" customWidth="1"/>
    <col min="13" max="13" width="18.140625" style="5" customWidth="1"/>
    <col min="14" max="14" width="8.85546875" style="1" customWidth="1"/>
    <col min="15" max="15" width="0.140625" style="1" customWidth="1"/>
    <col min="16" max="16384" width="8.85546875" style="1"/>
  </cols>
  <sheetData>
    <row r="1" spans="1:15" ht="55.5" customHeight="1" x14ac:dyDescent="0.25">
      <c r="A1" s="50" t="s">
        <v>12</v>
      </c>
      <c r="B1" s="50"/>
      <c r="C1" s="50"/>
      <c r="D1" s="50"/>
      <c r="E1" s="50"/>
      <c r="F1" s="50"/>
      <c r="G1" s="50"/>
      <c r="I1" s="51" t="s">
        <v>13</v>
      </c>
      <c r="J1" s="51"/>
      <c r="K1" s="51"/>
      <c r="L1" s="51"/>
      <c r="M1" s="51"/>
      <c r="N1" s="4"/>
      <c r="O1" s="3"/>
    </row>
    <row r="2" spans="1:15" x14ac:dyDescent="0.25">
      <c r="A2" s="6" t="s">
        <v>0</v>
      </c>
      <c r="B2" s="6">
        <v>28</v>
      </c>
    </row>
    <row r="3" spans="1:15" x14ac:dyDescent="0.25">
      <c r="A3" s="6" t="s">
        <v>1</v>
      </c>
      <c r="B3" s="6">
        <v>26</v>
      </c>
    </row>
    <row r="4" spans="1:15" x14ac:dyDescent="0.25">
      <c r="A4" s="6" t="s">
        <v>2</v>
      </c>
      <c r="B4" s="6">
        <v>51.6</v>
      </c>
    </row>
    <row r="5" spans="1:15" ht="60" x14ac:dyDescent="0.25">
      <c r="C5" s="11" t="s">
        <v>3</v>
      </c>
      <c r="D5" s="11" t="s">
        <v>4</v>
      </c>
      <c r="E5" s="11" t="s">
        <v>5</v>
      </c>
      <c r="F5" s="11" t="s">
        <v>6</v>
      </c>
      <c r="G5" s="11" t="s">
        <v>7</v>
      </c>
      <c r="I5" s="12" t="s">
        <v>3</v>
      </c>
      <c r="J5" s="12" t="s">
        <v>4</v>
      </c>
      <c r="K5" s="12" t="s">
        <v>5</v>
      </c>
      <c r="L5" s="12" t="s">
        <v>6</v>
      </c>
      <c r="M5" s="12" t="s">
        <v>7</v>
      </c>
    </row>
    <row r="6" spans="1:15" x14ac:dyDescent="0.25">
      <c r="C6" s="9">
        <v>1</v>
      </c>
      <c r="D6" s="9">
        <v>1</v>
      </c>
      <c r="E6" s="9">
        <v>0</v>
      </c>
      <c r="F6" s="10">
        <v>1</v>
      </c>
      <c r="G6" s="10">
        <v>0</v>
      </c>
      <c r="I6" s="13">
        <v>1</v>
      </c>
      <c r="J6" s="13">
        <v>1</v>
      </c>
      <c r="K6" s="13">
        <v>0</v>
      </c>
      <c r="L6" s="14">
        <v>1</v>
      </c>
      <c r="M6" s="14">
        <v>0</v>
      </c>
    </row>
    <row r="7" spans="1:15" x14ac:dyDescent="0.25">
      <c r="C7" s="9">
        <v>10</v>
      </c>
      <c r="D7" s="9">
        <v>9</v>
      </c>
      <c r="E7" s="9">
        <v>1</v>
      </c>
      <c r="F7" s="10">
        <v>0.9</v>
      </c>
      <c r="G7" s="10">
        <v>0.1</v>
      </c>
      <c r="I7" s="13">
        <v>10</v>
      </c>
      <c r="J7" s="13">
        <v>10</v>
      </c>
      <c r="K7" s="13">
        <v>0</v>
      </c>
      <c r="L7" s="14">
        <v>1</v>
      </c>
      <c r="M7" s="14">
        <v>0</v>
      </c>
    </row>
    <row r="8" spans="1:15" x14ac:dyDescent="0.25">
      <c r="C8" s="9">
        <v>100</v>
      </c>
      <c r="D8" s="9">
        <v>90</v>
      </c>
      <c r="E8" s="9">
        <v>10</v>
      </c>
      <c r="F8" s="10">
        <v>0.9</v>
      </c>
      <c r="G8" s="10">
        <v>0.1</v>
      </c>
      <c r="I8" s="13">
        <v>100</v>
      </c>
      <c r="J8" s="13">
        <v>82</v>
      </c>
      <c r="K8" s="13">
        <v>18</v>
      </c>
      <c r="L8" s="14">
        <v>0.82</v>
      </c>
      <c r="M8" s="14">
        <v>0.18</v>
      </c>
    </row>
    <row r="9" spans="1:15" x14ac:dyDescent="0.25">
      <c r="C9" s="9">
        <v>1000</v>
      </c>
      <c r="D9" s="9">
        <v>837</v>
      </c>
      <c r="E9" s="9">
        <v>163</v>
      </c>
      <c r="F9" s="10">
        <v>0.83699999999999997</v>
      </c>
      <c r="G9" s="10">
        <v>0.16300000000000001</v>
      </c>
      <c r="I9" s="13">
        <v>1000</v>
      </c>
      <c r="J9" s="13">
        <v>836</v>
      </c>
      <c r="K9" s="13">
        <v>164</v>
      </c>
      <c r="L9" s="14">
        <v>0.83599999999999997</v>
      </c>
      <c r="M9" s="14">
        <v>0.16400000000000001</v>
      </c>
    </row>
    <row r="10" spans="1:15" x14ac:dyDescent="0.25">
      <c r="C10" s="9">
        <v>10000</v>
      </c>
      <c r="D10" s="9">
        <v>8385</v>
      </c>
      <c r="E10" s="9">
        <v>1615</v>
      </c>
      <c r="F10" s="10">
        <v>0.83850000000000002</v>
      </c>
      <c r="G10" s="10">
        <v>0.1615</v>
      </c>
      <c r="I10" s="13">
        <v>10000</v>
      </c>
      <c r="J10" s="13">
        <v>8423</v>
      </c>
      <c r="K10" s="13">
        <v>1577</v>
      </c>
      <c r="L10" s="14">
        <v>0.84230000000000005</v>
      </c>
      <c r="M10" s="14">
        <v>0.15770000000000001</v>
      </c>
    </row>
    <row r="11" spans="1:15" x14ac:dyDescent="0.25">
      <c r="C11" s="9">
        <v>100000</v>
      </c>
      <c r="D11" s="9">
        <v>84211</v>
      </c>
      <c r="E11" s="9">
        <v>15789</v>
      </c>
      <c r="F11" s="10">
        <v>0.84211000000000003</v>
      </c>
      <c r="G11" s="10">
        <v>0.15789</v>
      </c>
      <c r="I11" s="13">
        <v>100000</v>
      </c>
      <c r="J11" s="13">
        <v>84041</v>
      </c>
      <c r="K11" s="13">
        <v>15959</v>
      </c>
      <c r="L11" s="14">
        <v>0.84040999999999999</v>
      </c>
      <c r="M11" s="14">
        <v>0.15959000000000001</v>
      </c>
    </row>
    <row r="12" spans="1:15" x14ac:dyDescent="0.25">
      <c r="C12" s="9">
        <v>1000000</v>
      </c>
      <c r="D12" s="9">
        <v>839650</v>
      </c>
      <c r="E12" s="9">
        <v>160350</v>
      </c>
      <c r="F12" s="10">
        <v>0.83965000000000001</v>
      </c>
      <c r="G12" s="10">
        <v>0.16034999999999999</v>
      </c>
      <c r="I12" s="13">
        <v>1000000</v>
      </c>
      <c r="J12" s="13">
        <v>839701</v>
      </c>
      <c r="K12" s="13">
        <v>160299</v>
      </c>
      <c r="L12" s="14">
        <v>0.83970100000000003</v>
      </c>
      <c r="M12" s="14">
        <v>0.160299</v>
      </c>
    </row>
    <row r="13" spans="1:15" x14ac:dyDescent="0.25">
      <c r="C13" s="9">
        <v>10000000</v>
      </c>
      <c r="D13" s="9">
        <v>8398012</v>
      </c>
      <c r="E13" s="9">
        <v>1601988</v>
      </c>
      <c r="F13" s="10">
        <v>0.83980100000000002</v>
      </c>
      <c r="G13" s="10">
        <v>0.16019900000000001</v>
      </c>
      <c r="I13" s="13">
        <v>10000000</v>
      </c>
      <c r="J13" s="13">
        <v>8400210</v>
      </c>
      <c r="K13" s="13">
        <v>1599790</v>
      </c>
      <c r="L13" s="14">
        <v>0.84002100000000002</v>
      </c>
      <c r="M13" s="14">
        <v>0.15997900000000001</v>
      </c>
    </row>
    <row r="14" spans="1:15" x14ac:dyDescent="0.25">
      <c r="C14" s="9">
        <v>100000000</v>
      </c>
      <c r="D14" s="9">
        <v>83975159</v>
      </c>
      <c r="E14" s="9">
        <v>16024841</v>
      </c>
      <c r="F14" s="10">
        <v>0.83975200000000005</v>
      </c>
      <c r="G14" s="10">
        <v>0.160248</v>
      </c>
    </row>
    <row r="17" spans="1:13" x14ac:dyDescent="0.25">
      <c r="A17" s="6" t="s">
        <v>0</v>
      </c>
      <c r="B17" s="6">
        <v>24.4</v>
      </c>
      <c r="F17" s="8"/>
      <c r="G17" s="8"/>
    </row>
    <row r="18" spans="1:13" x14ac:dyDescent="0.25">
      <c r="A18" s="6" t="s">
        <v>1</v>
      </c>
      <c r="B18" s="6">
        <v>26</v>
      </c>
      <c r="F18" s="8"/>
      <c r="G18" s="8"/>
    </row>
    <row r="19" spans="1:13" x14ac:dyDescent="0.25">
      <c r="A19" s="6" t="s">
        <v>2</v>
      </c>
      <c r="B19" s="6">
        <v>51.6</v>
      </c>
      <c r="F19" s="8"/>
      <c r="G19" s="8"/>
    </row>
    <row r="20" spans="1:13" ht="60" x14ac:dyDescent="0.25">
      <c r="A20" s="8"/>
      <c r="B20" s="8"/>
      <c r="C20" s="11" t="s">
        <v>3</v>
      </c>
      <c r="D20" s="11" t="s">
        <v>4</v>
      </c>
      <c r="E20" s="11" t="s">
        <v>5</v>
      </c>
      <c r="F20" s="11" t="s">
        <v>6</v>
      </c>
      <c r="G20" s="11" t="s">
        <v>7</v>
      </c>
      <c r="I20" s="12" t="s">
        <v>3</v>
      </c>
      <c r="J20" s="12" t="s">
        <v>4</v>
      </c>
      <c r="K20" s="12" t="s">
        <v>5</v>
      </c>
      <c r="L20" s="12" t="s">
        <v>6</v>
      </c>
      <c r="M20" s="12" t="s">
        <v>7</v>
      </c>
    </row>
    <row r="21" spans="1:13" x14ac:dyDescent="0.25">
      <c r="A21" s="8"/>
      <c r="B21" s="8"/>
      <c r="C21" s="9">
        <v>1</v>
      </c>
      <c r="D21" s="9">
        <v>0</v>
      </c>
      <c r="E21" s="9">
        <v>1</v>
      </c>
      <c r="F21" s="10">
        <v>0</v>
      </c>
      <c r="G21" s="10">
        <v>1</v>
      </c>
      <c r="I21" s="13">
        <v>1</v>
      </c>
      <c r="J21" s="13">
        <v>0</v>
      </c>
      <c r="K21" s="13">
        <v>1</v>
      </c>
      <c r="L21" s="14">
        <v>0</v>
      </c>
      <c r="M21" s="14">
        <v>1</v>
      </c>
    </row>
    <row r="22" spans="1:13" x14ac:dyDescent="0.25">
      <c r="A22" s="8"/>
      <c r="B22" s="8"/>
      <c r="C22" s="9">
        <v>10</v>
      </c>
      <c r="D22" s="9">
        <v>1</v>
      </c>
      <c r="E22" s="9">
        <v>9</v>
      </c>
      <c r="F22" s="10">
        <v>0.1</v>
      </c>
      <c r="G22" s="10">
        <v>0.9</v>
      </c>
      <c r="I22" s="13">
        <v>10</v>
      </c>
      <c r="J22" s="13">
        <v>2</v>
      </c>
      <c r="K22" s="13">
        <v>8</v>
      </c>
      <c r="L22" s="14">
        <v>0.2</v>
      </c>
      <c r="M22" s="14">
        <v>0.8</v>
      </c>
    </row>
    <row r="23" spans="1:13" x14ac:dyDescent="0.25">
      <c r="A23" s="8"/>
      <c r="B23" s="8"/>
      <c r="C23" s="9">
        <v>100</v>
      </c>
      <c r="D23" s="9">
        <v>25</v>
      </c>
      <c r="E23" s="9">
        <v>75</v>
      </c>
      <c r="F23" s="10">
        <v>0.25</v>
      </c>
      <c r="G23" s="10">
        <v>0.75</v>
      </c>
      <c r="I23" s="13">
        <v>100</v>
      </c>
      <c r="J23" s="13">
        <v>20</v>
      </c>
      <c r="K23" s="13">
        <v>80</v>
      </c>
      <c r="L23" s="14">
        <v>0.2</v>
      </c>
      <c r="M23" s="14">
        <v>0.8</v>
      </c>
    </row>
    <row r="24" spans="1:13" x14ac:dyDescent="0.25">
      <c r="A24" s="8"/>
      <c r="B24" s="8"/>
      <c r="C24" s="9">
        <v>1000</v>
      </c>
      <c r="D24" s="9">
        <v>195</v>
      </c>
      <c r="E24" s="9">
        <v>805</v>
      </c>
      <c r="F24" s="10">
        <v>0.19500000000000001</v>
      </c>
      <c r="G24" s="10">
        <v>0.80500000000000005</v>
      </c>
      <c r="I24" s="13">
        <v>1000</v>
      </c>
      <c r="J24" s="13">
        <v>194</v>
      </c>
      <c r="K24" s="13">
        <v>806</v>
      </c>
      <c r="L24" s="14">
        <v>0.19400000000000001</v>
      </c>
      <c r="M24" s="14">
        <v>0.80600000000000005</v>
      </c>
    </row>
    <row r="25" spans="1:13" x14ac:dyDescent="0.25">
      <c r="A25" s="8"/>
      <c r="B25" s="8"/>
      <c r="C25" s="9">
        <v>10000</v>
      </c>
      <c r="D25" s="9">
        <v>1914</v>
      </c>
      <c r="E25" s="9">
        <v>8086</v>
      </c>
      <c r="F25" s="10">
        <v>0.19139999999999999</v>
      </c>
      <c r="G25" s="10">
        <v>0.80859999999999999</v>
      </c>
      <c r="I25" s="13">
        <v>10000</v>
      </c>
      <c r="J25" s="13">
        <v>1970</v>
      </c>
      <c r="K25" s="13">
        <v>8030</v>
      </c>
      <c r="L25" s="14">
        <v>0.19700000000000001</v>
      </c>
      <c r="M25" s="14">
        <v>0.80300000000000005</v>
      </c>
    </row>
    <row r="26" spans="1:13" x14ac:dyDescent="0.25">
      <c r="A26" s="8"/>
      <c r="B26" s="8"/>
      <c r="C26" s="9">
        <v>100000</v>
      </c>
      <c r="D26" s="9">
        <v>19159</v>
      </c>
      <c r="E26" s="9">
        <v>80841</v>
      </c>
      <c r="F26" s="10">
        <v>0.19159000000000001</v>
      </c>
      <c r="G26" s="10">
        <v>0.80840999999999996</v>
      </c>
      <c r="I26" s="13">
        <v>100000</v>
      </c>
      <c r="J26" s="13">
        <v>18995</v>
      </c>
      <c r="K26" s="13">
        <v>81005</v>
      </c>
      <c r="L26" s="14">
        <v>0.18995000000000001</v>
      </c>
      <c r="M26" s="14">
        <v>0.81005000000000005</v>
      </c>
    </row>
    <row r="27" spans="1:13" x14ac:dyDescent="0.25">
      <c r="A27" s="8"/>
      <c r="B27" s="8"/>
      <c r="C27" s="9">
        <v>1000000</v>
      </c>
      <c r="D27" s="9">
        <v>190626</v>
      </c>
      <c r="E27" s="9">
        <v>809374</v>
      </c>
      <c r="F27" s="10">
        <v>0.19062599999999999</v>
      </c>
      <c r="G27" s="10">
        <v>0.80937400000000004</v>
      </c>
      <c r="I27" s="13">
        <v>1000000</v>
      </c>
      <c r="J27" s="13">
        <v>190621</v>
      </c>
      <c r="K27" s="13">
        <v>809379</v>
      </c>
      <c r="L27" s="14">
        <v>0.19062100000000001</v>
      </c>
      <c r="M27" s="14">
        <v>0.80937899999999996</v>
      </c>
    </row>
    <row r="28" spans="1:13" x14ac:dyDescent="0.25">
      <c r="A28" s="8"/>
      <c r="B28" s="8"/>
      <c r="C28" s="9">
        <v>10000000</v>
      </c>
      <c r="D28" s="9">
        <v>1902556</v>
      </c>
      <c r="E28" s="9">
        <v>8097444</v>
      </c>
      <c r="F28" s="10">
        <v>0.19025600000000001</v>
      </c>
      <c r="G28" s="10">
        <v>0.80974400000000002</v>
      </c>
      <c r="I28" s="13">
        <v>10000000</v>
      </c>
      <c r="J28" s="13">
        <v>1904661</v>
      </c>
      <c r="K28" s="13">
        <v>8095339</v>
      </c>
      <c r="L28" s="14">
        <v>0.190466</v>
      </c>
      <c r="M28" s="14">
        <v>0.80953399999999998</v>
      </c>
    </row>
    <row r="29" spans="1:13" x14ac:dyDescent="0.25">
      <c r="A29" s="8"/>
      <c r="B29" s="8"/>
      <c r="C29" s="9">
        <v>100000000</v>
      </c>
      <c r="D29" s="9">
        <v>19043797</v>
      </c>
      <c r="E29" s="9">
        <v>80956203</v>
      </c>
      <c r="F29" s="10">
        <v>0.190438</v>
      </c>
      <c r="G29" s="10">
        <v>0.809562</v>
      </c>
      <c r="I29" s="13">
        <v>100000000</v>
      </c>
      <c r="J29" s="13">
        <v>19650764</v>
      </c>
      <c r="K29" s="13">
        <v>80349236</v>
      </c>
      <c r="L29" s="14">
        <v>0.19650764000000001</v>
      </c>
      <c r="M29" s="14">
        <v>0.80349236000000002</v>
      </c>
    </row>
    <row r="30" spans="1:13" x14ac:dyDescent="0.25">
      <c r="A30" s="8"/>
      <c r="B30" s="8"/>
      <c r="F30" s="8"/>
      <c r="G30" s="8"/>
    </row>
    <row r="31" spans="1:13" x14ac:dyDescent="0.25">
      <c r="A31" s="8"/>
      <c r="B31" s="8"/>
      <c r="F31" s="8"/>
      <c r="G31" s="8"/>
    </row>
    <row r="32" spans="1:13" x14ac:dyDescent="0.25">
      <c r="A32" s="6" t="s">
        <v>0</v>
      </c>
      <c r="B32" s="6">
        <v>23.8</v>
      </c>
      <c r="F32" s="8"/>
      <c r="G32" s="8"/>
    </row>
    <row r="33" spans="1:13" x14ac:dyDescent="0.25">
      <c r="A33" s="6" t="s">
        <v>1</v>
      </c>
      <c r="B33" s="6">
        <v>26</v>
      </c>
      <c r="F33" s="8"/>
      <c r="G33" s="8"/>
    </row>
    <row r="34" spans="1:13" x14ac:dyDescent="0.25">
      <c r="A34" s="6" t="s">
        <v>2</v>
      </c>
      <c r="B34" s="6">
        <v>51.6</v>
      </c>
      <c r="F34" s="8"/>
      <c r="G34" s="8"/>
    </row>
    <row r="35" spans="1:13" ht="60" x14ac:dyDescent="0.25">
      <c r="A35" s="8"/>
      <c r="B35" s="8"/>
      <c r="C35" s="11" t="s">
        <v>3</v>
      </c>
      <c r="D35" s="11" t="s">
        <v>4</v>
      </c>
      <c r="E35" s="11" t="s">
        <v>5</v>
      </c>
      <c r="F35" s="11" t="s">
        <v>6</v>
      </c>
      <c r="G35" s="11" t="s">
        <v>7</v>
      </c>
      <c r="I35" s="12" t="s">
        <v>3</v>
      </c>
      <c r="J35" s="12" t="s">
        <v>4</v>
      </c>
      <c r="K35" s="12" t="s">
        <v>5</v>
      </c>
      <c r="L35" s="12" t="s">
        <v>6</v>
      </c>
      <c r="M35" s="12" t="s">
        <v>7</v>
      </c>
    </row>
    <row r="36" spans="1:13" x14ac:dyDescent="0.25">
      <c r="A36" s="8"/>
      <c r="B36" s="8"/>
      <c r="C36" s="9">
        <v>1</v>
      </c>
      <c r="D36" s="9">
        <v>0</v>
      </c>
      <c r="E36" s="9">
        <v>1</v>
      </c>
      <c r="F36" s="10">
        <v>0</v>
      </c>
      <c r="G36" s="10">
        <v>1</v>
      </c>
      <c r="I36" s="13">
        <v>1</v>
      </c>
      <c r="J36" s="13">
        <v>0</v>
      </c>
      <c r="K36" s="13">
        <v>1</v>
      </c>
      <c r="L36" s="14">
        <v>0</v>
      </c>
      <c r="M36" s="14">
        <v>1</v>
      </c>
    </row>
    <row r="37" spans="1:13" x14ac:dyDescent="0.25">
      <c r="A37" s="8"/>
      <c r="B37" s="8"/>
      <c r="C37" s="9">
        <v>10</v>
      </c>
      <c r="D37" s="9">
        <v>0</v>
      </c>
      <c r="E37" s="9">
        <v>10</v>
      </c>
      <c r="F37" s="10">
        <v>0</v>
      </c>
      <c r="G37" s="10">
        <v>1</v>
      </c>
      <c r="I37" s="13">
        <v>10</v>
      </c>
      <c r="J37" s="13">
        <v>1</v>
      </c>
      <c r="K37" s="13">
        <v>9</v>
      </c>
      <c r="L37" s="14">
        <v>0.1</v>
      </c>
      <c r="M37" s="14">
        <v>0.9</v>
      </c>
    </row>
    <row r="38" spans="1:13" x14ac:dyDescent="0.25">
      <c r="A38" s="8"/>
      <c r="B38" s="8"/>
      <c r="C38" s="9">
        <v>100</v>
      </c>
      <c r="D38" s="9">
        <v>7</v>
      </c>
      <c r="E38" s="9">
        <v>93</v>
      </c>
      <c r="F38" s="10">
        <v>7.0000000000000007E-2</v>
      </c>
      <c r="G38" s="10">
        <v>0.93</v>
      </c>
      <c r="I38" s="13">
        <v>100</v>
      </c>
      <c r="J38" s="13">
        <v>10</v>
      </c>
      <c r="K38" s="13">
        <v>90</v>
      </c>
      <c r="L38" s="14">
        <v>0.1</v>
      </c>
      <c r="M38" s="14">
        <v>0.9</v>
      </c>
    </row>
    <row r="39" spans="1:13" x14ac:dyDescent="0.25">
      <c r="A39" s="8"/>
      <c r="B39" s="8"/>
      <c r="C39" s="9">
        <v>1000</v>
      </c>
      <c r="D39" s="9">
        <v>93</v>
      </c>
      <c r="E39" s="9">
        <v>907</v>
      </c>
      <c r="F39" s="10">
        <v>9.2999999999999999E-2</v>
      </c>
      <c r="G39" s="10">
        <v>0.90700000000000003</v>
      </c>
      <c r="I39" s="13">
        <v>1000</v>
      </c>
      <c r="J39" s="13">
        <v>91</v>
      </c>
      <c r="K39" s="13">
        <v>909</v>
      </c>
      <c r="L39" s="14">
        <v>9.0999999999999998E-2</v>
      </c>
      <c r="M39" s="14">
        <v>0.90900000000000003</v>
      </c>
    </row>
    <row r="40" spans="1:13" x14ac:dyDescent="0.25">
      <c r="A40" s="8"/>
      <c r="B40" s="8"/>
      <c r="C40" s="9">
        <v>10000</v>
      </c>
      <c r="D40" s="9">
        <v>1012</v>
      </c>
      <c r="E40" s="9">
        <v>8988</v>
      </c>
      <c r="F40" s="10">
        <v>0.1012</v>
      </c>
      <c r="G40" s="10">
        <v>0.89880000000000004</v>
      </c>
      <c r="I40" s="13">
        <v>10000</v>
      </c>
      <c r="J40" s="13">
        <v>1014</v>
      </c>
      <c r="K40" s="13">
        <v>8986</v>
      </c>
      <c r="L40" s="14">
        <v>0.1014</v>
      </c>
      <c r="M40" s="14">
        <v>0.89859999999999995</v>
      </c>
    </row>
    <row r="41" spans="1:13" x14ac:dyDescent="0.25">
      <c r="A41" s="8"/>
      <c r="B41" s="8"/>
      <c r="C41" s="9">
        <v>100000</v>
      </c>
      <c r="D41" s="9">
        <v>10050</v>
      </c>
      <c r="E41" s="9">
        <v>89950</v>
      </c>
      <c r="F41" s="10">
        <v>0.10050000000000001</v>
      </c>
      <c r="G41" s="10">
        <v>0.89949999999999997</v>
      </c>
      <c r="I41" s="13">
        <v>100000</v>
      </c>
      <c r="J41" s="13">
        <v>9883</v>
      </c>
      <c r="K41" s="13">
        <v>90117</v>
      </c>
      <c r="L41" s="14">
        <v>9.8830000000000001E-2</v>
      </c>
      <c r="M41" s="14">
        <v>0.90117000000000003</v>
      </c>
    </row>
    <row r="42" spans="1:13" x14ac:dyDescent="0.25">
      <c r="A42" s="8"/>
      <c r="B42" s="8"/>
      <c r="C42" s="9">
        <v>1000000</v>
      </c>
      <c r="D42" s="9">
        <v>99436</v>
      </c>
      <c r="E42" s="9">
        <v>900564</v>
      </c>
      <c r="F42" s="10">
        <v>9.9435999999999997E-2</v>
      </c>
      <c r="G42" s="10">
        <v>0.90056400000000003</v>
      </c>
      <c r="I42" s="13">
        <v>1000000</v>
      </c>
      <c r="J42" s="13">
        <v>98876</v>
      </c>
      <c r="K42" s="13">
        <v>901124</v>
      </c>
      <c r="L42" s="14">
        <v>9.8876000000000006E-2</v>
      </c>
      <c r="M42" s="14">
        <v>0.90112400000000004</v>
      </c>
    </row>
    <row r="43" spans="1:13" x14ac:dyDescent="0.25">
      <c r="A43" s="8"/>
      <c r="B43" s="8"/>
      <c r="C43" s="9">
        <v>10000000</v>
      </c>
      <c r="D43" s="9">
        <v>989309</v>
      </c>
      <c r="E43" s="9">
        <v>9010691</v>
      </c>
      <c r="F43" s="10">
        <v>9.8930900000000002E-2</v>
      </c>
      <c r="G43" s="10">
        <v>0.90106900000000001</v>
      </c>
      <c r="I43" s="13">
        <v>10000000</v>
      </c>
      <c r="J43" s="13">
        <v>990231</v>
      </c>
      <c r="K43" s="13">
        <v>9009769</v>
      </c>
      <c r="L43" s="14">
        <v>9.9023100000000003E-2</v>
      </c>
      <c r="M43" s="14">
        <v>0.90097700000000003</v>
      </c>
    </row>
    <row r="44" spans="1:13" x14ac:dyDescent="0.25">
      <c r="A44" s="8"/>
      <c r="B44" s="8"/>
      <c r="C44" s="9">
        <v>100000000</v>
      </c>
      <c r="D44" s="9">
        <v>9898959</v>
      </c>
      <c r="E44" s="9">
        <v>90101041</v>
      </c>
      <c r="F44" s="10">
        <v>9.8989599999999997E-2</v>
      </c>
      <c r="G44" s="10">
        <v>0.90100999999999998</v>
      </c>
      <c r="I44" s="13">
        <v>100000000</v>
      </c>
      <c r="J44" s="13">
        <v>9895925</v>
      </c>
      <c r="K44" s="13">
        <v>90104075</v>
      </c>
      <c r="L44" s="14">
        <v>9.89593E-2</v>
      </c>
      <c r="M44" s="14">
        <v>0.90104099999999998</v>
      </c>
    </row>
    <row r="45" spans="1:13" x14ac:dyDescent="0.25">
      <c r="A45" s="8"/>
      <c r="B45" s="8"/>
      <c r="F45" s="8"/>
      <c r="G45" s="8"/>
    </row>
    <row r="46" spans="1:13" x14ac:dyDescent="0.25">
      <c r="A46" s="8"/>
      <c r="B46" s="8"/>
      <c r="F46" s="8"/>
      <c r="G46" s="8"/>
    </row>
    <row r="47" spans="1:13" x14ac:dyDescent="0.25">
      <c r="A47" s="6" t="s">
        <v>0</v>
      </c>
      <c r="B47" s="6">
        <v>23</v>
      </c>
      <c r="F47" s="8"/>
      <c r="G47" s="8"/>
    </row>
    <row r="48" spans="1:13" x14ac:dyDescent="0.25">
      <c r="A48" s="6" t="s">
        <v>1</v>
      </c>
      <c r="B48" s="6">
        <v>26</v>
      </c>
      <c r="F48" s="8"/>
      <c r="G48" s="8"/>
    </row>
    <row r="49" spans="1:13" x14ac:dyDescent="0.25">
      <c r="A49" s="6" t="s">
        <v>2</v>
      </c>
      <c r="B49" s="6">
        <v>51.6</v>
      </c>
      <c r="F49" s="8"/>
      <c r="G49" s="8"/>
    </row>
    <row r="50" spans="1:13" ht="60" x14ac:dyDescent="0.25">
      <c r="A50" s="8"/>
      <c r="B50" s="8"/>
      <c r="C50" s="11" t="s">
        <v>3</v>
      </c>
      <c r="D50" s="11" t="s">
        <v>4</v>
      </c>
      <c r="E50" s="11" t="s">
        <v>5</v>
      </c>
      <c r="F50" s="11" t="s">
        <v>6</v>
      </c>
      <c r="G50" s="11" t="s">
        <v>7</v>
      </c>
      <c r="I50" s="12" t="s">
        <v>3</v>
      </c>
      <c r="J50" s="12" t="s">
        <v>4</v>
      </c>
      <c r="K50" s="12" t="s">
        <v>5</v>
      </c>
      <c r="L50" s="12" t="s">
        <v>6</v>
      </c>
      <c r="M50" s="12" t="s">
        <v>7</v>
      </c>
    </row>
    <row r="51" spans="1:13" x14ac:dyDescent="0.25">
      <c r="A51" s="8"/>
      <c r="B51" s="8"/>
      <c r="C51" s="9">
        <v>1</v>
      </c>
      <c r="D51" s="9">
        <v>0</v>
      </c>
      <c r="E51" s="9">
        <v>1</v>
      </c>
      <c r="F51" s="10">
        <v>0</v>
      </c>
      <c r="G51" s="10">
        <v>1</v>
      </c>
      <c r="I51" s="13">
        <v>1</v>
      </c>
      <c r="J51" s="13">
        <v>0</v>
      </c>
      <c r="K51" s="13">
        <v>1</v>
      </c>
      <c r="L51" s="14">
        <v>0</v>
      </c>
      <c r="M51" s="14">
        <v>1</v>
      </c>
    </row>
    <row r="52" spans="1:13" x14ac:dyDescent="0.25">
      <c r="A52" s="8"/>
      <c r="B52" s="8"/>
      <c r="C52" s="9">
        <v>10</v>
      </c>
      <c r="D52" s="9">
        <v>0</v>
      </c>
      <c r="E52" s="9">
        <v>10</v>
      </c>
      <c r="F52" s="10">
        <v>0</v>
      </c>
      <c r="G52" s="10">
        <v>1</v>
      </c>
      <c r="I52" s="13">
        <v>10</v>
      </c>
      <c r="J52" s="13">
        <v>2</v>
      </c>
      <c r="K52" s="13">
        <v>8</v>
      </c>
      <c r="L52" s="14">
        <v>0.2</v>
      </c>
      <c r="M52" s="14">
        <v>0.8</v>
      </c>
    </row>
    <row r="53" spans="1:13" x14ac:dyDescent="0.25">
      <c r="A53" s="8"/>
      <c r="B53" s="8"/>
      <c r="C53" s="9">
        <v>100</v>
      </c>
      <c r="D53" s="9">
        <v>2</v>
      </c>
      <c r="E53" s="9">
        <v>98</v>
      </c>
      <c r="F53" s="10">
        <v>0.02</v>
      </c>
      <c r="G53" s="10">
        <v>0.98</v>
      </c>
      <c r="I53" s="13">
        <v>100</v>
      </c>
      <c r="J53" s="13">
        <v>1</v>
      </c>
      <c r="K53" s="13">
        <v>99</v>
      </c>
      <c r="L53" s="14">
        <v>0.01</v>
      </c>
      <c r="M53" s="14">
        <v>0.99</v>
      </c>
    </row>
    <row r="54" spans="1:13" x14ac:dyDescent="0.25">
      <c r="A54" s="8"/>
      <c r="B54" s="8"/>
      <c r="C54" s="9">
        <v>1000</v>
      </c>
      <c r="D54" s="9">
        <v>19</v>
      </c>
      <c r="E54" s="9">
        <v>981</v>
      </c>
      <c r="F54" s="10">
        <v>1.9E-2</v>
      </c>
      <c r="G54" s="10">
        <v>0.98099999999999998</v>
      </c>
      <c r="I54" s="13">
        <v>1000</v>
      </c>
      <c r="J54" s="13">
        <v>26</v>
      </c>
      <c r="K54" s="13">
        <v>974</v>
      </c>
      <c r="L54" s="14">
        <v>2.5999999999999999E-2</v>
      </c>
      <c r="M54" s="14">
        <v>0.97399999999999998</v>
      </c>
    </row>
    <row r="55" spans="1:13" x14ac:dyDescent="0.25">
      <c r="A55" s="8"/>
      <c r="B55" s="8"/>
      <c r="C55" s="9">
        <v>10000</v>
      </c>
      <c r="D55" s="9">
        <v>231</v>
      </c>
      <c r="E55" s="9">
        <v>9769</v>
      </c>
      <c r="F55" s="10">
        <v>2.3099999999999999E-2</v>
      </c>
      <c r="G55" s="10">
        <v>0.97689999999999999</v>
      </c>
      <c r="I55" s="13">
        <v>10000</v>
      </c>
      <c r="J55" s="13">
        <v>261</v>
      </c>
      <c r="K55" s="13">
        <v>9739</v>
      </c>
      <c r="L55" s="14">
        <v>2.6100000000000002E-2</v>
      </c>
      <c r="M55" s="14">
        <v>0.97389999999999999</v>
      </c>
    </row>
    <row r="56" spans="1:13" x14ac:dyDescent="0.25">
      <c r="A56" s="8"/>
      <c r="B56" s="8"/>
      <c r="C56" s="9">
        <v>100000</v>
      </c>
      <c r="D56" s="9">
        <v>2596</v>
      </c>
      <c r="E56" s="9">
        <v>97404</v>
      </c>
      <c r="F56" s="10">
        <v>2.596E-2</v>
      </c>
      <c r="G56" s="10">
        <v>0.97404000000000002</v>
      </c>
      <c r="I56" s="13">
        <v>100000</v>
      </c>
      <c r="J56" s="13">
        <v>2554</v>
      </c>
      <c r="K56" s="13">
        <v>97446</v>
      </c>
      <c r="L56" s="14">
        <v>2.554E-2</v>
      </c>
      <c r="M56" s="14">
        <v>0.97445999999999999</v>
      </c>
    </row>
    <row r="57" spans="1:13" x14ac:dyDescent="0.25">
      <c r="A57" s="8"/>
      <c r="B57" s="8"/>
      <c r="C57" s="9">
        <v>1000000</v>
      </c>
      <c r="D57" s="9">
        <v>25860</v>
      </c>
      <c r="E57" s="9">
        <v>974140</v>
      </c>
      <c r="F57" s="10">
        <v>2.5860000000000001E-2</v>
      </c>
      <c r="G57" s="10">
        <v>0.97414000000000001</v>
      </c>
      <c r="I57" s="13">
        <v>1000000</v>
      </c>
      <c r="J57" s="13">
        <v>25960</v>
      </c>
      <c r="K57" s="13">
        <v>974040</v>
      </c>
      <c r="L57" s="14">
        <v>2.596E-2</v>
      </c>
      <c r="M57" s="14">
        <v>0.97404000000000002</v>
      </c>
    </row>
    <row r="58" spans="1:13" x14ac:dyDescent="0.25">
      <c r="A58" s="8"/>
      <c r="B58" s="8"/>
      <c r="C58" s="9">
        <v>10000000</v>
      </c>
      <c r="D58" s="9">
        <v>259594</v>
      </c>
      <c r="E58" s="9">
        <v>9740406</v>
      </c>
      <c r="F58" s="10">
        <v>2.5959400000000001E-2</v>
      </c>
      <c r="G58" s="10">
        <v>0.97404100000000005</v>
      </c>
      <c r="I58" s="13">
        <v>10000000</v>
      </c>
      <c r="J58" s="13">
        <v>260294</v>
      </c>
      <c r="K58" s="13">
        <v>9739706</v>
      </c>
      <c r="L58" s="14">
        <v>2.6029400000000001E-2</v>
      </c>
      <c r="M58" s="14">
        <v>0.97397100000000003</v>
      </c>
    </row>
    <row r="59" spans="1:13" x14ac:dyDescent="0.25">
      <c r="A59" s="8"/>
      <c r="B59" s="8"/>
      <c r="C59" s="9">
        <v>100000000</v>
      </c>
      <c r="D59" s="9">
        <v>2601093</v>
      </c>
      <c r="E59" s="9">
        <v>97398907</v>
      </c>
      <c r="F59" s="10">
        <v>2.60109E-2</v>
      </c>
      <c r="G59" s="10">
        <v>0.97398899999999999</v>
      </c>
      <c r="I59" s="13">
        <v>100000000</v>
      </c>
      <c r="J59" s="13">
        <v>2599069</v>
      </c>
      <c r="K59" s="13">
        <v>97400931</v>
      </c>
      <c r="L59" s="14">
        <v>2.5990699999999999E-2</v>
      </c>
      <c r="M59" s="14">
        <v>0.97400900000000001</v>
      </c>
    </row>
    <row r="60" spans="1:13" x14ac:dyDescent="0.25">
      <c r="A60" s="8"/>
      <c r="B60" s="8"/>
      <c r="F60" s="8"/>
      <c r="G60" s="8"/>
    </row>
  </sheetData>
  <mergeCells count="2">
    <mergeCell ref="A1:G1"/>
    <mergeCell ref="I1:M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798C4-56D8-4AA8-8195-6477FE80C65A}">
  <dimension ref="A1:Q159"/>
  <sheetViews>
    <sheetView tabSelected="1" topLeftCell="A142" workbookViewId="0">
      <selection activeCell="K172" sqref="K172"/>
    </sheetView>
  </sheetViews>
  <sheetFormatPr defaultRowHeight="15" x14ac:dyDescent="0.25"/>
  <cols>
    <col min="1" max="1" width="22.5703125" style="2" customWidth="1"/>
    <col min="2" max="2" width="9.140625" style="2"/>
    <col min="3" max="3" width="20.140625" style="2" customWidth="1"/>
    <col min="4" max="4" width="21.140625" style="2" customWidth="1"/>
    <col min="5" max="5" width="21.7109375" style="2" customWidth="1"/>
    <col min="6" max="6" width="21.5703125" style="2" customWidth="1"/>
    <col min="7" max="7" width="21.7109375" style="2" customWidth="1"/>
    <col min="8" max="8" width="9.140625" style="2"/>
    <col min="9" max="9" width="10.5703125" style="2" customWidth="1"/>
    <col min="10" max="10" width="11.140625" style="2" customWidth="1"/>
    <col min="11" max="11" width="11.28515625" style="2" customWidth="1"/>
    <col min="12" max="16384" width="9.140625" style="2"/>
  </cols>
  <sheetData>
    <row r="1" spans="1:17" ht="15.75" thickBot="1" x14ac:dyDescent="0.3">
      <c r="A1" s="46" t="s">
        <v>0</v>
      </c>
      <c r="B1" s="46">
        <v>21</v>
      </c>
    </row>
    <row r="2" spans="1:17" ht="15.75" x14ac:dyDescent="0.25">
      <c r="A2" s="46" t="s">
        <v>1</v>
      </c>
      <c r="B2" s="46">
        <v>26</v>
      </c>
      <c r="I2" s="63" t="s">
        <v>9</v>
      </c>
      <c r="J2" s="64"/>
      <c r="K2" s="65"/>
      <c r="M2" s="56" t="s">
        <v>15</v>
      </c>
      <c r="N2" s="56"/>
      <c r="O2" s="56"/>
      <c r="P2" s="56"/>
      <c r="Q2" s="56"/>
    </row>
    <row r="3" spans="1:17" ht="15.75" thickBot="1" x14ac:dyDescent="0.3">
      <c r="A3" s="46" t="s">
        <v>2</v>
      </c>
      <c r="B3" s="46">
        <v>51.6</v>
      </c>
      <c r="I3" s="33" t="s">
        <v>8</v>
      </c>
      <c r="J3" s="31" t="s">
        <v>10</v>
      </c>
      <c r="K3" s="47" t="s">
        <v>11</v>
      </c>
      <c r="M3" s="56"/>
      <c r="N3" s="56"/>
      <c r="O3" s="56"/>
      <c r="P3" s="56"/>
      <c r="Q3" s="56"/>
    </row>
    <row r="4" spans="1:17" ht="30.75" thickBot="1" x14ac:dyDescent="0.3">
      <c r="C4" s="43" t="s">
        <v>3</v>
      </c>
      <c r="D4" s="44" t="s">
        <v>4</v>
      </c>
      <c r="E4" s="44" t="s">
        <v>5</v>
      </c>
      <c r="F4" s="44" t="s">
        <v>6</v>
      </c>
      <c r="G4" s="45" t="s">
        <v>7</v>
      </c>
      <c r="I4" s="52"/>
      <c r="J4" s="53"/>
      <c r="K4" s="54"/>
      <c r="M4" s="56"/>
      <c r="N4" s="56"/>
      <c r="O4" s="56"/>
      <c r="P4" s="56"/>
      <c r="Q4" s="56"/>
    </row>
    <row r="5" spans="1:17" x14ac:dyDescent="0.25">
      <c r="C5" s="39">
        <v>1</v>
      </c>
      <c r="D5" s="40">
        <v>0</v>
      </c>
      <c r="E5" s="40">
        <v>1</v>
      </c>
      <c r="F5" s="41">
        <v>0</v>
      </c>
      <c r="G5" s="42">
        <v>1</v>
      </c>
      <c r="I5" s="66">
        <f>LOG((2*B1/1),2)</f>
        <v>5.3923174227787607</v>
      </c>
      <c r="J5" s="60">
        <f>LOG((2*B1/2),2)</f>
        <v>4.3923174227787607</v>
      </c>
      <c r="K5" s="57">
        <f>LOG((2*B1/3),2)</f>
        <v>3.8073549220576037</v>
      </c>
    </row>
    <row r="6" spans="1:17" x14ac:dyDescent="0.25">
      <c r="C6" s="33">
        <v>10</v>
      </c>
      <c r="D6" s="31">
        <v>0</v>
      </c>
      <c r="E6" s="31">
        <v>10</v>
      </c>
      <c r="F6" s="32">
        <v>0</v>
      </c>
      <c r="G6" s="34">
        <v>1</v>
      </c>
      <c r="I6" s="67"/>
      <c r="J6" s="61"/>
      <c r="K6" s="58"/>
    </row>
    <row r="7" spans="1:17" x14ac:dyDescent="0.25">
      <c r="C7" s="33">
        <v>100</v>
      </c>
      <c r="D7" s="31">
        <v>0</v>
      </c>
      <c r="E7" s="31">
        <v>100</v>
      </c>
      <c r="F7" s="32">
        <v>0</v>
      </c>
      <c r="G7" s="34">
        <v>1</v>
      </c>
      <c r="I7" s="67"/>
      <c r="J7" s="61"/>
      <c r="K7" s="58"/>
    </row>
    <row r="8" spans="1:17" x14ac:dyDescent="0.25">
      <c r="C8" s="33">
        <v>1000</v>
      </c>
      <c r="D8" s="31">
        <v>0</v>
      </c>
      <c r="E8" s="31">
        <v>999</v>
      </c>
      <c r="F8" s="32">
        <v>0</v>
      </c>
      <c r="G8" s="34">
        <v>0.999</v>
      </c>
      <c r="I8" s="67"/>
      <c r="J8" s="61"/>
      <c r="K8" s="58"/>
    </row>
    <row r="9" spans="1:17" x14ac:dyDescent="0.25">
      <c r="C9" s="33">
        <v>10000</v>
      </c>
      <c r="D9" s="31">
        <v>0</v>
      </c>
      <c r="E9" s="31">
        <v>9995</v>
      </c>
      <c r="F9" s="32">
        <v>0</v>
      </c>
      <c r="G9" s="34">
        <v>0.99950000000000006</v>
      </c>
      <c r="I9" s="67"/>
      <c r="J9" s="61"/>
      <c r="K9" s="58"/>
    </row>
    <row r="10" spans="1:17" x14ac:dyDescent="0.25">
      <c r="C10" s="33">
        <v>100000</v>
      </c>
      <c r="D10" s="31">
        <v>0</v>
      </c>
      <c r="E10" s="31">
        <v>99918</v>
      </c>
      <c r="F10" s="32">
        <v>0</v>
      </c>
      <c r="G10" s="34">
        <v>0.99917999999999996</v>
      </c>
      <c r="I10" s="67"/>
      <c r="J10" s="61"/>
      <c r="K10" s="58"/>
    </row>
    <row r="11" spans="1:17" x14ac:dyDescent="0.25">
      <c r="C11" s="33">
        <v>1000000</v>
      </c>
      <c r="D11" s="31">
        <v>0</v>
      </c>
      <c r="E11" s="31">
        <v>999324</v>
      </c>
      <c r="F11" s="32">
        <v>0</v>
      </c>
      <c r="G11" s="34">
        <v>0.99932399999999999</v>
      </c>
      <c r="I11" s="67"/>
      <c r="J11" s="61"/>
      <c r="K11" s="58"/>
    </row>
    <row r="12" spans="1:17" x14ac:dyDescent="0.25">
      <c r="C12" s="33">
        <v>10000000</v>
      </c>
      <c r="D12" s="31">
        <v>0</v>
      </c>
      <c r="E12" s="31">
        <v>9993411</v>
      </c>
      <c r="F12" s="32">
        <v>0</v>
      </c>
      <c r="G12" s="34">
        <v>0.99934100000000003</v>
      </c>
      <c r="I12" s="67"/>
      <c r="J12" s="61"/>
      <c r="K12" s="58"/>
    </row>
    <row r="13" spans="1:17" ht="15.75" thickBot="1" x14ac:dyDescent="0.3">
      <c r="C13" s="35">
        <v>100000000</v>
      </c>
      <c r="D13" s="36">
        <v>0</v>
      </c>
      <c r="E13" s="36">
        <v>99933362</v>
      </c>
      <c r="F13" s="37">
        <v>0</v>
      </c>
      <c r="G13" s="38">
        <v>0.99933399999999994</v>
      </c>
      <c r="I13" s="68"/>
      <c r="J13" s="62"/>
      <c r="K13" s="59"/>
    </row>
    <row r="16" spans="1:17" x14ac:dyDescent="0.25">
      <c r="A16" s="46" t="s">
        <v>0</v>
      </c>
      <c r="B16" s="46">
        <v>22</v>
      </c>
    </row>
    <row r="17" spans="1:11" x14ac:dyDescent="0.25">
      <c r="A17" s="46" t="s">
        <v>1</v>
      </c>
      <c r="B17" s="46">
        <v>26</v>
      </c>
    </row>
    <row r="18" spans="1:11" ht="15.75" thickBot="1" x14ac:dyDescent="0.3">
      <c r="A18" s="46" t="s">
        <v>2</v>
      </c>
      <c r="B18" s="46">
        <v>51.6</v>
      </c>
    </row>
    <row r="19" spans="1:11" ht="30.75" thickBot="1" x14ac:dyDescent="0.3">
      <c r="C19" s="43" t="s">
        <v>3</v>
      </c>
      <c r="D19" s="44" t="s">
        <v>4</v>
      </c>
      <c r="E19" s="44" t="s">
        <v>5</v>
      </c>
      <c r="F19" s="44" t="s">
        <v>6</v>
      </c>
      <c r="G19" s="45" t="s">
        <v>7</v>
      </c>
    </row>
    <row r="20" spans="1:11" x14ac:dyDescent="0.25">
      <c r="C20" s="39">
        <v>1</v>
      </c>
      <c r="D20" s="40">
        <v>0</v>
      </c>
      <c r="E20" s="40">
        <v>1</v>
      </c>
      <c r="F20" s="41">
        <v>0</v>
      </c>
      <c r="G20" s="42">
        <v>1</v>
      </c>
      <c r="I20" s="66">
        <f>LOG((2*B16/1),2)</f>
        <v>5.4594316186372973</v>
      </c>
      <c r="J20" s="60">
        <f>LOG((2*B16/2),2)</f>
        <v>4.4594316186372973</v>
      </c>
      <c r="K20" s="57">
        <f>LOG((2*B16/3),2)</f>
        <v>3.8744691179161412</v>
      </c>
    </row>
    <row r="21" spans="1:11" x14ac:dyDescent="0.25">
      <c r="C21" s="33">
        <v>10</v>
      </c>
      <c r="D21" s="31">
        <v>1</v>
      </c>
      <c r="E21" s="31">
        <v>9</v>
      </c>
      <c r="F21" s="32">
        <v>0.1</v>
      </c>
      <c r="G21" s="34">
        <v>0.9</v>
      </c>
      <c r="I21" s="67"/>
      <c r="J21" s="61"/>
      <c r="K21" s="58"/>
    </row>
    <row r="22" spans="1:11" x14ac:dyDescent="0.25">
      <c r="C22" s="33">
        <v>100</v>
      </c>
      <c r="D22" s="31">
        <v>1</v>
      </c>
      <c r="E22" s="31">
        <v>99</v>
      </c>
      <c r="F22" s="32">
        <v>0.01</v>
      </c>
      <c r="G22" s="34">
        <v>0.99</v>
      </c>
      <c r="I22" s="67"/>
      <c r="J22" s="61"/>
      <c r="K22" s="58"/>
    </row>
    <row r="23" spans="1:11" x14ac:dyDescent="0.25">
      <c r="C23" s="33">
        <v>1000</v>
      </c>
      <c r="D23" s="31">
        <v>1</v>
      </c>
      <c r="E23" s="31">
        <v>999</v>
      </c>
      <c r="F23" s="32">
        <v>1E-3</v>
      </c>
      <c r="G23" s="34">
        <v>0.999</v>
      </c>
      <c r="I23" s="67"/>
      <c r="J23" s="61"/>
      <c r="K23" s="58"/>
    </row>
    <row r="24" spans="1:11" x14ac:dyDescent="0.25">
      <c r="C24" s="33">
        <v>10000</v>
      </c>
      <c r="D24" s="31">
        <v>7</v>
      </c>
      <c r="E24" s="31">
        <v>9993</v>
      </c>
      <c r="F24" s="32">
        <v>6.9999999999999999E-4</v>
      </c>
      <c r="G24" s="34">
        <v>0.99929999999999997</v>
      </c>
      <c r="I24" s="67"/>
      <c r="J24" s="61"/>
      <c r="K24" s="58"/>
    </row>
    <row r="25" spans="1:11" x14ac:dyDescent="0.25">
      <c r="C25" s="33">
        <v>100000</v>
      </c>
      <c r="D25" s="31">
        <v>85</v>
      </c>
      <c r="E25" s="31">
        <v>99915</v>
      </c>
      <c r="F25" s="32">
        <v>8.4999999999999995E-4</v>
      </c>
      <c r="G25" s="34">
        <v>0.99914999999999998</v>
      </c>
      <c r="I25" s="67"/>
      <c r="J25" s="61"/>
      <c r="K25" s="58"/>
    </row>
    <row r="26" spans="1:11" x14ac:dyDescent="0.25">
      <c r="C26" s="33">
        <v>1000000</v>
      </c>
      <c r="D26" s="31">
        <v>956</v>
      </c>
      <c r="E26" s="31">
        <v>999044</v>
      </c>
      <c r="F26" s="32">
        <v>9.5600000000000004E-4</v>
      </c>
      <c r="G26" s="34">
        <v>0.99904400000000004</v>
      </c>
      <c r="I26" s="67"/>
      <c r="J26" s="61"/>
      <c r="K26" s="58"/>
    </row>
    <row r="27" spans="1:11" x14ac:dyDescent="0.25">
      <c r="C27" s="33">
        <v>10000000</v>
      </c>
      <c r="D27" s="31">
        <v>8889</v>
      </c>
      <c r="E27" s="31">
        <v>9991111</v>
      </c>
      <c r="F27" s="32">
        <v>8.8889999999999998E-4</v>
      </c>
      <c r="G27" s="34">
        <v>0.99911099999999997</v>
      </c>
      <c r="I27" s="67"/>
      <c r="J27" s="61"/>
      <c r="K27" s="58"/>
    </row>
    <row r="28" spans="1:11" ht="15.75" thickBot="1" x14ac:dyDescent="0.3">
      <c r="C28" s="35">
        <v>100000000</v>
      </c>
      <c r="D28" s="36">
        <v>89058</v>
      </c>
      <c r="E28" s="36">
        <v>99910942</v>
      </c>
      <c r="F28" s="37">
        <v>8.9057999999999997E-4</v>
      </c>
      <c r="G28" s="38">
        <v>0.99910900000000002</v>
      </c>
      <c r="I28" s="68"/>
      <c r="J28" s="62"/>
      <c r="K28" s="59"/>
    </row>
    <row r="31" spans="1:11" x14ac:dyDescent="0.25">
      <c r="A31" s="46" t="s">
        <v>0</v>
      </c>
      <c r="B31" s="46">
        <v>23</v>
      </c>
    </row>
    <row r="32" spans="1:11" x14ac:dyDescent="0.25">
      <c r="A32" s="46" t="s">
        <v>1</v>
      </c>
      <c r="B32" s="46">
        <v>26</v>
      </c>
    </row>
    <row r="33" spans="1:11" ht="15.75" thickBot="1" x14ac:dyDescent="0.3">
      <c r="A33" s="46" t="s">
        <v>2</v>
      </c>
      <c r="B33" s="46">
        <v>51.6</v>
      </c>
    </row>
    <row r="34" spans="1:11" ht="30.75" thickBot="1" x14ac:dyDescent="0.3">
      <c r="C34" s="43" t="s">
        <v>3</v>
      </c>
      <c r="D34" s="44" t="s">
        <v>4</v>
      </c>
      <c r="E34" s="44" t="s">
        <v>5</v>
      </c>
      <c r="F34" s="44" t="s">
        <v>6</v>
      </c>
      <c r="G34" s="45" t="s">
        <v>7</v>
      </c>
    </row>
    <row r="35" spans="1:11" x14ac:dyDescent="0.25">
      <c r="C35" s="39">
        <v>1</v>
      </c>
      <c r="D35" s="40">
        <v>1</v>
      </c>
      <c r="E35" s="40">
        <v>0</v>
      </c>
      <c r="F35" s="41">
        <v>1</v>
      </c>
      <c r="G35" s="42">
        <v>0</v>
      </c>
      <c r="I35" s="66">
        <f>LOG((2*B31/1),2)</f>
        <v>5.5235619560570131</v>
      </c>
      <c r="J35" s="60">
        <f>LOG((2*B31/2),2)</f>
        <v>4.5235619560570131</v>
      </c>
      <c r="K35" s="57">
        <f>LOG((2*B31/3),2)</f>
        <v>3.938599455335857</v>
      </c>
    </row>
    <row r="36" spans="1:11" x14ac:dyDescent="0.25">
      <c r="C36" s="33">
        <v>10</v>
      </c>
      <c r="D36" s="31">
        <v>1</v>
      </c>
      <c r="E36" s="31">
        <v>9</v>
      </c>
      <c r="F36" s="32">
        <v>0.1</v>
      </c>
      <c r="G36" s="34">
        <v>0.9</v>
      </c>
      <c r="I36" s="67"/>
      <c r="J36" s="61"/>
      <c r="K36" s="58"/>
    </row>
    <row r="37" spans="1:11" x14ac:dyDescent="0.25">
      <c r="C37" s="33">
        <v>100</v>
      </c>
      <c r="D37" s="31">
        <v>5</v>
      </c>
      <c r="E37" s="31">
        <v>95</v>
      </c>
      <c r="F37" s="32">
        <v>0.05</v>
      </c>
      <c r="G37" s="34">
        <v>0.95</v>
      </c>
      <c r="I37" s="67"/>
      <c r="J37" s="61"/>
      <c r="K37" s="58"/>
    </row>
    <row r="38" spans="1:11" x14ac:dyDescent="0.25">
      <c r="C38" s="33">
        <v>1000</v>
      </c>
      <c r="D38" s="31">
        <v>25</v>
      </c>
      <c r="E38" s="31">
        <v>975</v>
      </c>
      <c r="F38" s="32">
        <v>2.5000000000000001E-2</v>
      </c>
      <c r="G38" s="34">
        <v>0.97499999999999998</v>
      </c>
      <c r="I38" s="67"/>
      <c r="J38" s="61"/>
      <c r="K38" s="58"/>
    </row>
    <row r="39" spans="1:11" x14ac:dyDescent="0.25">
      <c r="C39" s="33">
        <v>10000</v>
      </c>
      <c r="D39" s="31">
        <v>237</v>
      </c>
      <c r="E39" s="31">
        <v>9763</v>
      </c>
      <c r="F39" s="32">
        <v>2.3699999999999999E-2</v>
      </c>
      <c r="G39" s="34">
        <v>0.97629999999999995</v>
      </c>
      <c r="I39" s="67"/>
      <c r="J39" s="61"/>
      <c r="K39" s="58"/>
    </row>
    <row r="40" spans="1:11" x14ac:dyDescent="0.25">
      <c r="C40" s="33">
        <v>100000</v>
      </c>
      <c r="D40" s="31">
        <v>2617</v>
      </c>
      <c r="E40" s="31">
        <v>97383</v>
      </c>
      <c r="F40" s="32">
        <v>2.6169999999999999E-2</v>
      </c>
      <c r="G40" s="34">
        <v>0.97382999999999997</v>
      </c>
      <c r="I40" s="67"/>
      <c r="J40" s="61"/>
      <c r="K40" s="58"/>
    </row>
    <row r="41" spans="1:11" x14ac:dyDescent="0.25">
      <c r="C41" s="33">
        <v>1000000</v>
      </c>
      <c r="D41" s="31">
        <v>26072</v>
      </c>
      <c r="E41" s="31">
        <v>973928</v>
      </c>
      <c r="F41" s="32">
        <v>2.6072000000000001E-2</v>
      </c>
      <c r="G41" s="34">
        <v>0.97392800000000002</v>
      </c>
      <c r="I41" s="67"/>
      <c r="J41" s="61"/>
      <c r="K41" s="58"/>
    </row>
    <row r="42" spans="1:11" x14ac:dyDescent="0.25">
      <c r="C42" s="33">
        <v>10000000</v>
      </c>
      <c r="D42" s="31">
        <v>259980</v>
      </c>
      <c r="E42" s="31">
        <v>9740020</v>
      </c>
      <c r="F42" s="32">
        <v>2.5998E-2</v>
      </c>
      <c r="G42" s="34">
        <v>0.97400200000000003</v>
      </c>
      <c r="I42" s="67"/>
      <c r="J42" s="61"/>
      <c r="K42" s="58"/>
    </row>
    <row r="43" spans="1:11" ht="15.75" thickBot="1" x14ac:dyDescent="0.3">
      <c r="C43" s="35">
        <v>100000000</v>
      </c>
      <c r="D43" s="36">
        <v>2599476</v>
      </c>
      <c r="E43" s="36">
        <v>97400524</v>
      </c>
      <c r="F43" s="37">
        <v>2.5994799999999998E-2</v>
      </c>
      <c r="G43" s="38">
        <v>0.97400500000000001</v>
      </c>
      <c r="I43" s="68"/>
      <c r="J43" s="62"/>
      <c r="K43" s="59"/>
    </row>
    <row r="46" spans="1:11" x14ac:dyDescent="0.25">
      <c r="A46" s="46" t="s">
        <v>0</v>
      </c>
      <c r="B46" s="46">
        <v>24</v>
      </c>
    </row>
    <row r="47" spans="1:11" x14ac:dyDescent="0.25">
      <c r="A47" s="46" t="s">
        <v>1</v>
      </c>
      <c r="B47" s="46">
        <v>26</v>
      </c>
    </row>
    <row r="48" spans="1:11" ht="15.75" thickBot="1" x14ac:dyDescent="0.3">
      <c r="A48" s="46" t="s">
        <v>2</v>
      </c>
      <c r="B48" s="46">
        <v>51.6</v>
      </c>
    </row>
    <row r="49" spans="1:11" ht="30.75" thickBot="1" x14ac:dyDescent="0.3">
      <c r="C49" s="43" t="s">
        <v>3</v>
      </c>
      <c r="D49" s="44" t="s">
        <v>4</v>
      </c>
      <c r="E49" s="44" t="s">
        <v>5</v>
      </c>
      <c r="F49" s="44" t="s">
        <v>6</v>
      </c>
      <c r="G49" s="45" t="s">
        <v>7</v>
      </c>
    </row>
    <row r="50" spans="1:11" x14ac:dyDescent="0.25">
      <c r="C50" s="39">
        <v>1</v>
      </c>
      <c r="D50" s="40">
        <v>0</v>
      </c>
      <c r="E50" s="40">
        <v>1</v>
      </c>
      <c r="F50" s="41">
        <v>0</v>
      </c>
      <c r="G50" s="42">
        <v>1</v>
      </c>
      <c r="I50" s="66">
        <f>LOG((2*B46/1),2)</f>
        <v>5.584962500721157</v>
      </c>
      <c r="J50" s="60">
        <f>LOG((2*B46/2),2)</f>
        <v>4.584962500721157</v>
      </c>
      <c r="K50" s="57">
        <f>LOG((2*B46/3),2)</f>
        <v>4</v>
      </c>
    </row>
    <row r="51" spans="1:11" x14ac:dyDescent="0.25">
      <c r="C51" s="33">
        <v>10</v>
      </c>
      <c r="D51" s="31">
        <v>1</v>
      </c>
      <c r="E51" s="31">
        <v>9</v>
      </c>
      <c r="F51" s="32">
        <v>0.1</v>
      </c>
      <c r="G51" s="34">
        <v>0.9</v>
      </c>
      <c r="I51" s="67"/>
      <c r="J51" s="61"/>
      <c r="K51" s="58"/>
    </row>
    <row r="52" spans="1:11" x14ac:dyDescent="0.25">
      <c r="C52" s="33">
        <v>100</v>
      </c>
      <c r="D52" s="31">
        <v>11</v>
      </c>
      <c r="E52" s="31">
        <v>89</v>
      </c>
      <c r="F52" s="32">
        <v>0.11</v>
      </c>
      <c r="G52" s="34">
        <v>0.89</v>
      </c>
      <c r="I52" s="67"/>
      <c r="J52" s="61"/>
      <c r="K52" s="58"/>
    </row>
    <row r="53" spans="1:11" x14ac:dyDescent="0.25">
      <c r="C53" s="33">
        <v>1000</v>
      </c>
      <c r="D53" s="31">
        <v>122</v>
      </c>
      <c r="E53" s="31">
        <v>878</v>
      </c>
      <c r="F53" s="32">
        <v>0.122</v>
      </c>
      <c r="G53" s="34">
        <v>0.878</v>
      </c>
      <c r="I53" s="67"/>
      <c r="J53" s="61"/>
      <c r="K53" s="58"/>
    </row>
    <row r="54" spans="1:11" x14ac:dyDescent="0.25">
      <c r="C54" s="33">
        <v>10000</v>
      </c>
      <c r="D54" s="31">
        <v>1253</v>
      </c>
      <c r="E54" s="31">
        <v>8747</v>
      </c>
      <c r="F54" s="32">
        <v>0.12529999999999999</v>
      </c>
      <c r="G54" s="34">
        <v>0.87470000000000003</v>
      </c>
      <c r="I54" s="67"/>
      <c r="J54" s="61"/>
      <c r="K54" s="58"/>
    </row>
    <row r="55" spans="1:11" x14ac:dyDescent="0.25">
      <c r="C55" s="33">
        <v>100000</v>
      </c>
      <c r="D55" s="31">
        <v>12623</v>
      </c>
      <c r="E55" s="31">
        <v>87377</v>
      </c>
      <c r="F55" s="32">
        <v>0.12623000000000001</v>
      </c>
      <c r="G55" s="34">
        <v>0.87377000000000005</v>
      </c>
      <c r="I55" s="67"/>
      <c r="J55" s="61"/>
      <c r="K55" s="58"/>
    </row>
    <row r="56" spans="1:11" x14ac:dyDescent="0.25">
      <c r="C56" s="33">
        <v>1000000</v>
      </c>
      <c r="D56" s="31">
        <v>125495</v>
      </c>
      <c r="E56" s="31">
        <v>874505</v>
      </c>
      <c r="F56" s="32">
        <v>0.125495</v>
      </c>
      <c r="G56" s="34">
        <v>0.87450499999999998</v>
      </c>
      <c r="I56" s="67"/>
      <c r="J56" s="61"/>
      <c r="K56" s="58"/>
    </row>
    <row r="57" spans="1:11" x14ac:dyDescent="0.25">
      <c r="C57" s="33">
        <v>10000000</v>
      </c>
      <c r="D57" s="31">
        <v>1263176</v>
      </c>
      <c r="E57" s="31">
        <v>8736824</v>
      </c>
      <c r="F57" s="32">
        <v>0.12631800000000001</v>
      </c>
      <c r="G57" s="34">
        <v>0.87368199999999996</v>
      </c>
      <c r="I57" s="67"/>
      <c r="J57" s="61"/>
      <c r="K57" s="58"/>
    </row>
    <row r="58" spans="1:11" ht="15.75" thickBot="1" x14ac:dyDescent="0.3">
      <c r="C58" s="35">
        <v>100000000</v>
      </c>
      <c r="D58" s="36">
        <v>12640709</v>
      </c>
      <c r="E58" s="36">
        <v>87359291</v>
      </c>
      <c r="F58" s="37">
        <v>0.12640699999999999</v>
      </c>
      <c r="G58" s="38">
        <v>0.87359299999999995</v>
      </c>
      <c r="I58" s="68"/>
      <c r="J58" s="62"/>
      <c r="K58" s="59"/>
    </row>
    <row r="61" spans="1:11" x14ac:dyDescent="0.25">
      <c r="A61" s="46" t="s">
        <v>0</v>
      </c>
      <c r="B61" s="46">
        <v>25</v>
      </c>
    </row>
    <row r="62" spans="1:11" x14ac:dyDescent="0.25">
      <c r="A62" s="46" t="s">
        <v>1</v>
      </c>
      <c r="B62" s="46">
        <v>26</v>
      </c>
    </row>
    <row r="63" spans="1:11" ht="15.75" thickBot="1" x14ac:dyDescent="0.3">
      <c r="A63" s="46" t="s">
        <v>2</v>
      </c>
      <c r="B63" s="46">
        <v>51.6</v>
      </c>
    </row>
    <row r="64" spans="1:11" ht="30.75" thickBot="1" x14ac:dyDescent="0.3">
      <c r="C64" s="43" t="s">
        <v>3</v>
      </c>
      <c r="D64" s="44" t="s">
        <v>4</v>
      </c>
      <c r="E64" s="44" t="s">
        <v>5</v>
      </c>
      <c r="F64" s="44" t="s">
        <v>6</v>
      </c>
      <c r="G64" s="45" t="s">
        <v>7</v>
      </c>
    </row>
    <row r="65" spans="1:11" x14ac:dyDescent="0.25">
      <c r="C65" s="39">
        <v>1</v>
      </c>
      <c r="D65" s="40">
        <v>0</v>
      </c>
      <c r="E65" s="40">
        <v>1</v>
      </c>
      <c r="F65" s="41">
        <v>0</v>
      </c>
      <c r="G65" s="42">
        <v>1</v>
      </c>
      <c r="I65" s="66">
        <f>LOG((2*B61/1),2)</f>
        <v>5.6438561897747244</v>
      </c>
      <c r="J65" s="60">
        <f>LOG((2*B61/2),2)</f>
        <v>4.6438561897747244</v>
      </c>
      <c r="K65" s="57">
        <f>LOG((2*B61/3),2)</f>
        <v>4.0588936890535683</v>
      </c>
    </row>
    <row r="66" spans="1:11" x14ac:dyDescent="0.25">
      <c r="C66" s="33">
        <v>10</v>
      </c>
      <c r="D66" s="31">
        <v>2</v>
      </c>
      <c r="E66" s="31">
        <v>8</v>
      </c>
      <c r="F66" s="32">
        <v>0.2</v>
      </c>
      <c r="G66" s="34">
        <v>0.8</v>
      </c>
      <c r="I66" s="67"/>
      <c r="J66" s="61"/>
      <c r="K66" s="58"/>
    </row>
    <row r="67" spans="1:11" x14ac:dyDescent="0.25">
      <c r="C67" s="33">
        <v>100</v>
      </c>
      <c r="D67" s="31">
        <v>36</v>
      </c>
      <c r="E67" s="31">
        <v>64</v>
      </c>
      <c r="F67" s="32">
        <v>0.36</v>
      </c>
      <c r="G67" s="34">
        <v>0.64</v>
      </c>
      <c r="I67" s="67"/>
      <c r="J67" s="61"/>
      <c r="K67" s="58"/>
    </row>
    <row r="68" spans="1:11" x14ac:dyDescent="0.25">
      <c r="C68" s="33">
        <v>1000</v>
      </c>
      <c r="D68" s="31">
        <v>305</v>
      </c>
      <c r="E68" s="31">
        <v>695</v>
      </c>
      <c r="F68" s="32">
        <v>0.30499999999999999</v>
      </c>
      <c r="G68" s="34">
        <v>0.69499999999999995</v>
      </c>
      <c r="I68" s="67"/>
      <c r="J68" s="61"/>
      <c r="K68" s="58"/>
    </row>
    <row r="69" spans="1:11" x14ac:dyDescent="0.25">
      <c r="C69" s="33">
        <v>10000</v>
      </c>
      <c r="D69" s="31">
        <v>2996</v>
      </c>
      <c r="E69" s="31">
        <v>7004</v>
      </c>
      <c r="F69" s="32">
        <v>0.29959999999999998</v>
      </c>
      <c r="G69" s="34">
        <v>0.70040000000000002</v>
      </c>
      <c r="I69" s="67"/>
      <c r="J69" s="61"/>
      <c r="K69" s="58"/>
    </row>
    <row r="70" spans="1:11" x14ac:dyDescent="0.25">
      <c r="C70" s="33">
        <v>100000</v>
      </c>
      <c r="D70" s="31">
        <v>30407</v>
      </c>
      <c r="E70" s="31">
        <v>69593</v>
      </c>
      <c r="F70" s="32">
        <v>0.30407000000000001</v>
      </c>
      <c r="G70" s="34">
        <v>0.69593000000000005</v>
      </c>
      <c r="I70" s="67"/>
      <c r="J70" s="61"/>
      <c r="K70" s="58"/>
    </row>
    <row r="71" spans="1:11" x14ac:dyDescent="0.25">
      <c r="C71" s="33">
        <v>1000000</v>
      </c>
      <c r="D71" s="31">
        <v>302637</v>
      </c>
      <c r="E71" s="31">
        <v>697363</v>
      </c>
      <c r="F71" s="32">
        <v>0.30263699999999999</v>
      </c>
      <c r="G71" s="34">
        <v>0.69736299999999996</v>
      </c>
      <c r="I71" s="67"/>
      <c r="J71" s="61"/>
      <c r="K71" s="58"/>
    </row>
    <row r="72" spans="1:11" x14ac:dyDescent="0.25">
      <c r="C72" s="33">
        <v>10000000</v>
      </c>
      <c r="D72" s="31">
        <v>3030796</v>
      </c>
      <c r="E72" s="31">
        <v>6969204</v>
      </c>
      <c r="F72" s="32">
        <v>0.30308000000000002</v>
      </c>
      <c r="G72" s="34">
        <v>0.69691999999999998</v>
      </c>
      <c r="I72" s="67"/>
      <c r="J72" s="61"/>
      <c r="K72" s="58"/>
    </row>
    <row r="73" spans="1:11" ht="15.75" thickBot="1" x14ac:dyDescent="0.3">
      <c r="C73" s="35">
        <v>100000000</v>
      </c>
      <c r="D73" s="36">
        <v>30285488</v>
      </c>
      <c r="E73" s="36">
        <v>69714512</v>
      </c>
      <c r="F73" s="37">
        <v>0.30285499999999999</v>
      </c>
      <c r="G73" s="38">
        <v>0.69714500000000001</v>
      </c>
      <c r="I73" s="68"/>
      <c r="J73" s="62"/>
      <c r="K73" s="59"/>
    </row>
    <row r="76" spans="1:11" x14ac:dyDescent="0.25">
      <c r="A76" s="46" t="s">
        <v>0</v>
      </c>
      <c r="B76" s="46">
        <v>26</v>
      </c>
    </row>
    <row r="77" spans="1:11" x14ac:dyDescent="0.25">
      <c r="A77" s="46" t="s">
        <v>1</v>
      </c>
      <c r="B77" s="46">
        <v>26</v>
      </c>
    </row>
    <row r="78" spans="1:11" ht="15.75" thickBot="1" x14ac:dyDescent="0.3">
      <c r="A78" s="46" t="s">
        <v>2</v>
      </c>
      <c r="B78" s="46">
        <v>51.6</v>
      </c>
    </row>
    <row r="79" spans="1:11" ht="30.75" thickBot="1" x14ac:dyDescent="0.3">
      <c r="C79" s="43" t="s">
        <v>3</v>
      </c>
      <c r="D79" s="44" t="s">
        <v>4</v>
      </c>
      <c r="E79" s="44" t="s">
        <v>5</v>
      </c>
      <c r="F79" s="44" t="s">
        <v>6</v>
      </c>
      <c r="G79" s="45" t="s">
        <v>7</v>
      </c>
    </row>
    <row r="80" spans="1:11" x14ac:dyDescent="0.25">
      <c r="C80" s="39">
        <v>1</v>
      </c>
      <c r="D80" s="40">
        <v>1</v>
      </c>
      <c r="E80" s="40">
        <v>0</v>
      </c>
      <c r="F80" s="41">
        <v>1</v>
      </c>
      <c r="G80" s="42">
        <v>0</v>
      </c>
      <c r="I80" s="66">
        <f>LOG((2*B76/1),2)</f>
        <v>5.7004397181410926</v>
      </c>
      <c r="J80" s="60">
        <f>LOG((2*B76/2),2)</f>
        <v>4.7004397181410926</v>
      </c>
      <c r="K80" s="57">
        <f>LOG((2*B76/3),2)</f>
        <v>4.1154772174199357</v>
      </c>
    </row>
    <row r="81" spans="1:11" x14ac:dyDescent="0.25">
      <c r="C81" s="33">
        <v>10</v>
      </c>
      <c r="D81" s="31">
        <v>5</v>
      </c>
      <c r="E81" s="31">
        <v>5</v>
      </c>
      <c r="F81" s="32">
        <v>0.5</v>
      </c>
      <c r="G81" s="34">
        <v>0.5</v>
      </c>
      <c r="I81" s="67"/>
      <c r="J81" s="61"/>
      <c r="K81" s="58"/>
    </row>
    <row r="82" spans="1:11" x14ac:dyDescent="0.25">
      <c r="C82" s="33">
        <v>100</v>
      </c>
      <c r="D82" s="31">
        <v>51</v>
      </c>
      <c r="E82" s="31">
        <v>49</v>
      </c>
      <c r="F82" s="32">
        <v>0.51</v>
      </c>
      <c r="G82" s="34">
        <v>0.49</v>
      </c>
      <c r="I82" s="67"/>
      <c r="J82" s="61"/>
      <c r="K82" s="58"/>
    </row>
    <row r="83" spans="1:11" x14ac:dyDescent="0.25">
      <c r="C83" s="33">
        <v>1000</v>
      </c>
      <c r="D83" s="31">
        <v>511</v>
      </c>
      <c r="E83" s="31">
        <v>489</v>
      </c>
      <c r="F83" s="32">
        <v>0.51100000000000001</v>
      </c>
      <c r="G83" s="34">
        <v>0.48899999999999999</v>
      </c>
      <c r="I83" s="67"/>
      <c r="J83" s="61"/>
      <c r="K83" s="58"/>
    </row>
    <row r="84" spans="1:11" x14ac:dyDescent="0.25">
      <c r="C84" s="33">
        <v>10000</v>
      </c>
      <c r="D84" s="31">
        <v>4991</v>
      </c>
      <c r="E84" s="31">
        <v>5009</v>
      </c>
      <c r="F84" s="32">
        <v>0.49909999999999999</v>
      </c>
      <c r="G84" s="34">
        <v>0.50090000000000001</v>
      </c>
      <c r="I84" s="67"/>
      <c r="J84" s="61"/>
      <c r="K84" s="58"/>
    </row>
    <row r="85" spans="1:11" x14ac:dyDescent="0.25">
      <c r="C85" s="33">
        <v>100000</v>
      </c>
      <c r="D85" s="31">
        <v>49896</v>
      </c>
      <c r="E85" s="31">
        <v>50104</v>
      </c>
      <c r="F85" s="32">
        <v>0.49896000000000001</v>
      </c>
      <c r="G85" s="34">
        <v>0.50104000000000004</v>
      </c>
      <c r="I85" s="67"/>
      <c r="J85" s="61"/>
      <c r="K85" s="58"/>
    </row>
    <row r="86" spans="1:11" x14ac:dyDescent="0.25">
      <c r="C86" s="33">
        <v>1000000</v>
      </c>
      <c r="D86" s="31">
        <v>499540</v>
      </c>
      <c r="E86" s="31">
        <v>500460</v>
      </c>
      <c r="F86" s="32">
        <v>0.49953999999999998</v>
      </c>
      <c r="G86" s="34">
        <v>0.50046000000000002</v>
      </c>
      <c r="I86" s="67"/>
      <c r="J86" s="61"/>
      <c r="K86" s="58"/>
    </row>
    <row r="87" spans="1:11" x14ac:dyDescent="0.25">
      <c r="C87" s="33">
        <v>10000000</v>
      </c>
      <c r="D87" s="31">
        <v>4998721</v>
      </c>
      <c r="E87" s="31">
        <v>5001279</v>
      </c>
      <c r="F87" s="32">
        <v>0.49987199999999998</v>
      </c>
      <c r="G87" s="34">
        <v>0.50012800000000002</v>
      </c>
      <c r="I87" s="67"/>
      <c r="J87" s="61"/>
      <c r="K87" s="58"/>
    </row>
    <row r="88" spans="1:11" ht="15.75" thickBot="1" x14ac:dyDescent="0.3">
      <c r="C88" s="35">
        <v>100000000</v>
      </c>
      <c r="D88" s="36">
        <v>49998079</v>
      </c>
      <c r="E88" s="36">
        <v>50001921</v>
      </c>
      <c r="F88" s="37">
        <v>0.49998100000000001</v>
      </c>
      <c r="G88" s="38">
        <v>0.50001899999999999</v>
      </c>
      <c r="I88" s="68"/>
      <c r="J88" s="62"/>
      <c r="K88" s="59"/>
    </row>
    <row r="91" spans="1:11" x14ac:dyDescent="0.25">
      <c r="A91" s="46" t="s">
        <v>0</v>
      </c>
      <c r="B91" s="46">
        <v>27</v>
      </c>
    </row>
    <row r="92" spans="1:11" x14ac:dyDescent="0.25">
      <c r="A92" s="46" t="s">
        <v>1</v>
      </c>
      <c r="B92" s="46">
        <v>26</v>
      </c>
    </row>
    <row r="93" spans="1:11" ht="15.75" thickBot="1" x14ac:dyDescent="0.3">
      <c r="A93" s="46" t="s">
        <v>2</v>
      </c>
      <c r="B93" s="46">
        <v>51.6</v>
      </c>
    </row>
    <row r="94" spans="1:11" ht="30.75" thickBot="1" x14ac:dyDescent="0.3">
      <c r="C94" s="43" t="s">
        <v>3</v>
      </c>
      <c r="D94" s="44" t="s">
        <v>4</v>
      </c>
      <c r="E94" s="44" t="s">
        <v>5</v>
      </c>
      <c r="F94" s="44" t="s">
        <v>6</v>
      </c>
      <c r="G94" s="45" t="s">
        <v>7</v>
      </c>
    </row>
    <row r="95" spans="1:11" x14ac:dyDescent="0.25">
      <c r="C95" s="39">
        <v>1</v>
      </c>
      <c r="D95" s="40">
        <v>0</v>
      </c>
      <c r="E95" s="40">
        <v>1</v>
      </c>
      <c r="F95" s="41">
        <v>0</v>
      </c>
      <c r="G95" s="42">
        <v>1</v>
      </c>
      <c r="I95" s="66">
        <f>LOG((2*B91/1),2)</f>
        <v>5.7548875021634691</v>
      </c>
      <c r="J95" s="60">
        <f>LOG((2*B91/2),2)</f>
        <v>4.7548875021634691</v>
      </c>
      <c r="K95" s="57">
        <f>LOG((2*B91/3),2)</f>
        <v>4.1699250014423122</v>
      </c>
    </row>
    <row r="96" spans="1:11" x14ac:dyDescent="0.25">
      <c r="C96" s="33">
        <v>10</v>
      </c>
      <c r="D96" s="31">
        <v>4</v>
      </c>
      <c r="E96" s="31">
        <v>6</v>
      </c>
      <c r="F96" s="32">
        <v>0.4</v>
      </c>
      <c r="G96" s="34">
        <v>0.6</v>
      </c>
      <c r="I96" s="67"/>
      <c r="J96" s="61"/>
      <c r="K96" s="58"/>
    </row>
    <row r="97" spans="1:11" x14ac:dyDescent="0.25">
      <c r="C97" s="33">
        <v>100</v>
      </c>
      <c r="D97" s="31">
        <v>66</v>
      </c>
      <c r="E97" s="31">
        <v>34</v>
      </c>
      <c r="F97" s="32">
        <v>0.66</v>
      </c>
      <c r="G97" s="34">
        <v>0.34</v>
      </c>
      <c r="I97" s="67"/>
      <c r="J97" s="61"/>
      <c r="K97" s="58"/>
    </row>
    <row r="98" spans="1:11" x14ac:dyDescent="0.25">
      <c r="C98" s="33">
        <v>1000</v>
      </c>
      <c r="D98" s="31">
        <v>666</v>
      </c>
      <c r="E98" s="31">
        <v>334</v>
      </c>
      <c r="F98" s="32">
        <v>0.66600000000000004</v>
      </c>
      <c r="G98" s="34">
        <v>0.33400000000000002</v>
      </c>
      <c r="I98" s="67"/>
      <c r="J98" s="61"/>
      <c r="K98" s="58"/>
    </row>
    <row r="99" spans="1:11" x14ac:dyDescent="0.25">
      <c r="C99" s="33">
        <v>10000</v>
      </c>
      <c r="D99" s="31">
        <v>6875</v>
      </c>
      <c r="E99" s="31">
        <v>3125</v>
      </c>
      <c r="F99" s="32">
        <v>0.6875</v>
      </c>
      <c r="G99" s="34">
        <v>0.3125</v>
      </c>
      <c r="I99" s="67"/>
      <c r="J99" s="61"/>
      <c r="K99" s="58"/>
    </row>
    <row r="100" spans="1:11" x14ac:dyDescent="0.25">
      <c r="C100" s="33">
        <v>100000</v>
      </c>
      <c r="D100" s="31">
        <v>68462</v>
      </c>
      <c r="E100" s="31">
        <v>31538</v>
      </c>
      <c r="F100" s="32">
        <v>0.68462000000000001</v>
      </c>
      <c r="G100" s="34">
        <v>0.31537999999999999</v>
      </c>
      <c r="I100" s="67"/>
      <c r="J100" s="61"/>
      <c r="K100" s="58"/>
    </row>
    <row r="101" spans="1:11" x14ac:dyDescent="0.25">
      <c r="C101" s="33">
        <v>1000000</v>
      </c>
      <c r="D101" s="31">
        <v>683996</v>
      </c>
      <c r="E101" s="31">
        <v>316004</v>
      </c>
      <c r="F101" s="32">
        <v>0.68399600000000005</v>
      </c>
      <c r="G101" s="34">
        <v>0.31600400000000001</v>
      </c>
      <c r="I101" s="67"/>
      <c r="J101" s="61"/>
      <c r="K101" s="58"/>
    </row>
    <row r="102" spans="1:11" x14ac:dyDescent="0.25">
      <c r="C102" s="33">
        <v>10000000</v>
      </c>
      <c r="D102" s="31">
        <v>6839913</v>
      </c>
      <c r="E102" s="31">
        <v>3160087</v>
      </c>
      <c r="F102" s="32">
        <v>0.68399100000000002</v>
      </c>
      <c r="G102" s="34">
        <v>0.31600899999999998</v>
      </c>
      <c r="I102" s="67"/>
      <c r="J102" s="61"/>
      <c r="K102" s="58"/>
    </row>
    <row r="103" spans="1:11" ht="15.75" thickBot="1" x14ac:dyDescent="0.3">
      <c r="C103" s="35">
        <v>100000000</v>
      </c>
      <c r="D103" s="36">
        <v>68395878</v>
      </c>
      <c r="E103" s="36">
        <v>31604122</v>
      </c>
      <c r="F103" s="37">
        <v>0.68395899999999998</v>
      </c>
      <c r="G103" s="38">
        <v>0.31604100000000002</v>
      </c>
      <c r="I103" s="68"/>
      <c r="J103" s="62"/>
      <c r="K103" s="59"/>
    </row>
    <row r="106" spans="1:11" x14ac:dyDescent="0.25">
      <c r="A106" s="46" t="s">
        <v>0</v>
      </c>
      <c r="B106" s="46">
        <v>28</v>
      </c>
    </row>
    <row r="107" spans="1:11" x14ac:dyDescent="0.25">
      <c r="A107" s="46" t="s">
        <v>1</v>
      </c>
      <c r="B107" s="46">
        <v>26</v>
      </c>
    </row>
    <row r="108" spans="1:11" ht="15.75" thickBot="1" x14ac:dyDescent="0.3">
      <c r="A108" s="46" t="s">
        <v>2</v>
      </c>
      <c r="B108" s="46">
        <v>51.6</v>
      </c>
    </row>
    <row r="109" spans="1:11" ht="30.75" thickBot="1" x14ac:dyDescent="0.3">
      <c r="C109" s="43" t="s">
        <v>3</v>
      </c>
      <c r="D109" s="44" t="s">
        <v>4</v>
      </c>
      <c r="E109" s="44" t="s">
        <v>5</v>
      </c>
      <c r="F109" s="44" t="s">
        <v>6</v>
      </c>
      <c r="G109" s="45" t="s">
        <v>7</v>
      </c>
    </row>
    <row r="110" spans="1:11" x14ac:dyDescent="0.25">
      <c r="C110" s="39">
        <v>1</v>
      </c>
      <c r="D110" s="40">
        <v>1</v>
      </c>
      <c r="E110" s="40">
        <v>0</v>
      </c>
      <c r="F110" s="41">
        <v>1</v>
      </c>
      <c r="G110" s="42">
        <v>0</v>
      </c>
      <c r="I110" s="66">
        <f>LOG((2*B106/1),2)</f>
        <v>5.8073549220576046</v>
      </c>
      <c r="J110" s="60">
        <f>LOG((2*B106/2),2)</f>
        <v>4.8073549220576037</v>
      </c>
      <c r="K110" s="57">
        <f>LOG((2*B106/3),2)</f>
        <v>4.2223924213364485</v>
      </c>
    </row>
    <row r="111" spans="1:11" x14ac:dyDescent="0.25">
      <c r="C111" s="33">
        <v>10</v>
      </c>
      <c r="D111" s="31">
        <v>9</v>
      </c>
      <c r="E111" s="31">
        <v>1</v>
      </c>
      <c r="F111" s="32">
        <v>0.9</v>
      </c>
      <c r="G111" s="34">
        <v>0.1</v>
      </c>
      <c r="I111" s="67"/>
      <c r="J111" s="61"/>
      <c r="K111" s="58"/>
    </row>
    <row r="112" spans="1:11" x14ac:dyDescent="0.25">
      <c r="C112" s="33">
        <v>100</v>
      </c>
      <c r="D112" s="31">
        <v>75</v>
      </c>
      <c r="E112" s="31">
        <v>25</v>
      </c>
      <c r="F112" s="32">
        <v>0.75</v>
      </c>
      <c r="G112" s="34">
        <v>0.25</v>
      </c>
      <c r="I112" s="67"/>
      <c r="J112" s="61"/>
      <c r="K112" s="58"/>
    </row>
    <row r="113" spans="1:11" x14ac:dyDescent="0.25">
      <c r="C113" s="33">
        <v>1000</v>
      </c>
      <c r="D113" s="31">
        <v>836</v>
      </c>
      <c r="E113" s="31">
        <v>164</v>
      </c>
      <c r="F113" s="32">
        <v>0.83599999999999997</v>
      </c>
      <c r="G113" s="34">
        <v>0.16400000000000001</v>
      </c>
      <c r="I113" s="67"/>
      <c r="J113" s="61"/>
      <c r="K113" s="58"/>
    </row>
    <row r="114" spans="1:11" x14ac:dyDescent="0.25">
      <c r="C114" s="33">
        <v>10000</v>
      </c>
      <c r="D114" s="31">
        <v>8419</v>
      </c>
      <c r="E114" s="31">
        <v>1581</v>
      </c>
      <c r="F114" s="32">
        <v>0.84189999999999998</v>
      </c>
      <c r="G114" s="34">
        <v>0.15809999999999999</v>
      </c>
      <c r="I114" s="67"/>
      <c r="J114" s="61"/>
      <c r="K114" s="58"/>
    </row>
    <row r="115" spans="1:11" x14ac:dyDescent="0.25">
      <c r="C115" s="33">
        <v>100000</v>
      </c>
      <c r="D115" s="31">
        <v>83924</v>
      </c>
      <c r="E115" s="31">
        <v>16076</v>
      </c>
      <c r="F115" s="32">
        <v>0.83923999999999999</v>
      </c>
      <c r="G115" s="34">
        <v>0.16075999999999999</v>
      </c>
      <c r="I115" s="67"/>
      <c r="J115" s="61"/>
      <c r="K115" s="58"/>
    </row>
    <row r="116" spans="1:11" x14ac:dyDescent="0.25">
      <c r="C116" s="33">
        <v>1000000</v>
      </c>
      <c r="D116" s="31">
        <v>839823</v>
      </c>
      <c r="E116" s="31">
        <v>160177</v>
      </c>
      <c r="F116" s="32">
        <v>0.83982299999999999</v>
      </c>
      <c r="G116" s="34">
        <v>0.16017700000000001</v>
      </c>
      <c r="I116" s="67"/>
      <c r="J116" s="61"/>
      <c r="K116" s="58"/>
    </row>
    <row r="117" spans="1:11" x14ac:dyDescent="0.25">
      <c r="C117" s="33">
        <v>10000000</v>
      </c>
      <c r="D117" s="31">
        <v>8398183</v>
      </c>
      <c r="E117" s="31">
        <v>1601817</v>
      </c>
      <c r="F117" s="32">
        <v>0.83981799999999995</v>
      </c>
      <c r="G117" s="34">
        <v>0.16018199999999999</v>
      </c>
      <c r="I117" s="67"/>
      <c r="J117" s="61"/>
      <c r="K117" s="58"/>
    </row>
    <row r="118" spans="1:11" ht="15.75" thickBot="1" x14ac:dyDescent="0.3">
      <c r="C118" s="35">
        <v>100000000</v>
      </c>
      <c r="D118" s="36">
        <v>83972143</v>
      </c>
      <c r="E118" s="36">
        <v>16027857</v>
      </c>
      <c r="F118" s="37">
        <v>0.83972100000000005</v>
      </c>
      <c r="G118" s="38">
        <v>0.160279</v>
      </c>
      <c r="I118" s="68"/>
      <c r="J118" s="62"/>
      <c r="K118" s="59"/>
    </row>
    <row r="121" spans="1:11" x14ac:dyDescent="0.25">
      <c r="A121" s="46" t="s">
        <v>0</v>
      </c>
      <c r="B121" s="46">
        <v>29</v>
      </c>
    </row>
    <row r="122" spans="1:11" x14ac:dyDescent="0.25">
      <c r="A122" s="46" t="s">
        <v>1</v>
      </c>
      <c r="B122" s="46">
        <v>26</v>
      </c>
    </row>
    <row r="123" spans="1:11" ht="15.75" thickBot="1" x14ac:dyDescent="0.3">
      <c r="A123" s="46" t="s">
        <v>2</v>
      </c>
      <c r="B123" s="46">
        <v>51.6</v>
      </c>
    </row>
    <row r="124" spans="1:11" ht="30.75" thickBot="1" x14ac:dyDescent="0.3">
      <c r="C124" s="43" t="s">
        <v>3</v>
      </c>
      <c r="D124" s="44" t="s">
        <v>4</v>
      </c>
      <c r="E124" s="44" t="s">
        <v>5</v>
      </c>
      <c r="F124" s="44" t="s">
        <v>6</v>
      </c>
      <c r="G124" s="45" t="s">
        <v>7</v>
      </c>
    </row>
    <row r="125" spans="1:11" x14ac:dyDescent="0.25">
      <c r="C125" s="39">
        <v>1</v>
      </c>
      <c r="D125" s="40">
        <v>1</v>
      </c>
      <c r="E125" s="40">
        <v>0</v>
      </c>
      <c r="F125" s="41">
        <v>1</v>
      </c>
      <c r="G125" s="42">
        <v>0</v>
      </c>
      <c r="I125" s="66">
        <f>LOG((2*B121/1),2)</f>
        <v>5.8579809951275719</v>
      </c>
      <c r="J125" s="60">
        <f>LOG((2*B121/2),2)</f>
        <v>4.8579809951275728</v>
      </c>
      <c r="K125" s="57">
        <f>LOG((2*B121/3),2)</f>
        <v>4.2730184944064158</v>
      </c>
    </row>
    <row r="126" spans="1:11" x14ac:dyDescent="0.25">
      <c r="C126" s="33">
        <v>10</v>
      </c>
      <c r="D126" s="31">
        <v>9</v>
      </c>
      <c r="E126" s="31">
        <v>1</v>
      </c>
      <c r="F126" s="32">
        <v>0.9</v>
      </c>
      <c r="G126" s="34">
        <v>0.1</v>
      </c>
      <c r="I126" s="67"/>
      <c r="J126" s="61"/>
      <c r="K126" s="58"/>
    </row>
    <row r="127" spans="1:11" x14ac:dyDescent="0.25">
      <c r="C127" s="33">
        <v>100</v>
      </c>
      <c r="D127" s="31">
        <v>93</v>
      </c>
      <c r="E127" s="31">
        <v>7</v>
      </c>
      <c r="F127" s="32">
        <v>0.93</v>
      </c>
      <c r="G127" s="34">
        <v>7.0000000000000007E-2</v>
      </c>
      <c r="I127" s="67"/>
      <c r="J127" s="61"/>
      <c r="K127" s="58"/>
    </row>
    <row r="128" spans="1:11" x14ac:dyDescent="0.25">
      <c r="C128" s="33">
        <v>1000</v>
      </c>
      <c r="D128" s="31">
        <v>949</v>
      </c>
      <c r="E128" s="31">
        <v>51</v>
      </c>
      <c r="F128" s="32">
        <v>0.94899999999999995</v>
      </c>
      <c r="G128" s="34">
        <v>5.0999999999999997E-2</v>
      </c>
      <c r="I128" s="67"/>
      <c r="J128" s="61"/>
      <c r="K128" s="58"/>
    </row>
    <row r="129" spans="1:11" x14ac:dyDescent="0.25">
      <c r="C129" s="33">
        <v>10000</v>
      </c>
      <c r="D129" s="31">
        <v>9426</v>
      </c>
      <c r="E129" s="31">
        <v>574</v>
      </c>
      <c r="F129" s="32">
        <v>0.94259999999999999</v>
      </c>
      <c r="G129" s="34">
        <v>5.74E-2</v>
      </c>
      <c r="I129" s="67"/>
      <c r="J129" s="61"/>
      <c r="K129" s="58"/>
    </row>
    <row r="130" spans="1:11" x14ac:dyDescent="0.25">
      <c r="C130" s="33">
        <v>100000</v>
      </c>
      <c r="D130" s="31">
        <v>94374</v>
      </c>
      <c r="E130" s="31">
        <v>5626</v>
      </c>
      <c r="F130" s="32">
        <v>0.94374000000000002</v>
      </c>
      <c r="G130" s="34">
        <v>5.6259999999999998E-2</v>
      </c>
      <c r="I130" s="67"/>
      <c r="J130" s="61"/>
      <c r="K130" s="58"/>
    </row>
    <row r="131" spans="1:11" x14ac:dyDescent="0.25">
      <c r="C131" s="33">
        <v>1000000</v>
      </c>
      <c r="D131" s="31">
        <v>943457</v>
      </c>
      <c r="E131" s="31">
        <v>56543</v>
      </c>
      <c r="F131" s="32">
        <v>0.94345699999999999</v>
      </c>
      <c r="G131" s="34">
        <v>5.6543000000000003E-2</v>
      </c>
      <c r="I131" s="67"/>
      <c r="J131" s="61"/>
      <c r="K131" s="58"/>
    </row>
    <row r="132" spans="1:11" x14ac:dyDescent="0.25">
      <c r="C132" s="33">
        <v>10000000</v>
      </c>
      <c r="D132" s="31">
        <v>9436124</v>
      </c>
      <c r="E132" s="31">
        <v>563876</v>
      </c>
      <c r="F132" s="32">
        <v>0.94361200000000001</v>
      </c>
      <c r="G132" s="34">
        <v>5.6387600000000003E-2</v>
      </c>
      <c r="I132" s="67"/>
      <c r="J132" s="61"/>
      <c r="K132" s="58"/>
    </row>
    <row r="133" spans="1:11" ht="15.75" thickBot="1" x14ac:dyDescent="0.3">
      <c r="C133" s="35">
        <v>100000000</v>
      </c>
      <c r="D133" s="36">
        <v>94360575</v>
      </c>
      <c r="E133" s="36">
        <v>5639425</v>
      </c>
      <c r="F133" s="37">
        <v>0.94360599999999994</v>
      </c>
      <c r="G133" s="38">
        <v>5.6394199999999998E-2</v>
      </c>
      <c r="I133" s="68"/>
      <c r="J133" s="62"/>
      <c r="K133" s="59"/>
    </row>
    <row r="136" spans="1:11" x14ac:dyDescent="0.25">
      <c r="A136" s="46" t="s">
        <v>0</v>
      </c>
      <c r="B136" s="46">
        <v>30</v>
      </c>
    </row>
    <row r="137" spans="1:11" x14ac:dyDescent="0.25">
      <c r="A137" s="46" t="s">
        <v>1</v>
      </c>
      <c r="B137" s="46">
        <v>26</v>
      </c>
    </row>
    <row r="138" spans="1:11" ht="15.75" thickBot="1" x14ac:dyDescent="0.3">
      <c r="A138" s="46" t="s">
        <v>2</v>
      </c>
      <c r="B138" s="46">
        <v>51.6</v>
      </c>
    </row>
    <row r="139" spans="1:11" ht="30.75" thickBot="1" x14ac:dyDescent="0.3">
      <c r="C139" s="43" t="s">
        <v>3</v>
      </c>
      <c r="D139" s="44" t="s">
        <v>4</v>
      </c>
      <c r="E139" s="44" t="s">
        <v>5</v>
      </c>
      <c r="F139" s="44" t="s">
        <v>6</v>
      </c>
      <c r="G139" s="45" t="s">
        <v>7</v>
      </c>
    </row>
    <row r="140" spans="1:11" x14ac:dyDescent="0.25">
      <c r="C140" s="39">
        <v>1</v>
      </c>
      <c r="D140" s="40">
        <v>1</v>
      </c>
      <c r="E140" s="40">
        <v>0</v>
      </c>
      <c r="F140" s="41">
        <v>1</v>
      </c>
      <c r="G140" s="42">
        <v>0</v>
      </c>
      <c r="I140" s="66">
        <f>LOG((2*B136/1),2)</f>
        <v>5.9068905956085187</v>
      </c>
      <c r="J140" s="60">
        <f>LOG((2*B136/2),2)</f>
        <v>4.9068905956085187</v>
      </c>
      <c r="K140" s="57">
        <f>LOG((2*B136/3),2)</f>
        <v>4.3219280948873626</v>
      </c>
    </row>
    <row r="141" spans="1:11" x14ac:dyDescent="0.25">
      <c r="C141" s="33">
        <v>10</v>
      </c>
      <c r="D141" s="31">
        <v>10</v>
      </c>
      <c r="E141" s="31">
        <v>0</v>
      </c>
      <c r="F141" s="32">
        <v>1</v>
      </c>
      <c r="G141" s="34">
        <v>0</v>
      </c>
      <c r="I141" s="67"/>
      <c r="J141" s="61"/>
      <c r="K141" s="58"/>
    </row>
    <row r="142" spans="1:11" x14ac:dyDescent="0.25">
      <c r="C142" s="33">
        <v>100</v>
      </c>
      <c r="D142" s="31">
        <v>98</v>
      </c>
      <c r="E142" s="31">
        <v>2</v>
      </c>
      <c r="F142" s="32">
        <v>0.98</v>
      </c>
      <c r="G142" s="34">
        <v>0.02</v>
      </c>
      <c r="I142" s="67"/>
      <c r="J142" s="61"/>
      <c r="K142" s="58"/>
    </row>
    <row r="143" spans="1:11" x14ac:dyDescent="0.25">
      <c r="C143" s="33">
        <v>1000</v>
      </c>
      <c r="D143" s="31">
        <v>993</v>
      </c>
      <c r="E143" s="31">
        <v>7</v>
      </c>
      <c r="F143" s="32">
        <v>0.99299999999999999</v>
      </c>
      <c r="G143" s="34">
        <v>7.0000000000000001E-3</v>
      </c>
      <c r="I143" s="67"/>
      <c r="J143" s="61"/>
      <c r="K143" s="58"/>
    </row>
    <row r="144" spans="1:11" x14ac:dyDescent="0.25">
      <c r="C144" s="33">
        <v>10000</v>
      </c>
      <c r="D144" s="31">
        <v>9906</v>
      </c>
      <c r="E144" s="31">
        <v>94</v>
      </c>
      <c r="F144" s="32">
        <v>0.99060000000000004</v>
      </c>
      <c r="G144" s="34">
        <v>9.4000000000000004E-3</v>
      </c>
      <c r="I144" s="67"/>
      <c r="J144" s="61"/>
      <c r="K144" s="58"/>
    </row>
    <row r="145" spans="3:12" x14ac:dyDescent="0.25">
      <c r="C145" s="33">
        <v>100000</v>
      </c>
      <c r="D145" s="31">
        <v>98978</v>
      </c>
      <c r="E145" s="31">
        <v>1022</v>
      </c>
      <c r="F145" s="32">
        <v>0.98977999999999999</v>
      </c>
      <c r="G145" s="34">
        <v>1.022E-2</v>
      </c>
      <c r="I145" s="67"/>
      <c r="J145" s="61"/>
      <c r="K145" s="58"/>
    </row>
    <row r="146" spans="3:12" x14ac:dyDescent="0.25">
      <c r="C146" s="33">
        <v>1000000</v>
      </c>
      <c r="D146" s="31">
        <v>989755</v>
      </c>
      <c r="E146" s="31">
        <v>10245</v>
      </c>
      <c r="F146" s="32">
        <v>0.98975500000000005</v>
      </c>
      <c r="G146" s="34">
        <v>1.0245000000000001E-2</v>
      </c>
      <c r="I146" s="67"/>
      <c r="J146" s="61"/>
      <c r="K146" s="58"/>
    </row>
    <row r="147" spans="3:12" x14ac:dyDescent="0.25">
      <c r="C147" s="33">
        <v>10000000</v>
      </c>
      <c r="D147" s="31">
        <v>9897364</v>
      </c>
      <c r="E147" s="31">
        <v>102636</v>
      </c>
      <c r="F147" s="32">
        <v>0.98973599999999995</v>
      </c>
      <c r="G147" s="34">
        <v>1.0263599999999999E-2</v>
      </c>
      <c r="I147" s="67"/>
      <c r="J147" s="61"/>
      <c r="K147" s="58"/>
    </row>
    <row r="148" spans="3:12" ht="15.75" thickBot="1" x14ac:dyDescent="0.3">
      <c r="C148" s="35">
        <v>100000000</v>
      </c>
      <c r="D148" s="36">
        <v>98970181</v>
      </c>
      <c r="E148" s="36">
        <v>1029819</v>
      </c>
      <c r="F148" s="37">
        <v>0.98970199999999997</v>
      </c>
      <c r="G148" s="38">
        <v>1.02982E-2</v>
      </c>
      <c r="I148" s="68"/>
      <c r="J148" s="62"/>
      <c r="K148" s="59"/>
    </row>
    <row r="149" spans="3:12" ht="15" customHeight="1" x14ac:dyDescent="0.25">
      <c r="H149" s="55" t="s">
        <v>16</v>
      </c>
      <c r="I149" s="55"/>
      <c r="J149" s="55"/>
      <c r="K149" s="55"/>
      <c r="L149" s="55"/>
    </row>
    <row r="150" spans="3:12" ht="15" customHeight="1" x14ac:dyDescent="0.25">
      <c r="H150" s="55"/>
      <c r="I150" s="55"/>
      <c r="J150" s="55"/>
      <c r="K150" s="55"/>
      <c r="L150" s="55"/>
    </row>
    <row r="151" spans="3:12" ht="15" customHeight="1" x14ac:dyDescent="0.25">
      <c r="H151" s="55"/>
      <c r="I151" s="55"/>
      <c r="J151" s="55"/>
      <c r="K151" s="55"/>
      <c r="L151" s="55"/>
    </row>
    <row r="152" spans="3:12" ht="15" customHeight="1" x14ac:dyDescent="0.25">
      <c r="H152" s="55"/>
      <c r="I152" s="55"/>
      <c r="J152" s="55"/>
      <c r="K152" s="55"/>
      <c r="L152" s="55"/>
    </row>
    <row r="153" spans="3:12" ht="15" customHeight="1" x14ac:dyDescent="0.25">
      <c r="H153" s="55"/>
      <c r="I153" s="55"/>
      <c r="J153" s="55"/>
      <c r="K153" s="55"/>
      <c r="L153" s="55"/>
    </row>
    <row r="154" spans="3:12" ht="15" customHeight="1" x14ac:dyDescent="0.25">
      <c r="H154" s="55"/>
      <c r="I154" s="55"/>
      <c r="J154" s="55"/>
      <c r="K154" s="55"/>
      <c r="L154" s="55"/>
    </row>
    <row r="155" spans="3:12" ht="15" customHeight="1" x14ac:dyDescent="0.25">
      <c r="H155" s="55"/>
      <c r="I155" s="55"/>
      <c r="J155" s="55"/>
      <c r="K155" s="55"/>
      <c r="L155" s="55"/>
    </row>
    <row r="156" spans="3:12" ht="15" customHeight="1" x14ac:dyDescent="0.25">
      <c r="H156" s="55"/>
      <c r="I156" s="55"/>
      <c r="J156" s="55"/>
      <c r="K156" s="55"/>
      <c r="L156" s="55"/>
    </row>
    <row r="157" spans="3:12" x14ac:dyDescent="0.25">
      <c r="H157" s="55"/>
      <c r="I157" s="55"/>
      <c r="J157" s="55"/>
      <c r="K157" s="55"/>
      <c r="L157" s="55"/>
    </row>
    <row r="158" spans="3:12" x14ac:dyDescent="0.25">
      <c r="H158" s="55"/>
      <c r="I158" s="55"/>
      <c r="J158" s="55"/>
      <c r="K158" s="55"/>
      <c r="L158" s="55"/>
    </row>
    <row r="159" spans="3:12" ht="84" customHeight="1" x14ac:dyDescent="0.25">
      <c r="H159" s="55"/>
      <c r="I159" s="55"/>
      <c r="J159" s="55"/>
      <c r="K159" s="55"/>
      <c r="L159" s="55"/>
    </row>
  </sheetData>
  <mergeCells count="34">
    <mergeCell ref="I125:I133"/>
    <mergeCell ref="I140:I148"/>
    <mergeCell ref="J5:J13"/>
    <mergeCell ref="J20:J28"/>
    <mergeCell ref="J35:J43"/>
    <mergeCell ref="J50:J58"/>
    <mergeCell ref="J65:J73"/>
    <mergeCell ref="I5:I13"/>
    <mergeCell ref="I20:I28"/>
    <mergeCell ref="I35:I43"/>
    <mergeCell ref="I50:I58"/>
    <mergeCell ref="I65:I73"/>
    <mergeCell ref="I80:I88"/>
    <mergeCell ref="K20:K28"/>
    <mergeCell ref="K35:K43"/>
    <mergeCell ref="K50:K58"/>
    <mergeCell ref="I95:I103"/>
    <mergeCell ref="I110:I118"/>
    <mergeCell ref="I4:K4"/>
    <mergeCell ref="H149:L159"/>
    <mergeCell ref="M2:Q4"/>
    <mergeCell ref="K65:K73"/>
    <mergeCell ref="K80:K88"/>
    <mergeCell ref="K95:K103"/>
    <mergeCell ref="K110:K118"/>
    <mergeCell ref="K125:K133"/>
    <mergeCell ref="K140:K148"/>
    <mergeCell ref="J80:J88"/>
    <mergeCell ref="J95:J103"/>
    <mergeCell ref="J110:J118"/>
    <mergeCell ref="J125:J133"/>
    <mergeCell ref="J140:J148"/>
    <mergeCell ref="I2:K2"/>
    <mergeCell ref="K5:K1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First Try</vt:lpstr>
      <vt:lpstr>Distance Estimation</vt:lpstr>
      <vt:lpstr>Fitt's law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Aijaz Siddiqui</dc:creator>
  <cp:lastModifiedBy>Aijaz Siddiqui</cp:lastModifiedBy>
  <dcterms:created xsi:type="dcterms:W3CDTF">2015-06-05T18:17:20Z</dcterms:created>
  <dcterms:modified xsi:type="dcterms:W3CDTF">2022-12-28T08:52:22Z</dcterms:modified>
</cp:coreProperties>
</file>