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E:\estudos\Excell DIO\Criando dashboards com excel\Projeto\"/>
    </mc:Choice>
  </mc:AlternateContent>
  <xr:revisionPtr revIDLastSave="0" documentId="13_ncr:1_{F9D0B0AB-B8DA-49C7-BDC6-45DCB105EA1B}" xr6:coauthVersionLast="47" xr6:coauthVersionMax="47" xr10:uidLastSave="{00000000-0000-0000-0000-000000000000}"/>
  <bookViews>
    <workbookView xWindow="-120" yWindow="-120" windowWidth="290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<sst xmlns="http://schemas.openxmlformats.org/spreadsheetml/2006/main" count="2022" uniqueCount="324">
  <si>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</si>
  <si>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</si>
  <si>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</si>
  <si>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</si>
  <si>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</si>
  <si>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</si>
  <si>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</si>
  <si>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</si>
  <si>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</si>
  <si>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</si>
  <si>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</si>
  <si>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</si>
  <si>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</si>
  <si>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</si>
  <si>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</si>
  <si>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</si>
  <si>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</si>
  <si>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</si>
  <si>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</si>
  <si>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</si>
  <si>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</si>
  <si>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</si>
  <si>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</si>
  <si>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</si>
  <si>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</si>
  <si>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</si>
  <si>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</si>
  <si>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</si>
  <si>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</si>
  <si>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</si>
  <si>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</si>
  <si>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</si>
  <si>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</si>
  <si>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</si>
  <si>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</si>
  <si>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</si>
  <si>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</si>
  <si>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</si>
  <si>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</si>
  <si>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</si>
  <si>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</si>
  <si>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</si>
  <si>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</si>
  <si>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</si>
  <si>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</si>
  <si>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</si>
  <si>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</si>
  <si>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</si>
  <si>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</si>
  <si>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</si>
  <si>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</si>
  <si>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</si>
  <si>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</si>
  <si>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</si>
  <si>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</si>
  <si>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</si>
  <si>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</si>
  <si>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</si>
  <si>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</si>
  <si>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</si>
  <si>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</si>
  <si>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</si>
  <si>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</si>
  <si>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</si>
  <si>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</si>
  <si>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</si>
  <si>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</si>
  <si>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</si>
  <si>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</si>
  <si>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</si>
  <si>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</si>
  <si>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</si>
  <si>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</si>
  <si>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</si>
  <si>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</si>
  <si>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</si>
  <si>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</si>
  <si>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</si>
  <si>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</si>
  <si>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</si>
  <si>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</si>
  <si>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</si>
  <si>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</si>
  <si>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</si>
  <si>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</si>
  <si>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</si>
  <si>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</si>
  <si>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</si>
  <si>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</si>
  <si>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</si>
  <si>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</si>
  <si>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</si>
  <si>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</si>
  <si>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</si>
  <si>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</si>
  <si>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</si>
  <si>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</si>
  <si>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</si>
  <si>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</si>
  <si>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</si>
  <si>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</si>
  <si>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</si>
  <si>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</si>
  <si>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</si>
  <si>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</si>
  <si>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</si>
  <si>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</si>
  <si>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</si>
  <si>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</si>
  <si>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</si>
  <si>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</si>
  <si>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</si>
  <si>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</si>
  <si>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</si>
  <si>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</si>
  <si>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</si>
  <si>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</si>
  <si>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</si>
  <si>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</si>
  <si>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</si>
  <si>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</si>
  <si>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</si>
  <si>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</si>
  <si>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</si>
  <si>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</si>
  <si>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</si>
  <si>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</si>
  <si>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</si>
  <si>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</si>
  <si>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</si>
  <si>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</si>
  <si>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</si>
  <si>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</si>
  <si>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</si>
  <si>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</si>
  <si>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</si>
  <si>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</si>
  <si>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</si>
  <si>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</si>
  <si>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</si>
  <si>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</si>
  <si>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</si>
  <si>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</si>
  <si>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</si>
  <si>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</si>
  <si>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</si>
  <si>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</si>
  <si>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</si>
  <si>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</si>
  <si>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</si>
  <si>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</si>
  <si>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</si>
  <si>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</si>
  <si>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</si>
  <si>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</si>
  <si>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</si>
  <si>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</si>
  <si>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</si>
  <si>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</si>
  <si>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</si>
  <si>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</si>
  <si>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</si>
  <si>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</si>
  <si>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</si>
  <si>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</si>
  <si>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</si>
  <si>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</si>
  <si>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</si>
  <si>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</si>
  <si>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</si>
  <si>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</si>
  <si>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</si>
  <si>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</si>
  <si>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</si>
  <si>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</si>
  <si>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</si>
  <si>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</si>
  <si>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</si>
  <si>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</si>
  <si>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</si>
  <si>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</si>
  <si>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</si>
  <si>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</si>
  <si>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</si>
  <si>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</si>
  <si>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</si>
  <si>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</si>
  <si>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</si>
  <si>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</si>
  <si>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</si>
  <si>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</si>
  <si>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</si>
  <si>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</si>
  <si>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</si>
  <si>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</si>
  <si>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</si>
  <si>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</si>
  <si>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</si>
  <si>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</si>
  <si>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</si>
  <si>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</si>
  <si>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</si>
  <si>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</si>
  <si>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</si>
  <si>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</si>
  <si>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</si>
  <si>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</si>
  <si>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</si>
  <si>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</si>
  <si>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</si>
  <si>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</si>
  <si>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</si>
  <si>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</si>
  <si>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</si>
  <si>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</si>
  <si>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</si>
  <si>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</si>
  <si>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</si>
  <si>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</si>
  <si>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</si>
  <si>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</si>
  <si>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</si>
  <si>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</si>
  <si>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</si>
  <si>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</si>
  <si>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</si>
  <si>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</si>
  <si>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</si>
  <si>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</si>
  <si>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</si>
  <si>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</si>
  <si>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</si>
  <si>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</si>
  <si>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</si>
  <si>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</si>
  <si>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</si>
  <si>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</si>
  <si>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</si>
  <si>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</si>
  <si>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</si>
  <si>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</si>
  <si>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</si>
  <si>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</si>
  <si>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</si>
  <si>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</si>
  <si>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</si>
  <si>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</si>
  <si>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</si>
  <si>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</si>
  <si>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</si>
  <si>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</si>
  <si>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</si>
  <si>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</si>
  <si>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</si>
  <si>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</si>
  <si>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</si>
  <si>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</si>
  <si>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</si>
  <si>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</si>
  <si>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</si>
  <si>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</si>
  <si>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</si>
  <si>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</si>
  <si>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</si>
  <si>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</si>
  <si>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</si>
  <si>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</si>
  <si>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</si>
  <si>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</si>
  <si>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</si>
  <si>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</si>
  <si>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</si>
  <si>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</si>
  <si>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</si>
  <si>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</si>
  <si>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</si>
  <si>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</si>
  <si>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</si>
  <si>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</si>
  <si>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</si>
  <si>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</si>
  <si>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</si>
  <si>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</si>
  <si>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</si>
  <si>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</si>
  <si>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</si>
  <si>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</si>
  <si>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</si>
  <si>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</si>
  <si>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</si>
  <si>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</si>
  <si>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</si>
  <si>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</si>
  <si>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</si>
  <si>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</si>
  <si>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</si>
  <si>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</si>
  <si>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</si>
  <si>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</si>
  <si>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</si>
  <si>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</si>
  <si>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</si>
  <si>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</si>
  <si>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</si>
  <si>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</si>
  <si>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</si>
  <si>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</si>
  <si>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</si>
  <si>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</si>
  <si>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</si>
  <si>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</si>
  <si>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</si>
  <si>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</si>
  <si>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</si>
  <si>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</si>
  <si>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</si>
  <si>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È uma pergunta de negócio respondida através de alguma análise de dado especifica</t>
  </si>
  <si>
    <r>
      <t xml:space="preserve">Pergunta de negócio -1 qual faturamento </t>
    </r>
    <r>
      <rPr>
        <b/>
        <sz val="11"/>
        <color theme="1"/>
        <rFont val="Aptos Narrow"/>
        <family val="2"/>
        <scheme val="minor"/>
      </rPr>
      <t>Total 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(contendo todas as assinaturas agregadas)</t>
    </r>
  </si>
  <si>
    <r>
      <t xml:space="preserve">Pergunta de negócio 2-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por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auto renovação</t>
    </r>
  </si>
  <si>
    <t>XBOX GAME PASS SUBSCRIPTIONS SALES</t>
  </si>
  <si>
    <t>Pergnta de negócio 3 -  Total de vendas de assinantes da EA Play</t>
  </si>
  <si>
    <t>Soma de EA Play Season Pass</t>
  </si>
  <si>
    <t>Pergnta de negócio 4 -  Total de vendas de assinantes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</si>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</sst>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6"/>
      <color rgb="FF5BF6A8"/>
      <name val="Bahnschrift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5BF6A8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  <xf numFmtId="0" fontId="5" fillId="0" borderId="2" applyNumberFormat="0" applyFill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2" applyFont="1"/>
    <xf numFmtId="0" fontId="4" fillId="8" borderId="0" xfId="3" applyAlignment="1">
      <alignment horizontal="center"/>
    </xf>
    <xf numFmtId="0" fontId="0" fillId="0" borderId="0" xfId="0" applyNumberFormat="1"/>
    <xf numFmtId="0" fontId="6" fillId="0" borderId="3" xfId="4" applyFont="1" applyBorder="1" applyAlignment="1">
      <alignment horizontal="left" indent="6"/>
    </xf>
  </cellXfs>
  <cellStyles count="5">
    <cellStyle name="Moeda" xfId="2" builtinId="4"/>
    <cellStyle name="Neutro" xfId="3" builtinId="28"/>
    <cellStyle name="Normal" xfId="0" builtinId="0"/>
    <cellStyle name="Título 1" xfId="1" builtinId="16"/>
    <cellStyle name="Título 2" xfId="4" builtinId="17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fill>
        <patternFill>
          <bgColor theme="0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338AD82-E559-4987-9D98-31E198A7EDE7}">
      <tableStyleElement type="wholeTable" dxfId="15"/>
      <tableStyleElement type="headerRow" dxfId="14"/>
    </tableStyle>
  </tableStyles>
  <colors>
    <mruColors>
      <color rgb="FF5BF6A8"/>
      <color rgb="FF2AE6B1"/>
      <color rgb="FFE8E6E9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[Criando um Dashboard de Vendas do Xbox com Excel.xlsx]C̳álculos!tbl_annual_total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44-4974-B97B-A244457751CB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4-4974-B97B-A244457751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44-4974-B97B-A2444577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0955408"/>
        <c:axId val="1950955888"/>
      </c:barChart>
      <c:catAx>
        <c:axId val="195095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955888"/>
        <c:crosses val="autoZero"/>
        <c:auto val="1"/>
        <c:lblAlgn val="ctr"/>
        <c:lblOffset val="100"/>
        <c:noMultiLvlLbl val="0"/>
      </c:catAx>
      <c:valAx>
        <c:axId val="195095588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5095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1542643</xdr:colOff>
      <xdr:row>1</xdr:row>
      <xdr:rowOff>24847</xdr:rowOff>
    </xdr:from>
    <xdr:to>
      <xdr:col>2</xdr:col>
      <xdr:colOff>372716</xdr:colOff>
      <xdr:row>2</xdr:row>
      <xdr:rowOff>221397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90D1ABF-C1F9-42A3-87FE-8D45C4BA76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772" b="13265"/>
        <a:stretch>
          <a:fillRect/>
        </a:stretch>
      </xdr:blipFill>
      <xdr:spPr>
        <a:xfrm>
          <a:off x="1542643" y="215347"/>
          <a:ext cx="652247" cy="8425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</xdr:col>
      <xdr:colOff>0</xdr:colOff>
      <xdr:row>13</xdr:row>
      <xdr:rowOff>11906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EF9742C-6DAA-4A4E-BFF2-69E973118C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90688"/>
              <a:ext cx="1595437" cy="15001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178595</xdr:colOff>
      <xdr:row>6</xdr:row>
      <xdr:rowOff>39961</xdr:rowOff>
    </xdr:from>
    <xdr:to>
      <xdr:col>8</xdr:col>
      <xdr:colOff>513487</xdr:colOff>
      <xdr:row>11</xdr:row>
      <xdr:rowOff>140905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D699E6A-7495-1545-A649-2F9BAA807D1E}"/>
            </a:ext>
          </a:extLst>
        </xdr:cNvPr>
        <xdr:cNvGrpSpPr/>
      </xdr:nvGrpSpPr>
      <xdr:grpSpPr>
        <a:xfrm>
          <a:off x="1760573" y="1539113"/>
          <a:ext cx="4252566" cy="1219096"/>
          <a:chOff x="1760572" y="1537459"/>
          <a:chExt cx="5832342" cy="1219096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EE69E1AF-E9C7-FD58-397A-B9BFABBB843B}"/>
              </a:ext>
            </a:extLst>
          </xdr:cNvPr>
          <xdr:cNvSpPr/>
        </xdr:nvSpPr>
        <xdr:spPr>
          <a:xfrm>
            <a:off x="1760572" y="1537459"/>
            <a:ext cx="5827850" cy="1219096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2E11C3CF-9619-452C-93C5-3F7749575AFA}"/>
              </a:ext>
            </a:extLst>
          </xdr:cNvPr>
          <xdr:cNvSpPr/>
        </xdr:nvSpPr>
        <xdr:spPr>
          <a:xfrm>
            <a:off x="2774674" y="1862136"/>
            <a:ext cx="4053819" cy="822878"/>
          </a:xfrm>
          <a:prstGeom prst="roundRect">
            <a:avLst>
              <a:gd name="adj" fmla="val 6594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FE27F37-9D42-4555-8A22-05199967ED42}" type="TxLink">
              <a:rPr lang="en-US" sz="3600" b="0" i="0" u="none" strike="noStrike">
                <a:solidFill>
                  <a:srgbClr val="5BF6A8"/>
                </a:solidFill>
                <a:latin typeface="Aptos Narrow"/>
              </a:rPr>
              <a:pPr algn="ctr"/>
              <a:t> R$ 1.350,00 </a:t>
            </a:fld>
            <a:endParaRPr lang="pt-BR" sz="3600">
              <a:solidFill>
                <a:srgbClr val="5BF6A8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C70F98C8-7A63-415B-B199-0B911248A4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14487" y="1805608"/>
            <a:ext cx="935934" cy="935934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3AF987C2-3A29-F01A-19BB-544E0AFBAE48}"/>
              </a:ext>
            </a:extLst>
          </xdr:cNvPr>
          <xdr:cNvSpPr/>
        </xdr:nvSpPr>
        <xdr:spPr>
          <a:xfrm>
            <a:off x="1764196" y="1540565"/>
            <a:ext cx="5828718" cy="31474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Arial Rounded MT Bold" panose="020F0704030504030204" pitchFamily="34" charset="0"/>
              </a:rPr>
              <a:t>TOTAL SUBSCRIPTIONS EA SEASON PASS</a:t>
            </a:r>
          </a:p>
        </xdr:txBody>
      </xdr:sp>
    </xdr:grpSp>
    <xdr:clientData/>
  </xdr:twoCellAnchor>
  <xdr:twoCellAnchor editAs="absolute">
    <xdr:from>
      <xdr:col>9</xdr:col>
      <xdr:colOff>207064</xdr:colOff>
      <xdr:row>6</xdr:row>
      <xdr:rowOff>48244</xdr:rowOff>
    </xdr:from>
    <xdr:to>
      <xdr:col>16</xdr:col>
      <xdr:colOff>563216</xdr:colOff>
      <xdr:row>11</xdr:row>
      <xdr:rowOff>149188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3B443BEC-0287-C404-0990-CDC999EE3981}"/>
            </a:ext>
          </a:extLst>
        </xdr:cNvPr>
        <xdr:cNvGrpSpPr/>
      </xdr:nvGrpSpPr>
      <xdr:grpSpPr>
        <a:xfrm>
          <a:off x="6319629" y="1547396"/>
          <a:ext cx="4472609" cy="1219096"/>
          <a:chOff x="7321515" y="1539113"/>
          <a:chExt cx="5234919" cy="1219096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82BBAF65-4F7C-4BD8-A4D6-31E9F0F4336D}"/>
              </a:ext>
            </a:extLst>
          </xdr:cNvPr>
          <xdr:cNvGrpSpPr/>
        </xdr:nvGrpSpPr>
        <xdr:grpSpPr>
          <a:xfrm>
            <a:off x="7321515" y="1539113"/>
            <a:ext cx="5234919" cy="1219096"/>
            <a:chOff x="1760571" y="1537459"/>
            <a:chExt cx="5827850" cy="1219096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ECDA7D2A-FD54-047A-C040-445E0DC7EF60}"/>
                </a:ext>
              </a:extLst>
            </xdr:cNvPr>
            <xdr:cNvSpPr/>
          </xdr:nvSpPr>
          <xdr:spPr>
            <a:xfrm>
              <a:off x="1760571" y="1537459"/>
              <a:ext cx="5827850" cy="1219096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7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528815D8-2F03-60A8-9B34-CA5F11A01E35}"/>
                </a:ext>
              </a:extLst>
            </xdr:cNvPr>
            <xdr:cNvSpPr/>
          </xdr:nvSpPr>
          <xdr:spPr>
            <a:xfrm>
              <a:off x="2774674" y="1862136"/>
              <a:ext cx="4053819" cy="822878"/>
            </a:xfrm>
            <a:prstGeom prst="roundRect">
              <a:avLst>
                <a:gd name="adj" fmla="val 6594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44B3B4E-9E73-40B6-9F01-05F27A13EFCD}" type="TxLink">
                <a:rPr lang="en-US" sz="3600" b="0" i="0" u="none" strike="noStrike">
                  <a:solidFill>
                    <a:srgbClr val="5BF6A8"/>
                  </a:solidFill>
                  <a:latin typeface="Aptos Narrow"/>
                </a:rPr>
                <a:pPr algn="ctr"/>
                <a:t> R$ 1.800,00 </a:t>
              </a:fld>
              <a:endParaRPr lang="pt-BR" sz="8800">
                <a:solidFill>
                  <a:srgbClr val="5BF6A8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AEF1CFBB-AC91-462C-9F9A-2619DAE077B4}"/>
                </a:ext>
              </a:extLst>
            </xdr:cNvPr>
            <xdr:cNvSpPr/>
          </xdr:nvSpPr>
          <xdr:spPr>
            <a:xfrm>
              <a:off x="1764195" y="1540565"/>
              <a:ext cx="5822673" cy="31474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atin typeface="Arial Rounded MT Bold" panose="020F0704030504030204" pitchFamily="34" charset="0"/>
                </a:rPr>
                <a:t>TOTAL SUBSCRIPTIONS MINECRAFT</a:t>
              </a:r>
              <a:r>
                <a:rPr lang="pt-BR" sz="1200" b="1" baseline="0">
                  <a:latin typeface="Arial Rounded MT Bold" panose="020F0704030504030204" pitchFamily="34" charset="0"/>
                </a:rPr>
                <a:t> </a:t>
              </a:r>
              <a:r>
                <a:rPr lang="pt-BR" sz="1200" b="1">
                  <a:latin typeface="Arial Rounded MT Bold" panose="020F0704030504030204" pitchFamily="34" charset="0"/>
                </a:rPr>
                <a:t>SEASON PASS</a:t>
              </a:r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286F87A3-93FC-40F9-AD1C-ED1BD34874BD}"/>
              </a:ext>
            </a:extLst>
          </xdr:cNvPr>
          <xdr:cNvGrpSpPr/>
        </xdr:nvGrpSpPr>
        <xdr:grpSpPr>
          <a:xfrm>
            <a:off x="7578587" y="1971261"/>
            <a:ext cx="902804" cy="670892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CF18B610-C829-A996-2C14-96031E1456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DFA002E6-F9B8-AA42-8432-572062D2824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158405</xdr:colOff>
      <xdr:row>13</xdr:row>
      <xdr:rowOff>33131</xdr:rowOff>
    </xdr:from>
    <xdr:to>
      <xdr:col>16</xdr:col>
      <xdr:colOff>605946</xdr:colOff>
      <xdr:row>34</xdr:row>
      <xdr:rowOff>139251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A40FBC82-1041-697F-46D9-5486A61E73C7}"/>
            </a:ext>
          </a:extLst>
        </xdr:cNvPr>
        <xdr:cNvGrpSpPr/>
      </xdr:nvGrpSpPr>
      <xdr:grpSpPr>
        <a:xfrm>
          <a:off x="1740383" y="3031435"/>
          <a:ext cx="9094585" cy="4106620"/>
          <a:chOff x="1748666" y="3031435"/>
          <a:chExt cx="9200943" cy="410662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BBEAA57E-FA96-9A96-54D4-5E8D476078D6}"/>
              </a:ext>
            </a:extLst>
          </xdr:cNvPr>
          <xdr:cNvGrpSpPr/>
        </xdr:nvGrpSpPr>
        <xdr:grpSpPr>
          <a:xfrm>
            <a:off x="1748666" y="3042304"/>
            <a:ext cx="9200943" cy="4095751"/>
            <a:chOff x="1976438" y="1583530"/>
            <a:chExt cx="7267576" cy="398859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A36D0527-F7DC-8DC0-CDDD-4C3AD3EAFA26}"/>
                </a:ext>
              </a:extLst>
            </xdr:cNvPr>
            <xdr:cNvSpPr/>
          </xdr:nvSpPr>
          <xdr:spPr>
            <a:xfrm>
              <a:off x="2000250" y="1583530"/>
              <a:ext cx="7239000" cy="3988595"/>
            </a:xfrm>
            <a:prstGeom prst="roundRect">
              <a:avLst>
                <a:gd name="adj" fmla="val 771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D8B6C4-CB58-4D57-8790-DD2B84C07F40}"/>
                </a:ext>
              </a:extLst>
            </xdr:cNvPr>
            <xdr:cNvGraphicFramePr>
              <a:graphicFrameLocks/>
            </xdr:cNvGraphicFramePr>
          </xdr:nvGraphicFramePr>
          <xdr:xfrm>
            <a:off x="1976438" y="1843086"/>
            <a:ext cx="7267576" cy="363378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BE9B1E7D-FB7C-4011-A36F-41DB91ED6560}"/>
              </a:ext>
            </a:extLst>
          </xdr:cNvPr>
          <xdr:cNvSpPr/>
        </xdr:nvSpPr>
        <xdr:spPr>
          <a:xfrm>
            <a:off x="1780761" y="3031435"/>
            <a:ext cx="9168848" cy="356153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Arial Rounded MT Bold" panose="020F0704030504030204" pitchFamily="34" charset="0"/>
              </a:rPr>
              <a:t>TOTAL SUBSCRIPTION XBOX</a:t>
            </a:r>
            <a:r>
              <a:rPr lang="pt-BR" sz="1400" b="1" baseline="0">
                <a:latin typeface="Arial Rounded MT Bold" panose="020F0704030504030204" pitchFamily="34" charset="0"/>
              </a:rPr>
              <a:t> GAME PASS</a:t>
            </a:r>
            <a:endParaRPr lang="pt-BR" sz="1400" b="1"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0</xdr:col>
      <xdr:colOff>115957</xdr:colOff>
      <xdr:row>1</xdr:row>
      <xdr:rowOff>140805</xdr:rowOff>
    </xdr:from>
    <xdr:to>
      <xdr:col>0</xdr:col>
      <xdr:colOff>720587</xdr:colOff>
      <xdr:row>2</xdr:row>
      <xdr:rowOff>66261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78A0E61A-77D8-4C1A-9415-0391834FC588}"/>
            </a:ext>
          </a:extLst>
        </xdr:cNvPr>
        <xdr:cNvSpPr/>
      </xdr:nvSpPr>
      <xdr:spPr>
        <a:xfrm>
          <a:off x="115957" y="331305"/>
          <a:ext cx="604630" cy="57149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165652</xdr:colOff>
      <xdr:row>2</xdr:row>
      <xdr:rowOff>182218</xdr:rowOff>
    </xdr:from>
    <xdr:to>
      <xdr:col>0</xdr:col>
      <xdr:colOff>1441174</xdr:colOff>
      <xdr:row>3</xdr:row>
      <xdr:rowOff>57978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F49290B6-874E-3773-9210-AC39F2D1399E}"/>
            </a:ext>
          </a:extLst>
        </xdr:cNvPr>
        <xdr:cNvSpPr/>
      </xdr:nvSpPr>
      <xdr:spPr>
        <a:xfrm>
          <a:off x="165652" y="1018761"/>
          <a:ext cx="1275522" cy="19878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Bem vindo...</a:t>
          </a:r>
        </a:p>
      </xdr:txBody>
    </xdr:sp>
    <xdr:clientData/>
  </xdr:twoCellAnchor>
  <xdr:twoCellAnchor editAs="absolute">
    <xdr:from>
      <xdr:col>2</xdr:col>
      <xdr:colOff>53008</xdr:colOff>
      <xdr:row>3</xdr:row>
      <xdr:rowOff>53010</xdr:rowOff>
    </xdr:from>
    <xdr:to>
      <xdr:col>8</xdr:col>
      <xdr:colOff>447261</xdr:colOff>
      <xdr:row>5</xdr:row>
      <xdr:rowOff>91109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5B7DAD1A-D4E4-473D-BA04-59F162284481}"/>
            </a:ext>
          </a:extLst>
        </xdr:cNvPr>
        <xdr:cNvSpPr/>
      </xdr:nvSpPr>
      <xdr:spPr>
        <a:xfrm>
          <a:off x="1875182" y="1212575"/>
          <a:ext cx="4071731" cy="24516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/>
              </a:solidFill>
            </a:rPr>
            <a:t>Calculation period: 01/01/2024</a:t>
          </a:r>
          <a:r>
            <a:rPr lang="pt-BR" sz="1100" baseline="0">
              <a:solidFill>
                <a:schemeClr val="tx1"/>
              </a:solidFill>
            </a:rPr>
            <a:t> - 31/12/2024 | Update date...</a:t>
          </a:r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gos" refreshedDate="45826.734778356484" createdVersion="8" refreshedVersion="8" minRefreshableVersion="3" recordCount="295" xr:uid="{244FE000-2948-45BF-AD91-5165E2B53D33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9263654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D0DFF-8906-4F43-BA92-935BD3E8E48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33:C37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0E674-BB27-4F06-A306-D8B24494FB63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21:C2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BB2C6-7A19-41E1-BA7E-CD5657E06D63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11:C14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CDA92ED-6BBD-4AD2-9454-7C0FCF3C82DB}" sourceName="Subscription Type">
  <pivotTables>
    <pivotTable tabId="3" name="tbl_annual_total"/>
    <pivotTable tabId="3" name="tbl_easeasonpass_total"/>
    <pivotTable tabId="3" name="Tabela dinâmica1"/>
  </pivotTables>
  <data>
    <tabular pivotCacheId="1926365408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4813566-78B7-4E87-B925-AD26BD979B6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4" zoomScaleNormal="100" workbookViewId="0">
      <selection activeCell="O31" sqref="O3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T9" sqref="T9"/>
    </sheetView>
  </sheetViews>
  <sheetFormatPr defaultColWidth="13.5703125" defaultRowHeight="15" x14ac:dyDescent="0.25"/>
  <cols>
    <col min="1" max="1" width="17.85546875" bestFit="1" customWidth="1"/>
    <col min="2" max="2" width="18.85546875" bestFit="1" customWidth="1"/>
    <col min="3" max="3" width="10" bestFit="1" customWidth="1"/>
    <col min="4" max="4" width="14.5703125" bestFit="1" customWidth="1"/>
    <col min="5" max="5" width="18" bestFit="1" customWidth="1"/>
    <col min="6" max="6" width="22.28515625" bestFit="1" customWidth="1"/>
    <col min="7" max="7" width="22" bestFit="1" customWidth="1"/>
    <col min="8" max="8" width="23.42578125" bestFit="1" customWidth="1"/>
    <col min="9" max="9" width="23.85546875" bestFit="1" customWidth="1"/>
    <col min="10" max="10" width="25.5703125" bestFit="1" customWidth="1"/>
    <col min="11" max="11" width="30.28515625" bestFit="1" customWidth="1"/>
    <col min="12" max="12" width="18.28515625" bestFit="1" customWidth="1"/>
    <col min="13" max="13" width="15.710937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37"/>
  <sheetViews>
    <sheetView showGridLines="0" topLeftCell="A13" workbookViewId="0">
      <selection activeCell="T9" sqref="T9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2.140625" bestFit="1" customWidth="1"/>
    <col min="5" max="5" width="12.140625" bestFit="1" customWidth="1"/>
    <col min="6" max="296" width="10.42578125" bestFit="1" customWidth="1"/>
    <col min="297" max="297" width="12.28515625" bestFit="1" customWidth="1"/>
  </cols>
  <sheetData>
    <row r="2" spans="2:6" x14ac:dyDescent="0.25">
      <c r="B2" s="16" t="s">
        <v>316</v>
      </c>
      <c r="C2" s="16"/>
      <c r="D2" s="16"/>
      <c r="E2" s="16"/>
      <c r="F2" s="16"/>
    </row>
    <row r="5" spans="2:6" x14ac:dyDescent="0.25">
      <c r="B5" t="s">
        <v>317</v>
      </c>
    </row>
    <row r="6" spans="2:6" x14ac:dyDescent="0.25">
      <c r="B6" t="s">
        <v>318</v>
      </c>
    </row>
    <row r="9" spans="2:6" x14ac:dyDescent="0.25">
      <c r="B9" s="12" t="s">
        <v>16</v>
      </c>
      <c r="C9" t="s">
        <v>20</v>
      </c>
    </row>
    <row r="11" spans="2:6" x14ac:dyDescent="0.25">
      <c r="B11" s="12" t="s">
        <v>313</v>
      </c>
      <c r="C11" t="s">
        <v>315</v>
      </c>
    </row>
    <row r="12" spans="2:6" x14ac:dyDescent="0.25">
      <c r="B12" s="13" t="s">
        <v>23</v>
      </c>
      <c r="C12" s="14">
        <v>2824</v>
      </c>
    </row>
    <row r="13" spans="2:6" x14ac:dyDescent="0.25">
      <c r="B13" s="13" t="s">
        <v>19</v>
      </c>
      <c r="C13" s="14">
        <v>747</v>
      </c>
    </row>
    <row r="14" spans="2:6" x14ac:dyDescent="0.25">
      <c r="B14" s="13" t="s">
        <v>314</v>
      </c>
      <c r="C14" s="14">
        <v>3571</v>
      </c>
    </row>
    <row r="17" spans="2:5" x14ac:dyDescent="0.25">
      <c r="B17" s="13" t="s">
        <v>320</v>
      </c>
    </row>
    <row r="19" spans="2:5" x14ac:dyDescent="0.25">
      <c r="B19" s="12" t="s">
        <v>16</v>
      </c>
      <c r="C19" t="s">
        <v>20</v>
      </c>
    </row>
    <row r="21" spans="2:5" x14ac:dyDescent="0.25">
      <c r="B21" s="12" t="s">
        <v>313</v>
      </c>
      <c r="C21" t="s">
        <v>321</v>
      </c>
    </row>
    <row r="22" spans="2:5" x14ac:dyDescent="0.25">
      <c r="B22" s="13" t="s">
        <v>22</v>
      </c>
      <c r="C22" s="17">
        <v>0</v>
      </c>
    </row>
    <row r="23" spans="2:5" x14ac:dyDescent="0.25">
      <c r="B23" s="13" t="s">
        <v>26</v>
      </c>
      <c r="C23" s="17">
        <v>0</v>
      </c>
    </row>
    <row r="24" spans="2:5" x14ac:dyDescent="0.25">
      <c r="B24" s="13" t="s">
        <v>18</v>
      </c>
      <c r="C24" s="17">
        <v>1350</v>
      </c>
    </row>
    <row r="25" spans="2:5" x14ac:dyDescent="0.25">
      <c r="B25" s="13" t="s">
        <v>314</v>
      </c>
      <c r="C25" s="17">
        <v>1350</v>
      </c>
      <c r="E25" s="15">
        <f>GETPIVOTDATA("EA Play Season Pass
Price",$B$21)</f>
        <v>1350</v>
      </c>
    </row>
    <row r="28" spans="2:5" x14ac:dyDescent="0.25">
      <c r="B28" s="13" t="s">
        <v>322</v>
      </c>
    </row>
    <row r="31" spans="2:5" x14ac:dyDescent="0.25">
      <c r="B31" s="12" t="s">
        <v>16</v>
      </c>
      <c r="C31" t="s">
        <v>20</v>
      </c>
    </row>
    <row r="33" spans="2:5" x14ac:dyDescent="0.25">
      <c r="B33" s="12" t="s">
        <v>313</v>
      </c>
      <c r="C33" t="s">
        <v>323</v>
      </c>
    </row>
    <row r="34" spans="2:5" x14ac:dyDescent="0.25">
      <c r="B34" s="13" t="s">
        <v>22</v>
      </c>
      <c r="C34" s="14">
        <v>0</v>
      </c>
    </row>
    <row r="35" spans="2:5" x14ac:dyDescent="0.25">
      <c r="B35" s="13" t="s">
        <v>26</v>
      </c>
      <c r="C35" s="14">
        <v>900</v>
      </c>
    </row>
    <row r="36" spans="2:5" x14ac:dyDescent="0.25">
      <c r="B36" s="13" t="s">
        <v>18</v>
      </c>
      <c r="C36" s="14">
        <v>900</v>
      </c>
    </row>
    <row r="37" spans="2:5" x14ac:dyDescent="0.25">
      <c r="B37" s="13" t="s">
        <v>314</v>
      </c>
      <c r="C37" s="14">
        <v>1800</v>
      </c>
      <c r="E37" s="15">
        <f>GETPIVOTDATA("Minecraft Season Pass Price",$B$33)</f>
        <v>1800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X167"/>
  <sheetViews>
    <sheetView showGridLines="0" tabSelected="1" zoomScale="115" zoomScaleNormal="115" workbookViewId="0">
      <selection activeCell="V12" sqref="V12"/>
    </sheetView>
  </sheetViews>
  <sheetFormatPr defaultRowHeight="15" x14ac:dyDescent="0.25"/>
  <cols>
    <col min="1" max="1" width="23.7109375" style="5" customWidth="1"/>
    <col min="2" max="2" width="3.5703125" customWidth="1"/>
    <col min="12" max="12" width="6.5703125" customWidth="1"/>
    <col min="17" max="17" width="9.140625" customWidth="1"/>
  </cols>
  <sheetData>
    <row r="2" spans="2:50" ht="51" customHeight="1" thickBot="1" x14ac:dyDescent="0.3">
      <c r="C2" s="18" t="s">
        <v>319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2:50" ht="25.5" customHeight="1" thickTop="1" x14ac:dyDescent="0.25"/>
    <row r="4" spans="2:50" ht="8.2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</row>
    <row r="5" spans="2:50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</row>
    <row r="6" spans="2:50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</row>
    <row r="7" spans="2:50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2:50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spans="2:50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2:50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</row>
    <row r="11" spans="2:50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</row>
    <row r="12" spans="2:50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</row>
    <row r="13" spans="2:50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2:50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</row>
    <row r="15" spans="2:50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 spans="2:50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</row>
    <row r="17" spans="2:50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</row>
    <row r="18" spans="2:5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</row>
    <row r="19" spans="2:50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</row>
    <row r="20" spans="2:50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2:50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</row>
    <row r="22" spans="2:50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</row>
    <row r="23" spans="2:50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</row>
    <row r="24" spans="2:50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</row>
    <row r="25" spans="2:50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</row>
    <row r="26" spans="2:50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</row>
    <row r="27" spans="2:50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</row>
    <row r="28" spans="2:50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</row>
    <row r="29" spans="2:50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</row>
    <row r="30" spans="2:50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</row>
    <row r="31" spans="2:50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</row>
    <row r="32" spans="2:50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</row>
    <row r="33" spans="2:50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</row>
    <row r="34" spans="2:50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</row>
    <row r="35" spans="2:50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</row>
    <row r="36" spans="2:50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</row>
    <row r="37" spans="2:50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</row>
    <row r="38" spans="2:50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</row>
    <row r="39" spans="2:50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</row>
    <row r="40" spans="2:50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</row>
    <row r="41" spans="2:50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</row>
    <row r="42" spans="2:50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</row>
    <row r="43" spans="2:50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</row>
    <row r="44" spans="2:50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</row>
    <row r="45" spans="2:50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</row>
    <row r="46" spans="2:50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</row>
    <row r="47" spans="2:50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</row>
    <row r="48" spans="2:50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</row>
    <row r="49" spans="2:50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</row>
    <row r="50" spans="2:50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</row>
    <row r="51" spans="2:50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</row>
    <row r="52" spans="2:50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</row>
    <row r="53" spans="2:50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</row>
    <row r="54" spans="2:50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</row>
    <row r="55" spans="2:50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</row>
    <row r="56" spans="2:50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</row>
    <row r="57" spans="2:50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</row>
    <row r="58" spans="2:50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</row>
    <row r="59" spans="2:50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</row>
    <row r="60" spans="2:50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</row>
    <row r="61" spans="2:50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</row>
    <row r="62" spans="2:50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</row>
    <row r="63" spans="2:50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</row>
    <row r="64" spans="2:50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</row>
    <row r="65" spans="2:50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</row>
    <row r="66" spans="2:50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</row>
    <row r="67" spans="2:50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</row>
    <row r="68" spans="2:50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</row>
    <row r="69" spans="2:50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</row>
    <row r="70" spans="2:50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</row>
    <row r="71" spans="2:50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</row>
    <row r="72" spans="2:50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</row>
    <row r="73" spans="2:50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</row>
    <row r="74" spans="2:50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</row>
    <row r="75" spans="2:50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</row>
    <row r="76" spans="2:50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</row>
    <row r="77" spans="2:50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</row>
    <row r="78" spans="2:50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</row>
    <row r="79" spans="2:50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</row>
    <row r="80" spans="2:50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</row>
    <row r="81" spans="2:50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</row>
    <row r="82" spans="2:50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</row>
    <row r="83" spans="2:50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</row>
    <row r="84" spans="2:50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</row>
    <row r="85" spans="2:50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</row>
    <row r="86" spans="2:50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</row>
    <row r="87" spans="2:50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</row>
    <row r="88" spans="2:50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</row>
    <row r="89" spans="2:50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</row>
    <row r="90" spans="2:50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</row>
    <row r="91" spans="2:50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</row>
    <row r="92" spans="2:50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</row>
    <row r="93" spans="2:50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</row>
    <row r="94" spans="2:50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</row>
    <row r="95" spans="2:50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</row>
    <row r="96" spans="2:50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</row>
    <row r="97" spans="2:50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</row>
    <row r="98" spans="2:50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</row>
    <row r="99" spans="2:50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</row>
    <row r="100" spans="2:50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</row>
    <row r="101" spans="2:50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</row>
    <row r="102" spans="2:50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</row>
    <row r="103" spans="2:50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</row>
    <row r="104" spans="2:50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</row>
    <row r="105" spans="2:50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</row>
    <row r="106" spans="2:50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</row>
    <row r="107" spans="2:50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</row>
    <row r="108" spans="2:50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</row>
    <row r="109" spans="2:50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</row>
    <row r="110" spans="2:50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</row>
    <row r="111" spans="2:50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</row>
    <row r="112" spans="2:50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</row>
    <row r="113" spans="2:50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</row>
    <row r="114" spans="2:50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</row>
    <row r="115" spans="2:50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</row>
    <row r="116" spans="2:50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</row>
    <row r="117" spans="2:50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</row>
    <row r="118" spans="2:50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</row>
    <row r="119" spans="2:50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</row>
    <row r="120" spans="2:50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</row>
    <row r="121" spans="2:50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</row>
    <row r="122" spans="2:50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</row>
    <row r="123" spans="2:50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</row>
    <row r="124" spans="2:50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</row>
    <row r="125" spans="2:50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</row>
    <row r="126" spans="2:50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</row>
    <row r="127" spans="2:50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</row>
    <row r="128" spans="2:50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</row>
    <row r="129" spans="2:50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</row>
    <row r="130" spans="2:50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</row>
    <row r="131" spans="2:50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</row>
    <row r="132" spans="2:50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</row>
    <row r="133" spans="2:50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</row>
    <row r="134" spans="2:50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</row>
    <row r="135" spans="2:50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</row>
    <row r="136" spans="2:50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</row>
    <row r="137" spans="2:50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</row>
    <row r="138" spans="2:50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</row>
    <row r="139" spans="2:50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</row>
    <row r="140" spans="2:50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</row>
    <row r="141" spans="2:50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</row>
    <row r="142" spans="2:50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</row>
    <row r="143" spans="2:50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</row>
    <row r="144" spans="2:50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</row>
    <row r="145" spans="2:50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</row>
    <row r="146" spans="2:50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</row>
    <row r="147" spans="2:50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</row>
    <row r="148" spans="2:50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</row>
    <row r="149" spans="2:50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</row>
    <row r="150" spans="2:50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</row>
    <row r="151" spans="2:50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</row>
    <row r="152" spans="2:50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</row>
    <row r="153" spans="2:50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</row>
    <row r="154" spans="2:50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</row>
    <row r="155" spans="2:50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</row>
    <row r="156" spans="2:50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</row>
    <row r="157" spans="2:50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</row>
    <row r="158" spans="2:50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</row>
    <row r="159" spans="2:50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</row>
    <row r="160" spans="2:50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</row>
    <row r="161" spans="2:50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</row>
    <row r="162" spans="2:50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</row>
    <row r="163" spans="2:50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</row>
    <row r="164" spans="2:50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</row>
    <row r="165" spans="2:50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</row>
    <row r="166" spans="2:50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</row>
    <row r="167" spans="2:50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</row>
  </sheetData>
  <mergeCells count="1">
    <mergeCell ref="C2:Q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Jogos</cp:lastModifiedBy>
  <dcterms:created xsi:type="dcterms:W3CDTF">2024-12-19T13:13:10Z</dcterms:created>
  <dcterms:modified xsi:type="dcterms:W3CDTF">2025-06-20T19:56:38Z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