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O:\Service Delivery\Templates\Billing\"/>
    </mc:Choice>
  </mc:AlternateContent>
  <xr:revisionPtr revIDLastSave="0" documentId="13_ncr:1_{8230ABCA-EAF1-4DBA-B181-39EB63A1B004}" xr6:coauthVersionLast="47" xr6:coauthVersionMax="47" xr10:uidLastSave="{00000000-0000-0000-0000-000000000000}"/>
  <bookViews>
    <workbookView xWindow="-108" yWindow="-108" windowWidth="23256" windowHeight="12456" xr2:uid="{CF9C143D-1385-4EF7-9181-A242552BAD5F}"/>
  </bookViews>
  <sheets>
    <sheet name="Installed Services" sheetId="1" r:id="rId1"/>
    <sheet name="Billing Discrepancies" sheetId="8" r:id="rId2"/>
    <sheet name="Change Authorization" sheetId="6" r:id="rId3"/>
    <sheet name="Example" sheetId="4" r:id="rId4"/>
    <sheet name="Products" sheetId="2" r:id="rId5"/>
  </sheets>
  <externalReferences>
    <externalReference r:id="rId6"/>
  </externalReferences>
  <definedNames>
    <definedName name="_xlnm.Print_Area" localSheetId="2">'Change Authorization'!$A$1:$H$31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6" l="1"/>
  <c r="G14" i="1"/>
  <c r="G15" i="1"/>
  <c r="G16" i="1"/>
  <c r="G17" i="1"/>
  <c r="G18" i="1"/>
  <c r="G19" i="1"/>
  <c r="E18" i="6" s="1"/>
  <c r="G20" i="1"/>
  <c r="G21" i="1"/>
  <c r="G22" i="1"/>
  <c r="K14" i="1"/>
  <c r="K15" i="1"/>
  <c r="K16" i="1"/>
  <c r="K17" i="1"/>
  <c r="K18" i="1"/>
  <c r="K19" i="1"/>
  <c r="K20" i="1"/>
  <c r="K21" i="1"/>
  <c r="K22" i="1"/>
  <c r="K4" i="1"/>
  <c r="J4" i="1"/>
  <c r="J3" i="1"/>
  <c r="B6" i="6"/>
  <c r="E21" i="6"/>
  <c r="A14" i="6"/>
  <c r="B14" i="6"/>
  <c r="C14" i="6"/>
  <c r="D14" i="6"/>
  <c r="F14" i="6"/>
  <c r="G14" i="6"/>
  <c r="A15" i="6"/>
  <c r="B15" i="6"/>
  <c r="C15" i="6"/>
  <c r="D15" i="6"/>
  <c r="F15" i="6"/>
  <c r="G15" i="6"/>
  <c r="A16" i="6"/>
  <c r="B16" i="6"/>
  <c r="C16" i="6"/>
  <c r="D16" i="6"/>
  <c r="F16" i="6"/>
  <c r="G16" i="6"/>
  <c r="A17" i="6"/>
  <c r="B17" i="6"/>
  <c r="C17" i="6"/>
  <c r="D17" i="6"/>
  <c r="F17" i="6"/>
  <c r="G17" i="6"/>
  <c r="A18" i="6"/>
  <c r="B18" i="6"/>
  <c r="C18" i="6"/>
  <c r="D18" i="6"/>
  <c r="F18" i="6"/>
  <c r="G18" i="6"/>
  <c r="A19" i="6"/>
  <c r="B19" i="6"/>
  <c r="C19" i="6"/>
  <c r="D19" i="6"/>
  <c r="F19" i="6"/>
  <c r="G19" i="6"/>
  <c r="A20" i="6"/>
  <c r="B20" i="6"/>
  <c r="C20" i="6"/>
  <c r="D20" i="6"/>
  <c r="F20" i="6"/>
  <c r="G20" i="6"/>
  <c r="H20" i="6"/>
  <c r="A21" i="6"/>
  <c r="B21" i="6"/>
  <c r="C21" i="6"/>
  <c r="D21" i="6"/>
  <c r="F21" i="6"/>
  <c r="G21" i="6"/>
  <c r="H21" i="6"/>
  <c r="H18" i="6"/>
  <c r="E19" i="6"/>
  <c r="H19" i="6"/>
  <c r="E20" i="6"/>
  <c r="H13" i="6" l="1"/>
  <c r="E14" i="6"/>
  <c r="H14" i="6"/>
  <c r="D13" i="6"/>
  <c r="E13" i="6"/>
  <c r="F13" i="6"/>
  <c r="G13" i="6"/>
  <c r="C13" i="6"/>
  <c r="B13" i="6"/>
  <c r="A13" i="6"/>
  <c r="K14" i="4"/>
  <c r="G14" i="4"/>
  <c r="K13" i="4"/>
  <c r="G13" i="4"/>
  <c r="K12" i="4"/>
  <c r="G12" i="4"/>
  <c r="K11" i="4"/>
  <c r="G11" i="4"/>
  <c r="K10" i="4"/>
  <c r="G10" i="4"/>
  <c r="K9" i="4"/>
  <c r="G9" i="4"/>
  <c r="K4" i="4"/>
  <c r="J4" i="4"/>
  <c r="L4" i="4" s="1"/>
  <c r="K3" i="4"/>
  <c r="K5" i="4" s="1"/>
  <c r="J3" i="4"/>
  <c r="J5" i="4" s="1"/>
  <c r="L5" i="4" l="1"/>
  <c r="L3" i="4"/>
  <c r="E15" i="6"/>
  <c r="H15" i="6"/>
  <c r="E16" i="6"/>
  <c r="H16" i="6"/>
  <c r="E17" i="6"/>
  <c r="H17" i="6"/>
  <c r="H6" i="6" l="1"/>
  <c r="G6" i="6"/>
  <c r="K13" i="1"/>
  <c r="K3" i="1" s="1"/>
  <c r="G13" i="1"/>
  <c r="J5" i="1" l="1"/>
  <c r="L4" i="1"/>
  <c r="L3" i="1"/>
  <c r="K5" i="1"/>
  <c r="L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Messini</author>
    <author>Carrie Norwood</author>
  </authors>
  <commentList>
    <comment ref="A12" authorId="0" shapeId="0" xr:uid="{9F9C3151-A9B4-4731-A387-35DCF6AEB497}">
      <text>
        <r>
          <rPr>
            <sz val="9"/>
            <color indexed="81"/>
            <rFont val="Tahoma"/>
            <family val="2"/>
          </rPr>
          <t>Specific details of service assignment from HOMIR on "Billing Discrepancies" tab.</t>
        </r>
      </text>
    </comment>
    <comment ref="B12" authorId="0" shapeId="0" xr:uid="{265F03B3-A9EC-4629-991A-5333B031A082}">
      <text>
        <r>
          <rPr>
            <sz val="9"/>
            <color indexed="81"/>
            <rFont val="Tahoma"/>
            <family val="2"/>
          </rPr>
          <t xml:space="preserve">Pick the corresponding billable item. </t>
        </r>
      </text>
    </comment>
    <comment ref="C12" authorId="1" shapeId="0" xr:uid="{E717B3F8-BFB9-4422-A649-2E395DD25FE9}">
      <text>
        <r>
          <rPr>
            <sz val="9"/>
            <color indexed="81"/>
            <rFont val="Tahoma"/>
            <family val="2"/>
          </rPr>
          <t xml:space="preserve">Mark with an x if this line came from the SOF
</t>
        </r>
      </text>
    </comment>
    <comment ref="D12" authorId="1" shapeId="0" xr:uid="{4B218E75-1D85-4BCD-8A7E-2B4D15877815}">
      <text>
        <r>
          <rPr>
            <sz val="9"/>
            <color indexed="81"/>
            <rFont val="Tahoma"/>
            <family val="2"/>
          </rPr>
          <t xml:space="preserve">mark with an x if this line item came from a change authorization form
</t>
        </r>
      </text>
    </comment>
    <comment ref="E12" authorId="1" shapeId="0" xr:uid="{D412D48F-9F84-4F4C-8D2D-17853985621F}">
      <text>
        <r>
          <rPr>
            <sz val="9"/>
            <color indexed="81"/>
            <rFont val="Tahoma"/>
            <family val="2"/>
          </rPr>
          <t>Fill this in from the SOF or the change order</t>
        </r>
      </text>
    </comment>
    <comment ref="H12" authorId="0" shapeId="0" xr:uid="{603323B2-11F9-40DB-988A-B33CE1A89B8E}">
      <text>
        <r>
          <rPr>
            <sz val="9"/>
            <color indexed="81"/>
            <rFont val="Tahoma"/>
            <family val="2"/>
          </rPr>
          <t>Billing start date for installation based on installation date. Always matches MRC start date.</t>
        </r>
      </text>
    </comment>
    <comment ref="L12" authorId="0" shapeId="0" xr:uid="{A39CF10D-EABC-44A7-9DB5-71E4531F1F40}">
      <text>
        <r>
          <rPr>
            <sz val="9"/>
            <color indexed="81"/>
            <rFont val="Tahoma"/>
            <family val="2"/>
          </rPr>
          <t>Billing start date for installation based on installation date.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Messini</author>
    <author>Carrie Norwood</author>
  </authors>
  <commentList>
    <comment ref="A12" authorId="0" shapeId="0" xr:uid="{88D716D2-0D75-4D97-BA75-F55F60EC722F}">
      <text>
        <r>
          <rPr>
            <sz val="9"/>
            <color indexed="81"/>
            <rFont val="Tahoma"/>
            <family val="2"/>
          </rPr>
          <t>Specific details of service assignment from HOMIR on "Billing Discrepancies" tab.</t>
        </r>
      </text>
    </comment>
    <comment ref="B12" authorId="0" shapeId="0" xr:uid="{3231F8C7-883F-473C-8839-554904AFF1C0}">
      <text>
        <r>
          <rPr>
            <sz val="9"/>
            <color indexed="81"/>
            <rFont val="Tahoma"/>
            <family val="2"/>
          </rPr>
          <t xml:space="preserve">Pick the corresponding billable item. </t>
        </r>
      </text>
    </comment>
    <comment ref="C12" authorId="1" shapeId="0" xr:uid="{334BB799-191F-42A7-9BCE-B613D42522A2}">
      <text>
        <r>
          <rPr>
            <sz val="9"/>
            <color indexed="81"/>
            <rFont val="Tahoma"/>
            <family val="2"/>
          </rPr>
          <t>Fill this in from the SOF or the change order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Messini</author>
    <author>Carrie Norwood</author>
  </authors>
  <commentList>
    <comment ref="A8" authorId="0" shapeId="0" xr:uid="{4159B8A7-00FB-48AF-9A04-97EC258D7F33}">
      <text>
        <r>
          <rPr>
            <sz val="9"/>
            <color indexed="81"/>
            <rFont val="Tahoma"/>
            <family val="2"/>
          </rPr>
          <t>Specific details of service assignment from HOMIR on "Billing Discrepancies" tab.</t>
        </r>
      </text>
    </comment>
    <comment ref="B8" authorId="0" shapeId="0" xr:uid="{5A33D16B-34E6-4D1D-A64D-819352D084CF}">
      <text>
        <r>
          <rPr>
            <sz val="9"/>
            <color indexed="81"/>
            <rFont val="Tahoma"/>
            <family val="2"/>
          </rPr>
          <t xml:space="preserve">Pick the corresponding billable item. </t>
        </r>
      </text>
    </comment>
    <comment ref="C8" authorId="1" shapeId="0" xr:uid="{EAABB303-B3AF-4F11-A4CB-D2D2B345CEB8}">
      <text>
        <r>
          <rPr>
            <sz val="9"/>
            <color indexed="81"/>
            <rFont val="Tahoma"/>
            <family val="2"/>
          </rPr>
          <t xml:space="preserve">Mark with an x if this line came from the SOF
</t>
        </r>
      </text>
    </comment>
    <comment ref="D8" authorId="1" shapeId="0" xr:uid="{35243B0F-FB67-46EF-8CFC-5EDD59FD1088}">
      <text>
        <r>
          <rPr>
            <sz val="9"/>
            <color indexed="81"/>
            <rFont val="Tahoma"/>
            <family val="2"/>
          </rPr>
          <t xml:space="preserve">mark with an x if this line item came from a change authorization form
</t>
        </r>
      </text>
    </comment>
    <comment ref="E8" authorId="1" shapeId="0" xr:uid="{530BA4FF-08A8-403B-9232-5BCC69DB19D9}">
      <text>
        <r>
          <rPr>
            <sz val="9"/>
            <color indexed="81"/>
            <rFont val="Tahoma"/>
            <family val="2"/>
          </rPr>
          <t>Fill this in from the SOF or the change order</t>
        </r>
      </text>
    </comment>
    <comment ref="H8" authorId="0" shapeId="0" xr:uid="{3AD730D3-EE06-4367-8ECD-814A038C89CD}">
      <text>
        <r>
          <rPr>
            <sz val="9"/>
            <color indexed="81"/>
            <rFont val="Tahoma"/>
            <family val="2"/>
          </rPr>
          <t>Billing start date for installation based on installation date. Always matches MRC start date.</t>
        </r>
      </text>
    </comment>
    <comment ref="L8" authorId="0" shapeId="0" xr:uid="{CEB7E468-7E9B-43F1-A58D-E9113B21C8A1}">
      <text>
        <r>
          <rPr>
            <sz val="9"/>
            <color indexed="81"/>
            <rFont val="Tahoma"/>
            <family val="2"/>
          </rPr>
          <t>Billing start date for installation based on installation date.</t>
        </r>
      </text>
    </comment>
  </commentList>
</comments>
</file>

<file path=xl/sharedStrings.xml><?xml version="1.0" encoding="utf-8"?>
<sst xmlns="http://schemas.openxmlformats.org/spreadsheetml/2006/main" count="197" uniqueCount="134">
  <si>
    <t>Description</t>
  </si>
  <si>
    <t>Billed Type</t>
  </si>
  <si>
    <t>NRC ($)</t>
  </si>
  <si>
    <t>NRC Total</t>
  </si>
  <si>
    <t>MRC ($)</t>
  </si>
  <si>
    <t>MRC Total</t>
  </si>
  <si>
    <t>Qty.</t>
  </si>
  <si>
    <t>SOF</t>
  </si>
  <si>
    <t>NRC</t>
  </si>
  <si>
    <t>MRC</t>
  </si>
  <si>
    <t>SIP Trunk</t>
  </si>
  <si>
    <t>Phone Rental</t>
  </si>
  <si>
    <t>Included Telephone # (iTN)</t>
  </si>
  <si>
    <t>Telephone Number (TN)</t>
  </si>
  <si>
    <t>Telephone Number Parking</t>
  </si>
  <si>
    <t>Digital Analog Line</t>
  </si>
  <si>
    <t>Analog Phone Line</t>
  </si>
  <si>
    <t>Business Toll Free Service</t>
  </si>
  <si>
    <t>Business Analog Fax</t>
  </si>
  <si>
    <t>Business Internet Fax</t>
  </si>
  <si>
    <t>MyNLV Fax</t>
  </si>
  <si>
    <t>MyNLV Fax #</t>
  </si>
  <si>
    <t>Minute Block</t>
  </si>
  <si>
    <t>Auto Attendant</t>
  </si>
  <si>
    <t>Conference Bridge</t>
  </si>
  <si>
    <t>Call Recording</t>
  </si>
  <si>
    <t>Voice Call Center Agent</t>
  </si>
  <si>
    <t>Call Center Statistics</t>
  </si>
  <si>
    <t>NextLevel Meeting</t>
  </si>
  <si>
    <t>NextLevel QoS Equipment Pack</t>
  </si>
  <si>
    <t>IP Phone Programming Charge</t>
  </si>
  <si>
    <t>Channel Partner Service Program Credit</t>
  </si>
  <si>
    <t>NextConnect Custom Integration</t>
  </si>
  <si>
    <t>NextConnect Standard Install</t>
  </si>
  <si>
    <t>NextConnect Assisted Install</t>
  </si>
  <si>
    <t>NextConnect Complete (CRM Integration)</t>
  </si>
  <si>
    <t>NextConnect Express (Outlook/Google Integration)</t>
  </si>
  <si>
    <t>CA</t>
  </si>
  <si>
    <t>MRC Date if Different</t>
  </si>
  <si>
    <t>NRC Date if Different</t>
  </si>
  <si>
    <t>x</t>
  </si>
  <si>
    <t>Subtotals</t>
  </si>
  <si>
    <t xml:space="preserve">Totals : </t>
  </si>
  <si>
    <t>Client:</t>
  </si>
  <si>
    <t>Location Address:</t>
  </si>
  <si>
    <t>Domain:</t>
  </si>
  <si>
    <t>Billing Date:</t>
  </si>
  <si>
    <t>Add of eFax Service</t>
  </si>
  <si>
    <t>Removal of Polycom VVX410</t>
  </si>
  <si>
    <t>Type</t>
  </si>
  <si>
    <t>Number</t>
  </si>
  <si>
    <t>Enhanced Extension</t>
  </si>
  <si>
    <t>Billing Discrepancies</t>
  </si>
  <si>
    <t xml:space="preserve">SOF and Change Authorization </t>
  </si>
  <si>
    <t>Add Analog Line</t>
  </si>
  <si>
    <t>ID</t>
  </si>
  <si>
    <t>Location</t>
  </si>
  <si>
    <t>(TollFree) assigned to 9000</t>
  </si>
  <si>
    <t>(TollFree) assigned to 2692</t>
  </si>
  <si>
    <t>(TollFree) assigned to 6216</t>
  </si>
  <si>
    <t>for Test User 1008</t>
  </si>
  <si>
    <t>for Test User 1009</t>
  </si>
  <si>
    <t>for Test User 1010</t>
  </si>
  <si>
    <t>for Test User</t>
  </si>
  <si>
    <t>for test test</t>
  </si>
  <si>
    <t>10967 Via Frontera, San Diego, CA</t>
  </si>
  <si>
    <t>DO NOT FORGET TO FILL OUT BILLING DISCREPANCIES TAB!!!!</t>
  </si>
  <si>
    <t>Business Communications Essentials</t>
  </si>
  <si>
    <t>Business Communications Essentials w/ VVX310</t>
  </si>
  <si>
    <t>Business Communications Complete</t>
  </si>
  <si>
    <t>Business Communications Complete w/ VVX310</t>
  </si>
  <si>
    <t>Business Communications Complete w/ VVX250/410</t>
  </si>
  <si>
    <t>Business Communications Essentials w/ VVX250/410</t>
  </si>
  <si>
    <t>Enterprise Communications Complete</t>
  </si>
  <si>
    <t>Enterprise Communications Complete w/ VVX310</t>
  </si>
  <si>
    <t>Enterprise Communications Complete w/ VVX250/410</t>
  </si>
  <si>
    <t>Business NextFax</t>
  </si>
  <si>
    <t>Business NextFax Plus</t>
  </si>
  <si>
    <t>Business NextFax Max</t>
  </si>
  <si>
    <t>NextFax FaxBridge</t>
  </si>
  <si>
    <t>NextFax FaxBridge (No Install)</t>
  </si>
  <si>
    <t>Business NetFax 500 Page Block</t>
  </si>
  <si>
    <t>Business NextFax 1,000 Page Block</t>
  </si>
  <si>
    <t>Business NextFax A La Carte - Users</t>
  </si>
  <si>
    <t>Business NextFax A La Carte - Fax DIDs</t>
  </si>
  <si>
    <t>Business NextFax A La Carte - Usage</t>
  </si>
  <si>
    <t>Customer Name:</t>
  </si>
  <si>
    <t>Change Authorization Date:</t>
  </si>
  <si>
    <t>Change Authorization</t>
  </si>
  <si>
    <t>Location/Site:</t>
  </si>
  <si>
    <t>Customer Signature:</t>
  </si>
  <si>
    <t>Date Signed:</t>
  </si>
  <si>
    <t xml:space="preserve"> Summary of Changes and Special Notes</t>
  </si>
  <si>
    <t>I authorize this change and any associated fees, as listed above.</t>
  </si>
  <si>
    <t>*Reminder: Subtract Circuit amount if applicable</t>
  </si>
  <si>
    <t>Enterprise Voice Complete</t>
  </si>
  <si>
    <t>POTS Replacement - 1 line</t>
  </si>
  <si>
    <t>POTS Replacement - 2 line</t>
  </si>
  <si>
    <t>POTS Replacement - 8 line</t>
  </si>
  <si>
    <t>Verve</t>
  </si>
  <si>
    <t>client.verve.com</t>
  </si>
  <si>
    <t>Quantity of CRM licenses:</t>
  </si>
  <si>
    <t>Documo Fax Account:</t>
  </si>
  <si>
    <t>CRM Serial:</t>
  </si>
  <si>
    <t>Client Name:</t>
  </si>
  <si>
    <t>Client Domain:</t>
  </si>
  <si>
    <t>Billing Start Date:</t>
  </si>
  <si>
    <t>Homir Order Link(s):</t>
  </si>
  <si>
    <t>Note if different phone model, no phone assigned, etc</t>
  </si>
  <si>
    <t>Location (if multi site)</t>
  </si>
  <si>
    <t>Cloud Fax Basic</t>
  </si>
  <si>
    <t>Cloud Fax Plus</t>
  </si>
  <si>
    <t>Cloud Fax Max</t>
  </si>
  <si>
    <t>Cloud Fax FaxBridge</t>
  </si>
  <si>
    <t>Cloud Fax FaxBridge (No Install)</t>
  </si>
  <si>
    <t>Cloud Fax 500 Page Block</t>
  </si>
  <si>
    <t>Cloud Fax 1000 Page Block</t>
  </si>
  <si>
    <t xml:space="preserve">Miscellaneous </t>
  </si>
  <si>
    <t>Expedited Shipping</t>
  </si>
  <si>
    <t>Business Voice Essentials</t>
  </si>
  <si>
    <t>Business Voice Complete</t>
  </si>
  <si>
    <t>Business Communications Essentials with Standard VOIP Handset</t>
  </si>
  <si>
    <t>Business Communications Essentials with Enhanced VOIP Handset</t>
  </si>
  <si>
    <t>Business Communications Complete with Standard VOIP Handset</t>
  </si>
  <si>
    <t>Enterprise Communications Complete with Standard VOIP Handset</t>
  </si>
  <si>
    <t>Business Communications Complete with Enhanced VOIP Handset</t>
  </si>
  <si>
    <t>Enterprise Communications Complete with Enhanced VOIP Handset</t>
  </si>
  <si>
    <t>Add Special notes or summary of changes for client - sof special notes document available for reference</t>
  </si>
  <si>
    <t>[Copy Client Name From HOMIR]</t>
  </si>
  <si>
    <t>[Copy Address From HOMIR]</t>
  </si>
  <si>
    <t>[Copy Domain From HOMIR]</t>
  </si>
  <si>
    <t>[Copy Documo Acct From HOMIR or NA]</t>
  </si>
  <si>
    <t>[Copy CRM Serial From HOMIR or NA]</t>
  </si>
  <si>
    <t>[Copy Order Link From HOMIR]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</si>
</sst>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9"/>
      <color indexed="81"/>
      <name val="Tahoma"/>
      <family val="2"/>
    </font>
    <font>
      <sz val="11"/>
      <color theme="4"/>
      <name val="Cambria"/>
      <family val="1"/>
    </font>
    <font>
      <b/>
      <sz val="11"/>
      <color theme="0"/>
      <name val="Cambria"/>
      <family val="1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6"/>
      <color rgb="FF1F4E79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mbria"/>
      <family val="1"/>
    </font>
    <font>
      <sz val="11"/>
      <color rgb="FF4472C4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0">
    <xf numFmtId="0" fontId="0" fillId="0" borderId="0" xfId="0"/>
    <xf numFmtId="164" fontId="2" fillId="3" borderId="3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5" xfId="0" applyFont="1" applyFill="1" applyBorder="1"/>
    <xf numFmtId="0" fontId="2" fillId="6" borderId="3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right"/>
    </xf>
    <xf numFmtId="164" fontId="2" fillId="4" borderId="4" xfId="0" applyNumberFormat="1" applyFont="1" applyFill="1" applyBorder="1" applyAlignment="1">
      <alignment horizontal="right"/>
    </xf>
    <xf numFmtId="164" fontId="3" fillId="3" borderId="7" xfId="0" applyNumberFormat="1" applyFont="1" applyFill="1" applyBorder="1" applyAlignment="1">
      <alignment horizontal="center"/>
    </xf>
    <xf numFmtId="164" fontId="2" fillId="0" borderId="8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4" borderId="10" xfId="0" applyNumberFormat="1" applyFont="1" applyFill="1" applyBorder="1" applyAlignment="1">
      <alignment horizontal="right"/>
    </xf>
    <xf numFmtId="0" fontId="5" fillId="0" borderId="0" xfId="0" applyFont="1" applyProtection="1">
      <protection locked="0"/>
    </xf>
    <xf numFmtId="164" fontId="3" fillId="3" borderId="11" xfId="0" applyNumberFormat="1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5" borderId="12" xfId="0" applyNumberFormat="1" applyFont="1" applyFill="1" applyBorder="1" applyAlignment="1">
      <alignment horizontal="center"/>
    </xf>
    <xf numFmtId="164" fontId="3" fillId="5" borderId="13" xfId="0" applyNumberFormat="1" applyFont="1" applyFill="1" applyBorder="1" applyAlignment="1">
      <alignment horizontal="center"/>
    </xf>
    <xf numFmtId="7" fontId="3" fillId="0" borderId="14" xfId="0" applyNumberFormat="1" applyFont="1" applyBorder="1"/>
    <xf numFmtId="164" fontId="3" fillId="0" borderId="8" xfId="0" applyNumberFormat="1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0" fontId="0" fillId="0" borderId="5" xfId="0" applyBorder="1"/>
    <xf numFmtId="164" fontId="0" fillId="0" borderId="0" xfId="0" applyNumberFormat="1"/>
    <xf numFmtId="164" fontId="0" fillId="0" borderId="0" xfId="1" applyNumberFormat="1" applyFont="1" applyFill="1" applyBorder="1"/>
    <xf numFmtId="14" fontId="0" fillId="0" borderId="0" xfId="0" applyNumberFormat="1"/>
    <xf numFmtId="164" fontId="0" fillId="3" borderId="5" xfId="0" applyNumberFormat="1" applyFill="1" applyBorder="1"/>
    <xf numFmtId="0" fontId="0" fillId="3" borderId="5" xfId="0" applyFill="1" applyBorder="1"/>
    <xf numFmtId="164" fontId="0" fillId="4" borderId="5" xfId="1" applyNumberFormat="1" applyFont="1" applyFill="1" applyBorder="1"/>
    <xf numFmtId="14" fontId="0" fillId="3" borderId="5" xfId="0" applyNumberFormat="1" applyFill="1" applyBorder="1"/>
    <xf numFmtId="164" fontId="0" fillId="5" borderId="5" xfId="0" applyNumberFormat="1" applyFill="1" applyBorder="1"/>
    <xf numFmtId="0" fontId="0" fillId="5" borderId="5" xfId="0" applyFill="1" applyBorder="1"/>
    <xf numFmtId="14" fontId="0" fillId="5" borderId="5" xfId="0" applyNumberFormat="1" applyFill="1" applyBorder="1"/>
    <xf numFmtId="0" fontId="0" fillId="0" borderId="6" xfId="0" applyBorder="1"/>
    <xf numFmtId="164" fontId="0" fillId="3" borderId="6" xfId="0" applyNumberFormat="1" applyFill="1" applyBorder="1"/>
    <xf numFmtId="0" fontId="0" fillId="3" borderId="6" xfId="0" applyFill="1" applyBorder="1"/>
    <xf numFmtId="164" fontId="0" fillId="4" borderId="6" xfId="1" applyNumberFormat="1" applyFont="1" applyFill="1" applyBorder="1"/>
    <xf numFmtId="14" fontId="0" fillId="3" borderId="6" xfId="0" applyNumberFormat="1" applyFill="1" applyBorder="1"/>
    <xf numFmtId="164" fontId="0" fillId="5" borderId="6" xfId="0" applyNumberFormat="1" applyFill="1" applyBorder="1"/>
    <xf numFmtId="0" fontId="0" fillId="5" borderId="6" xfId="0" applyFill="1" applyBorder="1"/>
    <xf numFmtId="14" fontId="0" fillId="5" borderId="6" xfId="0" applyNumberForma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30" xfId="0" applyBorder="1"/>
    <xf numFmtId="14" fontId="5" fillId="0" borderId="0" xfId="0" applyNumberFormat="1" applyFont="1" applyProtection="1">
      <protection locked="0"/>
    </xf>
    <xf numFmtId="164" fontId="3" fillId="0" borderId="0" xfId="0" applyNumberFormat="1" applyFont="1" applyAlignment="1">
      <alignment horizontal="center"/>
    </xf>
    <xf numFmtId="7" fontId="3" fillId="0" borderId="0" xfId="0" applyNumberFormat="1" applyFont="1"/>
    <xf numFmtId="0" fontId="5" fillId="0" borderId="0" xfId="0" applyFont="1" applyAlignment="1" applyProtection="1">
      <alignment horizontal="left"/>
      <protection locked="0"/>
    </xf>
    <xf numFmtId="0" fontId="7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0" fillId="0" borderId="28" xfId="0" applyBorder="1"/>
    <xf numFmtId="0" fontId="10" fillId="0" borderId="0" xfId="0" applyFont="1" applyAlignment="1">
      <alignment horizontal="left" vertical="center"/>
    </xf>
    <xf numFmtId="0" fontId="2" fillId="6" borderId="5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44" fontId="0" fillId="0" borderId="5" xfId="1" applyFont="1" applyBorder="1"/>
    <xf numFmtId="0" fontId="0" fillId="0" borderId="5" xfId="1" applyNumberFormat="1" applyFont="1" applyBorder="1"/>
    <xf numFmtId="164" fontId="3" fillId="3" borderId="5" xfId="0" applyNumberFormat="1" applyFont="1" applyFill="1" applyBorder="1" applyAlignment="1">
      <alignment horizontal="center"/>
    </xf>
    <xf numFmtId="164" fontId="3" fillId="5" borderId="5" xfId="0" applyNumberFormat="1" applyFont="1" applyFill="1" applyBorder="1" applyAlignment="1">
      <alignment horizontal="center"/>
    </xf>
    <xf numFmtId="44" fontId="0" fillId="0" borderId="0" xfId="1" applyFont="1" applyBorder="1"/>
    <xf numFmtId="0" fontId="0" fillId="0" borderId="0" xfId="1" applyNumberFormat="1" applyFont="1" applyBorder="1"/>
    <xf numFmtId="0" fontId="11" fillId="0" borderId="0" xfId="0" applyFont="1"/>
    <xf numFmtId="14" fontId="5" fillId="0" borderId="0" xfId="0" applyNumberFormat="1" applyFont="1" applyAlignment="1" applyProtection="1">
      <alignment horizontal="left"/>
      <protection locked="0"/>
    </xf>
    <xf numFmtId="0" fontId="0" fillId="6" borderId="32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0" borderId="34" xfId="0" applyBorder="1"/>
    <xf numFmtId="0" fontId="0" fillId="0" borderId="35" xfId="0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6" xfId="0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5" xfId="0" applyBorder="1" applyAlignment="1">
      <alignment horizontal="center"/>
    </xf>
    <xf numFmtId="0" fontId="0" fillId="0" borderId="40" xfId="0" applyBorder="1"/>
    <xf numFmtId="0" fontId="0" fillId="0" borderId="32" xfId="0" applyBorder="1"/>
    <xf numFmtId="0" fontId="0" fillId="0" borderId="30" xfId="0" applyBorder="1" applyAlignment="1">
      <alignment horizontal="center"/>
    </xf>
    <xf numFmtId="0" fontId="0" fillId="0" borderId="33" xfId="0" applyBorder="1"/>
    <xf numFmtId="0" fontId="0" fillId="8" borderId="33" xfId="0" applyFill="1" applyBorder="1"/>
    <xf numFmtId="0" fontId="12" fillId="0" borderId="0" xfId="0" applyFont="1" applyAlignment="1" applyProtection="1">
      <alignment horizontal="left"/>
      <protection locked="0"/>
    </xf>
    <xf numFmtId="1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/>
      <protection locked="0"/>
    </xf>
    <xf numFmtId="0" fontId="6" fillId="7" borderId="16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2" fillId="6" borderId="21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31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top" wrapText="1"/>
    </xf>
    <xf numFmtId="0" fontId="8" fillId="0" borderId="22" xfId="0" applyFont="1" applyBorder="1" applyAlignment="1">
      <alignment horizontal="center" vertical="top" wrapText="1"/>
    </xf>
    <xf numFmtId="0" fontId="8" fillId="0" borderId="31" xfId="0" applyFont="1" applyBorder="1" applyAlignment="1">
      <alignment horizontal="center" vertical="top"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6" borderId="14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0" borderId="12" xfId="0" applyBorder="1"/>
    <xf numFmtId="0" fontId="0" fillId="0" borderId="20" xfId="0" applyBorder="1"/>
    <xf numFmtId="0" fontId="5" fillId="0" borderId="0" xfId="0" applyFont="1" applyAlignment="1" applyProtection="1">
      <alignment horizontal="center"/>
      <protection locked="0"/>
    </xf>
    <xf numFmtId="14" fontId="5" fillId="0" borderId="0" xfId="0" applyNumberFormat="1" applyFont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142875</xdr:rowOff>
    </xdr:from>
    <xdr:to>
      <xdr:col>0</xdr:col>
      <xdr:colOff>1485900</xdr:colOff>
      <xdr:row>2</xdr:row>
      <xdr:rowOff>104775</xdr:rowOff>
    </xdr:to>
    <xdr:pic>
      <xdr:nvPicPr>
        <xdr:cNvPr id="3" name="Picture 2" descr="Logo&#10;&#10;Description automatically generated">
          <a:extLst>
            <a:ext uri="{FF2B5EF4-FFF2-40B4-BE49-F238E27FC236}">
              <a16:creationId xmlns:a16="http://schemas.microsoft.com/office/drawing/2014/main" id="{EC7EDC5C-BD30-D536-929A-5B6B128ED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2875"/>
          <a:ext cx="1152525" cy="4095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Resources\Billing%20Close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tep 1 - Installed Services"/>
      <sheetName val="Step 2 - Double Check"/>
      <sheetName val="drop down valu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DE99-DB40-4E97-8235-B93EEAF6F48F}">
  <sheetPr>
    <pageSetUpPr fitToPage="1"/>
  </sheetPr>
  <dimension ref="A1:Q24"/>
  <sheetViews>
    <sheetView tabSelected="1" zoomScaleNormal="100" workbookViewId="0">
      <selection activeCell="A14" sqref="A14"/>
    </sheetView>
  </sheetViews>
  <sheetFormatPr defaultRowHeight="14.4" x14ac:dyDescent="0.3"/>
  <cols>
    <col min="1" max="1" width="44" customWidth="1"/>
    <col min="2" max="2" width="52.88671875" customWidth="1"/>
    <col min="3" max="3" width="5" style="52" bestFit="1" customWidth="1"/>
    <col min="4" max="4" width="4" style="52" bestFit="1" customWidth="1"/>
    <col min="5" max="5" width="7.5546875" bestFit="1" customWidth="1"/>
    <col min="6" max="6" width="5" bestFit="1" customWidth="1"/>
    <col min="7" max="7" width="7.5546875" bestFit="1" customWidth="1"/>
    <col min="8" max="8" width="12.109375" bestFit="1" customWidth="1"/>
    <col min="9" max="9" width="9.109375" bestFit="1" customWidth="1"/>
    <col min="10" max="10" width="9" bestFit="1" customWidth="1"/>
    <col min="11" max="11" width="11.5546875" bestFit="1" customWidth="1"/>
    <col min="12" max="12" width="10.6640625" bestFit="1" customWidth="1"/>
    <col min="13" max="13" width="44.88671875" bestFit="1" customWidth="1"/>
    <col min="14" max="14" width="31.6640625" bestFit="1" customWidth="1"/>
  </cols>
  <sheetData>
    <row r="1" spans="1:13" ht="15" thickBot="1" x14ac:dyDescent="0.35"/>
    <row r="2" spans="1:13" ht="15" thickBot="1" x14ac:dyDescent="0.35">
      <c r="A2" s="6" t="s">
        <v>104</v>
      </c>
      <c r="B2" s="50" t="s">
        <v>128</v>
      </c>
      <c r="C2" s="118"/>
      <c r="J2" s="41" t="s">
        <v>8</v>
      </c>
      <c r="K2" s="42" t="s">
        <v>9</v>
      </c>
      <c r="L2" s="9" t="s">
        <v>41</v>
      </c>
    </row>
    <row r="3" spans="1:13" x14ac:dyDescent="0.3">
      <c r="A3" s="6" t="s">
        <v>44</v>
      </c>
      <c r="B3" s="50" t="s">
        <v>129</v>
      </c>
      <c r="C3" s="118"/>
      <c r="I3" s="11" t="s">
        <v>7</v>
      </c>
      <c r="J3" s="10">
        <f>SUMIF(C$13:C$22,"=X",G13:G22)</f>
        <v>0</v>
      </c>
      <c r="K3" s="17">
        <f>SUMIF(C$13:C$22,"=X",K13:K22)</f>
        <v>0</v>
      </c>
      <c r="L3" s="20">
        <f>J3+K3</f>
        <v>0</v>
      </c>
    </row>
    <row r="4" spans="1:13" ht="15" thickBot="1" x14ac:dyDescent="0.35">
      <c r="A4" s="6" t="s">
        <v>105</v>
      </c>
      <c r="B4" s="50" t="s">
        <v>130</v>
      </c>
      <c r="C4" s="118"/>
      <c r="I4" s="12" t="s">
        <v>37</v>
      </c>
      <c r="J4" s="15">
        <f>SUMIF(D$13:D$22,"=X",G13:G22)</f>
        <v>0</v>
      </c>
      <c r="K4" s="18">
        <f>SUMIF(D$13:D$22,"=X",K13:K22)</f>
        <v>0</v>
      </c>
      <c r="L4" s="21">
        <f>J4+K4</f>
        <v>0</v>
      </c>
    </row>
    <row r="5" spans="1:13" ht="15" thickBot="1" x14ac:dyDescent="0.35">
      <c r="A5" s="6" t="s">
        <v>106</v>
      </c>
      <c r="B5" s="73"/>
      <c r="C5" s="119"/>
      <c r="I5" s="13" t="s">
        <v>42</v>
      </c>
      <c r="J5" s="16">
        <f>J3+J4</f>
        <v>0</v>
      </c>
      <c r="K5" s="19">
        <f>K3+K4</f>
        <v>0</v>
      </c>
      <c r="L5" s="8">
        <f>J5+K5</f>
        <v>0</v>
      </c>
    </row>
    <row r="6" spans="1:13" x14ac:dyDescent="0.3">
      <c r="A6" s="6" t="s">
        <v>107</v>
      </c>
      <c r="B6" s="50" t="s">
        <v>133</v>
      </c>
      <c r="C6" s="118"/>
      <c r="J6" s="48"/>
      <c r="K6" s="49"/>
    </row>
    <row r="7" spans="1:13" x14ac:dyDescent="0.3">
      <c r="A7" s="6" t="s">
        <v>102</v>
      </c>
      <c r="B7" s="92" t="s">
        <v>131</v>
      </c>
      <c r="J7" s="48"/>
      <c r="K7" s="49"/>
    </row>
    <row r="8" spans="1:13" x14ac:dyDescent="0.3">
      <c r="A8" s="6" t="s">
        <v>103</v>
      </c>
      <c r="B8" s="92" t="s">
        <v>132</v>
      </c>
      <c r="J8" s="48"/>
      <c r="K8" s="49"/>
    </row>
    <row r="9" spans="1:13" x14ac:dyDescent="0.3">
      <c r="A9" s="6" t="s">
        <v>101</v>
      </c>
      <c r="B9" s="90"/>
      <c r="J9" s="48"/>
      <c r="K9" s="49"/>
    </row>
    <row r="10" spans="1:13" ht="15" thickBot="1" x14ac:dyDescent="0.35"/>
    <row r="11" spans="1:13" ht="25.5" customHeight="1" thickBot="1" x14ac:dyDescent="0.35">
      <c r="A11" s="93" t="s">
        <v>53</v>
      </c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5"/>
    </row>
    <row r="12" spans="1:13" ht="42" thickBot="1" x14ac:dyDescent="0.35">
      <c r="A12" s="7" t="s">
        <v>0</v>
      </c>
      <c r="B12" s="7" t="s">
        <v>1</v>
      </c>
      <c r="C12" s="7" t="s">
        <v>7</v>
      </c>
      <c r="D12" s="7" t="s">
        <v>37</v>
      </c>
      <c r="E12" s="1" t="s">
        <v>2</v>
      </c>
      <c r="F12" s="1" t="s">
        <v>6</v>
      </c>
      <c r="G12" s="2" t="s">
        <v>3</v>
      </c>
      <c r="H12" s="3" t="s">
        <v>39</v>
      </c>
      <c r="I12" s="4" t="s">
        <v>4</v>
      </c>
      <c r="J12" s="4" t="s">
        <v>6</v>
      </c>
      <c r="K12" s="2" t="s">
        <v>5</v>
      </c>
      <c r="L12" s="5" t="s">
        <v>38</v>
      </c>
    </row>
    <row r="13" spans="1:13" x14ac:dyDescent="0.3">
      <c r="A13" s="72" t="s">
        <v>94</v>
      </c>
      <c r="B13" s="33" t="s">
        <v>7</v>
      </c>
      <c r="C13" s="81" t="s">
        <v>40</v>
      </c>
      <c r="D13" s="81"/>
      <c r="E13" s="34"/>
      <c r="F13" s="35"/>
      <c r="G13" s="36">
        <f>E13*F13</f>
        <v>0</v>
      </c>
      <c r="H13" s="37"/>
      <c r="I13" s="38"/>
      <c r="J13" s="39"/>
      <c r="K13" s="36">
        <f>I13*J13</f>
        <v>0</v>
      </c>
      <c r="L13" s="40"/>
      <c r="M13" s="72"/>
    </row>
    <row r="14" spans="1:13" x14ac:dyDescent="0.3">
      <c r="A14" s="22"/>
      <c r="B14" s="22"/>
      <c r="C14" s="84"/>
      <c r="D14" s="84"/>
      <c r="E14" s="26"/>
      <c r="F14" s="27"/>
      <c r="G14" s="36">
        <f t="shared" ref="G14:G22" si="0">E14*F14</f>
        <v>0</v>
      </c>
      <c r="H14" s="29"/>
      <c r="I14" s="30"/>
      <c r="J14" s="31"/>
      <c r="K14" s="36">
        <f t="shared" ref="K14:K22" si="1">I14*J14</f>
        <v>0</v>
      </c>
      <c r="L14" s="32"/>
    </row>
    <row r="15" spans="1:13" x14ac:dyDescent="0.3">
      <c r="A15" s="22"/>
      <c r="B15" s="22"/>
      <c r="C15" s="84"/>
      <c r="D15" s="84"/>
      <c r="E15" s="26"/>
      <c r="F15" s="27"/>
      <c r="G15" s="36">
        <f t="shared" si="0"/>
        <v>0</v>
      </c>
      <c r="H15" s="29"/>
      <c r="I15" s="30"/>
      <c r="J15" s="31"/>
      <c r="K15" s="36">
        <f t="shared" si="1"/>
        <v>0</v>
      </c>
      <c r="L15" s="32"/>
    </row>
    <row r="16" spans="1:13" x14ac:dyDescent="0.3">
      <c r="A16" s="22"/>
      <c r="B16" s="22"/>
      <c r="C16" s="84"/>
      <c r="D16" s="84"/>
      <c r="E16" s="26"/>
      <c r="F16" s="27"/>
      <c r="G16" s="36">
        <f t="shared" si="0"/>
        <v>0</v>
      </c>
      <c r="H16" s="29"/>
      <c r="I16" s="30"/>
      <c r="J16" s="31"/>
      <c r="K16" s="36">
        <f t="shared" si="1"/>
        <v>0</v>
      </c>
      <c r="L16" s="32"/>
    </row>
    <row r="17" spans="1:17" x14ac:dyDescent="0.3">
      <c r="A17" s="22"/>
      <c r="B17" s="22"/>
      <c r="C17" s="84"/>
      <c r="D17" s="84"/>
      <c r="E17" s="26"/>
      <c r="F17" s="27"/>
      <c r="G17" s="36">
        <f t="shared" si="0"/>
        <v>0</v>
      </c>
      <c r="H17" s="29"/>
      <c r="I17" s="30"/>
      <c r="J17" s="31"/>
      <c r="K17" s="36">
        <f t="shared" si="1"/>
        <v>0</v>
      </c>
      <c r="L17" s="32"/>
      <c r="Q17" s="43"/>
    </row>
    <row r="18" spans="1:17" x14ac:dyDescent="0.3">
      <c r="A18" s="22"/>
      <c r="B18" s="22"/>
      <c r="C18" s="84"/>
      <c r="D18" s="84"/>
      <c r="E18" s="26"/>
      <c r="F18" s="27"/>
      <c r="G18" s="36">
        <f t="shared" si="0"/>
        <v>0</v>
      </c>
      <c r="H18" s="29"/>
      <c r="I18" s="30"/>
      <c r="J18" s="31"/>
      <c r="K18" s="36">
        <f t="shared" si="1"/>
        <v>0</v>
      </c>
      <c r="L18" s="32"/>
    </row>
    <row r="19" spans="1:17" x14ac:dyDescent="0.3">
      <c r="A19" s="22"/>
      <c r="B19" s="22"/>
      <c r="C19" s="84"/>
      <c r="D19" s="84"/>
      <c r="E19" s="26"/>
      <c r="F19" s="27"/>
      <c r="G19" s="36">
        <f t="shared" si="0"/>
        <v>0</v>
      </c>
      <c r="H19" s="29"/>
      <c r="I19" s="30"/>
      <c r="J19" s="31"/>
      <c r="K19" s="36">
        <f t="shared" si="1"/>
        <v>0</v>
      </c>
      <c r="L19" s="32"/>
    </row>
    <row r="20" spans="1:17" x14ac:dyDescent="0.3">
      <c r="A20" s="22"/>
      <c r="B20" s="22"/>
      <c r="C20" s="84"/>
      <c r="D20" s="84"/>
      <c r="E20" s="26"/>
      <c r="F20" s="27"/>
      <c r="G20" s="36">
        <f t="shared" si="0"/>
        <v>0</v>
      </c>
      <c r="H20" s="29"/>
      <c r="I20" s="30"/>
      <c r="J20" s="31"/>
      <c r="K20" s="36">
        <f t="shared" si="1"/>
        <v>0</v>
      </c>
      <c r="L20" s="32"/>
    </row>
    <row r="21" spans="1:17" x14ac:dyDescent="0.3">
      <c r="A21" s="22"/>
      <c r="B21" s="22"/>
      <c r="C21" s="84"/>
      <c r="D21" s="84"/>
      <c r="E21" s="26"/>
      <c r="F21" s="27"/>
      <c r="G21" s="36">
        <f t="shared" si="0"/>
        <v>0</v>
      </c>
      <c r="H21" s="29"/>
      <c r="I21" s="30"/>
      <c r="J21" s="31"/>
      <c r="K21" s="36">
        <f t="shared" si="1"/>
        <v>0</v>
      </c>
      <c r="L21" s="32"/>
    </row>
    <row r="22" spans="1:17" x14ac:dyDescent="0.3">
      <c r="A22" s="22"/>
      <c r="B22" s="22"/>
      <c r="C22" s="84"/>
      <c r="D22" s="84"/>
      <c r="E22" s="26"/>
      <c r="F22" s="27"/>
      <c r="G22" s="36">
        <f t="shared" si="0"/>
        <v>0</v>
      </c>
      <c r="H22" s="29"/>
      <c r="I22" s="30"/>
      <c r="J22" s="31"/>
      <c r="K22" s="36">
        <f t="shared" si="1"/>
        <v>0</v>
      </c>
      <c r="L22" s="32"/>
      <c r="M22" s="25"/>
    </row>
    <row r="23" spans="1:17" x14ac:dyDescent="0.3">
      <c r="F23" s="23"/>
      <c r="H23" s="24"/>
      <c r="I23" s="25"/>
      <c r="J23" s="23"/>
      <c r="L23" s="24"/>
      <c r="M23" s="25"/>
    </row>
    <row r="24" spans="1:17" ht="21" x14ac:dyDescent="0.4">
      <c r="A24" s="51" t="s">
        <v>66</v>
      </c>
    </row>
  </sheetData>
  <protectedRanges>
    <protectedRange sqref="B2:C2 B3:B4 B6" name="Range2" securityDescriptor="O:WDG:WDD:(A;;CC;;;WD)"/>
    <protectedRange sqref="C3" name="Range2_1" securityDescriptor="O:WDG:WDD:(A;;CC;;;WD)"/>
    <protectedRange sqref="C6" name="Range2_6" securityDescriptor="O:WDG:WDD:(A;;CC;;;WD)"/>
    <protectedRange sqref="B5:C5" name="Range2_7" securityDescriptor="O:WDG:WDD:(A;;CC;;;WD)"/>
    <protectedRange sqref="C4" name="Range2_8" securityDescriptor="O:WDG:WDD:(A;;CC;;;WD)"/>
  </protectedRanges>
  <mergeCells count="1">
    <mergeCell ref="A11:L11"/>
  </mergeCells>
  <pageMargins left="0.25" right="0.25" top="0.75" bottom="0.75" header="0.3" footer="0.3"/>
  <pageSetup scale="65" fitToHeight="0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EB88198-763F-4D93-9954-1809F60EAB25}">
          <x14:formula1>
            <xm:f>'H:\Resources\[Billing Closeout.xlsx]drop down values'!#REF!</xm:f>
          </x14:formula1>
          <xm:sqref>B12</xm:sqref>
        </x14:dataValidation>
        <x14:dataValidation type="list" allowBlank="1" showInputMessage="1" showErrorMessage="1" xr:uid="{F5F18258-9FA0-43A5-A023-4283B5B28D94}">
          <x14:formula1>
            <xm:f>Products!$A$2:$A$46</xm:f>
          </x14:formula1>
          <xm:sqref>C23</xm:sqref>
        </x14:dataValidation>
        <x14:dataValidation type="list" allowBlank="1" showInputMessage="1" showErrorMessage="1" xr:uid="{AC9E7908-4A90-4534-9156-68D20EDDACFE}">
          <x14:formula1>
            <xm:f>Products!$A$1:$A$63</xm:f>
          </x14:formula1>
          <xm:sqref>B13</xm:sqref>
        </x14:dataValidation>
        <x14:dataValidation type="list" allowBlank="1" showInputMessage="1" showErrorMessage="1" xr:uid="{6AEE5E6A-A623-43BE-9D8C-414CDC867472}">
          <x14:formula1>
            <xm:f>Products!$A$1:$A$69</xm:f>
          </x14:formula1>
          <xm:sqref>B14:B22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4BFB-43C9-4BCA-B11E-A2F43732EDED}">
  <dimension ref="A1:E167"/>
  <sheetViews>
    <sheetView workbookViewId="0">
      <selection activeCell="A3" sqref="A3"/>
    </sheetView>
  </sheetViews>
  <sheetFormatPr defaultRowHeight="14.4" x14ac:dyDescent="0.3"/>
  <cols>
    <col min="1" max="1" width="22.88671875" bestFit="1" customWidth="1"/>
    <col min="2" max="2" width="23.109375" style="52" customWidth="1"/>
    <col min="3" max="3" width="49.5546875" customWidth="1"/>
    <col min="4" max="4" width="29.44140625" customWidth="1"/>
    <col min="5" max="5" width="50.5546875" bestFit="1" customWidth="1"/>
  </cols>
  <sheetData>
    <row r="1" spans="1:5" x14ac:dyDescent="0.3">
      <c r="A1" s="96" t="s">
        <v>52</v>
      </c>
      <c r="B1" s="97"/>
      <c r="C1" s="97"/>
      <c r="D1" s="97"/>
      <c r="E1" s="97"/>
    </row>
    <row r="2" spans="1:5" ht="15" thickBot="1" x14ac:dyDescent="0.35">
      <c r="A2" s="74" t="s">
        <v>49</v>
      </c>
      <c r="B2" s="75" t="s">
        <v>55</v>
      </c>
      <c r="C2" s="75" t="s">
        <v>0</v>
      </c>
      <c r="D2" s="89" t="s">
        <v>109</v>
      </c>
      <c r="E2" s="89" t="s">
        <v>108</v>
      </c>
    </row>
    <row r="3" spans="1:5" x14ac:dyDescent="0.3">
      <c r="A3" s="76"/>
      <c r="B3" s="77"/>
      <c r="C3" s="78"/>
      <c r="D3" s="79"/>
      <c r="E3" s="79"/>
    </row>
    <row r="4" spans="1:5" x14ac:dyDescent="0.3">
      <c r="A4" s="80"/>
      <c r="B4" s="81"/>
      <c r="C4" s="33"/>
      <c r="D4" s="82"/>
      <c r="E4" s="82"/>
    </row>
    <row r="5" spans="1:5" x14ac:dyDescent="0.3">
      <c r="A5" s="80"/>
      <c r="B5" s="81"/>
      <c r="C5" s="33"/>
      <c r="D5" s="82"/>
      <c r="E5" s="82"/>
    </row>
    <row r="6" spans="1:5" x14ac:dyDescent="0.3">
      <c r="A6" s="80"/>
      <c r="B6" s="81"/>
      <c r="C6" s="33"/>
      <c r="D6" s="82"/>
      <c r="E6" s="82"/>
    </row>
    <row r="7" spans="1:5" x14ac:dyDescent="0.3">
      <c r="A7" s="80"/>
      <c r="B7" s="81"/>
      <c r="C7" s="33"/>
      <c r="D7" s="82"/>
      <c r="E7" s="82"/>
    </row>
    <row r="8" spans="1:5" x14ac:dyDescent="0.3">
      <c r="A8" s="80"/>
      <c r="B8" s="81"/>
      <c r="C8" s="33"/>
      <c r="D8" s="82"/>
      <c r="E8" s="82"/>
    </row>
    <row r="9" spans="1:5" x14ac:dyDescent="0.3">
      <c r="A9" s="80"/>
      <c r="B9" s="81"/>
      <c r="C9" s="33"/>
      <c r="D9" s="82"/>
      <c r="E9" s="82"/>
    </row>
    <row r="10" spans="1:5" x14ac:dyDescent="0.3">
      <c r="A10" s="80"/>
      <c r="B10" s="81"/>
      <c r="C10" s="33"/>
      <c r="D10" s="82"/>
      <c r="E10" s="82"/>
    </row>
    <row r="11" spans="1:5" x14ac:dyDescent="0.3">
      <c r="A11" s="80"/>
      <c r="B11" s="81"/>
      <c r="C11" s="33"/>
      <c r="D11" s="82"/>
      <c r="E11" s="82"/>
    </row>
    <row r="12" spans="1:5" x14ac:dyDescent="0.3">
      <c r="A12" s="80"/>
      <c r="B12" s="81"/>
      <c r="C12" s="33"/>
      <c r="D12" s="82"/>
      <c r="E12" s="82"/>
    </row>
    <row r="13" spans="1:5" x14ac:dyDescent="0.3">
      <c r="A13" s="80"/>
      <c r="B13" s="81"/>
      <c r="C13" s="33"/>
      <c r="D13" s="82"/>
      <c r="E13" s="82"/>
    </row>
    <row r="14" spans="1:5" x14ac:dyDescent="0.3">
      <c r="A14" s="80"/>
      <c r="B14" s="81"/>
      <c r="C14" s="33"/>
      <c r="D14" s="82"/>
      <c r="E14" s="82"/>
    </row>
    <row r="15" spans="1:5" x14ac:dyDescent="0.3">
      <c r="A15" s="80"/>
      <c r="B15" s="81"/>
      <c r="C15" s="33"/>
      <c r="D15" s="82"/>
      <c r="E15" s="82"/>
    </row>
    <row r="16" spans="1:5" x14ac:dyDescent="0.3">
      <c r="A16" s="80"/>
      <c r="B16" s="81"/>
      <c r="C16" s="33"/>
      <c r="D16" s="82"/>
      <c r="E16" s="82"/>
    </row>
    <row r="17" spans="1:5" x14ac:dyDescent="0.3">
      <c r="A17" s="80"/>
      <c r="B17" s="81"/>
      <c r="C17" s="33"/>
      <c r="D17" s="82"/>
      <c r="E17" s="82"/>
    </row>
    <row r="18" spans="1:5" x14ac:dyDescent="0.3">
      <c r="A18" s="80"/>
      <c r="B18" s="81"/>
      <c r="C18" s="33"/>
      <c r="D18" s="82"/>
      <c r="E18" s="82"/>
    </row>
    <row r="19" spans="1:5" x14ac:dyDescent="0.3">
      <c r="A19" s="80"/>
      <c r="B19" s="81"/>
      <c r="C19" s="33"/>
      <c r="D19" s="82"/>
      <c r="E19" s="82"/>
    </row>
    <row r="20" spans="1:5" x14ac:dyDescent="0.3">
      <c r="A20" s="80"/>
      <c r="B20" s="81"/>
      <c r="C20" s="33"/>
      <c r="D20" s="82"/>
      <c r="E20" s="82"/>
    </row>
    <row r="21" spans="1:5" x14ac:dyDescent="0.3">
      <c r="A21" s="80"/>
      <c r="B21" s="81"/>
      <c r="C21" s="33"/>
      <c r="D21" s="82"/>
      <c r="E21" s="82"/>
    </row>
    <row r="22" spans="1:5" x14ac:dyDescent="0.3">
      <c r="A22" s="80"/>
      <c r="B22" s="81"/>
      <c r="C22" s="33"/>
      <c r="D22" s="82"/>
      <c r="E22" s="82"/>
    </row>
    <row r="23" spans="1:5" x14ac:dyDescent="0.3">
      <c r="A23" s="80"/>
      <c r="B23" s="81"/>
      <c r="C23" s="33"/>
      <c r="D23" s="82"/>
      <c r="E23" s="82"/>
    </row>
    <row r="24" spans="1:5" x14ac:dyDescent="0.3">
      <c r="A24" s="80"/>
      <c r="B24" s="81"/>
      <c r="C24" s="33"/>
      <c r="D24" s="82"/>
      <c r="E24" s="82"/>
    </row>
    <row r="25" spans="1:5" x14ac:dyDescent="0.3">
      <c r="A25" s="80"/>
      <c r="B25" s="81"/>
      <c r="C25" s="33"/>
      <c r="D25" s="82"/>
      <c r="E25" s="82"/>
    </row>
    <row r="26" spans="1:5" x14ac:dyDescent="0.3">
      <c r="A26" s="80"/>
      <c r="B26" s="81"/>
      <c r="C26" s="33"/>
      <c r="D26" s="82"/>
      <c r="E26" s="82"/>
    </row>
    <row r="27" spans="1:5" x14ac:dyDescent="0.3">
      <c r="A27" s="80"/>
      <c r="B27" s="81"/>
      <c r="C27" s="33"/>
      <c r="D27" s="82"/>
      <c r="E27" s="82"/>
    </row>
    <row r="28" spans="1:5" x14ac:dyDescent="0.3">
      <c r="A28" s="80"/>
      <c r="B28" s="81"/>
      <c r="C28" s="33"/>
      <c r="D28" s="82"/>
      <c r="E28" s="82"/>
    </row>
    <row r="29" spans="1:5" x14ac:dyDescent="0.3">
      <c r="A29" s="80"/>
      <c r="B29" s="81"/>
      <c r="C29" s="33"/>
      <c r="D29" s="82"/>
      <c r="E29" s="82"/>
    </row>
    <row r="30" spans="1:5" x14ac:dyDescent="0.3">
      <c r="A30" s="80"/>
      <c r="B30" s="81"/>
      <c r="C30" s="33"/>
      <c r="D30" s="82"/>
      <c r="E30" s="82"/>
    </row>
    <row r="31" spans="1:5" x14ac:dyDescent="0.3">
      <c r="A31" s="80"/>
      <c r="B31" s="81"/>
      <c r="C31" s="33"/>
      <c r="D31" s="82"/>
      <c r="E31" s="82"/>
    </row>
    <row r="32" spans="1:5" x14ac:dyDescent="0.3">
      <c r="A32" s="80"/>
      <c r="B32" s="81"/>
      <c r="C32" s="33"/>
      <c r="D32" s="82"/>
      <c r="E32" s="82"/>
    </row>
    <row r="33" spans="1:5" x14ac:dyDescent="0.3">
      <c r="A33" s="80"/>
      <c r="B33" s="81"/>
      <c r="C33" s="33"/>
      <c r="D33" s="82"/>
      <c r="E33" s="82"/>
    </row>
    <row r="34" spans="1:5" x14ac:dyDescent="0.3">
      <c r="A34" s="80"/>
      <c r="B34" s="81"/>
      <c r="C34" s="33"/>
      <c r="D34" s="82"/>
      <c r="E34" s="82"/>
    </row>
    <row r="35" spans="1:5" x14ac:dyDescent="0.3">
      <c r="A35" s="80"/>
      <c r="B35" s="81"/>
      <c r="C35" s="33"/>
      <c r="D35" s="82"/>
      <c r="E35" s="82"/>
    </row>
    <row r="36" spans="1:5" x14ac:dyDescent="0.3">
      <c r="A36" s="80"/>
      <c r="B36" s="81"/>
      <c r="C36" s="33"/>
      <c r="D36" s="82"/>
      <c r="E36" s="82"/>
    </row>
    <row r="37" spans="1:5" x14ac:dyDescent="0.3">
      <c r="A37" s="80"/>
      <c r="B37" s="81"/>
      <c r="C37" s="33"/>
      <c r="D37" s="82"/>
      <c r="E37" s="82"/>
    </row>
    <row r="38" spans="1:5" x14ac:dyDescent="0.3">
      <c r="A38" s="80"/>
      <c r="B38" s="81"/>
      <c r="C38" s="33"/>
      <c r="D38" s="82"/>
      <c r="E38" s="82"/>
    </row>
    <row r="39" spans="1:5" x14ac:dyDescent="0.3">
      <c r="A39" s="80"/>
      <c r="B39" s="81"/>
      <c r="C39" s="33"/>
      <c r="D39" s="82"/>
      <c r="E39" s="82"/>
    </row>
    <row r="40" spans="1:5" x14ac:dyDescent="0.3">
      <c r="A40" s="80"/>
      <c r="B40" s="81"/>
      <c r="C40" s="33"/>
      <c r="D40" s="82"/>
      <c r="E40" s="82"/>
    </row>
    <row r="41" spans="1:5" x14ac:dyDescent="0.3">
      <c r="A41" s="80"/>
      <c r="B41" s="81"/>
      <c r="C41" s="33"/>
      <c r="D41" s="82"/>
      <c r="E41" s="82"/>
    </row>
    <row r="42" spans="1:5" x14ac:dyDescent="0.3">
      <c r="A42" s="80"/>
      <c r="B42" s="81"/>
      <c r="C42" s="33"/>
      <c r="D42" s="82"/>
      <c r="E42" s="82"/>
    </row>
    <row r="43" spans="1:5" x14ac:dyDescent="0.3">
      <c r="A43" s="80"/>
      <c r="B43" s="81"/>
      <c r="C43" s="33"/>
      <c r="D43" s="82"/>
      <c r="E43" s="82"/>
    </row>
    <row r="44" spans="1:5" x14ac:dyDescent="0.3">
      <c r="A44" s="80"/>
      <c r="B44" s="81"/>
      <c r="C44" s="33"/>
      <c r="D44" s="82"/>
      <c r="E44" s="82"/>
    </row>
    <row r="45" spans="1:5" x14ac:dyDescent="0.3">
      <c r="A45" s="80"/>
      <c r="B45" s="81"/>
      <c r="C45" s="33"/>
      <c r="D45" s="82"/>
      <c r="E45" s="82"/>
    </row>
    <row r="46" spans="1:5" x14ac:dyDescent="0.3">
      <c r="A46" s="80"/>
      <c r="B46" s="81"/>
      <c r="C46" s="33"/>
      <c r="D46" s="82"/>
      <c r="E46" s="82"/>
    </row>
    <row r="47" spans="1:5" x14ac:dyDescent="0.3">
      <c r="A47" s="80"/>
      <c r="B47" s="81"/>
      <c r="C47" s="33"/>
      <c r="D47" s="82"/>
      <c r="E47" s="82"/>
    </row>
    <row r="48" spans="1:5" x14ac:dyDescent="0.3">
      <c r="A48" s="80"/>
      <c r="B48" s="81"/>
      <c r="C48" s="33"/>
      <c r="D48" s="82"/>
      <c r="E48" s="82"/>
    </row>
    <row r="49" spans="1:5" x14ac:dyDescent="0.3">
      <c r="A49" s="80"/>
      <c r="B49" s="81"/>
      <c r="C49" s="33"/>
      <c r="D49" s="82"/>
      <c r="E49" s="82"/>
    </row>
    <row r="50" spans="1:5" x14ac:dyDescent="0.3">
      <c r="A50" s="80"/>
      <c r="B50" s="81"/>
      <c r="C50" s="33"/>
      <c r="D50" s="82"/>
      <c r="E50" s="82"/>
    </row>
    <row r="51" spans="1:5" x14ac:dyDescent="0.3">
      <c r="A51" s="80"/>
      <c r="B51" s="81"/>
      <c r="C51" s="33"/>
      <c r="D51" s="82"/>
      <c r="E51" s="82"/>
    </row>
    <row r="52" spans="1:5" x14ac:dyDescent="0.3">
      <c r="A52" s="80"/>
      <c r="B52" s="81"/>
      <c r="C52" s="33"/>
      <c r="D52" s="82"/>
      <c r="E52" s="82"/>
    </row>
    <row r="53" spans="1:5" x14ac:dyDescent="0.3">
      <c r="A53" s="80"/>
      <c r="B53" s="81"/>
      <c r="C53" s="33"/>
      <c r="D53" s="82"/>
      <c r="E53" s="82"/>
    </row>
    <row r="54" spans="1:5" x14ac:dyDescent="0.3">
      <c r="A54" s="80"/>
      <c r="B54" s="81"/>
      <c r="C54" s="33"/>
      <c r="D54" s="82"/>
      <c r="E54" s="82"/>
    </row>
    <row r="55" spans="1:5" x14ac:dyDescent="0.3">
      <c r="A55" s="80"/>
      <c r="B55" s="81"/>
      <c r="C55" s="33"/>
      <c r="D55" s="82"/>
      <c r="E55" s="82"/>
    </row>
    <row r="56" spans="1:5" x14ac:dyDescent="0.3">
      <c r="A56" s="80"/>
      <c r="B56" s="81"/>
      <c r="C56" s="33"/>
      <c r="D56" s="82"/>
      <c r="E56" s="82"/>
    </row>
    <row r="57" spans="1:5" x14ac:dyDescent="0.3">
      <c r="A57" s="80"/>
      <c r="B57" s="81"/>
      <c r="C57" s="33"/>
      <c r="D57" s="82"/>
      <c r="E57" s="82"/>
    </row>
    <row r="58" spans="1:5" x14ac:dyDescent="0.3">
      <c r="A58" s="80"/>
      <c r="B58" s="81"/>
      <c r="C58" s="33"/>
      <c r="D58" s="82"/>
      <c r="E58" s="82"/>
    </row>
    <row r="59" spans="1:5" x14ac:dyDescent="0.3">
      <c r="A59" s="80"/>
      <c r="B59" s="81"/>
      <c r="C59" s="33"/>
      <c r="D59" s="82"/>
      <c r="E59" s="82"/>
    </row>
    <row r="60" spans="1:5" x14ac:dyDescent="0.3">
      <c r="A60" s="80"/>
      <c r="B60" s="81"/>
      <c r="C60" s="33"/>
      <c r="D60" s="82"/>
      <c r="E60" s="82"/>
    </row>
    <row r="61" spans="1:5" x14ac:dyDescent="0.3">
      <c r="A61" s="80"/>
      <c r="B61" s="81"/>
      <c r="C61" s="33"/>
      <c r="D61" s="82"/>
      <c r="E61" s="82"/>
    </row>
    <row r="62" spans="1:5" x14ac:dyDescent="0.3">
      <c r="A62" s="80"/>
      <c r="B62" s="81"/>
      <c r="C62" s="33"/>
      <c r="D62" s="82"/>
      <c r="E62" s="82"/>
    </row>
    <row r="63" spans="1:5" x14ac:dyDescent="0.3">
      <c r="A63" s="80"/>
      <c r="B63" s="81"/>
      <c r="C63" s="33"/>
      <c r="D63" s="82"/>
      <c r="E63" s="82"/>
    </row>
    <row r="64" spans="1:5" x14ac:dyDescent="0.3">
      <c r="A64" s="80"/>
      <c r="B64" s="81"/>
      <c r="C64" s="33"/>
      <c r="D64" s="82"/>
      <c r="E64" s="82"/>
    </row>
    <row r="65" spans="1:5" x14ac:dyDescent="0.3">
      <c r="A65" s="80"/>
      <c r="B65" s="81"/>
      <c r="C65" s="33"/>
      <c r="D65" s="82"/>
      <c r="E65" s="82"/>
    </row>
    <row r="66" spans="1:5" x14ac:dyDescent="0.3">
      <c r="A66" s="80"/>
      <c r="B66" s="81"/>
      <c r="C66" s="33"/>
      <c r="D66" s="82"/>
      <c r="E66" s="82"/>
    </row>
    <row r="67" spans="1:5" x14ac:dyDescent="0.3">
      <c r="A67" s="80"/>
      <c r="B67" s="81"/>
      <c r="C67" s="33"/>
      <c r="D67" s="82"/>
      <c r="E67" s="82"/>
    </row>
    <row r="68" spans="1:5" x14ac:dyDescent="0.3">
      <c r="A68" s="80"/>
      <c r="B68" s="81"/>
      <c r="C68" s="33"/>
      <c r="D68" s="82"/>
      <c r="E68" s="82"/>
    </row>
    <row r="69" spans="1:5" x14ac:dyDescent="0.3">
      <c r="A69" s="80"/>
      <c r="B69" s="81"/>
      <c r="C69" s="33"/>
      <c r="D69" s="82"/>
      <c r="E69" s="82"/>
    </row>
    <row r="70" spans="1:5" x14ac:dyDescent="0.3">
      <c r="A70" s="80"/>
      <c r="B70" s="81"/>
      <c r="C70" s="33"/>
      <c r="D70" s="82"/>
      <c r="E70" s="82"/>
    </row>
    <row r="71" spans="1:5" x14ac:dyDescent="0.3">
      <c r="A71" s="80"/>
      <c r="B71" s="81"/>
      <c r="C71" s="33"/>
      <c r="D71" s="82"/>
      <c r="E71" s="82"/>
    </row>
    <row r="72" spans="1:5" x14ac:dyDescent="0.3">
      <c r="A72" s="80"/>
      <c r="B72" s="81"/>
      <c r="C72" s="33"/>
      <c r="D72" s="82"/>
      <c r="E72" s="82"/>
    </row>
    <row r="73" spans="1:5" x14ac:dyDescent="0.3">
      <c r="A73" s="80"/>
      <c r="B73" s="81"/>
      <c r="C73" s="33"/>
      <c r="D73" s="82"/>
      <c r="E73" s="82"/>
    </row>
    <row r="74" spans="1:5" x14ac:dyDescent="0.3">
      <c r="A74" s="80"/>
      <c r="B74" s="81"/>
      <c r="C74" s="33"/>
      <c r="D74" s="82"/>
      <c r="E74" s="82"/>
    </row>
    <row r="75" spans="1:5" x14ac:dyDescent="0.3">
      <c r="A75" s="80"/>
      <c r="B75" s="81"/>
      <c r="C75" s="33"/>
      <c r="D75" s="82"/>
      <c r="E75" s="82"/>
    </row>
    <row r="76" spans="1:5" x14ac:dyDescent="0.3">
      <c r="A76" s="80"/>
      <c r="B76" s="81"/>
      <c r="C76" s="33"/>
      <c r="D76" s="82"/>
      <c r="E76" s="82"/>
    </row>
    <row r="77" spans="1:5" x14ac:dyDescent="0.3">
      <c r="A77" s="80"/>
      <c r="B77" s="81"/>
      <c r="C77" s="33"/>
      <c r="D77" s="82"/>
      <c r="E77" s="82"/>
    </row>
    <row r="78" spans="1:5" x14ac:dyDescent="0.3">
      <c r="A78" s="80"/>
      <c r="B78" s="81"/>
      <c r="C78" s="33"/>
      <c r="D78" s="82"/>
      <c r="E78" s="82"/>
    </row>
    <row r="79" spans="1:5" x14ac:dyDescent="0.3">
      <c r="A79" s="80"/>
      <c r="B79" s="81"/>
      <c r="C79" s="33"/>
      <c r="D79" s="82"/>
      <c r="E79" s="82"/>
    </row>
    <row r="80" spans="1:5" x14ac:dyDescent="0.3">
      <c r="A80" s="80"/>
      <c r="B80" s="81"/>
      <c r="C80" s="33"/>
      <c r="D80" s="82"/>
      <c r="E80" s="82"/>
    </row>
    <row r="81" spans="1:5" x14ac:dyDescent="0.3">
      <c r="A81" s="80"/>
      <c r="B81" s="81"/>
      <c r="C81" s="33"/>
      <c r="D81" s="82"/>
      <c r="E81" s="82"/>
    </row>
    <row r="82" spans="1:5" x14ac:dyDescent="0.3">
      <c r="A82" s="83"/>
      <c r="B82" s="84"/>
      <c r="C82" s="22"/>
      <c r="D82" s="85"/>
      <c r="E82" s="82"/>
    </row>
    <row r="83" spans="1:5" x14ac:dyDescent="0.3">
      <c r="A83" s="83"/>
      <c r="B83" s="84"/>
      <c r="C83" s="22"/>
      <c r="D83" s="85"/>
      <c r="E83" s="82"/>
    </row>
    <row r="84" spans="1:5" x14ac:dyDescent="0.3">
      <c r="A84" s="83"/>
      <c r="B84" s="84"/>
      <c r="C84" s="22"/>
      <c r="D84" s="85"/>
      <c r="E84" s="82"/>
    </row>
    <row r="85" spans="1:5" x14ac:dyDescent="0.3">
      <c r="A85" s="83"/>
      <c r="B85" s="84"/>
      <c r="C85" s="22"/>
      <c r="D85" s="85"/>
      <c r="E85" s="82"/>
    </row>
    <row r="86" spans="1:5" x14ac:dyDescent="0.3">
      <c r="A86" s="83"/>
      <c r="B86" s="84"/>
      <c r="C86" s="22"/>
      <c r="D86" s="85"/>
      <c r="E86" s="82"/>
    </row>
    <row r="87" spans="1:5" x14ac:dyDescent="0.3">
      <c r="A87" s="83"/>
      <c r="B87" s="84"/>
      <c r="C87" s="22"/>
      <c r="D87" s="85"/>
      <c r="E87" s="82"/>
    </row>
    <row r="88" spans="1:5" x14ac:dyDescent="0.3">
      <c r="A88" s="83"/>
      <c r="B88" s="84"/>
      <c r="C88" s="22"/>
      <c r="D88" s="85"/>
      <c r="E88" s="82"/>
    </row>
    <row r="89" spans="1:5" x14ac:dyDescent="0.3">
      <c r="A89" s="83"/>
      <c r="B89" s="84"/>
      <c r="C89" s="22"/>
      <c r="D89" s="85"/>
      <c r="E89" s="82"/>
    </row>
    <row r="90" spans="1:5" x14ac:dyDescent="0.3">
      <c r="A90" s="83"/>
      <c r="B90" s="84"/>
      <c r="C90" s="22"/>
      <c r="D90" s="85"/>
      <c r="E90" s="82"/>
    </row>
    <row r="91" spans="1:5" x14ac:dyDescent="0.3">
      <c r="A91" s="83"/>
      <c r="B91" s="84"/>
      <c r="C91" s="22"/>
      <c r="D91" s="85"/>
      <c r="E91" s="82"/>
    </row>
    <row r="92" spans="1:5" x14ac:dyDescent="0.3">
      <c r="A92" s="83"/>
      <c r="B92" s="84"/>
      <c r="C92" s="22"/>
      <c r="D92" s="85"/>
      <c r="E92" s="82"/>
    </row>
    <row r="93" spans="1:5" x14ac:dyDescent="0.3">
      <c r="A93" s="83"/>
      <c r="B93" s="84"/>
      <c r="C93" s="22"/>
      <c r="D93" s="85"/>
      <c r="E93" s="82"/>
    </row>
    <row r="94" spans="1:5" x14ac:dyDescent="0.3">
      <c r="A94" s="83"/>
      <c r="B94" s="84"/>
      <c r="C94" s="22"/>
      <c r="D94" s="85"/>
      <c r="E94" s="82"/>
    </row>
    <row r="95" spans="1:5" x14ac:dyDescent="0.3">
      <c r="A95" s="83"/>
      <c r="B95" s="84"/>
      <c r="C95" s="22"/>
      <c r="D95" s="85"/>
      <c r="E95" s="82"/>
    </row>
    <row r="96" spans="1:5" x14ac:dyDescent="0.3">
      <c r="A96" s="83"/>
      <c r="B96" s="84"/>
      <c r="C96" s="22"/>
      <c r="D96" s="85"/>
      <c r="E96" s="82"/>
    </row>
    <row r="97" spans="1:5" x14ac:dyDescent="0.3">
      <c r="A97" s="83"/>
      <c r="B97" s="84"/>
      <c r="C97" s="22"/>
      <c r="D97" s="85"/>
      <c r="E97" s="82"/>
    </row>
    <row r="98" spans="1:5" x14ac:dyDescent="0.3">
      <c r="A98" s="83"/>
      <c r="B98" s="84"/>
      <c r="C98" s="22"/>
      <c r="D98" s="85"/>
      <c r="E98" s="82"/>
    </row>
    <row r="99" spans="1:5" x14ac:dyDescent="0.3">
      <c r="A99" s="83"/>
      <c r="B99" s="84"/>
      <c r="C99" s="22"/>
      <c r="D99" s="85"/>
      <c r="E99" s="82"/>
    </row>
    <row r="100" spans="1:5" x14ac:dyDescent="0.3">
      <c r="A100" s="83"/>
      <c r="B100" s="84"/>
      <c r="C100" s="22"/>
      <c r="D100" s="85"/>
      <c r="E100" s="82"/>
    </row>
    <row r="101" spans="1:5" x14ac:dyDescent="0.3">
      <c r="A101" s="83"/>
      <c r="B101" s="84"/>
      <c r="C101" s="22"/>
      <c r="D101" s="85"/>
      <c r="E101" s="82"/>
    </row>
    <row r="102" spans="1:5" x14ac:dyDescent="0.3">
      <c r="A102" s="83"/>
      <c r="B102" s="84"/>
      <c r="C102" s="22"/>
      <c r="D102" s="85"/>
      <c r="E102" s="82"/>
    </row>
    <row r="103" spans="1:5" x14ac:dyDescent="0.3">
      <c r="A103" s="83"/>
      <c r="B103" s="84"/>
      <c r="C103" s="22"/>
      <c r="D103" s="85"/>
      <c r="E103" s="82"/>
    </row>
    <row r="104" spans="1:5" x14ac:dyDescent="0.3">
      <c r="A104" s="83"/>
      <c r="B104" s="84"/>
      <c r="C104" s="22"/>
      <c r="D104" s="85"/>
      <c r="E104" s="82"/>
    </row>
    <row r="105" spans="1:5" x14ac:dyDescent="0.3">
      <c r="A105" s="83"/>
      <c r="B105" s="84"/>
      <c r="C105" s="22"/>
      <c r="D105" s="85"/>
      <c r="E105" s="82"/>
    </row>
    <row r="106" spans="1:5" x14ac:dyDescent="0.3">
      <c r="A106" s="83"/>
      <c r="B106" s="84"/>
      <c r="C106" s="22"/>
      <c r="D106" s="85"/>
      <c r="E106" s="82"/>
    </row>
    <row r="107" spans="1:5" x14ac:dyDescent="0.3">
      <c r="A107" s="83"/>
      <c r="B107" s="84"/>
      <c r="C107" s="22"/>
      <c r="D107" s="85"/>
      <c r="E107" s="82"/>
    </row>
    <row r="108" spans="1:5" x14ac:dyDescent="0.3">
      <c r="A108" s="83"/>
      <c r="B108" s="84"/>
      <c r="C108" s="22"/>
      <c r="D108" s="85"/>
      <c r="E108" s="82"/>
    </row>
    <row r="109" spans="1:5" x14ac:dyDescent="0.3">
      <c r="A109" s="83"/>
      <c r="B109" s="84"/>
      <c r="C109" s="22"/>
      <c r="D109" s="85"/>
      <c r="E109" s="82"/>
    </row>
    <row r="110" spans="1:5" x14ac:dyDescent="0.3">
      <c r="A110" s="83"/>
      <c r="B110" s="84"/>
      <c r="C110" s="22"/>
      <c r="D110" s="85"/>
      <c r="E110" s="82"/>
    </row>
    <row r="111" spans="1:5" x14ac:dyDescent="0.3">
      <c r="A111" s="83"/>
      <c r="B111" s="84"/>
      <c r="C111" s="22"/>
      <c r="D111" s="85"/>
      <c r="E111" s="82"/>
    </row>
    <row r="112" spans="1:5" x14ac:dyDescent="0.3">
      <c r="A112" s="83"/>
      <c r="B112" s="84"/>
      <c r="C112" s="22"/>
      <c r="D112" s="85"/>
      <c r="E112" s="82"/>
    </row>
    <row r="113" spans="1:5" x14ac:dyDescent="0.3">
      <c r="A113" s="83"/>
      <c r="B113" s="84"/>
      <c r="C113" s="22"/>
      <c r="D113" s="85"/>
      <c r="E113" s="82"/>
    </row>
    <row r="114" spans="1:5" x14ac:dyDescent="0.3">
      <c r="A114" s="83"/>
      <c r="B114" s="84"/>
      <c r="C114" s="22"/>
      <c r="D114" s="85"/>
      <c r="E114" s="82"/>
    </row>
    <row r="115" spans="1:5" x14ac:dyDescent="0.3">
      <c r="A115" s="83"/>
      <c r="B115" s="84"/>
      <c r="C115" s="22"/>
      <c r="D115" s="85"/>
      <c r="E115" s="82"/>
    </row>
    <row r="116" spans="1:5" x14ac:dyDescent="0.3">
      <c r="A116" s="83"/>
      <c r="B116" s="84"/>
      <c r="C116" s="22"/>
      <c r="D116" s="85"/>
      <c r="E116" s="82"/>
    </row>
    <row r="117" spans="1:5" x14ac:dyDescent="0.3">
      <c r="A117" s="83"/>
      <c r="B117" s="84"/>
      <c r="C117" s="22"/>
      <c r="D117" s="85"/>
      <c r="E117" s="82"/>
    </row>
    <row r="118" spans="1:5" x14ac:dyDescent="0.3">
      <c r="A118" s="83"/>
      <c r="B118" s="84"/>
      <c r="C118" s="22"/>
      <c r="D118" s="85"/>
      <c r="E118" s="82"/>
    </row>
    <row r="119" spans="1:5" x14ac:dyDescent="0.3">
      <c r="A119" s="83"/>
      <c r="B119" s="84"/>
      <c r="C119" s="22"/>
      <c r="D119" s="85"/>
      <c r="E119" s="82"/>
    </row>
    <row r="120" spans="1:5" x14ac:dyDescent="0.3">
      <c r="A120" s="83"/>
      <c r="B120" s="84"/>
      <c r="C120" s="22"/>
      <c r="D120" s="85"/>
      <c r="E120" s="82"/>
    </row>
    <row r="121" spans="1:5" x14ac:dyDescent="0.3">
      <c r="A121" s="83"/>
      <c r="B121" s="84"/>
      <c r="C121" s="22"/>
      <c r="D121" s="85"/>
      <c r="E121" s="82"/>
    </row>
    <row r="122" spans="1:5" x14ac:dyDescent="0.3">
      <c r="A122" s="83"/>
      <c r="B122" s="84"/>
      <c r="C122" s="22"/>
      <c r="D122" s="85"/>
      <c r="E122" s="82"/>
    </row>
    <row r="123" spans="1:5" x14ac:dyDescent="0.3">
      <c r="A123" s="83"/>
      <c r="B123" s="84"/>
      <c r="C123" s="22"/>
      <c r="D123" s="85"/>
      <c r="E123" s="82"/>
    </row>
    <row r="124" spans="1:5" x14ac:dyDescent="0.3">
      <c r="A124" s="83"/>
      <c r="B124" s="84"/>
      <c r="C124" s="22"/>
      <c r="D124" s="85"/>
      <c r="E124" s="82"/>
    </row>
    <row r="125" spans="1:5" x14ac:dyDescent="0.3">
      <c r="A125" s="83"/>
      <c r="B125" s="84"/>
      <c r="C125" s="22"/>
      <c r="D125" s="85"/>
      <c r="E125" s="82"/>
    </row>
    <row r="126" spans="1:5" x14ac:dyDescent="0.3">
      <c r="A126" s="83"/>
      <c r="B126" s="84"/>
      <c r="C126" s="22"/>
      <c r="D126" s="85"/>
      <c r="E126" s="82"/>
    </row>
    <row r="127" spans="1:5" x14ac:dyDescent="0.3">
      <c r="A127" s="83"/>
      <c r="B127" s="84"/>
      <c r="C127" s="22"/>
      <c r="D127" s="85"/>
      <c r="E127" s="82"/>
    </row>
    <row r="128" spans="1:5" x14ac:dyDescent="0.3">
      <c r="A128" s="83"/>
      <c r="B128" s="84"/>
      <c r="C128" s="22"/>
      <c r="D128" s="85"/>
      <c r="E128" s="82"/>
    </row>
    <row r="129" spans="1:5" x14ac:dyDescent="0.3">
      <c r="A129" s="83"/>
      <c r="B129" s="84"/>
      <c r="C129" s="22"/>
      <c r="D129" s="85"/>
      <c r="E129" s="82"/>
    </row>
    <row r="130" spans="1:5" x14ac:dyDescent="0.3">
      <c r="A130" s="83"/>
      <c r="B130" s="84"/>
      <c r="C130" s="22"/>
      <c r="D130" s="85"/>
      <c r="E130" s="82"/>
    </row>
    <row r="131" spans="1:5" x14ac:dyDescent="0.3">
      <c r="A131" s="83"/>
      <c r="B131" s="84"/>
      <c r="C131" s="22"/>
      <c r="D131" s="85"/>
      <c r="E131" s="82"/>
    </row>
    <row r="132" spans="1:5" x14ac:dyDescent="0.3">
      <c r="A132" s="83"/>
      <c r="B132" s="84"/>
      <c r="C132" s="22"/>
      <c r="D132" s="85"/>
      <c r="E132" s="82"/>
    </row>
    <row r="133" spans="1:5" x14ac:dyDescent="0.3">
      <c r="A133" s="83"/>
      <c r="B133" s="84"/>
      <c r="C133" s="22"/>
      <c r="D133" s="85"/>
      <c r="E133" s="82"/>
    </row>
    <row r="134" spans="1:5" x14ac:dyDescent="0.3">
      <c r="A134" s="83"/>
      <c r="B134" s="84"/>
      <c r="C134" s="22"/>
      <c r="D134" s="85"/>
      <c r="E134" s="82"/>
    </row>
    <row r="135" spans="1:5" x14ac:dyDescent="0.3">
      <c r="A135" s="83"/>
      <c r="B135" s="84"/>
      <c r="C135" s="22"/>
      <c r="D135" s="85"/>
      <c r="E135" s="82"/>
    </row>
    <row r="136" spans="1:5" x14ac:dyDescent="0.3">
      <c r="A136" s="83"/>
      <c r="B136" s="84"/>
      <c r="C136" s="22"/>
      <c r="D136" s="85"/>
      <c r="E136" s="82"/>
    </row>
    <row r="137" spans="1:5" x14ac:dyDescent="0.3">
      <c r="A137" s="83"/>
      <c r="B137" s="84"/>
      <c r="C137" s="22"/>
      <c r="D137" s="85"/>
      <c r="E137" s="82"/>
    </row>
    <row r="138" spans="1:5" x14ac:dyDescent="0.3">
      <c r="A138" s="83"/>
      <c r="B138" s="84"/>
      <c r="C138" s="22"/>
      <c r="D138" s="85"/>
      <c r="E138" s="82"/>
    </row>
    <row r="139" spans="1:5" x14ac:dyDescent="0.3">
      <c r="A139" s="83"/>
      <c r="B139" s="84"/>
      <c r="C139" s="22"/>
      <c r="D139" s="85"/>
      <c r="E139" s="82"/>
    </row>
    <row r="140" spans="1:5" x14ac:dyDescent="0.3">
      <c r="A140" s="83"/>
      <c r="B140" s="84"/>
      <c r="C140" s="22"/>
      <c r="D140" s="85"/>
      <c r="E140" s="82"/>
    </row>
    <row r="141" spans="1:5" x14ac:dyDescent="0.3">
      <c r="A141" s="83"/>
      <c r="B141" s="84"/>
      <c r="C141" s="22"/>
      <c r="D141" s="85"/>
      <c r="E141" s="82"/>
    </row>
    <row r="142" spans="1:5" x14ac:dyDescent="0.3">
      <c r="A142" s="83"/>
      <c r="B142" s="84"/>
      <c r="C142" s="22"/>
      <c r="D142" s="85"/>
      <c r="E142" s="82"/>
    </row>
    <row r="143" spans="1:5" x14ac:dyDescent="0.3">
      <c r="A143" s="83"/>
      <c r="B143" s="84"/>
      <c r="C143" s="22"/>
      <c r="D143" s="85"/>
      <c r="E143" s="82"/>
    </row>
    <row r="144" spans="1:5" x14ac:dyDescent="0.3">
      <c r="A144" s="83"/>
      <c r="B144" s="84"/>
      <c r="C144" s="22"/>
      <c r="D144" s="85"/>
      <c r="E144" s="82"/>
    </row>
    <row r="145" spans="1:5" x14ac:dyDescent="0.3">
      <c r="A145" s="83"/>
      <c r="B145" s="84"/>
      <c r="C145" s="22"/>
      <c r="D145" s="85"/>
      <c r="E145" s="82"/>
    </row>
    <row r="146" spans="1:5" x14ac:dyDescent="0.3">
      <c r="A146" s="83"/>
      <c r="B146" s="84"/>
      <c r="C146" s="22"/>
      <c r="D146" s="85"/>
      <c r="E146" s="82"/>
    </row>
    <row r="147" spans="1:5" x14ac:dyDescent="0.3">
      <c r="A147" s="83"/>
      <c r="B147" s="84"/>
      <c r="C147" s="22"/>
      <c r="D147" s="85"/>
      <c r="E147" s="82"/>
    </row>
    <row r="148" spans="1:5" x14ac:dyDescent="0.3">
      <c r="A148" s="83"/>
      <c r="B148" s="84"/>
      <c r="C148" s="22"/>
      <c r="D148" s="85"/>
      <c r="E148" s="82"/>
    </row>
    <row r="149" spans="1:5" x14ac:dyDescent="0.3">
      <c r="A149" s="83"/>
      <c r="B149" s="84"/>
      <c r="C149" s="22"/>
      <c r="D149" s="85"/>
      <c r="E149" s="82"/>
    </row>
    <row r="150" spans="1:5" x14ac:dyDescent="0.3">
      <c r="A150" s="83"/>
      <c r="B150" s="84"/>
      <c r="C150" s="22"/>
      <c r="D150" s="85"/>
      <c r="E150" s="82"/>
    </row>
    <row r="151" spans="1:5" x14ac:dyDescent="0.3">
      <c r="A151" s="83"/>
      <c r="B151" s="84"/>
      <c r="C151" s="22"/>
      <c r="D151" s="85"/>
      <c r="E151" s="82"/>
    </row>
    <row r="152" spans="1:5" x14ac:dyDescent="0.3">
      <c r="A152" s="83"/>
      <c r="B152" s="84"/>
      <c r="C152" s="22"/>
      <c r="D152" s="85"/>
      <c r="E152" s="82"/>
    </row>
    <row r="153" spans="1:5" x14ac:dyDescent="0.3">
      <c r="A153" s="83"/>
      <c r="B153" s="84"/>
      <c r="C153" s="22"/>
      <c r="D153" s="85"/>
      <c r="E153" s="82"/>
    </row>
    <row r="154" spans="1:5" x14ac:dyDescent="0.3">
      <c r="A154" s="83"/>
      <c r="B154" s="84"/>
      <c r="C154" s="22"/>
      <c r="D154" s="85"/>
      <c r="E154" s="82"/>
    </row>
    <row r="155" spans="1:5" x14ac:dyDescent="0.3">
      <c r="A155" s="83"/>
      <c r="B155" s="84"/>
      <c r="C155" s="22"/>
      <c r="D155" s="85"/>
      <c r="E155" s="82"/>
    </row>
    <row r="156" spans="1:5" x14ac:dyDescent="0.3">
      <c r="A156" s="83"/>
      <c r="B156" s="84"/>
      <c r="C156" s="22"/>
      <c r="D156" s="85"/>
      <c r="E156" s="82"/>
    </row>
    <row r="157" spans="1:5" x14ac:dyDescent="0.3">
      <c r="A157" s="83"/>
      <c r="B157" s="84"/>
      <c r="C157" s="22"/>
      <c r="D157" s="85"/>
      <c r="E157" s="82"/>
    </row>
    <row r="158" spans="1:5" x14ac:dyDescent="0.3">
      <c r="A158" s="83"/>
      <c r="B158" s="84"/>
      <c r="C158" s="22"/>
      <c r="D158" s="85"/>
      <c r="E158" s="82"/>
    </row>
    <row r="159" spans="1:5" x14ac:dyDescent="0.3">
      <c r="A159" s="83"/>
      <c r="B159" s="84"/>
      <c r="C159" s="22"/>
      <c r="D159" s="85"/>
      <c r="E159" s="82"/>
    </row>
    <row r="160" spans="1:5" x14ac:dyDescent="0.3">
      <c r="A160" s="83"/>
      <c r="B160" s="84"/>
      <c r="C160" s="22"/>
      <c r="D160" s="85"/>
      <c r="E160" s="82"/>
    </row>
    <row r="161" spans="1:5" x14ac:dyDescent="0.3">
      <c r="A161" s="83"/>
      <c r="B161" s="84"/>
      <c r="C161" s="22"/>
      <c r="D161" s="85"/>
      <c r="E161" s="82"/>
    </row>
    <row r="162" spans="1:5" x14ac:dyDescent="0.3">
      <c r="A162" s="83"/>
      <c r="B162" s="84"/>
      <c r="C162" s="22"/>
      <c r="D162" s="85"/>
      <c r="E162" s="82"/>
    </row>
    <row r="163" spans="1:5" x14ac:dyDescent="0.3">
      <c r="A163" s="83"/>
      <c r="B163" s="84"/>
      <c r="C163" s="22"/>
      <c r="D163" s="85"/>
      <c r="E163" s="82"/>
    </row>
    <row r="164" spans="1:5" x14ac:dyDescent="0.3">
      <c r="A164" s="83"/>
      <c r="B164" s="84"/>
      <c r="C164" s="22"/>
      <c r="D164" s="85"/>
      <c r="E164" s="82"/>
    </row>
    <row r="165" spans="1:5" x14ac:dyDescent="0.3">
      <c r="A165" s="83"/>
      <c r="B165" s="84"/>
      <c r="C165" s="22"/>
      <c r="D165" s="85"/>
      <c r="E165" s="82"/>
    </row>
    <row r="166" spans="1:5" x14ac:dyDescent="0.3">
      <c r="A166" s="83"/>
      <c r="B166" s="84"/>
      <c r="C166" s="22"/>
      <c r="D166" s="85"/>
      <c r="E166" s="82"/>
    </row>
    <row r="167" spans="1:5" ht="15" thickBot="1" x14ac:dyDescent="0.35">
      <c r="A167" s="86"/>
      <c r="B167" s="87"/>
      <c r="C167" s="46"/>
      <c r="D167" s="88"/>
      <c r="E167" s="82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50EA-4F38-4DB2-9977-5671F065921F}">
  <sheetPr>
    <pageSetUpPr fitToPage="1"/>
  </sheetPr>
  <dimension ref="A2:J29"/>
  <sheetViews>
    <sheetView zoomScaleNormal="100" workbookViewId="0">
      <selection activeCell="G6" sqref="G6"/>
    </sheetView>
  </sheetViews>
  <sheetFormatPr defaultRowHeight="14.4" x14ac:dyDescent="0.3"/>
  <cols>
    <col min="1" max="1" width="29.33203125" customWidth="1"/>
    <col min="2" max="2" width="53.6640625" bestFit="1" customWidth="1"/>
    <col min="3" max="3" width="9.88671875" customWidth="1"/>
    <col min="4" max="4" width="11.88671875" customWidth="1"/>
    <col min="6" max="6" width="10.6640625" customWidth="1"/>
    <col min="8" max="8" width="30.33203125" bestFit="1" customWidth="1"/>
    <col min="9" max="9" width="9.5546875" bestFit="1" customWidth="1"/>
    <col min="10" max="10" width="12.33203125" customWidth="1"/>
  </cols>
  <sheetData>
    <row r="2" spans="1:10" ht="20.399999999999999" x14ac:dyDescent="0.3">
      <c r="A2" s="54"/>
    </row>
    <row r="3" spans="1:10" ht="20.399999999999999" x14ac:dyDescent="0.3">
      <c r="A3" s="55"/>
      <c r="B3" s="55"/>
      <c r="C3" s="55"/>
      <c r="D3" s="55"/>
      <c r="E3" s="55"/>
      <c r="F3" s="55"/>
      <c r="G3" s="55"/>
      <c r="H3" s="58" t="s">
        <v>88</v>
      </c>
      <c r="J3" s="54"/>
    </row>
    <row r="4" spans="1:10" ht="9.75" customHeight="1" x14ac:dyDescent="0.3">
      <c r="D4" s="56"/>
    </row>
    <row r="5" spans="1:10" x14ac:dyDescent="0.3">
      <c r="A5" s="6" t="s">
        <v>86</v>
      </c>
      <c r="B5" s="50" t="str">
        <f>'Installed Services'!B2</f>
        <v>[Copy Client Name From HOMIR]</v>
      </c>
      <c r="C5" s="60"/>
      <c r="D5" s="50"/>
      <c r="E5" s="60"/>
      <c r="F5" s="50"/>
      <c r="G5" s="59" t="s">
        <v>8</v>
      </c>
      <c r="H5" s="59" t="s">
        <v>9</v>
      </c>
    </row>
    <row r="6" spans="1:10" x14ac:dyDescent="0.3">
      <c r="A6" s="6" t="s">
        <v>89</v>
      </c>
      <c r="B6" s="50" t="str">
        <f>'Installed Services'!B3</f>
        <v>[Copy Address From HOMIR]</v>
      </c>
      <c r="C6" s="60"/>
      <c r="D6" s="50"/>
      <c r="E6" s="60"/>
      <c r="F6" s="50"/>
      <c r="G6" s="68">
        <f>'Installed Services'!J4</f>
        <v>0</v>
      </c>
      <c r="H6" s="69">
        <f>'Installed Services'!K4</f>
        <v>0</v>
      </c>
    </row>
    <row r="7" spans="1:10" x14ac:dyDescent="0.3">
      <c r="A7" s="6" t="s">
        <v>87</v>
      </c>
      <c r="B7" s="91">
        <v>45077</v>
      </c>
      <c r="C7" s="60"/>
      <c r="D7" s="50"/>
      <c r="E7" s="60"/>
      <c r="F7" s="50"/>
      <c r="G7" s="60"/>
      <c r="I7" s="53"/>
    </row>
    <row r="8" spans="1:10" x14ac:dyDescent="0.3">
      <c r="I8" s="53"/>
    </row>
    <row r="9" spans="1:10" ht="15" customHeight="1" x14ac:dyDescent="0.3">
      <c r="A9" s="98" t="s">
        <v>92</v>
      </c>
      <c r="B9" s="99"/>
      <c r="C9" s="99"/>
      <c r="D9" s="99"/>
      <c r="E9" s="99"/>
      <c r="F9" s="99"/>
      <c r="G9" s="99"/>
      <c r="H9" s="100"/>
    </row>
    <row r="10" spans="1:10" ht="53.25" customHeight="1" x14ac:dyDescent="0.3">
      <c r="A10" s="101" t="s">
        <v>127</v>
      </c>
      <c r="B10" s="102"/>
      <c r="C10" s="102"/>
      <c r="D10" s="102"/>
      <c r="E10" s="102"/>
      <c r="F10" s="102"/>
      <c r="G10" s="102"/>
      <c r="H10" s="103"/>
    </row>
    <row r="12" spans="1:10" ht="27.6" x14ac:dyDescent="0.3">
      <c r="A12" s="57" t="s">
        <v>0</v>
      </c>
      <c r="B12" s="57" t="s">
        <v>1</v>
      </c>
      <c r="C12" s="63" t="s">
        <v>2</v>
      </c>
      <c r="D12" s="63" t="s">
        <v>6</v>
      </c>
      <c r="E12" s="64" t="s">
        <v>3</v>
      </c>
      <c r="F12" s="65" t="s">
        <v>4</v>
      </c>
      <c r="G12" s="65" t="s">
        <v>6</v>
      </c>
      <c r="H12" s="64" t="s">
        <v>5</v>
      </c>
    </row>
    <row r="13" spans="1:10" x14ac:dyDescent="0.3">
      <c r="A13" s="22" t="str">
        <f>IF('Installed Services'!A14="","",'Installed Services'!A14)</f>
        <v/>
      </c>
      <c r="B13" s="22" t="str">
        <f>IF('Installed Services'!B14="","",'Installed Services'!B14)</f>
        <v/>
      </c>
      <c r="C13" s="66" t="str">
        <f>IF('Installed Services'!E14="","",'Installed Services'!E14)</f>
        <v/>
      </c>
      <c r="D13" s="67" t="str">
        <f>IF('Installed Services'!F14="","",'Installed Services'!F14)</f>
        <v/>
      </c>
      <c r="E13" s="66">
        <f>IF('Installed Services'!G14="","",'Installed Services'!G14)</f>
        <v>0</v>
      </c>
      <c r="F13" s="66" t="str">
        <f>IF('Installed Services'!I14="","",'Installed Services'!I14)</f>
        <v/>
      </c>
      <c r="G13" s="67" t="str">
        <f>IF('Installed Services'!J14="","",'Installed Services'!J14)</f>
        <v/>
      </c>
      <c r="H13" s="66">
        <f>IF('Installed Services'!K14="","",'Installed Services'!K14)</f>
        <v>0</v>
      </c>
    </row>
    <row r="14" spans="1:10" x14ac:dyDescent="0.3">
      <c r="A14" s="22" t="str">
        <f>IF('Installed Services'!A15="","",'Installed Services'!A15)</f>
        <v/>
      </c>
      <c r="B14" s="22" t="str">
        <f>IF('Installed Services'!B15="","",'Installed Services'!B15)</f>
        <v/>
      </c>
      <c r="C14" s="66" t="str">
        <f>IF('Installed Services'!E15="","",'Installed Services'!E15)</f>
        <v/>
      </c>
      <c r="D14" s="67" t="str">
        <f>IF('Installed Services'!F15="","",'Installed Services'!F15)</f>
        <v/>
      </c>
      <c r="E14" s="66">
        <f>IF('Installed Services'!G15="","",'Installed Services'!G15)</f>
        <v>0</v>
      </c>
      <c r="F14" s="66" t="str">
        <f>IF('Installed Services'!I15="","",'Installed Services'!I15)</f>
        <v/>
      </c>
      <c r="G14" s="67" t="str">
        <f>IF('Installed Services'!J15="","",'Installed Services'!J15)</f>
        <v/>
      </c>
      <c r="H14" s="66">
        <f>IF('Installed Services'!K15="","",'Installed Services'!K15)</f>
        <v>0</v>
      </c>
    </row>
    <row r="15" spans="1:10" x14ac:dyDescent="0.3">
      <c r="A15" s="22" t="str">
        <f>IF('Installed Services'!A16="","",'Installed Services'!A16)</f>
        <v/>
      </c>
      <c r="B15" s="22" t="str">
        <f>IF('Installed Services'!B16="","",'Installed Services'!B16)</f>
        <v/>
      </c>
      <c r="C15" s="66" t="str">
        <f>IF('Installed Services'!E16="","",'Installed Services'!E16)</f>
        <v/>
      </c>
      <c r="D15" s="67" t="str">
        <f>IF('Installed Services'!F16="","",'Installed Services'!F16)</f>
        <v/>
      </c>
      <c r="E15" s="66">
        <f>IF('Installed Services'!G16="","",'Installed Services'!G16)</f>
        <v>0</v>
      </c>
      <c r="F15" s="66" t="str">
        <f>IF('Installed Services'!I16="","",'Installed Services'!I16)</f>
        <v/>
      </c>
      <c r="G15" s="67" t="str">
        <f>IF('Installed Services'!J16="","",'Installed Services'!J16)</f>
        <v/>
      </c>
      <c r="H15" s="66">
        <f>IF('Installed Services'!K16="","",'Installed Services'!K16)</f>
        <v>0</v>
      </c>
    </row>
    <row r="16" spans="1:10" x14ac:dyDescent="0.3">
      <c r="A16" s="22" t="str">
        <f>IF('Installed Services'!A17="","",'Installed Services'!A17)</f>
        <v/>
      </c>
      <c r="B16" s="22" t="str">
        <f>IF('Installed Services'!B17="","",'Installed Services'!B17)</f>
        <v/>
      </c>
      <c r="C16" s="66" t="str">
        <f>IF('Installed Services'!E17="","",'Installed Services'!E17)</f>
        <v/>
      </c>
      <c r="D16" s="67" t="str">
        <f>IF('Installed Services'!F17="","",'Installed Services'!F17)</f>
        <v/>
      </c>
      <c r="E16" s="66">
        <f>IF('Installed Services'!G17="","",'Installed Services'!G17)</f>
        <v>0</v>
      </c>
      <c r="F16" s="66" t="str">
        <f>IF('Installed Services'!I17="","",'Installed Services'!I17)</f>
        <v/>
      </c>
      <c r="G16" s="67" t="str">
        <f>IF('Installed Services'!J17="","",'Installed Services'!J17)</f>
        <v/>
      </c>
      <c r="H16" s="66">
        <f>IF('Installed Services'!K17="","",'Installed Services'!K17)</f>
        <v>0</v>
      </c>
    </row>
    <row r="17" spans="1:8" x14ac:dyDescent="0.3">
      <c r="A17" s="22" t="str">
        <f>IF('Installed Services'!A18="","",'Installed Services'!A18)</f>
        <v/>
      </c>
      <c r="B17" s="22" t="str">
        <f>IF('Installed Services'!B18="","",'Installed Services'!B18)</f>
        <v/>
      </c>
      <c r="C17" s="66" t="str">
        <f>IF('Installed Services'!E18="","",'Installed Services'!E18)</f>
        <v/>
      </c>
      <c r="D17" s="67" t="str">
        <f>IF('Installed Services'!F18="","",'Installed Services'!F18)</f>
        <v/>
      </c>
      <c r="E17" s="66">
        <f>IF('Installed Services'!G18="","",'Installed Services'!G18)</f>
        <v>0</v>
      </c>
      <c r="F17" s="66" t="str">
        <f>IF('Installed Services'!I18="","",'Installed Services'!I18)</f>
        <v/>
      </c>
      <c r="G17" s="67" t="str">
        <f>IF('Installed Services'!J18="","",'Installed Services'!J18)</f>
        <v/>
      </c>
      <c r="H17" s="66">
        <f>IF('Installed Services'!K18="","",'Installed Services'!K18)</f>
        <v>0</v>
      </c>
    </row>
    <row r="18" spans="1:8" x14ac:dyDescent="0.3">
      <c r="A18" s="22" t="str">
        <f>IF('Installed Services'!A19="","",'Installed Services'!A19)</f>
        <v/>
      </c>
      <c r="B18" s="22" t="str">
        <f>IF('Installed Services'!B19="","",'Installed Services'!B19)</f>
        <v/>
      </c>
      <c r="C18" s="66" t="str">
        <f>IF('Installed Services'!E19="","",'Installed Services'!E19)</f>
        <v/>
      </c>
      <c r="D18" s="67" t="str">
        <f>IF('Installed Services'!F19="","",'Installed Services'!F19)</f>
        <v/>
      </c>
      <c r="E18" s="66">
        <f>IF('Installed Services'!G19="","",'Installed Services'!G19)</f>
        <v>0</v>
      </c>
      <c r="F18" s="66" t="str">
        <f>IF('Installed Services'!I19="","",'Installed Services'!I19)</f>
        <v/>
      </c>
      <c r="G18" s="67" t="str">
        <f>IF('Installed Services'!J19="","",'Installed Services'!J19)</f>
        <v/>
      </c>
      <c r="H18" s="66">
        <f>IF('Installed Services'!K19="","",'Installed Services'!K19)</f>
        <v>0</v>
      </c>
    </row>
    <row r="19" spans="1:8" x14ac:dyDescent="0.3">
      <c r="A19" s="22" t="str">
        <f>IF('Installed Services'!A20="","",'Installed Services'!A20)</f>
        <v/>
      </c>
      <c r="B19" s="22" t="str">
        <f>IF('Installed Services'!B20="","",'Installed Services'!B20)</f>
        <v/>
      </c>
      <c r="C19" s="66" t="str">
        <f>IF('Installed Services'!E20="","",'Installed Services'!E20)</f>
        <v/>
      </c>
      <c r="D19" s="67" t="str">
        <f>IF('Installed Services'!F20="","",'Installed Services'!F20)</f>
        <v/>
      </c>
      <c r="E19" s="66">
        <f>IF('Installed Services'!G20="","",'Installed Services'!G20)</f>
        <v>0</v>
      </c>
      <c r="F19" s="66" t="str">
        <f>IF('Installed Services'!I20="","",'Installed Services'!I20)</f>
        <v/>
      </c>
      <c r="G19" s="67" t="str">
        <f>IF('Installed Services'!J20="","",'Installed Services'!J20)</f>
        <v/>
      </c>
      <c r="H19" s="66">
        <f>IF('Installed Services'!K20="","",'Installed Services'!K20)</f>
        <v>0</v>
      </c>
    </row>
    <row r="20" spans="1:8" x14ac:dyDescent="0.3">
      <c r="A20" s="22" t="str">
        <f>IF('Installed Services'!A21="","",'Installed Services'!A21)</f>
        <v/>
      </c>
      <c r="B20" s="22" t="str">
        <f>IF('Installed Services'!B21="","",'Installed Services'!B21)</f>
        <v/>
      </c>
      <c r="C20" s="66" t="str">
        <f>IF('Installed Services'!E21="","",'Installed Services'!E21)</f>
        <v/>
      </c>
      <c r="D20" s="67" t="str">
        <f>IF('Installed Services'!F21="","",'Installed Services'!F21)</f>
        <v/>
      </c>
      <c r="E20" s="66">
        <f>IF('Installed Services'!G21="","",'Installed Services'!G21)</f>
        <v>0</v>
      </c>
      <c r="F20" s="66" t="str">
        <f>IF('Installed Services'!I21="","",'Installed Services'!I21)</f>
        <v/>
      </c>
      <c r="G20" s="67" t="str">
        <f>IF('Installed Services'!J21="","",'Installed Services'!J21)</f>
        <v/>
      </c>
      <c r="H20" s="66">
        <f>IF('Installed Services'!K21="","",'Installed Services'!K21)</f>
        <v>0</v>
      </c>
    </row>
    <row r="21" spans="1:8" x14ac:dyDescent="0.3">
      <c r="A21" s="22" t="str">
        <f>IF('Installed Services'!A22="","",'Installed Services'!A22)</f>
        <v/>
      </c>
      <c r="B21" s="22" t="str">
        <f>IF('Installed Services'!B22="","",'Installed Services'!B22)</f>
        <v/>
      </c>
      <c r="C21" s="66" t="str">
        <f>IF('Installed Services'!E22="","",'Installed Services'!E22)</f>
        <v/>
      </c>
      <c r="D21" s="67" t="str">
        <f>IF('Installed Services'!F22="","",'Installed Services'!F22)</f>
        <v/>
      </c>
      <c r="E21" s="66">
        <f>IF('Installed Services'!G22="","",'Installed Services'!G22)</f>
        <v>0</v>
      </c>
      <c r="F21" s="66" t="str">
        <f>IF('Installed Services'!I22="","",'Installed Services'!I22)</f>
        <v/>
      </c>
      <c r="G21" s="67" t="str">
        <f>IF('Installed Services'!J22="","",'Installed Services'!J22)</f>
        <v/>
      </c>
      <c r="H21" s="66">
        <f>IF('Installed Services'!K22="","",'Installed Services'!K22)</f>
        <v>0</v>
      </c>
    </row>
    <row r="22" spans="1:8" x14ac:dyDescent="0.3">
      <c r="C22" s="70"/>
      <c r="D22" s="71"/>
      <c r="E22" s="70"/>
      <c r="F22" s="70"/>
      <c r="G22" s="71"/>
      <c r="H22" s="70"/>
    </row>
    <row r="23" spans="1:8" x14ac:dyDescent="0.3">
      <c r="A23" s="60" t="s">
        <v>93</v>
      </c>
    </row>
    <row r="26" spans="1:8" x14ac:dyDescent="0.3">
      <c r="A26" s="61" t="s">
        <v>86</v>
      </c>
      <c r="B26" s="55"/>
      <c r="C26" s="62"/>
      <c r="H26" s="61"/>
    </row>
    <row r="29" spans="1:8" x14ac:dyDescent="0.3">
      <c r="A29" s="61" t="s">
        <v>90</v>
      </c>
      <c r="B29" s="55"/>
      <c r="E29" s="61" t="s">
        <v>91</v>
      </c>
      <c r="F29" s="55"/>
      <c r="G29" s="55"/>
    </row>
  </sheetData>
  <mergeCells count="2">
    <mergeCell ref="A9:H9"/>
    <mergeCell ref="A10:H10"/>
  </mergeCells>
  <pageMargins left="0.7" right="0.7" top="0.75" bottom="0.75" header="0.3" footer="0.3"/>
  <pageSetup scale="74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524C0C-799D-4243-A342-AA47F2B1DEBA}">
          <x14:formula1>
            <xm:f>'H:\Resources\[Billing Closeout.xlsx]drop down values'!#REF!</xm:f>
          </x14:formula1>
          <xm:sqref>B12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439A-76AD-4DD4-95B3-BAA513AA7A51}">
  <sheetPr>
    <pageSetUpPr fitToPage="1"/>
  </sheetPr>
  <dimension ref="A1:Q52"/>
  <sheetViews>
    <sheetView workbookViewId="0">
      <selection activeCell="O11" sqref="O11"/>
    </sheetView>
  </sheetViews>
  <sheetFormatPr defaultRowHeight="14.4" x14ac:dyDescent="0.3"/>
  <cols>
    <col min="1" max="1" width="26.6640625" bestFit="1" customWidth="1"/>
    <col min="2" max="2" width="48" customWidth="1"/>
    <col min="3" max="3" width="5" bestFit="1" customWidth="1"/>
    <col min="4" max="4" width="4" bestFit="1" customWidth="1"/>
    <col min="5" max="5" width="7.5546875" bestFit="1" customWidth="1"/>
    <col min="6" max="6" width="5" bestFit="1" customWidth="1"/>
    <col min="7" max="7" width="7.5546875" bestFit="1" customWidth="1"/>
    <col min="8" max="8" width="12.109375" bestFit="1" customWidth="1"/>
    <col min="9" max="9" width="9.109375" bestFit="1" customWidth="1"/>
    <col min="10" max="10" width="9" bestFit="1" customWidth="1"/>
    <col min="11" max="11" width="11.5546875" bestFit="1" customWidth="1"/>
    <col min="12" max="12" width="10.6640625" bestFit="1" customWidth="1"/>
    <col min="13" max="13" width="10.5546875" bestFit="1" customWidth="1"/>
    <col min="14" max="14" width="31.6640625" bestFit="1" customWidth="1"/>
  </cols>
  <sheetData>
    <row r="1" spans="1:17" ht="15" thickBot="1" x14ac:dyDescent="0.35"/>
    <row r="2" spans="1:17" ht="15" thickBot="1" x14ac:dyDescent="0.35">
      <c r="A2" s="6" t="s">
        <v>43</v>
      </c>
      <c r="B2" s="14" t="s">
        <v>99</v>
      </c>
      <c r="J2" s="41" t="s">
        <v>8</v>
      </c>
      <c r="K2" s="42" t="s">
        <v>9</v>
      </c>
      <c r="L2" s="9" t="s">
        <v>41</v>
      </c>
    </row>
    <row r="3" spans="1:17" x14ac:dyDescent="0.3">
      <c r="A3" s="6" t="s">
        <v>44</v>
      </c>
      <c r="B3" s="14" t="s">
        <v>65</v>
      </c>
      <c r="I3" s="11" t="s">
        <v>7</v>
      </c>
      <c r="J3" s="10">
        <f>SUMIF(C$9:C$14,"=X",G9:G14)</f>
        <v>200</v>
      </c>
      <c r="K3" s="17">
        <f>SUMIF(C$9:C$14,"=X",K9:K14)</f>
        <v>2526</v>
      </c>
      <c r="L3" s="20">
        <f>J3+K3</f>
        <v>2726</v>
      </c>
    </row>
    <row r="4" spans="1:17" ht="15" thickBot="1" x14ac:dyDescent="0.35">
      <c r="A4" s="6" t="s">
        <v>45</v>
      </c>
      <c r="B4" s="14" t="s">
        <v>100</v>
      </c>
      <c r="I4" s="12" t="s">
        <v>37</v>
      </c>
      <c r="J4" s="15">
        <f>SUMIF(D$9:D$14,"=X",G9:G14)</f>
        <v>0</v>
      </c>
      <c r="K4" s="18">
        <f>SUMIF(D$9:D$14,"=X",K9:K14)</f>
        <v>99.05</v>
      </c>
      <c r="L4" s="21">
        <f>J4+K4</f>
        <v>99.05</v>
      </c>
    </row>
    <row r="5" spans="1:17" ht="15" thickBot="1" x14ac:dyDescent="0.35">
      <c r="A5" s="6" t="s">
        <v>46</v>
      </c>
      <c r="B5" s="47">
        <v>43903</v>
      </c>
      <c r="I5" s="13" t="s">
        <v>42</v>
      </c>
      <c r="J5" s="16">
        <f>J3+J4</f>
        <v>200</v>
      </c>
      <c r="K5" s="19">
        <f>K3+K4</f>
        <v>2625.05</v>
      </c>
      <c r="L5" s="8">
        <f>J5+K5</f>
        <v>2825.05</v>
      </c>
    </row>
    <row r="6" spans="1:17" ht="15" thickBot="1" x14ac:dyDescent="0.35"/>
    <row r="7" spans="1:17" ht="25.5" customHeight="1" thickBot="1" x14ac:dyDescent="0.35">
      <c r="A7" s="93" t="s">
        <v>53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1:17" ht="42" thickBot="1" x14ac:dyDescent="0.35">
      <c r="A8" s="7" t="s">
        <v>0</v>
      </c>
      <c r="B8" s="7" t="s">
        <v>1</v>
      </c>
      <c r="C8" s="7" t="s">
        <v>7</v>
      </c>
      <c r="D8" s="7" t="s">
        <v>37</v>
      </c>
      <c r="E8" s="1" t="s">
        <v>2</v>
      </c>
      <c r="F8" s="1" t="s">
        <v>6</v>
      </c>
      <c r="G8" s="2" t="s">
        <v>3</v>
      </c>
      <c r="H8" s="3" t="s">
        <v>39</v>
      </c>
      <c r="I8" s="4" t="s">
        <v>4</v>
      </c>
      <c r="J8" s="4" t="s">
        <v>6</v>
      </c>
      <c r="K8" s="2" t="s">
        <v>5</v>
      </c>
      <c r="L8" s="5" t="s">
        <v>38</v>
      </c>
    </row>
    <row r="9" spans="1:17" x14ac:dyDescent="0.3">
      <c r="A9" s="33" t="s">
        <v>7</v>
      </c>
      <c r="B9" s="33"/>
      <c r="C9" s="33" t="s">
        <v>40</v>
      </c>
      <c r="D9" s="33"/>
      <c r="E9" s="34">
        <v>200</v>
      </c>
      <c r="F9" s="35">
        <v>1</v>
      </c>
      <c r="G9" s="36">
        <f>E9*F9</f>
        <v>200</v>
      </c>
      <c r="H9" s="37"/>
      <c r="I9" s="38">
        <v>2526</v>
      </c>
      <c r="J9" s="39">
        <v>1</v>
      </c>
      <c r="K9" s="36">
        <f>I9*J9</f>
        <v>2526</v>
      </c>
      <c r="L9" s="40"/>
    </row>
    <row r="10" spans="1:17" x14ac:dyDescent="0.3">
      <c r="A10" s="22" t="s">
        <v>48</v>
      </c>
      <c r="B10" s="22" t="s">
        <v>11</v>
      </c>
      <c r="C10" s="22"/>
      <c r="D10" s="22" t="s">
        <v>40</v>
      </c>
      <c r="E10" s="26"/>
      <c r="F10" s="27"/>
      <c r="G10" s="28">
        <f t="shared" ref="G10:G14" si="0">E10*F10</f>
        <v>0</v>
      </c>
      <c r="H10" s="29"/>
      <c r="I10" s="30">
        <v>9.9499999999999993</v>
      </c>
      <c r="J10" s="31">
        <v>-1</v>
      </c>
      <c r="K10" s="28">
        <f t="shared" ref="K10:K14" si="1">I10*J10</f>
        <v>-9.9499999999999993</v>
      </c>
      <c r="L10" s="32"/>
    </row>
    <row r="11" spans="1:17" x14ac:dyDescent="0.3">
      <c r="A11" s="22" t="s">
        <v>47</v>
      </c>
      <c r="B11" s="22" t="s">
        <v>20</v>
      </c>
      <c r="C11" s="22"/>
      <c r="D11" s="22" t="s">
        <v>40</v>
      </c>
      <c r="E11" s="26"/>
      <c r="F11" s="27"/>
      <c r="G11" s="28">
        <f t="shared" si="0"/>
        <v>0</v>
      </c>
      <c r="H11" s="29"/>
      <c r="I11" s="30">
        <v>10</v>
      </c>
      <c r="J11" s="31">
        <v>1</v>
      </c>
      <c r="K11" s="28">
        <f t="shared" si="1"/>
        <v>10</v>
      </c>
      <c r="L11" s="32">
        <v>43903</v>
      </c>
    </row>
    <row r="12" spans="1:17" x14ac:dyDescent="0.3">
      <c r="A12" s="22" t="s">
        <v>54</v>
      </c>
      <c r="B12" s="22" t="s">
        <v>16</v>
      </c>
      <c r="C12" s="22"/>
      <c r="D12" s="22" t="s">
        <v>40</v>
      </c>
      <c r="E12" s="26"/>
      <c r="F12" s="27"/>
      <c r="G12" s="28">
        <f t="shared" si="0"/>
        <v>0</v>
      </c>
      <c r="H12" s="29"/>
      <c r="I12" s="30">
        <v>99</v>
      </c>
      <c r="J12" s="31">
        <v>1</v>
      </c>
      <c r="K12" s="28">
        <f t="shared" si="1"/>
        <v>99</v>
      </c>
      <c r="L12" s="32"/>
    </row>
    <row r="13" spans="1:17" x14ac:dyDescent="0.3">
      <c r="A13" s="22"/>
      <c r="B13" s="22"/>
      <c r="C13" s="22"/>
      <c r="D13" s="22"/>
      <c r="E13" s="26"/>
      <c r="F13" s="27"/>
      <c r="G13" s="28">
        <f t="shared" si="0"/>
        <v>0</v>
      </c>
      <c r="H13" s="29"/>
      <c r="I13" s="30"/>
      <c r="J13" s="31"/>
      <c r="K13" s="28">
        <f t="shared" si="1"/>
        <v>0</v>
      </c>
      <c r="L13" s="32"/>
      <c r="Q13" s="43"/>
    </row>
    <row r="14" spans="1:17" x14ac:dyDescent="0.3">
      <c r="A14" s="22"/>
      <c r="B14" s="22"/>
      <c r="C14" s="22"/>
      <c r="D14" s="22"/>
      <c r="E14" s="26"/>
      <c r="F14" s="27"/>
      <c r="G14" s="28">
        <f t="shared" si="0"/>
        <v>0</v>
      </c>
      <c r="H14" s="29"/>
      <c r="I14" s="30"/>
      <c r="J14" s="31"/>
      <c r="K14" s="28">
        <f t="shared" si="1"/>
        <v>0</v>
      </c>
      <c r="L14" s="32"/>
    </row>
    <row r="15" spans="1:17" x14ac:dyDescent="0.3">
      <c r="F15" s="23"/>
      <c r="H15" s="24"/>
      <c r="I15" s="25"/>
      <c r="J15" s="23"/>
      <c r="L15" s="24"/>
      <c r="M15" s="25"/>
    </row>
    <row r="16" spans="1:17" ht="24.75" customHeight="1" thickBot="1" x14ac:dyDescent="0.35">
      <c r="A16" s="96" t="s">
        <v>52</v>
      </c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25"/>
    </row>
    <row r="17" spans="1:12" ht="28.5" customHeight="1" thickBot="1" x14ac:dyDescent="0.35">
      <c r="A17" s="44" t="s">
        <v>49</v>
      </c>
      <c r="B17" s="45" t="s">
        <v>0</v>
      </c>
      <c r="C17" s="113" t="s">
        <v>55</v>
      </c>
      <c r="D17" s="114"/>
      <c r="E17" s="114"/>
      <c r="F17" s="113" t="s">
        <v>56</v>
      </c>
      <c r="G17" s="114"/>
      <c r="H17" s="114"/>
      <c r="I17" s="114"/>
      <c r="J17" s="114"/>
      <c r="K17" s="114"/>
      <c r="L17" s="115"/>
    </row>
    <row r="18" spans="1:12" x14ac:dyDescent="0.3">
      <c r="A18" s="22" t="s">
        <v>50</v>
      </c>
      <c r="B18" s="22" t="s">
        <v>57</v>
      </c>
      <c r="C18" s="116">
        <v>8553409529</v>
      </c>
      <c r="D18" s="117"/>
      <c r="E18" s="117"/>
      <c r="F18" s="110" t="s">
        <v>65</v>
      </c>
      <c r="G18" s="111"/>
      <c r="H18" s="111"/>
      <c r="I18" s="111"/>
      <c r="J18" s="111"/>
      <c r="K18" s="111"/>
      <c r="L18" s="112"/>
    </row>
    <row r="19" spans="1:12" x14ac:dyDescent="0.3">
      <c r="A19" s="22" t="s">
        <v>50</v>
      </c>
      <c r="B19" s="22" t="s">
        <v>58</v>
      </c>
      <c r="C19" s="107">
        <v>8557322822</v>
      </c>
      <c r="D19" s="108"/>
      <c r="E19" s="108"/>
      <c r="F19" s="110" t="s">
        <v>65</v>
      </c>
      <c r="G19" s="111"/>
      <c r="H19" s="111"/>
      <c r="I19" s="111"/>
      <c r="J19" s="111"/>
      <c r="K19" s="111"/>
      <c r="L19" s="112"/>
    </row>
    <row r="20" spans="1:12" x14ac:dyDescent="0.3">
      <c r="A20" s="22" t="s">
        <v>50</v>
      </c>
      <c r="B20" s="22" t="s">
        <v>59</v>
      </c>
      <c r="C20" s="107">
        <v>8006206216</v>
      </c>
      <c r="D20" s="108"/>
      <c r="E20" s="108"/>
      <c r="F20" s="110" t="s">
        <v>65</v>
      </c>
      <c r="G20" s="111"/>
      <c r="H20" s="111"/>
      <c r="I20" s="111"/>
      <c r="J20" s="111"/>
      <c r="K20" s="111"/>
      <c r="L20" s="112"/>
    </row>
    <row r="21" spans="1:12" x14ac:dyDescent="0.3">
      <c r="A21" s="22" t="s">
        <v>51</v>
      </c>
      <c r="B21" s="22" t="s">
        <v>60</v>
      </c>
      <c r="C21" s="107">
        <v>1008</v>
      </c>
      <c r="D21" s="108"/>
      <c r="E21" s="108"/>
      <c r="F21" s="110" t="s">
        <v>65</v>
      </c>
      <c r="G21" s="111"/>
      <c r="H21" s="111"/>
      <c r="I21" s="111"/>
      <c r="J21" s="111"/>
      <c r="K21" s="111"/>
      <c r="L21" s="112"/>
    </row>
    <row r="22" spans="1:12" x14ac:dyDescent="0.3">
      <c r="A22" s="22" t="s">
        <v>51</v>
      </c>
      <c r="B22" s="22" t="s">
        <v>61</v>
      </c>
      <c r="C22" s="107">
        <v>1009</v>
      </c>
      <c r="D22" s="108"/>
      <c r="E22" s="108"/>
      <c r="F22" s="110" t="s">
        <v>65</v>
      </c>
      <c r="G22" s="111"/>
      <c r="H22" s="111"/>
      <c r="I22" s="111"/>
      <c r="J22" s="111"/>
      <c r="K22" s="111"/>
      <c r="L22" s="112"/>
    </row>
    <row r="23" spans="1:12" x14ac:dyDescent="0.3">
      <c r="A23" s="22" t="s">
        <v>51</v>
      </c>
      <c r="B23" s="22" t="s">
        <v>62</v>
      </c>
      <c r="C23" s="107">
        <v>1010</v>
      </c>
      <c r="D23" s="108"/>
      <c r="E23" s="108"/>
      <c r="F23" s="110" t="s">
        <v>65</v>
      </c>
      <c r="G23" s="111"/>
      <c r="H23" s="111"/>
      <c r="I23" s="111"/>
      <c r="J23" s="111"/>
      <c r="K23" s="111"/>
      <c r="L23" s="112"/>
    </row>
    <row r="24" spans="1:12" x14ac:dyDescent="0.3">
      <c r="A24" s="22" t="s">
        <v>51</v>
      </c>
      <c r="B24" s="22" t="s">
        <v>63</v>
      </c>
      <c r="C24" s="107">
        <v>1011</v>
      </c>
      <c r="D24" s="108"/>
      <c r="E24" s="108"/>
      <c r="F24" s="110" t="s">
        <v>65</v>
      </c>
      <c r="G24" s="111"/>
      <c r="H24" s="111"/>
      <c r="I24" s="111"/>
      <c r="J24" s="111"/>
      <c r="K24" s="111"/>
      <c r="L24" s="112"/>
    </row>
    <row r="25" spans="1:12" x14ac:dyDescent="0.3">
      <c r="A25" s="22" t="s">
        <v>51</v>
      </c>
      <c r="B25" s="22" t="s">
        <v>64</v>
      </c>
      <c r="C25" s="107">
        <v>1115</v>
      </c>
      <c r="D25" s="108"/>
      <c r="E25" s="108"/>
      <c r="F25" s="110" t="s">
        <v>65</v>
      </c>
      <c r="G25" s="111"/>
      <c r="H25" s="111"/>
      <c r="I25" s="111"/>
      <c r="J25" s="111"/>
      <c r="K25" s="111"/>
      <c r="L25" s="112"/>
    </row>
    <row r="26" spans="1:12" x14ac:dyDescent="0.3">
      <c r="A26" s="22"/>
      <c r="B26" s="22"/>
      <c r="C26" s="107"/>
      <c r="D26" s="108"/>
      <c r="E26" s="108"/>
      <c r="F26" s="107"/>
      <c r="G26" s="108"/>
      <c r="H26" s="108"/>
      <c r="I26" s="108"/>
      <c r="J26" s="108"/>
      <c r="K26" s="108"/>
      <c r="L26" s="109"/>
    </row>
    <row r="27" spans="1:12" x14ac:dyDescent="0.3">
      <c r="A27" s="22"/>
      <c r="B27" s="22"/>
      <c r="C27" s="107"/>
      <c r="D27" s="108"/>
      <c r="E27" s="108"/>
      <c r="F27" s="107"/>
      <c r="G27" s="108"/>
      <c r="H27" s="108"/>
      <c r="I27" s="108"/>
      <c r="J27" s="108"/>
      <c r="K27" s="108"/>
      <c r="L27" s="109"/>
    </row>
    <row r="28" spans="1:12" x14ac:dyDescent="0.3">
      <c r="A28" s="22"/>
      <c r="B28" s="22"/>
      <c r="C28" s="107"/>
      <c r="D28" s="108"/>
      <c r="E28" s="108"/>
      <c r="F28" s="107"/>
      <c r="G28" s="108"/>
      <c r="H28" s="108"/>
      <c r="I28" s="108"/>
      <c r="J28" s="108"/>
      <c r="K28" s="108"/>
      <c r="L28" s="109"/>
    </row>
    <row r="29" spans="1:12" x14ac:dyDescent="0.3">
      <c r="A29" s="22"/>
      <c r="B29" s="22"/>
      <c r="C29" s="107"/>
      <c r="D29" s="108"/>
      <c r="E29" s="108"/>
      <c r="F29" s="107"/>
      <c r="G29" s="108"/>
      <c r="H29" s="108"/>
      <c r="I29" s="108"/>
      <c r="J29" s="108"/>
      <c r="K29" s="108"/>
      <c r="L29" s="109"/>
    </row>
    <row r="30" spans="1:12" x14ac:dyDescent="0.3">
      <c r="A30" s="22"/>
      <c r="B30" s="22"/>
      <c r="C30" s="107"/>
      <c r="D30" s="108"/>
      <c r="E30" s="108"/>
      <c r="F30" s="107"/>
      <c r="G30" s="108"/>
      <c r="H30" s="108"/>
      <c r="I30" s="108"/>
      <c r="J30" s="108"/>
      <c r="K30" s="108"/>
      <c r="L30" s="109"/>
    </row>
    <row r="31" spans="1:12" x14ac:dyDescent="0.3">
      <c r="A31" s="22"/>
      <c r="B31" s="22"/>
      <c r="C31" s="107"/>
      <c r="D31" s="108"/>
      <c r="E31" s="108"/>
      <c r="F31" s="107"/>
      <c r="G31" s="108"/>
      <c r="H31" s="108"/>
      <c r="I31" s="108"/>
      <c r="J31" s="108"/>
      <c r="K31" s="108"/>
      <c r="L31" s="109"/>
    </row>
    <row r="32" spans="1:12" x14ac:dyDescent="0.3">
      <c r="A32" s="22"/>
      <c r="B32" s="22"/>
      <c r="C32" s="107"/>
      <c r="D32" s="108"/>
      <c r="E32" s="108"/>
      <c r="F32" s="107"/>
      <c r="G32" s="108"/>
      <c r="H32" s="108"/>
      <c r="I32" s="108"/>
      <c r="J32" s="108"/>
      <c r="K32" s="108"/>
      <c r="L32" s="109"/>
    </row>
    <row r="33" spans="1:12" x14ac:dyDescent="0.3">
      <c r="A33" s="22"/>
      <c r="B33" s="22"/>
      <c r="C33" s="107"/>
      <c r="D33" s="108"/>
      <c r="E33" s="108"/>
      <c r="F33" s="107"/>
      <c r="G33" s="108"/>
      <c r="H33" s="108"/>
      <c r="I33" s="108"/>
      <c r="J33" s="108"/>
      <c r="K33" s="108"/>
      <c r="L33" s="109"/>
    </row>
    <row r="34" spans="1:12" x14ac:dyDescent="0.3">
      <c r="A34" s="22"/>
      <c r="B34" s="22"/>
      <c r="C34" s="107"/>
      <c r="D34" s="108"/>
      <c r="E34" s="108"/>
      <c r="F34" s="107"/>
      <c r="G34" s="108"/>
      <c r="H34" s="108"/>
      <c r="I34" s="108"/>
      <c r="J34" s="108"/>
      <c r="K34" s="108"/>
      <c r="L34" s="109"/>
    </row>
    <row r="35" spans="1:12" x14ac:dyDescent="0.3">
      <c r="A35" s="22"/>
      <c r="B35" s="22"/>
      <c r="C35" s="107"/>
      <c r="D35" s="108"/>
      <c r="E35" s="108"/>
      <c r="F35" s="107"/>
      <c r="G35" s="108"/>
      <c r="H35" s="108"/>
      <c r="I35" s="108"/>
      <c r="J35" s="108"/>
      <c r="K35" s="108"/>
      <c r="L35" s="109"/>
    </row>
    <row r="36" spans="1:12" x14ac:dyDescent="0.3">
      <c r="A36" s="22"/>
      <c r="B36" s="22"/>
      <c r="C36" s="107"/>
      <c r="D36" s="108"/>
      <c r="E36" s="108"/>
      <c r="F36" s="107"/>
      <c r="G36" s="108"/>
      <c r="H36" s="108"/>
      <c r="I36" s="108"/>
      <c r="J36" s="108"/>
      <c r="K36" s="108"/>
      <c r="L36" s="109"/>
    </row>
    <row r="37" spans="1:12" x14ac:dyDescent="0.3">
      <c r="A37" s="22"/>
      <c r="B37" s="22"/>
      <c r="C37" s="107"/>
      <c r="D37" s="108"/>
      <c r="E37" s="108"/>
      <c r="F37" s="107"/>
      <c r="G37" s="108"/>
      <c r="H37" s="108"/>
      <c r="I37" s="108"/>
      <c r="J37" s="108"/>
      <c r="K37" s="108"/>
      <c r="L37" s="109"/>
    </row>
    <row r="38" spans="1:12" x14ac:dyDescent="0.3">
      <c r="A38" s="22"/>
      <c r="B38" s="22"/>
      <c r="C38" s="107"/>
      <c r="D38" s="108"/>
      <c r="E38" s="108"/>
      <c r="F38" s="107"/>
      <c r="G38" s="108"/>
      <c r="H38" s="108"/>
      <c r="I38" s="108"/>
      <c r="J38" s="108"/>
      <c r="K38" s="108"/>
      <c r="L38" s="109"/>
    </row>
    <row r="39" spans="1:12" x14ac:dyDescent="0.3">
      <c r="A39" s="22"/>
      <c r="B39" s="22"/>
      <c r="C39" s="107"/>
      <c r="D39" s="108"/>
      <c r="E39" s="108"/>
      <c r="F39" s="107"/>
      <c r="G39" s="108"/>
      <c r="H39" s="108"/>
      <c r="I39" s="108"/>
      <c r="J39" s="108"/>
      <c r="K39" s="108"/>
      <c r="L39" s="109"/>
    </row>
    <row r="40" spans="1:12" x14ac:dyDescent="0.3">
      <c r="A40" s="22"/>
      <c r="B40" s="22"/>
      <c r="C40" s="107"/>
      <c r="D40" s="108"/>
      <c r="E40" s="108"/>
      <c r="F40" s="107"/>
      <c r="G40" s="108"/>
      <c r="H40" s="108"/>
      <c r="I40" s="108"/>
      <c r="J40" s="108"/>
      <c r="K40" s="108"/>
      <c r="L40" s="109"/>
    </row>
    <row r="41" spans="1:12" x14ac:dyDescent="0.3">
      <c r="A41" s="22"/>
      <c r="B41" s="22"/>
      <c r="C41" s="107"/>
      <c r="D41" s="108"/>
      <c r="E41" s="108"/>
      <c r="F41" s="107"/>
      <c r="G41" s="108"/>
      <c r="H41" s="108"/>
      <c r="I41" s="108"/>
      <c r="J41" s="108"/>
      <c r="K41" s="108"/>
      <c r="L41" s="109"/>
    </row>
    <row r="42" spans="1:12" x14ac:dyDescent="0.3">
      <c r="A42" s="22"/>
      <c r="B42" s="22"/>
      <c r="C42" s="107"/>
      <c r="D42" s="108"/>
      <c r="E42" s="108"/>
      <c r="F42" s="107"/>
      <c r="G42" s="108"/>
      <c r="H42" s="108"/>
      <c r="I42" s="108"/>
      <c r="J42" s="108"/>
      <c r="K42" s="108"/>
      <c r="L42" s="109"/>
    </row>
    <row r="43" spans="1:12" x14ac:dyDescent="0.3">
      <c r="A43" s="22"/>
      <c r="B43" s="22"/>
      <c r="C43" s="107"/>
      <c r="D43" s="108"/>
      <c r="E43" s="108"/>
      <c r="F43" s="107"/>
      <c r="G43" s="108"/>
      <c r="H43" s="108"/>
      <c r="I43" s="108"/>
      <c r="J43" s="108"/>
      <c r="K43" s="108"/>
      <c r="L43" s="109"/>
    </row>
    <row r="44" spans="1:12" x14ac:dyDescent="0.3">
      <c r="A44" s="22"/>
      <c r="B44" s="22"/>
      <c r="C44" s="107"/>
      <c r="D44" s="108"/>
      <c r="E44" s="108"/>
      <c r="F44" s="107"/>
      <c r="G44" s="108"/>
      <c r="H44" s="108"/>
      <c r="I44" s="108"/>
      <c r="J44" s="108"/>
      <c r="K44" s="108"/>
      <c r="L44" s="109"/>
    </row>
    <row r="45" spans="1:12" x14ac:dyDescent="0.3">
      <c r="A45" s="22"/>
      <c r="B45" s="22"/>
      <c r="C45" s="107"/>
      <c r="D45" s="108"/>
      <c r="E45" s="108"/>
      <c r="F45" s="107"/>
      <c r="G45" s="108"/>
      <c r="H45" s="108"/>
      <c r="I45" s="108"/>
      <c r="J45" s="108"/>
      <c r="K45" s="108"/>
      <c r="L45" s="109"/>
    </row>
    <row r="46" spans="1:12" x14ac:dyDescent="0.3">
      <c r="A46" s="22"/>
      <c r="B46" s="22"/>
      <c r="C46" s="107"/>
      <c r="D46" s="108"/>
      <c r="E46" s="108"/>
      <c r="F46" s="107"/>
      <c r="G46" s="108"/>
      <c r="H46" s="108"/>
      <c r="I46" s="108"/>
      <c r="J46" s="108"/>
      <c r="K46" s="108"/>
      <c r="L46" s="109"/>
    </row>
    <row r="47" spans="1:12" x14ac:dyDescent="0.3">
      <c r="A47" s="22"/>
      <c r="B47" s="22"/>
      <c r="C47" s="107"/>
      <c r="D47" s="108"/>
      <c r="E47" s="108"/>
      <c r="F47" s="107"/>
      <c r="G47" s="108"/>
      <c r="H47" s="108"/>
      <c r="I47" s="108"/>
      <c r="J47" s="108"/>
      <c r="K47" s="108"/>
      <c r="L47" s="109"/>
    </row>
    <row r="48" spans="1:12" x14ac:dyDescent="0.3">
      <c r="A48" s="22"/>
      <c r="B48" s="22"/>
      <c r="C48" s="107"/>
      <c r="D48" s="108"/>
      <c r="E48" s="108"/>
      <c r="F48" s="107"/>
      <c r="G48" s="108"/>
      <c r="H48" s="108"/>
      <c r="I48" s="108"/>
      <c r="J48" s="108"/>
      <c r="K48" s="108"/>
      <c r="L48" s="109"/>
    </row>
    <row r="49" spans="1:12" x14ac:dyDescent="0.3">
      <c r="A49" s="22"/>
      <c r="B49" s="22"/>
      <c r="C49" s="107"/>
      <c r="D49" s="108"/>
      <c r="E49" s="108"/>
      <c r="F49" s="107"/>
      <c r="G49" s="108"/>
      <c r="H49" s="108"/>
      <c r="I49" s="108"/>
      <c r="J49" s="108"/>
      <c r="K49" s="108"/>
      <c r="L49" s="109"/>
    </row>
    <row r="50" spans="1:12" x14ac:dyDescent="0.3">
      <c r="A50" s="22"/>
      <c r="B50" s="22"/>
      <c r="C50" s="107"/>
      <c r="D50" s="108"/>
      <c r="E50" s="108"/>
      <c r="F50" s="107"/>
      <c r="G50" s="108"/>
      <c r="H50" s="108"/>
      <c r="I50" s="108"/>
      <c r="J50" s="108"/>
      <c r="K50" s="108"/>
      <c r="L50" s="109"/>
    </row>
    <row r="51" spans="1:12" x14ac:dyDescent="0.3">
      <c r="A51" s="22"/>
      <c r="B51" s="22"/>
      <c r="C51" s="107"/>
      <c r="D51" s="108"/>
      <c r="E51" s="108"/>
      <c r="F51" s="107"/>
      <c r="G51" s="108"/>
      <c r="H51" s="108"/>
      <c r="I51" s="108"/>
      <c r="J51" s="108"/>
      <c r="K51" s="108"/>
      <c r="L51" s="109"/>
    </row>
    <row r="52" spans="1:12" ht="15" thickBot="1" x14ac:dyDescent="0.35">
      <c r="A52" s="46"/>
      <c r="B52" s="46"/>
      <c r="C52" s="104"/>
      <c r="D52" s="105"/>
      <c r="E52" s="105"/>
      <c r="F52" s="104"/>
      <c r="G52" s="105"/>
      <c r="H52" s="105"/>
      <c r="I52" s="105"/>
      <c r="J52" s="105"/>
      <c r="K52" s="105"/>
      <c r="L52" s="106"/>
    </row>
  </sheetData>
  <protectedRanges>
    <protectedRange sqref="B2:B5" name="Range2" securityDescriptor="O:WDG:WDD:(A;;CC;;;WD)"/>
  </protectedRanges>
  <mergeCells count="74">
    <mergeCell ref="A7:L7"/>
    <mergeCell ref="A16:L16"/>
    <mergeCell ref="C17:E17"/>
    <mergeCell ref="F17:L17"/>
    <mergeCell ref="C18:E18"/>
    <mergeCell ref="F18:L18"/>
    <mergeCell ref="C19:E19"/>
    <mergeCell ref="F19:L19"/>
    <mergeCell ref="C20:E20"/>
    <mergeCell ref="F20:L20"/>
    <mergeCell ref="C21:E21"/>
    <mergeCell ref="F21:L21"/>
    <mergeCell ref="C22:E22"/>
    <mergeCell ref="F22:L22"/>
    <mergeCell ref="C23:E23"/>
    <mergeCell ref="F23:L23"/>
    <mergeCell ref="C24:E24"/>
    <mergeCell ref="F24:L24"/>
    <mergeCell ref="C25:E25"/>
    <mergeCell ref="F25:L25"/>
    <mergeCell ref="C26:E26"/>
    <mergeCell ref="F26:L26"/>
    <mergeCell ref="C27:E27"/>
    <mergeCell ref="F27:L27"/>
    <mergeCell ref="C28:E28"/>
    <mergeCell ref="F28:L28"/>
    <mergeCell ref="C29:E29"/>
    <mergeCell ref="F29:L29"/>
    <mergeCell ref="C30:E30"/>
    <mergeCell ref="F30:L30"/>
    <mergeCell ref="C31:E31"/>
    <mergeCell ref="F31:L31"/>
    <mergeCell ref="C32:E32"/>
    <mergeCell ref="F32:L32"/>
    <mergeCell ref="C33:E33"/>
    <mergeCell ref="F33:L33"/>
    <mergeCell ref="C34:E34"/>
    <mergeCell ref="F34:L34"/>
    <mergeCell ref="C35:E35"/>
    <mergeCell ref="F35:L35"/>
    <mergeCell ref="C36:E36"/>
    <mergeCell ref="F36:L36"/>
    <mergeCell ref="C37:E37"/>
    <mergeCell ref="F37:L37"/>
    <mergeCell ref="C38:E38"/>
    <mergeCell ref="F38:L38"/>
    <mergeCell ref="C39:E39"/>
    <mergeCell ref="F39:L39"/>
    <mergeCell ref="C40:E40"/>
    <mergeCell ref="F40:L40"/>
    <mergeCell ref="C41:E41"/>
    <mergeCell ref="F41:L41"/>
    <mergeCell ref="C42:E42"/>
    <mergeCell ref="F42:L42"/>
    <mergeCell ref="C43:E43"/>
    <mergeCell ref="F43:L43"/>
    <mergeCell ref="C44:E44"/>
    <mergeCell ref="F44:L44"/>
    <mergeCell ref="C45:E45"/>
    <mergeCell ref="F45:L45"/>
    <mergeCell ref="C46:E46"/>
    <mergeCell ref="F46:L46"/>
    <mergeCell ref="C47:E47"/>
    <mergeCell ref="F47:L47"/>
    <mergeCell ref="C48:E48"/>
    <mergeCell ref="F48:L48"/>
    <mergeCell ref="C52:E52"/>
    <mergeCell ref="F52:L52"/>
    <mergeCell ref="C49:E49"/>
    <mergeCell ref="F49:L49"/>
    <mergeCell ref="C50:E50"/>
    <mergeCell ref="F50:L50"/>
    <mergeCell ref="C51:E51"/>
    <mergeCell ref="F51:L51"/>
  </mergeCells>
  <pageMargins left="0.25" right="0.25" top="0.75" bottom="0.75" header="0.3" footer="0.3"/>
  <pageSetup scale="65" fitToHeight="0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27E38E-839C-41E6-9503-0F39D7EA57CF}">
          <x14:formula1>
            <xm:f>'H:\Resources\[Billing Closeout.xlsx]drop down values'!#REF!</xm:f>
          </x14:formula1>
          <xm:sqref>B8</xm:sqref>
        </x14:dataValidation>
        <x14:dataValidation type="list" allowBlank="1" showInputMessage="1" showErrorMessage="1" xr:uid="{25CED0B3-457E-4AF0-AA3A-48F54775A917}">
          <x14:formula1>
            <xm:f>Products!$A$2:$A$46</xm:f>
          </x14:formula1>
          <xm:sqref>B9:B14 C15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B6C-12AC-468E-AC7D-07D69EF65C35}">
  <dimension ref="A1:A68"/>
  <sheetViews>
    <sheetView workbookViewId="0">
      <selection activeCell="D9" sqref="D9"/>
    </sheetView>
  </sheetViews>
  <sheetFormatPr defaultRowHeight="14.4" x14ac:dyDescent="0.3"/>
  <cols>
    <col min="1" max="1" width="63.33203125" customWidth="1"/>
  </cols>
  <sheetData>
    <row r="1" spans="1:1" x14ac:dyDescent="0.3">
      <c r="A1" s="22" t="s">
        <v>7</v>
      </c>
    </row>
    <row r="2" spans="1:1" x14ac:dyDescent="0.3">
      <c r="A2" s="22" t="s">
        <v>119</v>
      </c>
    </row>
    <row r="3" spans="1:1" x14ac:dyDescent="0.3">
      <c r="A3" s="22" t="s">
        <v>120</v>
      </c>
    </row>
    <row r="4" spans="1:1" x14ac:dyDescent="0.3">
      <c r="A4" s="22" t="s">
        <v>95</v>
      </c>
    </row>
    <row r="5" spans="1:1" x14ac:dyDescent="0.3">
      <c r="A5" s="22" t="s">
        <v>67</v>
      </c>
    </row>
    <row r="6" spans="1:1" x14ac:dyDescent="0.3">
      <c r="A6" s="22" t="s">
        <v>121</v>
      </c>
    </row>
    <row r="7" spans="1:1" x14ac:dyDescent="0.3">
      <c r="A7" s="22" t="s">
        <v>122</v>
      </c>
    </row>
    <row r="8" spans="1:1" x14ac:dyDescent="0.3">
      <c r="A8" s="22" t="s">
        <v>68</v>
      </c>
    </row>
    <row r="9" spans="1:1" x14ac:dyDescent="0.3">
      <c r="A9" s="22" t="s">
        <v>72</v>
      </c>
    </row>
    <row r="10" spans="1:1" x14ac:dyDescent="0.3">
      <c r="A10" s="22" t="s">
        <v>69</v>
      </c>
    </row>
    <row r="11" spans="1:1" x14ac:dyDescent="0.3">
      <c r="A11" s="22" t="s">
        <v>123</v>
      </c>
    </row>
    <row r="12" spans="1:1" x14ac:dyDescent="0.3">
      <c r="A12" s="22" t="s">
        <v>125</v>
      </c>
    </row>
    <row r="13" spans="1:1" x14ac:dyDescent="0.3">
      <c r="A13" s="22" t="s">
        <v>70</v>
      </c>
    </row>
    <row r="14" spans="1:1" x14ac:dyDescent="0.3">
      <c r="A14" s="22" t="s">
        <v>71</v>
      </c>
    </row>
    <row r="15" spans="1:1" x14ac:dyDescent="0.3">
      <c r="A15" s="22" t="s">
        <v>73</v>
      </c>
    </row>
    <row r="16" spans="1:1" x14ac:dyDescent="0.3">
      <c r="A16" s="22" t="s">
        <v>124</v>
      </c>
    </row>
    <row r="17" spans="1:1" x14ac:dyDescent="0.3">
      <c r="A17" s="22" t="s">
        <v>126</v>
      </c>
    </row>
    <row r="18" spans="1:1" x14ac:dyDescent="0.3">
      <c r="A18" s="22" t="s">
        <v>74</v>
      </c>
    </row>
    <row r="19" spans="1:1" x14ac:dyDescent="0.3">
      <c r="A19" s="22" t="s">
        <v>75</v>
      </c>
    </row>
    <row r="20" spans="1:1" x14ac:dyDescent="0.3">
      <c r="A20" s="22" t="s">
        <v>10</v>
      </c>
    </row>
    <row r="21" spans="1:1" x14ac:dyDescent="0.3">
      <c r="A21" s="22" t="s">
        <v>11</v>
      </c>
    </row>
    <row r="22" spans="1:1" x14ac:dyDescent="0.3">
      <c r="A22" s="22" t="s">
        <v>12</v>
      </c>
    </row>
    <row r="23" spans="1:1" x14ac:dyDescent="0.3">
      <c r="A23" s="22" t="s">
        <v>13</v>
      </c>
    </row>
    <row r="24" spans="1:1" x14ac:dyDescent="0.3">
      <c r="A24" s="22" t="s">
        <v>14</v>
      </c>
    </row>
    <row r="25" spans="1:1" x14ac:dyDescent="0.3">
      <c r="A25" s="22" t="s">
        <v>15</v>
      </c>
    </row>
    <row r="26" spans="1:1" x14ac:dyDescent="0.3">
      <c r="A26" s="22" t="s">
        <v>16</v>
      </c>
    </row>
    <row r="27" spans="1:1" x14ac:dyDescent="0.3">
      <c r="A27" s="22" t="s">
        <v>17</v>
      </c>
    </row>
    <row r="28" spans="1:1" x14ac:dyDescent="0.3">
      <c r="A28" s="22" t="s">
        <v>18</v>
      </c>
    </row>
    <row r="29" spans="1:1" x14ac:dyDescent="0.3">
      <c r="A29" s="22" t="s">
        <v>19</v>
      </c>
    </row>
    <row r="30" spans="1:1" x14ac:dyDescent="0.3">
      <c r="A30" s="22" t="s">
        <v>20</v>
      </c>
    </row>
    <row r="31" spans="1:1" x14ac:dyDescent="0.3">
      <c r="A31" s="22" t="s">
        <v>21</v>
      </c>
    </row>
    <row r="32" spans="1:1" x14ac:dyDescent="0.3">
      <c r="A32" s="22" t="s">
        <v>22</v>
      </c>
    </row>
    <row r="33" spans="1:1" x14ac:dyDescent="0.3">
      <c r="A33" s="22" t="s">
        <v>23</v>
      </c>
    </row>
    <row r="34" spans="1:1" x14ac:dyDescent="0.3">
      <c r="A34" s="22" t="s">
        <v>24</v>
      </c>
    </row>
    <row r="35" spans="1:1" x14ac:dyDescent="0.3">
      <c r="A35" s="22" t="s">
        <v>25</v>
      </c>
    </row>
    <row r="36" spans="1:1" x14ac:dyDescent="0.3">
      <c r="A36" s="22" t="s">
        <v>26</v>
      </c>
    </row>
    <row r="37" spans="1:1" x14ac:dyDescent="0.3">
      <c r="A37" s="22" t="s">
        <v>27</v>
      </c>
    </row>
    <row r="38" spans="1:1" x14ac:dyDescent="0.3">
      <c r="A38" s="22" t="s">
        <v>28</v>
      </c>
    </row>
    <row r="39" spans="1:1" x14ac:dyDescent="0.3">
      <c r="A39" s="22" t="s">
        <v>29</v>
      </c>
    </row>
    <row r="40" spans="1:1" x14ac:dyDescent="0.3">
      <c r="A40" s="22" t="s">
        <v>30</v>
      </c>
    </row>
    <row r="41" spans="1:1" x14ac:dyDescent="0.3">
      <c r="A41" s="22" t="s">
        <v>31</v>
      </c>
    </row>
    <row r="42" spans="1:1" x14ac:dyDescent="0.3">
      <c r="A42" s="22" t="s">
        <v>32</v>
      </c>
    </row>
    <row r="43" spans="1:1" x14ac:dyDescent="0.3">
      <c r="A43" s="22" t="s">
        <v>33</v>
      </c>
    </row>
    <row r="44" spans="1:1" x14ac:dyDescent="0.3">
      <c r="A44" s="22" t="s">
        <v>34</v>
      </c>
    </row>
    <row r="45" spans="1:1" x14ac:dyDescent="0.3">
      <c r="A45" s="22" t="s">
        <v>35</v>
      </c>
    </row>
    <row r="46" spans="1:1" x14ac:dyDescent="0.3">
      <c r="A46" s="22" t="s">
        <v>36</v>
      </c>
    </row>
    <row r="47" spans="1:1" x14ac:dyDescent="0.3">
      <c r="A47" s="22" t="s">
        <v>110</v>
      </c>
    </row>
    <row r="48" spans="1:1" x14ac:dyDescent="0.3">
      <c r="A48" s="22" t="s">
        <v>111</v>
      </c>
    </row>
    <row r="49" spans="1:1" x14ac:dyDescent="0.3">
      <c r="A49" s="22" t="s">
        <v>112</v>
      </c>
    </row>
    <row r="50" spans="1:1" x14ac:dyDescent="0.3">
      <c r="A50" s="22" t="s">
        <v>113</v>
      </c>
    </row>
    <row r="51" spans="1:1" x14ac:dyDescent="0.3">
      <c r="A51" s="22" t="s">
        <v>114</v>
      </c>
    </row>
    <row r="52" spans="1:1" x14ac:dyDescent="0.3">
      <c r="A52" s="22" t="s">
        <v>115</v>
      </c>
    </row>
    <row r="53" spans="1:1" x14ac:dyDescent="0.3">
      <c r="A53" s="22" t="s">
        <v>116</v>
      </c>
    </row>
    <row r="54" spans="1:1" x14ac:dyDescent="0.3">
      <c r="A54" s="22" t="s">
        <v>76</v>
      </c>
    </row>
    <row r="55" spans="1:1" x14ac:dyDescent="0.3">
      <c r="A55" s="22" t="s">
        <v>77</v>
      </c>
    </row>
    <row r="56" spans="1:1" x14ac:dyDescent="0.3">
      <c r="A56" s="22" t="s">
        <v>78</v>
      </c>
    </row>
    <row r="57" spans="1:1" x14ac:dyDescent="0.3">
      <c r="A57" s="22" t="s">
        <v>79</v>
      </c>
    </row>
    <row r="58" spans="1:1" x14ac:dyDescent="0.3">
      <c r="A58" s="22" t="s">
        <v>80</v>
      </c>
    </row>
    <row r="59" spans="1:1" x14ac:dyDescent="0.3">
      <c r="A59" s="22" t="s">
        <v>81</v>
      </c>
    </row>
    <row r="60" spans="1:1" x14ac:dyDescent="0.3">
      <c r="A60" s="22" t="s">
        <v>82</v>
      </c>
    </row>
    <row r="61" spans="1:1" x14ac:dyDescent="0.3">
      <c r="A61" s="22" t="s">
        <v>83</v>
      </c>
    </row>
    <row r="62" spans="1:1" x14ac:dyDescent="0.3">
      <c r="A62" s="22" t="s">
        <v>84</v>
      </c>
    </row>
    <row r="63" spans="1:1" x14ac:dyDescent="0.3">
      <c r="A63" s="22" t="s">
        <v>85</v>
      </c>
    </row>
    <row r="64" spans="1:1" x14ac:dyDescent="0.3">
      <c r="A64" s="22" t="s">
        <v>96</v>
      </c>
    </row>
    <row r="65" spans="1:1" x14ac:dyDescent="0.3">
      <c r="A65" s="22" t="s">
        <v>97</v>
      </c>
    </row>
    <row r="66" spans="1:1" x14ac:dyDescent="0.3">
      <c r="A66" s="22" t="s">
        <v>98</v>
      </c>
    </row>
    <row r="67" spans="1:1" x14ac:dyDescent="0.3">
      <c r="A67" s="22" t="s">
        <v>118</v>
      </c>
    </row>
    <row r="68" spans="1:1" x14ac:dyDescent="0.3">
      <c r="A68" s="22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Installed Services</vt:lpstr>
      <vt:lpstr>Billing Discrepancies</vt:lpstr>
      <vt:lpstr>Change Authorization</vt:lpstr>
      <vt:lpstr>Example</vt:lpstr>
      <vt:lpstr>Products</vt:lpstr>
      <vt:lpstr>'Change Authorization'!Print_Area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Pedersen</dc:creator>
  <cp:lastModifiedBy>Brian Massett</cp:lastModifiedBy>
  <cp:lastPrinted>2023-06-01T16:19:23Z</cp:lastPrinted>
  <dcterms:created xsi:type="dcterms:W3CDTF">2019-05-23T16:19:38Z</dcterms:created>
  <dcterms:modified xsi:type="dcterms:W3CDTF">2025-03-18T16:16:04Z</dcterms:modified>
</cp:coreProperties>
</file>