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625" yWindow="45" windowWidth="14055" windowHeight="13200"/>
  </bookViews>
  <sheets>
    <sheet name="Personeelsoverzicht" sheetId="1" r:id="rId1"/>
  </sheets>
  <definedNames>
    <definedName name="_xlnm._FilterDatabase" localSheetId="0" hidden="1">Personeelsoverzicht!$A$9:$Y$17</definedName>
    <definedName name="_xlnm.Print_Area" localSheetId="0">Personeelsoverzicht!$A$1:$Y$17</definedName>
  </definedNames>
  <calcPr calcId="144525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C17" i="1" l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<sst xmlns="http://schemas.openxmlformats.org/spreadsheetml/2006/main" count="70" uniqueCount="63">
  <si>
    <t>BK</t>
  </si>
  <si>
    <t>Percentages</t>
  </si>
  <si>
    <t>Bob</t>
  </si>
  <si>
    <t>Lucien.Allonsius@artesis.be</t>
  </si>
  <si>
    <t>Joke.Anthonissen@artesis.be</t>
  </si>
  <si>
    <t>Amaryllis.Audenaert@artesis.be</t>
  </si>
  <si>
    <t>Marijke.Brondeel@artesis.be</t>
  </si>
  <si>
    <t>Matthias.Buyle@artesis.be</t>
  </si>
  <si>
    <t>Bart.Craeye@artesis.be</t>
  </si>
  <si>
    <t>Bob.Janssens@artesis.be</t>
  </si>
  <si>
    <t>edlira.Kondo@artesis.be</t>
  </si>
  <si>
    <t>Groepen</t>
  </si>
  <si>
    <t>Raden en Commissies</t>
  </si>
  <si>
    <t>Structurele
Taken</t>
  </si>
  <si>
    <t>Project
Taken</t>
  </si>
  <si>
    <t>Dienstverleningsopdracht</t>
  </si>
  <si>
    <t>Persoonsinformatie</t>
  </si>
  <si>
    <t>Opdrachtsoverzicht</t>
  </si>
  <si>
    <t>Opmerkingen:</t>
  </si>
  <si>
    <t>- Kolommen met cursieve kolomtitel worden automatisch gegenereerd</t>
  </si>
  <si>
    <t>- Dit is een brondocument, dit wordt enkel met de hand geëditeerd</t>
  </si>
  <si>
    <t>- Wijzig de kolomtitels niet! De administratiesoftware herkent enkel ongewijzigde kolomtitels; wil je kolommen toevoegen? Licht dan ook de beheerder van de FacAdmin suite in.</t>
  </si>
  <si>
    <t>Achternaam</t>
  </si>
  <si>
    <t>Voornaam</t>
  </si>
  <si>
    <t>Naam</t>
  </si>
  <si>
    <t>Email</t>
  </si>
  <si>
    <t>Opleiding</t>
  </si>
  <si>
    <t>Opdracht</t>
  </si>
  <si>
    <t>Onderzoek</t>
  </si>
  <si>
    <t>Dienst-verlening</t>
  </si>
  <si>
    <t>FTI - Personeel Bouwkunde</t>
  </si>
  <si>
    <t>DV-Bureau van de Faculteit en Faculteitsraad als lid</t>
  </si>
  <si>
    <t>DV-Faculteitsraad als lid (en geen lid van BvF)</t>
  </si>
  <si>
    <t>DV-Onderwijscommissie als voorzitter</t>
  </si>
  <si>
    <t>DV-Onderwijscommissie als ondervoorzitter</t>
  </si>
  <si>
    <t>DV-Onderwijscommissie als kwalteitsanker</t>
  </si>
  <si>
    <t>DV-Onderwijscommissie als internationaliseringsanker</t>
  </si>
  <si>
    <t>DV-Onderwijscommissie als gewoon lid</t>
  </si>
  <si>
    <t>DV-Onderzoekscommissie als voorzitter</t>
  </si>
  <si>
    <t>DV-Onderzoekscommissie als ondervoorzitter</t>
  </si>
  <si>
    <t>DV-Onderzoekscommissie als gewoon lid</t>
  </si>
  <si>
    <t>DV-Vakgroepvoorzitter</t>
  </si>
  <si>
    <t>DV-Onderzoeksgroepvoorzitter</t>
  </si>
  <si>
    <t>DV-GX</t>
  </si>
  <si>
    <t>DV-Studietrajectbegeleider / ECTS / GST</t>
  </si>
  <si>
    <t>DV-SX</t>
  </si>
  <si>
    <t>DV-Gebruikerscommissie gebouw Z</t>
  </si>
  <si>
    <t>DV-PX</t>
  </si>
  <si>
    <t>Bhoy</t>
  </si>
  <si>
    <t>Danny</t>
  </si>
  <si>
    <t>Bindozer</t>
  </si>
  <si>
    <t>Walter</t>
  </si>
  <si>
    <t>Dumbhead</t>
  </si>
  <si>
    <t>Dirk</t>
  </si>
  <si>
    <t>Frog</t>
  </si>
  <si>
    <t>Frank</t>
  </si>
  <si>
    <t>GI</t>
  </si>
  <si>
    <t>Joe</t>
  </si>
  <si>
    <t>Ketten</t>
  </si>
  <si>
    <t>Dick</t>
  </si>
  <si>
    <t>MacAllen</t>
  </si>
  <si>
    <t>Sporgese</t>
  </si>
  <si>
    <t>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</si>
</sst>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1">
    <xf numFmtId="0" fontId="0" fillId="0" borderId="0" xfId="0"/>
    <xf numFmtId="9" fontId="0" fillId="0" borderId="0" xfId="0" applyNumberFormat="1"/>
    <xf numFmtId="0" fontId="0" fillId="0" borderId="0" xfId="0" applyFont="1" applyFill="1" applyBorder="1"/>
    <xf numFmtId="0" fontId="0" fillId="0" borderId="0" xfId="0" applyFill="1"/>
    <xf numFmtId="9" fontId="0" fillId="0" borderId="0" xfId="0" applyNumberFormat="1" applyFill="1"/>
    <xf numFmtId="9" fontId="0" fillId="0" borderId="0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wrapText="1"/>
    </xf>
    <xf numFmtId="0" fontId="0" fillId="2" borderId="0" xfId="0" applyFont="1" applyFill="1" applyBorder="1"/>
    <xf numFmtId="0" fontId="1" fillId="2" borderId="1" xfId="0" applyFont="1" applyFill="1" applyBorder="1" applyAlignment="1">
      <alignment wrapText="1"/>
    </xf>
    <xf numFmtId="9" fontId="0" fillId="2" borderId="0" xfId="0" applyNumberFormat="1" applyFill="1"/>
    <xf numFmtId="0" fontId="2" fillId="0" borderId="0" xfId="0" applyFont="1" applyFill="1"/>
    <xf numFmtId="0" fontId="1" fillId="2" borderId="4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1" fillId="2" borderId="4" xfId="0" applyFont="1" applyFill="1" applyBorder="1" applyAlignment="1">
      <alignment horizontal="center"/>
    </xf>
    <xf numFmtId="9" fontId="1" fillId="2" borderId="2" xfId="0" applyNumberFormat="1" applyFont="1" applyFill="1" applyBorder="1" applyAlignment="1"/>
    <xf numFmtId="9" fontId="1" fillId="2" borderId="4" xfId="0" applyNumberFormat="1" applyFont="1" applyFill="1" applyBorder="1" applyAlignment="1">
      <alignment horizontal="center"/>
    </xf>
    <xf numFmtId="9" fontId="0" fillId="2" borderId="4" xfId="0" applyNumberFormat="1" applyFill="1" applyBorder="1"/>
    <xf numFmtId="0" fontId="1" fillId="2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5" fillId="2" borderId="1" xfId="0" applyFont="1" applyFill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9" fontId="1" fillId="2" borderId="1" xfId="0" applyNumberFormat="1" applyFont="1" applyFill="1" applyBorder="1" applyAlignment="1">
      <alignment horizontal="right" wrapText="1"/>
    </xf>
    <xf numFmtId="9" fontId="5" fillId="0" borderId="1" xfId="0" applyNumberFormat="1" applyFont="1" applyBorder="1" applyAlignment="1">
      <alignment horizontal="right" wrapText="1"/>
    </xf>
    <xf numFmtId="0" fontId="6" fillId="0" borderId="0" xfId="0" applyFont="1" applyFill="1" applyAlignment="1">
      <alignment horizontal="right"/>
    </xf>
    <xf numFmtId="0" fontId="6" fillId="0" borderId="0" xfId="0" quotePrefix="1" applyFont="1" applyFill="1" applyBorder="1"/>
    <xf numFmtId="0" fontId="6" fillId="0" borderId="0" xfId="0" quotePrefix="1" applyFont="1" applyFill="1"/>
    <xf numFmtId="9" fontId="1" fillId="0" borderId="4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3">
    <cellStyle name="Normal 2" xfId="1"/>
    <cellStyle name="Standaard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7"/>
  <sheetViews>
    <sheetView tabSelected="1" workbookViewId="0">
      <pane xSplit="5" ySplit="9" topLeftCell="I10" activePane="bottomRight" state="frozen"/>
      <selection pane="topRight" activeCell="F1" sqref="F1"/>
      <selection pane="bottomLeft" activeCell="A10" sqref="A10"/>
      <selection pane="bottomRight" activeCell="N11" sqref="N11"/>
    </sheetView>
  </sheetViews>
  <sheetFormatPr defaultRowHeight="15" x14ac:dyDescent="0.25"/>
  <cols>
    <col min="1" max="1" width="19.42578125" style="6" customWidth="1"/>
    <col min="2" max="2" width="12.28515625" bestFit="1" customWidth="1"/>
    <col min="3" max="3" width="24.42578125" style="6" bestFit="1" customWidth="1"/>
    <col min="4" max="4" width="24.42578125" customWidth="1"/>
    <col min="5" max="5" width="10.5703125" style="6" customWidth="1"/>
    <col min="6" max="6" width="10.7109375" style="1" customWidth="1"/>
    <col min="7" max="7" width="10.7109375" style="15" customWidth="1"/>
    <col min="8" max="8" width="10.7109375" style="1" customWidth="1"/>
    <col min="9" max="9" width="5.7109375" style="7" customWidth="1"/>
    <col min="10" max="10" width="5.7109375" style="8" customWidth="1"/>
    <col min="11" max="15" width="5.7109375" style="7" customWidth="1"/>
    <col min="16" max="18" width="5.7109375" style="8" customWidth="1"/>
    <col min="19" max="19" width="5.7109375" style="7" customWidth="1"/>
    <col min="20" max="20" width="5.7109375" style="8" customWidth="1"/>
    <col min="21" max="21" width="5.7109375" style="7" customWidth="1"/>
    <col min="22" max="22" width="5.7109375" style="8" customWidth="1"/>
    <col min="23" max="23" width="5.7109375" style="7" customWidth="1"/>
    <col min="24" max="24" width="5.7109375" style="8" customWidth="1"/>
    <col min="25" max="25" width="5.7109375" style="7" customWidth="1"/>
  </cols>
  <sheetData>
    <row r="1" spans="1:25" ht="18.75" x14ac:dyDescent="0.3">
      <c r="A1" s="16" t="s">
        <v>30</v>
      </c>
      <c r="B1" s="16"/>
      <c r="C1" s="16"/>
      <c r="D1" s="16"/>
      <c r="E1" s="3"/>
      <c r="F1" s="4"/>
      <c r="G1" s="4"/>
      <c r="H1" s="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8.75" x14ac:dyDescent="0.3">
      <c r="A2" s="30" t="s">
        <v>18</v>
      </c>
      <c r="B2" s="32" t="s">
        <v>20</v>
      </c>
      <c r="C2" s="16"/>
      <c r="D2" s="16"/>
      <c r="E2" s="3"/>
      <c r="F2" s="4"/>
      <c r="G2" s="4"/>
      <c r="H2" s="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2"/>
      <c r="B3" s="31" t="s">
        <v>19</v>
      </c>
      <c r="C3" s="2"/>
      <c r="D3" s="2"/>
      <c r="E3" s="3"/>
      <c r="F3" s="4"/>
      <c r="G3" s="4"/>
      <c r="H3" s="4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2"/>
      <c r="B4" s="31" t="s">
        <v>21</v>
      </c>
      <c r="C4" s="2"/>
      <c r="D4" s="2"/>
      <c r="E4" s="3"/>
      <c r="F4" s="4"/>
      <c r="G4" s="4"/>
      <c r="H4" s="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2"/>
      <c r="B5" s="31"/>
      <c r="C5" s="2"/>
      <c r="D5" s="2"/>
      <c r="E5" s="3"/>
      <c r="F5" s="4"/>
      <c r="G5" s="4"/>
      <c r="H5" s="4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17"/>
      <c r="B6" s="18"/>
      <c r="C6" s="18" t="s">
        <v>16</v>
      </c>
      <c r="D6" s="18"/>
      <c r="E6" s="19"/>
      <c r="F6" s="23"/>
      <c r="G6" s="22" t="s">
        <v>17</v>
      </c>
      <c r="H6" s="21"/>
      <c r="I6" s="9"/>
      <c r="J6" s="18"/>
      <c r="K6" s="18"/>
      <c r="L6" s="18"/>
      <c r="M6" s="18"/>
      <c r="N6" s="18"/>
      <c r="O6" s="18"/>
      <c r="P6" s="18"/>
      <c r="Q6" s="20" t="s">
        <v>15</v>
      </c>
      <c r="R6" s="18"/>
      <c r="S6" s="18"/>
      <c r="T6" s="18"/>
      <c r="U6" s="18"/>
      <c r="V6" s="18"/>
      <c r="W6" s="18"/>
      <c r="X6" s="18"/>
      <c r="Y6" s="19"/>
    </row>
    <row r="7" spans="1:25" x14ac:dyDescent="0.25">
      <c r="A7" s="2"/>
      <c r="B7" s="2"/>
      <c r="C7" s="2"/>
      <c r="D7" s="2"/>
      <c r="E7" s="3"/>
      <c r="G7" s="4"/>
      <c r="I7" s="11">
        <v>0.05</v>
      </c>
      <c r="J7" s="11">
        <v>0.02</v>
      </c>
      <c r="K7" s="11">
        <v>7.0000000000000007E-2</v>
      </c>
      <c r="L7" s="11">
        <v>7.0000000000000007E-2</v>
      </c>
      <c r="M7" s="11">
        <v>7.0000000000000007E-2</v>
      </c>
      <c r="N7" s="11">
        <v>7.0000000000000007E-2</v>
      </c>
      <c r="O7" s="11">
        <v>4.4999999999999998E-2</v>
      </c>
      <c r="P7" s="11">
        <v>7.0000000000000007E-2</v>
      </c>
      <c r="Q7" s="11">
        <v>7.0000000000000007E-2</v>
      </c>
      <c r="R7" s="11">
        <v>4.4999999999999998E-2</v>
      </c>
      <c r="S7" s="11">
        <v>0.05</v>
      </c>
      <c r="T7" s="11">
        <v>0.05</v>
      </c>
      <c r="U7" s="11"/>
      <c r="V7" s="11">
        <v>0.03</v>
      </c>
      <c r="W7" s="11"/>
      <c r="X7" s="11">
        <v>0.02</v>
      </c>
      <c r="Y7" s="10"/>
    </row>
    <row r="8" spans="1:25" ht="75" customHeight="1" x14ac:dyDescent="0.25">
      <c r="A8" s="2"/>
      <c r="B8" s="2"/>
      <c r="C8" s="2"/>
      <c r="D8" s="2"/>
      <c r="E8" s="3"/>
      <c r="F8" s="33" t="s">
        <v>1</v>
      </c>
      <c r="G8" s="34"/>
      <c r="H8" s="35"/>
      <c r="I8" s="36" t="s">
        <v>12</v>
      </c>
      <c r="J8" s="37"/>
      <c r="K8" s="37"/>
      <c r="L8" s="37"/>
      <c r="M8" s="37"/>
      <c r="N8" s="37"/>
      <c r="O8" s="37"/>
      <c r="P8" s="37"/>
      <c r="Q8" s="37"/>
      <c r="R8" s="38"/>
      <c r="S8" s="36" t="s">
        <v>11</v>
      </c>
      <c r="T8" s="37"/>
      <c r="U8" s="38"/>
      <c r="V8" s="39" t="s">
        <v>13</v>
      </c>
      <c r="W8" s="40"/>
      <c r="X8" s="39" t="s">
        <v>14</v>
      </c>
      <c r="Y8" s="40"/>
    </row>
    <row r="9" spans="1:25" ht="267.75" x14ac:dyDescent="0.25">
      <c r="A9" s="14" t="s">
        <v>22</v>
      </c>
      <c r="B9" s="12" t="s">
        <v>23</v>
      </c>
      <c r="C9" s="26" t="s">
        <v>24</v>
      </c>
      <c r="D9" s="12" t="s">
        <v>25</v>
      </c>
      <c r="E9" s="14" t="s">
        <v>26</v>
      </c>
      <c r="F9" s="27" t="s">
        <v>27</v>
      </c>
      <c r="G9" s="28" t="s">
        <v>28</v>
      </c>
      <c r="H9" s="29" t="s">
        <v>29</v>
      </c>
      <c r="I9" s="24" t="s">
        <v>31</v>
      </c>
      <c r="J9" s="25" t="s">
        <v>32</v>
      </c>
      <c r="K9" s="24" t="s">
        <v>33</v>
      </c>
      <c r="L9" s="24" t="s">
        <v>34</v>
      </c>
      <c r="M9" s="24" t="s">
        <v>35</v>
      </c>
      <c r="N9" s="24" t="s">
        <v>36</v>
      </c>
      <c r="O9" s="24" t="s">
        <v>37</v>
      </c>
      <c r="P9" s="25" t="s">
        <v>38</v>
      </c>
      <c r="Q9" s="25" t="s">
        <v>39</v>
      </c>
      <c r="R9" s="25" t="s">
        <v>40</v>
      </c>
      <c r="S9" s="24" t="s">
        <v>41</v>
      </c>
      <c r="T9" s="25" t="s">
        <v>42</v>
      </c>
      <c r="U9" s="24" t="s">
        <v>43</v>
      </c>
      <c r="V9" s="25" t="s">
        <v>44</v>
      </c>
      <c r="W9" s="24" t="s">
        <v>45</v>
      </c>
      <c r="X9" s="25" t="s">
        <v>46</v>
      </c>
      <c r="Y9" s="24" t="s">
        <v>47</v>
      </c>
    </row>
    <row r="10" spans="1:25" x14ac:dyDescent="0.25">
      <c r="A10" s="13" t="s">
        <v>48</v>
      </c>
      <c r="B10" s="2" t="s">
        <v>49</v>
      </c>
      <c r="C10" s="13" t="str">
        <f>CONCATENATE(A10," ",B10)</f>
        <v>Bhoy Danny</v>
      </c>
      <c r="D10" s="2" t="s">
        <v>3</v>
      </c>
      <c r="E10" s="13" t="s">
        <v>0</v>
      </c>
      <c r="F10" s="5">
        <v>8.3000000000000004E-2</v>
      </c>
      <c r="G10" s="15">
        <v>0</v>
      </c>
      <c r="H10" s="4">
        <f>SUMPRODUCT(I10:Y10,$I$7:$Y$7)</f>
        <v>0.1</v>
      </c>
      <c r="I10" s="7">
        <v>1</v>
      </c>
      <c r="N10" s="7">
        <v>0</v>
      </c>
      <c r="T10" s="8">
        <v>1</v>
      </c>
    </row>
    <row r="11" spans="1:25" x14ac:dyDescent="0.25">
      <c r="A11" s="13" t="s">
        <v>50</v>
      </c>
      <c r="B11" s="2" t="s">
        <v>51</v>
      </c>
      <c r="C11" s="13" t="str">
        <f t="shared" ref="C11:C17" si="0">CONCATENATE(A11," ",B11)</f>
        <v>Bindozer Walter</v>
      </c>
      <c r="D11" s="2" t="s">
        <v>4</v>
      </c>
      <c r="E11" s="6" t="s">
        <v>0</v>
      </c>
      <c r="F11" s="4">
        <v>1</v>
      </c>
      <c r="G11" s="15">
        <v>0.9</v>
      </c>
      <c r="H11" s="4">
        <f t="shared" ref="H11:H17" si="1">SUMPRODUCT(I11:Y11,$I$7:$Y$7)</f>
        <v>0.1</v>
      </c>
      <c r="J11" s="8">
        <v>1</v>
      </c>
      <c r="M11" s="7">
        <v>0</v>
      </c>
      <c r="S11" s="7">
        <v>1</v>
      </c>
      <c r="U11" s="7">
        <v>1</v>
      </c>
      <c r="V11" s="8">
        <v>1</v>
      </c>
    </row>
    <row r="12" spans="1:25" x14ac:dyDescent="0.25">
      <c r="A12" s="13" t="s">
        <v>52</v>
      </c>
      <c r="B12" s="2" t="s">
        <v>53</v>
      </c>
      <c r="C12" s="13" t="str">
        <f t="shared" si="0"/>
        <v>Dumbhead Dirk</v>
      </c>
      <c r="D12" s="2" t="s">
        <v>5</v>
      </c>
      <c r="E12" s="6" t="s">
        <v>0</v>
      </c>
      <c r="F12" s="4">
        <v>0</v>
      </c>
      <c r="G12" s="15">
        <v>0</v>
      </c>
      <c r="H12" s="4">
        <f t="shared" si="1"/>
        <v>0.17500000000000002</v>
      </c>
      <c r="I12" s="7">
        <v>1</v>
      </c>
      <c r="R12" s="8">
        <v>1</v>
      </c>
      <c r="S12" s="7">
        <v>1</v>
      </c>
      <c r="V12" s="8">
        <v>1</v>
      </c>
      <c r="W12" s="7">
        <v>1</v>
      </c>
    </row>
    <row r="13" spans="1:25" x14ac:dyDescent="0.25">
      <c r="A13" s="13" t="s">
        <v>54</v>
      </c>
      <c r="B13" s="2" t="s">
        <v>55</v>
      </c>
      <c r="C13" s="13" t="str">
        <f t="shared" si="0"/>
        <v>Frog Frank</v>
      </c>
      <c r="D13" s="2" t="s">
        <v>6</v>
      </c>
      <c r="E13" s="6" t="s">
        <v>0</v>
      </c>
      <c r="F13" s="4">
        <v>8.2799999999999999E-2</v>
      </c>
      <c r="G13" s="15">
        <v>0</v>
      </c>
      <c r="H13" s="4">
        <f t="shared" si="1"/>
        <v>0.155</v>
      </c>
      <c r="J13" s="8">
        <v>1</v>
      </c>
      <c r="L13" s="7">
        <v>0</v>
      </c>
      <c r="Q13" s="8">
        <v>1</v>
      </c>
      <c r="R13" s="8">
        <v>1</v>
      </c>
      <c r="X13" s="8">
        <v>1</v>
      </c>
    </row>
    <row r="14" spans="1:25" x14ac:dyDescent="0.25">
      <c r="A14" s="13" t="s">
        <v>56</v>
      </c>
      <c r="B14" s="2" t="s">
        <v>57</v>
      </c>
      <c r="C14" s="13" t="str">
        <f t="shared" si="0"/>
        <v>GI Joe</v>
      </c>
      <c r="D14" s="2" t="s">
        <v>7</v>
      </c>
      <c r="E14" s="6" t="s">
        <v>0</v>
      </c>
      <c r="F14" s="4">
        <v>1</v>
      </c>
      <c r="G14" s="15">
        <v>0.6</v>
      </c>
      <c r="H14" s="4">
        <f t="shared" si="1"/>
        <v>0.14000000000000001</v>
      </c>
      <c r="K14" s="7">
        <v>1</v>
      </c>
      <c r="Q14" s="8">
        <v>1</v>
      </c>
      <c r="Y14" s="7">
        <v>1</v>
      </c>
    </row>
    <row r="15" spans="1:25" x14ac:dyDescent="0.25">
      <c r="A15" s="13" t="s">
        <v>58</v>
      </c>
      <c r="B15" s="2" t="s">
        <v>59</v>
      </c>
      <c r="C15" s="13" t="str">
        <f t="shared" si="0"/>
        <v>Ketten Dick</v>
      </c>
      <c r="D15" s="2" t="s">
        <v>8</v>
      </c>
      <c r="E15" s="6" t="s">
        <v>0</v>
      </c>
      <c r="F15" s="4">
        <v>1</v>
      </c>
      <c r="G15" s="15">
        <v>0.4</v>
      </c>
      <c r="H15" s="4">
        <f t="shared" si="1"/>
        <v>0.22</v>
      </c>
      <c r="L15" s="7">
        <v>1</v>
      </c>
      <c r="P15" s="8">
        <v>1</v>
      </c>
      <c r="S15" s="7">
        <v>1</v>
      </c>
      <c r="V15" s="8">
        <v>1</v>
      </c>
    </row>
    <row r="16" spans="1:25" x14ac:dyDescent="0.25">
      <c r="A16" s="13" t="s">
        <v>60</v>
      </c>
      <c r="B16" s="2" t="s">
        <v>2</v>
      </c>
      <c r="C16" s="13" t="str">
        <f t="shared" si="0"/>
        <v>MacAllen Bob</v>
      </c>
      <c r="D16" s="2" t="s">
        <v>9</v>
      </c>
      <c r="E16" s="6" t="s">
        <v>0</v>
      </c>
      <c r="F16" s="4">
        <v>0</v>
      </c>
      <c r="G16" s="15">
        <v>0</v>
      </c>
      <c r="H16" s="4">
        <f t="shared" si="1"/>
        <v>0.115</v>
      </c>
      <c r="J16" s="8">
        <v>0</v>
      </c>
      <c r="M16" s="7">
        <v>1</v>
      </c>
      <c r="O16" s="7">
        <v>1</v>
      </c>
      <c r="U16" s="7">
        <v>1</v>
      </c>
      <c r="W16" s="7">
        <v>1</v>
      </c>
      <c r="Y16" s="7">
        <v>1</v>
      </c>
    </row>
    <row r="17" spans="1:24" x14ac:dyDescent="0.25">
      <c r="A17" s="13" t="s">
        <v>61</v>
      </c>
      <c r="B17" s="2" t="s">
        <v>62</v>
      </c>
      <c r="C17" s="13" t="str">
        <f t="shared" si="0"/>
        <v>Sporgese Ellen</v>
      </c>
      <c r="D17" s="2" t="s">
        <v>10</v>
      </c>
      <c r="E17" s="6" t="s">
        <v>0</v>
      </c>
      <c r="F17" s="4">
        <v>1</v>
      </c>
      <c r="G17" s="15">
        <v>0.9</v>
      </c>
      <c r="H17" s="4">
        <f t="shared" si="1"/>
        <v>0.14000000000000001</v>
      </c>
      <c r="N17" s="7">
        <v>1</v>
      </c>
      <c r="T17" s="8">
        <v>1</v>
      </c>
      <c r="X17" s="8">
        <v>1</v>
      </c>
    </row>
  </sheetData>
  <autoFilter ref="A9:Y17"/>
  <sortState ref="A10:K123">
    <sortCondition ref="E10:E123"/>
  </sortState>
  <mergeCells count="5">
    <mergeCell ref="F8:H8"/>
    <mergeCell ref="I8:R8"/>
    <mergeCell ref="S8:U8"/>
    <mergeCell ref="V8:W8"/>
    <mergeCell ref="X8:Y8"/>
  </mergeCells>
  <pageMargins left="0.7" right="0.7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Personeelsoverzicht</vt:lpstr>
      <vt:lpstr>Personeelsoverzicht!Afdrukbereik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Daems</dc:creator>
  <cp:lastModifiedBy>Walter Daems</cp:lastModifiedBy>
  <cp:lastPrinted>2013-05-16T07:22:23Z</cp:lastPrinted>
  <dcterms:created xsi:type="dcterms:W3CDTF">2013-01-30T21:31:08Z</dcterms:created>
  <dcterms:modified xsi:type="dcterms:W3CDTF">2013-09-25T09:36:58Z</dcterms:modified>
</cp:coreProperties>
</file>