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s" sheetId="1" r:id="rId3"/>
    <sheet state="visible" name="Typ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Need: collection, container, original, reviewed (and -date, could use issued?)</t>
      </text>
    </comment>
    <comment authorId="0" ref="G1">
      <text>
        <t xml:space="preserve">Need: event, archive, publisher (which are taken). The equivalent properly would be -title (or -name, but that would waste another property).</t>
      </text>
    </comment>
    <comment authorId="0" ref="K20">
      <text>
        <t xml:space="preserve">use C4 for 'author' in this case</t>
      </text>
    </comment>
    <comment authorId="0" ref="L20">
      <text>
        <t xml:space="preserve">use C4 for 'author' in this case</t>
      </text>
    </comment>
    <comment authorId="0" ref="M20">
      <text>
        <t xml:space="preserve">use 'reviewer' for 'author' in this case</t>
      </text>
    </comment>
  </commentList>
</comments>
</file>

<file path=xl/sharedStrings.xml><?xml version="1.0" encoding="utf-8"?>
<sst xmlns="http://schemas.openxmlformats.org/spreadsheetml/2006/main" count="581" uniqueCount="427">
  <si>
    <t>CSL-JSON</t>
  </si>
  <si>
    <t>Poorly defined</t>
  </si>
  <si>
    <t>Redundant</t>
  </si>
  <si>
    <t>Citation-specific</t>
  </si>
  <si>
    <t>Redundant (publications)</t>
  </si>
  <si>
    <t>Redundant (non-publication entities)</t>
  </si>
  <si>
    <t>Wikidata (&lt;0.4.4)</t>
  </si>
  <si>
    <t>Wikidata</t>
  </si>
  <si>
    <t>BibTeX</t>
  </si>
  <si>
    <t>RIS (&lt;0.4.9)</t>
  </si>
  <si>
    <t>RIS</t>
  </si>
  <si>
    <t>BibJSON</t>
  </si>
  <si>
    <t>CFF</t>
  </si>
  <si>
    <t>GitHub</t>
  </si>
  <si>
    <t>npm</t>
  </si>
  <si>
    <t>Google Books</t>
  </si>
  <si>
    <t>Open Library</t>
  </si>
  <si>
    <t>type</t>
  </si>
  <si>
    <t>P31</t>
  </si>
  <si>
    <t>&lt;Entry type&gt;</t>
  </si>
  <si>
    <t>TY</t>
  </si>
  <si>
    <t>&lt;'book'&gt;</t>
  </si>
  <si>
    <t>printType</t>
  </si>
  <si>
    <t>id</t>
  </si>
  <si>
    <t>x</t>
  </si>
  <si>
    <t>ID</t>
  </si>
  <si>
    <t>categories</t>
  </si>
  <si>
    <t>language</t>
  </si>
  <si>
    <t>P407.P218, P364.P218</t>
  </si>
  <si>
    <t>LA</t>
  </si>
  <si>
    <t>languages</t>
  </si>
  <si>
    <t>journalAbbreviation</t>
  </si>
  <si>
    <t>container-title-short</t>
  </si>
  <si>
    <t>P1433.P1813</t>
  </si>
  <si>
    <t>J2</t>
  </si>
  <si>
    <t>shortTitle</t>
  </si>
  <si>
    <t>title-short</t>
  </si>
  <si>
    <t>abbreviation</t>
  </si>
  <si>
    <t>author</t>
  </si>
  <si>
    <t>P50 &amp; P2093</t>
  </si>
  <si>
    <t>AU, C4</t>
  </si>
  <si>
    <t>AU, A1</t>
  </si>
  <si>
    <t>author, reviewer</t>
  </si>
  <si>
    <t>authors</t>
  </si>
  <si>
    <t>contributors_url</t>
  </si>
  <si>
    <t>collection-editor</t>
  </si>
  <si>
    <t>collection + editor</t>
  </si>
  <si>
    <t>A2, A3</t>
  </si>
  <si>
    <t>editors-series</t>
  </si>
  <si>
    <t>composer</t>
  </si>
  <si>
    <t>P86</t>
  </si>
  <si>
    <t>AU</t>
  </si>
  <si>
    <t>container-author</t>
  </si>
  <si>
    <t>container + author</t>
  </si>
  <si>
    <t>P1433.P50, P1433.P2093</t>
  </si>
  <si>
    <t>director</t>
  </si>
  <si>
    <t>P57</t>
  </si>
  <si>
    <t>editor</t>
  </si>
  <si>
    <t>P98</t>
  </si>
  <si>
    <t>A2, ED</t>
  </si>
  <si>
    <t>A2, A3, AU</t>
  </si>
  <si>
    <t>editors</t>
  </si>
  <si>
    <t>editorial-director</t>
  </si>
  <si>
    <t>interviewer</t>
  </si>
  <si>
    <t>illustrator</t>
  </si>
  <si>
    <t>P110</t>
  </si>
  <si>
    <t>A3</t>
  </si>
  <si>
    <t>original-author</t>
  </si>
  <si>
    <t>original + author</t>
  </si>
  <si>
    <t>P629.P50 &amp; P629.P2093</t>
  </si>
  <si>
    <t>recipient</t>
  </si>
  <si>
    <t>P1817</t>
  </si>
  <si>
    <t>A2</t>
  </si>
  <si>
    <t>recipients</t>
  </si>
  <si>
    <t>reviewed-author</t>
  </si>
  <si>
    <t>reviewed + author</t>
  </si>
  <si>
    <t>P921.P50, P921.P2093</t>
  </si>
  <si>
    <t>translator</t>
  </si>
  <si>
    <t>P655</t>
  </si>
  <si>
    <t>A4</t>
  </si>
  <si>
    <t>translators</t>
  </si>
  <si>
    <t>accessed</t>
  </si>
  <si>
    <t>DA, Y2, M1, VL</t>
  </si>
  <si>
    <t>date-accessed, date-downloaded</t>
  </si>
  <si>
    <t>container</t>
  </si>
  <si>
    <t>description is literally "?"</t>
  </si>
  <si>
    <t>event-date</t>
  </si>
  <si>
    <t>event + date</t>
  </si>
  <si>
    <t>P1433.P4745.P580 &amp; P1433.P4745.P582</t>
  </si>
  <si>
    <t>PY</t>
  </si>
  <si>
    <t>issued</t>
  </si>
  <si>
    <t>P577</t>
  </si>
  <si>
    <t>date</t>
  </si>
  <si>
    <t>DA, PY, Y2</t>
  </si>
  <si>
    <t>C2, DA, PY, C5, Y2, ET, SE, Y1</t>
  </si>
  <si>
    <t>date.issued, year</t>
  </si>
  <si>
    <t>date-released, date-published, year &amp; month</t>
  </si>
  <si>
    <t>pushed_at</t>
  </si>
  <si>
    <t>time[dist-tags.latest]</t>
  </si>
  <si>
    <t>publishedDate</t>
  </si>
  <si>
    <t>publish_date</t>
  </si>
  <si>
    <t>original-date</t>
  </si>
  <si>
    <t>original + date</t>
  </si>
  <si>
    <t>P629.P577</t>
  </si>
  <si>
    <t>SE</t>
  </si>
  <si>
    <t>year-original</t>
  </si>
  <si>
    <t>submitted</t>
  </si>
  <si>
    <t>dates.submitted</t>
  </si>
  <si>
    <t>abstract</t>
  </si>
  <si>
    <t>AB</t>
  </si>
  <si>
    <t>AB, N2</t>
  </si>
  <si>
    <t>description</t>
  </si>
  <si>
    <t>annote</t>
  </si>
  <si>
    <t>archive</t>
  </si>
  <si>
    <t>archive + title</t>
  </si>
  <si>
    <t>DB</t>
  </si>
  <si>
    <t>PB</t>
  </si>
  <si>
    <t>archive_location</t>
  </si>
  <si>
    <t>archive + locator</t>
  </si>
  <si>
    <t>AV</t>
  </si>
  <si>
    <t>archive-place</t>
  </si>
  <si>
    <t>archive + place</t>
  </si>
  <si>
    <t>authority</t>
  </si>
  <si>
    <t>call-number</t>
  </si>
  <si>
    <t>CN</t>
  </si>
  <si>
    <t>chapter-number</t>
  </si>
  <si>
    <t>M1, SE</t>
  </si>
  <si>
    <t>citation-number</t>
  </si>
  <si>
    <t>citation-label</t>
  </si>
  <si>
    <t>&lt;Entry label&gt;</t>
  </si>
  <si>
    <t>LB</t>
  </si>
  <si>
    <t>collection-number</t>
  </si>
  <si>
    <t>P179#P1545</t>
  </si>
  <si>
    <t>M1, NV, SV</t>
  </si>
  <si>
    <t>collection-title</t>
  </si>
  <si>
    <t>collection + title</t>
  </si>
  <si>
    <t>P179.P1476</t>
  </si>
  <si>
    <t>series</t>
  </si>
  <si>
    <t>T2, T3</t>
  </si>
  <si>
    <t>container-title</t>
  </si>
  <si>
    <t>container + title</t>
  </si>
  <si>
    <t>P1433</t>
  </si>
  <si>
    <t>booktitle, journal</t>
  </si>
  <si>
    <t>T2, T3, BT</t>
  </si>
  <si>
    <t>C3, T2, JO, JF, J1</t>
  </si>
  <si>
    <t>journal.name</t>
  </si>
  <si>
    <t>container + title-short</t>
  </si>
  <si>
    <t>J2, JA</t>
  </si>
  <si>
    <t>dimensions</t>
  </si>
  <si>
    <t>C3</t>
  </si>
  <si>
    <t>C3, M1, C5, NV, SP, VL</t>
  </si>
  <si>
    <t>DOI</t>
  </si>
  <si>
    <t>P356</t>
  </si>
  <si>
    <t>doi</t>
  </si>
  <si>
    <t>DO</t>
  </si>
  <si>
    <t>doi, identifier (doi)</t>
  </si>
  <si>
    <t>edition</t>
  </si>
  <si>
    <t>P393</t>
  </si>
  <si>
    <t>ET</t>
  </si>
  <si>
    <t>ET, VL</t>
  </si>
  <si>
    <t>event</t>
  </si>
  <si>
    <t>event + title</t>
  </si>
  <si>
    <t>P1433.P4745</t>
  </si>
  <si>
    <t>T2</t>
  </si>
  <si>
    <t>conference</t>
  </si>
  <si>
    <t>event-place</t>
  </si>
  <si>
    <t>event + place</t>
  </si>
  <si>
    <t>P1433.P4745.P276</t>
  </si>
  <si>
    <t>CY</t>
  </si>
  <si>
    <t>first-reference-note-number</t>
  </si>
  <si>
    <t>genre</t>
  </si>
  <si>
    <t>https://discourse.citationstyles.org/t/inconsistencies-with-genre-and-medium/1475</t>
  </si>
  <si>
    <t>P136</t>
  </si>
  <si>
    <t>M3, C4</t>
  </si>
  <si>
    <t>M3</t>
  </si>
  <si>
    <t>ISBN</t>
  </si>
  <si>
    <t>P212, P957</t>
  </si>
  <si>
    <t>isbn</t>
  </si>
  <si>
    <t>SN</t>
  </si>
  <si>
    <t>isbn, identifier (isbn)</t>
  </si>
  <si>
    <t>industryIdentifiers</t>
  </si>
  <si>
    <t>identifiers</t>
  </si>
  <si>
    <t>ISSN</t>
  </si>
  <si>
    <t>P236</t>
  </si>
  <si>
    <t>P1433.P236</t>
  </si>
  <si>
    <t>issn</t>
  </si>
  <si>
    <t>journal.issn</t>
  </si>
  <si>
    <t>issue</t>
  </si>
  <si>
    <t>P433</t>
  </si>
  <si>
    <t>issue, number</t>
  </si>
  <si>
    <t>IS, C2</t>
  </si>
  <si>
    <t>C2, C6, IS, M1</t>
  </si>
  <si>
    <t>journal.issue</t>
  </si>
  <si>
    <t>jurisdiction</t>
  </si>
  <si>
    <t>keyword</t>
  </si>
  <si>
    <t>P921</t>
  </si>
  <si>
    <t>KW</t>
  </si>
  <si>
    <t>keywords</t>
  </si>
  <si>
    <t>subjects_*</t>
  </si>
  <si>
    <t>locator</t>
  </si>
  <si>
    <t>RI, SE, T2</t>
  </si>
  <si>
    <t>medium</t>
  </si>
  <si>
    <t>M3, C1, C5</t>
  </si>
  <si>
    <t>ET, M3</t>
  </si>
  <si>
    <t>note</t>
  </si>
  <si>
    <t>N1</t>
  </si>
  <si>
    <t>N1, RN, RP</t>
  </si>
  <si>
    <t>notes</t>
  </si>
  <si>
    <t>number</t>
  </si>
  <si>
    <t>M1, SN, C7</t>
  </si>
  <si>
    <t>C2, C5, C7, NV, M1, SE, SN, T3, VL</t>
  </si>
  <si>
    <t>number-of-pages</t>
  </si>
  <si>
    <t>P1104</t>
  </si>
  <si>
    <t>numpages</t>
  </si>
  <si>
    <t>M2, SE, SP</t>
  </si>
  <si>
    <t>pages</t>
  </si>
  <si>
    <t>pageCount</t>
  </si>
  <si>
    <t>number_of_pages</t>
  </si>
  <si>
    <t>number-of-volumes</t>
  </si>
  <si>
    <t>P179.P527</t>
  </si>
  <si>
    <t>NV</t>
  </si>
  <si>
    <t>IS, NV</t>
  </si>
  <si>
    <t>original-publisher</t>
  </si>
  <si>
    <t>original + publisher</t>
  </si>
  <si>
    <t>P629.P123</t>
  </si>
  <si>
    <t>original-publisher-place</t>
  </si>
  <si>
    <t>original + publisher-place</t>
  </si>
  <si>
    <t>original + publisher + place</t>
  </si>
  <si>
    <t>P629.P123.P740</t>
  </si>
  <si>
    <t>original-title</t>
  </si>
  <si>
    <t>oriignal + title</t>
  </si>
  <si>
    <t>P629.P1476</t>
  </si>
  <si>
    <t>TI, TT</t>
  </si>
  <si>
    <t>OP</t>
  </si>
  <si>
    <t>page</t>
  </si>
  <si>
    <t>P304</t>
  </si>
  <si>
    <t>SP</t>
  </si>
  <si>
    <t>SE, SP, EP</t>
  </si>
  <si>
    <t>journal.pages</t>
  </si>
  <si>
    <t>start &amp; end</t>
  </si>
  <si>
    <t>page-first</t>
  </si>
  <si>
    <t>M1, M2, SE, SP</t>
  </si>
  <si>
    <t>journal.firstpage</t>
  </si>
  <si>
    <t>start</t>
  </si>
  <si>
    <t>PMCID</t>
  </si>
  <si>
    <t>P698</t>
  </si>
  <si>
    <t>P932</t>
  </si>
  <si>
    <t>pmcid</t>
  </si>
  <si>
    <t>C2</t>
  </si>
  <si>
    <t>C2, C3, C7</t>
  </si>
  <si>
    <t>pmcid, identifier (pmcid)</t>
  </si>
  <si>
    <t>PMID</t>
  </si>
  <si>
    <t>pmid</t>
  </si>
  <si>
    <t>pmid, identifier (pmid)</t>
  </si>
  <si>
    <t>publisher</t>
  </si>
  <si>
    <t>publisher + title</t>
  </si>
  <si>
    <t>P123</t>
  </si>
  <si>
    <t>A3, PB, C5</t>
  </si>
  <si>
    <t>publisher(.name)</t>
  </si>
  <si>
    <t>publishers</t>
  </si>
  <si>
    <t>publisher-place</t>
  </si>
  <si>
    <t>publisher + place</t>
  </si>
  <si>
    <t>P291</t>
  </si>
  <si>
    <t>P123.P740</t>
  </si>
  <si>
    <t>address, location</t>
  </si>
  <si>
    <t>CY, PP, C1</t>
  </si>
  <si>
    <t>publish_places</t>
  </si>
  <si>
    <t>references</t>
  </si>
  <si>
    <t>C5, OP</t>
  </si>
  <si>
    <t>reviewed-title</t>
  </si>
  <si>
    <t>reviewed + title</t>
  </si>
  <si>
    <t>P921.P1476</t>
  </si>
  <si>
    <t>RI</t>
  </si>
  <si>
    <t>scale</t>
  </si>
  <si>
    <t>P1752</t>
  </si>
  <si>
    <t>M1</t>
  </si>
  <si>
    <t>C1</t>
  </si>
  <si>
    <t>section</t>
  </si>
  <si>
    <t>SE, C1</t>
  </si>
  <si>
    <t>C1, SE, T2</t>
  </si>
  <si>
    <t>source</t>
  </si>
  <si>
    <t>&lt;'Wikidata'&gt;</t>
  </si>
  <si>
    <t>DP</t>
  </si>
  <si>
    <t>status</t>
  </si>
  <si>
    <t>C6</t>
  </si>
  <si>
    <t>C6, M1</t>
  </si>
  <si>
    <t>title</t>
  </si>
  <si>
    <t>P1476, label</t>
  </si>
  <si>
    <t>TI, T1, BT</t>
  </si>
  <si>
    <t>full_name</t>
  </si>
  <si>
    <t>name</t>
  </si>
  <si>
    <t>ST</t>
  </si>
  <si>
    <t>URL</t>
  </si>
  <si>
    <t>P953</t>
  </si>
  <si>
    <t>P856, P953, P2699</t>
  </si>
  <si>
    <t>url</t>
  </si>
  <si>
    <t>UR</t>
  </si>
  <si>
    <t>L4, UR, LK</t>
  </si>
  <si>
    <t>link</t>
  </si>
  <si>
    <t>html_url</t>
  </si>
  <si>
    <t>homepage</t>
  </si>
  <si>
    <t>canonicalVolumeLink</t>
  </si>
  <si>
    <t>version</t>
  </si>
  <si>
    <t>P348</t>
  </si>
  <si>
    <t>ET, NV, SE, VL</t>
  </si>
  <si>
    <t>dist-tags.latest</t>
  </si>
  <si>
    <t>volume</t>
  </si>
  <si>
    <t>P478</t>
  </si>
  <si>
    <t>VL</t>
  </si>
  <si>
    <t>C6, VL</t>
  </si>
  <si>
    <t>journal.volume</t>
  </si>
  <si>
    <t>year-suffix</t>
  </si>
  <si>
    <t>article</t>
  </si>
  <si>
    <t>Q191067</t>
  </si>
  <si>
    <t>JOUR</t>
  </si>
  <si>
    <t>article-journal</t>
  </si>
  <si>
    <t>Q13442814</t>
  </si>
  <si>
    <t>article-magazine</t>
  </si>
  <si>
    <t>Q30070590</t>
  </si>
  <si>
    <t>MGZN</t>
  </si>
  <si>
    <t>magazine-article</t>
  </si>
  <si>
    <t>MAGAZINE</t>
  </si>
  <si>
    <t>article-newspaper</t>
  </si>
  <si>
    <t>Q5707594</t>
  </si>
  <si>
    <t>NEWS</t>
  </si>
  <si>
    <t>newspaper-article</t>
  </si>
  <si>
    <t>bill</t>
  </si>
  <si>
    <t>Q686822</t>
  </si>
  <si>
    <t>BILL</t>
  </si>
  <si>
    <t>book</t>
  </si>
  <si>
    <t>Q571</t>
  </si>
  <si>
    <t>BOOK</t>
  </si>
  <si>
    <t>broadcast</t>
  </si>
  <si>
    <t>Q11578774</t>
  </si>
  <si>
    <t>MPCT</t>
  </si>
  <si>
    <t>film-broadcast</t>
  </si>
  <si>
    <t>chapter</t>
  </si>
  <si>
    <t>Q1980247</t>
  </si>
  <si>
    <t>incollection</t>
  </si>
  <si>
    <t>CHAP</t>
  </si>
  <si>
    <t>serial</t>
  </si>
  <si>
    <t>dataset</t>
  </si>
  <si>
    <t>Q1172284</t>
  </si>
  <si>
    <t>DATA</t>
  </si>
  <si>
    <t>data</t>
  </si>
  <si>
    <t>entry</t>
  </si>
  <si>
    <t>Q10389811</t>
  </si>
  <si>
    <t>catalogue</t>
  </si>
  <si>
    <t>entry-dictionary</t>
  </si>
  <si>
    <t>Q1580166</t>
  </si>
  <si>
    <t>DICT</t>
  </si>
  <si>
    <t>dictionary</t>
  </si>
  <si>
    <t>entry-encyclopedia</t>
  </si>
  <si>
    <t>Q17329259</t>
  </si>
  <si>
    <t>ENCYC</t>
  </si>
  <si>
    <t>encyclopedia</t>
  </si>
  <si>
    <t>figure</t>
  </si>
  <si>
    <t>Q178651</t>
  </si>
  <si>
    <t>FIGURE</t>
  </si>
  <si>
    <t>art</t>
  </si>
  <si>
    <t>graphic</t>
  </si>
  <si>
    <t>ART</t>
  </si>
  <si>
    <t>interview</t>
  </si>
  <si>
    <t>sound-recording</t>
  </si>
  <si>
    <t>legal_case</t>
  </si>
  <si>
    <t>Q2334719</t>
  </si>
  <si>
    <t>CASE</t>
  </si>
  <si>
    <t>legal-case</t>
  </si>
  <si>
    <t>legislation</t>
  </si>
  <si>
    <t>LEGAL</t>
  </si>
  <si>
    <t>legal-rule</t>
  </si>
  <si>
    <t>manuscript</t>
  </si>
  <si>
    <t>Q87167</t>
  </si>
  <si>
    <t>unpublished</t>
  </si>
  <si>
    <t>MANSCPT</t>
  </si>
  <si>
    <t>historical-work</t>
  </si>
  <si>
    <t>map</t>
  </si>
  <si>
    <t>Q4006</t>
  </si>
  <si>
    <t>MAP</t>
  </si>
  <si>
    <t>motion_picture</t>
  </si>
  <si>
    <t>Q11424</t>
  </si>
  <si>
    <t>musical_score</t>
  </si>
  <si>
    <t>Q187947</t>
  </si>
  <si>
    <t>MUSIC</t>
  </si>
  <si>
    <t>music</t>
  </si>
  <si>
    <t>pamphlet</t>
  </si>
  <si>
    <t>PAMP</t>
  </si>
  <si>
    <t>paper-conference</t>
  </si>
  <si>
    <t>Q23927052</t>
  </si>
  <si>
    <t>inproceedings</t>
  </si>
  <si>
    <t>CONF</t>
  </si>
  <si>
    <t>patent</t>
  </si>
  <si>
    <t>Q253623</t>
  </si>
  <si>
    <t>PAT</t>
  </si>
  <si>
    <t>personal_communication</t>
  </si>
  <si>
    <t>PCOMM</t>
  </si>
  <si>
    <t>personal-communication</t>
  </si>
  <si>
    <t>post</t>
  </si>
  <si>
    <t>Q7216866</t>
  </si>
  <si>
    <t>ICOMM</t>
  </si>
  <si>
    <t>post-weblog</t>
  </si>
  <si>
    <t>Q17928402</t>
  </si>
  <si>
    <t>BLOG</t>
  </si>
  <si>
    <t>blog</t>
  </si>
  <si>
    <t>report</t>
  </si>
  <si>
    <t>Q10870555</t>
  </si>
  <si>
    <t>techreport</t>
  </si>
  <si>
    <t>RPRT</t>
  </si>
  <si>
    <t>review</t>
  </si>
  <si>
    <t>Q265158</t>
  </si>
  <si>
    <t>review-book</t>
  </si>
  <si>
    <t>Q637866</t>
  </si>
  <si>
    <t>song</t>
  </si>
  <si>
    <t>Q7366</t>
  </si>
  <si>
    <t>speech</t>
  </si>
  <si>
    <t>Q861911</t>
  </si>
  <si>
    <t>SOUND</t>
  </si>
  <si>
    <t>thesis</t>
  </si>
  <si>
    <t>Q1266946</t>
  </si>
  <si>
    <t>phdthesis</t>
  </si>
  <si>
    <t>THES</t>
  </si>
  <si>
    <t>treaty</t>
  </si>
  <si>
    <t>Q131569</t>
  </si>
  <si>
    <t>generic</t>
  </si>
  <si>
    <t>webpage</t>
  </si>
  <si>
    <t>Q36774</t>
  </si>
  <si>
    <t>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</si>
</sst>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FFFFFF"/>
    </font>
    <font/>
    <font>
      <color rgb="FF000000"/>
      <name val="Monospace"/>
    </font>
    <font>
      <u/>
      <color rgb="FF0000FF"/>
    </font>
    <font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3" xfId="0" applyAlignment="1" applyFont="1" applyNumberFormat="1">
      <alignment readingOrder="0" shrinkToFit="0" wrapText="0"/>
    </xf>
    <xf borderId="0" fillId="0" fontId="2" numFmtId="3" xfId="0" applyAlignment="1" applyFont="1" applyNumberFormat="1">
      <alignment shrinkToFit="0" wrapText="0"/>
    </xf>
    <xf borderId="0" fillId="3" fontId="3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6" numFmtId="3" xfId="0" applyFont="1" applyNumberFormat="1"/>
    <xf borderId="0" fillId="0" fontId="7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>
        <color rgb="FF99999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journal.name" TargetMode="External"/><Relationship Id="rId3" Type="http://schemas.openxmlformats.org/officeDocument/2006/relationships/hyperlink" Target="https://discourse.citationstyles.org/t/inconsistencies-with-genre-and-medium/1475" TargetMode="External"/><Relationship Id="rId4" Type="http://schemas.openxmlformats.org/officeDocument/2006/relationships/hyperlink" Target="https://discourse.citationstyles.org/t/inconsistencies-with-genre-and-medium/1475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wikidata.org/entity/Q23927052" TargetMode="External"/><Relationship Id="rId22" Type="http://schemas.openxmlformats.org/officeDocument/2006/relationships/hyperlink" Target="http://www.wikidata.org/entity/Q7216866" TargetMode="External"/><Relationship Id="rId21" Type="http://schemas.openxmlformats.org/officeDocument/2006/relationships/hyperlink" Target="http://www.wikidata.org/entity/Q253623" TargetMode="External"/><Relationship Id="rId24" Type="http://schemas.openxmlformats.org/officeDocument/2006/relationships/hyperlink" Target="http://www.wikidata.org/entity/Q10870555" TargetMode="External"/><Relationship Id="rId23" Type="http://schemas.openxmlformats.org/officeDocument/2006/relationships/hyperlink" Target="http://www.wikidata.org/entity/Q17928402" TargetMode="External"/><Relationship Id="rId1" Type="http://schemas.openxmlformats.org/officeDocument/2006/relationships/hyperlink" Target="http://www.wikidata.org/entity/Q191067" TargetMode="External"/><Relationship Id="rId2" Type="http://schemas.openxmlformats.org/officeDocument/2006/relationships/hyperlink" Target="http://www.wikidata.org/entity/Q13442814" TargetMode="External"/><Relationship Id="rId3" Type="http://schemas.openxmlformats.org/officeDocument/2006/relationships/hyperlink" Target="http://www.wikidata.org/entity/Q30070590" TargetMode="External"/><Relationship Id="rId4" Type="http://schemas.openxmlformats.org/officeDocument/2006/relationships/hyperlink" Target="http://www.wikidata.org/entity/Q5707594" TargetMode="External"/><Relationship Id="rId9" Type="http://schemas.openxmlformats.org/officeDocument/2006/relationships/hyperlink" Target="http://www.wikidata.org/entity/Q1172284" TargetMode="External"/><Relationship Id="rId26" Type="http://schemas.openxmlformats.org/officeDocument/2006/relationships/hyperlink" Target="http://www.wikidata.org/entity/Q637866" TargetMode="External"/><Relationship Id="rId25" Type="http://schemas.openxmlformats.org/officeDocument/2006/relationships/hyperlink" Target="http://www.wikidata.org/entity/Q265158" TargetMode="External"/><Relationship Id="rId28" Type="http://schemas.openxmlformats.org/officeDocument/2006/relationships/hyperlink" Target="http://www.wikidata.org/entity/Q861911" TargetMode="External"/><Relationship Id="rId27" Type="http://schemas.openxmlformats.org/officeDocument/2006/relationships/hyperlink" Target="http://www.wikidata.org/entity/Q7366" TargetMode="External"/><Relationship Id="rId5" Type="http://schemas.openxmlformats.org/officeDocument/2006/relationships/hyperlink" Target="http://www.wikidata.org/entity/Q686822" TargetMode="External"/><Relationship Id="rId6" Type="http://schemas.openxmlformats.org/officeDocument/2006/relationships/hyperlink" Target="http://www.wikidata.org/entity/Q571" TargetMode="External"/><Relationship Id="rId29" Type="http://schemas.openxmlformats.org/officeDocument/2006/relationships/hyperlink" Target="http://www.wikidata.org/entity/Q1266946" TargetMode="External"/><Relationship Id="rId7" Type="http://schemas.openxmlformats.org/officeDocument/2006/relationships/hyperlink" Target="http://www.wikidata.org/entity/Q11578774" TargetMode="External"/><Relationship Id="rId8" Type="http://schemas.openxmlformats.org/officeDocument/2006/relationships/hyperlink" Target="http://www.wikidata.org/entity/Q1980247" TargetMode="External"/><Relationship Id="rId31" Type="http://schemas.openxmlformats.org/officeDocument/2006/relationships/hyperlink" Target="http://www.wikidata.org/entity/Q36774" TargetMode="External"/><Relationship Id="rId30" Type="http://schemas.openxmlformats.org/officeDocument/2006/relationships/hyperlink" Target="http://www.wikidata.org/entity/Q131569" TargetMode="External"/><Relationship Id="rId11" Type="http://schemas.openxmlformats.org/officeDocument/2006/relationships/hyperlink" Target="http://www.wikidata.org/entity/Q1580166" TargetMode="External"/><Relationship Id="rId10" Type="http://schemas.openxmlformats.org/officeDocument/2006/relationships/hyperlink" Target="http://www.wikidata.org/entity/Q10389811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://www.wikidata.org/entity/Q178651" TargetMode="External"/><Relationship Id="rId12" Type="http://schemas.openxmlformats.org/officeDocument/2006/relationships/hyperlink" Target="http://www.wikidata.org/entity/Q17329259" TargetMode="External"/><Relationship Id="rId15" Type="http://schemas.openxmlformats.org/officeDocument/2006/relationships/hyperlink" Target="http://www.wikidata.org/entity/Q2334719" TargetMode="External"/><Relationship Id="rId14" Type="http://schemas.openxmlformats.org/officeDocument/2006/relationships/hyperlink" Target="http://www.wikidata.org/entity/Q178651" TargetMode="External"/><Relationship Id="rId17" Type="http://schemas.openxmlformats.org/officeDocument/2006/relationships/hyperlink" Target="http://www.wikidata.org/entity/Q4006" TargetMode="External"/><Relationship Id="rId16" Type="http://schemas.openxmlformats.org/officeDocument/2006/relationships/hyperlink" Target="http://www.wikidata.org/entity/Q87167" TargetMode="External"/><Relationship Id="rId19" Type="http://schemas.openxmlformats.org/officeDocument/2006/relationships/hyperlink" Target="http://www.wikidata.org/entity/Q187947" TargetMode="External"/><Relationship Id="rId18" Type="http://schemas.openxmlformats.org/officeDocument/2006/relationships/hyperlink" Target="http://www.wikidata.org/entity/Q11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3.71"/>
    <col customWidth="1" min="2" max="2" width="2.14"/>
    <col hidden="1" min="3" max="7" width="14.4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4">
        <f>COUNTA(A3:A1000)</f>
        <v>78</v>
      </c>
      <c r="B2" s="4"/>
      <c r="C2" s="5">
        <f t="shared" ref="C2:E2" si="1">COUNTA(C3:C1000)</f>
        <v>3</v>
      </c>
      <c r="D2" s="5">
        <f t="shared" si="1"/>
        <v>2</v>
      </c>
      <c r="E2" s="5">
        <f t="shared" si="1"/>
        <v>10</v>
      </c>
      <c r="F2" s="5">
        <f>IFERROR(__xludf.DUMMYFUNCTION("COUNTA(F3:F1000) - SUM(ARRAYFORMULA(N(NOT(COUNTIF($A3:$A1000, UNIQUE(TRANSPOSE(SPLIT(TEXTJOIN("" + "", TRUE, F3:F1000), "" + ""))))))))"),7.0)</f>
        <v>7</v>
      </c>
      <c r="G2" s="5">
        <f>IFERROR(__xludf.DUMMYFUNCTION("COUNTA(G3:G1000) - SUM(ARRAYFORMULA(N(NOT(COUNTIF($A3:$A1000, UNIQUE(TRANSPOSE(SPLIT(TEXTJOIN("" + "", TRUE, G3:G1000), "" + ""))))))))"),6.0)</f>
        <v>6</v>
      </c>
      <c r="H2" s="5">
        <f t="shared" ref="H2:R2" si="2">COUNTA(H3:H1000)</f>
        <v>25</v>
      </c>
      <c r="I2" s="5">
        <f t="shared" si="2"/>
        <v>46</v>
      </c>
      <c r="J2" s="5">
        <f t="shared" si="2"/>
        <v>21</v>
      </c>
      <c r="K2" s="5">
        <f t="shared" si="2"/>
        <v>42</v>
      </c>
      <c r="L2" s="5">
        <f t="shared" si="2"/>
        <v>61</v>
      </c>
      <c r="M2" s="5">
        <f t="shared" si="2"/>
        <v>20</v>
      </c>
      <c r="N2" s="5">
        <f t="shared" si="2"/>
        <v>35</v>
      </c>
      <c r="O2" s="5">
        <f t="shared" si="2"/>
        <v>7</v>
      </c>
      <c r="P2" s="5">
        <f t="shared" si="2"/>
        <v>7</v>
      </c>
      <c r="Q2" s="5">
        <f t="shared" si="2"/>
        <v>13</v>
      </c>
      <c r="R2" s="5">
        <f t="shared" si="2"/>
        <v>10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>
      <c r="A3" s="2" t="s">
        <v>17</v>
      </c>
      <c r="B3" s="2">
        <f t="shared" ref="B3:B80" si="3">COUNTA(I3:AAB3)</f>
        <v>10</v>
      </c>
      <c r="C3" s="3"/>
      <c r="D3" s="3"/>
      <c r="E3" s="3"/>
      <c r="F3" s="3"/>
      <c r="G3" s="3"/>
      <c r="H3" s="2" t="s">
        <v>18</v>
      </c>
      <c r="I3" s="2" t="s">
        <v>18</v>
      </c>
      <c r="J3" s="2" t="s">
        <v>19</v>
      </c>
      <c r="K3" s="2" t="s">
        <v>20</v>
      </c>
      <c r="L3" s="6" t="s">
        <v>20</v>
      </c>
      <c r="M3" s="2" t="s">
        <v>17</v>
      </c>
      <c r="N3" s="2" t="s">
        <v>17</v>
      </c>
      <c r="O3" s="2" t="s">
        <v>21</v>
      </c>
      <c r="P3" s="2" t="s">
        <v>21</v>
      </c>
      <c r="Q3" s="2" t="s">
        <v>22</v>
      </c>
      <c r="R3" s="2" t="s">
        <v>21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>
      <c r="A4" s="2" t="s">
        <v>23</v>
      </c>
      <c r="B4" s="2">
        <f t="shared" si="3"/>
        <v>2</v>
      </c>
      <c r="C4" s="3"/>
      <c r="D4" s="3"/>
      <c r="E4" s="2" t="s">
        <v>24</v>
      </c>
      <c r="F4" s="3"/>
      <c r="G4" s="3"/>
      <c r="H4" s="3"/>
      <c r="I4" s="3"/>
      <c r="J4" s="3"/>
      <c r="K4" s="2" t="s">
        <v>25</v>
      </c>
      <c r="L4" s="6" t="s">
        <v>25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>
      <c r="A5" s="2" t="s">
        <v>26</v>
      </c>
      <c r="B5" s="2">
        <f t="shared" si="3"/>
        <v>0</v>
      </c>
      <c r="C5" s="3"/>
      <c r="D5" s="3"/>
      <c r="E5" s="3"/>
      <c r="F5" s="3"/>
      <c r="G5" s="3"/>
      <c r="H5" s="3"/>
      <c r="I5" s="3"/>
      <c r="J5" s="3"/>
      <c r="K5" s="3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>
      <c r="A6" s="2" t="s">
        <v>27</v>
      </c>
      <c r="B6" s="2">
        <f t="shared" si="3"/>
        <v>5</v>
      </c>
      <c r="C6" s="3"/>
      <c r="D6" s="3"/>
      <c r="E6" s="3"/>
      <c r="F6" s="3"/>
      <c r="G6" s="3"/>
      <c r="H6" s="2"/>
      <c r="I6" s="2" t="s">
        <v>28</v>
      </c>
      <c r="J6" s="3"/>
      <c r="K6" s="2" t="s">
        <v>29</v>
      </c>
      <c r="L6" s="6" t="s">
        <v>29</v>
      </c>
      <c r="M6" s="2"/>
      <c r="N6" s="2" t="s">
        <v>30</v>
      </c>
      <c r="O6" s="2"/>
      <c r="P6" s="2"/>
      <c r="Q6" s="2" t="s">
        <v>27</v>
      </c>
      <c r="R6" s="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>
      <c r="A7" s="2" t="s">
        <v>31</v>
      </c>
      <c r="B7" s="2">
        <f t="shared" si="3"/>
        <v>2</v>
      </c>
      <c r="C7" s="3"/>
      <c r="D7" s="2" t="s">
        <v>32</v>
      </c>
      <c r="E7" s="3"/>
      <c r="F7" s="3"/>
      <c r="G7" s="3"/>
      <c r="H7" s="2"/>
      <c r="I7" s="2" t="s">
        <v>33</v>
      </c>
      <c r="J7" s="3"/>
      <c r="K7" s="2" t="s">
        <v>34</v>
      </c>
      <c r="L7" s="8"/>
      <c r="M7" s="2"/>
      <c r="N7" s="2"/>
      <c r="O7" s="2"/>
      <c r="P7" s="2"/>
      <c r="Q7" s="9"/>
      <c r="R7" s="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>
      <c r="A8" s="2" t="s">
        <v>35</v>
      </c>
      <c r="B8" s="2">
        <f t="shared" si="3"/>
        <v>1</v>
      </c>
      <c r="C8" s="3"/>
      <c r="D8" s="2" t="s">
        <v>36</v>
      </c>
      <c r="E8" s="3"/>
      <c r="F8" s="3"/>
      <c r="G8" s="3"/>
      <c r="H8" s="3"/>
      <c r="I8" s="3"/>
      <c r="J8" s="3"/>
      <c r="K8" s="3"/>
      <c r="L8" s="7"/>
      <c r="M8" s="3"/>
      <c r="N8" s="2" t="s">
        <v>37</v>
      </c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>
      <c r="A9" s="2" t="s">
        <v>38</v>
      </c>
      <c r="B9" s="2">
        <f t="shared" si="3"/>
        <v>10</v>
      </c>
      <c r="C9" s="3"/>
      <c r="D9" s="3"/>
      <c r="E9" s="3"/>
      <c r="F9" s="3"/>
      <c r="G9" s="3"/>
      <c r="H9" s="2" t="s">
        <v>39</v>
      </c>
      <c r="I9" s="2" t="s">
        <v>39</v>
      </c>
      <c r="J9" s="2" t="s">
        <v>38</v>
      </c>
      <c r="K9" s="2" t="s">
        <v>40</v>
      </c>
      <c r="L9" s="6" t="s">
        <v>41</v>
      </c>
      <c r="M9" s="2" t="s">
        <v>42</v>
      </c>
      <c r="N9" s="2" t="s">
        <v>43</v>
      </c>
      <c r="O9" s="2" t="s">
        <v>44</v>
      </c>
      <c r="P9" s="2" t="s">
        <v>38</v>
      </c>
      <c r="Q9" s="2" t="s">
        <v>43</v>
      </c>
      <c r="R9" s="2" t="s">
        <v>43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>
      <c r="A10" s="2" t="s">
        <v>45</v>
      </c>
      <c r="B10" s="2">
        <f t="shared" si="3"/>
        <v>2</v>
      </c>
      <c r="C10" s="3"/>
      <c r="D10" s="3"/>
      <c r="E10" s="3"/>
      <c r="F10" s="2" t="s">
        <v>46</v>
      </c>
      <c r="G10" s="2"/>
      <c r="H10" s="3"/>
      <c r="I10" s="3"/>
      <c r="J10" s="3"/>
      <c r="K10" s="3"/>
      <c r="L10" s="6" t="s">
        <v>47</v>
      </c>
      <c r="M10" s="3"/>
      <c r="N10" s="2" t="s">
        <v>48</v>
      </c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>
      <c r="A11" s="2" t="s">
        <v>49</v>
      </c>
      <c r="B11" s="2">
        <f t="shared" si="3"/>
        <v>2</v>
      </c>
      <c r="C11" s="3"/>
      <c r="D11" s="3"/>
      <c r="E11" s="3"/>
      <c r="F11" s="3"/>
      <c r="G11" s="3"/>
      <c r="H11" s="2" t="s">
        <v>50</v>
      </c>
      <c r="I11" s="2" t="s">
        <v>50</v>
      </c>
      <c r="J11" s="3"/>
      <c r="K11" s="3"/>
      <c r="L11" s="6" t="s">
        <v>51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>
      <c r="A12" s="2" t="s">
        <v>52</v>
      </c>
      <c r="B12" s="2">
        <f t="shared" si="3"/>
        <v>1</v>
      </c>
      <c r="C12" s="3"/>
      <c r="D12" s="3"/>
      <c r="E12" s="3"/>
      <c r="F12" s="2" t="s">
        <v>53</v>
      </c>
      <c r="G12" s="2"/>
      <c r="H12" s="2"/>
      <c r="I12" s="2" t="s">
        <v>54</v>
      </c>
      <c r="J12" s="3"/>
      <c r="K12" s="3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>
      <c r="A13" s="2" t="s">
        <v>55</v>
      </c>
      <c r="B13" s="2">
        <f t="shared" si="3"/>
        <v>2</v>
      </c>
      <c r="C13" s="3"/>
      <c r="D13" s="3"/>
      <c r="E13" s="3"/>
      <c r="F13" s="3"/>
      <c r="G13" s="3"/>
      <c r="H13" s="2" t="s">
        <v>56</v>
      </c>
      <c r="I13" s="2" t="s">
        <v>56</v>
      </c>
      <c r="J13" s="3"/>
      <c r="K13" s="3"/>
      <c r="L13" s="6" t="s">
        <v>51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>
      <c r="A14" s="2" t="s">
        <v>57</v>
      </c>
      <c r="B14" s="2">
        <f t="shared" si="3"/>
        <v>6</v>
      </c>
      <c r="C14" s="3"/>
      <c r="D14" s="3"/>
      <c r="E14" s="3"/>
      <c r="F14" s="3"/>
      <c r="G14" s="3"/>
      <c r="H14" s="2" t="s">
        <v>58</v>
      </c>
      <c r="I14" s="2" t="s">
        <v>58</v>
      </c>
      <c r="J14" s="2" t="s">
        <v>57</v>
      </c>
      <c r="K14" s="2" t="s">
        <v>59</v>
      </c>
      <c r="L14" s="6" t="s">
        <v>60</v>
      </c>
      <c r="M14" s="2" t="s">
        <v>57</v>
      </c>
      <c r="N14" s="2" t="s">
        <v>61</v>
      </c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>
      <c r="A15" s="2" t="s">
        <v>62</v>
      </c>
      <c r="B15" s="2">
        <f t="shared" si="3"/>
        <v>0</v>
      </c>
      <c r="C15" s="3"/>
      <c r="D15" s="3"/>
      <c r="E15" s="3"/>
      <c r="F15" s="3"/>
      <c r="G15" s="3"/>
      <c r="H15" s="3"/>
      <c r="I15" s="3"/>
      <c r="J15" s="3"/>
      <c r="K15" s="3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>
      <c r="A16" s="2" t="s">
        <v>63</v>
      </c>
      <c r="B16" s="2">
        <f t="shared" si="3"/>
        <v>0</v>
      </c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>
      <c r="A17" s="2" t="s">
        <v>64</v>
      </c>
      <c r="B17" s="2">
        <f t="shared" si="3"/>
        <v>2</v>
      </c>
      <c r="C17" s="3"/>
      <c r="D17" s="3"/>
      <c r="E17" s="3"/>
      <c r="F17" s="3"/>
      <c r="G17" s="3"/>
      <c r="H17" s="2" t="s">
        <v>65</v>
      </c>
      <c r="I17" s="2" t="s">
        <v>65</v>
      </c>
      <c r="J17" s="3"/>
      <c r="K17" s="3"/>
      <c r="L17" s="6" t="s">
        <v>66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>
      <c r="A18" s="2" t="s">
        <v>67</v>
      </c>
      <c r="B18" s="2">
        <f t="shared" si="3"/>
        <v>1</v>
      </c>
      <c r="C18" s="3"/>
      <c r="D18" s="3"/>
      <c r="E18" s="3"/>
      <c r="F18" s="2" t="s">
        <v>68</v>
      </c>
      <c r="G18" s="2"/>
      <c r="H18" s="2"/>
      <c r="I18" s="2" t="s">
        <v>69</v>
      </c>
      <c r="J18" s="3"/>
      <c r="K18" s="3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>
      <c r="A19" s="2" t="s">
        <v>70</v>
      </c>
      <c r="B19" s="2">
        <f t="shared" si="3"/>
        <v>3</v>
      </c>
      <c r="C19" s="3"/>
      <c r="D19" s="3"/>
      <c r="E19" s="3"/>
      <c r="F19" s="3"/>
      <c r="G19" s="3"/>
      <c r="H19" s="2"/>
      <c r="I19" s="2" t="s">
        <v>71</v>
      </c>
      <c r="J19" s="3"/>
      <c r="K19" s="3"/>
      <c r="L19" s="6" t="s">
        <v>72</v>
      </c>
      <c r="M19" s="3"/>
      <c r="N19" s="2" t="s">
        <v>73</v>
      </c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>
      <c r="A20" s="2" t="s">
        <v>74</v>
      </c>
      <c r="B20" s="2">
        <f t="shared" si="3"/>
        <v>4</v>
      </c>
      <c r="C20" s="3"/>
      <c r="D20" s="3"/>
      <c r="E20" s="3"/>
      <c r="F20" s="2" t="s">
        <v>75</v>
      </c>
      <c r="G20" s="2"/>
      <c r="H20" s="2"/>
      <c r="I20" s="2" t="s">
        <v>76</v>
      </c>
      <c r="J20" s="3"/>
      <c r="K20" s="2" t="s">
        <v>51</v>
      </c>
      <c r="L20" s="2" t="s">
        <v>51</v>
      </c>
      <c r="M20" s="2" t="s">
        <v>38</v>
      </c>
      <c r="N20" s="2"/>
      <c r="O20" s="2"/>
      <c r="P20" s="2"/>
      <c r="Q20" s="2"/>
      <c r="R20" s="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>
      <c r="A21" s="2" t="s">
        <v>77</v>
      </c>
      <c r="B21" s="2">
        <f t="shared" si="3"/>
        <v>3</v>
      </c>
      <c r="C21" s="3"/>
      <c r="D21" s="3"/>
      <c r="E21" s="3"/>
      <c r="F21" s="3"/>
      <c r="G21" s="3"/>
      <c r="H21" s="2" t="s">
        <v>78</v>
      </c>
      <c r="I21" s="2" t="s">
        <v>78</v>
      </c>
      <c r="J21" s="3"/>
      <c r="K21" s="3"/>
      <c r="L21" s="6" t="s">
        <v>79</v>
      </c>
      <c r="M21" s="3"/>
      <c r="N21" s="2" t="s">
        <v>80</v>
      </c>
      <c r="O21" s="2"/>
      <c r="P21" s="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>
      <c r="A22" s="2" t="s">
        <v>81</v>
      </c>
      <c r="B22" s="2">
        <f t="shared" si="3"/>
        <v>2</v>
      </c>
      <c r="C22" s="3"/>
      <c r="D22" s="3"/>
      <c r="E22" s="2" t="s">
        <v>24</v>
      </c>
      <c r="F22" s="3"/>
      <c r="G22" s="3"/>
      <c r="H22" s="3"/>
      <c r="I22" s="3"/>
      <c r="J22" s="3"/>
      <c r="K22" s="3"/>
      <c r="L22" s="6" t="s">
        <v>82</v>
      </c>
      <c r="M22" s="3"/>
      <c r="N22" s="2" t="s">
        <v>83</v>
      </c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>
      <c r="A23" s="2" t="s">
        <v>84</v>
      </c>
      <c r="B23" s="2">
        <f t="shared" si="3"/>
        <v>0</v>
      </c>
      <c r="C23" s="2" t="s">
        <v>85</v>
      </c>
      <c r="D23" s="3"/>
      <c r="E23" s="3"/>
      <c r="F23" s="2"/>
      <c r="G23" s="2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>
      <c r="A24" s="2" t="s">
        <v>86</v>
      </c>
      <c r="B24" s="2">
        <f t="shared" si="3"/>
        <v>2</v>
      </c>
      <c r="C24" s="3"/>
      <c r="D24" s="3"/>
      <c r="E24" s="3"/>
      <c r="F24" s="3"/>
      <c r="G24" s="2" t="s">
        <v>87</v>
      </c>
      <c r="H24" s="2"/>
      <c r="I24" s="2" t="s">
        <v>88</v>
      </c>
      <c r="J24" s="3"/>
      <c r="K24" s="3"/>
      <c r="L24" s="6" t="s">
        <v>89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>
      <c r="A25" s="2" t="s">
        <v>90</v>
      </c>
      <c r="B25" s="2">
        <f t="shared" si="3"/>
        <v>10</v>
      </c>
      <c r="C25" s="3"/>
      <c r="D25" s="3"/>
      <c r="E25" s="3"/>
      <c r="F25" s="3"/>
      <c r="G25" s="3"/>
      <c r="H25" s="2" t="s">
        <v>91</v>
      </c>
      <c r="I25" s="2" t="s">
        <v>91</v>
      </c>
      <c r="J25" s="2" t="s">
        <v>92</v>
      </c>
      <c r="K25" s="2" t="s">
        <v>93</v>
      </c>
      <c r="L25" s="6" t="s">
        <v>94</v>
      </c>
      <c r="M25" s="2" t="s">
        <v>95</v>
      </c>
      <c r="N25" s="2" t="s">
        <v>96</v>
      </c>
      <c r="O25" s="2" t="s">
        <v>97</v>
      </c>
      <c r="P25" s="2" t="s">
        <v>98</v>
      </c>
      <c r="Q25" s="2" t="s">
        <v>99</v>
      </c>
      <c r="R25" s="2" t="s">
        <v>100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>
      <c r="A26" s="2" t="s">
        <v>101</v>
      </c>
      <c r="B26" s="2">
        <f t="shared" si="3"/>
        <v>3</v>
      </c>
      <c r="C26" s="3"/>
      <c r="D26" s="3"/>
      <c r="E26" s="3"/>
      <c r="F26" s="2" t="s">
        <v>102</v>
      </c>
      <c r="G26" s="2"/>
      <c r="H26" s="2"/>
      <c r="I26" s="2" t="s">
        <v>103</v>
      </c>
      <c r="J26" s="3"/>
      <c r="K26" s="3"/>
      <c r="L26" s="6" t="s">
        <v>104</v>
      </c>
      <c r="M26" s="3"/>
      <c r="N26" s="2" t="s">
        <v>105</v>
      </c>
      <c r="O26" s="2"/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>
      <c r="A27" s="2" t="s">
        <v>106</v>
      </c>
      <c r="B27" s="2">
        <f t="shared" si="3"/>
        <v>2</v>
      </c>
      <c r="C27" s="3"/>
      <c r="D27" s="3"/>
      <c r="E27" s="3"/>
      <c r="F27" s="3"/>
      <c r="G27" s="3"/>
      <c r="H27" s="3"/>
      <c r="I27" s="3"/>
      <c r="J27" s="3"/>
      <c r="K27" s="3"/>
      <c r="L27" s="6" t="s">
        <v>104</v>
      </c>
      <c r="M27" s="2" t="s">
        <v>107</v>
      </c>
      <c r="N27" s="2"/>
      <c r="O27" s="2"/>
      <c r="P27" s="2"/>
      <c r="Q27" s="2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>
      <c r="A28" s="2" t="s">
        <v>108</v>
      </c>
      <c r="B28" s="2">
        <f t="shared" si="3"/>
        <v>6</v>
      </c>
      <c r="C28" s="3"/>
      <c r="D28" s="3"/>
      <c r="E28" s="3"/>
      <c r="F28" s="3"/>
      <c r="G28" s="3"/>
      <c r="H28" s="3"/>
      <c r="I28" s="3"/>
      <c r="J28" s="3"/>
      <c r="K28" s="2" t="s">
        <v>109</v>
      </c>
      <c r="L28" s="6" t="s">
        <v>110</v>
      </c>
      <c r="M28" s="2"/>
      <c r="N28" s="2" t="s">
        <v>108</v>
      </c>
      <c r="O28" s="2" t="s">
        <v>111</v>
      </c>
      <c r="P28" s="2" t="s">
        <v>111</v>
      </c>
      <c r="Q28" s="2" t="s">
        <v>111</v>
      </c>
      <c r="R28" s="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>
      <c r="A29" s="2" t="s">
        <v>112</v>
      </c>
      <c r="B29" s="2">
        <f t="shared" si="3"/>
        <v>0</v>
      </c>
      <c r="C29" s="3"/>
      <c r="D29" s="3"/>
      <c r="E29" s="2" t="s">
        <v>24</v>
      </c>
      <c r="F29" s="3"/>
      <c r="G29" s="3"/>
      <c r="H29" s="3"/>
      <c r="I29" s="3"/>
      <c r="J29" s="3"/>
      <c r="K29" s="3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>
      <c r="A30" s="2" t="s">
        <v>113</v>
      </c>
      <c r="B30" s="2">
        <f t="shared" si="3"/>
        <v>2</v>
      </c>
      <c r="C30" s="3"/>
      <c r="D30" s="3"/>
      <c r="E30" s="3"/>
      <c r="F30" s="3"/>
      <c r="G30" s="2" t="s">
        <v>114</v>
      </c>
      <c r="H30" s="3"/>
      <c r="I30" s="3"/>
      <c r="J30" s="3"/>
      <c r="K30" s="2" t="s">
        <v>115</v>
      </c>
      <c r="L30" s="6" t="s">
        <v>116</v>
      </c>
      <c r="M30" s="2"/>
      <c r="N30" s="2"/>
      <c r="O30" s="2"/>
      <c r="P30" s="2"/>
      <c r="Q30" s="2"/>
      <c r="R30" s="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>
      <c r="A31" s="2" t="s">
        <v>117</v>
      </c>
      <c r="B31" s="2">
        <f t="shared" si="3"/>
        <v>1</v>
      </c>
      <c r="C31" s="3"/>
      <c r="D31" s="3"/>
      <c r="E31" s="3"/>
      <c r="F31" s="3"/>
      <c r="G31" s="2" t="s">
        <v>118</v>
      </c>
      <c r="H31" s="3"/>
      <c r="I31" s="3"/>
      <c r="J31" s="3"/>
      <c r="K31" s="3"/>
      <c r="L31" s="6" t="s">
        <v>119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>
      <c r="A32" s="2" t="s">
        <v>120</v>
      </c>
      <c r="B32" s="2">
        <f t="shared" si="3"/>
        <v>0</v>
      </c>
      <c r="C32" s="3"/>
      <c r="D32" s="3"/>
      <c r="E32" s="3"/>
      <c r="F32" s="3"/>
      <c r="G32" s="2" t="s">
        <v>121</v>
      </c>
      <c r="H32" s="3"/>
      <c r="I32" s="3"/>
      <c r="J32" s="3"/>
      <c r="K32" s="3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>
      <c r="A33" s="2" t="s">
        <v>122</v>
      </c>
      <c r="B33" s="2">
        <f t="shared" si="3"/>
        <v>1</v>
      </c>
      <c r="C33" s="3"/>
      <c r="D33" s="3"/>
      <c r="E33" s="3"/>
      <c r="F33" s="3"/>
      <c r="G33" s="3"/>
      <c r="H33" s="3"/>
      <c r="I33" s="3"/>
      <c r="J33" s="3"/>
      <c r="K33" s="3"/>
      <c r="L33" s="6" t="s">
        <v>116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>
      <c r="A34" s="2" t="s">
        <v>123</v>
      </c>
      <c r="B34" s="2">
        <f t="shared" si="3"/>
        <v>2</v>
      </c>
      <c r="C34" s="3"/>
      <c r="D34" s="3"/>
      <c r="E34" s="3"/>
      <c r="F34" s="3"/>
      <c r="G34" s="3"/>
      <c r="H34" s="3"/>
      <c r="I34" s="3"/>
      <c r="J34" s="3"/>
      <c r="K34" s="2" t="s">
        <v>124</v>
      </c>
      <c r="L34" s="6" t="s">
        <v>124</v>
      </c>
      <c r="M34" s="2"/>
      <c r="N34" s="2"/>
      <c r="O34" s="2"/>
      <c r="P34" s="2"/>
      <c r="Q34" s="2"/>
      <c r="R34" s="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>
      <c r="A35" s="2" t="s">
        <v>125</v>
      </c>
      <c r="B35" s="2">
        <f t="shared" si="3"/>
        <v>1</v>
      </c>
      <c r="C35" s="3"/>
      <c r="D35" s="3"/>
      <c r="E35" s="3"/>
      <c r="F35" s="3"/>
      <c r="G35" s="3"/>
      <c r="H35" s="3"/>
      <c r="I35" s="3"/>
      <c r="J35" s="3"/>
      <c r="K35" s="3"/>
      <c r="L35" s="6" t="s">
        <v>126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>
      <c r="A36" s="2" t="s">
        <v>127</v>
      </c>
      <c r="B36" s="2">
        <f t="shared" si="3"/>
        <v>0</v>
      </c>
      <c r="C36" s="3"/>
      <c r="D36" s="3"/>
      <c r="E36" s="2" t="s">
        <v>24</v>
      </c>
      <c r="F36" s="3"/>
      <c r="G36" s="3"/>
      <c r="H36" s="3"/>
      <c r="I36" s="3"/>
      <c r="J36" s="3"/>
      <c r="K36" s="3"/>
      <c r="L36" s="7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>
      <c r="A37" s="2" t="s">
        <v>128</v>
      </c>
      <c r="B37" s="2">
        <f t="shared" si="3"/>
        <v>3</v>
      </c>
      <c r="C37" s="3"/>
      <c r="D37" s="3"/>
      <c r="E37" s="2" t="s">
        <v>24</v>
      </c>
      <c r="F37" s="3"/>
      <c r="G37" s="3"/>
      <c r="H37" s="3"/>
      <c r="I37" s="3"/>
      <c r="J37" s="2" t="s">
        <v>129</v>
      </c>
      <c r="K37" s="2" t="s">
        <v>130</v>
      </c>
      <c r="L37" s="6" t="s">
        <v>130</v>
      </c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>
      <c r="A38" s="2" t="s">
        <v>131</v>
      </c>
      <c r="B38" s="2">
        <f t="shared" si="3"/>
        <v>2</v>
      </c>
      <c r="C38" s="3"/>
      <c r="D38" s="3"/>
      <c r="E38" s="3"/>
      <c r="F38" s="2"/>
      <c r="G38" s="3"/>
      <c r="H38" s="2"/>
      <c r="I38" s="2" t="s">
        <v>132</v>
      </c>
      <c r="J38" s="3"/>
      <c r="K38" s="3"/>
      <c r="L38" s="6" t="s">
        <v>133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>
      <c r="A39" s="2" t="s">
        <v>134</v>
      </c>
      <c r="B39" s="2">
        <f t="shared" si="3"/>
        <v>5</v>
      </c>
      <c r="C39" s="3"/>
      <c r="D39" s="3"/>
      <c r="E39" s="3"/>
      <c r="F39" s="2" t="s">
        <v>135</v>
      </c>
      <c r="G39" s="2"/>
      <c r="H39" s="2"/>
      <c r="I39" s="2" t="s">
        <v>136</v>
      </c>
      <c r="J39" s="2" t="s">
        <v>137</v>
      </c>
      <c r="K39" s="2" t="s">
        <v>138</v>
      </c>
      <c r="L39" s="6" t="s">
        <v>138</v>
      </c>
      <c r="M39" s="2"/>
      <c r="N39" s="2" t="s">
        <v>134</v>
      </c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>
      <c r="A40" s="2" t="s">
        <v>139</v>
      </c>
      <c r="B40" s="2">
        <f t="shared" si="3"/>
        <v>5</v>
      </c>
      <c r="C40" s="3"/>
      <c r="D40" s="3"/>
      <c r="E40" s="3"/>
      <c r="F40" s="2" t="s">
        <v>140</v>
      </c>
      <c r="G40" s="2"/>
      <c r="H40" s="2" t="s">
        <v>141</v>
      </c>
      <c r="I40" s="2" t="s">
        <v>141</v>
      </c>
      <c r="J40" s="2" t="s">
        <v>142</v>
      </c>
      <c r="K40" s="2" t="s">
        <v>143</v>
      </c>
      <c r="L40" s="6" t="s">
        <v>144</v>
      </c>
      <c r="M40" s="10" t="s">
        <v>145</v>
      </c>
      <c r="N40" s="2"/>
      <c r="O40" s="2"/>
      <c r="P40" s="2"/>
      <c r="Q40" s="2"/>
      <c r="R40" s="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>
      <c r="A41" s="2" t="s">
        <v>32</v>
      </c>
      <c r="B41" s="2">
        <f t="shared" si="3"/>
        <v>2</v>
      </c>
      <c r="C41" s="3"/>
      <c r="D41" s="3"/>
      <c r="E41" s="3"/>
      <c r="F41" s="2" t="s">
        <v>146</v>
      </c>
      <c r="G41" s="2"/>
      <c r="H41" s="2"/>
      <c r="I41" s="2" t="s">
        <v>33</v>
      </c>
      <c r="J41" s="3"/>
      <c r="K41" s="3"/>
      <c r="L41" s="6" t="s">
        <v>147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>
      <c r="A42" s="2" t="s">
        <v>148</v>
      </c>
      <c r="B42" s="2">
        <f t="shared" si="3"/>
        <v>3</v>
      </c>
      <c r="C42" s="3"/>
      <c r="D42" s="3"/>
      <c r="E42" s="3"/>
      <c r="F42" s="3"/>
      <c r="G42" s="3"/>
      <c r="H42" s="3"/>
      <c r="I42" s="3"/>
      <c r="J42" s="3"/>
      <c r="K42" s="2" t="s">
        <v>149</v>
      </c>
      <c r="L42" s="6" t="s">
        <v>150</v>
      </c>
      <c r="M42" s="2"/>
      <c r="N42" s="2"/>
      <c r="O42" s="2"/>
      <c r="P42" s="2"/>
      <c r="Q42" s="2" t="s">
        <v>148</v>
      </c>
      <c r="R42" s="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>
      <c r="A43" s="2" t="s">
        <v>151</v>
      </c>
      <c r="B43" s="2">
        <f t="shared" si="3"/>
        <v>6</v>
      </c>
      <c r="C43" s="3"/>
      <c r="D43" s="3"/>
      <c r="E43" s="3"/>
      <c r="F43" s="3"/>
      <c r="G43" s="3"/>
      <c r="H43" s="2" t="s">
        <v>152</v>
      </c>
      <c r="I43" s="2" t="s">
        <v>152</v>
      </c>
      <c r="J43" s="2" t="s">
        <v>153</v>
      </c>
      <c r="K43" s="2" t="s">
        <v>154</v>
      </c>
      <c r="L43" s="6" t="s">
        <v>154</v>
      </c>
      <c r="M43" s="2" t="s">
        <v>155</v>
      </c>
      <c r="N43" s="2" t="s">
        <v>153</v>
      </c>
      <c r="O43" s="2"/>
      <c r="P43" s="2"/>
      <c r="Q43" s="2"/>
      <c r="R43" s="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>
      <c r="A44" s="2" t="s">
        <v>156</v>
      </c>
      <c r="B44" s="2">
        <f t="shared" si="3"/>
        <v>3</v>
      </c>
      <c r="C44" s="3"/>
      <c r="D44" s="3"/>
      <c r="E44" s="3"/>
      <c r="F44" s="3"/>
      <c r="G44" s="3"/>
      <c r="H44" s="2" t="s">
        <v>157</v>
      </c>
      <c r="I44" s="2" t="s">
        <v>157</v>
      </c>
      <c r="J44" s="3"/>
      <c r="K44" s="2" t="s">
        <v>158</v>
      </c>
      <c r="L44" s="6" t="s">
        <v>159</v>
      </c>
      <c r="M44" s="2"/>
      <c r="N44" s="2"/>
      <c r="O44" s="2"/>
      <c r="P44" s="2"/>
      <c r="Q44" s="2"/>
      <c r="R44" s="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>
      <c r="A45" s="2" t="s">
        <v>160</v>
      </c>
      <c r="B45" s="2">
        <f t="shared" si="3"/>
        <v>3</v>
      </c>
      <c r="C45" s="3"/>
      <c r="D45" s="3"/>
      <c r="E45" s="3"/>
      <c r="F45" s="3"/>
      <c r="G45" s="2" t="s">
        <v>161</v>
      </c>
      <c r="H45" s="2"/>
      <c r="I45" s="2" t="s">
        <v>162</v>
      </c>
      <c r="J45" s="3"/>
      <c r="K45" s="3"/>
      <c r="L45" s="6" t="s">
        <v>163</v>
      </c>
      <c r="M45" s="3"/>
      <c r="N45" s="2" t="s">
        <v>164</v>
      </c>
      <c r="O45" s="2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>
      <c r="A46" s="2" t="s">
        <v>165</v>
      </c>
      <c r="B46" s="2">
        <f t="shared" si="3"/>
        <v>3</v>
      </c>
      <c r="C46" s="3"/>
      <c r="D46" s="3"/>
      <c r="E46" s="3"/>
      <c r="F46" s="3"/>
      <c r="G46" s="2" t="s">
        <v>166</v>
      </c>
      <c r="H46" s="2"/>
      <c r="I46" s="2" t="s">
        <v>167</v>
      </c>
      <c r="J46" s="3"/>
      <c r="K46" s="2" t="s">
        <v>168</v>
      </c>
      <c r="L46" s="6" t="s">
        <v>168</v>
      </c>
      <c r="M46" s="2"/>
      <c r="N46" s="2"/>
      <c r="O46" s="2"/>
      <c r="P46" s="2"/>
      <c r="Q46" s="2"/>
      <c r="R46" s="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>
      <c r="A47" s="2" t="s">
        <v>169</v>
      </c>
      <c r="B47" s="2">
        <f t="shared" si="3"/>
        <v>0</v>
      </c>
      <c r="C47" s="3"/>
      <c r="D47" s="3"/>
      <c r="E47" s="2" t="s">
        <v>24</v>
      </c>
      <c r="F47" s="3"/>
      <c r="G47" s="3"/>
      <c r="H47" s="3"/>
      <c r="I47" s="3"/>
      <c r="J47" s="3"/>
      <c r="K47" s="3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>
      <c r="A48" s="2" t="s">
        <v>170</v>
      </c>
      <c r="B48" s="2">
        <f t="shared" si="3"/>
        <v>3</v>
      </c>
      <c r="C48" s="10" t="s">
        <v>171</v>
      </c>
      <c r="D48" s="3"/>
      <c r="E48" s="3"/>
      <c r="F48" s="3"/>
      <c r="G48" s="3"/>
      <c r="H48" s="2" t="s">
        <v>172</v>
      </c>
      <c r="I48" s="2" t="s">
        <v>172</v>
      </c>
      <c r="J48" s="3"/>
      <c r="K48" s="2" t="s">
        <v>173</v>
      </c>
      <c r="L48" s="6" t="s">
        <v>174</v>
      </c>
      <c r="M48" s="2"/>
      <c r="N48" s="2"/>
      <c r="O48" s="2"/>
      <c r="P48" s="2"/>
      <c r="Q48" s="2"/>
      <c r="R48" s="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>
      <c r="A49" s="2" t="s">
        <v>175</v>
      </c>
      <c r="B49" s="2">
        <f t="shared" si="3"/>
        <v>8</v>
      </c>
      <c r="C49" s="3"/>
      <c r="D49" s="3"/>
      <c r="E49" s="3"/>
      <c r="F49" s="3"/>
      <c r="G49" s="3"/>
      <c r="H49" s="2" t="s">
        <v>176</v>
      </c>
      <c r="I49" s="2" t="s">
        <v>176</v>
      </c>
      <c r="J49" s="2" t="s">
        <v>177</v>
      </c>
      <c r="K49" s="2" t="s">
        <v>178</v>
      </c>
      <c r="L49" s="6" t="s">
        <v>178</v>
      </c>
      <c r="M49" s="2" t="s">
        <v>179</v>
      </c>
      <c r="N49" s="2" t="s">
        <v>177</v>
      </c>
      <c r="O49" s="2"/>
      <c r="P49" s="2"/>
      <c r="Q49" s="2" t="s">
        <v>180</v>
      </c>
      <c r="R49" s="2" t="s">
        <v>181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>
      <c r="A50" s="2" t="s">
        <v>182</v>
      </c>
      <c r="B50" s="2">
        <f t="shared" si="3"/>
        <v>7</v>
      </c>
      <c r="C50" s="3"/>
      <c r="D50" s="3"/>
      <c r="E50" s="3"/>
      <c r="F50" s="3"/>
      <c r="G50" s="3"/>
      <c r="H50" s="2" t="s">
        <v>183</v>
      </c>
      <c r="I50" s="2" t="s">
        <v>184</v>
      </c>
      <c r="J50" s="2" t="s">
        <v>185</v>
      </c>
      <c r="K50" s="2" t="s">
        <v>178</v>
      </c>
      <c r="L50" s="6" t="s">
        <v>178</v>
      </c>
      <c r="M50" s="2" t="s">
        <v>186</v>
      </c>
      <c r="N50" s="2" t="s">
        <v>185</v>
      </c>
      <c r="O50" s="2"/>
      <c r="P50" s="2"/>
      <c r="Q50" s="2" t="s">
        <v>180</v>
      </c>
      <c r="R50" s="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>
      <c r="A51" s="2" t="s">
        <v>187</v>
      </c>
      <c r="B51" s="2">
        <f t="shared" si="3"/>
        <v>6</v>
      </c>
      <c r="C51" s="3"/>
      <c r="D51" s="3"/>
      <c r="E51" s="3"/>
      <c r="F51" s="3"/>
      <c r="G51" s="3"/>
      <c r="H51" s="2" t="s">
        <v>188</v>
      </c>
      <c r="I51" s="2" t="s">
        <v>188</v>
      </c>
      <c r="J51" s="2" t="s">
        <v>189</v>
      </c>
      <c r="K51" s="2" t="s">
        <v>190</v>
      </c>
      <c r="L51" s="6" t="s">
        <v>191</v>
      </c>
      <c r="M51" s="2" t="s">
        <v>192</v>
      </c>
      <c r="N51" s="2" t="s">
        <v>187</v>
      </c>
      <c r="O51" s="2"/>
      <c r="P51" s="2"/>
      <c r="Q51" s="3"/>
      <c r="R51" s="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>
      <c r="A52" s="2" t="s">
        <v>193</v>
      </c>
      <c r="B52" s="2">
        <f t="shared" si="3"/>
        <v>1</v>
      </c>
      <c r="C52" s="3"/>
      <c r="D52" s="3"/>
      <c r="E52" s="3"/>
      <c r="F52" s="3"/>
      <c r="G52" s="3"/>
      <c r="H52" s="3"/>
      <c r="I52" s="3"/>
      <c r="J52" s="3"/>
      <c r="K52" s="3"/>
      <c r="L52" s="6" t="s">
        <v>149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>
      <c r="A53" s="2" t="s">
        <v>194</v>
      </c>
      <c r="B53" s="2">
        <f t="shared" si="3"/>
        <v>6</v>
      </c>
      <c r="C53" s="3"/>
      <c r="D53" s="3"/>
      <c r="E53" s="3"/>
      <c r="F53" s="3"/>
      <c r="G53" s="3"/>
      <c r="H53" s="2"/>
      <c r="I53" s="2" t="s">
        <v>195</v>
      </c>
      <c r="J53" s="3"/>
      <c r="K53" s="3"/>
      <c r="L53" s="6" t="s">
        <v>196</v>
      </c>
      <c r="M53" s="2" t="s">
        <v>197</v>
      </c>
      <c r="N53" s="2" t="s">
        <v>197</v>
      </c>
      <c r="O53" s="2"/>
      <c r="P53" s="2"/>
      <c r="Q53" s="2" t="s">
        <v>26</v>
      </c>
      <c r="R53" s="2" t="s">
        <v>198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>
      <c r="A54" s="2" t="s">
        <v>199</v>
      </c>
      <c r="B54" s="2">
        <f t="shared" si="3"/>
        <v>1</v>
      </c>
      <c r="C54" s="3"/>
      <c r="D54" s="3"/>
      <c r="E54" s="2" t="s">
        <v>24</v>
      </c>
      <c r="F54" s="3"/>
      <c r="G54" s="3"/>
      <c r="H54" s="3"/>
      <c r="I54" s="3"/>
      <c r="J54" s="3"/>
      <c r="K54" s="3"/>
      <c r="L54" s="6" t="s">
        <v>200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>
      <c r="A55" s="2" t="s">
        <v>201</v>
      </c>
      <c r="B55" s="2">
        <f t="shared" si="3"/>
        <v>3</v>
      </c>
      <c r="C55" s="10" t="s">
        <v>171</v>
      </c>
      <c r="D55" s="3"/>
      <c r="E55" s="3"/>
      <c r="F55" s="3"/>
      <c r="G55" s="3"/>
      <c r="H55" s="3"/>
      <c r="I55" s="3"/>
      <c r="J55" s="3"/>
      <c r="K55" s="2" t="s">
        <v>202</v>
      </c>
      <c r="L55" s="6" t="s">
        <v>203</v>
      </c>
      <c r="M55" s="2"/>
      <c r="N55" s="2" t="s">
        <v>201</v>
      </c>
      <c r="O55" s="2"/>
      <c r="P55" s="2"/>
      <c r="Q55" s="2"/>
      <c r="R55" s="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>
      <c r="A56" s="2" t="s">
        <v>204</v>
      </c>
      <c r="B56" s="2">
        <f t="shared" si="3"/>
        <v>4</v>
      </c>
      <c r="C56" s="3"/>
      <c r="D56" s="3"/>
      <c r="E56" s="2" t="s">
        <v>24</v>
      </c>
      <c r="F56" s="3"/>
      <c r="G56" s="3"/>
      <c r="H56" s="3"/>
      <c r="I56" s="3"/>
      <c r="J56" s="2" t="s">
        <v>204</v>
      </c>
      <c r="K56" s="2" t="s">
        <v>205</v>
      </c>
      <c r="L56" s="6" t="s">
        <v>206</v>
      </c>
      <c r="M56" s="2"/>
      <c r="N56" s="2" t="s">
        <v>207</v>
      </c>
      <c r="O56" s="2"/>
      <c r="P56" s="2"/>
      <c r="Q56" s="2"/>
      <c r="R56" s="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>
      <c r="A57" s="2" t="s">
        <v>208</v>
      </c>
      <c r="B57" s="2">
        <f t="shared" si="3"/>
        <v>3</v>
      </c>
      <c r="C57" s="3"/>
      <c r="D57" s="3"/>
      <c r="E57" s="3"/>
      <c r="F57" s="3"/>
      <c r="G57" s="3"/>
      <c r="H57" s="3"/>
      <c r="I57" s="3"/>
      <c r="J57" s="3"/>
      <c r="K57" s="2" t="s">
        <v>209</v>
      </c>
      <c r="L57" s="6" t="s">
        <v>210</v>
      </c>
      <c r="M57" s="2"/>
      <c r="N57" s="2" t="s">
        <v>208</v>
      </c>
      <c r="O57" s="2"/>
      <c r="P57" s="2"/>
      <c r="Q57" s="2"/>
      <c r="R57" s="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>
      <c r="A58" s="2" t="s">
        <v>211</v>
      </c>
      <c r="B58" s="2">
        <f t="shared" si="3"/>
        <v>6</v>
      </c>
      <c r="C58" s="3"/>
      <c r="D58" s="3"/>
      <c r="E58" s="3"/>
      <c r="F58" s="3"/>
      <c r="G58" s="3"/>
      <c r="H58" s="2" t="s">
        <v>212</v>
      </c>
      <c r="I58" s="2" t="s">
        <v>212</v>
      </c>
      <c r="J58" s="2" t="s">
        <v>213</v>
      </c>
      <c r="K58" s="3"/>
      <c r="L58" s="6" t="s">
        <v>214</v>
      </c>
      <c r="M58" s="3"/>
      <c r="N58" s="2" t="s">
        <v>215</v>
      </c>
      <c r="O58" s="2"/>
      <c r="P58" s="2"/>
      <c r="Q58" s="2" t="s">
        <v>216</v>
      </c>
      <c r="R58" s="2" t="s">
        <v>217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>
      <c r="A59" s="2" t="s">
        <v>218</v>
      </c>
      <c r="B59" s="2">
        <f t="shared" si="3"/>
        <v>4</v>
      </c>
      <c r="C59" s="3"/>
      <c r="D59" s="3"/>
      <c r="E59" s="3"/>
      <c r="F59" s="3"/>
      <c r="G59" s="3"/>
      <c r="H59" s="2"/>
      <c r="I59" s="2" t="s">
        <v>219</v>
      </c>
      <c r="J59" s="3"/>
      <c r="K59" s="2" t="s">
        <v>220</v>
      </c>
      <c r="L59" s="6" t="s">
        <v>221</v>
      </c>
      <c r="M59" s="2"/>
      <c r="N59" s="2" t="s">
        <v>218</v>
      </c>
      <c r="O59" s="2"/>
      <c r="P59" s="2"/>
      <c r="Q59" s="2"/>
      <c r="R59" s="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>
      <c r="A60" s="2" t="s">
        <v>222</v>
      </c>
      <c r="B60" s="2">
        <f t="shared" si="3"/>
        <v>1</v>
      </c>
      <c r="C60" s="3"/>
      <c r="D60" s="3"/>
      <c r="E60" s="3"/>
      <c r="F60" s="2" t="s">
        <v>223</v>
      </c>
      <c r="G60" s="2"/>
      <c r="H60" s="2"/>
      <c r="I60" s="2" t="s">
        <v>224</v>
      </c>
      <c r="J60" s="3"/>
      <c r="K60" s="3"/>
      <c r="L60" s="7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>
      <c r="A61" s="2" t="s">
        <v>225</v>
      </c>
      <c r="B61" s="2">
        <f t="shared" si="3"/>
        <v>1</v>
      </c>
      <c r="C61" s="3"/>
      <c r="D61" s="3"/>
      <c r="E61" s="3"/>
      <c r="F61" s="2" t="s">
        <v>226</v>
      </c>
      <c r="G61" s="2" t="s">
        <v>227</v>
      </c>
      <c r="H61" s="2"/>
      <c r="I61" s="2" t="s">
        <v>228</v>
      </c>
      <c r="J61" s="3"/>
      <c r="K61" s="3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>
      <c r="A62" s="2" t="s">
        <v>229</v>
      </c>
      <c r="B62" s="2">
        <f t="shared" si="3"/>
        <v>3</v>
      </c>
      <c r="C62" s="3"/>
      <c r="D62" s="3"/>
      <c r="E62" s="3"/>
      <c r="F62" s="2" t="s">
        <v>230</v>
      </c>
      <c r="G62" s="2"/>
      <c r="H62" s="2"/>
      <c r="I62" s="2" t="s">
        <v>231</v>
      </c>
      <c r="J62" s="3"/>
      <c r="K62" s="2" t="s">
        <v>232</v>
      </c>
      <c r="L62" s="11" t="s">
        <v>233</v>
      </c>
      <c r="M62" s="2"/>
      <c r="N62" s="2"/>
      <c r="O62" s="2"/>
      <c r="P62" s="2"/>
      <c r="Q62" s="2"/>
      <c r="R62" s="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>
      <c r="A63" s="2" t="s">
        <v>234</v>
      </c>
      <c r="B63" s="2">
        <f t="shared" si="3"/>
        <v>6</v>
      </c>
      <c r="C63" s="3"/>
      <c r="D63" s="3"/>
      <c r="E63" s="3"/>
      <c r="F63" s="3"/>
      <c r="G63" s="3"/>
      <c r="H63" s="2" t="s">
        <v>235</v>
      </c>
      <c r="I63" s="2" t="s">
        <v>235</v>
      </c>
      <c r="J63" s="2" t="s">
        <v>215</v>
      </c>
      <c r="K63" s="2" t="s">
        <v>236</v>
      </c>
      <c r="L63" s="6" t="s">
        <v>237</v>
      </c>
      <c r="M63" s="2" t="s">
        <v>238</v>
      </c>
      <c r="N63" s="2" t="s">
        <v>239</v>
      </c>
      <c r="O63" s="2"/>
      <c r="P63" s="2"/>
      <c r="Q63" s="2"/>
      <c r="R63" s="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>
      <c r="A64" s="2" t="s">
        <v>240</v>
      </c>
      <c r="B64" s="2">
        <f t="shared" si="3"/>
        <v>4</v>
      </c>
      <c r="C64" s="3"/>
      <c r="D64" s="2"/>
      <c r="E64" s="3"/>
      <c r="F64" s="3"/>
      <c r="G64" s="3"/>
      <c r="H64" s="3"/>
      <c r="I64" s="3"/>
      <c r="J64" s="3"/>
      <c r="K64" s="2" t="s">
        <v>236</v>
      </c>
      <c r="L64" s="6" t="s">
        <v>241</v>
      </c>
      <c r="M64" s="2" t="s">
        <v>242</v>
      </c>
      <c r="N64" s="2" t="s">
        <v>243</v>
      </c>
      <c r="O64" s="2"/>
      <c r="P64" s="2"/>
      <c r="Q64" s="2"/>
      <c r="R64" s="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>
      <c r="A65" s="2" t="s">
        <v>244</v>
      </c>
      <c r="B65" s="2">
        <f t="shared" si="3"/>
        <v>6</v>
      </c>
      <c r="C65" s="3"/>
      <c r="D65" s="3"/>
      <c r="E65" s="3"/>
      <c r="F65" s="3"/>
      <c r="G65" s="3"/>
      <c r="H65" s="2" t="s">
        <v>245</v>
      </c>
      <c r="I65" s="2" t="s">
        <v>246</v>
      </c>
      <c r="J65" s="2" t="s">
        <v>247</v>
      </c>
      <c r="K65" s="2" t="s">
        <v>248</v>
      </c>
      <c r="L65" s="6" t="s">
        <v>249</v>
      </c>
      <c r="M65" s="2" t="s">
        <v>250</v>
      </c>
      <c r="N65" s="2" t="s">
        <v>247</v>
      </c>
      <c r="O65" s="2"/>
      <c r="P65" s="2"/>
      <c r="Q65" s="2"/>
      <c r="R65" s="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>
      <c r="A66" s="2" t="s">
        <v>251</v>
      </c>
      <c r="B66" s="2">
        <f t="shared" si="3"/>
        <v>3</v>
      </c>
      <c r="C66" s="3"/>
      <c r="D66" s="3"/>
      <c r="E66" s="3"/>
      <c r="F66" s="3"/>
      <c r="G66" s="3"/>
      <c r="H66" s="2" t="s">
        <v>246</v>
      </c>
      <c r="I66" s="2" t="s">
        <v>245</v>
      </c>
      <c r="J66" s="2" t="s">
        <v>252</v>
      </c>
      <c r="K66" s="3"/>
      <c r="L66" s="7"/>
      <c r="M66" s="2" t="s">
        <v>253</v>
      </c>
      <c r="N66" s="2"/>
      <c r="O66" s="2"/>
      <c r="P66" s="2"/>
      <c r="Q66" s="2"/>
      <c r="R66" s="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>
      <c r="A67" s="2" t="s">
        <v>254</v>
      </c>
      <c r="B67" s="2">
        <f t="shared" si="3"/>
        <v>7</v>
      </c>
      <c r="C67" s="3"/>
      <c r="D67" s="3"/>
      <c r="E67" s="3"/>
      <c r="F67" s="3"/>
      <c r="G67" s="2" t="s">
        <v>255</v>
      </c>
      <c r="H67" s="2" t="s">
        <v>256</v>
      </c>
      <c r="I67" s="2" t="s">
        <v>256</v>
      </c>
      <c r="J67" s="2" t="s">
        <v>254</v>
      </c>
      <c r="K67" s="3"/>
      <c r="L67" s="6" t="s">
        <v>257</v>
      </c>
      <c r="M67" s="2" t="s">
        <v>258</v>
      </c>
      <c r="N67" s="2" t="s">
        <v>254</v>
      </c>
      <c r="O67" s="2"/>
      <c r="P67" s="2"/>
      <c r="Q67" s="2" t="s">
        <v>254</v>
      </c>
      <c r="R67" s="2" t="s">
        <v>259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>
      <c r="A68" s="2" t="s">
        <v>260</v>
      </c>
      <c r="B68" s="2">
        <f t="shared" si="3"/>
        <v>4</v>
      </c>
      <c r="C68" s="3"/>
      <c r="D68" s="3"/>
      <c r="E68" s="3"/>
      <c r="F68" s="3"/>
      <c r="G68" s="2" t="s">
        <v>261</v>
      </c>
      <c r="H68" s="2" t="s">
        <v>262</v>
      </c>
      <c r="I68" s="2" t="s">
        <v>263</v>
      </c>
      <c r="J68" s="2" t="s">
        <v>264</v>
      </c>
      <c r="K68" s="2" t="s">
        <v>265</v>
      </c>
      <c r="L68" s="8"/>
      <c r="M68" s="2"/>
      <c r="N68" s="2"/>
      <c r="O68" s="2"/>
      <c r="P68" s="2"/>
      <c r="Q68" s="2"/>
      <c r="R68" s="2" t="s">
        <v>266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>
      <c r="A69" s="2" t="s">
        <v>267</v>
      </c>
      <c r="B69" s="2">
        <f t="shared" si="3"/>
        <v>2</v>
      </c>
      <c r="C69" s="3"/>
      <c r="D69" s="3"/>
      <c r="E69" s="3"/>
      <c r="F69" s="3"/>
      <c r="G69" s="3"/>
      <c r="H69" s="3"/>
      <c r="I69" s="3"/>
      <c r="J69" s="3"/>
      <c r="K69" s="2" t="s">
        <v>233</v>
      </c>
      <c r="L69" s="6" t="s">
        <v>268</v>
      </c>
      <c r="M69" s="2"/>
      <c r="N69" s="2"/>
      <c r="O69" s="2"/>
      <c r="P69" s="2"/>
      <c r="Q69" s="2"/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>
      <c r="A70" s="2" t="s">
        <v>269</v>
      </c>
      <c r="B70" s="2">
        <f t="shared" si="3"/>
        <v>3</v>
      </c>
      <c r="C70" s="3"/>
      <c r="D70" s="3"/>
      <c r="E70" s="3"/>
      <c r="F70" s="2" t="s">
        <v>270</v>
      </c>
      <c r="G70" s="2"/>
      <c r="H70" s="2"/>
      <c r="I70" s="2" t="s">
        <v>271</v>
      </c>
      <c r="J70" s="3"/>
      <c r="K70" s="2" t="s">
        <v>272</v>
      </c>
      <c r="L70" s="6" t="s">
        <v>272</v>
      </c>
      <c r="M70" s="2"/>
      <c r="N70" s="2"/>
      <c r="O70" s="2"/>
      <c r="P70" s="2"/>
      <c r="Q70" s="2"/>
      <c r="R70" s="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>
      <c r="A71" s="2" t="s">
        <v>273</v>
      </c>
      <c r="B71" s="2">
        <f t="shared" si="3"/>
        <v>3</v>
      </c>
      <c r="C71" s="3"/>
      <c r="D71" s="3"/>
      <c r="E71" s="3"/>
      <c r="F71" s="3"/>
      <c r="G71" s="3"/>
      <c r="H71" s="2"/>
      <c r="I71" s="2" t="s">
        <v>274</v>
      </c>
      <c r="J71" s="3"/>
      <c r="K71" s="2" t="s">
        <v>275</v>
      </c>
      <c r="L71" s="6" t="s">
        <v>276</v>
      </c>
      <c r="M71" s="2"/>
      <c r="N71" s="2"/>
      <c r="O71" s="2"/>
      <c r="P71" s="2"/>
      <c r="Q71" s="2"/>
      <c r="R71" s="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>
      <c r="A72" s="2" t="s">
        <v>277</v>
      </c>
      <c r="B72" s="2">
        <f t="shared" si="3"/>
        <v>3</v>
      </c>
      <c r="C72" s="3"/>
      <c r="D72" s="3"/>
      <c r="E72" s="3"/>
      <c r="F72" s="3"/>
      <c r="G72" s="3"/>
      <c r="H72" s="3"/>
      <c r="I72" s="3"/>
      <c r="J72" s="3"/>
      <c r="K72" s="2" t="s">
        <v>278</v>
      </c>
      <c r="L72" s="6" t="s">
        <v>279</v>
      </c>
      <c r="M72" s="2"/>
      <c r="N72" s="2" t="s">
        <v>277</v>
      </c>
      <c r="O72" s="2"/>
      <c r="P72" s="2"/>
      <c r="Q72" s="2"/>
      <c r="R72" s="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>
      <c r="A73" s="2" t="s">
        <v>280</v>
      </c>
      <c r="B73" s="2">
        <f t="shared" si="3"/>
        <v>3</v>
      </c>
      <c r="C73" s="3"/>
      <c r="D73" s="3"/>
      <c r="E73" s="2" t="s">
        <v>24</v>
      </c>
      <c r="F73" s="3"/>
      <c r="G73" s="3"/>
      <c r="H73" s="2"/>
      <c r="I73" s="2" t="s">
        <v>281</v>
      </c>
      <c r="J73" s="3"/>
      <c r="K73" s="2" t="s">
        <v>282</v>
      </c>
      <c r="L73" s="6" t="s">
        <v>115</v>
      </c>
      <c r="M73" s="2"/>
      <c r="N73" s="2"/>
      <c r="O73" s="2"/>
      <c r="P73" s="2"/>
      <c r="Q73" s="2"/>
      <c r="R73" s="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>
      <c r="A74" s="2" t="s">
        <v>283</v>
      </c>
      <c r="B74" s="2">
        <f t="shared" si="3"/>
        <v>3</v>
      </c>
      <c r="C74" s="3"/>
      <c r="D74" s="3"/>
      <c r="E74" s="3"/>
      <c r="F74" s="3"/>
      <c r="G74" s="3"/>
      <c r="H74" s="3"/>
      <c r="I74" s="3"/>
      <c r="J74" s="3"/>
      <c r="K74" s="2" t="s">
        <v>284</v>
      </c>
      <c r="L74" s="6" t="s">
        <v>285</v>
      </c>
      <c r="M74" s="2"/>
      <c r="N74" s="2" t="s">
        <v>283</v>
      </c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>
      <c r="A75" s="2" t="s">
        <v>286</v>
      </c>
      <c r="B75" s="2">
        <f t="shared" si="3"/>
        <v>10</v>
      </c>
      <c r="C75" s="3"/>
      <c r="D75" s="3"/>
      <c r="E75" s="3"/>
      <c r="F75" s="3"/>
      <c r="G75" s="3"/>
      <c r="H75" s="2" t="s">
        <v>287</v>
      </c>
      <c r="I75" s="2" t="s">
        <v>287</v>
      </c>
      <c r="J75" s="2" t="s">
        <v>286</v>
      </c>
      <c r="K75" s="2" t="s">
        <v>232</v>
      </c>
      <c r="L75" s="6" t="s">
        <v>288</v>
      </c>
      <c r="M75" s="2" t="s">
        <v>286</v>
      </c>
      <c r="N75" s="2" t="s">
        <v>286</v>
      </c>
      <c r="O75" s="2" t="s">
        <v>289</v>
      </c>
      <c r="P75" s="2" t="s">
        <v>290</v>
      </c>
      <c r="Q75" s="2" t="s">
        <v>286</v>
      </c>
      <c r="R75" s="2" t="s">
        <v>286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>
      <c r="A76" s="2" t="s">
        <v>36</v>
      </c>
      <c r="B76" s="2">
        <f t="shared" si="3"/>
        <v>4</v>
      </c>
      <c r="C76" s="3"/>
      <c r="D76" s="3"/>
      <c r="E76" s="3"/>
      <c r="F76" s="3"/>
      <c r="G76" s="3"/>
      <c r="H76" s="3"/>
      <c r="I76" s="3"/>
      <c r="J76" s="3"/>
      <c r="K76" s="2" t="s">
        <v>291</v>
      </c>
      <c r="L76" s="6" t="s">
        <v>291</v>
      </c>
      <c r="M76" s="2"/>
      <c r="N76" s="2" t="s">
        <v>37</v>
      </c>
      <c r="O76" s="2" t="s">
        <v>290</v>
      </c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>
      <c r="A77" s="2" t="s">
        <v>292</v>
      </c>
      <c r="B77" s="2">
        <f t="shared" si="3"/>
        <v>10</v>
      </c>
      <c r="C77" s="3"/>
      <c r="D77" s="3"/>
      <c r="E77" s="3"/>
      <c r="F77" s="3"/>
      <c r="G77" s="3"/>
      <c r="H77" s="2" t="s">
        <v>293</v>
      </c>
      <c r="I77" s="2" t="s">
        <v>294</v>
      </c>
      <c r="J77" s="2" t="s">
        <v>295</v>
      </c>
      <c r="K77" s="2" t="s">
        <v>296</v>
      </c>
      <c r="L77" s="6" t="s">
        <v>297</v>
      </c>
      <c r="M77" s="2" t="s">
        <v>298</v>
      </c>
      <c r="N77" s="2" t="s">
        <v>295</v>
      </c>
      <c r="O77" s="2" t="s">
        <v>299</v>
      </c>
      <c r="P77" s="2" t="s">
        <v>300</v>
      </c>
      <c r="Q77" s="2" t="s">
        <v>301</v>
      </c>
      <c r="R77" s="2" t="s">
        <v>295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>
      <c r="A78" s="2" t="s">
        <v>302</v>
      </c>
      <c r="B78" s="2">
        <f t="shared" si="3"/>
        <v>5</v>
      </c>
      <c r="C78" s="3"/>
      <c r="D78" s="3"/>
      <c r="E78" s="3"/>
      <c r="F78" s="3"/>
      <c r="G78" s="3"/>
      <c r="H78" s="2" t="s">
        <v>303</v>
      </c>
      <c r="I78" s="2" t="s">
        <v>303</v>
      </c>
      <c r="J78" s="3"/>
      <c r="K78" s="2" t="s">
        <v>158</v>
      </c>
      <c r="L78" s="6" t="s">
        <v>304</v>
      </c>
      <c r="M78" s="2"/>
      <c r="N78" s="2" t="s">
        <v>302</v>
      </c>
      <c r="O78" s="2"/>
      <c r="P78" s="2" t="s">
        <v>305</v>
      </c>
      <c r="Q78" s="2"/>
      <c r="R78" s="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>
      <c r="A79" s="2" t="s">
        <v>306</v>
      </c>
      <c r="B79" s="2">
        <f t="shared" si="3"/>
        <v>6</v>
      </c>
      <c r="C79" s="3"/>
      <c r="D79" s="3"/>
      <c r="E79" s="3"/>
      <c r="F79" s="3"/>
      <c r="G79" s="3"/>
      <c r="H79" s="2" t="s">
        <v>307</v>
      </c>
      <c r="I79" s="2" t="s">
        <v>307</v>
      </c>
      <c r="J79" s="2" t="s">
        <v>306</v>
      </c>
      <c r="K79" s="2" t="s">
        <v>308</v>
      </c>
      <c r="L79" s="6" t="s">
        <v>309</v>
      </c>
      <c r="M79" s="2" t="s">
        <v>310</v>
      </c>
      <c r="N79" s="2" t="s">
        <v>306</v>
      </c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>
      <c r="A80" s="2" t="s">
        <v>311</v>
      </c>
      <c r="B80" s="2">
        <f t="shared" si="3"/>
        <v>0</v>
      </c>
      <c r="C80" s="3"/>
      <c r="D80" s="3"/>
      <c r="E80" s="2" t="s">
        <v>24</v>
      </c>
      <c r="F80" s="3"/>
      <c r="G80" s="3"/>
      <c r="H80" s="3"/>
      <c r="I80" s="3"/>
      <c r="J80" s="3"/>
      <c r="K80" s="3"/>
      <c r="L80" s="7"/>
      <c r="M80" s="2"/>
      <c r="N80" s="2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</sheetData>
  <conditionalFormatting sqref="H3:R80">
    <cfRule type="expression" dxfId="0" priority="1">
      <formula>AND(ISBLANK(H3), NOT(COUNTA($C3:$E3)))</formula>
    </cfRule>
  </conditionalFormatting>
  <conditionalFormatting sqref="A3:A80">
    <cfRule type="expression" dxfId="1" priority="2">
      <formula>COUNTA($C3:$E3)</formula>
    </cfRule>
  </conditionalFormatting>
  <conditionalFormatting sqref="B3:B80">
    <cfRule type="colorScale" priority="3">
      <colorScale>
        <cfvo type="min"/>
        <cfvo type="max"/>
        <color rgb="FFFFFFFF"/>
        <color rgb="FF57BB8A"/>
      </colorScale>
    </cfRule>
  </conditionalFormatting>
  <hyperlinks>
    <hyperlink r:id="rId2" ref="M40"/>
    <hyperlink r:id="rId3" ref="C48"/>
    <hyperlink r:id="rId4" ref="C55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1.86"/>
  </cols>
  <sheetData>
    <row r="1">
      <c r="A1" s="12" t="s">
        <v>0</v>
      </c>
      <c r="B1" s="12" t="s">
        <v>7</v>
      </c>
      <c r="C1" s="12" t="s">
        <v>8</v>
      </c>
      <c r="D1" s="12" t="s">
        <v>10</v>
      </c>
      <c r="E1" s="13" t="s">
        <v>11</v>
      </c>
      <c r="F1" s="13" t="s">
        <v>12</v>
      </c>
      <c r="G1" s="13" t="s">
        <v>15</v>
      </c>
      <c r="H1" s="13" t="s">
        <v>16</v>
      </c>
    </row>
    <row r="2">
      <c r="A2" s="14">
        <f t="shared" ref="A2:H2" si="1">COUNTA(A3:A1000)</f>
        <v>35</v>
      </c>
      <c r="B2" s="15">
        <f t="shared" si="1"/>
        <v>31</v>
      </c>
      <c r="C2" s="15">
        <f t="shared" si="1"/>
        <v>11</v>
      </c>
      <c r="D2" s="15">
        <f t="shared" si="1"/>
        <v>30</v>
      </c>
      <c r="E2" s="15">
        <f t="shared" si="1"/>
        <v>11</v>
      </c>
      <c r="F2" s="15">
        <f t="shared" si="1"/>
        <v>35</v>
      </c>
      <c r="G2" s="15">
        <f t="shared" si="1"/>
        <v>2</v>
      </c>
      <c r="H2" s="15">
        <f t="shared" si="1"/>
        <v>0</v>
      </c>
    </row>
    <row r="3">
      <c r="A3" s="12" t="s">
        <v>312</v>
      </c>
      <c r="B3" s="16" t="s">
        <v>313</v>
      </c>
      <c r="C3" s="12" t="s">
        <v>312</v>
      </c>
      <c r="D3" s="12" t="s">
        <v>314</v>
      </c>
      <c r="E3" s="12" t="s">
        <v>312</v>
      </c>
      <c r="F3" s="13" t="s">
        <v>312</v>
      </c>
    </row>
    <row r="4">
      <c r="A4" s="12" t="s">
        <v>315</v>
      </c>
      <c r="B4" s="16" t="s">
        <v>316</v>
      </c>
      <c r="C4" s="12" t="s">
        <v>312</v>
      </c>
      <c r="D4" s="12" t="s">
        <v>314</v>
      </c>
      <c r="E4" s="12" t="s">
        <v>312</v>
      </c>
      <c r="F4" s="13" t="s">
        <v>312</v>
      </c>
    </row>
    <row r="5">
      <c r="A5" s="12" t="s">
        <v>317</v>
      </c>
      <c r="B5" s="16" t="s">
        <v>318</v>
      </c>
      <c r="C5" s="12" t="s">
        <v>312</v>
      </c>
      <c r="D5" s="12" t="s">
        <v>319</v>
      </c>
      <c r="E5" s="12" t="s">
        <v>312</v>
      </c>
      <c r="F5" s="13" t="s">
        <v>320</v>
      </c>
      <c r="G5" s="13" t="s">
        <v>321</v>
      </c>
    </row>
    <row r="6">
      <c r="A6" s="12" t="s">
        <v>322</v>
      </c>
      <c r="B6" s="16" t="s">
        <v>323</v>
      </c>
      <c r="C6" s="12" t="s">
        <v>312</v>
      </c>
      <c r="D6" s="12" t="s">
        <v>324</v>
      </c>
      <c r="E6" s="12" t="s">
        <v>312</v>
      </c>
      <c r="F6" s="13" t="s">
        <v>325</v>
      </c>
    </row>
    <row r="7">
      <c r="A7" s="12" t="s">
        <v>326</v>
      </c>
      <c r="B7" s="16" t="s">
        <v>327</v>
      </c>
      <c r="C7" s="17"/>
      <c r="D7" s="12" t="s">
        <v>328</v>
      </c>
      <c r="E7" s="17"/>
      <c r="F7" s="13" t="s">
        <v>326</v>
      </c>
    </row>
    <row r="8">
      <c r="A8" s="12" t="s">
        <v>329</v>
      </c>
      <c r="B8" s="16" t="s">
        <v>330</v>
      </c>
      <c r="C8" s="12" t="s">
        <v>329</v>
      </c>
      <c r="D8" s="12" t="s">
        <v>331</v>
      </c>
      <c r="E8" s="12" t="s">
        <v>329</v>
      </c>
      <c r="F8" s="13" t="s">
        <v>329</v>
      </c>
      <c r="G8" s="13" t="s">
        <v>331</v>
      </c>
    </row>
    <row r="9">
      <c r="A9" s="12" t="s">
        <v>332</v>
      </c>
      <c r="B9" s="16" t="s">
        <v>333</v>
      </c>
      <c r="C9" s="17"/>
      <c r="D9" s="12" t="s">
        <v>334</v>
      </c>
      <c r="E9" s="17"/>
      <c r="F9" s="13" t="s">
        <v>335</v>
      </c>
    </row>
    <row r="10">
      <c r="A10" s="12" t="s">
        <v>336</v>
      </c>
      <c r="B10" s="16" t="s">
        <v>337</v>
      </c>
      <c r="C10" s="12" t="s">
        <v>338</v>
      </c>
      <c r="D10" s="12" t="s">
        <v>339</v>
      </c>
      <c r="E10" s="12" t="s">
        <v>338</v>
      </c>
      <c r="F10" s="13" t="s">
        <v>340</v>
      </c>
    </row>
    <row r="11">
      <c r="A11" s="12" t="s">
        <v>341</v>
      </c>
      <c r="B11" s="16" t="s">
        <v>342</v>
      </c>
      <c r="C11" s="17"/>
      <c r="D11" s="12" t="s">
        <v>343</v>
      </c>
      <c r="E11" s="17"/>
      <c r="F11" s="13" t="s">
        <v>344</v>
      </c>
    </row>
    <row r="12">
      <c r="A12" s="12" t="s">
        <v>345</v>
      </c>
      <c r="B12" s="16" t="s">
        <v>346</v>
      </c>
      <c r="C12" s="17"/>
      <c r="D12" s="17"/>
      <c r="E12" s="17"/>
      <c r="F12" s="13" t="s">
        <v>347</v>
      </c>
    </row>
    <row r="13">
      <c r="A13" s="12" t="s">
        <v>348</v>
      </c>
      <c r="B13" s="16" t="s">
        <v>349</v>
      </c>
      <c r="C13" s="17"/>
      <c r="D13" s="12" t="s">
        <v>350</v>
      </c>
      <c r="E13" s="17"/>
      <c r="F13" s="13" t="s">
        <v>351</v>
      </c>
    </row>
    <row r="14">
      <c r="A14" s="12" t="s">
        <v>352</v>
      </c>
      <c r="B14" s="16" t="s">
        <v>353</v>
      </c>
      <c r="C14" s="17"/>
      <c r="D14" s="12" t="s">
        <v>354</v>
      </c>
      <c r="E14" s="17"/>
      <c r="F14" s="13" t="s">
        <v>355</v>
      </c>
    </row>
    <row r="15">
      <c r="A15" s="12" t="s">
        <v>356</v>
      </c>
      <c r="B15" s="16" t="s">
        <v>357</v>
      </c>
      <c r="C15" s="17"/>
      <c r="D15" s="12" t="s">
        <v>358</v>
      </c>
      <c r="E15" s="17"/>
      <c r="F15" s="13" t="s">
        <v>359</v>
      </c>
    </row>
    <row r="16">
      <c r="A16" s="12" t="s">
        <v>360</v>
      </c>
      <c r="B16" s="17"/>
      <c r="C16" s="17"/>
      <c r="D16" s="12" t="s">
        <v>361</v>
      </c>
      <c r="E16" s="17"/>
      <c r="F16" s="13" t="s">
        <v>359</v>
      </c>
    </row>
    <row r="17">
      <c r="A17" s="12" t="s">
        <v>362</v>
      </c>
      <c r="B17" s="16" t="s">
        <v>357</v>
      </c>
      <c r="C17" s="17"/>
      <c r="D17" s="12"/>
      <c r="E17" s="17"/>
      <c r="F17" s="13" t="s">
        <v>363</v>
      </c>
    </row>
    <row r="18">
      <c r="A18" s="12" t="s">
        <v>364</v>
      </c>
      <c r="B18" s="16" t="s">
        <v>365</v>
      </c>
      <c r="C18" s="17"/>
      <c r="D18" s="12" t="s">
        <v>366</v>
      </c>
      <c r="E18" s="17"/>
      <c r="F18" s="13" t="s">
        <v>367</v>
      </c>
    </row>
    <row r="19">
      <c r="A19" s="12" t="s">
        <v>368</v>
      </c>
      <c r="B19" s="17"/>
      <c r="C19" s="17"/>
      <c r="D19" s="12" t="s">
        <v>369</v>
      </c>
      <c r="E19" s="17"/>
      <c r="F19" s="13" t="s">
        <v>370</v>
      </c>
    </row>
    <row r="20">
      <c r="A20" s="12" t="s">
        <v>371</v>
      </c>
      <c r="B20" s="16" t="s">
        <v>372</v>
      </c>
      <c r="C20" s="12" t="s">
        <v>373</v>
      </c>
      <c r="D20" s="12" t="s">
        <v>374</v>
      </c>
      <c r="E20" s="12" t="s">
        <v>373</v>
      </c>
      <c r="F20" s="13" t="s">
        <v>375</v>
      </c>
    </row>
    <row r="21">
      <c r="A21" s="12" t="s">
        <v>376</v>
      </c>
      <c r="B21" s="16" t="s">
        <v>377</v>
      </c>
      <c r="C21" s="17"/>
      <c r="D21" s="12" t="s">
        <v>378</v>
      </c>
      <c r="E21" s="17"/>
      <c r="F21" s="13" t="s">
        <v>376</v>
      </c>
    </row>
    <row r="22">
      <c r="A22" s="12" t="s">
        <v>379</v>
      </c>
      <c r="B22" s="16" t="s">
        <v>380</v>
      </c>
      <c r="C22" s="17"/>
      <c r="D22" s="12" t="s">
        <v>334</v>
      </c>
      <c r="E22" s="17"/>
      <c r="F22" s="13" t="s">
        <v>335</v>
      </c>
    </row>
    <row r="23">
      <c r="A23" s="12" t="s">
        <v>381</v>
      </c>
      <c r="B23" s="16" t="s">
        <v>382</v>
      </c>
      <c r="C23" s="17"/>
      <c r="D23" s="12" t="s">
        <v>383</v>
      </c>
      <c r="E23" s="17"/>
      <c r="F23" s="13" t="s">
        <v>384</v>
      </c>
    </row>
    <row r="24">
      <c r="A24" s="12" t="s">
        <v>385</v>
      </c>
      <c r="B24" s="17"/>
      <c r="C24" s="17"/>
      <c r="D24" s="12" t="s">
        <v>386</v>
      </c>
      <c r="E24" s="17"/>
      <c r="F24" s="13" t="s">
        <v>385</v>
      </c>
    </row>
    <row r="25">
      <c r="A25" s="12" t="s">
        <v>387</v>
      </c>
      <c r="B25" s="16" t="s">
        <v>388</v>
      </c>
      <c r="C25" s="12" t="s">
        <v>389</v>
      </c>
      <c r="D25" s="12" t="s">
        <v>390</v>
      </c>
      <c r="E25" s="12" t="s">
        <v>389</v>
      </c>
      <c r="F25" s="13" t="s">
        <v>387</v>
      </c>
    </row>
    <row r="26">
      <c r="A26" s="12" t="s">
        <v>391</v>
      </c>
      <c r="B26" s="16" t="s">
        <v>392</v>
      </c>
      <c r="C26" s="12" t="s">
        <v>391</v>
      </c>
      <c r="D26" s="12" t="s">
        <v>393</v>
      </c>
      <c r="E26" s="12" t="s">
        <v>391</v>
      </c>
      <c r="F26" s="13" t="s">
        <v>391</v>
      </c>
    </row>
    <row r="27">
      <c r="A27" s="12" t="s">
        <v>394</v>
      </c>
      <c r="B27" s="17"/>
      <c r="C27" s="17"/>
      <c r="D27" s="12" t="s">
        <v>395</v>
      </c>
      <c r="E27" s="17"/>
      <c r="F27" s="13" t="s">
        <v>396</v>
      </c>
    </row>
    <row r="28">
      <c r="A28" s="12" t="s">
        <v>397</v>
      </c>
      <c r="B28" s="16" t="s">
        <v>398</v>
      </c>
      <c r="C28" s="17"/>
      <c r="D28" s="12" t="s">
        <v>399</v>
      </c>
      <c r="E28" s="17"/>
      <c r="F28" s="13" t="s">
        <v>340</v>
      </c>
    </row>
    <row r="29">
      <c r="A29" s="12" t="s">
        <v>400</v>
      </c>
      <c r="B29" s="16" t="s">
        <v>401</v>
      </c>
      <c r="C29" s="17"/>
      <c r="D29" s="12" t="s">
        <v>402</v>
      </c>
      <c r="E29" s="17"/>
      <c r="F29" s="13" t="s">
        <v>403</v>
      </c>
    </row>
    <row r="30">
      <c r="A30" s="12" t="s">
        <v>404</v>
      </c>
      <c r="B30" s="16" t="s">
        <v>405</v>
      </c>
      <c r="C30" s="12" t="s">
        <v>406</v>
      </c>
      <c r="D30" s="12" t="s">
        <v>407</v>
      </c>
      <c r="E30" s="12" t="s">
        <v>406</v>
      </c>
      <c r="F30" s="13" t="s">
        <v>404</v>
      </c>
    </row>
    <row r="31">
      <c r="A31" s="12" t="s">
        <v>408</v>
      </c>
      <c r="B31" s="16" t="s">
        <v>409</v>
      </c>
      <c r="C31" s="17"/>
      <c r="D31" s="12"/>
      <c r="E31" s="17"/>
      <c r="F31" s="13" t="s">
        <v>312</v>
      </c>
    </row>
    <row r="32">
      <c r="A32" s="12" t="s">
        <v>410</v>
      </c>
      <c r="B32" s="16" t="s">
        <v>411</v>
      </c>
      <c r="C32" s="17"/>
      <c r="D32" s="12" t="s">
        <v>331</v>
      </c>
      <c r="E32" s="17"/>
      <c r="F32" s="13" t="s">
        <v>410</v>
      </c>
    </row>
    <row r="33">
      <c r="A33" s="12" t="s">
        <v>412</v>
      </c>
      <c r="B33" s="16" t="s">
        <v>413</v>
      </c>
      <c r="C33" s="17"/>
      <c r="D33" s="12" t="s">
        <v>383</v>
      </c>
      <c r="E33" s="17"/>
      <c r="F33" s="13" t="s">
        <v>363</v>
      </c>
    </row>
    <row r="34">
      <c r="A34" s="12" t="s">
        <v>414</v>
      </c>
      <c r="B34" s="16" t="s">
        <v>415</v>
      </c>
      <c r="C34" s="17"/>
      <c r="D34" s="12" t="s">
        <v>416</v>
      </c>
      <c r="E34" s="17"/>
      <c r="F34" s="13" t="s">
        <v>363</v>
      </c>
    </row>
    <row r="35">
      <c r="A35" s="12" t="s">
        <v>417</v>
      </c>
      <c r="B35" s="16" t="s">
        <v>418</v>
      </c>
      <c r="C35" s="12" t="s">
        <v>419</v>
      </c>
      <c r="D35" s="12" t="s">
        <v>420</v>
      </c>
      <c r="E35" s="12" t="s">
        <v>419</v>
      </c>
      <c r="F35" s="13" t="s">
        <v>417</v>
      </c>
    </row>
    <row r="36">
      <c r="A36" s="12" t="s">
        <v>421</v>
      </c>
      <c r="B36" s="16" t="s">
        <v>422</v>
      </c>
      <c r="C36" s="17"/>
      <c r="D36" s="17"/>
      <c r="E36" s="17"/>
      <c r="F36" s="13" t="s">
        <v>423</v>
      </c>
    </row>
    <row r="37">
      <c r="A37" s="12" t="s">
        <v>424</v>
      </c>
      <c r="B37" s="16" t="s">
        <v>425</v>
      </c>
      <c r="C37" s="17"/>
      <c r="D37" s="17"/>
      <c r="E37" s="17"/>
      <c r="F37" s="13" t="s">
        <v>426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7"/>
    <hyperlink r:id="rId15" ref="B18"/>
    <hyperlink r:id="rId16" ref="B20"/>
    <hyperlink r:id="rId17" ref="B21"/>
    <hyperlink r:id="rId18" ref="B22"/>
    <hyperlink r:id="rId19" ref="B23"/>
    <hyperlink r:id="rId20" ref="B25"/>
    <hyperlink r:id="rId21" ref="B26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37"/>
  </hyperlinks>
  <drawing r:id="rId32"/>
</worksheet>
</file>