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g/Documents/_personal/_lightsaber/_secura/"/>
    </mc:Choice>
  </mc:AlternateContent>
  <xr:revisionPtr revIDLastSave="0" documentId="13_ncr:1_{3744A617-F45A-4B4A-AE55-6638D7970A07}" xr6:coauthVersionLast="47" xr6:coauthVersionMax="47" xr10:uidLastSave="{00000000-0000-0000-0000-000000000000}"/>
  <bookViews>
    <workbookView xWindow="9140" yWindow="500" windowWidth="39460" windowHeight="24340" activeTab="2" xr2:uid="{FB9365DE-1485-9E4C-BAEA-617A8318617B}"/>
  </bookViews>
  <sheets>
    <sheet name="Hardware" sheetId="1" r:id="rId1"/>
    <sheet name="3D part Supplier" sheetId="2" r:id="rId2"/>
    <sheet name="Wiring" sheetId="6" r:id="rId3"/>
    <sheet name="Saber Components" sheetId="5" r:id="rId4"/>
    <sheet name="Open Source License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</calcChain>
</file>

<file path=xl/sharedStrings.xml><?xml version="1.0" encoding="utf-8"?>
<sst xmlns="http://schemas.openxmlformats.org/spreadsheetml/2006/main" count="241" uniqueCount="153">
  <si>
    <t xml:space="preserve">Description </t>
  </si>
  <si>
    <t>Supplier</t>
  </si>
  <si>
    <t>URL</t>
  </si>
  <si>
    <t>Cost</t>
  </si>
  <si>
    <t>https://www.switchelectronics.co.uk/products/lever-microminiature-microswitch-spdt?variant=45339140423989</t>
  </si>
  <si>
    <t>Quantity</t>
  </si>
  <si>
    <t>SKU/Model</t>
  </si>
  <si>
    <t>SKU: 483501 MPN: 483501</t>
  </si>
  <si>
    <t>switchelectronics</t>
  </si>
  <si>
    <t>Lever Microminiature Microswitch SPDT Body dimensions: 8.3 x 6.5 x 2.7mm (height x length x width)</t>
  </si>
  <si>
    <t>side switch - emitter</t>
  </si>
  <si>
    <t>Required</t>
  </si>
  <si>
    <t>Related part</t>
  </si>
  <si>
    <t>yes</t>
  </si>
  <si>
    <t xml:space="preserve">crystal chamber top/bottom </t>
  </si>
  <si>
    <t>92985A110</t>
  </si>
  <si>
    <t>McMaster Carr</t>
  </si>
  <si>
    <t>Splined Press-Fit Threaded Standoffs 4-40</t>
  </si>
  <si>
    <t>https://www.mcmaster.com/catalog/131/3746/92985A110</t>
  </si>
  <si>
    <t xml:space="preserve">Notes: </t>
  </si>
  <si>
    <t xml:space="preserve"> pack of 25</t>
  </si>
  <si>
    <t>price per. Extras are always a good idea.</t>
  </si>
  <si>
    <t>optional</t>
  </si>
  <si>
    <t>https://www.mcmaster.com/catalog/131/3496/90233A400</t>
  </si>
  <si>
    <t>90233A400</t>
  </si>
  <si>
    <t>Titanium Phillips Flat Head Screws</t>
  </si>
  <si>
    <t>extras are always good</t>
  </si>
  <si>
    <t>emitter button</t>
  </si>
  <si>
    <t>Titanium Unthreaded Spacers</t>
  </si>
  <si>
    <t>98721A112</t>
  </si>
  <si>
    <t>https://www.mcmaster.com/catalog/131/3729/98721A112</t>
  </si>
  <si>
    <t>https://www.mcmaster.com/catalog/131/3569/92290A846</t>
  </si>
  <si>
    <t>92290A846</t>
  </si>
  <si>
    <t>pack of 25</t>
  </si>
  <si>
    <t>Speaker holder</t>
  </si>
  <si>
    <t>https://www.mcmaster.com/catalog/131/3503/91430A156</t>
  </si>
  <si>
    <t>91430A156</t>
  </si>
  <si>
    <t>m1.4 18-8 Stainless Steel Slotted Flat Head Screws</t>
  </si>
  <si>
    <t>M1.4 316 Stainless Steel Socket Head Screws</t>
  </si>
  <si>
    <t>pack of 10</t>
  </si>
  <si>
    <t>speaker cover</t>
  </si>
  <si>
    <t>Micro Momentary Tactile Push Button Switch Tact Assortment Kit</t>
  </si>
  <si>
    <t>chassis</t>
  </si>
  <si>
    <t>Amazon</t>
  </si>
  <si>
    <t>https://www.amazon.com/dp/B07LCBLB8N?ref_=ppx_hzsearch_conn_dt_b_fed_asin_title_2&amp;th=1</t>
  </si>
  <si>
    <t>more than you need</t>
  </si>
  <si>
    <t>https://www.thecustomsabershop.com/Electronics/Sound-Modules/Proffieboard-v39-Soundcard</t>
  </si>
  <si>
    <t>Proffieboard v3.9 Soundcard</t>
  </si>
  <si>
    <t>thecustomsabershop</t>
  </si>
  <si>
    <t xml:space="preserve">Proffieboard v3.9 </t>
  </si>
  <si>
    <t>any vendor is acceptible</t>
  </si>
  <si>
    <t>4W 28mm WOWSpeaker</t>
  </si>
  <si>
    <t>28mm speaker</t>
  </si>
  <si>
    <t>https://www.thecustomsabershop.com/Electronics/Speakers/28mm-Speakers/4W-28mm-WOWSpeaker</t>
  </si>
  <si>
    <t>this fits, others may work</t>
  </si>
  <si>
    <t>NPXL V3 Hilt side PCB connector - Long Pins</t>
  </si>
  <si>
    <t>blade holder</t>
  </si>
  <si>
    <t>NPXL V3</t>
  </si>
  <si>
    <t>https://www.thecustomsabershop.com/Blades/Pixel-Blades/Pixel-Blade-Components/NPXL-Style-Connector/NPXL-V3-Hilt-side-PCB-connector-Long-Pins</t>
  </si>
  <si>
    <t>others may fit</t>
  </si>
  <si>
    <t>https://www.thecustomsabershop.com/Blades/Pixel-Blades/Pixel-Blade-Components/NPXL-Style-Connector/1-NPXL-V3-Hilt-Side-Adapter</t>
  </si>
  <si>
    <t>1" NPXL V3 Hilt Side Adapter</t>
  </si>
  <si>
    <t>https://www.thecustomsabershop.com/Electronics/Batteries-and-Packs/Clips-Connectors/USB-C-Breakout-Board</t>
  </si>
  <si>
    <t>USB-C Breakout Board</t>
  </si>
  <si>
    <t>https://www.thecustomsabershop.com/Electronics/Sound-Modules/OLED-Screen-Blue</t>
  </si>
  <si>
    <t>OLED screen</t>
  </si>
  <si>
    <t>2.7mm Ultra Narrow LED Strip</t>
  </si>
  <si>
    <t xml:space="preserve">Crystal chamber </t>
  </si>
  <si>
    <t>https://www.amazon.com/dp/B0CYGHHR96?ref=ppx_yo2ov_dt_b_fed_asin_title&amp;th=1</t>
  </si>
  <si>
    <t>8650 Battery Negative to Positive Conversion Spring Contact</t>
  </si>
  <si>
    <t>https://www.amazon.com/uxcell-Negative-Conversion-Nickeling-16-5mmx16mm/dp/B07HRTMY5T</t>
  </si>
  <si>
    <t>https://www.amazon.com/dp/B071D7FWC9?ref=ppx_yo2ov_dt_b_fed_asin_title</t>
  </si>
  <si>
    <t>#3-48 Tap and #47 Drill Bit Kit</t>
  </si>
  <si>
    <t>#4-40 Tap and #43 Drill Bit Kit</t>
  </si>
  <si>
    <t>https://www.amazon.com/dp/B071DHVB6S?ref=ppx_yo2ov_dt_b_fed_asin_title&amp;th=1</t>
  </si>
  <si>
    <t>4-40 Tapered, Thru-Threaded, 4.4 mm OD, 3.4 mm Length</t>
  </si>
  <si>
    <t>crystal chamber</t>
  </si>
  <si>
    <t>https://www.amazon.com/dp/B08WC192B9?ref=ppx_yo2ov_dt_b_fed_asin_title</t>
  </si>
  <si>
    <t>6mm Mini Micro Planetary Reduction High Electric Micro Speed Reduction Gear Motor DC3V Motor(Three Stage)</t>
  </si>
  <si>
    <t>https://www.amazon.com/dp/B0863D37XN?ref=ppx_yo2ov_dt_b_fed_asin_title</t>
  </si>
  <si>
    <t>Material</t>
  </si>
  <si>
    <t>parts</t>
  </si>
  <si>
    <t>https://craftcloud3d.com/</t>
  </si>
  <si>
    <t>Aluminum</t>
  </si>
  <si>
    <t xml:space="preserve">316L </t>
  </si>
  <si>
    <t xml:space="preserve">Titanium </t>
  </si>
  <si>
    <t>Copper/brass/bronze</t>
  </si>
  <si>
    <t>starts at $1800 - ranges to a used car. Use TI instead and anodize</t>
  </si>
  <si>
    <t xml:space="preserve">electro anodize for additional colors </t>
  </si>
  <si>
    <t>Process</t>
  </si>
  <si>
    <t>SLM</t>
  </si>
  <si>
    <t>PA12</t>
  </si>
  <si>
    <t>SLS</t>
  </si>
  <si>
    <t>isolation</t>
  </si>
  <si>
    <t>Transparent resin</t>
  </si>
  <si>
    <t>SLA</t>
  </si>
  <si>
    <t>speaker holder</t>
  </si>
  <si>
    <t xml:space="preserve">worst price </t>
  </si>
  <si>
    <t>https://jlcpcb.com/</t>
  </si>
  <si>
    <t>316L</t>
  </si>
  <si>
    <t>by far the best pricing, long lead time</t>
  </si>
  <si>
    <t xml:space="preserve">isolation </t>
  </si>
  <si>
    <t xml:space="preserve">best pricing </t>
  </si>
  <si>
    <t xml:space="preserve">speaker holder </t>
  </si>
  <si>
    <t>transparent resin</t>
  </si>
  <si>
    <t>https://creativecommons.org/licenses/by-nc-sa/4.0/</t>
  </si>
  <si>
    <t xml:space="preserve">Secura Lightsaber Chassis © 2024 by PyxisVeritas LLC is licensed under Creative Commons Attribution-NonCommercial-ShareAlike 4.0 International </t>
  </si>
  <si>
    <t>Device</t>
  </si>
  <si>
    <t>Proffie 3.9 Pins</t>
  </si>
  <si>
    <t>wire type</t>
  </si>
  <si>
    <t xml:space="preserve">Gauge </t>
  </si>
  <si>
    <t>Main Blade</t>
  </si>
  <si>
    <t>Notes</t>
  </si>
  <si>
    <t>Designed for up to 20A (quad pixel blde)</t>
  </si>
  <si>
    <t>(22) LED 3</t>
  </si>
  <si>
    <t>negative</t>
  </si>
  <si>
    <t>PTFE</t>
  </si>
  <si>
    <t>(22) LED 2</t>
  </si>
  <si>
    <t>BUS</t>
  </si>
  <si>
    <t>positive</t>
  </si>
  <si>
    <t>(6) Data 4</t>
  </si>
  <si>
    <t>(0,1) Data1/ID</t>
  </si>
  <si>
    <t>Data</t>
  </si>
  <si>
    <t>blade removal</t>
  </si>
  <si>
    <t>SPG LED</t>
  </si>
  <si>
    <t>(20) LED1</t>
  </si>
  <si>
    <t>Data2 (2,3)</t>
  </si>
  <si>
    <t>Negative</t>
  </si>
  <si>
    <t>Button (main)</t>
  </si>
  <si>
    <t>Button1 (11,12)</t>
  </si>
  <si>
    <t>Button (side)</t>
  </si>
  <si>
    <t>(13,14) button2</t>
  </si>
  <si>
    <t>OLED</t>
  </si>
  <si>
    <t>SDA (18)</t>
  </si>
  <si>
    <t>Connects to SCK on OLED</t>
  </si>
  <si>
    <t>SCL (19)</t>
  </si>
  <si>
    <t>Connects to SDA on OLED</t>
  </si>
  <si>
    <t>SD Power</t>
  </si>
  <si>
    <t>Positive</t>
  </si>
  <si>
    <t>Speaker</t>
  </si>
  <si>
    <t xml:space="preserve">Positive </t>
  </si>
  <si>
    <t>Speaker +</t>
  </si>
  <si>
    <t>Speaker -</t>
  </si>
  <si>
    <t>Crystal Chamber LED</t>
  </si>
  <si>
    <t>LED6 (25)</t>
  </si>
  <si>
    <t>Data3 (4,5)</t>
  </si>
  <si>
    <t>SPG motor (3 step)</t>
  </si>
  <si>
    <t>3.3v</t>
  </si>
  <si>
    <t>LED4 (23)</t>
  </si>
  <si>
    <t>Speaker LED</t>
  </si>
  <si>
    <t>(24) LED5</t>
  </si>
  <si>
    <t xml:space="preserve">Free3 (9,10) </t>
  </si>
  <si>
    <t>Free1 (7)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</si>
</sst>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3" fillId="0" borderId="0" xfId="2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4" fontId="2" fillId="2" borderId="0" xfId="1" applyFont="1" applyFill="1" applyAlignment="1">
      <alignment wrapText="1"/>
    </xf>
    <xf numFmtId="44" fontId="0" fillId="0" borderId="0" xfId="1" applyFont="1" applyAlignment="1">
      <alignment wrapText="1"/>
    </xf>
    <xf numFmtId="44" fontId="0" fillId="0" borderId="0" xfId="1" applyFont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4" fontId="2" fillId="2" borderId="0" xfId="1" applyFont="1" applyFill="1" applyAlignment="1">
      <alignment horizontal="left" wrapText="1"/>
    </xf>
    <xf numFmtId="44" fontId="0" fillId="0" borderId="0" xfId="1" applyFont="1" applyAlignment="1">
      <alignment horizontal="right" wrapText="1"/>
    </xf>
    <xf numFmtId="44" fontId="0" fillId="0" borderId="0" xfId="1" applyFont="1" applyAlignment="1">
      <alignment horizontal="right"/>
    </xf>
    <xf numFmtId="0" fontId="2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4" fillId="10" borderId="0" xfId="0" applyFont="1" applyFill="1" applyAlignment="1">
      <alignment wrapText="1"/>
    </xf>
    <xf numFmtId="44" fontId="4" fillId="10" borderId="0" xfId="1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right" wrapText="1"/>
    </xf>
    <xf numFmtId="0" fontId="4" fillId="10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635000</xdr:colOff>
      <xdr:row>14</xdr:row>
      <xdr:rowOff>25400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0C2E3FCF-A713-7654-5A6F-A141D5BB4F5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647700</xdr:colOff>
      <xdr:row>11</xdr:row>
      <xdr:rowOff>0</xdr:rowOff>
    </xdr:from>
    <xdr:to>
      <xdr:col>0</xdr:col>
      <xdr:colOff>1282700</xdr:colOff>
      <xdr:row>14</xdr:row>
      <xdr:rowOff>25400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E91484AE-F1E6-F7D4-3599-D47585617746}"/>
            </a:ext>
          </a:extLst>
        </xdr:cNvPr>
        <xdr:cNvSpPr>
          <a:spLocks noChangeAspect="1" noChangeArrowheads="1"/>
        </xdr:cNvSpPr>
      </xdr:nvSpPr>
      <xdr:spPr bwMode="auto">
        <a:xfrm>
          <a:off x="647700" y="223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1295400</xdr:colOff>
      <xdr:row>11</xdr:row>
      <xdr:rowOff>0</xdr:rowOff>
    </xdr:from>
    <xdr:to>
      <xdr:col>0</xdr:col>
      <xdr:colOff>1930400</xdr:colOff>
      <xdr:row>14</xdr:row>
      <xdr:rowOff>25400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342F3813-6E2C-A6B5-C96C-7E330FB5E720}"/>
            </a:ext>
          </a:extLst>
        </xdr:cNvPr>
        <xdr:cNvSpPr>
          <a:spLocks noChangeAspect="1" noChangeArrowheads="1"/>
        </xdr:cNvSpPr>
      </xdr:nvSpPr>
      <xdr:spPr bwMode="auto">
        <a:xfrm>
          <a:off x="1295400" y="223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1943100</xdr:colOff>
      <xdr:row>11</xdr:row>
      <xdr:rowOff>0</xdr:rowOff>
    </xdr:from>
    <xdr:to>
      <xdr:col>0</xdr:col>
      <xdr:colOff>2578100</xdr:colOff>
      <xdr:row>14</xdr:row>
      <xdr:rowOff>25400</xdr:rowOff>
    </xdr:to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2A17446E-449D-AE77-214F-0051A9581F87}"/>
            </a:ext>
          </a:extLst>
        </xdr:cNvPr>
        <xdr:cNvSpPr>
          <a:spLocks noChangeAspect="1" noChangeArrowheads="1"/>
        </xdr:cNvSpPr>
      </xdr:nvSpPr>
      <xdr:spPr bwMode="auto">
        <a:xfrm>
          <a:off x="1943100" y="223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LCBLB8N?ref_=ppx_hzsearch_conn_dt_b_fed_asin_title_2&amp;th=1" TargetMode="External"/><Relationship Id="rId13" Type="http://schemas.openxmlformats.org/officeDocument/2006/relationships/hyperlink" Target="https://www.thecustomsabershop.com/Electronics/Sound-Modules/OLED-Screen-Blue" TargetMode="External"/><Relationship Id="rId18" Type="http://schemas.openxmlformats.org/officeDocument/2006/relationships/hyperlink" Target="https://www.amazon.com/dp/B08WC192B9?ref=ppx_yo2ov_dt_b_fed_asin_title" TargetMode="External"/><Relationship Id="rId3" Type="http://schemas.openxmlformats.org/officeDocument/2006/relationships/hyperlink" Target="https://www.mcmaster.com/catalog/131/3496/90233A400" TargetMode="External"/><Relationship Id="rId7" Type="http://schemas.openxmlformats.org/officeDocument/2006/relationships/hyperlink" Target="https://www.thecustomsabershop.com/Electronics/Sound-Modules/Proffieboard-v39-Soundcard" TargetMode="External"/><Relationship Id="rId12" Type="http://schemas.openxmlformats.org/officeDocument/2006/relationships/hyperlink" Target="https://www.thecustomsabershop.com/Electronics/Batteries-and-Packs/Clips-Connectors/USB-C-Breakout-Board" TargetMode="External"/><Relationship Id="rId17" Type="http://schemas.openxmlformats.org/officeDocument/2006/relationships/hyperlink" Target="https://www.amazon.com/dp/B071DHVB6S?ref=ppx_yo2ov_dt_b_fed_asin_title&amp;th=1" TargetMode="External"/><Relationship Id="rId2" Type="http://schemas.openxmlformats.org/officeDocument/2006/relationships/hyperlink" Target="https://www.mcmaster.com/catalog/131/3746/92985A110" TargetMode="External"/><Relationship Id="rId16" Type="http://schemas.openxmlformats.org/officeDocument/2006/relationships/hyperlink" Target="https://www.amazon.com/dp/B071D7FWC9?ref=ppx_yo2ov_dt_b_fed_asin_title" TargetMode="External"/><Relationship Id="rId1" Type="http://schemas.openxmlformats.org/officeDocument/2006/relationships/hyperlink" Target="https://www.switchelectronics.co.uk/products/lever-microminiature-microswitch-spdt?variant=45339140423989" TargetMode="External"/><Relationship Id="rId6" Type="http://schemas.openxmlformats.org/officeDocument/2006/relationships/hyperlink" Target="https://www.mcmaster.com/catalog/131/3503/91430A156" TargetMode="External"/><Relationship Id="rId11" Type="http://schemas.openxmlformats.org/officeDocument/2006/relationships/hyperlink" Target="https://www.thecustomsabershop.com/Blades/Pixel-Blades/Pixel-Blade-Components/NPXL-Style-Connector/1-NPXL-V3-Hilt-Side-Adapter" TargetMode="External"/><Relationship Id="rId5" Type="http://schemas.openxmlformats.org/officeDocument/2006/relationships/hyperlink" Target="https://www.mcmaster.com/catalog/131/3569/92290A846" TargetMode="External"/><Relationship Id="rId15" Type="http://schemas.openxmlformats.org/officeDocument/2006/relationships/hyperlink" Target="https://www.amazon.com/uxcell-Negative-Conversion-Nickeling-16-5mmx16mm/dp/B07HRTMY5T" TargetMode="External"/><Relationship Id="rId10" Type="http://schemas.openxmlformats.org/officeDocument/2006/relationships/hyperlink" Target="https://www.thecustomsabershop.com/Blades/Pixel-Blades/Pixel-Blade-Components/NPXL-Style-Connector/NPXL-V3-Hilt-side-PCB-connector-Long-Pins" TargetMode="External"/><Relationship Id="rId19" Type="http://schemas.openxmlformats.org/officeDocument/2006/relationships/hyperlink" Target="https://www.amazon.com/dp/B0863D37XN?ref=ppx_yo2ov_dt_b_fed_asin_title" TargetMode="External"/><Relationship Id="rId4" Type="http://schemas.openxmlformats.org/officeDocument/2006/relationships/hyperlink" Target="https://www.mcmaster.com/catalog/131/3729/98721A112" TargetMode="External"/><Relationship Id="rId9" Type="http://schemas.openxmlformats.org/officeDocument/2006/relationships/hyperlink" Target="https://www.thecustomsabershop.com/Electronics/Speakers/28mm-Speakers/4W-28mm-WOWSpeaker" TargetMode="External"/><Relationship Id="rId14" Type="http://schemas.openxmlformats.org/officeDocument/2006/relationships/hyperlink" Target="https://www.amazon.com/dp/B0CYGHHR96?ref=ppx_yo2ov_dt_b_fed_asin_title&amp;th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lcpcb.com/" TargetMode="External"/><Relationship Id="rId1" Type="http://schemas.openxmlformats.org/officeDocument/2006/relationships/hyperlink" Target="https://craftcloud3d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eativecommons.org/licenses/by-nc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3E38-4C71-2F43-B718-04C4C2BB5E39}">
  <dimension ref="A1:J34"/>
  <sheetViews>
    <sheetView workbookViewId="0">
      <selection activeCell="G5" sqref="G5"/>
    </sheetView>
  </sheetViews>
  <sheetFormatPr baseColWidth="10" defaultRowHeight="16" x14ac:dyDescent="0.2"/>
  <cols>
    <col min="1" max="1" width="15.33203125" customWidth="1"/>
    <col min="2" max="2" width="29.33203125" style="4" customWidth="1"/>
    <col min="3" max="3" width="49.1640625" style="4" customWidth="1"/>
    <col min="4" max="4" width="28.6640625" style="4" customWidth="1"/>
    <col min="5" max="5" width="28.1640625" style="4" customWidth="1"/>
    <col min="6" max="6" width="59.33203125" style="4" customWidth="1"/>
    <col min="7" max="7" width="21" style="7" customWidth="1"/>
    <col min="8" max="8" width="15.1640625" style="10" customWidth="1"/>
    <col min="9" max="9" width="48.1640625" style="9" customWidth="1"/>
    <col min="10" max="10" width="10.83203125" style="4"/>
  </cols>
  <sheetData>
    <row r="1" spans="1:10" s="1" customFormat="1" ht="35" customHeight="1" x14ac:dyDescent="0.3">
      <c r="A1" s="1" t="s">
        <v>11</v>
      </c>
      <c r="B1" s="3" t="s">
        <v>12</v>
      </c>
      <c r="C1" s="3" t="s">
        <v>0</v>
      </c>
      <c r="D1" s="3" t="s">
        <v>1</v>
      </c>
      <c r="E1" s="3" t="s">
        <v>6</v>
      </c>
      <c r="F1" s="3" t="s">
        <v>2</v>
      </c>
      <c r="G1" s="6" t="s">
        <v>3</v>
      </c>
      <c r="H1" s="3" t="s">
        <v>5</v>
      </c>
      <c r="I1" s="3" t="s">
        <v>19</v>
      </c>
      <c r="J1" s="3"/>
    </row>
    <row r="2" spans="1:10" ht="51" x14ac:dyDescent="0.2">
      <c r="A2" t="s">
        <v>13</v>
      </c>
      <c r="B2" s="4" t="s">
        <v>10</v>
      </c>
      <c r="C2" s="4" t="s">
        <v>9</v>
      </c>
      <c r="D2" s="4" t="s">
        <v>8</v>
      </c>
      <c r="E2" s="4" t="s">
        <v>7</v>
      </c>
      <c r="F2" s="5" t="s">
        <v>4</v>
      </c>
      <c r="G2" s="8">
        <v>1.25</v>
      </c>
      <c r="H2" s="10">
        <v>1</v>
      </c>
      <c r="I2" s="9" t="s">
        <v>21</v>
      </c>
    </row>
    <row r="3" spans="1:10" ht="34" x14ac:dyDescent="0.2">
      <c r="A3" t="s">
        <v>22</v>
      </c>
      <c r="B3" s="4" t="s">
        <v>14</v>
      </c>
      <c r="C3" s="4" t="s">
        <v>17</v>
      </c>
      <c r="D3" s="4" t="s">
        <v>16</v>
      </c>
      <c r="E3" s="4" t="s">
        <v>15</v>
      </c>
      <c r="F3" s="5" t="s">
        <v>18</v>
      </c>
      <c r="G3" s="8">
        <v>14.7</v>
      </c>
      <c r="H3" s="10">
        <v>1</v>
      </c>
      <c r="I3" s="9" t="s">
        <v>20</v>
      </c>
    </row>
    <row r="4" spans="1:10" ht="34" x14ac:dyDescent="0.2">
      <c r="A4" t="s">
        <v>13</v>
      </c>
      <c r="B4" s="4" t="s">
        <v>27</v>
      </c>
      <c r="C4" s="4" t="s">
        <v>25</v>
      </c>
      <c r="D4" s="4" t="s">
        <v>16</v>
      </c>
      <c r="E4" s="4" t="s">
        <v>24</v>
      </c>
      <c r="F4" s="5" t="s">
        <v>23</v>
      </c>
      <c r="G4" s="7">
        <v>1.52</v>
      </c>
      <c r="H4" s="10">
        <v>1</v>
      </c>
      <c r="I4" s="9" t="s">
        <v>26</v>
      </c>
    </row>
    <row r="5" spans="1:10" ht="34" x14ac:dyDescent="0.2">
      <c r="A5" t="s">
        <v>22</v>
      </c>
      <c r="B5" s="4" t="s">
        <v>14</v>
      </c>
      <c r="C5" s="4" t="s">
        <v>28</v>
      </c>
      <c r="D5" s="4" t="s">
        <v>16</v>
      </c>
      <c r="E5" s="4" t="s">
        <v>29</v>
      </c>
      <c r="F5" s="5" t="s">
        <v>30</v>
      </c>
      <c r="G5" s="7">
        <v>4.08</v>
      </c>
      <c r="H5" s="10">
        <v>24</v>
      </c>
    </row>
    <row r="6" spans="1:10" ht="34" x14ac:dyDescent="0.2">
      <c r="A6" t="s">
        <v>13</v>
      </c>
      <c r="B6" s="4" t="s">
        <v>34</v>
      </c>
      <c r="C6" s="4" t="s">
        <v>38</v>
      </c>
      <c r="D6" s="4" t="s">
        <v>16</v>
      </c>
      <c r="E6" s="4" t="s">
        <v>32</v>
      </c>
      <c r="F6" s="5" t="s">
        <v>31</v>
      </c>
      <c r="G6" s="7">
        <v>13.43</v>
      </c>
      <c r="H6" s="10">
        <v>1</v>
      </c>
      <c r="I6" s="9" t="s">
        <v>33</v>
      </c>
    </row>
    <row r="7" spans="1:10" ht="34" x14ac:dyDescent="0.2">
      <c r="A7" t="s">
        <v>13</v>
      </c>
      <c r="B7" s="4" t="s">
        <v>40</v>
      </c>
      <c r="C7" s="4" t="s">
        <v>37</v>
      </c>
      <c r="D7" s="4" t="s">
        <v>16</v>
      </c>
      <c r="E7" s="4" t="s">
        <v>36</v>
      </c>
      <c r="F7" s="5" t="s">
        <v>35</v>
      </c>
      <c r="G7" s="7">
        <v>12</v>
      </c>
      <c r="H7" s="10">
        <v>1</v>
      </c>
      <c r="I7" s="9" t="s">
        <v>39</v>
      </c>
    </row>
    <row r="8" spans="1:10" ht="51" x14ac:dyDescent="0.2">
      <c r="A8" t="s">
        <v>13</v>
      </c>
      <c r="B8" s="4" t="s">
        <v>42</v>
      </c>
      <c r="C8" s="4" t="s">
        <v>41</v>
      </c>
      <c r="D8" s="4" t="s">
        <v>43</v>
      </c>
      <c r="E8" s="11">
        <v>602318745965</v>
      </c>
      <c r="F8" s="5" t="s">
        <v>44</v>
      </c>
      <c r="G8" s="7">
        <v>9.49</v>
      </c>
      <c r="H8" s="10">
        <v>1</v>
      </c>
      <c r="I8" s="9" t="s">
        <v>45</v>
      </c>
    </row>
    <row r="9" spans="1:10" ht="51" x14ac:dyDescent="0.2">
      <c r="A9" t="s">
        <v>13</v>
      </c>
      <c r="B9" s="4" t="s">
        <v>42</v>
      </c>
      <c r="C9" s="4" t="s">
        <v>47</v>
      </c>
      <c r="D9" s="4" t="s">
        <v>48</v>
      </c>
      <c r="E9" s="4" t="s">
        <v>49</v>
      </c>
      <c r="F9" s="5" t="s">
        <v>46</v>
      </c>
      <c r="G9" s="7">
        <v>48</v>
      </c>
      <c r="H9" s="10">
        <v>1</v>
      </c>
      <c r="I9" s="9" t="s">
        <v>50</v>
      </c>
    </row>
    <row r="10" spans="1:10" ht="51" x14ac:dyDescent="0.2">
      <c r="A10" t="s">
        <v>13</v>
      </c>
      <c r="B10" s="4" t="s">
        <v>42</v>
      </c>
      <c r="C10" s="4" t="s">
        <v>51</v>
      </c>
      <c r="D10" s="4" t="s">
        <v>48</v>
      </c>
      <c r="E10" s="4" t="s">
        <v>52</v>
      </c>
      <c r="F10" s="5" t="s">
        <v>53</v>
      </c>
      <c r="G10" s="7">
        <v>12.95</v>
      </c>
      <c r="H10" s="10">
        <v>1</v>
      </c>
      <c r="I10" s="9" t="s">
        <v>54</v>
      </c>
    </row>
    <row r="11" spans="1:10" ht="51" x14ac:dyDescent="0.2">
      <c r="A11" t="s">
        <v>13</v>
      </c>
      <c r="B11" s="4" t="s">
        <v>56</v>
      </c>
      <c r="C11" s="4" t="s">
        <v>55</v>
      </c>
      <c r="D11" s="4" t="s">
        <v>48</v>
      </c>
      <c r="E11" s="4" t="s">
        <v>57</v>
      </c>
      <c r="F11" s="5" t="s">
        <v>58</v>
      </c>
      <c r="G11" s="7">
        <v>15.1</v>
      </c>
      <c r="H11" s="10">
        <v>1</v>
      </c>
      <c r="I11" s="9" t="s">
        <v>59</v>
      </c>
    </row>
    <row r="12" spans="1:10" ht="51" x14ac:dyDescent="0.2">
      <c r="A12" t="s">
        <v>13</v>
      </c>
      <c r="B12" s="4" t="s">
        <v>56</v>
      </c>
      <c r="C12" s="4" t="s">
        <v>61</v>
      </c>
      <c r="D12" s="4" t="s">
        <v>48</v>
      </c>
      <c r="F12" s="5" t="s">
        <v>60</v>
      </c>
      <c r="G12" s="7">
        <v>4.2</v>
      </c>
      <c r="H12" s="10">
        <v>1</v>
      </c>
    </row>
    <row r="13" spans="1:10" ht="34" x14ac:dyDescent="0.2">
      <c r="A13" t="s">
        <v>13</v>
      </c>
      <c r="B13" s="4" t="s">
        <v>42</v>
      </c>
      <c r="C13" s="4" t="s">
        <v>63</v>
      </c>
      <c r="D13" s="4" t="s">
        <v>48</v>
      </c>
      <c r="F13" s="5" t="s">
        <v>62</v>
      </c>
      <c r="G13" s="7">
        <v>5.5</v>
      </c>
      <c r="H13" s="10">
        <v>1</v>
      </c>
    </row>
    <row r="14" spans="1:10" ht="34" x14ac:dyDescent="0.2">
      <c r="A14" t="s">
        <v>13</v>
      </c>
      <c r="B14" s="4" t="s">
        <v>42</v>
      </c>
      <c r="C14" s="4" t="s">
        <v>65</v>
      </c>
      <c r="D14" s="4" t="s">
        <v>48</v>
      </c>
      <c r="F14" s="5" t="s">
        <v>64</v>
      </c>
      <c r="G14" s="7">
        <v>6.25</v>
      </c>
      <c r="H14" s="10">
        <v>1</v>
      </c>
    </row>
    <row r="15" spans="1:10" ht="34" x14ac:dyDescent="0.2">
      <c r="A15" t="s">
        <v>13</v>
      </c>
      <c r="B15" s="4" t="s">
        <v>67</v>
      </c>
      <c r="C15" s="4" t="s">
        <v>66</v>
      </c>
      <c r="D15" s="4" t="s">
        <v>43</v>
      </c>
      <c r="F15" s="5" t="s">
        <v>68</v>
      </c>
      <c r="G15" s="7">
        <v>15.99</v>
      </c>
      <c r="H15" s="10">
        <v>1</v>
      </c>
    </row>
    <row r="16" spans="1:10" ht="34" x14ac:dyDescent="0.2">
      <c r="A16" t="s">
        <v>13</v>
      </c>
      <c r="B16" s="4" t="s">
        <v>42</v>
      </c>
      <c r="C16" s="4" t="s">
        <v>69</v>
      </c>
      <c r="D16" s="4" t="s">
        <v>43</v>
      </c>
      <c r="F16" s="5" t="s">
        <v>70</v>
      </c>
      <c r="G16" s="7">
        <v>12.19</v>
      </c>
      <c r="H16" s="10">
        <v>1</v>
      </c>
    </row>
    <row r="17" spans="1:8" ht="34" x14ac:dyDescent="0.2">
      <c r="A17" t="s">
        <v>13</v>
      </c>
      <c r="B17" s="4" t="s">
        <v>42</v>
      </c>
      <c r="C17" s="4" t="s">
        <v>72</v>
      </c>
      <c r="D17" s="4" t="s">
        <v>43</v>
      </c>
      <c r="F17" s="5" t="s">
        <v>71</v>
      </c>
      <c r="G17" s="7">
        <v>8.1300000000000008</v>
      </c>
      <c r="H17" s="10">
        <v>1</v>
      </c>
    </row>
    <row r="18" spans="1:8" ht="34" x14ac:dyDescent="0.2">
      <c r="A18" t="s">
        <v>13</v>
      </c>
      <c r="B18" s="4" t="s">
        <v>42</v>
      </c>
      <c r="C18" s="4" t="s">
        <v>73</v>
      </c>
      <c r="D18" s="4" t="s">
        <v>43</v>
      </c>
      <c r="F18" s="5" t="s">
        <v>74</v>
      </c>
      <c r="G18" s="7">
        <v>10.130000000000001</v>
      </c>
      <c r="H18" s="10">
        <v>1</v>
      </c>
    </row>
    <row r="19" spans="1:8" ht="34" x14ac:dyDescent="0.2">
      <c r="A19" t="s">
        <v>13</v>
      </c>
      <c r="B19" s="4" t="s">
        <v>76</v>
      </c>
      <c r="C19" s="4" t="s">
        <v>75</v>
      </c>
      <c r="D19" s="4" t="s">
        <v>43</v>
      </c>
      <c r="F19" s="5" t="s">
        <v>77</v>
      </c>
      <c r="G19" s="7">
        <v>15.98</v>
      </c>
      <c r="H19" s="10">
        <v>1</v>
      </c>
    </row>
    <row r="20" spans="1:8" ht="34" x14ac:dyDescent="0.2">
      <c r="A20" t="s">
        <v>13</v>
      </c>
      <c r="B20" s="4" t="s">
        <v>76</v>
      </c>
      <c r="C20" s="4" t="s">
        <v>78</v>
      </c>
      <c r="D20" s="4" t="s">
        <v>43</v>
      </c>
      <c r="F20" s="5" t="s">
        <v>79</v>
      </c>
      <c r="G20" s="7">
        <v>12.87</v>
      </c>
      <c r="H20" s="10">
        <v>1</v>
      </c>
    </row>
    <row r="34" spans="2:10" s="36" customFormat="1" ht="22" x14ac:dyDescent="0.3">
      <c r="B34" s="32"/>
      <c r="C34" s="32"/>
      <c r="D34" s="32"/>
      <c r="E34" s="32"/>
      <c r="F34" s="32"/>
      <c r="G34" s="33">
        <f>SUM(G2:G32)</f>
        <v>223.76</v>
      </c>
      <c r="H34" s="34"/>
      <c r="I34" s="35"/>
      <c r="J34" s="32"/>
    </row>
  </sheetData>
  <hyperlinks>
    <hyperlink ref="F2" r:id="rId1" xr:uid="{3FB0231E-812F-5248-86D1-AB763B40D89D}"/>
    <hyperlink ref="F3" r:id="rId2" xr:uid="{FF0EA84C-6EBC-CE47-9E35-E66DBC4054B6}"/>
    <hyperlink ref="F4" r:id="rId3" xr:uid="{24E74256-0DE9-184F-B064-B67C55055346}"/>
    <hyperlink ref="F5" r:id="rId4" xr:uid="{B515AE4F-37BA-0C4D-BA32-58036D936E60}"/>
    <hyperlink ref="F6" r:id="rId5" xr:uid="{14076C91-5ADF-6348-873D-DE8E77C0CB2D}"/>
    <hyperlink ref="F7" r:id="rId6" xr:uid="{83CD10B5-6186-6349-AA37-098B20786245}"/>
    <hyperlink ref="F9" r:id="rId7" xr:uid="{C1D41F55-08D6-DA48-92F3-54549B902B67}"/>
    <hyperlink ref="F8" r:id="rId8" xr:uid="{E5BE91F0-C5B5-5749-A98D-A434B0462488}"/>
    <hyperlink ref="F10" r:id="rId9" xr:uid="{25735567-4CAA-2040-B03D-2E9AAAD1C3EB}"/>
    <hyperlink ref="F11" r:id="rId10" xr:uid="{4002B276-17E8-CF45-A603-04780EF7EFB7}"/>
    <hyperlink ref="F12" r:id="rId11" xr:uid="{BE740351-1AE9-CF42-9DCC-0A326E2542F0}"/>
    <hyperlink ref="F13" r:id="rId12" xr:uid="{E42A8AA1-8ADE-C44E-BC69-D6CF02A36557}"/>
    <hyperlink ref="F14" r:id="rId13" xr:uid="{385BF56C-AE54-A54C-8ECE-FEF12DC1CE91}"/>
    <hyperlink ref="F15" r:id="rId14" xr:uid="{2DF0E77F-A407-3049-A661-805C978F2563}"/>
    <hyperlink ref="F16" r:id="rId15" xr:uid="{904A5A6E-45CD-4744-ACF7-CA0FB0777B4F}"/>
    <hyperlink ref="F17" r:id="rId16" xr:uid="{AD81BC55-010E-BD43-BEC9-8C6F4DF60042}"/>
    <hyperlink ref="F18" r:id="rId17" xr:uid="{7B57A194-A3A7-9844-9FF3-791EE315E7F4}"/>
    <hyperlink ref="F19" r:id="rId18" xr:uid="{29F8BFD6-136C-414D-8632-8070CAB6190D}"/>
    <hyperlink ref="F20" r:id="rId19" xr:uid="{85102289-22E1-854B-916A-6727EDDDB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BCD0-C407-9348-9669-FE149668CC8D}">
  <dimension ref="A1:G12"/>
  <sheetViews>
    <sheetView workbookViewId="0">
      <selection activeCell="F12" sqref="F12"/>
    </sheetView>
  </sheetViews>
  <sheetFormatPr baseColWidth="10" defaultRowHeight="16" x14ac:dyDescent="0.2"/>
  <cols>
    <col min="1" max="1" width="30" customWidth="1"/>
    <col min="2" max="2" width="52.83203125" customWidth="1"/>
    <col min="3" max="3" width="19" customWidth="1"/>
    <col min="4" max="4" width="34.1640625" customWidth="1"/>
    <col min="5" max="5" width="14.83203125" style="14" customWidth="1"/>
    <col min="6" max="6" width="61.33203125" style="16" customWidth="1"/>
  </cols>
  <sheetData>
    <row r="1" spans="1:7" s="1" customFormat="1" ht="35" customHeight="1" x14ac:dyDescent="0.3">
      <c r="A1" s="1" t="s">
        <v>1</v>
      </c>
      <c r="B1" s="3" t="s">
        <v>80</v>
      </c>
      <c r="C1" s="3" t="s">
        <v>89</v>
      </c>
      <c r="D1" s="3" t="s">
        <v>81</v>
      </c>
      <c r="E1" s="12" t="s">
        <v>3</v>
      </c>
      <c r="F1" s="15" t="s">
        <v>19</v>
      </c>
      <c r="G1" s="3"/>
    </row>
    <row r="2" spans="1:7" ht="17" x14ac:dyDescent="0.2">
      <c r="A2" s="2" t="s">
        <v>82</v>
      </c>
      <c r="B2" s="4" t="s">
        <v>83</v>
      </c>
      <c r="C2" s="4" t="s">
        <v>90</v>
      </c>
      <c r="D2" s="4" t="s">
        <v>42</v>
      </c>
      <c r="E2" s="13">
        <v>180</v>
      </c>
      <c r="F2" s="9" t="s">
        <v>88</v>
      </c>
      <c r="G2" s="4"/>
    </row>
    <row r="3" spans="1:7" ht="17" x14ac:dyDescent="0.2">
      <c r="B3" s="4" t="s">
        <v>84</v>
      </c>
      <c r="C3" s="4" t="s">
        <v>90</v>
      </c>
      <c r="D3" s="4" t="s">
        <v>42</v>
      </c>
      <c r="E3" s="13">
        <v>330</v>
      </c>
      <c r="F3" s="9"/>
      <c r="G3" s="4"/>
    </row>
    <row r="4" spans="1:7" ht="17" x14ac:dyDescent="0.2">
      <c r="B4" s="4" t="s">
        <v>85</v>
      </c>
      <c r="C4" s="4" t="s">
        <v>90</v>
      </c>
      <c r="D4" s="4" t="s">
        <v>42</v>
      </c>
      <c r="E4" s="13">
        <v>740</v>
      </c>
      <c r="F4" s="9"/>
      <c r="G4" s="4"/>
    </row>
    <row r="5" spans="1:7" ht="17" x14ac:dyDescent="0.2">
      <c r="B5" s="4" t="s">
        <v>86</v>
      </c>
      <c r="C5" s="4" t="s">
        <v>90</v>
      </c>
      <c r="D5" s="4" t="s">
        <v>42</v>
      </c>
      <c r="E5" s="14">
        <v>1800</v>
      </c>
      <c r="F5" s="16" t="s">
        <v>87</v>
      </c>
    </row>
    <row r="6" spans="1:7" ht="17" x14ac:dyDescent="0.2">
      <c r="B6" s="4" t="s">
        <v>91</v>
      </c>
      <c r="C6" s="4" t="s">
        <v>92</v>
      </c>
      <c r="D6" s="4" t="s">
        <v>93</v>
      </c>
      <c r="E6" s="14">
        <v>22</v>
      </c>
    </row>
    <row r="7" spans="1:7" ht="17" x14ac:dyDescent="0.2">
      <c r="B7" s="4" t="s">
        <v>94</v>
      </c>
      <c r="C7" s="4" t="s">
        <v>95</v>
      </c>
      <c r="D7" s="4" t="s">
        <v>96</v>
      </c>
      <c r="E7" s="14">
        <v>40</v>
      </c>
      <c r="F7" s="16" t="s">
        <v>97</v>
      </c>
    </row>
    <row r="10" spans="1:7" ht="17" x14ac:dyDescent="0.2">
      <c r="A10" s="2" t="s">
        <v>98</v>
      </c>
      <c r="B10" s="4" t="s">
        <v>99</v>
      </c>
      <c r="C10" s="4" t="s">
        <v>90</v>
      </c>
      <c r="D10" s="4" t="s">
        <v>42</v>
      </c>
      <c r="E10" s="14">
        <v>163</v>
      </c>
      <c r="F10" s="16" t="s">
        <v>100</v>
      </c>
    </row>
    <row r="11" spans="1:7" ht="17" x14ac:dyDescent="0.2">
      <c r="B11" s="4" t="s">
        <v>91</v>
      </c>
      <c r="C11" s="4" t="s">
        <v>92</v>
      </c>
      <c r="D11" s="4" t="s">
        <v>101</v>
      </c>
      <c r="E11" s="14">
        <v>2</v>
      </c>
      <c r="F11" s="16" t="s">
        <v>102</v>
      </c>
    </row>
    <row r="12" spans="1:7" ht="17" x14ac:dyDescent="0.2">
      <c r="B12" s="4" t="s">
        <v>104</v>
      </c>
      <c r="C12" s="4" t="s">
        <v>95</v>
      </c>
      <c r="D12" s="4" t="s">
        <v>103</v>
      </c>
      <c r="E12" s="14">
        <v>2.4</v>
      </c>
      <c r="F12" s="16" t="s">
        <v>102</v>
      </c>
    </row>
  </sheetData>
  <hyperlinks>
    <hyperlink ref="A2" r:id="rId1" xr:uid="{9161D5F9-EA34-5547-830C-F70F590E6FCB}"/>
    <hyperlink ref="A10" r:id="rId2" xr:uid="{64F1C9B5-B7D7-5249-826C-9502130CE5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C242-AD2B-EC4A-B38C-C719B2EFE7EE}">
  <dimension ref="A1:J36"/>
  <sheetViews>
    <sheetView tabSelected="1" workbookViewId="0">
      <selection activeCell="B6" sqref="B6"/>
    </sheetView>
  </sheetViews>
  <sheetFormatPr baseColWidth="10" defaultRowHeight="16" x14ac:dyDescent="0.2"/>
  <cols>
    <col min="1" max="1" width="25.5" customWidth="1"/>
    <col min="2" max="2" width="28.1640625" customWidth="1"/>
    <col min="3" max="3" width="27" customWidth="1"/>
    <col min="4" max="4" width="28" customWidth="1"/>
    <col min="5" max="5" width="21.33203125" style="17" customWidth="1"/>
    <col min="6" max="6" width="72" customWidth="1"/>
    <col min="7" max="7" width="25.1640625" customWidth="1"/>
    <col min="8" max="8" width="23.33203125" customWidth="1"/>
  </cols>
  <sheetData>
    <row r="1" spans="1:10" s="1" customFormat="1" ht="35" customHeight="1" x14ac:dyDescent="0.3">
      <c r="A1" s="1" t="s">
        <v>107</v>
      </c>
      <c r="B1" s="3" t="s">
        <v>108</v>
      </c>
      <c r="C1" s="3" t="s">
        <v>0</v>
      </c>
      <c r="D1" s="3" t="s">
        <v>109</v>
      </c>
      <c r="E1" s="3" t="s">
        <v>110</v>
      </c>
      <c r="F1" s="3" t="s">
        <v>112</v>
      </c>
      <c r="G1" s="6"/>
      <c r="H1" s="3"/>
      <c r="I1" s="3"/>
      <c r="J1" s="3"/>
    </row>
    <row r="2" spans="1:10" x14ac:dyDescent="0.2">
      <c r="A2" s="18" t="s">
        <v>111</v>
      </c>
      <c r="B2" s="18"/>
      <c r="C2" s="18"/>
      <c r="D2" s="18"/>
      <c r="E2" s="19"/>
      <c r="F2" s="18" t="s">
        <v>113</v>
      </c>
    </row>
    <row r="3" spans="1:10" x14ac:dyDescent="0.2">
      <c r="B3" s="18" t="s">
        <v>114</v>
      </c>
      <c r="C3" s="18" t="s">
        <v>115</v>
      </c>
      <c r="D3" s="18" t="s">
        <v>116</v>
      </c>
      <c r="E3" s="19">
        <v>18</v>
      </c>
      <c r="F3" s="18"/>
    </row>
    <row r="4" spans="1:10" x14ac:dyDescent="0.2">
      <c r="B4" s="18" t="s">
        <v>117</v>
      </c>
      <c r="C4" s="18" t="s">
        <v>115</v>
      </c>
      <c r="D4" s="18" t="s">
        <v>116</v>
      </c>
      <c r="E4" s="19">
        <v>18</v>
      </c>
      <c r="F4" s="18"/>
    </row>
    <row r="5" spans="1:10" x14ac:dyDescent="0.2">
      <c r="B5" s="18" t="s">
        <v>118</v>
      </c>
      <c r="C5" s="18" t="s">
        <v>119</v>
      </c>
      <c r="D5" s="18" t="s">
        <v>116</v>
      </c>
      <c r="E5" s="19">
        <v>18</v>
      </c>
      <c r="F5" s="18"/>
    </row>
    <row r="6" spans="1:10" x14ac:dyDescent="0.2">
      <c r="B6" s="18" t="s">
        <v>120</v>
      </c>
      <c r="C6" s="18" t="s">
        <v>122</v>
      </c>
      <c r="D6" s="18" t="s">
        <v>116</v>
      </c>
      <c r="E6" s="19">
        <v>30</v>
      </c>
      <c r="F6" s="18" t="s">
        <v>123</v>
      </c>
    </row>
    <row r="7" spans="1:10" x14ac:dyDescent="0.2">
      <c r="B7" s="18" t="s">
        <v>121</v>
      </c>
      <c r="C7" s="18" t="s">
        <v>122</v>
      </c>
      <c r="D7" s="18"/>
      <c r="E7" s="19">
        <v>30</v>
      </c>
      <c r="F7" s="18"/>
    </row>
    <row r="9" spans="1:10" x14ac:dyDescent="0.2">
      <c r="A9" s="20" t="s">
        <v>124</v>
      </c>
      <c r="B9" s="20" t="s">
        <v>125</v>
      </c>
      <c r="C9" s="20" t="s">
        <v>127</v>
      </c>
      <c r="D9" s="20"/>
      <c r="E9" s="21">
        <v>30</v>
      </c>
      <c r="F9" s="20"/>
    </row>
    <row r="10" spans="1:10" x14ac:dyDescent="0.2">
      <c r="B10" s="20" t="s">
        <v>126</v>
      </c>
      <c r="C10" s="20" t="s">
        <v>122</v>
      </c>
      <c r="D10" s="20"/>
      <c r="E10" s="21">
        <v>30</v>
      </c>
      <c r="F10" s="20"/>
    </row>
    <row r="11" spans="1:10" x14ac:dyDescent="0.2">
      <c r="B11" s="20" t="s">
        <v>118</v>
      </c>
      <c r="C11" s="20" t="s">
        <v>119</v>
      </c>
      <c r="D11" s="20"/>
      <c r="E11" s="21">
        <v>30</v>
      </c>
      <c r="F11" s="20"/>
    </row>
    <row r="13" spans="1:10" x14ac:dyDescent="0.2">
      <c r="A13" s="18" t="s">
        <v>128</v>
      </c>
      <c r="B13" s="18" t="s">
        <v>118</v>
      </c>
      <c r="C13" s="18" t="s">
        <v>127</v>
      </c>
      <c r="D13" s="18"/>
      <c r="E13" s="19">
        <v>30</v>
      </c>
      <c r="F13" s="18"/>
    </row>
    <row r="14" spans="1:10" x14ac:dyDescent="0.2">
      <c r="B14" s="18" t="s">
        <v>129</v>
      </c>
      <c r="C14" s="18" t="s">
        <v>119</v>
      </c>
      <c r="D14" s="18"/>
      <c r="E14" s="19">
        <v>30</v>
      </c>
      <c r="F14" s="18"/>
    </row>
    <row r="16" spans="1:10" x14ac:dyDescent="0.2">
      <c r="A16" s="22" t="s">
        <v>130</v>
      </c>
      <c r="B16" s="22" t="s">
        <v>118</v>
      </c>
      <c r="C16" s="22" t="s">
        <v>127</v>
      </c>
      <c r="D16" s="22"/>
      <c r="E16" s="23">
        <v>30</v>
      </c>
      <c r="F16" s="22"/>
    </row>
    <row r="17" spans="1:6" x14ac:dyDescent="0.2">
      <c r="B17" s="22" t="s">
        <v>131</v>
      </c>
      <c r="C17" s="22" t="s">
        <v>119</v>
      </c>
      <c r="D17" s="22"/>
      <c r="E17" s="23">
        <v>30</v>
      </c>
      <c r="F17" s="22"/>
    </row>
    <row r="19" spans="1:6" x14ac:dyDescent="0.2">
      <c r="A19" s="24" t="s">
        <v>132</v>
      </c>
      <c r="B19" s="24" t="s">
        <v>133</v>
      </c>
      <c r="C19" s="24" t="s">
        <v>122</v>
      </c>
      <c r="D19" s="24"/>
      <c r="E19" s="25">
        <v>30</v>
      </c>
      <c r="F19" s="24" t="s">
        <v>134</v>
      </c>
    </row>
    <row r="20" spans="1:6" x14ac:dyDescent="0.2">
      <c r="B20" s="24" t="s">
        <v>135</v>
      </c>
      <c r="C20" s="24" t="s">
        <v>122</v>
      </c>
      <c r="D20" s="24"/>
      <c r="E20" s="25">
        <v>30</v>
      </c>
      <c r="F20" s="24" t="s">
        <v>136</v>
      </c>
    </row>
    <row r="21" spans="1:6" x14ac:dyDescent="0.2">
      <c r="B21" s="24" t="s">
        <v>137</v>
      </c>
      <c r="C21" s="24" t="s">
        <v>138</v>
      </c>
      <c r="D21" s="24"/>
      <c r="E21" s="25">
        <v>30</v>
      </c>
      <c r="F21" s="24"/>
    </row>
    <row r="22" spans="1:6" x14ac:dyDescent="0.2">
      <c r="B22" s="24" t="s">
        <v>118</v>
      </c>
      <c r="C22" s="24" t="s">
        <v>127</v>
      </c>
      <c r="D22" s="24"/>
      <c r="E22" s="25">
        <v>30</v>
      </c>
      <c r="F22" s="24"/>
    </row>
    <row r="24" spans="1:6" x14ac:dyDescent="0.2">
      <c r="A24" s="26" t="s">
        <v>139</v>
      </c>
      <c r="B24" s="26" t="s">
        <v>141</v>
      </c>
      <c r="C24" s="26" t="s">
        <v>140</v>
      </c>
      <c r="D24" s="26"/>
      <c r="E24" s="27">
        <v>28</v>
      </c>
      <c r="F24" s="26"/>
    </row>
    <row r="25" spans="1:6" x14ac:dyDescent="0.2">
      <c r="B25" s="26" t="s">
        <v>142</v>
      </c>
      <c r="C25" s="26" t="s">
        <v>127</v>
      </c>
      <c r="D25" s="26"/>
      <c r="E25" s="27">
        <v>28</v>
      </c>
      <c r="F25" s="26"/>
    </row>
    <row r="27" spans="1:6" x14ac:dyDescent="0.2">
      <c r="A27" s="28" t="s">
        <v>143</v>
      </c>
      <c r="B27" s="28" t="s">
        <v>118</v>
      </c>
      <c r="C27" s="28" t="s">
        <v>138</v>
      </c>
      <c r="D27" s="28"/>
      <c r="E27" s="29">
        <v>30</v>
      </c>
      <c r="F27" s="28"/>
    </row>
    <row r="28" spans="1:6" x14ac:dyDescent="0.2">
      <c r="B28" s="28" t="s">
        <v>144</v>
      </c>
      <c r="C28" s="28" t="s">
        <v>127</v>
      </c>
      <c r="D28" s="28"/>
      <c r="E28" s="29">
        <v>30</v>
      </c>
      <c r="F28" s="28"/>
    </row>
    <row r="29" spans="1:6" x14ac:dyDescent="0.2">
      <c r="B29" s="28" t="s">
        <v>145</v>
      </c>
      <c r="C29" s="28" t="s">
        <v>122</v>
      </c>
      <c r="D29" s="28"/>
      <c r="E29" s="29">
        <v>30</v>
      </c>
      <c r="F29" s="28"/>
    </row>
    <row r="31" spans="1:6" x14ac:dyDescent="0.2">
      <c r="A31" s="30" t="s">
        <v>146</v>
      </c>
      <c r="B31" s="30" t="s">
        <v>147</v>
      </c>
      <c r="C31" s="30" t="s">
        <v>138</v>
      </c>
      <c r="D31" s="30"/>
      <c r="E31" s="31">
        <v>30</v>
      </c>
      <c r="F31" s="30"/>
    </row>
    <row r="32" spans="1:6" x14ac:dyDescent="0.2">
      <c r="B32" s="30" t="s">
        <v>148</v>
      </c>
      <c r="C32" s="30" t="s">
        <v>127</v>
      </c>
      <c r="D32" s="30"/>
      <c r="E32" s="31">
        <v>30</v>
      </c>
      <c r="F32" s="30"/>
    </row>
    <row r="34" spans="1:6" x14ac:dyDescent="0.2">
      <c r="A34" s="22" t="s">
        <v>149</v>
      </c>
      <c r="B34" s="22" t="s">
        <v>150</v>
      </c>
      <c r="C34" s="22" t="s">
        <v>127</v>
      </c>
      <c r="D34" s="22"/>
      <c r="E34" s="23">
        <v>30</v>
      </c>
      <c r="F34" s="22"/>
    </row>
    <row r="35" spans="1:6" x14ac:dyDescent="0.2">
      <c r="B35" s="22" t="s">
        <v>118</v>
      </c>
      <c r="C35" s="22" t="s">
        <v>138</v>
      </c>
      <c r="D35" s="22"/>
      <c r="E35" s="23">
        <v>30</v>
      </c>
      <c r="F35" s="22"/>
    </row>
    <row r="36" spans="1:6" x14ac:dyDescent="0.2">
      <c r="B36" s="22" t="s">
        <v>151</v>
      </c>
      <c r="C36" s="22" t="s">
        <v>122</v>
      </c>
      <c r="D36" s="22"/>
      <c r="E36" s="23">
        <v>30</v>
      </c>
      <c r="F36" s="22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0CB3-0E1F-FD4A-A8C5-22946026D949}">
  <dimension ref="A1"/>
  <sheetViews>
    <sheetView workbookViewId="0"/>
  </sheetViews>
  <sheetFormatPr baseColWidth="10" defaultRowHeight="16" x14ac:dyDescent="0.2"/>
  <cols>
    <col min="1" max="1" width="35.83203125" customWidth="1"/>
    <col min="2" max="2" width="27.66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E8E3-71AC-0847-94FF-98780016DD5B}">
  <dimension ref="A2:A3"/>
  <sheetViews>
    <sheetView workbookViewId="0">
      <selection activeCell="A12" sqref="A12"/>
    </sheetView>
  </sheetViews>
  <sheetFormatPr baseColWidth="10" defaultRowHeight="16" x14ac:dyDescent="0.2"/>
  <cols>
    <col min="1" max="1" width="62.1640625" customWidth="1"/>
  </cols>
  <sheetData>
    <row r="2" spans="1:1" x14ac:dyDescent="0.2">
      <c r="A2" s="2" t="s">
        <v>105</v>
      </c>
    </row>
    <row r="3" spans="1:1" x14ac:dyDescent="0.2">
      <c r="A3" t="s">
        <v>106</v>
      </c>
    </row>
  </sheetData>
  <hyperlinks>
    <hyperlink ref="A2" r:id="rId1" xr:uid="{C8C72B76-32C5-CF41-A589-821AB5E602C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Hardware</vt:lpstr>
      <vt:lpstr>3D part Supplier</vt:lpstr>
      <vt:lpstr>Wiring</vt:lpstr>
      <vt:lpstr>Saber Components</vt:lpstr>
      <vt:lpstr>Open Source 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Tout</dc:creator>
  <cp:lastModifiedBy>Adam Tout</cp:lastModifiedBy>
  <dcterms:created xsi:type="dcterms:W3CDTF">2025-03-05T20:41:36Z</dcterms:created>
  <dcterms:modified xsi:type="dcterms:W3CDTF">2025-03-26T00:53:14Z</dcterms:modified>
</cp:coreProperties>
</file>