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703EE15-794C-4849-B4D5-1E9436F6077C}" xr6:coauthVersionLast="47" xr6:coauthVersionMax="47" xr10:uidLastSave="{00000000-0000-0000-0000-000000000000}"/>
  <bookViews>
    <workbookView xWindow="-120" yWindow="-120" windowWidth="15600" windowHeight="11160" firstSheet="2" activeTab="2" xr2:uid="{016B59F0-988A-4F3F-8238-308B7AF1FEB6}"/>
  </bookViews>
  <sheets>
    <sheet name="sort keys" sheetId="1" r:id="rId1"/>
    <sheet name="formulas" sheetId="2" r:id="rId2"/>
    <sheet name="Sheet1" sheetId="3" r:id="rId3"/>
    <sheet name="Sheet2" sheetId="4" r:id="rId4"/>
  </sheets>
  <definedNames>
    <definedName name="_xlnm._FilterDatabase" localSheetId="2" hidden="1">Sheet1!$B$12:$H$19</definedName>
    <definedName name="_xlnm._FilterDatabase" localSheetId="0" hidden="1">'sort keys'!$I$6:$J$9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G8" i="4"/>
  <c r="G7" i="4"/>
  <c r="G6" i="4"/>
  <c r="G5" i="4"/>
  <c r="G4" i="4"/>
  <c r="A4" i="4"/>
  <c r="A5" i="4" s="1"/>
  <c r="A6" i="4" s="1"/>
  <c r="A7" i="4" s="1"/>
  <c r="A8" i="4" s="1"/>
  <c r="A9" i="4" s="1"/>
  <c r="A10" i="4" s="1"/>
  <c r="G3" i="4"/>
  <c r="A33" i="2"/>
  <c r="C85" i="2"/>
  <c r="C86" i="2"/>
  <c r="C87" i="2"/>
  <c r="C88" i="2"/>
  <c r="C89" i="2"/>
  <c r="C90" i="2"/>
  <c r="C84" i="2"/>
  <c r="A85" i="2"/>
  <c r="A86" i="2"/>
  <c r="A87" i="2"/>
  <c r="A88" i="2"/>
  <c r="A89" i="2"/>
  <c r="A90" i="2"/>
  <c r="A84" i="2"/>
  <c r="A53" i="2"/>
  <c r="A45" i="2"/>
  <c r="A29" i="2"/>
  <c r="A25" i="2"/>
  <c r="A21" i="2"/>
  <c r="B15" i="2"/>
  <c r="A81" i="2"/>
  <c r="K91" i="2"/>
  <c r="A77" i="2"/>
  <c r="A76" i="2"/>
  <c r="D72" i="2"/>
  <c r="C72" i="2"/>
  <c r="C67" i="2"/>
  <c r="D67" i="2"/>
  <c r="C71" i="2"/>
  <c r="D71" i="2"/>
  <c r="A57" i="2"/>
  <c r="A41" i="2"/>
  <c r="A37" i="2"/>
  <c r="L4" i="2"/>
  <c r="L5" i="2"/>
  <c r="L6" i="2"/>
  <c r="L7" i="2"/>
  <c r="L8" i="2"/>
  <c r="L9" i="2"/>
  <c r="L10" i="2"/>
  <c r="L3" i="2"/>
  <c r="F4" i="2"/>
  <c r="A49" i="2" l="1"/>
  <c r="F5" i="2"/>
  <c r="F6" i="2" l="1"/>
  <c r="F7" i="2" s="1"/>
  <c r="F8" i="2" s="1"/>
  <c r="F9" i="2" s="1"/>
  <c r="F10" i="2" s="1"/>
  <c r="B16" i="2" l="1"/>
  <c r="B17" i="2"/>
</calcChain>
</file>

<file path=xl/sharedStrings.xml><?xml version="1.0" encoding="utf-8"?>
<sst xmlns="http://schemas.openxmlformats.org/spreadsheetml/2006/main" count="283" uniqueCount="217">
  <si>
    <t>Excel short cut keys</t>
  </si>
  <si>
    <t>CTRL + 0</t>
  </si>
  <si>
    <t>CTRL + 1</t>
  </si>
  <si>
    <t>Dilog box open</t>
  </si>
  <si>
    <t>Hide column</t>
  </si>
  <si>
    <t>CTRL +  9</t>
  </si>
  <si>
    <t>Hide rows</t>
  </si>
  <si>
    <t xml:space="preserve">F4 </t>
  </si>
  <si>
    <t xml:space="preserve">Repeate action </t>
  </si>
  <si>
    <t>F7</t>
  </si>
  <si>
    <t>Spaeling check</t>
  </si>
  <si>
    <t>CTRL + A</t>
  </si>
  <si>
    <t>CTRL + B</t>
  </si>
  <si>
    <t>CTRL + C</t>
  </si>
  <si>
    <t xml:space="preserve">f2 </t>
  </si>
  <si>
    <t>Edite cell</t>
  </si>
  <si>
    <t>Select all</t>
  </si>
  <si>
    <t>CTRL + D</t>
  </si>
  <si>
    <t>CTRL + F</t>
  </si>
  <si>
    <t>CTRL + I</t>
  </si>
  <si>
    <t>Copy cell down</t>
  </si>
  <si>
    <t>Bold</t>
  </si>
  <si>
    <t>Italic</t>
  </si>
  <si>
    <t>Find and Replace</t>
  </si>
  <si>
    <t>CTRL + K</t>
  </si>
  <si>
    <t>Hyperlinks</t>
  </si>
  <si>
    <t>Create table</t>
  </si>
  <si>
    <t>CTRL + T</t>
  </si>
  <si>
    <t>CTRL + N</t>
  </si>
  <si>
    <t>New worksheet</t>
  </si>
  <si>
    <t>CTRL + O</t>
  </si>
  <si>
    <t>Open work book</t>
  </si>
  <si>
    <t>CTRL + P</t>
  </si>
  <si>
    <t>Print</t>
  </si>
  <si>
    <t>CTRL + R</t>
  </si>
  <si>
    <t>CTRL + S</t>
  </si>
  <si>
    <t>Save</t>
  </si>
  <si>
    <t>CTRL + U</t>
  </si>
  <si>
    <t>Underline</t>
  </si>
  <si>
    <t>CTRL + V</t>
  </si>
  <si>
    <t>Paste</t>
  </si>
  <si>
    <t>CTRL + W</t>
  </si>
  <si>
    <t>Close workbook</t>
  </si>
  <si>
    <t>CTRL + X</t>
  </si>
  <si>
    <t>Cut</t>
  </si>
  <si>
    <t>CTRL + Z</t>
  </si>
  <si>
    <t>CTRL + Y</t>
  </si>
  <si>
    <t>Redo</t>
  </si>
  <si>
    <t>Undo</t>
  </si>
  <si>
    <t>CTRL + ALT + V</t>
  </si>
  <si>
    <t>Paste special</t>
  </si>
  <si>
    <t>Copy cell / Copy the formula above cell</t>
  </si>
  <si>
    <t>CTRL + E</t>
  </si>
  <si>
    <t xml:space="preserve">Splite the cell </t>
  </si>
  <si>
    <t xml:space="preserve"> </t>
  </si>
  <si>
    <t>ALT + =</t>
  </si>
  <si>
    <t xml:space="preserve">Sum </t>
  </si>
  <si>
    <t>ALT + D + P</t>
  </si>
  <si>
    <t>Pivote table</t>
  </si>
  <si>
    <t>ALT + H + M</t>
  </si>
  <si>
    <t>Merge cell</t>
  </si>
  <si>
    <t>ALT + I + R</t>
  </si>
  <si>
    <t>ALT + I + C</t>
  </si>
  <si>
    <t>Add new row</t>
  </si>
  <si>
    <t>Add new column</t>
  </si>
  <si>
    <t>ALT + H + H</t>
  </si>
  <si>
    <t>Fill colur on the cell</t>
  </si>
  <si>
    <t>ALT + H + B</t>
  </si>
  <si>
    <t>Add border</t>
  </si>
  <si>
    <t>Move to next cell</t>
  </si>
  <si>
    <t>TAB/ arow keys</t>
  </si>
  <si>
    <t>CTRL + ;</t>
  </si>
  <si>
    <t>Insert curunt time</t>
  </si>
  <si>
    <t>CTRL + SHIFT + :</t>
  </si>
  <si>
    <t>Insert curunt date</t>
  </si>
  <si>
    <t>CTRL + SHIFT+ %</t>
  </si>
  <si>
    <t>Percentage formate</t>
  </si>
  <si>
    <t>Select column</t>
  </si>
  <si>
    <t>CTRL + -</t>
  </si>
  <si>
    <t>Delete row</t>
  </si>
  <si>
    <t>CTRL + 9 + SHIFT</t>
  </si>
  <si>
    <t>Unhide column</t>
  </si>
  <si>
    <t>CTRL + 0 + SHIFT</t>
  </si>
  <si>
    <t>Unhide row</t>
  </si>
  <si>
    <t>ALT + H + D + C</t>
  </si>
  <si>
    <t>Delete column</t>
  </si>
  <si>
    <t>ALT + H + D + R</t>
  </si>
  <si>
    <t xml:space="preserve">ALT + SHIFT +  -&gt; </t>
  </si>
  <si>
    <t>Group the columns</t>
  </si>
  <si>
    <t>ALT + SHIFT + &lt;-</t>
  </si>
  <si>
    <t>Ungroup the columns</t>
  </si>
  <si>
    <t xml:space="preserve">ALT + H + E + A </t>
  </si>
  <si>
    <t>Clear selected part</t>
  </si>
  <si>
    <t>ALT +W + R</t>
  </si>
  <si>
    <t>Freez panel and unfreez row</t>
  </si>
  <si>
    <t>ALT + W + t</t>
  </si>
  <si>
    <t>Add a filter and remove the filter</t>
  </si>
  <si>
    <t>ALT + A + SA</t>
  </si>
  <si>
    <t>Sort asending order</t>
  </si>
  <si>
    <t>ALT + A  + SD</t>
  </si>
  <si>
    <t>Sort desending order</t>
  </si>
  <si>
    <t>ALT + A + V</t>
  </si>
  <si>
    <t>Data validation</t>
  </si>
  <si>
    <t>Fill right or copy to right cell</t>
  </si>
  <si>
    <t>CTRL + SPACE</t>
  </si>
  <si>
    <t xml:space="preserve">vlookup </t>
  </si>
  <si>
    <t xml:space="preserve">id </t>
  </si>
  <si>
    <t>name</t>
  </si>
  <si>
    <t>city</t>
  </si>
  <si>
    <t>salary</t>
  </si>
  <si>
    <t>age</t>
  </si>
  <si>
    <t xml:space="preserve">amit </t>
  </si>
  <si>
    <t>pune</t>
  </si>
  <si>
    <t>raj</t>
  </si>
  <si>
    <t>sangli</t>
  </si>
  <si>
    <t>prathmesh</t>
  </si>
  <si>
    <t>nipani</t>
  </si>
  <si>
    <t>suraj</t>
  </si>
  <si>
    <t>kolhapur</t>
  </si>
  <si>
    <t>mnish</t>
  </si>
  <si>
    <t>jack</t>
  </si>
  <si>
    <t>sam</t>
  </si>
  <si>
    <t>ram</t>
  </si>
  <si>
    <t>punae</t>
  </si>
  <si>
    <t>mumbai</t>
  </si>
  <si>
    <t>nagpure</t>
  </si>
  <si>
    <t>mp</t>
  </si>
  <si>
    <t xml:space="preserve">bonus </t>
  </si>
  <si>
    <t>table</t>
  </si>
  <si>
    <t xml:space="preserve">IF </t>
  </si>
  <si>
    <t>class</t>
  </si>
  <si>
    <t>print the lookup value</t>
  </si>
  <si>
    <t>addition of numeric values</t>
  </si>
  <si>
    <t>counta mens count the number of element in column</t>
  </si>
  <si>
    <t>avrage of the numeric values in columns</t>
  </si>
  <si>
    <t>count only numeric values</t>
  </si>
  <si>
    <t>joint two column</t>
  </si>
  <si>
    <t>count perticular element number of occrance</t>
  </si>
  <si>
    <t>ALT + O + D</t>
  </si>
  <si>
    <t>Formating rule</t>
  </si>
  <si>
    <t>MAX</t>
  </si>
  <si>
    <t>return the maximum value of the selected cell</t>
  </si>
  <si>
    <t>MIN</t>
  </si>
  <si>
    <t>return the minimum value of the selected cell</t>
  </si>
  <si>
    <t>SUMIF</t>
  </si>
  <si>
    <t>SUM</t>
  </si>
  <si>
    <t>AVG</t>
  </si>
  <si>
    <t>COUNTA</t>
  </si>
  <si>
    <t>COUNT</t>
  </si>
  <si>
    <t>COUNTIF</t>
  </si>
  <si>
    <t>CONCATINATE</t>
  </si>
  <si>
    <t>SUM IN REPORTS</t>
  </si>
  <si>
    <t xml:space="preserve">digvijay </t>
  </si>
  <si>
    <t>mahesh</t>
  </si>
  <si>
    <t>amit</t>
  </si>
  <si>
    <t xml:space="preserve">sum </t>
  </si>
  <si>
    <t xml:space="preserve"> sum</t>
  </si>
  <si>
    <t xml:space="preserve">total </t>
  </si>
  <si>
    <t xml:space="preserve">PROCEDURE </t>
  </si>
  <si>
    <t xml:space="preserve">select columns wich want to sum </t>
  </si>
  <si>
    <t xml:space="preserve">CTRL + G </t>
  </si>
  <si>
    <t>blank</t>
  </si>
  <si>
    <t>Remove douplicate</t>
  </si>
  <si>
    <t>ALT  +  A + M</t>
  </si>
  <si>
    <t>PROPER</t>
  </si>
  <si>
    <t>Return the name in proper formet</t>
  </si>
  <si>
    <t>ALT + A + E</t>
  </si>
  <si>
    <t xml:space="preserve">split text </t>
  </si>
  <si>
    <t>now</t>
  </si>
  <si>
    <t>splin line</t>
  </si>
  <si>
    <t>spline</t>
  </si>
  <si>
    <t>select column wich want to compare =&gt;ALT  N=&gt;ZK=&gt;SP</t>
  </si>
  <si>
    <t>CTRL + SHIFT G</t>
  </si>
  <si>
    <t>staestic of workbook</t>
  </si>
  <si>
    <t>left</t>
  </si>
  <si>
    <t>CTRL + G</t>
  </si>
  <si>
    <t>go to spaesial</t>
  </si>
  <si>
    <t>quick analysis</t>
  </si>
  <si>
    <t>ALT + H + O+ I</t>
  </si>
  <si>
    <t>resize the column</t>
  </si>
  <si>
    <t xml:space="preserve">formula -  formula Is user created like  a1 + a2 + a3 </t>
  </si>
  <si>
    <t>function - function is predifined like sum(a1 + a2 + a3)</t>
  </si>
  <si>
    <t>formula and function difrance</t>
  </si>
  <si>
    <t xml:space="preserve">TRIM() function how works </t>
  </si>
  <si>
    <t>remove extra or more than one space  TRIM(text)</t>
  </si>
  <si>
    <t>what is chart in excel</t>
  </si>
  <si>
    <t>chart is the tool  of excel to camunicate data graphicaly</t>
  </si>
  <si>
    <t>relative refrance  and absolute refrance cell in excel</t>
  </si>
  <si>
    <t>relative cell refrarance is default the copy the relative refrance cell in other cell it gives error</t>
  </si>
  <si>
    <t>absolute cell refrarance is freeze the  cell (using F4)  there is no give error</t>
  </si>
  <si>
    <t xml:space="preserve">what is the pivot table </t>
  </si>
  <si>
    <t xml:space="preserve">pivot table give quick analysis of data in less time there are </t>
  </si>
  <si>
    <t>4fileds in pivot table filter ,  column, row, values</t>
  </si>
  <si>
    <t xml:space="preserve">you can sort data in  multile columns at one </t>
  </si>
  <si>
    <t xml:space="preserve">yes its can sort multiple column sort using data tab sort option </t>
  </si>
  <si>
    <t>what is ribon where is appeare</t>
  </si>
  <si>
    <t>ribon is collection of tool bar present in top of the windows office program</t>
  </si>
  <si>
    <t>what is macro</t>
  </si>
  <si>
    <t>macro is the action or set of the action  that run many times it is recording of ouse click</t>
  </si>
  <si>
    <t>different count function in excel</t>
  </si>
  <si>
    <t>tere are  5 type of count function</t>
  </si>
  <si>
    <t>count - counts only numerical value</t>
  </si>
  <si>
    <t>counta - counts numerical as well as charcter value</t>
  </si>
  <si>
    <t xml:space="preserve">countblank - count blanks </t>
  </si>
  <si>
    <t>countsifs - count multiple selected values</t>
  </si>
  <si>
    <t>countif - counts only selected values</t>
  </si>
  <si>
    <t>campound intrest in excel</t>
  </si>
  <si>
    <t>future value =present value(1 +intrest rate per piriod)number of compnding piriod</t>
  </si>
  <si>
    <t>vlookup works</t>
  </si>
  <si>
    <t>lookup vlue , table arry ,column number ,accuracy</t>
  </si>
  <si>
    <t>its works verticaly</t>
  </si>
  <si>
    <t>hlookup works</t>
  </si>
  <si>
    <t>its works horizontl</t>
  </si>
  <si>
    <t xml:space="preserve">what is spark line </t>
  </si>
  <si>
    <t>spark line is mini chart plaaced in single cell and its represent data in line wse</t>
  </si>
  <si>
    <t xml:space="preserve"> format painter</t>
  </si>
  <si>
    <t xml:space="preserve">format painter is the copy the format like text and disien and create same 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</si>
</sst>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4" borderId="1" xfId="0" applyFill="1" applyBorder="1"/>
    <xf numFmtId="22" fontId="0" fillId="0" borderId="0" xfId="0" applyNumberFormat="1"/>
    <xf numFmtId="0" fontId="0" fillId="3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7" xfId="0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5048556430446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'sort keys'!$J$12:$J$16</c:f>
              <c:numCache>
                <c:formatCode>General</c:formatCode>
                <c:ptCount val="5"/>
              </c:numCache>
            </c:numRef>
          </c:cat>
          <c:val>
            <c:numRef>
              <c:f>'sort keys'!$K$12:$K$16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AED-4EAA-AFF5-5E4DCE82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777632"/>
        <c:axId val="1271770144"/>
      </c:barChart>
      <c:catAx>
        <c:axId val="12717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70144"/>
        <c:crosses val="autoZero"/>
        <c:auto val="1"/>
        <c:lblAlgn val="ctr"/>
        <c:lblOffset val="100"/>
        <c:noMultiLvlLbl val="0"/>
      </c:catAx>
      <c:valAx>
        <c:axId val="12717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776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30</xdr:row>
      <xdr:rowOff>171450</xdr:rowOff>
    </xdr:from>
    <xdr:to>
      <xdr:col>18</xdr:col>
      <xdr:colOff>38100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DB27D-F6B2-4128-89D3-FF0E0237B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EC3B-0FE3-49AE-998D-6740C26688DE}">
  <dimension ref="B1:K77"/>
  <sheetViews>
    <sheetView topLeftCell="A40" zoomScaleNormal="100" workbookViewId="0">
      <selection activeCell="C57" sqref="C57"/>
    </sheetView>
  </sheetViews>
  <sheetFormatPr defaultRowHeight="15" x14ac:dyDescent="0.25"/>
  <cols>
    <col min="2" max="2" width="17" customWidth="1"/>
    <col min="3" max="3" width="9.140625" customWidth="1"/>
  </cols>
  <sheetData>
    <row r="1" spans="2:6" x14ac:dyDescent="0.25">
      <c r="B1" s="12" t="s">
        <v>0</v>
      </c>
      <c r="C1" s="13"/>
      <c r="D1" s="13"/>
      <c r="E1" s="13"/>
      <c r="F1" s="13"/>
    </row>
    <row r="2" spans="2:6" x14ac:dyDescent="0.25">
      <c r="B2" s="13"/>
      <c r="C2" s="13"/>
      <c r="D2" s="13"/>
      <c r="E2" s="13"/>
      <c r="F2" s="13"/>
    </row>
    <row r="3" spans="2:6" ht="15.75" thickBot="1" x14ac:dyDescent="0.3"/>
    <row r="4" spans="2:6" x14ac:dyDescent="0.25">
      <c r="B4" s="6" t="s">
        <v>1</v>
      </c>
      <c r="C4" s="14" t="s">
        <v>4</v>
      </c>
      <c r="D4" s="14"/>
      <c r="E4" s="14"/>
      <c r="F4" s="15"/>
    </row>
    <row r="5" spans="2:6" x14ac:dyDescent="0.25">
      <c r="B5" s="7" t="s">
        <v>82</v>
      </c>
      <c r="C5" t="s">
        <v>81</v>
      </c>
      <c r="F5" s="8"/>
    </row>
    <row r="6" spans="2:6" x14ac:dyDescent="0.25">
      <c r="B6" s="7" t="s">
        <v>2</v>
      </c>
      <c r="C6" s="16" t="s">
        <v>3</v>
      </c>
      <c r="D6" s="16"/>
      <c r="E6" s="16"/>
      <c r="F6" s="17"/>
    </row>
    <row r="7" spans="2:6" x14ac:dyDescent="0.25">
      <c r="B7" s="7" t="s">
        <v>5</v>
      </c>
      <c r="C7" s="16" t="s">
        <v>6</v>
      </c>
      <c r="D7" s="16"/>
      <c r="E7" s="16"/>
      <c r="F7" s="17"/>
    </row>
    <row r="8" spans="2:6" x14ac:dyDescent="0.25">
      <c r="B8" s="7" t="s">
        <v>80</v>
      </c>
      <c r="C8" t="s">
        <v>83</v>
      </c>
      <c r="F8" s="8"/>
    </row>
    <row r="9" spans="2:6" x14ac:dyDescent="0.25">
      <c r="B9" s="7" t="s">
        <v>7</v>
      </c>
      <c r="C9" t="s">
        <v>8</v>
      </c>
      <c r="F9" s="8"/>
    </row>
    <row r="10" spans="2:6" ht="16.5" customHeight="1" x14ac:dyDescent="0.25">
      <c r="B10" s="7" t="s">
        <v>9</v>
      </c>
      <c r="C10" t="s">
        <v>10</v>
      </c>
      <c r="F10" s="8"/>
    </row>
    <row r="11" spans="2:6" ht="15.75" customHeight="1" x14ac:dyDescent="0.25">
      <c r="B11" s="7" t="s">
        <v>14</v>
      </c>
      <c r="C11" t="s">
        <v>15</v>
      </c>
      <c r="F11" s="8"/>
    </row>
    <row r="12" spans="2:6" x14ac:dyDescent="0.25">
      <c r="B12" s="7" t="s">
        <v>11</v>
      </c>
      <c r="C12" t="s">
        <v>16</v>
      </c>
      <c r="F12" s="8"/>
    </row>
    <row r="13" spans="2:6" x14ac:dyDescent="0.25">
      <c r="B13" s="7" t="s">
        <v>12</v>
      </c>
      <c r="C13" t="s">
        <v>21</v>
      </c>
      <c r="F13" s="8"/>
    </row>
    <row r="14" spans="2:6" x14ac:dyDescent="0.25">
      <c r="B14" s="7" t="s">
        <v>13</v>
      </c>
      <c r="C14" t="s">
        <v>51</v>
      </c>
      <c r="F14" s="8"/>
    </row>
    <row r="15" spans="2:6" x14ac:dyDescent="0.25">
      <c r="B15" s="7" t="s">
        <v>17</v>
      </c>
      <c r="C15" t="s">
        <v>20</v>
      </c>
      <c r="F15" s="8"/>
    </row>
    <row r="16" spans="2:6" x14ac:dyDescent="0.25">
      <c r="B16" s="7" t="s">
        <v>18</v>
      </c>
      <c r="C16" t="s">
        <v>23</v>
      </c>
      <c r="F16" s="8"/>
    </row>
    <row r="17" spans="2:6" x14ac:dyDescent="0.25">
      <c r="B17" s="7" t="s">
        <v>175</v>
      </c>
      <c r="C17" t="s">
        <v>176</v>
      </c>
      <c r="F17" s="8"/>
    </row>
    <row r="18" spans="2:6" x14ac:dyDescent="0.25">
      <c r="B18" s="7" t="s">
        <v>19</v>
      </c>
      <c r="C18" t="s">
        <v>22</v>
      </c>
      <c r="F18" s="8"/>
    </row>
    <row r="19" spans="2:6" x14ac:dyDescent="0.25">
      <c r="B19" s="7" t="s">
        <v>24</v>
      </c>
      <c r="C19" t="s">
        <v>25</v>
      </c>
      <c r="F19" s="8"/>
    </row>
    <row r="20" spans="2:6" x14ac:dyDescent="0.25">
      <c r="B20" s="7" t="s">
        <v>27</v>
      </c>
      <c r="C20" t="s">
        <v>26</v>
      </c>
      <c r="F20" s="8"/>
    </row>
    <row r="21" spans="2:6" x14ac:dyDescent="0.25">
      <c r="B21" s="7" t="s">
        <v>28</v>
      </c>
      <c r="C21" t="s">
        <v>29</v>
      </c>
      <c r="F21" s="8"/>
    </row>
    <row r="22" spans="2:6" x14ac:dyDescent="0.25">
      <c r="B22" s="7" t="s">
        <v>30</v>
      </c>
      <c r="C22" t="s">
        <v>31</v>
      </c>
      <c r="F22" s="8"/>
    </row>
    <row r="23" spans="2:6" x14ac:dyDescent="0.25">
      <c r="B23" s="7" t="s">
        <v>32</v>
      </c>
      <c r="C23" t="s">
        <v>33</v>
      </c>
      <c r="F23" s="8"/>
    </row>
    <row r="24" spans="2:6" x14ac:dyDescent="0.25">
      <c r="B24" s="7" t="s">
        <v>32</v>
      </c>
      <c r="C24" t="s">
        <v>177</v>
      </c>
      <c r="F24" s="8"/>
    </row>
    <row r="25" spans="2:6" x14ac:dyDescent="0.25">
      <c r="B25" s="7" t="s">
        <v>34</v>
      </c>
      <c r="C25" t="s">
        <v>103</v>
      </c>
      <c r="F25" s="8"/>
    </row>
    <row r="26" spans="2:6" x14ac:dyDescent="0.25">
      <c r="B26" s="7" t="s">
        <v>35</v>
      </c>
      <c r="C26" t="s">
        <v>36</v>
      </c>
      <c r="F26" s="8"/>
    </row>
    <row r="27" spans="2:6" x14ac:dyDescent="0.25">
      <c r="B27" s="7" t="s">
        <v>37</v>
      </c>
      <c r="C27" t="s">
        <v>38</v>
      </c>
      <c r="F27" s="8"/>
    </row>
    <row r="28" spans="2:6" x14ac:dyDescent="0.25">
      <c r="B28" s="7" t="s">
        <v>39</v>
      </c>
      <c r="C28" t="s">
        <v>40</v>
      </c>
      <c r="F28" s="8"/>
    </row>
    <row r="29" spans="2:6" x14ac:dyDescent="0.25">
      <c r="B29" s="7" t="s">
        <v>41</v>
      </c>
      <c r="C29" t="s">
        <v>42</v>
      </c>
      <c r="F29" s="8"/>
    </row>
    <row r="30" spans="2:6" x14ac:dyDescent="0.25">
      <c r="B30" s="7" t="s">
        <v>43</v>
      </c>
      <c r="C30" t="s">
        <v>44</v>
      </c>
      <c r="F30" s="8"/>
    </row>
    <row r="31" spans="2:6" x14ac:dyDescent="0.25">
      <c r="B31" s="7" t="s">
        <v>46</v>
      </c>
      <c r="C31" t="s">
        <v>47</v>
      </c>
      <c r="F31" s="8"/>
    </row>
    <row r="32" spans="2:6" x14ac:dyDescent="0.25">
      <c r="B32" s="7" t="s">
        <v>45</v>
      </c>
      <c r="C32" t="s">
        <v>48</v>
      </c>
      <c r="F32" s="8"/>
    </row>
    <row r="33" spans="2:6" x14ac:dyDescent="0.25">
      <c r="B33" s="7" t="s">
        <v>49</v>
      </c>
      <c r="C33" t="s">
        <v>50</v>
      </c>
      <c r="F33" s="8"/>
    </row>
    <row r="34" spans="2:6" x14ac:dyDescent="0.25">
      <c r="B34" s="7" t="s">
        <v>52</v>
      </c>
      <c r="C34" t="s">
        <v>53</v>
      </c>
      <c r="F34" s="8"/>
    </row>
    <row r="35" spans="2:6" x14ac:dyDescent="0.25">
      <c r="B35" s="7" t="s">
        <v>71</v>
      </c>
      <c r="C35" t="s">
        <v>72</v>
      </c>
      <c r="F35" s="8"/>
    </row>
    <row r="36" spans="2:6" x14ac:dyDescent="0.25">
      <c r="B36" s="7" t="s">
        <v>73</v>
      </c>
      <c r="C36" t="s">
        <v>74</v>
      </c>
      <c r="F36" s="8"/>
    </row>
    <row r="37" spans="2:6" x14ac:dyDescent="0.25">
      <c r="B37" s="7" t="s">
        <v>75</v>
      </c>
      <c r="C37" t="s">
        <v>76</v>
      </c>
      <c r="F37" s="8"/>
    </row>
    <row r="38" spans="2:6" x14ac:dyDescent="0.25">
      <c r="B38" s="7" t="s">
        <v>104</v>
      </c>
      <c r="C38" t="s">
        <v>77</v>
      </c>
      <c r="F38" s="8"/>
    </row>
    <row r="39" spans="2:6" x14ac:dyDescent="0.25">
      <c r="B39" s="7" t="s">
        <v>78</v>
      </c>
      <c r="C39" t="s">
        <v>79</v>
      </c>
      <c r="F39" s="8"/>
    </row>
    <row r="40" spans="2:6" x14ac:dyDescent="0.25">
      <c r="B40" s="7" t="s">
        <v>101</v>
      </c>
      <c r="C40" t="s">
        <v>102</v>
      </c>
      <c r="F40" s="8"/>
    </row>
    <row r="41" spans="2:6" x14ac:dyDescent="0.25">
      <c r="B41" s="7" t="s">
        <v>89</v>
      </c>
      <c r="C41" t="s">
        <v>90</v>
      </c>
      <c r="F41" s="8"/>
    </row>
    <row r="42" spans="2:6" x14ac:dyDescent="0.25">
      <c r="B42" s="7" t="s">
        <v>87</v>
      </c>
      <c r="C42" t="s">
        <v>88</v>
      </c>
      <c r="F42" s="8"/>
    </row>
    <row r="43" spans="2:6" x14ac:dyDescent="0.25">
      <c r="B43" s="7" t="s">
        <v>86</v>
      </c>
      <c r="C43" t="s">
        <v>79</v>
      </c>
      <c r="F43" s="8"/>
    </row>
    <row r="44" spans="2:6" x14ac:dyDescent="0.25">
      <c r="B44" s="7" t="s">
        <v>84</v>
      </c>
      <c r="C44" t="s">
        <v>85</v>
      </c>
      <c r="F44" s="8"/>
    </row>
    <row r="45" spans="2:6" x14ac:dyDescent="0.25">
      <c r="B45" s="7" t="s">
        <v>91</v>
      </c>
      <c r="C45" t="s">
        <v>92</v>
      </c>
      <c r="F45" s="8"/>
    </row>
    <row r="46" spans="2:6" x14ac:dyDescent="0.25">
      <c r="B46" s="7" t="s">
        <v>93</v>
      </c>
      <c r="C46" t="s">
        <v>94</v>
      </c>
      <c r="F46" s="8"/>
    </row>
    <row r="47" spans="2:6" x14ac:dyDescent="0.25">
      <c r="B47" s="7" t="s">
        <v>95</v>
      </c>
      <c r="C47" t="s">
        <v>96</v>
      </c>
      <c r="F47" s="8"/>
    </row>
    <row r="48" spans="2:6" x14ac:dyDescent="0.25">
      <c r="B48" s="7" t="s">
        <v>97</v>
      </c>
      <c r="C48" t="s">
        <v>98</v>
      </c>
      <c r="F48" s="8"/>
    </row>
    <row r="49" spans="2:8" x14ac:dyDescent="0.25">
      <c r="B49" s="7" t="s">
        <v>99</v>
      </c>
      <c r="C49" t="s">
        <v>100</v>
      </c>
      <c r="F49" s="8"/>
    </row>
    <row r="50" spans="2:8" x14ac:dyDescent="0.25">
      <c r="B50" s="7" t="s">
        <v>55</v>
      </c>
      <c r="C50" t="s">
        <v>56</v>
      </c>
      <c r="F50" s="8"/>
    </row>
    <row r="51" spans="2:8" x14ac:dyDescent="0.25">
      <c r="B51" s="7" t="s">
        <v>57</v>
      </c>
      <c r="C51" t="s">
        <v>58</v>
      </c>
      <c r="F51" s="8"/>
      <c r="H51" t="s">
        <v>54</v>
      </c>
    </row>
    <row r="52" spans="2:8" x14ac:dyDescent="0.25">
      <c r="B52" s="7" t="s">
        <v>59</v>
      </c>
      <c r="C52" t="s">
        <v>60</v>
      </c>
      <c r="F52" s="8"/>
    </row>
    <row r="53" spans="2:8" x14ac:dyDescent="0.25">
      <c r="B53" s="7" t="s">
        <v>61</v>
      </c>
      <c r="C53" t="s">
        <v>63</v>
      </c>
      <c r="F53" s="8"/>
    </row>
    <row r="54" spans="2:8" x14ac:dyDescent="0.25">
      <c r="B54" s="7" t="s">
        <v>62</v>
      </c>
      <c r="C54" t="s">
        <v>64</v>
      </c>
      <c r="F54" s="8"/>
    </row>
    <row r="55" spans="2:8" x14ac:dyDescent="0.25">
      <c r="B55" s="7" t="s">
        <v>65</v>
      </c>
      <c r="C55" t="s">
        <v>66</v>
      </c>
      <c r="F55" s="8"/>
    </row>
    <row r="56" spans="2:8" x14ac:dyDescent="0.25">
      <c r="B56" s="7" t="s">
        <v>178</v>
      </c>
      <c r="C56" t="s">
        <v>179</v>
      </c>
      <c r="F56" s="8"/>
    </row>
    <row r="57" spans="2:8" x14ac:dyDescent="0.25">
      <c r="B57" s="7" t="s">
        <v>67</v>
      </c>
      <c r="C57" t="s">
        <v>68</v>
      </c>
      <c r="F57" s="8"/>
    </row>
    <row r="58" spans="2:8" x14ac:dyDescent="0.25">
      <c r="B58" s="7" t="s">
        <v>70</v>
      </c>
      <c r="C58" t="s">
        <v>69</v>
      </c>
      <c r="F58" s="8"/>
    </row>
    <row r="59" spans="2:8" x14ac:dyDescent="0.25">
      <c r="B59" s="7" t="s">
        <v>138</v>
      </c>
      <c r="C59" t="s">
        <v>139</v>
      </c>
      <c r="F59" s="8"/>
    </row>
    <row r="60" spans="2:8" x14ac:dyDescent="0.25">
      <c r="B60" s="7" t="s">
        <v>163</v>
      </c>
      <c r="C60" t="s">
        <v>162</v>
      </c>
      <c r="F60" s="8"/>
    </row>
    <row r="61" spans="2:8" x14ac:dyDescent="0.25">
      <c r="B61" s="7" t="s">
        <v>166</v>
      </c>
      <c r="C61" t="s">
        <v>167</v>
      </c>
      <c r="F61" s="8"/>
    </row>
    <row r="62" spans="2:8" x14ac:dyDescent="0.25">
      <c r="B62" s="7" t="s">
        <v>172</v>
      </c>
      <c r="C62" t="s">
        <v>173</v>
      </c>
      <c r="F62" s="8"/>
    </row>
    <row r="63" spans="2:8" x14ac:dyDescent="0.25">
      <c r="B63" s="7"/>
      <c r="F63" s="8"/>
    </row>
    <row r="64" spans="2:8" x14ac:dyDescent="0.25">
      <c r="B64" s="7"/>
      <c r="F64" s="8"/>
    </row>
    <row r="65" spans="2:11" x14ac:dyDescent="0.25">
      <c r="B65" s="7"/>
      <c r="F65" s="8"/>
    </row>
    <row r="66" spans="2:11" x14ac:dyDescent="0.25">
      <c r="B66" s="7"/>
      <c r="F66" s="8"/>
    </row>
    <row r="67" spans="2:11" x14ac:dyDescent="0.25">
      <c r="B67" s="7"/>
      <c r="F67" s="8"/>
    </row>
    <row r="68" spans="2:11" ht="15.75" thickBot="1" x14ac:dyDescent="0.3">
      <c r="B68" s="9"/>
      <c r="C68" s="10"/>
      <c r="D68" s="10"/>
      <c r="E68" s="10"/>
      <c r="F68" s="11"/>
    </row>
    <row r="77" spans="2:11" x14ac:dyDescent="0.25">
      <c r="K77" t="s">
        <v>54</v>
      </c>
    </row>
  </sheetData>
  <sortState xmlns:xlrd2="http://schemas.microsoft.com/office/spreadsheetml/2017/richdata2" ref="J36:K41">
    <sortCondition descending="1" ref="J36:J41"/>
  </sortState>
  <mergeCells count="4">
    <mergeCell ref="B1:F2"/>
    <mergeCell ref="C4:F4"/>
    <mergeCell ref="C6:F6"/>
    <mergeCell ref="C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F7FD-3C59-4422-BCCD-4C2788F76271}">
  <dimension ref="A1:O91"/>
  <sheetViews>
    <sheetView workbookViewId="0">
      <selection activeCell="G14" sqref="G14"/>
    </sheetView>
  </sheetViews>
  <sheetFormatPr defaultRowHeight="15" x14ac:dyDescent="0.25"/>
  <cols>
    <col min="1" max="1" width="15.5703125" bestFit="1" customWidth="1"/>
    <col min="2" max="2" width="10.5703125" bestFit="1" customWidth="1"/>
    <col min="11" max="11" width="9.5703125" customWidth="1"/>
  </cols>
  <sheetData>
    <row r="1" spans="1:15" x14ac:dyDescent="0.25">
      <c r="H1" s="4" t="s">
        <v>128</v>
      </c>
      <c r="I1" s="4"/>
    </row>
    <row r="2" spans="1:15" x14ac:dyDescent="0.25">
      <c r="F2" t="s">
        <v>106</v>
      </c>
      <c r="G2" t="s">
        <v>107</v>
      </c>
      <c r="H2" t="s">
        <v>108</v>
      </c>
      <c r="I2" t="s">
        <v>110</v>
      </c>
      <c r="J2" t="s">
        <v>109</v>
      </c>
      <c r="K2" t="s">
        <v>127</v>
      </c>
      <c r="L2" t="s">
        <v>130</v>
      </c>
    </row>
    <row r="3" spans="1:15" x14ac:dyDescent="0.25">
      <c r="F3">
        <v>101</v>
      </c>
      <c r="G3" t="s">
        <v>111</v>
      </c>
      <c r="H3" t="s">
        <v>112</v>
      </c>
      <c r="I3">
        <v>23</v>
      </c>
      <c r="J3">
        <v>1000</v>
      </c>
      <c r="K3">
        <v>100</v>
      </c>
      <c r="L3" t="str">
        <f>IF(J3&gt;1200,"A class","B class")</f>
        <v>B class</v>
      </c>
    </row>
    <row r="4" spans="1:15" x14ac:dyDescent="0.25">
      <c r="F4">
        <f>F3+1</f>
        <v>102</v>
      </c>
      <c r="G4" t="s">
        <v>113</v>
      </c>
      <c r="H4" t="s">
        <v>114</v>
      </c>
      <c r="I4">
        <v>33</v>
      </c>
      <c r="J4">
        <v>1100</v>
      </c>
      <c r="K4">
        <v>190</v>
      </c>
      <c r="L4" t="str">
        <f t="shared" ref="L4:L10" si="0">IF(J4&gt;1200,"A class","B class")</f>
        <v>B class</v>
      </c>
    </row>
    <row r="5" spans="1:15" x14ac:dyDescent="0.25">
      <c r="F5">
        <f t="shared" ref="F5:F10" si="1">F4+1</f>
        <v>103</v>
      </c>
      <c r="G5" t="s">
        <v>115</v>
      </c>
      <c r="H5" t="s">
        <v>116</v>
      </c>
      <c r="I5">
        <v>22</v>
      </c>
      <c r="J5">
        <v>1000</v>
      </c>
      <c r="K5">
        <v>160</v>
      </c>
      <c r="L5" t="str">
        <f t="shared" si="0"/>
        <v>B class</v>
      </c>
    </row>
    <row r="6" spans="1:15" x14ac:dyDescent="0.25">
      <c r="F6">
        <f t="shared" si="1"/>
        <v>104</v>
      </c>
      <c r="G6" t="s">
        <v>117</v>
      </c>
      <c r="H6" t="s">
        <v>118</v>
      </c>
      <c r="I6">
        <v>35</v>
      </c>
      <c r="J6">
        <v>900</v>
      </c>
      <c r="K6">
        <v>120</v>
      </c>
      <c r="L6" t="str">
        <f t="shared" si="0"/>
        <v>B class</v>
      </c>
    </row>
    <row r="7" spans="1:15" x14ac:dyDescent="0.25">
      <c r="F7">
        <f t="shared" si="1"/>
        <v>105</v>
      </c>
      <c r="G7" t="s">
        <v>119</v>
      </c>
      <c r="H7" t="s">
        <v>126</v>
      </c>
      <c r="I7">
        <v>29</v>
      </c>
      <c r="J7">
        <v>1400</v>
      </c>
      <c r="K7">
        <v>120</v>
      </c>
      <c r="L7" t="str">
        <f t="shared" si="0"/>
        <v>A class</v>
      </c>
    </row>
    <row r="8" spans="1:15" x14ac:dyDescent="0.25">
      <c r="F8">
        <f t="shared" si="1"/>
        <v>106</v>
      </c>
      <c r="G8" t="s">
        <v>120</v>
      </c>
      <c r="H8" t="s">
        <v>125</v>
      </c>
      <c r="I8">
        <v>23</v>
      </c>
      <c r="J8">
        <v>1300</v>
      </c>
      <c r="K8">
        <v>100</v>
      </c>
      <c r="L8" t="str">
        <f t="shared" si="0"/>
        <v>A class</v>
      </c>
    </row>
    <row r="9" spans="1:15" x14ac:dyDescent="0.25">
      <c r="F9">
        <f t="shared" si="1"/>
        <v>107</v>
      </c>
      <c r="G9" t="s">
        <v>121</v>
      </c>
      <c r="H9" t="s">
        <v>124</v>
      </c>
      <c r="I9">
        <v>25</v>
      </c>
      <c r="J9">
        <v>1200</v>
      </c>
      <c r="K9">
        <v>130</v>
      </c>
      <c r="L9" t="str">
        <f t="shared" si="0"/>
        <v>B class</v>
      </c>
    </row>
    <row r="10" spans="1:15" x14ac:dyDescent="0.25">
      <c r="F10">
        <f t="shared" si="1"/>
        <v>108</v>
      </c>
      <c r="G10" t="s">
        <v>122</v>
      </c>
      <c r="H10" t="s">
        <v>123</v>
      </c>
      <c r="I10">
        <v>23</v>
      </c>
      <c r="J10">
        <v>1400</v>
      </c>
      <c r="K10">
        <v>140</v>
      </c>
      <c r="L10" t="str">
        <f t="shared" si="0"/>
        <v>A class</v>
      </c>
    </row>
    <row r="12" spans="1:15" x14ac:dyDescent="0.25">
      <c r="J12" s="18" t="s">
        <v>169</v>
      </c>
      <c r="K12" s="18"/>
    </row>
    <row r="13" spans="1:15" x14ac:dyDescent="0.25">
      <c r="A13" s="18" t="s">
        <v>105</v>
      </c>
      <c r="B13" s="18"/>
      <c r="J13" s="5"/>
    </row>
    <row r="14" spans="1:15" x14ac:dyDescent="0.25">
      <c r="J14" s="5" t="s">
        <v>107</v>
      </c>
      <c r="K14" t="s">
        <v>108</v>
      </c>
      <c r="L14" t="s">
        <v>110</v>
      </c>
      <c r="M14" t="s">
        <v>109</v>
      </c>
      <c r="N14" t="s">
        <v>127</v>
      </c>
      <c r="O14" t="s">
        <v>170</v>
      </c>
    </row>
    <row r="15" spans="1:15" x14ac:dyDescent="0.25">
      <c r="A15">
        <v>101</v>
      </c>
      <c r="B15" t="str">
        <f>VLOOKUP($A$15,$F$2:$K$10,2,0)</f>
        <v xml:space="preserve">amit </v>
      </c>
      <c r="C15" t="s">
        <v>131</v>
      </c>
      <c r="J15" s="5" t="s">
        <v>111</v>
      </c>
      <c r="K15" t="s">
        <v>112</v>
      </c>
      <c r="L15">
        <v>23</v>
      </c>
      <c r="M15">
        <v>1000</v>
      </c>
      <c r="N15">
        <v>100</v>
      </c>
    </row>
    <row r="16" spans="1:15" x14ac:dyDescent="0.25">
      <c r="A16">
        <v>105</v>
      </c>
      <c r="B16" t="str">
        <f>VLOOKUP(A16,$F$2:$K$10,2,0)</f>
        <v>mnish</v>
      </c>
      <c r="J16" s="5" t="s">
        <v>113</v>
      </c>
      <c r="K16" t="s">
        <v>114</v>
      </c>
      <c r="L16">
        <v>33</v>
      </c>
      <c r="M16">
        <v>1100</v>
      </c>
      <c r="N16">
        <v>190</v>
      </c>
    </row>
    <row r="17" spans="1:14" x14ac:dyDescent="0.25">
      <c r="A17">
        <v>107</v>
      </c>
      <c r="B17" t="str">
        <f>VLOOKUP(A17,F2:K10,2,0)</f>
        <v>sam</v>
      </c>
      <c r="J17" s="5" t="s">
        <v>115</v>
      </c>
      <c r="K17" t="s">
        <v>116</v>
      </c>
      <c r="L17">
        <v>22</v>
      </c>
      <c r="M17">
        <v>1000</v>
      </c>
      <c r="N17">
        <v>160</v>
      </c>
    </row>
    <row r="18" spans="1:14" x14ac:dyDescent="0.25">
      <c r="J18" s="5" t="s">
        <v>117</v>
      </c>
      <c r="K18" t="s">
        <v>118</v>
      </c>
      <c r="L18">
        <v>35</v>
      </c>
      <c r="M18">
        <v>900</v>
      </c>
      <c r="N18">
        <v>120</v>
      </c>
    </row>
    <row r="19" spans="1:14" x14ac:dyDescent="0.25">
      <c r="A19" s="18" t="s">
        <v>129</v>
      </c>
      <c r="B19" s="18"/>
      <c r="J19" s="5" t="s">
        <v>119</v>
      </c>
      <c r="K19" t="s">
        <v>126</v>
      </c>
      <c r="L19">
        <v>29</v>
      </c>
      <c r="M19">
        <v>1400</v>
      </c>
      <c r="N19">
        <v>120</v>
      </c>
    </row>
    <row r="20" spans="1:14" x14ac:dyDescent="0.25">
      <c r="J20" s="5" t="s">
        <v>120</v>
      </c>
      <c r="K20" t="s">
        <v>125</v>
      </c>
      <c r="L20">
        <v>23</v>
      </c>
      <c r="M20">
        <v>1300</v>
      </c>
      <c r="N20">
        <v>100</v>
      </c>
    </row>
    <row r="21" spans="1:14" x14ac:dyDescent="0.25">
      <c r="A21" t="str">
        <f>IF(J3&gt;1300,"A class","B class")</f>
        <v>B class</v>
      </c>
      <c r="J21" s="5" t="s">
        <v>121</v>
      </c>
      <c r="K21" t="s">
        <v>124</v>
      </c>
      <c r="L21">
        <v>25</v>
      </c>
      <c r="M21">
        <v>1200</v>
      </c>
      <c r="N21">
        <v>130</v>
      </c>
    </row>
    <row r="22" spans="1:14" x14ac:dyDescent="0.25">
      <c r="J22" s="5" t="s">
        <v>122</v>
      </c>
      <c r="K22" t="s">
        <v>123</v>
      </c>
      <c r="L22">
        <v>23</v>
      </c>
      <c r="M22">
        <v>1400</v>
      </c>
      <c r="N22">
        <v>140</v>
      </c>
    </row>
    <row r="23" spans="1:14" x14ac:dyDescent="0.25">
      <c r="A23" s="18" t="s">
        <v>140</v>
      </c>
      <c r="B23" s="18"/>
      <c r="J23" s="5"/>
    </row>
    <row r="24" spans="1:14" x14ac:dyDescent="0.25">
      <c r="J24" s="5" t="s">
        <v>171</v>
      </c>
    </row>
    <row r="25" spans="1:14" x14ac:dyDescent="0.25">
      <c r="A25">
        <f>MAX(J3:J10)</f>
        <v>1400</v>
      </c>
      <c r="C25" t="s">
        <v>141</v>
      </c>
      <c r="J25" s="5"/>
    </row>
    <row r="26" spans="1:14" x14ac:dyDescent="0.25">
      <c r="J26" s="5"/>
    </row>
    <row r="27" spans="1:14" x14ac:dyDescent="0.25">
      <c r="A27" s="18" t="s">
        <v>142</v>
      </c>
      <c r="B27" s="18"/>
      <c r="J27" s="5"/>
    </row>
    <row r="28" spans="1:14" x14ac:dyDescent="0.25">
      <c r="J28" s="5"/>
    </row>
    <row r="29" spans="1:14" x14ac:dyDescent="0.25">
      <c r="A29">
        <f>MIN(J3:J10)</f>
        <v>900</v>
      </c>
      <c r="C29" t="s">
        <v>143</v>
      </c>
      <c r="J29" s="5"/>
    </row>
    <row r="30" spans="1:14" x14ac:dyDescent="0.25">
      <c r="J30" s="5"/>
    </row>
    <row r="31" spans="1:14" x14ac:dyDescent="0.25">
      <c r="A31" s="18" t="s">
        <v>144</v>
      </c>
      <c r="B31" s="18"/>
      <c r="J31" s="5"/>
    </row>
    <row r="32" spans="1:14" x14ac:dyDescent="0.25">
      <c r="J32" s="5"/>
    </row>
    <row r="33" spans="1:10" x14ac:dyDescent="0.25">
      <c r="A33">
        <f>SUMIF(L3:L10,"B class",J3:J10)</f>
        <v>5200</v>
      </c>
      <c r="J33" s="5"/>
    </row>
    <row r="34" spans="1:10" x14ac:dyDescent="0.25">
      <c r="J34" s="5"/>
    </row>
    <row r="35" spans="1:10" x14ac:dyDescent="0.25">
      <c r="A35" s="18" t="s">
        <v>145</v>
      </c>
      <c r="B35" s="18"/>
      <c r="J35" s="5"/>
    </row>
    <row r="36" spans="1:10" x14ac:dyDescent="0.25">
      <c r="J36" s="5"/>
    </row>
    <row r="37" spans="1:10" x14ac:dyDescent="0.25">
      <c r="A37">
        <f>SUM(J3:J10)</f>
        <v>9300</v>
      </c>
      <c r="C37" t="s">
        <v>132</v>
      </c>
      <c r="J37" s="5"/>
    </row>
    <row r="38" spans="1:10" ht="13.5" customHeight="1" x14ac:dyDescent="0.25">
      <c r="J38" s="5"/>
    </row>
    <row r="39" spans="1:10" ht="13.5" customHeight="1" x14ac:dyDescent="0.25">
      <c r="A39" s="18" t="s">
        <v>146</v>
      </c>
      <c r="B39" s="18"/>
      <c r="J39" s="5"/>
    </row>
    <row r="40" spans="1:10" ht="13.5" customHeight="1" x14ac:dyDescent="0.25">
      <c r="J40" s="5"/>
    </row>
    <row r="41" spans="1:10" ht="13.5" customHeight="1" x14ac:dyDescent="0.25">
      <c r="A41">
        <f>AVERAGE(J3:J10)</f>
        <v>1162.5</v>
      </c>
      <c r="C41" t="s">
        <v>134</v>
      </c>
      <c r="J41" s="5"/>
    </row>
    <row r="42" spans="1:10" ht="13.5" customHeight="1" x14ac:dyDescent="0.25">
      <c r="J42" s="5"/>
    </row>
    <row r="43" spans="1:10" ht="12.75" customHeight="1" x14ac:dyDescent="0.25">
      <c r="A43" s="18" t="s">
        <v>147</v>
      </c>
      <c r="B43" s="18"/>
      <c r="J43" s="5"/>
    </row>
    <row r="44" spans="1:10" x14ac:dyDescent="0.25">
      <c r="J44" s="5"/>
    </row>
    <row r="45" spans="1:10" x14ac:dyDescent="0.25">
      <c r="A45">
        <f>COUNTA(J3:J10)</f>
        <v>8</v>
      </c>
      <c r="C45" t="s">
        <v>133</v>
      </c>
      <c r="J45" s="5"/>
    </row>
    <row r="46" spans="1:10" x14ac:dyDescent="0.25">
      <c r="J46" s="5"/>
    </row>
    <row r="47" spans="1:10" x14ac:dyDescent="0.25">
      <c r="A47" s="18" t="s">
        <v>148</v>
      </c>
      <c r="B47" s="18"/>
      <c r="J47" s="5"/>
    </row>
    <row r="48" spans="1:10" x14ac:dyDescent="0.25">
      <c r="J48" s="5"/>
    </row>
    <row r="49" spans="1:10" x14ac:dyDescent="0.25">
      <c r="A49">
        <f>COUNT(F3:L3)</f>
        <v>4</v>
      </c>
      <c r="C49" t="s">
        <v>135</v>
      </c>
      <c r="J49" s="5"/>
    </row>
    <row r="50" spans="1:10" x14ac:dyDescent="0.25">
      <c r="J50" s="5"/>
    </row>
    <row r="51" spans="1:10" x14ac:dyDescent="0.25">
      <c r="A51" s="18" t="s">
        <v>150</v>
      </c>
      <c r="B51" s="18"/>
      <c r="J51" s="5"/>
    </row>
    <row r="52" spans="1:10" x14ac:dyDescent="0.25">
      <c r="J52" s="5"/>
    </row>
    <row r="53" spans="1:10" x14ac:dyDescent="0.25">
      <c r="A53" t="str">
        <f>CONCATENATE(G3," ",H3)</f>
        <v>amit  pune</v>
      </c>
      <c r="C53" t="s">
        <v>136</v>
      </c>
      <c r="J53" s="5"/>
    </row>
    <row r="54" spans="1:10" x14ac:dyDescent="0.25">
      <c r="J54" s="5"/>
    </row>
    <row r="55" spans="1:10" x14ac:dyDescent="0.25">
      <c r="A55" s="18" t="s">
        <v>149</v>
      </c>
      <c r="B55" s="18"/>
      <c r="J55" s="5"/>
    </row>
    <row r="56" spans="1:10" x14ac:dyDescent="0.25">
      <c r="J56" s="5"/>
    </row>
    <row r="57" spans="1:10" x14ac:dyDescent="0.25">
      <c r="A57">
        <f>COUNTIF(I3:I10,23)</f>
        <v>3</v>
      </c>
      <c r="C57" t="s">
        <v>137</v>
      </c>
      <c r="J57" s="5"/>
    </row>
    <row r="58" spans="1:10" x14ac:dyDescent="0.25">
      <c r="J58" s="5"/>
    </row>
    <row r="59" spans="1:10" x14ac:dyDescent="0.25">
      <c r="J59" s="5"/>
    </row>
    <row r="60" spans="1:10" x14ac:dyDescent="0.25">
      <c r="A60" s="18" t="s">
        <v>151</v>
      </c>
      <c r="B60" s="18"/>
      <c r="J60" s="5"/>
    </row>
    <row r="61" spans="1:10" x14ac:dyDescent="0.25">
      <c r="J61" s="5"/>
    </row>
    <row r="62" spans="1:10" x14ac:dyDescent="0.25">
      <c r="A62" s="2" t="s">
        <v>106</v>
      </c>
      <c r="B62" s="2" t="s">
        <v>107</v>
      </c>
      <c r="C62" s="2" t="s">
        <v>109</v>
      </c>
      <c r="D62" s="2" t="s">
        <v>127</v>
      </c>
      <c r="J62" s="5"/>
    </row>
    <row r="63" spans="1:10" x14ac:dyDescent="0.25">
      <c r="A63" s="1">
        <v>102</v>
      </c>
      <c r="B63" s="1" t="s">
        <v>152</v>
      </c>
      <c r="C63" s="1">
        <v>1000</v>
      </c>
      <c r="D63" s="1">
        <v>110</v>
      </c>
      <c r="J63" s="5"/>
    </row>
    <row r="64" spans="1:10" x14ac:dyDescent="0.25">
      <c r="A64" s="1">
        <v>101</v>
      </c>
      <c r="B64" s="1" t="s">
        <v>153</v>
      </c>
      <c r="C64" s="1">
        <v>1500</v>
      </c>
      <c r="D64" s="1">
        <v>140</v>
      </c>
      <c r="F64" t="s">
        <v>158</v>
      </c>
      <c r="J64" s="5"/>
    </row>
    <row r="65" spans="1:10" x14ac:dyDescent="0.25">
      <c r="A65" s="1">
        <v>104</v>
      </c>
      <c r="B65" s="1" t="s">
        <v>154</v>
      </c>
      <c r="C65" s="1">
        <v>1300</v>
      </c>
      <c r="D65" s="1">
        <v>139</v>
      </c>
      <c r="F65" t="s">
        <v>159</v>
      </c>
      <c r="J65" s="5"/>
    </row>
    <row r="66" spans="1:10" x14ac:dyDescent="0.25">
      <c r="A66" s="1">
        <v>107</v>
      </c>
      <c r="B66" s="1" t="s">
        <v>113</v>
      </c>
      <c r="C66" s="1">
        <v>1200</v>
      </c>
      <c r="D66" s="1">
        <v>150</v>
      </c>
      <c r="F66" t="s">
        <v>160</v>
      </c>
      <c r="J66" s="5"/>
    </row>
    <row r="67" spans="1:10" x14ac:dyDescent="0.25">
      <c r="A67" s="19" t="s">
        <v>156</v>
      </c>
      <c r="B67" s="19"/>
      <c r="C67" s="1">
        <f t="shared" ref="C67:D67" si="2">SUM(C63:C66)</f>
        <v>5000</v>
      </c>
      <c r="D67" s="1">
        <f t="shared" si="2"/>
        <v>539</v>
      </c>
      <c r="F67" t="s">
        <v>161</v>
      </c>
      <c r="J67" s="5"/>
    </row>
    <row r="68" spans="1:10" x14ac:dyDescent="0.25">
      <c r="A68" s="1">
        <v>103</v>
      </c>
      <c r="B68" s="1" t="s">
        <v>117</v>
      </c>
      <c r="C68" s="1">
        <v>1000</v>
      </c>
      <c r="D68" s="1">
        <v>140</v>
      </c>
      <c r="F68" t="s">
        <v>55</v>
      </c>
      <c r="J68" s="5"/>
    </row>
    <row r="69" spans="1:10" x14ac:dyDescent="0.25">
      <c r="A69" s="1">
        <v>106</v>
      </c>
      <c r="B69" s="1" t="s">
        <v>119</v>
      </c>
      <c r="C69" s="1">
        <v>900</v>
      </c>
      <c r="D69" s="1">
        <v>300</v>
      </c>
      <c r="J69" s="5"/>
    </row>
    <row r="70" spans="1:10" x14ac:dyDescent="0.25">
      <c r="A70" s="1">
        <v>105</v>
      </c>
      <c r="B70" s="1" t="s">
        <v>120</v>
      </c>
      <c r="C70" s="1">
        <v>1400</v>
      </c>
      <c r="D70" s="1">
        <v>120</v>
      </c>
      <c r="J70" s="5"/>
    </row>
    <row r="71" spans="1:10" x14ac:dyDescent="0.25">
      <c r="A71" s="19" t="s">
        <v>155</v>
      </c>
      <c r="B71" s="19"/>
      <c r="C71" s="1">
        <f t="shared" ref="C71:D71" si="3">SUM(C68:C70)</f>
        <v>3300</v>
      </c>
      <c r="D71" s="1">
        <f t="shared" si="3"/>
        <v>560</v>
      </c>
      <c r="J71" s="5"/>
    </row>
    <row r="72" spans="1:10" x14ac:dyDescent="0.25">
      <c r="A72" s="20" t="s">
        <v>157</v>
      </c>
      <c r="B72" s="20"/>
      <c r="C72" s="1">
        <f>SUM(C71,C67)</f>
        <v>8300</v>
      </c>
      <c r="D72" s="1">
        <f>SUM(D71,D67)</f>
        <v>1099</v>
      </c>
      <c r="J72" s="5"/>
    </row>
    <row r="73" spans="1:10" x14ac:dyDescent="0.25">
      <c r="J73" s="5"/>
    </row>
    <row r="74" spans="1:10" x14ac:dyDescent="0.25">
      <c r="A74" s="18" t="s">
        <v>164</v>
      </c>
      <c r="B74" s="18"/>
      <c r="J74" s="5"/>
    </row>
    <row r="75" spans="1:10" x14ac:dyDescent="0.25">
      <c r="J75" s="5"/>
    </row>
    <row r="76" spans="1:10" x14ac:dyDescent="0.25">
      <c r="A76" t="str">
        <f>PROPER(TRIM(G3))</f>
        <v>Amit</v>
      </c>
      <c r="J76" s="5"/>
    </row>
    <row r="77" spans="1:10" x14ac:dyDescent="0.25">
      <c r="A77" t="str">
        <f>PROPER(TRIM(G4))</f>
        <v>Raj</v>
      </c>
      <c r="C77" t="s">
        <v>165</v>
      </c>
      <c r="J77" s="5"/>
    </row>
    <row r="78" spans="1:10" x14ac:dyDescent="0.25">
      <c r="J78" s="5"/>
    </row>
    <row r="79" spans="1:10" x14ac:dyDescent="0.25">
      <c r="A79" s="18" t="s">
        <v>168</v>
      </c>
      <c r="B79" s="18"/>
      <c r="J79" s="5"/>
    </row>
    <row r="80" spans="1:10" x14ac:dyDescent="0.25">
      <c r="J80" s="5"/>
    </row>
    <row r="81" spans="1:12" x14ac:dyDescent="0.25">
      <c r="A81" s="3">
        <f ca="1">NOW()</f>
        <v>44835.47353541667</v>
      </c>
    </row>
    <row r="83" spans="1:12" x14ac:dyDescent="0.25">
      <c r="A83" s="18" t="s">
        <v>174</v>
      </c>
      <c r="B83" s="18"/>
      <c r="L83" t="s">
        <v>54</v>
      </c>
    </row>
    <row r="84" spans="1:12" x14ac:dyDescent="0.25">
      <c r="A84" s="16" t="str">
        <f>_xlfn.CONCAT(J15,"@",K15)</f>
        <v>amit @pune</v>
      </c>
      <c r="B84" s="16"/>
      <c r="C84" t="str">
        <f>LEFT(A84,FIND("@",A84)-1)</f>
        <v xml:space="preserve">amit </v>
      </c>
      <c r="L84" t="s">
        <v>54</v>
      </c>
    </row>
    <row r="85" spans="1:12" x14ac:dyDescent="0.25">
      <c r="A85" s="16" t="str">
        <f t="shared" ref="A85:A90" si="4">_xlfn.CONCAT(J16,"@",K16)</f>
        <v>raj@sangli</v>
      </c>
      <c r="B85" s="16"/>
      <c r="C85" t="str">
        <f t="shared" ref="C85:C90" si="5">LEFT(A85,FIND("@",A85)-1)</f>
        <v>raj</v>
      </c>
      <c r="L85" t="s">
        <v>54</v>
      </c>
    </row>
    <row r="86" spans="1:12" x14ac:dyDescent="0.25">
      <c r="A86" s="16" t="str">
        <f t="shared" si="4"/>
        <v>prathmesh@nipani</v>
      </c>
      <c r="B86" s="16"/>
      <c r="C86" t="str">
        <f t="shared" si="5"/>
        <v>prathmesh</v>
      </c>
      <c r="L86" t="s">
        <v>54</v>
      </c>
    </row>
    <row r="87" spans="1:12" x14ac:dyDescent="0.25">
      <c r="A87" s="16" t="str">
        <f t="shared" si="4"/>
        <v>suraj@kolhapur</v>
      </c>
      <c r="B87" s="16"/>
      <c r="C87" t="str">
        <f t="shared" si="5"/>
        <v>suraj</v>
      </c>
      <c r="L87" t="s">
        <v>54</v>
      </c>
    </row>
    <row r="88" spans="1:12" x14ac:dyDescent="0.25">
      <c r="A88" s="16" t="str">
        <f t="shared" si="4"/>
        <v>mnish@mp</v>
      </c>
      <c r="B88" s="16"/>
      <c r="C88" t="str">
        <f t="shared" si="5"/>
        <v>mnish</v>
      </c>
      <c r="L88" t="s">
        <v>54</v>
      </c>
    </row>
    <row r="89" spans="1:12" x14ac:dyDescent="0.25">
      <c r="A89" s="16" t="str">
        <f t="shared" si="4"/>
        <v>jack@nagpure</v>
      </c>
      <c r="B89" s="16"/>
      <c r="C89" t="str">
        <f t="shared" si="5"/>
        <v>jack</v>
      </c>
      <c r="L89" t="s">
        <v>54</v>
      </c>
    </row>
    <row r="90" spans="1:12" x14ac:dyDescent="0.25">
      <c r="A90" s="16" t="str">
        <f t="shared" si="4"/>
        <v>sam@mumbai</v>
      </c>
      <c r="B90" s="16"/>
      <c r="C90" t="str">
        <f t="shared" si="5"/>
        <v>sam</v>
      </c>
      <c r="L90" t="s">
        <v>54</v>
      </c>
    </row>
    <row r="91" spans="1:12" x14ac:dyDescent="0.25">
      <c r="A91" s="16"/>
      <c r="B91" s="16"/>
      <c r="K91" t="str">
        <f>CONCATENATE(B11)</f>
        <v/>
      </c>
      <c r="L91" t="s">
        <v>54</v>
      </c>
    </row>
  </sheetData>
  <mergeCells count="27">
    <mergeCell ref="A87:B87"/>
    <mergeCell ref="A88:B88"/>
    <mergeCell ref="A89:B89"/>
    <mergeCell ref="A90:B90"/>
    <mergeCell ref="A91:B91"/>
    <mergeCell ref="A83:B83"/>
    <mergeCell ref="A84:B84"/>
    <mergeCell ref="A85:B85"/>
    <mergeCell ref="A86:B86"/>
    <mergeCell ref="A27:B27"/>
    <mergeCell ref="A31:B31"/>
    <mergeCell ref="J12:K12"/>
    <mergeCell ref="A79:B79"/>
    <mergeCell ref="A47:B47"/>
    <mergeCell ref="A74:B74"/>
    <mergeCell ref="A39:B39"/>
    <mergeCell ref="A51:B51"/>
    <mergeCell ref="A55:B55"/>
    <mergeCell ref="A60:B60"/>
    <mergeCell ref="A67:B67"/>
    <mergeCell ref="A71:B71"/>
    <mergeCell ref="A72:B72"/>
    <mergeCell ref="A13:B13"/>
    <mergeCell ref="A19:B19"/>
    <mergeCell ref="A35:B35"/>
    <mergeCell ref="A43:B43"/>
    <mergeCell ref="A23:B2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0212272-7BF6-49BD-A099-6ED879A802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formulas!M15:N15</xm:f>
              <xm:sqref>O15</xm:sqref>
            </x14:sparkline>
            <x14:sparkline>
              <xm:f>formulas!M16:N16</xm:f>
              <xm:sqref>O16</xm:sqref>
            </x14:sparkline>
            <x14:sparkline>
              <xm:f>formulas!M17:N17</xm:f>
              <xm:sqref>O17</xm:sqref>
            </x14:sparkline>
            <x14:sparkline>
              <xm:f>formulas!M18:N18</xm:f>
              <xm:sqref>O18</xm:sqref>
            </x14:sparkline>
            <x14:sparkline>
              <xm:f>formulas!M19:N19</xm:f>
              <xm:sqref>O19</xm:sqref>
            </x14:sparkline>
            <x14:sparkline>
              <xm:f>formulas!M20:N20</xm:f>
              <xm:sqref>O20</xm:sqref>
            </x14:sparkline>
            <x14:sparkline>
              <xm:f>formulas!M21:N21</xm:f>
              <xm:sqref>O21</xm:sqref>
            </x14:sparkline>
            <x14:sparkline>
              <xm:f>formulas!M22:N22</xm:f>
              <xm:sqref>O22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F7-6ECC-4E61-80D4-076ED7306330}">
  <dimension ref="A3:B55"/>
  <sheetViews>
    <sheetView tabSelected="1" topLeftCell="A36" workbookViewId="0">
      <selection activeCell="B55" sqref="B55"/>
    </sheetView>
  </sheetViews>
  <sheetFormatPr defaultRowHeight="15" x14ac:dyDescent="0.25"/>
  <cols>
    <col min="1" max="1" width="4.42578125" customWidth="1"/>
    <col min="2" max="2" width="49.42578125" bestFit="1" customWidth="1"/>
    <col min="3" max="4" width="14.28515625" bestFit="1" customWidth="1"/>
  </cols>
  <sheetData>
    <row r="3" spans="1:2" x14ac:dyDescent="0.25">
      <c r="A3">
        <v>1</v>
      </c>
      <c r="B3" s="21" t="s">
        <v>182</v>
      </c>
    </row>
    <row r="4" spans="1:2" x14ac:dyDescent="0.25">
      <c r="B4" t="s">
        <v>180</v>
      </c>
    </row>
    <row r="5" spans="1:2" x14ac:dyDescent="0.25">
      <c r="B5" t="s">
        <v>181</v>
      </c>
    </row>
    <row r="7" spans="1:2" x14ac:dyDescent="0.25">
      <c r="A7">
        <v>2</v>
      </c>
      <c r="B7" s="21" t="s">
        <v>183</v>
      </c>
    </row>
    <row r="8" spans="1:2" x14ac:dyDescent="0.25">
      <c r="B8" t="s">
        <v>184</v>
      </c>
    </row>
    <row r="10" spans="1:2" x14ac:dyDescent="0.25">
      <c r="A10">
        <v>3</v>
      </c>
      <c r="B10" s="21" t="s">
        <v>185</v>
      </c>
    </row>
    <row r="11" spans="1:2" x14ac:dyDescent="0.25">
      <c r="B11" t="s">
        <v>186</v>
      </c>
    </row>
    <row r="13" spans="1:2" x14ac:dyDescent="0.25">
      <c r="A13">
        <v>4</v>
      </c>
      <c r="B13" s="21" t="s">
        <v>187</v>
      </c>
    </row>
    <row r="14" spans="1:2" x14ac:dyDescent="0.25">
      <c r="B14" t="s">
        <v>188</v>
      </c>
    </row>
    <row r="15" spans="1:2" x14ac:dyDescent="0.25">
      <c r="B15" t="s">
        <v>189</v>
      </c>
    </row>
    <row r="17" spans="1:2" x14ac:dyDescent="0.25">
      <c r="A17">
        <v>5</v>
      </c>
      <c r="B17" s="21" t="s">
        <v>190</v>
      </c>
    </row>
    <row r="18" spans="1:2" x14ac:dyDescent="0.25">
      <c r="B18" t="s">
        <v>191</v>
      </c>
    </row>
    <row r="19" spans="1:2" x14ac:dyDescent="0.25">
      <c r="B19" t="s">
        <v>192</v>
      </c>
    </row>
    <row r="21" spans="1:2" x14ac:dyDescent="0.25">
      <c r="A21">
        <v>6</v>
      </c>
      <c r="B21" s="21" t="s">
        <v>193</v>
      </c>
    </row>
    <row r="22" spans="1:2" x14ac:dyDescent="0.25">
      <c r="B22" t="s">
        <v>194</v>
      </c>
    </row>
    <row r="24" spans="1:2" x14ac:dyDescent="0.25">
      <c r="A24">
        <v>7</v>
      </c>
      <c r="B24" s="21" t="s">
        <v>195</v>
      </c>
    </row>
    <row r="25" spans="1:2" x14ac:dyDescent="0.25">
      <c r="B25" t="s">
        <v>196</v>
      </c>
    </row>
    <row r="27" spans="1:2" x14ac:dyDescent="0.25">
      <c r="A27">
        <v>8</v>
      </c>
      <c r="B27" s="21" t="s">
        <v>197</v>
      </c>
    </row>
    <row r="28" spans="1:2" x14ac:dyDescent="0.25">
      <c r="B28" t="s">
        <v>198</v>
      </c>
    </row>
    <row r="30" spans="1:2" x14ac:dyDescent="0.25">
      <c r="A30">
        <v>9</v>
      </c>
      <c r="B30" s="21" t="s">
        <v>199</v>
      </c>
    </row>
    <row r="31" spans="1:2" x14ac:dyDescent="0.25">
      <c r="B31" t="s">
        <v>200</v>
      </c>
    </row>
    <row r="32" spans="1:2" x14ac:dyDescent="0.25">
      <c r="B32" t="s">
        <v>201</v>
      </c>
    </row>
    <row r="33" spans="1:2" x14ac:dyDescent="0.25">
      <c r="B33" t="s">
        <v>202</v>
      </c>
    </row>
    <row r="34" spans="1:2" x14ac:dyDescent="0.25">
      <c r="B34" t="s">
        <v>203</v>
      </c>
    </row>
    <row r="35" spans="1:2" x14ac:dyDescent="0.25">
      <c r="B35" t="s">
        <v>205</v>
      </c>
    </row>
    <row r="36" spans="1:2" x14ac:dyDescent="0.25">
      <c r="B36" t="s">
        <v>204</v>
      </c>
    </row>
    <row r="38" spans="1:2" x14ac:dyDescent="0.25">
      <c r="A38">
        <v>10</v>
      </c>
      <c r="B38" s="21" t="s">
        <v>206</v>
      </c>
    </row>
    <row r="39" spans="1:2" x14ac:dyDescent="0.25">
      <c r="B39" t="s">
        <v>207</v>
      </c>
    </row>
    <row r="41" spans="1:2" x14ac:dyDescent="0.25">
      <c r="A41">
        <v>11</v>
      </c>
      <c r="B41" s="21" t="s">
        <v>208</v>
      </c>
    </row>
    <row r="42" spans="1:2" x14ac:dyDescent="0.25">
      <c r="B42" t="s">
        <v>209</v>
      </c>
    </row>
    <row r="43" spans="1:2" x14ac:dyDescent="0.25">
      <c r="B43" t="s">
        <v>210</v>
      </c>
    </row>
    <row r="45" spans="1:2" x14ac:dyDescent="0.25">
      <c r="A45">
        <v>12</v>
      </c>
      <c r="B45" s="21" t="s">
        <v>211</v>
      </c>
    </row>
    <row r="46" spans="1:2" x14ac:dyDescent="0.25">
      <c r="B46" t="s">
        <v>209</v>
      </c>
    </row>
    <row r="47" spans="1:2" x14ac:dyDescent="0.25">
      <c r="B47" t="s">
        <v>212</v>
      </c>
    </row>
    <row r="49" spans="1:2" x14ac:dyDescent="0.25">
      <c r="A49">
        <v>13</v>
      </c>
      <c r="B49" s="21" t="s">
        <v>213</v>
      </c>
    </row>
    <row r="50" spans="1:2" x14ac:dyDescent="0.25">
      <c r="B50" t="s">
        <v>214</v>
      </c>
    </row>
    <row r="52" spans="1:2" x14ac:dyDescent="0.25">
      <c r="A52">
        <v>14</v>
      </c>
      <c r="B52" s="21" t="s">
        <v>215</v>
      </c>
    </row>
    <row r="53" spans="1:2" x14ac:dyDescent="0.25">
      <c r="B53" t="s">
        <v>216</v>
      </c>
    </row>
    <row r="55" spans="1:2" x14ac:dyDescent="0.25">
      <c r="A55">
        <v>15</v>
      </c>
    </row>
  </sheetData>
  <sortState xmlns:xlrd2="http://schemas.microsoft.com/office/spreadsheetml/2017/richdata2" ref="B12:H19">
    <sortCondition ref="B12:B19"/>
  </sortState>
  <dataValidations count="1">
    <dataValidation allowBlank="1" showInputMessage="1" showErrorMessage="1" errorTitle="Error" error="plse enter the below 100 whole number_x000a_" sqref="E12" xr:uid="{EA28E513-7D38-426E-89E7-593D83B20724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BB7A-C2B9-47AD-9646-39C3D4C3ADFF}">
  <dimension ref="A2:G10"/>
  <sheetViews>
    <sheetView workbookViewId="0">
      <selection activeCell="D6" sqref="A2:G10"/>
    </sheetView>
  </sheetViews>
  <sheetFormatPr defaultRowHeight="15" x14ac:dyDescent="0.25"/>
  <sheetData>
    <row r="2" spans="1:7" x14ac:dyDescent="0.25">
      <c r="A2" t="s">
        <v>106</v>
      </c>
      <c r="B2" t="s">
        <v>107</v>
      </c>
      <c r="C2" t="s">
        <v>108</v>
      </c>
      <c r="D2" t="s">
        <v>110</v>
      </c>
      <c r="E2" t="s">
        <v>109</v>
      </c>
      <c r="F2" t="s">
        <v>127</v>
      </c>
      <c r="G2" t="s">
        <v>130</v>
      </c>
    </row>
    <row r="3" spans="1:7" x14ac:dyDescent="0.25">
      <c r="A3">
        <v>101</v>
      </c>
      <c r="B3" t="s">
        <v>111</v>
      </c>
      <c r="C3" t="s">
        <v>112</v>
      </c>
      <c r="D3">
        <v>23</v>
      </c>
      <c r="E3">
        <v>1000</v>
      </c>
      <c r="F3">
        <v>100</v>
      </c>
      <c r="G3" t="str">
        <f>IF(E3&gt;1200,"A class","B class")</f>
        <v>B class</v>
      </c>
    </row>
    <row r="4" spans="1:7" x14ac:dyDescent="0.25">
      <c r="A4">
        <f>A3+1</f>
        <v>102</v>
      </c>
      <c r="B4" t="s">
        <v>113</v>
      </c>
      <c r="C4" t="s">
        <v>114</v>
      </c>
      <c r="D4">
        <v>33</v>
      </c>
      <c r="E4">
        <v>1100</v>
      </c>
      <c r="F4">
        <v>190</v>
      </c>
      <c r="G4" t="str">
        <f t="shared" ref="G4:G10" si="0">IF(E4&gt;1200,"A class","B class")</f>
        <v>B class</v>
      </c>
    </row>
    <row r="5" spans="1:7" x14ac:dyDescent="0.25">
      <c r="A5">
        <f t="shared" ref="A5:A10" si="1">A4+1</f>
        <v>103</v>
      </c>
      <c r="B5" t="s">
        <v>115</v>
      </c>
      <c r="C5" t="s">
        <v>116</v>
      </c>
      <c r="D5">
        <v>22</v>
      </c>
      <c r="E5">
        <v>1000</v>
      </c>
      <c r="F5">
        <v>160</v>
      </c>
      <c r="G5" t="str">
        <f t="shared" si="0"/>
        <v>B class</v>
      </c>
    </row>
    <row r="6" spans="1:7" x14ac:dyDescent="0.25">
      <c r="A6">
        <f t="shared" si="1"/>
        <v>104</v>
      </c>
      <c r="B6" t="s">
        <v>117</v>
      </c>
      <c r="C6" t="s">
        <v>118</v>
      </c>
      <c r="D6">
        <v>35</v>
      </c>
      <c r="E6">
        <v>900</v>
      </c>
      <c r="F6">
        <v>120</v>
      </c>
      <c r="G6" t="str">
        <f t="shared" si="0"/>
        <v>B class</v>
      </c>
    </row>
    <row r="7" spans="1:7" x14ac:dyDescent="0.25">
      <c r="A7">
        <f t="shared" si="1"/>
        <v>105</v>
      </c>
      <c r="B7" t="s">
        <v>119</v>
      </c>
      <c r="C7" t="s">
        <v>126</v>
      </c>
      <c r="D7">
        <v>29</v>
      </c>
      <c r="E7">
        <v>1400</v>
      </c>
      <c r="F7">
        <v>120</v>
      </c>
      <c r="G7" t="str">
        <f t="shared" si="0"/>
        <v>A class</v>
      </c>
    </row>
    <row r="8" spans="1:7" x14ac:dyDescent="0.25">
      <c r="A8">
        <f t="shared" si="1"/>
        <v>106</v>
      </c>
      <c r="B8" t="s">
        <v>120</v>
      </c>
      <c r="C8" t="s">
        <v>125</v>
      </c>
      <c r="D8">
        <v>23</v>
      </c>
      <c r="E8">
        <v>1300</v>
      </c>
      <c r="F8">
        <v>100</v>
      </c>
      <c r="G8" t="str">
        <f t="shared" si="0"/>
        <v>A class</v>
      </c>
    </row>
    <row r="9" spans="1:7" x14ac:dyDescent="0.25">
      <c r="A9">
        <f t="shared" si="1"/>
        <v>107</v>
      </c>
      <c r="B9" t="s">
        <v>121</v>
      </c>
      <c r="C9" t="s">
        <v>124</v>
      </c>
      <c r="D9">
        <v>25</v>
      </c>
      <c r="E9">
        <v>1200</v>
      </c>
      <c r="F9">
        <v>130</v>
      </c>
      <c r="G9" t="str">
        <f t="shared" si="0"/>
        <v>B class</v>
      </c>
    </row>
    <row r="10" spans="1:7" x14ac:dyDescent="0.25">
      <c r="A10">
        <f t="shared" si="1"/>
        <v>108</v>
      </c>
      <c r="B10" t="s">
        <v>122</v>
      </c>
      <c r="C10" t="s">
        <v>123</v>
      </c>
      <c r="D10">
        <v>23</v>
      </c>
      <c r="E10">
        <v>1400</v>
      </c>
      <c r="F10">
        <v>140</v>
      </c>
      <c r="G10" t="str">
        <f t="shared" si="0"/>
        <v>A class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 keys</vt:lpstr>
      <vt:lpstr>formulas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2022-03-16T04:03:15Z</dcterms:created>
  <dcterms:modified xsi:type="dcterms:W3CDTF">2022-10-01T10:19:39Z</dcterms:modified>
</cp:coreProperties>
</file>