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b039813ee52d7e/Documents/R/ColumnHackathon/data/"/>
    </mc:Choice>
  </mc:AlternateContent>
  <xr:revisionPtr revIDLastSave="24" documentId="11_FA361EC25B49EAD54E170B0BF31CC9A7502DDD3E" xr6:coauthVersionLast="47" xr6:coauthVersionMax="47" xr10:uidLastSave="{4F2D368D-ABC7-44F1-AD41-0092D66105BB}"/>
  <bookViews>
    <workbookView xWindow="5880" yWindow="4125" windowWidth="19020" windowHeight="12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6" i="1" l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234" i="1"/>
  <c r="D237" i="1"/>
  <c r="D236" i="1"/>
  <c r="C236" i="1"/>
  <c r="F236" i="1"/>
</calcChain>
</file>

<file path=xl/sharedStrings.xml><?xml version="1.0" encoding="utf-8"?>
<sst xmlns="http://schemas.openxmlformats.org/spreadsheetml/2006/main" count="477" uniqueCount="475">
  <si>
    <t>Duration</t>
  </si>
  <si>
    <t>Sends</t>
  </si>
  <si>
    <t>Opens</t>
  </si>
  <si>
    <t>Clicks</t>
  </si>
  <si>
    <t>Open Rate</t>
  </si>
  <si>
    <t>Click Rate</t>
  </si>
  <si>
    <t>Unsubscribes</t>
  </si>
  <si>
    <t>Word Count</t>
  </si>
  <si>
    <t>Link Count</t>
  </si>
  <si>
    <t>Date/Time</t>
  </si>
  <si>
    <t>2020-07-20 06:47:17.764</t>
  </si>
  <si>
    <t>2020-07-21 06:33:50.176</t>
  </si>
  <si>
    <t>2020-07-22 06:28:15.271</t>
  </si>
  <si>
    <t>2020-07-23 06:38:34.308</t>
  </si>
  <si>
    <t>2020-07-24 08:19:54.483</t>
  </si>
  <si>
    <t>2020-07-27 06:36:25.958</t>
  </si>
  <si>
    <t>2020-07-28 07:29:45.535</t>
  </si>
  <si>
    <t>2020-07-29 08:26:19.132</t>
  </si>
  <si>
    <t>2020-07-30 08:07:54.207</t>
  </si>
  <si>
    <t>2020-07-31 09:54:25.964</t>
  </si>
  <si>
    <t>2020-08-03 08:37:54.430</t>
  </si>
  <si>
    <t>2020-08-04 07:32:07.637</t>
  </si>
  <si>
    <t>2020-08-05 07:22:51.960</t>
  </si>
  <si>
    <t>2020-08-06 08:20:45.536</t>
  </si>
  <si>
    <t>2020-08-07 07:38:58.834</t>
  </si>
  <si>
    <t>2020-08-10 07:46:43.514</t>
  </si>
  <si>
    <t>2020-08-11 08:17:49.742</t>
  </si>
  <si>
    <t>2020-08-12 08:32:02.161</t>
  </si>
  <si>
    <t>2020-08-13 08:35:49.270</t>
  </si>
  <si>
    <t>2020-08-14 09:03:22.203</t>
  </si>
  <si>
    <t>2020-08-17 07:52:03.316</t>
  </si>
  <si>
    <t>2020-08-18 07:42:51.317</t>
  </si>
  <si>
    <t>2020-08-19 08:13:09.447</t>
  </si>
  <si>
    <t>2020-08-20 07:32:04.630</t>
  </si>
  <si>
    <t>2020-08-21 07:56:20.483</t>
  </si>
  <si>
    <t>2020-08-24 07:33:46.443</t>
  </si>
  <si>
    <t>2020-08-25 07:59:12.982</t>
  </si>
  <si>
    <t>2020-08-26 07:56:50.252</t>
  </si>
  <si>
    <t>2020-08-27 08:11:49.272</t>
  </si>
  <si>
    <t>2020-08-28 08:40:57.479</t>
  </si>
  <si>
    <t>2020-08-31 07:37:50.711</t>
  </si>
  <si>
    <t>2020-09-01 07:09:45.501</t>
  </si>
  <si>
    <t>2020-09-02 07:20:33.450</t>
  </si>
  <si>
    <t>2020-09-03 07:06:11.086</t>
  </si>
  <si>
    <t>2020-09-04 06:48:55.425</t>
  </si>
  <si>
    <t>2020-09-07 08:21:20.222</t>
  </si>
  <si>
    <t>2020-09-08 07:58:19.571</t>
  </si>
  <si>
    <t>2020-09-09 07:21:14.173</t>
  </si>
  <si>
    <t>2020-09-10 07:16:20.740</t>
  </si>
  <si>
    <t>2020-09-11 08:30:03.380</t>
  </si>
  <si>
    <t>2020-09-14 08:58:17.487</t>
  </si>
  <si>
    <t>2020-09-15 07:49:04.898</t>
  </si>
  <si>
    <t>2020-09-16 07:45:44.410</t>
  </si>
  <si>
    <t>2020-09-17 06:48:52.221</t>
  </si>
  <si>
    <t>2020-09-18 08:08:30.887</t>
  </si>
  <si>
    <t>2020-09-21 07:48:47.322</t>
  </si>
  <si>
    <t>2020-09-22 06:27:26.050</t>
  </si>
  <si>
    <t>2020-09-23 07:52:51.092</t>
  </si>
  <si>
    <t>2020-09-24 07:24:49.324</t>
  </si>
  <si>
    <t>2020-09-25 07:03:39.032</t>
  </si>
  <si>
    <t>2020-09-28 07:37:54.551</t>
  </si>
  <si>
    <t>2020-09-29 07:21:34.904</t>
  </si>
  <si>
    <t>2020-09-30 07:46:51.606</t>
  </si>
  <si>
    <t>2020-10-01 07:38:36.896</t>
  </si>
  <si>
    <t>2020-10-02 08:19:25.186</t>
  </si>
  <si>
    <t>2020-10-05 09:16:39.790</t>
  </si>
  <si>
    <t>2020-10-06 07:08:14.101</t>
  </si>
  <si>
    <t>2020-10-07 07:29:34.789</t>
  </si>
  <si>
    <t>2020-10-08 07:27:17.833</t>
  </si>
  <si>
    <t>2020-10-09 07:54:10.254</t>
  </si>
  <si>
    <t>2020-10-12 07:19:52.927</t>
  </si>
  <si>
    <t>2020-10-13 07:02:41.793</t>
  </si>
  <si>
    <t>2020-10-14 07:57:27.765</t>
  </si>
  <si>
    <t>2020-10-15 07:32:55.351</t>
  </si>
  <si>
    <t>2020-10-16 07:55:28.006</t>
  </si>
  <si>
    <t>2020-10-19 07:09:12.273</t>
  </si>
  <si>
    <t>2020-10-20 07:44:16.994</t>
  </si>
  <si>
    <t>2020-10-21 07:39:45.334</t>
  </si>
  <si>
    <t>2020-10-22 07:21:25.370</t>
  </si>
  <si>
    <t>2020-10-23 08:59:26.467</t>
  </si>
  <si>
    <t>2020-10-26 08:03:50.711</t>
  </si>
  <si>
    <t>2020-10-27 07:47:16.278</t>
  </si>
  <si>
    <t>2020-10-28 07:35:12.577</t>
  </si>
  <si>
    <t>2020-10-29 07:58:10.544</t>
  </si>
  <si>
    <t>2020-10-30 08:26:47.718</t>
  </si>
  <si>
    <t>2020-11-02 07:00:31.204</t>
  </si>
  <si>
    <t>2020-11-03 06:42:56.132</t>
  </si>
  <si>
    <t>2020-11-04 07:26:38.622</t>
  </si>
  <si>
    <t>2020-11-05 07:12:43.619</t>
  </si>
  <si>
    <t>2020-11-06 05:48:20.841</t>
  </si>
  <si>
    <t>2020-11-09 08:00:24.468</t>
  </si>
  <si>
    <t>2020-11-10 06:54:52.031</t>
  </si>
  <si>
    <t>2020-11-11 07:22:47.990</t>
  </si>
  <si>
    <t>2020-11-12 06:46:35.619</t>
  </si>
  <si>
    <t>2020-11-13 09:03:11.678</t>
  </si>
  <si>
    <t>2020-11-16 07:47:52.229</t>
  </si>
  <si>
    <t>2020-11-17 06:02:33.935</t>
  </si>
  <si>
    <t>2020-11-18 06:37:24.326</t>
  </si>
  <si>
    <t>2020-11-19 07:34:19.208</t>
  </si>
  <si>
    <t>2020-11-20 08:03:00.589</t>
  </si>
  <si>
    <t>2020-11-23 08:04:33.185</t>
  </si>
  <si>
    <t>2020-11-24 07:17:31.479</t>
  </si>
  <si>
    <t>2020-11-25 08:21:41.200</t>
  </si>
  <si>
    <t>2020-11-26 08:44:16.814</t>
  </si>
  <si>
    <t>2020-11-27 08:38:42.755</t>
  </si>
  <si>
    <t>2020-11-30 09:10:27.344</t>
  </si>
  <si>
    <t>2020-12-01 08:28:42.159</t>
  </si>
  <si>
    <t>2020-12-02 07:55:06.713</t>
  </si>
  <si>
    <t>2020-12-03 08:10:24.259</t>
  </si>
  <si>
    <t>2020-12-04 07:42:22.450</t>
  </si>
  <si>
    <t>2020-12-07 07:43:25.330</t>
  </si>
  <si>
    <t>2020-12-08 08:09:01.015</t>
  </si>
  <si>
    <t>2020-12-09 08:54:13.832</t>
  </si>
  <si>
    <t>2020-12-10 08:44:54.759</t>
  </si>
  <si>
    <t>2020-12-11 08:40:39.786</t>
  </si>
  <si>
    <t>2020-12-14 08:42:50.794</t>
  </si>
  <si>
    <t>2020-12-15 09:53:12.266</t>
  </si>
  <si>
    <t>2020-12-16 08:28:27.857</t>
  </si>
  <si>
    <t>2020-12-17 08:27:26.072</t>
  </si>
  <si>
    <t>2020-12-18 08:16:27.221</t>
  </si>
  <si>
    <t>2020-12-21 08:04:11.523</t>
  </si>
  <si>
    <t>2020-12-22 08:35:12.212</t>
  </si>
  <si>
    <t>2020-12-23 08:44:13.741</t>
  </si>
  <si>
    <t>2020-12-28 06:57:55.882</t>
  </si>
  <si>
    <t>2020-12-30 08:53:01.642</t>
  </si>
  <si>
    <t>2021-01-01 08:10:30.409</t>
  </si>
  <si>
    <t>2021-01-04 08:14:41.016</t>
  </si>
  <si>
    <t>2021-01-06 07:41:32.220</t>
  </si>
  <si>
    <t>2021-01-08 08:46:45.244</t>
  </si>
  <si>
    <t>2021-01-11 08:00:58.638</t>
  </si>
  <si>
    <t>2021-01-13 07:59:06.515</t>
  </si>
  <si>
    <t>2021-01-15 08:24:31.846</t>
  </si>
  <si>
    <t>2021-01-18 07:54:27.091</t>
  </si>
  <si>
    <t>2021-01-20 07:59:41.566</t>
  </si>
  <si>
    <t>2021-01-22 08:30:37.467</t>
  </si>
  <si>
    <t>2021-01-25 07:30:43.623</t>
  </si>
  <si>
    <t>2021-01-27 07:43:11.282</t>
  </si>
  <si>
    <t>2021-01-29 07:46:43.433</t>
  </si>
  <si>
    <t>2021-02-01 08:04:59.520</t>
  </si>
  <si>
    <t>2021-02-03 08:58:08.922</t>
  </si>
  <si>
    <t>2021-02-05 07:51:47.353</t>
  </si>
  <si>
    <t>2021-02-08 08:45:07.909</t>
  </si>
  <si>
    <t>2021-02-10 08:11:44.872</t>
  </si>
  <si>
    <t>2021-02-12 07:46:40.043</t>
  </si>
  <si>
    <t>2021-02-15 08:31:46.658</t>
  </si>
  <si>
    <t>2021-02-17 07:39:01.828</t>
  </si>
  <si>
    <t>2021-02-19 08:40:41.099</t>
  </si>
  <si>
    <t>2021-02-22 08:39:02.925</t>
  </si>
  <si>
    <t>2021-02-24 08:43:02.040</t>
  </si>
  <si>
    <t>2021-02-26 09:19:20.627</t>
  </si>
  <si>
    <t>2021-03-01 07:34:03.356</t>
  </si>
  <si>
    <t>2021-03-03 08:16:36.346</t>
  </si>
  <si>
    <t>2021-03-05 08:05:14.196</t>
  </si>
  <si>
    <t>2021-03-08 08:07:33.372</t>
  </si>
  <si>
    <t>2021-03-10 08:13:00.854</t>
  </si>
  <si>
    <t>2021-03-12 08:27:13.855</t>
  </si>
  <si>
    <t>2021-03-15 08:59:02.429</t>
  </si>
  <si>
    <t>2021-03-17 09:09:29.048</t>
  </si>
  <si>
    <t>2021-03-19 07:47:59.001</t>
  </si>
  <si>
    <t>2021-03-22 09:37:52.761</t>
  </si>
  <si>
    <t>2021-03-24 08:11:43.933</t>
  </si>
  <si>
    <t>2021-03-26 09:49:02.193</t>
  </si>
  <si>
    <t>2021-03-29 09:27:11.313</t>
  </si>
  <si>
    <t>2021-03-31 08:11:43.159</t>
  </si>
  <si>
    <t>2021-04-02 08:30:11.823</t>
  </si>
  <si>
    <t>2021-04-05 08:47:42.427</t>
  </si>
  <si>
    <t>2021-04-07 08:07:34.950</t>
  </si>
  <si>
    <t>2021-04-09 09:19:29.953</t>
  </si>
  <si>
    <t>2021-04-12 08:54:36.037</t>
  </si>
  <si>
    <t>2021-04-14 08:43:05.470</t>
  </si>
  <si>
    <t>2021-04-16 08:43:28.620</t>
  </si>
  <si>
    <t>2021-04-19 08:16:06.190</t>
  </si>
  <si>
    <t>2021-04-21 09:14:37.422</t>
  </si>
  <si>
    <t>2021-04-23 08:19:03.596</t>
  </si>
  <si>
    <t>2021-04-26 07:52:45.174</t>
  </si>
  <si>
    <t>2021-04-28 08:22:24.154</t>
  </si>
  <si>
    <t>2021-04-30 10:47:22.414</t>
  </si>
  <si>
    <t>2021-05-03 07:58:04.151</t>
  </si>
  <si>
    <t>2021-05-05 07:32:30.024</t>
  </si>
  <si>
    <t>2021-05-07 10:45:08.043</t>
  </si>
  <si>
    <t>2021-05-10 07:23:46.270</t>
  </si>
  <si>
    <t>2021-05-12 11:13:37.666</t>
  </si>
  <si>
    <t>2021-05-14 08:08:40.778</t>
  </si>
  <si>
    <t>2021-05-17 08:33:31.625</t>
  </si>
  <si>
    <t>2021-05-19 08:48:56.209</t>
  </si>
  <si>
    <t>2021-05-21 09:04:53.895</t>
  </si>
  <si>
    <t>2021-05-31 09:26:39.038</t>
  </si>
  <si>
    <t>2021-06-02 09:18:24.910</t>
  </si>
  <si>
    <t>2021-06-04 06:46:36.823</t>
  </si>
  <si>
    <t>2021-06-07 08:43:46.217</t>
  </si>
  <si>
    <t>2021-06-09 09:19:04.083</t>
  </si>
  <si>
    <t>2021-06-11 11:38:22.157</t>
  </si>
  <si>
    <t>2021-06-14 09:31:16.945</t>
  </si>
  <si>
    <t>2021-06-16 07:56:58.275</t>
  </si>
  <si>
    <t>2021-06-18 09:40:42.215</t>
  </si>
  <si>
    <t>2021-06-21 07:54:46.669</t>
  </si>
  <si>
    <t>2021-06-23 07:35:54.733</t>
  </si>
  <si>
    <t>2021-06-25 07:54:16.600</t>
  </si>
  <si>
    <t>2021-06-28 07:27:41.640</t>
  </si>
  <si>
    <t>2021-06-30 08:29:32.198</t>
  </si>
  <si>
    <t>2021-07-02 08:42:45.267</t>
  </si>
  <si>
    <t>2021-07-07 07:35:17.595</t>
  </si>
  <si>
    <t>2021-07-09 00:04:40.843</t>
  </si>
  <si>
    <t>2021-07-12 05:47:49.322</t>
  </si>
  <si>
    <t>2021-07-14 08:26:12.552</t>
  </si>
  <si>
    <t>2021-07-16 09:14:23.091</t>
  </si>
  <si>
    <t>2021-07-19 07:30:34.131</t>
  </si>
  <si>
    <t>2021-07-21 07:12:43.885</t>
  </si>
  <si>
    <t>2021-07-23 09:24:43.904</t>
  </si>
  <si>
    <t>2021-07-26 06:39:40.163</t>
  </si>
  <si>
    <t>2021-07-28 07:12:29.393</t>
  </si>
  <si>
    <t>2021-07-30 08:20:23.564</t>
  </si>
  <si>
    <t>2021-08-02 07:57:42.711</t>
  </si>
  <si>
    <t>2021-08-04 05:47:03.230</t>
  </si>
  <si>
    <t>2021-08-06 07:45:30.539</t>
  </si>
  <si>
    <t>2021-08-09 06:56:44.235</t>
  </si>
  <si>
    <t>2021-08-11 06:57:13.267</t>
  </si>
  <si>
    <t>2021-08-13 07:55:45.531</t>
  </si>
  <si>
    <t>2021-08-16 07:35:35.818</t>
  </si>
  <si>
    <t>2021-08-18 07:08:54.746</t>
  </si>
  <si>
    <t>2021-08-20 07:34:24.558</t>
  </si>
  <si>
    <t>2021-08-23 07:16:16.398</t>
  </si>
  <si>
    <t>2021-08-25 07:17:33.756</t>
  </si>
  <si>
    <t>2021-08-27 09:27:37.016</t>
  </si>
  <si>
    <t>2021-08-30 07:59:48.140</t>
  </si>
  <si>
    <t>2021-09-01 07:55:25.830</t>
  </si>
  <si>
    <t>2021-09-03 08:10:28.167</t>
  </si>
  <si>
    <t>2021-09-08 06:52:47.441</t>
  </si>
  <si>
    <t>2021-09-10 06:59:44.198</t>
  </si>
  <si>
    <t>2021-09-13 07:18:06.191</t>
  </si>
  <si>
    <t>2021-09-15 06:53:01.431</t>
  </si>
  <si>
    <t>2021-09-17 07:46:29.624</t>
  </si>
  <si>
    <t>2021-09-20 07:55:18.187</t>
  </si>
  <si>
    <t>2021-09-22 07:54:54.788</t>
  </si>
  <si>
    <t>2021-09-24 08:10:22.122</t>
  </si>
  <si>
    <t>2021-09-27 07:19:06.699</t>
  </si>
  <si>
    <t>2021-09-29 06:45:36.952</t>
  </si>
  <si>
    <t>2021-10-01 09:34:55.009</t>
  </si>
  <si>
    <t>2021-10-04 07:47:17.811</t>
  </si>
  <si>
    <t>2021-10-06 08:41:22.988</t>
  </si>
  <si>
    <t>2021-10-08 08:27:16.794</t>
  </si>
  <si>
    <t>2021-10-11 07:33:38.177</t>
  </si>
  <si>
    <t>0:00:25.135</t>
  </si>
  <si>
    <t>0:00:33.135</t>
  </si>
  <si>
    <t>0:00:33.872</t>
  </si>
  <si>
    <t>0:00:33.712</t>
  </si>
  <si>
    <t>0:00:35.835</t>
  </si>
  <si>
    <t>0:03:05.091</t>
  </si>
  <si>
    <t>0:03:13.332</t>
  </si>
  <si>
    <t>0:07:07.153</t>
  </si>
  <si>
    <t>0:03:24.144</t>
  </si>
  <si>
    <t>0:03:09.327</t>
  </si>
  <si>
    <t>0:02:55.459</t>
  </si>
  <si>
    <t>0:03:48.192</t>
  </si>
  <si>
    <t>0:03:43.345</t>
  </si>
  <si>
    <t>0:05:35.145</t>
  </si>
  <si>
    <t>0:04:49.529</t>
  </si>
  <si>
    <t>0:05:56.075</t>
  </si>
  <si>
    <t>0:05:02.938</t>
  </si>
  <si>
    <t>0:05:49.861</t>
  </si>
  <si>
    <t>0:05:16.575</t>
  </si>
  <si>
    <t>0:05:43.838</t>
  </si>
  <si>
    <t>0:05:31.899</t>
  </si>
  <si>
    <t>0:06:51.146</t>
  </si>
  <si>
    <t>0:05:43.889</t>
  </si>
  <si>
    <t>0:04:41.077</t>
  </si>
  <si>
    <t>0:04:32.075</t>
  </si>
  <si>
    <t>0:05:07.566</t>
  </si>
  <si>
    <t>0:37:14.201</t>
  </si>
  <si>
    <t>0:04:39.698</t>
  </si>
  <si>
    <t>0:04:32.352</t>
  </si>
  <si>
    <t>0:05:07.512</t>
  </si>
  <si>
    <t>0:05:21.498</t>
  </si>
  <si>
    <t>0:05:13.130</t>
  </si>
  <si>
    <t>0:04:40.097</t>
  </si>
  <si>
    <t>0:04:38.767</t>
  </si>
  <si>
    <t>0:05:36.733</t>
  </si>
  <si>
    <t>0:04:26.778</t>
  </si>
  <si>
    <t>0:04:43.148</t>
  </si>
  <si>
    <t>0:05:29.874</t>
  </si>
  <si>
    <t>0:05:03.907</t>
  </si>
  <si>
    <t>0:05:22.764</t>
  </si>
  <si>
    <t>0:05:48.880</t>
  </si>
  <si>
    <t>0:10:51.713</t>
  </si>
  <si>
    <t>0:05:04.726</t>
  </si>
  <si>
    <t>0:05:29.324</t>
  </si>
  <si>
    <t>0:04:57.806</t>
  </si>
  <si>
    <t>0:05:16.282</t>
  </si>
  <si>
    <t>0:04:52.592</t>
  </si>
  <si>
    <t>0:04:48.809</t>
  </si>
  <si>
    <t>0:04:43.677</t>
  </si>
  <si>
    <t>0:05:41.889</t>
  </si>
  <si>
    <t>0:06:05.782</t>
  </si>
  <si>
    <t>0:05:13.892</t>
  </si>
  <si>
    <t>0:05:24.246</t>
  </si>
  <si>
    <t>0:05:08.917</t>
  </si>
  <si>
    <t>0:06:10.870</t>
  </si>
  <si>
    <t>0:06:04.898</t>
  </si>
  <si>
    <t>0:05:17.858</t>
  </si>
  <si>
    <t>0:05:09.559</t>
  </si>
  <si>
    <t>0:05:09.766</t>
  </si>
  <si>
    <t>0:04:57.634</t>
  </si>
  <si>
    <t>0:05:09.780</t>
  </si>
  <si>
    <t>0:06:26.406</t>
  </si>
  <si>
    <t>0:05:14.287</t>
  </si>
  <si>
    <t>0:05:58.206</t>
  </si>
  <si>
    <t>0:05:11.333</t>
  </si>
  <si>
    <t>0:05:07.654</t>
  </si>
  <si>
    <t>0:07:14.544</t>
  </si>
  <si>
    <t>0:06:19.964</t>
  </si>
  <si>
    <t>0:09:30.412</t>
  </si>
  <si>
    <t>0:07:26.684</t>
  </si>
  <si>
    <t>0:06:30.264</t>
  </si>
  <si>
    <t>0:06:23.984</t>
  </si>
  <si>
    <t>0:07:03.025</t>
  </si>
  <si>
    <t>0:06:37.309</t>
  </si>
  <si>
    <t>0:06:33.789</t>
  </si>
  <si>
    <t>0:07:33.312</t>
  </si>
  <si>
    <t>0:09:16.158</t>
  </si>
  <si>
    <t>0:06:48.896</t>
  </si>
  <si>
    <t>0:10:29.816</t>
  </si>
  <si>
    <t>0:07:29.047</t>
  </si>
  <si>
    <t>0:12:19.673</t>
  </si>
  <si>
    <t>0:07:25.058</t>
  </si>
  <si>
    <t>0:07:23.246</t>
  </si>
  <si>
    <t>0:08:30.428</t>
  </si>
  <si>
    <t>0:06:51.999</t>
  </si>
  <si>
    <t>0:08:34.953</t>
  </si>
  <si>
    <t>0:07:01.793</t>
  </si>
  <si>
    <t>0:08:00.414</t>
  </si>
  <si>
    <t>0:16:01.670</t>
  </si>
  <si>
    <t>0:17:20.365</t>
  </si>
  <si>
    <t>0:16:47.391</t>
  </si>
  <si>
    <t>0:09:40.936</t>
  </si>
  <si>
    <t>0:11:00.582</t>
  </si>
  <si>
    <t>0:08:41.352</t>
  </si>
  <si>
    <t>0:08:24.323</t>
  </si>
  <si>
    <t>0:07:48.693</t>
  </si>
  <si>
    <t>0:07:39.602</t>
  </si>
  <si>
    <t>0:08:18.977</t>
  </si>
  <si>
    <t>0:08:13.116</t>
  </si>
  <si>
    <t>0:07:48.848</t>
  </si>
  <si>
    <t>0:07:47.491</t>
  </si>
  <si>
    <t>0:09:42.798</t>
  </si>
  <si>
    <t>0:13:00.457</t>
  </si>
  <si>
    <t>0:12:35.971</t>
  </si>
  <si>
    <t>0:08:15.900</t>
  </si>
  <si>
    <t>0:08:32.266</t>
  </si>
  <si>
    <t>0:12:39.235</t>
  </si>
  <si>
    <t>0:11:06.854</t>
  </si>
  <si>
    <t>0:11:05.494</t>
  </si>
  <si>
    <t>0:09:44.756</t>
  </si>
  <si>
    <t>0:09:56.931</t>
  </si>
  <si>
    <t>0:09:39.592</t>
  </si>
  <si>
    <t>0:13:01.806</t>
  </si>
  <si>
    <t>0:10:25.048</t>
  </si>
  <si>
    <t>0:09:49.562</t>
  </si>
  <si>
    <t>0:08:33.112</t>
  </si>
  <si>
    <t>0:13:38.021</t>
  </si>
  <si>
    <t>0:15:49.795</t>
  </si>
  <si>
    <t>0:09:56.552</t>
  </si>
  <si>
    <t>0:10:30.952</t>
  </si>
  <si>
    <t>0:13:25.467</t>
  </si>
  <si>
    <t>1:14:35.427</t>
  </si>
  <si>
    <t>0:10:08.834</t>
  </si>
  <si>
    <t>0:09:35.109</t>
  </si>
  <si>
    <t>0:11:04.713</t>
  </si>
  <si>
    <t>0:09:54.039</t>
  </si>
  <si>
    <t>0:21:28.131</t>
  </si>
  <si>
    <t>0:12:46.598</t>
  </si>
  <si>
    <t>0:12:35.760</t>
  </si>
  <si>
    <t>0:11:48.525</t>
  </si>
  <si>
    <t>0:11:37.533</t>
  </si>
  <si>
    <t>0:11:38.276</t>
  </si>
  <si>
    <t>0:11:39.908</t>
  </si>
  <si>
    <t>0:07:58.545</t>
  </si>
  <si>
    <t>0:08:02.324</t>
  </si>
  <si>
    <t>0:08:34.837</t>
  </si>
  <si>
    <t>0:08:37.618</t>
  </si>
  <si>
    <t>0:11:54.897</t>
  </si>
  <si>
    <t>0:27:29.086</t>
  </si>
  <si>
    <t>0:09:51.684</t>
  </si>
  <si>
    <t>0:13:44.630</t>
  </si>
  <si>
    <t>0:56:35.235</t>
  </si>
  <si>
    <t>0:10:06.647</t>
  </si>
  <si>
    <t>0:09:41.965</t>
  </si>
  <si>
    <t>0:10:25.898</t>
  </si>
  <si>
    <t>0:09:51.292</t>
  </si>
  <si>
    <t>0:09:49.321</t>
  </si>
  <si>
    <t>0:10:29.309</t>
  </si>
  <si>
    <t>0:32:54.692</t>
  </si>
  <si>
    <t>0:13:16.377</t>
  </si>
  <si>
    <t>0:10:46.565</t>
  </si>
  <si>
    <t>0:10:39.972</t>
  </si>
  <si>
    <t>0:10:55.317</t>
  </si>
  <si>
    <t>0:13:43.594</t>
  </si>
  <si>
    <t>0:30:57.413</t>
  </si>
  <si>
    <t>0:14:39.328</t>
  </si>
  <si>
    <t>0:10:44.949</t>
  </si>
  <si>
    <t>0:11:02.456</t>
  </si>
  <si>
    <t>0:14:18.435</t>
  </si>
  <si>
    <t>0:10:40.829</t>
  </si>
  <si>
    <t>0:15:20.439</t>
  </si>
  <si>
    <t>0:11:20.994</t>
  </si>
  <si>
    <t>0:11:51.174</t>
  </si>
  <si>
    <t>0:13:57.690</t>
  </si>
  <si>
    <t>0:11:53.621</t>
  </si>
  <si>
    <t>0:11:36.287</t>
  </si>
  <si>
    <t>0:10:47.396</t>
  </si>
  <si>
    <t>0:11:42.958</t>
  </si>
  <si>
    <t>0:11:26.027</t>
  </si>
  <si>
    <t>0:11:12.791</t>
  </si>
  <si>
    <t>0:08:57.284</t>
  </si>
  <si>
    <t>0:15:41.817</t>
  </si>
  <si>
    <t>0:15:56.542</t>
  </si>
  <si>
    <t>0:11:53.743</t>
  </si>
  <si>
    <t>0:17:55.392</t>
  </si>
  <si>
    <t>0:14:15.213</t>
  </si>
  <si>
    <t>0:25:14.311</t>
  </si>
  <si>
    <t>0:17:54.291</t>
  </si>
  <si>
    <t>2:42:45.172</t>
  </si>
  <si>
    <t>0:26:10.491</t>
  </si>
  <si>
    <t>0:18:45.234</t>
  </si>
  <si>
    <t>3:02:52.356</t>
  </si>
  <si>
    <t>0:18:28.051</t>
  </si>
  <si>
    <t>0:19:35.402</t>
  </si>
  <si>
    <t>0:16:10.457</t>
  </si>
  <si>
    <t>0:17:17.331</t>
  </si>
  <si>
    <t>0:16:54.768</t>
  </si>
  <si>
    <t>0:15:51.641</t>
  </si>
  <si>
    <t>0:16:00.698</t>
  </si>
  <si>
    <t>0:16:29.409</t>
  </si>
  <si>
    <t>0:16:07.089</t>
  </si>
  <si>
    <t>0:16:35.360</t>
  </si>
  <si>
    <t>0:13:03.360</t>
  </si>
  <si>
    <t>0:13:46.701</t>
  </si>
  <si>
    <t>0:12:05.100</t>
  </si>
  <si>
    <t>0:11:39.711</t>
  </si>
  <si>
    <t>0:11:18.002</t>
  </si>
  <si>
    <t>0:11:33.726</t>
  </si>
  <si>
    <t>0:11:53.995</t>
  </si>
  <si>
    <t>0:15:47.929</t>
  </si>
  <si>
    <t>0:11:53.457</t>
  </si>
  <si>
    <t>0:12:28.175</t>
  </si>
  <si>
    <t>0:11:59.468</t>
  </si>
  <si>
    <t>0:16:56.874</t>
  </si>
  <si>
    <t>0:11:28.344</t>
  </si>
  <si>
    <t>0:12:05.174</t>
  </si>
  <si>
    <t>0:12:31.139</t>
  </si>
  <si>
    <t>0:12:39.259</t>
  </si>
  <si>
    <t>0:12:01.392</t>
  </si>
  <si>
    <t>0:13:06.726</t>
  </si>
  <si>
    <t>0:12:44.050</t>
  </si>
  <si>
    <t>0:12:58.426</t>
  </si>
  <si>
    <t>0:12:25.358</t>
  </si>
  <si>
    <t>0:14:19.472</t>
  </si>
  <si>
    <t>0:12:51.385</t>
  </si>
  <si>
    <t>0:13:05.095</t>
  </si>
  <si>
    <t>0:13:51.427</t>
  </si>
  <si>
    <t>0:13:33.928</t>
  </si>
  <si>
    <t>0:15:51.806</t>
  </si>
  <si>
    <t>0:14:43.011</t>
  </si>
  <si>
    <t>0:15:35.082</t>
  </si>
  <si>
    <t>0:16:28.348</t>
  </si>
  <si>
    <t>0:17:05.981</t>
  </si>
  <si>
    <t>0:17:41.756</t>
  </si>
  <si>
    <t>1:25:09.314</t>
  </si>
  <si>
    <t>0:16:29.618</t>
  </si>
  <si>
    <t>0:17:10.279</t>
  </si>
  <si>
    <t>0:21:23.488</t>
  </si>
  <si>
    <t>0:15:51.485</t>
  </si>
  <si>
    <t>0:18:06.223</t>
  </si>
  <si>
    <t>0:16:36.146</t>
  </si>
  <si>
    <t>0:16:45.531</t>
  </si>
  <si>
    <t>Open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</si>
</sst>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FA5E1-6AFF-4CB0-8F84-83317890B3D3}" name="Table1" displayName="Table1" ref="A1:J234" totalsRowShown="0" headerRowDxfId="3" headerRowBorderDxfId="2" tableBorderDxfId="1">
  <autoFilter ref="A1:J234" xr:uid="{66EFA5E1-6AFF-4CB0-8F84-83317890B3D3}"/>
  <sortState xmlns:xlrd2="http://schemas.microsoft.com/office/spreadsheetml/2017/richdata2" ref="A2:J234">
    <sortCondition descending="1" ref="B1:B234"/>
  </sortState>
  <tableColumns count="10">
    <tableColumn id="1" xr3:uid="{1E253485-F4E7-4267-BDE0-7C9108BA3A20}" name="Date/Time" dataDxfId="0"/>
    <tableColumn id="2" xr3:uid="{ADF7B3A7-7007-48F3-AE65-6EC2596CF230}" name="Duration"/>
    <tableColumn id="3" xr3:uid="{5CA0D418-DCE1-40BC-BC84-F6BAB7303CA7}" name="Sends"/>
    <tableColumn id="4" xr3:uid="{8FC997B6-B8C3-4DD2-B2F0-0DC6AA2106FB}" name="Opens"/>
    <tableColumn id="5" xr3:uid="{7DDEB894-6B21-4178-9151-1629FC8C5CBD}" name="Clicks"/>
    <tableColumn id="6" xr3:uid="{0F257F8D-97CB-4D25-8FFF-E161915D4359}" name="Open Rate"/>
    <tableColumn id="7" xr3:uid="{FE13FE3B-FFD4-47AD-8A37-CD8BB18D9BE6}" name="Click Rate"/>
    <tableColumn id="8" xr3:uid="{7D683BE0-1A89-4D54-A6AE-8858FF4D291F}" name="Unsubscribes"/>
    <tableColumn id="9" xr3:uid="{5CDFC435-0825-4350-8EB8-BAA17764CB58}" name="Word Count"/>
    <tableColumn id="10" xr3:uid="{23C01D68-C4BC-4AC4-8053-A8BC1477C76C}" name="Link 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"/>
  <sheetViews>
    <sheetView tabSelected="1" workbookViewId="0">
      <pane ySplit="1" topLeftCell="A201" activePane="bottomLeft" state="frozen"/>
      <selection pane="bottomLeft" activeCell="N206" sqref="N206:N213"/>
    </sheetView>
  </sheetViews>
  <sheetFormatPr defaultRowHeight="15" x14ac:dyDescent="0.25"/>
  <cols>
    <col min="1" max="1" width="30.28515625" customWidth="1"/>
    <col min="2" max="2" width="10.85546875" customWidth="1"/>
    <col min="6" max="6" width="12.42578125" customWidth="1"/>
    <col min="7" max="7" width="11.7109375" customWidth="1"/>
    <col min="8" max="8" width="15" customWidth="1"/>
    <col min="9" max="9" width="13.85546875" customWidth="1"/>
    <col min="10" max="10" width="12.42578125" customWidth="1"/>
  </cols>
  <sheetData>
    <row r="1" spans="1:12" x14ac:dyDescent="0.25">
      <c r="A1" s="2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L1" t="s">
        <v>474</v>
      </c>
    </row>
    <row r="2" spans="1:12" x14ac:dyDescent="0.25">
      <c r="A2" s="1" t="s">
        <v>191</v>
      </c>
      <c r="B2" t="s">
        <v>423</v>
      </c>
      <c r="C2">
        <v>2573</v>
      </c>
      <c r="D2">
        <v>991</v>
      </c>
      <c r="E2">
        <v>320</v>
      </c>
      <c r="F2">
        <v>0.38519999999999999</v>
      </c>
      <c r="G2">
        <v>0.32290000000000002</v>
      </c>
      <c r="H2">
        <v>1</v>
      </c>
      <c r="I2">
        <v>504</v>
      </c>
      <c r="J2">
        <v>62</v>
      </c>
      <c r="L2">
        <f>+Table1[[#This Row],[Opens]]/Table1[[#This Row],[Sends]]</f>
        <v>0.38515351729498637</v>
      </c>
    </row>
    <row r="3" spans="1:12" x14ac:dyDescent="0.25">
      <c r="A3" s="1" t="s">
        <v>188</v>
      </c>
      <c r="B3" t="s">
        <v>420</v>
      </c>
      <c r="C3">
        <v>2556</v>
      </c>
      <c r="D3">
        <v>1134</v>
      </c>
      <c r="E3">
        <v>756</v>
      </c>
      <c r="F3">
        <v>0.44369999999999998</v>
      </c>
      <c r="G3">
        <v>0.66669999999999996</v>
      </c>
      <c r="H3">
        <v>4</v>
      </c>
      <c r="I3">
        <v>466</v>
      </c>
      <c r="J3">
        <v>54</v>
      </c>
      <c r="L3">
        <f>+Table1[[#This Row],[Opens]]/Table1[[#This Row],[Sends]]</f>
        <v>0.44366197183098594</v>
      </c>
    </row>
    <row r="4" spans="1:12" x14ac:dyDescent="0.25">
      <c r="A4" s="1" t="s">
        <v>234</v>
      </c>
      <c r="B4" t="s">
        <v>466</v>
      </c>
      <c r="C4">
        <v>3565</v>
      </c>
      <c r="D4">
        <v>1701</v>
      </c>
      <c r="E4">
        <v>311</v>
      </c>
      <c r="F4">
        <v>0.47710000000000002</v>
      </c>
      <c r="G4">
        <v>0.18279999999999999</v>
      </c>
      <c r="H4">
        <v>2</v>
      </c>
      <c r="I4">
        <v>575</v>
      </c>
      <c r="J4">
        <v>36</v>
      </c>
      <c r="L4">
        <f>+Table1[[#This Row],[Opens]]/Table1[[#This Row],[Sends]]</f>
        <v>0.47713884992987377</v>
      </c>
    </row>
    <row r="5" spans="1:12" x14ac:dyDescent="0.25">
      <c r="A5" s="1" t="s">
        <v>131</v>
      </c>
      <c r="B5" t="s">
        <v>363</v>
      </c>
      <c r="C5">
        <v>1451</v>
      </c>
      <c r="D5">
        <v>717</v>
      </c>
      <c r="E5">
        <v>328</v>
      </c>
      <c r="F5">
        <v>0.49409999999999998</v>
      </c>
      <c r="G5">
        <v>0.45750000000000002</v>
      </c>
      <c r="H5">
        <v>4</v>
      </c>
      <c r="I5">
        <v>491</v>
      </c>
      <c r="J5">
        <v>52</v>
      </c>
      <c r="L5">
        <f>+Table1[[#This Row],[Opens]]/Table1[[#This Row],[Sends]]</f>
        <v>0.49414197105444518</v>
      </c>
    </row>
    <row r="6" spans="1:12" x14ac:dyDescent="0.25">
      <c r="A6" s="1" t="s">
        <v>151</v>
      </c>
      <c r="B6" t="s">
        <v>383</v>
      </c>
      <c r="C6">
        <v>2049</v>
      </c>
      <c r="D6">
        <v>1075</v>
      </c>
      <c r="E6">
        <v>241</v>
      </c>
      <c r="F6">
        <v>0.52459999999999996</v>
      </c>
      <c r="G6">
        <v>0.22420000000000001</v>
      </c>
      <c r="H6">
        <v>6</v>
      </c>
      <c r="I6">
        <v>443</v>
      </c>
      <c r="J6">
        <v>51</v>
      </c>
      <c r="L6">
        <f>+Table1[[#This Row],[Opens]]/Table1[[#This Row],[Sends]]</f>
        <v>0.52464616886285997</v>
      </c>
    </row>
    <row r="7" spans="1:12" x14ac:dyDescent="0.25">
      <c r="A7" s="1" t="s">
        <v>36</v>
      </c>
      <c r="B7" t="s">
        <v>268</v>
      </c>
      <c r="C7">
        <v>711</v>
      </c>
      <c r="D7">
        <v>446</v>
      </c>
      <c r="E7">
        <v>44</v>
      </c>
      <c r="F7">
        <v>0.62729999999999997</v>
      </c>
      <c r="G7">
        <v>9.8699999999999996E-2</v>
      </c>
      <c r="H7">
        <v>0</v>
      </c>
      <c r="I7">
        <v>587</v>
      </c>
      <c r="J7">
        <v>31</v>
      </c>
      <c r="L7">
        <f>+Table1[[#This Row],[Opens]]/Table1[[#This Row],[Sends]]</f>
        <v>0.62728551336146277</v>
      </c>
    </row>
    <row r="8" spans="1:12" x14ac:dyDescent="0.25">
      <c r="A8" s="1" t="s">
        <v>158</v>
      </c>
      <c r="B8" t="s">
        <v>390</v>
      </c>
      <c r="C8">
        <v>2126</v>
      </c>
      <c r="D8">
        <v>1119</v>
      </c>
      <c r="E8">
        <v>479</v>
      </c>
      <c r="F8">
        <v>0.52629999999999999</v>
      </c>
      <c r="G8">
        <v>0.42809999999999998</v>
      </c>
      <c r="H8">
        <v>0</v>
      </c>
      <c r="I8">
        <v>477</v>
      </c>
      <c r="J8">
        <v>61</v>
      </c>
      <c r="L8">
        <f>+Table1[[#This Row],[Opens]]/Table1[[#This Row],[Sends]]</f>
        <v>0.52634054562558796</v>
      </c>
    </row>
    <row r="9" spans="1:12" x14ac:dyDescent="0.25">
      <c r="A9" s="1" t="s">
        <v>164</v>
      </c>
      <c r="B9" t="s">
        <v>396</v>
      </c>
      <c r="C9">
        <v>2314</v>
      </c>
      <c r="D9">
        <v>1114</v>
      </c>
      <c r="E9">
        <v>256</v>
      </c>
      <c r="F9">
        <v>0.48139999999999999</v>
      </c>
      <c r="G9">
        <v>0.2298</v>
      </c>
      <c r="H9">
        <v>9</v>
      </c>
      <c r="I9">
        <v>495</v>
      </c>
      <c r="J9">
        <v>59</v>
      </c>
      <c r="L9">
        <f>+Table1[[#This Row],[Opens]]/Table1[[#This Row],[Sends]]</f>
        <v>0.48141745894554883</v>
      </c>
    </row>
    <row r="10" spans="1:12" x14ac:dyDescent="0.25">
      <c r="A10" s="1" t="s">
        <v>148</v>
      </c>
      <c r="B10" t="s">
        <v>380</v>
      </c>
      <c r="C10">
        <v>1974</v>
      </c>
      <c r="D10">
        <v>1167</v>
      </c>
      <c r="E10">
        <v>311</v>
      </c>
      <c r="F10">
        <v>0.59119999999999995</v>
      </c>
      <c r="G10">
        <v>0.26650000000000001</v>
      </c>
      <c r="H10">
        <v>2</v>
      </c>
      <c r="I10">
        <v>506</v>
      </c>
      <c r="J10">
        <v>52</v>
      </c>
      <c r="L10">
        <f>+Table1[[#This Row],[Opens]]/Table1[[#This Row],[Sends]]</f>
        <v>0.59118541033434646</v>
      </c>
    </row>
    <row r="11" spans="1:12" x14ac:dyDescent="0.25">
      <c r="A11" s="1" t="s">
        <v>189</v>
      </c>
      <c r="B11" t="s">
        <v>421</v>
      </c>
      <c r="C11">
        <v>2548</v>
      </c>
      <c r="D11">
        <v>1295</v>
      </c>
      <c r="E11">
        <v>594</v>
      </c>
      <c r="F11">
        <v>0.50819999999999999</v>
      </c>
      <c r="G11">
        <v>0.4587</v>
      </c>
      <c r="H11">
        <v>0</v>
      </c>
      <c r="I11">
        <v>515</v>
      </c>
      <c r="J11">
        <v>52</v>
      </c>
      <c r="L11">
        <f>+Table1[[#This Row],[Opens]]/Table1[[#This Row],[Sends]]</f>
        <v>0.50824175824175821</v>
      </c>
    </row>
    <row r="12" spans="1:12" x14ac:dyDescent="0.25">
      <c r="A12" s="1" t="s">
        <v>186</v>
      </c>
      <c r="B12" t="s">
        <v>418</v>
      </c>
      <c r="C12">
        <v>2542</v>
      </c>
      <c r="D12">
        <v>1023</v>
      </c>
      <c r="E12">
        <v>879</v>
      </c>
      <c r="F12">
        <v>0.40239999999999998</v>
      </c>
      <c r="G12">
        <v>0.85919999999999996</v>
      </c>
      <c r="H12">
        <v>0</v>
      </c>
      <c r="I12">
        <v>493</v>
      </c>
      <c r="J12">
        <v>58</v>
      </c>
      <c r="L12">
        <f>+Table1[[#This Row],[Opens]]/Table1[[#This Row],[Sends]]</f>
        <v>0.40243902439024393</v>
      </c>
    </row>
    <row r="13" spans="1:12" x14ac:dyDescent="0.25">
      <c r="A13" s="1" t="s">
        <v>136</v>
      </c>
      <c r="B13" t="s">
        <v>368</v>
      </c>
      <c r="C13">
        <v>1697</v>
      </c>
      <c r="D13">
        <v>1075</v>
      </c>
      <c r="E13">
        <v>248</v>
      </c>
      <c r="F13">
        <v>0.63349999999999995</v>
      </c>
      <c r="G13">
        <v>0.23069999999999999</v>
      </c>
      <c r="H13">
        <v>1</v>
      </c>
      <c r="I13">
        <v>568</v>
      </c>
      <c r="J13">
        <v>60</v>
      </c>
      <c r="L13">
        <f>+Table1[[#This Row],[Opens]]/Table1[[#This Row],[Sends]]</f>
        <v>0.63347083087802003</v>
      </c>
    </row>
    <row r="14" spans="1:12" x14ac:dyDescent="0.25">
      <c r="A14" s="1" t="s">
        <v>237</v>
      </c>
      <c r="B14" t="s">
        <v>469</v>
      </c>
      <c r="C14">
        <v>3648</v>
      </c>
      <c r="D14">
        <v>1588</v>
      </c>
      <c r="E14">
        <v>245</v>
      </c>
      <c r="F14">
        <v>0.43530000000000002</v>
      </c>
      <c r="G14">
        <v>0.15429999999999999</v>
      </c>
      <c r="H14">
        <v>1</v>
      </c>
      <c r="I14">
        <v>536</v>
      </c>
      <c r="J14">
        <v>45</v>
      </c>
      <c r="L14">
        <f>+Table1[[#This Row],[Opens]]/Table1[[#This Row],[Sends]]</f>
        <v>0.43530701754385964</v>
      </c>
    </row>
    <row r="15" spans="1:12" x14ac:dyDescent="0.25">
      <c r="A15" s="1" t="s">
        <v>193</v>
      </c>
      <c r="B15" t="s">
        <v>425</v>
      </c>
      <c r="C15">
        <v>2583</v>
      </c>
      <c r="D15">
        <v>1277</v>
      </c>
      <c r="E15">
        <v>277</v>
      </c>
      <c r="F15">
        <v>0.49440000000000001</v>
      </c>
      <c r="G15">
        <v>0.21690000000000001</v>
      </c>
      <c r="H15">
        <v>1</v>
      </c>
      <c r="I15">
        <v>453</v>
      </c>
      <c r="J15">
        <v>55</v>
      </c>
      <c r="L15">
        <f>+Table1[[#This Row],[Opens]]/Table1[[#This Row],[Sends]]</f>
        <v>0.49438637243515293</v>
      </c>
    </row>
    <row r="16" spans="1:12" x14ac:dyDescent="0.25">
      <c r="A16" s="1" t="s">
        <v>190</v>
      </c>
      <c r="B16" t="s">
        <v>422</v>
      </c>
      <c r="C16">
        <v>2564</v>
      </c>
      <c r="D16">
        <v>1269</v>
      </c>
      <c r="E16">
        <v>738</v>
      </c>
      <c r="F16">
        <v>0.49490000000000001</v>
      </c>
      <c r="G16">
        <v>0.58160000000000001</v>
      </c>
      <c r="H16">
        <v>0</v>
      </c>
      <c r="I16">
        <v>481</v>
      </c>
      <c r="J16">
        <v>58</v>
      </c>
      <c r="L16">
        <f>+Table1[[#This Row],[Opens]]/Table1[[#This Row],[Sends]]</f>
        <v>0.49492979719188768</v>
      </c>
    </row>
    <row r="17" spans="1:12" x14ac:dyDescent="0.25">
      <c r="A17" s="1" t="s">
        <v>192</v>
      </c>
      <c r="B17" t="s">
        <v>424</v>
      </c>
      <c r="C17">
        <v>2574</v>
      </c>
      <c r="D17">
        <v>1285</v>
      </c>
      <c r="E17">
        <v>356</v>
      </c>
      <c r="F17">
        <v>0.49919999999999998</v>
      </c>
      <c r="G17">
        <v>0.27700000000000002</v>
      </c>
      <c r="H17">
        <v>2</v>
      </c>
      <c r="I17">
        <v>457</v>
      </c>
      <c r="J17">
        <v>56</v>
      </c>
      <c r="L17">
        <f>+Table1[[#This Row],[Opens]]/Table1[[#This Row],[Sends]]</f>
        <v>0.49922299922299923</v>
      </c>
    </row>
    <row r="18" spans="1:12" x14ac:dyDescent="0.25">
      <c r="A18" s="1" t="s">
        <v>239</v>
      </c>
      <c r="B18" t="s">
        <v>471</v>
      </c>
      <c r="C18">
        <v>3718</v>
      </c>
      <c r="D18">
        <v>1748</v>
      </c>
      <c r="E18">
        <v>333</v>
      </c>
      <c r="F18">
        <v>0.47010000000000002</v>
      </c>
      <c r="G18">
        <v>0.1905</v>
      </c>
      <c r="H18">
        <v>4</v>
      </c>
      <c r="I18">
        <v>499</v>
      </c>
      <c r="J18">
        <v>49</v>
      </c>
      <c r="L18">
        <f>+Table1[[#This Row],[Opens]]/Table1[[#This Row],[Sends]]</f>
        <v>0.47014523937600861</v>
      </c>
    </row>
    <row r="19" spans="1:12" x14ac:dyDescent="0.25">
      <c r="A19" s="1" t="s">
        <v>184</v>
      </c>
      <c r="B19" t="s">
        <v>416</v>
      </c>
      <c r="C19">
        <v>2502</v>
      </c>
      <c r="D19">
        <v>1259</v>
      </c>
      <c r="E19">
        <v>839</v>
      </c>
      <c r="F19">
        <v>0.50319999999999998</v>
      </c>
      <c r="G19">
        <v>0.66639999999999999</v>
      </c>
      <c r="H19">
        <v>1</v>
      </c>
      <c r="I19">
        <v>379</v>
      </c>
      <c r="J19">
        <v>53</v>
      </c>
      <c r="L19">
        <f>+Table1[[#This Row],[Opens]]/Table1[[#This Row],[Sends]]</f>
        <v>0.50319744204636296</v>
      </c>
    </row>
    <row r="20" spans="1:12" x14ac:dyDescent="0.25">
      <c r="A20" s="1" t="s">
        <v>187</v>
      </c>
      <c r="B20" t="s">
        <v>419</v>
      </c>
      <c r="C20">
        <v>2542</v>
      </c>
      <c r="D20">
        <v>1099</v>
      </c>
      <c r="E20">
        <v>726</v>
      </c>
      <c r="F20">
        <v>0.43230000000000002</v>
      </c>
      <c r="G20">
        <v>0.66059999999999997</v>
      </c>
      <c r="H20">
        <v>0</v>
      </c>
      <c r="I20">
        <v>460</v>
      </c>
      <c r="J20">
        <v>49</v>
      </c>
      <c r="L20">
        <f>+Table1[[#This Row],[Opens]]/Table1[[#This Row],[Sends]]</f>
        <v>0.43233674272226591</v>
      </c>
    </row>
    <row r="21" spans="1:12" x14ac:dyDescent="0.25">
      <c r="A21" s="1" t="s">
        <v>233</v>
      </c>
      <c r="B21" t="s">
        <v>465</v>
      </c>
      <c r="C21">
        <v>3498</v>
      </c>
      <c r="D21">
        <v>1726</v>
      </c>
      <c r="E21">
        <v>349</v>
      </c>
      <c r="F21">
        <v>0.49340000000000001</v>
      </c>
      <c r="G21">
        <v>0.20219999999999999</v>
      </c>
      <c r="H21">
        <v>2</v>
      </c>
      <c r="I21">
        <v>532</v>
      </c>
      <c r="J21">
        <v>50</v>
      </c>
      <c r="L21">
        <f>+Table1[[#This Row],[Opens]]/Table1[[#This Row],[Sends]]</f>
        <v>0.49342481417953116</v>
      </c>
    </row>
    <row r="22" spans="1:12" x14ac:dyDescent="0.25">
      <c r="A22" s="1" t="s">
        <v>99</v>
      </c>
      <c r="B22" t="s">
        <v>331</v>
      </c>
      <c r="C22">
        <v>1212</v>
      </c>
      <c r="D22">
        <v>761</v>
      </c>
      <c r="E22">
        <v>53</v>
      </c>
      <c r="F22">
        <v>0.62790000000000001</v>
      </c>
      <c r="G22">
        <v>6.9599999999999995E-2</v>
      </c>
      <c r="H22">
        <v>0</v>
      </c>
      <c r="I22">
        <v>483</v>
      </c>
      <c r="J22">
        <v>32</v>
      </c>
      <c r="L22">
        <f>+Table1[[#This Row],[Opens]]/Table1[[#This Row],[Sends]]</f>
        <v>0.62788778877887785</v>
      </c>
    </row>
    <row r="23" spans="1:12" x14ac:dyDescent="0.25">
      <c r="A23" s="1" t="s">
        <v>195</v>
      </c>
      <c r="B23" t="s">
        <v>427</v>
      </c>
      <c r="C23">
        <v>2615</v>
      </c>
      <c r="D23">
        <v>1418</v>
      </c>
      <c r="E23">
        <v>322</v>
      </c>
      <c r="F23">
        <v>0.5423</v>
      </c>
      <c r="G23">
        <v>0.2271</v>
      </c>
      <c r="H23">
        <v>2</v>
      </c>
      <c r="I23">
        <v>470</v>
      </c>
      <c r="J23">
        <v>55</v>
      </c>
      <c r="L23">
        <f>+Table1[[#This Row],[Opens]]/Table1[[#This Row],[Sends]]</f>
        <v>0.5422562141491396</v>
      </c>
    </row>
    <row r="24" spans="1:12" x14ac:dyDescent="0.25">
      <c r="A24" s="1" t="s">
        <v>236</v>
      </c>
      <c r="B24" t="s">
        <v>468</v>
      </c>
      <c r="C24">
        <v>3625</v>
      </c>
      <c r="D24">
        <v>1905</v>
      </c>
      <c r="E24">
        <v>376</v>
      </c>
      <c r="F24">
        <v>0.52549999999999997</v>
      </c>
      <c r="G24">
        <v>0.19739999999999999</v>
      </c>
      <c r="H24">
        <v>1</v>
      </c>
      <c r="I24">
        <v>514</v>
      </c>
      <c r="J24">
        <v>58</v>
      </c>
      <c r="L24">
        <f>+Table1[[#This Row],[Opens]]/Table1[[#This Row],[Sends]]</f>
        <v>0.52551724137931033</v>
      </c>
    </row>
    <row r="25" spans="1:12" x14ac:dyDescent="0.25">
      <c r="A25" s="1" t="s">
        <v>232</v>
      </c>
      <c r="B25" t="s">
        <v>464</v>
      </c>
      <c r="C25">
        <v>3370</v>
      </c>
      <c r="D25">
        <v>1670</v>
      </c>
      <c r="E25">
        <v>341</v>
      </c>
      <c r="F25">
        <v>0.4955</v>
      </c>
      <c r="G25">
        <v>0.20419999999999999</v>
      </c>
      <c r="H25">
        <v>6</v>
      </c>
      <c r="I25">
        <v>518</v>
      </c>
      <c r="J25">
        <v>37</v>
      </c>
      <c r="L25">
        <f>+Table1[[#This Row],[Opens]]/Table1[[#This Row],[Sends]]</f>
        <v>0.49554896142433236</v>
      </c>
    </row>
    <row r="26" spans="1:12" x14ac:dyDescent="0.25">
      <c r="A26" s="1" t="s">
        <v>213</v>
      </c>
      <c r="B26" t="s">
        <v>445</v>
      </c>
      <c r="C26">
        <v>2838</v>
      </c>
      <c r="D26">
        <v>1247</v>
      </c>
      <c r="E26">
        <v>243</v>
      </c>
      <c r="F26">
        <v>0.43940000000000001</v>
      </c>
      <c r="G26">
        <v>0.19489999999999999</v>
      </c>
      <c r="H26">
        <v>1</v>
      </c>
      <c r="I26">
        <v>492</v>
      </c>
      <c r="J26">
        <v>58</v>
      </c>
      <c r="L26">
        <f>+Table1[[#This Row],[Opens]]/Table1[[#This Row],[Sends]]</f>
        <v>0.43939393939393939</v>
      </c>
    </row>
    <row r="27" spans="1:12" x14ac:dyDescent="0.25">
      <c r="A27" s="1" t="s">
        <v>196</v>
      </c>
      <c r="B27" t="s">
        <v>428</v>
      </c>
      <c r="C27">
        <v>2612</v>
      </c>
      <c r="D27">
        <v>1303</v>
      </c>
      <c r="E27">
        <v>274</v>
      </c>
      <c r="F27">
        <v>0.49890000000000001</v>
      </c>
      <c r="G27">
        <v>0.21029999999999999</v>
      </c>
      <c r="H27">
        <v>0</v>
      </c>
      <c r="I27">
        <v>416</v>
      </c>
      <c r="J27">
        <v>51</v>
      </c>
      <c r="L27">
        <f>+Table1[[#This Row],[Opens]]/Table1[[#This Row],[Sends]]</f>
        <v>0.49885145482388976</v>
      </c>
    </row>
    <row r="28" spans="1:12" x14ac:dyDescent="0.25">
      <c r="A28" s="1" t="s">
        <v>100</v>
      </c>
      <c r="B28" t="s">
        <v>332</v>
      </c>
      <c r="C28">
        <v>1236</v>
      </c>
      <c r="D28">
        <v>718</v>
      </c>
      <c r="E28">
        <v>87</v>
      </c>
      <c r="F28">
        <v>0.58089999999999997</v>
      </c>
      <c r="G28">
        <v>0.1212</v>
      </c>
      <c r="H28">
        <v>1</v>
      </c>
      <c r="I28">
        <v>484</v>
      </c>
      <c r="J28">
        <v>28</v>
      </c>
      <c r="L28">
        <f>+Table1[[#This Row],[Opens]]/Table1[[#This Row],[Sends]]</f>
        <v>0.58090614886731395</v>
      </c>
    </row>
    <row r="29" spans="1:12" x14ac:dyDescent="0.25">
      <c r="A29" s="1" t="s">
        <v>241</v>
      </c>
      <c r="B29" t="s">
        <v>473</v>
      </c>
      <c r="C29">
        <v>3782</v>
      </c>
      <c r="D29">
        <v>1908</v>
      </c>
      <c r="E29">
        <v>388</v>
      </c>
      <c r="F29">
        <v>0.50449999999999995</v>
      </c>
      <c r="G29">
        <v>0.2034</v>
      </c>
      <c r="H29">
        <v>1</v>
      </c>
      <c r="I29">
        <v>564</v>
      </c>
      <c r="J29">
        <v>47</v>
      </c>
      <c r="L29">
        <f>+Table1[[#This Row],[Opens]]/Table1[[#This Row],[Sends]]</f>
        <v>0.50449497620306716</v>
      </c>
    </row>
    <row r="30" spans="1:12" x14ac:dyDescent="0.25">
      <c r="A30" s="1" t="s">
        <v>240</v>
      </c>
      <c r="B30" t="s">
        <v>472</v>
      </c>
      <c r="C30">
        <v>3759</v>
      </c>
      <c r="D30">
        <v>1934</v>
      </c>
      <c r="E30">
        <v>357</v>
      </c>
      <c r="F30">
        <v>0.51449999999999996</v>
      </c>
      <c r="G30">
        <v>0.18459999999999999</v>
      </c>
      <c r="H30">
        <v>3</v>
      </c>
      <c r="I30">
        <v>621</v>
      </c>
      <c r="J30">
        <v>46</v>
      </c>
      <c r="L30">
        <f>+Table1[[#This Row],[Opens]]/Table1[[#This Row],[Sends]]</f>
        <v>0.51449853684490554</v>
      </c>
    </row>
    <row r="31" spans="1:12" x14ac:dyDescent="0.25">
      <c r="A31" s="1" t="s">
        <v>201</v>
      </c>
      <c r="B31" t="s">
        <v>433</v>
      </c>
      <c r="C31">
        <v>2680</v>
      </c>
      <c r="D31">
        <v>1235</v>
      </c>
      <c r="E31">
        <v>244</v>
      </c>
      <c r="F31">
        <v>0.46079999999999999</v>
      </c>
      <c r="G31">
        <v>0.1976</v>
      </c>
      <c r="H31">
        <v>1</v>
      </c>
      <c r="I31">
        <v>494</v>
      </c>
      <c r="J31">
        <v>52</v>
      </c>
      <c r="L31">
        <f>+Table1[[#This Row],[Opens]]/Table1[[#This Row],[Sends]]</f>
        <v>0.46082089552238809</v>
      </c>
    </row>
    <row r="32" spans="1:12" x14ac:dyDescent="0.25">
      <c r="A32" s="1" t="s">
        <v>235</v>
      </c>
      <c r="B32" t="s">
        <v>467</v>
      </c>
      <c r="C32">
        <v>3611</v>
      </c>
      <c r="D32">
        <v>1838</v>
      </c>
      <c r="E32">
        <v>352</v>
      </c>
      <c r="F32">
        <v>0.50900000000000001</v>
      </c>
      <c r="G32">
        <v>0.1915</v>
      </c>
      <c r="H32">
        <v>2</v>
      </c>
      <c r="I32">
        <v>565</v>
      </c>
      <c r="J32">
        <v>54</v>
      </c>
      <c r="L32">
        <f>+Table1[[#This Row],[Opens]]/Table1[[#This Row],[Sends]]</f>
        <v>0.50900027693159788</v>
      </c>
    </row>
    <row r="33" spans="1:12" x14ac:dyDescent="0.25">
      <c r="A33" s="1" t="s">
        <v>199</v>
      </c>
      <c r="B33" t="s">
        <v>431</v>
      </c>
      <c r="C33">
        <v>2656</v>
      </c>
      <c r="D33">
        <v>1313</v>
      </c>
      <c r="E33">
        <v>335</v>
      </c>
      <c r="F33">
        <v>0.49440000000000001</v>
      </c>
      <c r="G33">
        <v>0.25509999999999999</v>
      </c>
      <c r="H33">
        <v>3</v>
      </c>
      <c r="I33">
        <v>486</v>
      </c>
      <c r="J33">
        <v>51</v>
      </c>
      <c r="L33">
        <f>+Table1[[#This Row],[Opens]]/Table1[[#This Row],[Sends]]</f>
        <v>0.4943524096385542</v>
      </c>
    </row>
    <row r="34" spans="1:12" x14ac:dyDescent="0.25">
      <c r="A34" s="1" t="s">
        <v>231</v>
      </c>
      <c r="B34" t="s">
        <v>463</v>
      </c>
      <c r="C34">
        <v>3290</v>
      </c>
      <c r="D34">
        <v>1661</v>
      </c>
      <c r="E34">
        <v>312</v>
      </c>
      <c r="F34">
        <v>0.50490000000000002</v>
      </c>
      <c r="G34">
        <v>0.18779999999999999</v>
      </c>
      <c r="H34">
        <v>1</v>
      </c>
      <c r="I34">
        <v>547</v>
      </c>
      <c r="J34">
        <v>45</v>
      </c>
      <c r="L34">
        <f>+Table1[[#This Row],[Opens]]/Table1[[#This Row],[Sends]]</f>
        <v>0.5048632218844985</v>
      </c>
    </row>
    <row r="35" spans="1:12" x14ac:dyDescent="0.25">
      <c r="A35" s="1" t="s">
        <v>194</v>
      </c>
      <c r="B35" t="s">
        <v>426</v>
      </c>
      <c r="C35">
        <v>2599</v>
      </c>
      <c r="D35">
        <v>1151</v>
      </c>
      <c r="E35">
        <v>334</v>
      </c>
      <c r="F35">
        <v>0.44290000000000002</v>
      </c>
      <c r="G35">
        <v>0.29020000000000001</v>
      </c>
      <c r="H35">
        <v>1</v>
      </c>
      <c r="I35">
        <v>497</v>
      </c>
      <c r="J35">
        <v>54</v>
      </c>
      <c r="L35">
        <f>+Table1[[#This Row],[Opens]]/Table1[[#This Row],[Sends]]</f>
        <v>0.44286263947672183</v>
      </c>
    </row>
    <row r="36" spans="1:12" x14ac:dyDescent="0.25">
      <c r="A36" s="1" t="s">
        <v>200</v>
      </c>
      <c r="B36" t="s">
        <v>432</v>
      </c>
      <c r="C36">
        <v>2668</v>
      </c>
      <c r="D36">
        <v>1338</v>
      </c>
      <c r="E36">
        <v>238</v>
      </c>
      <c r="F36">
        <v>0.50149999999999995</v>
      </c>
      <c r="G36">
        <v>0.1779</v>
      </c>
      <c r="H36">
        <v>1</v>
      </c>
      <c r="I36">
        <v>470</v>
      </c>
      <c r="J36">
        <v>56</v>
      </c>
      <c r="L36">
        <f>+Table1[[#This Row],[Opens]]/Table1[[#This Row],[Sends]]</f>
        <v>0.50149925037481258</v>
      </c>
    </row>
    <row r="37" spans="1:12" x14ac:dyDescent="0.25">
      <c r="A37" s="1" t="s">
        <v>98</v>
      </c>
      <c r="B37" t="s">
        <v>330</v>
      </c>
      <c r="C37">
        <v>1196</v>
      </c>
      <c r="D37">
        <v>769</v>
      </c>
      <c r="E37">
        <v>303</v>
      </c>
      <c r="F37">
        <v>0.64300000000000002</v>
      </c>
      <c r="G37">
        <v>0.39400000000000002</v>
      </c>
      <c r="H37">
        <v>0</v>
      </c>
      <c r="I37">
        <v>488</v>
      </c>
      <c r="J37">
        <v>28</v>
      </c>
      <c r="L37">
        <f>+Table1[[#This Row],[Opens]]/Table1[[#This Row],[Sends]]</f>
        <v>0.6429765886287625</v>
      </c>
    </row>
    <row r="38" spans="1:12" x14ac:dyDescent="0.25">
      <c r="A38" s="1" t="s">
        <v>198</v>
      </c>
      <c r="B38" t="s">
        <v>430</v>
      </c>
      <c r="C38">
        <v>2646</v>
      </c>
      <c r="D38">
        <v>1278</v>
      </c>
      <c r="E38">
        <v>243</v>
      </c>
      <c r="F38">
        <v>0.48299999999999998</v>
      </c>
      <c r="G38">
        <v>0.19009999999999999</v>
      </c>
      <c r="H38">
        <v>0</v>
      </c>
      <c r="I38">
        <v>417</v>
      </c>
      <c r="J38">
        <v>50</v>
      </c>
      <c r="L38">
        <f>+Table1[[#This Row],[Opens]]/Table1[[#This Row],[Sends]]</f>
        <v>0.48299319727891155</v>
      </c>
    </row>
    <row r="39" spans="1:12" x14ac:dyDescent="0.25">
      <c r="A39" s="1" t="s">
        <v>182</v>
      </c>
      <c r="B39" t="s">
        <v>414</v>
      </c>
      <c r="C39">
        <v>2488</v>
      </c>
      <c r="D39">
        <v>1310</v>
      </c>
      <c r="E39">
        <v>736</v>
      </c>
      <c r="F39">
        <v>0.52649999999999997</v>
      </c>
      <c r="G39">
        <v>0.56179999999999997</v>
      </c>
      <c r="H39">
        <v>1</v>
      </c>
      <c r="I39">
        <v>449</v>
      </c>
      <c r="J39">
        <v>58</v>
      </c>
      <c r="L39">
        <f>+Table1[[#This Row],[Opens]]/Table1[[#This Row],[Sends]]</f>
        <v>0.52652733118971062</v>
      </c>
    </row>
    <row r="40" spans="1:12" x14ac:dyDescent="0.25">
      <c r="A40" s="1" t="s">
        <v>228</v>
      </c>
      <c r="B40" t="s">
        <v>460</v>
      </c>
      <c r="C40">
        <v>3044</v>
      </c>
      <c r="D40">
        <v>1478</v>
      </c>
      <c r="E40">
        <v>269</v>
      </c>
      <c r="F40">
        <v>0.48549999999999999</v>
      </c>
      <c r="G40">
        <v>0.182</v>
      </c>
      <c r="H40">
        <v>3</v>
      </c>
      <c r="I40">
        <v>576</v>
      </c>
      <c r="J40">
        <v>44</v>
      </c>
      <c r="L40">
        <f>+Table1[[#This Row],[Opens]]/Table1[[#This Row],[Sends]]</f>
        <v>0.48554533508541392</v>
      </c>
    </row>
    <row r="41" spans="1:12" x14ac:dyDescent="0.25">
      <c r="A41" s="1" t="s">
        <v>197</v>
      </c>
      <c r="B41" t="s">
        <v>429</v>
      </c>
      <c r="C41">
        <v>2628</v>
      </c>
      <c r="D41">
        <v>1276</v>
      </c>
      <c r="E41">
        <v>302</v>
      </c>
      <c r="F41">
        <v>0.48549999999999999</v>
      </c>
      <c r="G41">
        <v>0.23669999999999999</v>
      </c>
      <c r="H41">
        <v>0</v>
      </c>
      <c r="I41">
        <v>507</v>
      </c>
      <c r="J41">
        <v>57</v>
      </c>
      <c r="L41">
        <f>+Table1[[#This Row],[Opens]]/Table1[[#This Row],[Sends]]</f>
        <v>0.48554033485540332</v>
      </c>
    </row>
    <row r="42" spans="1:12" x14ac:dyDescent="0.25">
      <c r="A42" s="1" t="s">
        <v>238</v>
      </c>
      <c r="B42" t="s">
        <v>470</v>
      </c>
      <c r="C42">
        <v>3674</v>
      </c>
      <c r="D42">
        <v>1978</v>
      </c>
      <c r="E42">
        <v>307</v>
      </c>
      <c r="F42">
        <v>0.53839999999999999</v>
      </c>
      <c r="G42">
        <v>0.1552</v>
      </c>
      <c r="H42">
        <v>2</v>
      </c>
      <c r="I42">
        <v>449</v>
      </c>
      <c r="J42">
        <v>42</v>
      </c>
      <c r="L42">
        <f>+Table1[[#This Row],[Opens]]/Table1[[#This Row],[Sends]]</f>
        <v>0.5383777898747959</v>
      </c>
    </row>
    <row r="43" spans="1:12" x14ac:dyDescent="0.25">
      <c r="A43" s="1" t="s">
        <v>127</v>
      </c>
      <c r="B43" t="s">
        <v>359</v>
      </c>
      <c r="C43">
        <v>1400</v>
      </c>
      <c r="D43">
        <v>731</v>
      </c>
      <c r="E43">
        <v>139</v>
      </c>
      <c r="F43">
        <v>0.52210000000000001</v>
      </c>
      <c r="G43">
        <v>0.19020000000000001</v>
      </c>
      <c r="H43">
        <v>1</v>
      </c>
      <c r="I43">
        <v>439</v>
      </c>
      <c r="J43">
        <v>43</v>
      </c>
      <c r="L43">
        <f>+Table1[[#This Row],[Opens]]/Table1[[#This Row],[Sends]]</f>
        <v>0.52214285714285713</v>
      </c>
    </row>
    <row r="44" spans="1:12" x14ac:dyDescent="0.25">
      <c r="A44" s="1" t="s">
        <v>209</v>
      </c>
      <c r="B44" t="s">
        <v>441</v>
      </c>
      <c r="C44">
        <v>2691</v>
      </c>
      <c r="D44">
        <v>1480</v>
      </c>
      <c r="E44">
        <v>236</v>
      </c>
      <c r="F44">
        <v>0.55000000000000004</v>
      </c>
      <c r="G44">
        <v>0.1595</v>
      </c>
      <c r="H44">
        <v>0</v>
      </c>
      <c r="I44">
        <v>518</v>
      </c>
      <c r="J44">
        <v>59</v>
      </c>
      <c r="L44">
        <f>+Table1[[#This Row],[Opens]]/Table1[[#This Row],[Sends]]</f>
        <v>0.54998141954663693</v>
      </c>
    </row>
    <row r="45" spans="1:12" x14ac:dyDescent="0.25">
      <c r="A45" s="1" t="s">
        <v>181</v>
      </c>
      <c r="B45" t="s">
        <v>413</v>
      </c>
      <c r="C45">
        <v>2481</v>
      </c>
      <c r="D45">
        <v>1147</v>
      </c>
      <c r="E45">
        <v>625</v>
      </c>
      <c r="F45">
        <v>0.46229999999999999</v>
      </c>
      <c r="G45">
        <v>0.54490000000000005</v>
      </c>
      <c r="H45">
        <v>4</v>
      </c>
      <c r="I45">
        <v>464</v>
      </c>
      <c r="J45">
        <v>47</v>
      </c>
      <c r="L45">
        <f>+Table1[[#This Row],[Opens]]/Table1[[#This Row],[Sends]]</f>
        <v>0.46231358323256749</v>
      </c>
    </row>
    <row r="46" spans="1:12" x14ac:dyDescent="0.25">
      <c r="A46" s="1" t="s">
        <v>230</v>
      </c>
      <c r="B46" t="s">
        <v>462</v>
      </c>
      <c r="C46">
        <v>3190</v>
      </c>
      <c r="D46">
        <v>1606</v>
      </c>
      <c r="E46">
        <v>311</v>
      </c>
      <c r="F46">
        <v>0.50339999999999996</v>
      </c>
      <c r="G46">
        <v>0.19359999999999999</v>
      </c>
      <c r="H46">
        <v>1</v>
      </c>
      <c r="I46">
        <v>510</v>
      </c>
      <c r="J46">
        <v>54</v>
      </c>
      <c r="L46">
        <f>+Table1[[#This Row],[Opens]]/Table1[[#This Row],[Sends]]</f>
        <v>0.50344827586206897</v>
      </c>
    </row>
    <row r="47" spans="1:12" x14ac:dyDescent="0.25">
      <c r="A47" s="1" t="s">
        <v>170</v>
      </c>
      <c r="B47" t="s">
        <v>402</v>
      </c>
      <c r="C47">
        <v>2371</v>
      </c>
      <c r="D47">
        <v>1234</v>
      </c>
      <c r="E47">
        <v>862</v>
      </c>
      <c r="F47">
        <v>0.52049999999999996</v>
      </c>
      <c r="G47">
        <v>0.69850000000000001</v>
      </c>
      <c r="H47">
        <v>0</v>
      </c>
      <c r="I47">
        <v>509</v>
      </c>
      <c r="J47">
        <v>54</v>
      </c>
      <c r="L47">
        <f>+Table1[[#This Row],[Opens]]/Table1[[#This Row],[Sends]]</f>
        <v>0.52045550400674823</v>
      </c>
    </row>
    <row r="48" spans="1:12" x14ac:dyDescent="0.25">
      <c r="A48" s="1" t="s">
        <v>229</v>
      </c>
      <c r="B48" t="s">
        <v>461</v>
      </c>
      <c r="C48">
        <v>3070</v>
      </c>
      <c r="D48">
        <v>1522</v>
      </c>
      <c r="E48">
        <v>346</v>
      </c>
      <c r="F48">
        <v>0.49580000000000002</v>
      </c>
      <c r="G48">
        <v>0.2273</v>
      </c>
      <c r="H48">
        <v>7</v>
      </c>
      <c r="I48">
        <v>559</v>
      </c>
      <c r="J48">
        <v>50</v>
      </c>
      <c r="L48">
        <f>+Table1[[#This Row],[Opens]]/Table1[[#This Row],[Sends]]</f>
        <v>0.49576547231270357</v>
      </c>
    </row>
    <row r="49" spans="1:12" x14ac:dyDescent="0.25">
      <c r="A49" s="1" t="s">
        <v>165</v>
      </c>
      <c r="B49" t="s">
        <v>397</v>
      </c>
      <c r="C49">
        <v>2318</v>
      </c>
      <c r="D49">
        <v>1200</v>
      </c>
      <c r="E49">
        <v>380</v>
      </c>
      <c r="F49">
        <v>0.51770000000000005</v>
      </c>
      <c r="G49">
        <v>0.31669999999999998</v>
      </c>
      <c r="H49">
        <v>1</v>
      </c>
      <c r="I49">
        <v>460</v>
      </c>
      <c r="J49">
        <v>58</v>
      </c>
      <c r="L49">
        <f>+Table1[[#This Row],[Opens]]/Table1[[#This Row],[Sends]]</f>
        <v>0.51768766177739434</v>
      </c>
    </row>
    <row r="50" spans="1:12" x14ac:dyDescent="0.25">
      <c r="A50" s="1" t="s">
        <v>223</v>
      </c>
      <c r="B50" t="s">
        <v>455</v>
      </c>
      <c r="C50">
        <v>2948</v>
      </c>
      <c r="D50">
        <v>1290</v>
      </c>
      <c r="E50">
        <v>220</v>
      </c>
      <c r="F50">
        <v>0.43759999999999999</v>
      </c>
      <c r="G50">
        <v>0.17050000000000001</v>
      </c>
      <c r="H50">
        <v>0</v>
      </c>
      <c r="I50">
        <v>548</v>
      </c>
      <c r="J50">
        <v>52</v>
      </c>
      <c r="L50">
        <f>+Table1[[#This Row],[Opens]]/Table1[[#This Row],[Sends]]</f>
        <v>0.43758480325644505</v>
      </c>
    </row>
    <row r="51" spans="1:12" x14ac:dyDescent="0.25">
      <c r="A51" s="1" t="s">
        <v>168</v>
      </c>
      <c r="B51" t="s">
        <v>400</v>
      </c>
      <c r="C51">
        <v>2349</v>
      </c>
      <c r="D51">
        <v>1270</v>
      </c>
      <c r="E51">
        <v>355</v>
      </c>
      <c r="F51">
        <v>0.54069999999999996</v>
      </c>
      <c r="G51">
        <v>0.27950000000000003</v>
      </c>
      <c r="H51">
        <v>3</v>
      </c>
      <c r="I51">
        <v>493</v>
      </c>
      <c r="J51">
        <v>63</v>
      </c>
      <c r="L51">
        <f>+Table1[[#This Row],[Opens]]/Table1[[#This Row],[Sends]]</f>
        <v>0.54065559812686248</v>
      </c>
    </row>
    <row r="52" spans="1:12" x14ac:dyDescent="0.25">
      <c r="A52" s="1" t="s">
        <v>185</v>
      </c>
      <c r="B52" t="s">
        <v>417</v>
      </c>
      <c r="C52">
        <v>2511</v>
      </c>
      <c r="D52">
        <v>1192</v>
      </c>
      <c r="E52">
        <v>614</v>
      </c>
      <c r="F52">
        <v>0.47470000000000001</v>
      </c>
      <c r="G52">
        <v>0.5151</v>
      </c>
      <c r="H52">
        <v>3</v>
      </c>
      <c r="I52">
        <v>523</v>
      </c>
      <c r="J52">
        <v>51</v>
      </c>
      <c r="L52">
        <f>+Table1[[#This Row],[Opens]]/Table1[[#This Row],[Sends]]</f>
        <v>0.47471127041019512</v>
      </c>
    </row>
    <row r="53" spans="1:12" x14ac:dyDescent="0.25">
      <c r="A53" s="1" t="s">
        <v>173</v>
      </c>
      <c r="B53" t="s">
        <v>405</v>
      </c>
      <c r="C53">
        <v>2409</v>
      </c>
      <c r="D53">
        <v>1221</v>
      </c>
      <c r="E53">
        <v>355</v>
      </c>
      <c r="F53">
        <v>0.50680000000000003</v>
      </c>
      <c r="G53">
        <v>0.29070000000000001</v>
      </c>
      <c r="H53">
        <v>0</v>
      </c>
      <c r="I53">
        <v>421</v>
      </c>
      <c r="J53">
        <v>56</v>
      </c>
      <c r="L53">
        <f>+Table1[[#This Row],[Opens]]/Table1[[#This Row],[Sends]]</f>
        <v>0.50684931506849318</v>
      </c>
    </row>
    <row r="54" spans="1:12" x14ac:dyDescent="0.25">
      <c r="A54" s="1" t="s">
        <v>226</v>
      </c>
      <c r="B54" t="s">
        <v>458</v>
      </c>
      <c r="C54">
        <v>2997</v>
      </c>
      <c r="D54">
        <v>1477</v>
      </c>
      <c r="E54">
        <v>257</v>
      </c>
      <c r="F54">
        <v>0.49280000000000002</v>
      </c>
      <c r="G54">
        <v>0.17399999999999999</v>
      </c>
      <c r="H54">
        <v>4</v>
      </c>
      <c r="I54">
        <v>485</v>
      </c>
      <c r="J54">
        <v>55</v>
      </c>
      <c r="L54">
        <f>+Table1[[#This Row],[Opens]]/Table1[[#This Row],[Sends]]</f>
        <v>0.49282615949282615</v>
      </c>
    </row>
    <row r="55" spans="1:12" x14ac:dyDescent="0.25">
      <c r="A55" s="1" t="s">
        <v>203</v>
      </c>
      <c r="B55" t="s">
        <v>435</v>
      </c>
      <c r="C55">
        <v>2697</v>
      </c>
      <c r="D55">
        <v>1361</v>
      </c>
      <c r="E55">
        <v>335</v>
      </c>
      <c r="F55">
        <v>0.50460000000000005</v>
      </c>
      <c r="G55">
        <v>0.24610000000000001</v>
      </c>
      <c r="H55">
        <v>0</v>
      </c>
      <c r="I55">
        <v>460</v>
      </c>
      <c r="J55">
        <v>50</v>
      </c>
      <c r="L55">
        <f>+Table1[[#This Row],[Opens]]/Table1[[#This Row],[Sends]]</f>
        <v>0.5046347793845013</v>
      </c>
    </row>
    <row r="56" spans="1:12" x14ac:dyDescent="0.25">
      <c r="A56" s="1" t="s">
        <v>150</v>
      </c>
      <c r="B56" t="s">
        <v>382</v>
      </c>
      <c r="C56">
        <v>2003</v>
      </c>
      <c r="D56">
        <v>1120</v>
      </c>
      <c r="E56">
        <v>725</v>
      </c>
      <c r="F56">
        <v>0.55920000000000003</v>
      </c>
      <c r="G56">
        <v>0.64729999999999999</v>
      </c>
      <c r="H56">
        <v>2</v>
      </c>
      <c r="I56">
        <v>485</v>
      </c>
      <c r="J56">
        <v>56</v>
      </c>
      <c r="L56">
        <f>+Table1[[#This Row],[Opens]]/Table1[[#This Row],[Sends]]</f>
        <v>0.55916125811283079</v>
      </c>
    </row>
    <row r="57" spans="1:12" x14ac:dyDescent="0.25">
      <c r="A57" s="1" t="s">
        <v>163</v>
      </c>
      <c r="B57" t="s">
        <v>395</v>
      </c>
      <c r="C57">
        <v>2284</v>
      </c>
      <c r="D57">
        <v>1196</v>
      </c>
      <c r="E57">
        <v>367</v>
      </c>
      <c r="F57">
        <v>0.52359999999999995</v>
      </c>
      <c r="G57">
        <v>0.30690000000000001</v>
      </c>
      <c r="H57">
        <v>0</v>
      </c>
      <c r="I57">
        <v>390</v>
      </c>
      <c r="J57">
        <v>61</v>
      </c>
      <c r="L57">
        <f>+Table1[[#This Row],[Opens]]/Table1[[#This Row],[Sends]]</f>
        <v>0.52364273204903677</v>
      </c>
    </row>
    <row r="58" spans="1:12" x14ac:dyDescent="0.25">
      <c r="A58" s="1" t="s">
        <v>126</v>
      </c>
      <c r="B58" t="s">
        <v>358</v>
      </c>
      <c r="C58">
        <v>1396</v>
      </c>
      <c r="D58">
        <v>899</v>
      </c>
      <c r="E58">
        <v>204</v>
      </c>
      <c r="F58">
        <v>0.64400000000000002</v>
      </c>
      <c r="G58">
        <v>0.22689999999999999</v>
      </c>
      <c r="H58">
        <v>1</v>
      </c>
      <c r="I58">
        <v>456</v>
      </c>
      <c r="J58">
        <v>44</v>
      </c>
      <c r="L58">
        <f>+Table1[[#This Row],[Opens]]/Table1[[#This Row],[Sends]]</f>
        <v>0.64398280802292263</v>
      </c>
    </row>
    <row r="59" spans="1:12" x14ac:dyDescent="0.25">
      <c r="A59" s="1" t="s">
        <v>227</v>
      </c>
      <c r="B59" t="s">
        <v>459</v>
      </c>
      <c r="C59">
        <v>3028</v>
      </c>
      <c r="D59">
        <v>1567</v>
      </c>
      <c r="E59">
        <v>271</v>
      </c>
      <c r="F59">
        <v>0.51749999999999996</v>
      </c>
      <c r="G59">
        <v>0.1729</v>
      </c>
      <c r="H59">
        <v>0</v>
      </c>
      <c r="I59">
        <v>544</v>
      </c>
      <c r="J59">
        <v>57</v>
      </c>
      <c r="L59">
        <f>+Table1[[#This Row],[Opens]]/Table1[[#This Row],[Sends]]</f>
        <v>0.5175033025099075</v>
      </c>
    </row>
    <row r="60" spans="1:12" x14ac:dyDescent="0.25">
      <c r="A60" s="1" t="s">
        <v>130</v>
      </c>
      <c r="B60" t="s">
        <v>362</v>
      </c>
      <c r="C60">
        <v>1448</v>
      </c>
      <c r="D60">
        <v>814</v>
      </c>
      <c r="E60">
        <v>88</v>
      </c>
      <c r="F60">
        <v>0.56220000000000003</v>
      </c>
      <c r="G60">
        <v>0.1081</v>
      </c>
      <c r="H60">
        <v>2</v>
      </c>
      <c r="I60">
        <v>445</v>
      </c>
      <c r="J60">
        <v>46</v>
      </c>
      <c r="L60">
        <f>+Table1[[#This Row],[Opens]]/Table1[[#This Row],[Sends]]</f>
        <v>0.56215469613259672</v>
      </c>
    </row>
    <row r="61" spans="1:12" x14ac:dyDescent="0.25">
      <c r="A61" s="1" t="s">
        <v>159</v>
      </c>
      <c r="B61" t="s">
        <v>391</v>
      </c>
      <c r="C61">
        <v>2189</v>
      </c>
      <c r="D61">
        <v>1327</v>
      </c>
      <c r="E61">
        <v>752</v>
      </c>
      <c r="F61">
        <v>0.60619999999999996</v>
      </c>
      <c r="G61">
        <v>0.56669999999999998</v>
      </c>
      <c r="H61">
        <v>4</v>
      </c>
      <c r="I61">
        <v>496</v>
      </c>
      <c r="J61">
        <v>51</v>
      </c>
      <c r="L61">
        <f>+Table1[[#This Row],[Opens]]/Table1[[#This Row],[Sends]]</f>
        <v>0.60621288259479211</v>
      </c>
    </row>
    <row r="62" spans="1:12" x14ac:dyDescent="0.25">
      <c r="A62" s="1" t="s">
        <v>219</v>
      </c>
      <c r="B62" t="s">
        <v>451</v>
      </c>
      <c r="C62">
        <v>2863</v>
      </c>
      <c r="D62">
        <v>1501</v>
      </c>
      <c r="E62">
        <v>356</v>
      </c>
      <c r="F62">
        <v>0.52429999999999999</v>
      </c>
      <c r="G62">
        <v>0.23719999999999999</v>
      </c>
      <c r="H62">
        <v>3</v>
      </c>
      <c r="I62">
        <v>546</v>
      </c>
      <c r="J62">
        <v>56</v>
      </c>
      <c r="L62">
        <f>+Table1[[#This Row],[Opens]]/Table1[[#This Row],[Sends]]</f>
        <v>0.52427523576667834</v>
      </c>
    </row>
    <row r="63" spans="1:12" x14ac:dyDescent="0.25">
      <c r="A63" s="1" t="s">
        <v>225</v>
      </c>
      <c r="B63" t="s">
        <v>457</v>
      </c>
      <c r="C63">
        <v>2983</v>
      </c>
      <c r="D63">
        <v>1504</v>
      </c>
      <c r="E63">
        <v>223</v>
      </c>
      <c r="F63">
        <v>0.50419999999999998</v>
      </c>
      <c r="G63">
        <v>0.14829999999999999</v>
      </c>
      <c r="H63">
        <v>3</v>
      </c>
      <c r="I63">
        <v>509</v>
      </c>
      <c r="J63">
        <v>56</v>
      </c>
      <c r="L63">
        <f>+Table1[[#This Row],[Opens]]/Table1[[#This Row],[Sends]]</f>
        <v>0.50419041233657391</v>
      </c>
    </row>
    <row r="64" spans="1:12" x14ac:dyDescent="0.25">
      <c r="A64" s="1" t="s">
        <v>202</v>
      </c>
      <c r="B64" t="s">
        <v>434</v>
      </c>
      <c r="C64">
        <v>2687</v>
      </c>
      <c r="D64">
        <v>1311</v>
      </c>
      <c r="E64">
        <v>365</v>
      </c>
      <c r="F64">
        <v>0.4879</v>
      </c>
      <c r="G64">
        <v>0.27839999999999998</v>
      </c>
      <c r="H64">
        <v>0</v>
      </c>
      <c r="I64">
        <v>471</v>
      </c>
      <c r="J64">
        <v>56</v>
      </c>
      <c r="L64">
        <f>+Table1[[#This Row],[Opens]]/Table1[[#This Row],[Sends]]</f>
        <v>0.4879047264607369</v>
      </c>
    </row>
    <row r="65" spans="1:12" x14ac:dyDescent="0.25">
      <c r="A65" s="1" t="s">
        <v>122</v>
      </c>
      <c r="B65" t="s">
        <v>354</v>
      </c>
      <c r="C65">
        <v>1373</v>
      </c>
      <c r="D65">
        <v>928</v>
      </c>
      <c r="E65">
        <v>116</v>
      </c>
      <c r="F65">
        <v>0.67589999999999995</v>
      </c>
      <c r="G65">
        <v>0.125</v>
      </c>
      <c r="H65">
        <v>0</v>
      </c>
      <c r="I65">
        <v>447</v>
      </c>
      <c r="J65">
        <v>35</v>
      </c>
      <c r="L65">
        <f>+Table1[[#This Row],[Opens]]/Table1[[#This Row],[Sends]]</f>
        <v>0.6758922068463219</v>
      </c>
    </row>
    <row r="66" spans="1:12" x14ac:dyDescent="0.25">
      <c r="A66" s="1" t="s">
        <v>112</v>
      </c>
      <c r="B66" t="s">
        <v>344</v>
      </c>
      <c r="C66">
        <v>1290</v>
      </c>
      <c r="D66">
        <v>788</v>
      </c>
      <c r="E66">
        <v>121</v>
      </c>
      <c r="F66">
        <v>0.6109</v>
      </c>
      <c r="G66">
        <v>0.15359999999999999</v>
      </c>
      <c r="H66">
        <v>9</v>
      </c>
      <c r="I66">
        <v>467</v>
      </c>
      <c r="J66">
        <v>27</v>
      </c>
      <c r="L66">
        <f>+Table1[[#This Row],[Opens]]/Table1[[#This Row],[Sends]]</f>
        <v>0.61085271317829459</v>
      </c>
    </row>
    <row r="67" spans="1:12" x14ac:dyDescent="0.25">
      <c r="A67" s="1" t="s">
        <v>221</v>
      </c>
      <c r="B67" t="s">
        <v>453</v>
      </c>
      <c r="C67">
        <v>2912</v>
      </c>
      <c r="D67">
        <v>1559</v>
      </c>
      <c r="E67">
        <v>276</v>
      </c>
      <c r="F67">
        <v>0.53539999999999999</v>
      </c>
      <c r="G67">
        <v>0.17699999999999999</v>
      </c>
      <c r="H67">
        <v>2</v>
      </c>
      <c r="I67">
        <v>585</v>
      </c>
      <c r="J67">
        <v>62</v>
      </c>
      <c r="L67">
        <f>+Table1[[#This Row],[Opens]]/Table1[[#This Row],[Sends]]</f>
        <v>0.53537087912087911</v>
      </c>
    </row>
    <row r="68" spans="1:12" x14ac:dyDescent="0.25">
      <c r="A68" s="1" t="s">
        <v>224</v>
      </c>
      <c r="B68" t="s">
        <v>456</v>
      </c>
      <c r="C68">
        <v>2972</v>
      </c>
      <c r="D68">
        <v>1759</v>
      </c>
      <c r="E68">
        <v>238</v>
      </c>
      <c r="F68">
        <v>0.59189999999999998</v>
      </c>
      <c r="G68">
        <v>0.1353</v>
      </c>
      <c r="H68">
        <v>4</v>
      </c>
      <c r="I68">
        <v>532</v>
      </c>
      <c r="J68">
        <v>50</v>
      </c>
      <c r="L68">
        <f>+Table1[[#This Row],[Opens]]/Table1[[#This Row],[Sends]]</f>
        <v>0.59185733512785998</v>
      </c>
    </row>
    <row r="69" spans="1:12" x14ac:dyDescent="0.25">
      <c r="A69" s="1" t="s">
        <v>137</v>
      </c>
      <c r="B69" t="s">
        <v>369</v>
      </c>
      <c r="C69">
        <v>1707</v>
      </c>
      <c r="D69">
        <v>975</v>
      </c>
      <c r="E69">
        <v>534</v>
      </c>
      <c r="F69">
        <v>0.57120000000000004</v>
      </c>
      <c r="G69">
        <v>0.54769999999999996</v>
      </c>
      <c r="H69">
        <v>0</v>
      </c>
      <c r="I69">
        <v>550</v>
      </c>
      <c r="J69">
        <v>52</v>
      </c>
      <c r="L69">
        <f>+Table1[[#This Row],[Opens]]/Table1[[#This Row],[Sends]]</f>
        <v>0.5711775043936731</v>
      </c>
    </row>
    <row r="70" spans="1:12" x14ac:dyDescent="0.25">
      <c r="A70" s="1" t="s">
        <v>220</v>
      </c>
      <c r="B70" t="s">
        <v>452</v>
      </c>
      <c r="C70">
        <v>2866</v>
      </c>
      <c r="D70">
        <v>1384</v>
      </c>
      <c r="E70">
        <v>203</v>
      </c>
      <c r="F70">
        <v>0.4829</v>
      </c>
      <c r="G70">
        <v>0.1467</v>
      </c>
      <c r="H70">
        <v>5</v>
      </c>
      <c r="I70">
        <v>517</v>
      </c>
      <c r="J70">
        <v>46</v>
      </c>
      <c r="L70">
        <f>+Table1[[#This Row],[Opens]]/Table1[[#This Row],[Sends]]</f>
        <v>0.4829030006978367</v>
      </c>
    </row>
    <row r="71" spans="1:12" x14ac:dyDescent="0.25">
      <c r="A71" s="1" t="s">
        <v>217</v>
      </c>
      <c r="B71" t="s">
        <v>449</v>
      </c>
      <c r="C71">
        <v>2852</v>
      </c>
      <c r="D71">
        <v>1424</v>
      </c>
      <c r="E71">
        <v>315</v>
      </c>
      <c r="F71">
        <v>0.49930000000000002</v>
      </c>
      <c r="G71">
        <v>0.22120000000000001</v>
      </c>
      <c r="H71">
        <v>3</v>
      </c>
      <c r="I71">
        <v>552</v>
      </c>
      <c r="J71">
        <v>66</v>
      </c>
      <c r="L71">
        <f>+Table1[[#This Row],[Opens]]/Table1[[#This Row],[Sends]]</f>
        <v>0.49929873772791022</v>
      </c>
    </row>
    <row r="72" spans="1:12" x14ac:dyDescent="0.25">
      <c r="A72" s="1" t="s">
        <v>116</v>
      </c>
      <c r="B72" t="s">
        <v>348</v>
      </c>
      <c r="C72">
        <v>1371</v>
      </c>
      <c r="D72">
        <v>805</v>
      </c>
      <c r="E72">
        <v>100</v>
      </c>
      <c r="F72">
        <v>0.58720000000000006</v>
      </c>
      <c r="G72">
        <v>0.1242</v>
      </c>
      <c r="H72">
        <v>0</v>
      </c>
      <c r="I72">
        <v>509</v>
      </c>
      <c r="J72">
        <v>31</v>
      </c>
      <c r="L72">
        <f>+Table1[[#This Row],[Opens]]/Table1[[#This Row],[Sends]]</f>
        <v>0.58716265499635301</v>
      </c>
    </row>
    <row r="73" spans="1:12" x14ac:dyDescent="0.25">
      <c r="A73" s="1" t="s">
        <v>113</v>
      </c>
      <c r="B73" t="s">
        <v>345</v>
      </c>
      <c r="C73">
        <v>1286</v>
      </c>
      <c r="D73">
        <v>858</v>
      </c>
      <c r="E73">
        <v>271</v>
      </c>
      <c r="F73">
        <v>0.66720000000000002</v>
      </c>
      <c r="G73">
        <v>0.31590000000000001</v>
      </c>
      <c r="H73">
        <v>1</v>
      </c>
      <c r="I73">
        <v>457</v>
      </c>
      <c r="J73">
        <v>27</v>
      </c>
      <c r="L73">
        <f>+Table1[[#This Row],[Opens]]/Table1[[#This Row],[Sends]]</f>
        <v>0.66718506998444793</v>
      </c>
    </row>
    <row r="74" spans="1:12" x14ac:dyDescent="0.25">
      <c r="A74" s="1" t="s">
        <v>138</v>
      </c>
      <c r="B74" t="s">
        <v>370</v>
      </c>
      <c r="C74">
        <v>1711</v>
      </c>
      <c r="D74">
        <v>1145</v>
      </c>
      <c r="E74">
        <v>633</v>
      </c>
      <c r="F74">
        <v>0.66920000000000002</v>
      </c>
      <c r="G74">
        <v>0.55279999999999996</v>
      </c>
      <c r="H74">
        <v>1</v>
      </c>
      <c r="I74">
        <v>481</v>
      </c>
      <c r="J74">
        <v>58</v>
      </c>
      <c r="L74">
        <f>+Table1[[#This Row],[Opens]]/Table1[[#This Row],[Sends]]</f>
        <v>0.66919929865575689</v>
      </c>
    </row>
    <row r="75" spans="1:12" x14ac:dyDescent="0.25">
      <c r="A75" s="1" t="s">
        <v>216</v>
      </c>
      <c r="B75" t="s">
        <v>448</v>
      </c>
      <c r="C75">
        <v>2850</v>
      </c>
      <c r="D75">
        <v>1427</v>
      </c>
      <c r="E75">
        <v>410</v>
      </c>
      <c r="F75">
        <v>0.50070000000000003</v>
      </c>
      <c r="G75">
        <v>0.2873</v>
      </c>
      <c r="H75">
        <v>2</v>
      </c>
      <c r="I75">
        <v>534</v>
      </c>
      <c r="J75">
        <v>79</v>
      </c>
      <c r="L75">
        <f>+Table1[[#This Row],[Opens]]/Table1[[#This Row],[Sends]]</f>
        <v>0.50070175438596487</v>
      </c>
    </row>
    <row r="76" spans="1:12" x14ac:dyDescent="0.25">
      <c r="A76" s="1" t="s">
        <v>211</v>
      </c>
      <c r="B76" t="s">
        <v>443</v>
      </c>
      <c r="C76">
        <v>2747</v>
      </c>
      <c r="D76">
        <v>1419</v>
      </c>
      <c r="E76">
        <v>252</v>
      </c>
      <c r="F76">
        <v>0.51659999999999995</v>
      </c>
      <c r="G76">
        <v>0.17760000000000001</v>
      </c>
      <c r="H76">
        <v>0</v>
      </c>
      <c r="I76">
        <v>489</v>
      </c>
      <c r="J76">
        <v>58</v>
      </c>
      <c r="L76">
        <f>+Table1[[#This Row],[Opens]]/Table1[[#This Row],[Sends]]</f>
        <v>0.51656352384419368</v>
      </c>
    </row>
    <row r="77" spans="1:12" x14ac:dyDescent="0.25">
      <c r="A77" s="1" t="s">
        <v>222</v>
      </c>
      <c r="B77" t="s">
        <v>454</v>
      </c>
      <c r="C77">
        <v>2933</v>
      </c>
      <c r="D77">
        <v>1534</v>
      </c>
      <c r="E77">
        <v>257</v>
      </c>
      <c r="F77">
        <v>0.52300000000000002</v>
      </c>
      <c r="G77">
        <v>0.16750000000000001</v>
      </c>
      <c r="H77">
        <v>2</v>
      </c>
      <c r="I77">
        <v>514</v>
      </c>
      <c r="J77">
        <v>54</v>
      </c>
      <c r="L77">
        <f>+Table1[[#This Row],[Opens]]/Table1[[#This Row],[Sends]]</f>
        <v>0.52301397886123424</v>
      </c>
    </row>
    <row r="78" spans="1:12" x14ac:dyDescent="0.25">
      <c r="A78" s="1" t="s">
        <v>90</v>
      </c>
      <c r="B78" t="s">
        <v>322</v>
      </c>
      <c r="C78">
        <v>1086</v>
      </c>
      <c r="D78">
        <v>709</v>
      </c>
      <c r="E78">
        <v>252</v>
      </c>
      <c r="F78">
        <v>0.65290000000000004</v>
      </c>
      <c r="G78">
        <v>0.35539999999999999</v>
      </c>
      <c r="H78">
        <v>0</v>
      </c>
      <c r="I78">
        <v>479</v>
      </c>
      <c r="J78">
        <v>27</v>
      </c>
      <c r="L78">
        <f>+Table1[[#This Row],[Opens]]/Table1[[#This Row],[Sends]]</f>
        <v>0.65285451197053412</v>
      </c>
    </row>
    <row r="79" spans="1:12" x14ac:dyDescent="0.25">
      <c r="A79" s="1" t="s">
        <v>215</v>
      </c>
      <c r="B79" t="s">
        <v>447</v>
      </c>
      <c r="C79">
        <v>2845</v>
      </c>
      <c r="D79">
        <v>1529</v>
      </c>
      <c r="E79">
        <v>374</v>
      </c>
      <c r="F79">
        <v>0.53739999999999999</v>
      </c>
      <c r="G79">
        <v>0.24460000000000001</v>
      </c>
      <c r="H79">
        <v>2</v>
      </c>
      <c r="I79">
        <v>512</v>
      </c>
      <c r="J79">
        <v>56</v>
      </c>
      <c r="L79">
        <f>+Table1[[#This Row],[Opens]]/Table1[[#This Row],[Sends]]</f>
        <v>0.53743409490333915</v>
      </c>
    </row>
    <row r="80" spans="1:12" x14ac:dyDescent="0.25">
      <c r="A80" s="1" t="s">
        <v>204</v>
      </c>
      <c r="B80" t="s">
        <v>436</v>
      </c>
      <c r="C80">
        <v>2703</v>
      </c>
      <c r="D80">
        <v>1345</v>
      </c>
      <c r="E80">
        <v>244</v>
      </c>
      <c r="F80">
        <v>0.49759999999999999</v>
      </c>
      <c r="G80">
        <v>0.18140000000000001</v>
      </c>
      <c r="H80">
        <v>0</v>
      </c>
      <c r="I80">
        <v>503</v>
      </c>
      <c r="J80">
        <v>56</v>
      </c>
      <c r="L80">
        <f>+Table1[[#This Row],[Opens]]/Table1[[#This Row],[Sends]]</f>
        <v>0.49759526452090269</v>
      </c>
    </row>
    <row r="81" spans="1:12" x14ac:dyDescent="0.25">
      <c r="A81" s="1" t="s">
        <v>218</v>
      </c>
      <c r="B81" t="s">
        <v>450</v>
      </c>
      <c r="C81">
        <v>2859</v>
      </c>
      <c r="D81">
        <v>1477</v>
      </c>
      <c r="E81">
        <v>317</v>
      </c>
      <c r="F81">
        <v>0.51659999999999995</v>
      </c>
      <c r="G81">
        <v>0.21460000000000001</v>
      </c>
      <c r="H81">
        <v>1</v>
      </c>
      <c r="I81">
        <v>459</v>
      </c>
      <c r="J81">
        <v>56</v>
      </c>
      <c r="L81">
        <f>+Table1[[#This Row],[Opens]]/Table1[[#This Row],[Sends]]</f>
        <v>0.51661420076949982</v>
      </c>
    </row>
    <row r="82" spans="1:12" x14ac:dyDescent="0.25">
      <c r="A82" s="1" t="s">
        <v>212</v>
      </c>
      <c r="B82" t="s">
        <v>444</v>
      </c>
      <c r="C82">
        <v>2760</v>
      </c>
      <c r="D82">
        <v>1461</v>
      </c>
      <c r="E82">
        <v>265</v>
      </c>
      <c r="F82">
        <v>0.52929999999999999</v>
      </c>
      <c r="G82">
        <v>0.18140000000000001</v>
      </c>
      <c r="H82">
        <v>1</v>
      </c>
      <c r="I82">
        <v>486</v>
      </c>
      <c r="J82">
        <v>47</v>
      </c>
      <c r="L82">
        <f>+Table1[[#This Row],[Opens]]/Table1[[#This Row],[Sends]]</f>
        <v>0.52934782608695652</v>
      </c>
    </row>
    <row r="83" spans="1:12" x14ac:dyDescent="0.25">
      <c r="A83" s="1" t="s">
        <v>147</v>
      </c>
      <c r="B83" t="s">
        <v>379</v>
      </c>
      <c r="C83">
        <v>1931</v>
      </c>
      <c r="D83">
        <v>1142</v>
      </c>
      <c r="E83">
        <v>687</v>
      </c>
      <c r="F83">
        <v>0.59140000000000004</v>
      </c>
      <c r="G83">
        <v>0.60160000000000002</v>
      </c>
      <c r="H83">
        <v>2</v>
      </c>
      <c r="I83">
        <v>479</v>
      </c>
      <c r="J83">
        <v>56</v>
      </c>
      <c r="L83">
        <f>+Table1[[#This Row],[Opens]]/Table1[[#This Row],[Sends]]</f>
        <v>0.59140341791817708</v>
      </c>
    </row>
    <row r="84" spans="1:12" x14ac:dyDescent="0.25">
      <c r="A84" s="1" t="s">
        <v>208</v>
      </c>
      <c r="B84" t="s">
        <v>440</v>
      </c>
      <c r="C84">
        <v>2739</v>
      </c>
      <c r="D84">
        <v>1272</v>
      </c>
      <c r="E84">
        <v>206</v>
      </c>
      <c r="F84">
        <v>0.46439999999999998</v>
      </c>
      <c r="G84">
        <v>0.16189999999999999</v>
      </c>
      <c r="H84">
        <v>1</v>
      </c>
      <c r="I84">
        <v>565</v>
      </c>
      <c r="J84">
        <v>60</v>
      </c>
      <c r="L84">
        <f>+Table1[[#This Row],[Opens]]/Table1[[#This Row],[Sends]]</f>
        <v>0.46440306681270538</v>
      </c>
    </row>
    <row r="85" spans="1:12" x14ac:dyDescent="0.25">
      <c r="A85" s="1" t="s">
        <v>183</v>
      </c>
      <c r="B85" t="s">
        <v>415</v>
      </c>
      <c r="C85">
        <v>2494</v>
      </c>
      <c r="D85">
        <v>1392</v>
      </c>
      <c r="E85">
        <v>1331</v>
      </c>
      <c r="F85">
        <v>0.55810000000000004</v>
      </c>
      <c r="G85">
        <v>0.95620000000000005</v>
      </c>
      <c r="H85">
        <v>3</v>
      </c>
      <c r="I85">
        <v>463</v>
      </c>
      <c r="J85">
        <v>51</v>
      </c>
      <c r="L85">
        <f>+Table1[[#This Row],[Opens]]/Table1[[#This Row],[Sends]]</f>
        <v>0.55813953488372092</v>
      </c>
    </row>
    <row r="86" spans="1:12" x14ac:dyDescent="0.25">
      <c r="A86" s="1" t="s">
        <v>174</v>
      </c>
      <c r="B86" t="s">
        <v>406</v>
      </c>
      <c r="C86">
        <v>2412</v>
      </c>
      <c r="D86">
        <v>1286</v>
      </c>
      <c r="E86">
        <v>816</v>
      </c>
      <c r="F86">
        <v>0.53320000000000001</v>
      </c>
      <c r="G86">
        <v>0.63449999999999995</v>
      </c>
      <c r="H86">
        <v>1</v>
      </c>
      <c r="I86">
        <v>528</v>
      </c>
      <c r="J86">
        <v>67</v>
      </c>
      <c r="L86">
        <f>+Table1[[#This Row],[Opens]]/Table1[[#This Row],[Sends]]</f>
        <v>0.53316749585406298</v>
      </c>
    </row>
    <row r="87" spans="1:12" x14ac:dyDescent="0.25">
      <c r="A87" s="1" t="s">
        <v>210</v>
      </c>
      <c r="B87" t="s">
        <v>442</v>
      </c>
      <c r="C87">
        <v>2746</v>
      </c>
      <c r="D87">
        <v>1500</v>
      </c>
      <c r="E87">
        <v>292</v>
      </c>
      <c r="F87">
        <v>0.54620000000000002</v>
      </c>
      <c r="G87">
        <v>0.19470000000000001</v>
      </c>
      <c r="H87">
        <v>3</v>
      </c>
      <c r="I87">
        <v>502</v>
      </c>
      <c r="J87">
        <v>60</v>
      </c>
      <c r="L87">
        <f>+Table1[[#This Row],[Opens]]/Table1[[#This Row],[Sends]]</f>
        <v>0.54624908958485074</v>
      </c>
    </row>
    <row r="88" spans="1:12" x14ac:dyDescent="0.25">
      <c r="A88" s="1" t="s">
        <v>172</v>
      </c>
      <c r="B88" t="s">
        <v>404</v>
      </c>
      <c r="C88">
        <v>2395</v>
      </c>
      <c r="D88">
        <v>1147</v>
      </c>
      <c r="E88">
        <v>342</v>
      </c>
      <c r="F88">
        <v>0.47889999999999999</v>
      </c>
      <c r="G88">
        <v>0.29820000000000002</v>
      </c>
      <c r="H88">
        <v>1</v>
      </c>
      <c r="I88">
        <v>440</v>
      </c>
      <c r="J88">
        <v>57</v>
      </c>
      <c r="L88">
        <f>+Table1[[#This Row],[Opens]]/Table1[[#This Row],[Sends]]</f>
        <v>0.47891440501043842</v>
      </c>
    </row>
    <row r="89" spans="1:12" x14ac:dyDescent="0.25">
      <c r="A89" s="1" t="s">
        <v>139</v>
      </c>
      <c r="B89" t="s">
        <v>371</v>
      </c>
      <c r="C89">
        <v>1721</v>
      </c>
      <c r="D89">
        <v>966</v>
      </c>
      <c r="E89">
        <v>283</v>
      </c>
      <c r="F89">
        <v>0.56130000000000002</v>
      </c>
      <c r="G89">
        <v>0.29299999999999998</v>
      </c>
      <c r="H89">
        <v>4</v>
      </c>
      <c r="I89">
        <v>485</v>
      </c>
      <c r="J89">
        <v>51</v>
      </c>
      <c r="L89">
        <f>+Table1[[#This Row],[Opens]]/Table1[[#This Row],[Sends]]</f>
        <v>0.56130156885531668</v>
      </c>
    </row>
    <row r="90" spans="1:12" x14ac:dyDescent="0.25">
      <c r="A90" s="1" t="s">
        <v>177</v>
      </c>
      <c r="B90" t="s">
        <v>409</v>
      </c>
      <c r="C90">
        <v>2419</v>
      </c>
      <c r="D90">
        <v>1378</v>
      </c>
      <c r="E90">
        <v>753</v>
      </c>
      <c r="F90">
        <v>0.56969999999999998</v>
      </c>
      <c r="G90">
        <v>0.5464</v>
      </c>
      <c r="H90">
        <v>2</v>
      </c>
      <c r="I90">
        <v>489</v>
      </c>
      <c r="J90">
        <v>51</v>
      </c>
      <c r="L90">
        <f>+Table1[[#This Row],[Opens]]/Table1[[#This Row],[Sends]]</f>
        <v>0.56965688300950801</v>
      </c>
    </row>
    <row r="91" spans="1:12" x14ac:dyDescent="0.25">
      <c r="A91" s="1" t="s">
        <v>142</v>
      </c>
      <c r="B91" t="s">
        <v>374</v>
      </c>
      <c r="C91">
        <v>1749</v>
      </c>
      <c r="D91">
        <v>1012</v>
      </c>
      <c r="E91">
        <v>337</v>
      </c>
      <c r="F91">
        <v>0.5786</v>
      </c>
      <c r="G91">
        <v>0.33300000000000002</v>
      </c>
      <c r="H91">
        <v>1</v>
      </c>
      <c r="I91">
        <v>472</v>
      </c>
      <c r="J91">
        <v>50</v>
      </c>
      <c r="L91">
        <f>+Table1[[#This Row],[Opens]]/Table1[[#This Row],[Sends]]</f>
        <v>0.57861635220125784</v>
      </c>
    </row>
    <row r="92" spans="1:12" x14ac:dyDescent="0.25">
      <c r="A92" s="1" t="s">
        <v>205</v>
      </c>
      <c r="B92" t="s">
        <v>437</v>
      </c>
      <c r="C92">
        <v>2714</v>
      </c>
      <c r="D92">
        <v>1292</v>
      </c>
      <c r="E92">
        <v>185</v>
      </c>
      <c r="F92">
        <v>0.47610000000000002</v>
      </c>
      <c r="G92">
        <v>0.14319999999999999</v>
      </c>
      <c r="H92">
        <v>2</v>
      </c>
      <c r="I92">
        <v>463</v>
      </c>
      <c r="J92">
        <v>58</v>
      </c>
      <c r="L92">
        <f>+Table1[[#This Row],[Opens]]/Table1[[#This Row],[Sends]]</f>
        <v>0.47605011053795138</v>
      </c>
    </row>
    <row r="93" spans="1:12" x14ac:dyDescent="0.25">
      <c r="A93" s="1" t="s">
        <v>141</v>
      </c>
      <c r="B93" t="s">
        <v>373</v>
      </c>
      <c r="C93">
        <v>1738</v>
      </c>
      <c r="D93">
        <v>917</v>
      </c>
      <c r="E93">
        <v>614</v>
      </c>
      <c r="F93">
        <v>0.52759999999999996</v>
      </c>
      <c r="G93">
        <v>0.66959999999999997</v>
      </c>
      <c r="H93">
        <v>1</v>
      </c>
      <c r="I93">
        <v>473</v>
      </c>
      <c r="J93">
        <v>47</v>
      </c>
      <c r="L93">
        <f>+Table1[[#This Row],[Opens]]/Table1[[#This Row],[Sends]]</f>
        <v>0.52761795166858461</v>
      </c>
    </row>
    <row r="94" spans="1:12" x14ac:dyDescent="0.25">
      <c r="A94" s="1" t="s">
        <v>140</v>
      </c>
      <c r="B94" t="s">
        <v>372</v>
      </c>
      <c r="C94">
        <v>1731</v>
      </c>
      <c r="D94">
        <v>969</v>
      </c>
      <c r="E94">
        <v>579</v>
      </c>
      <c r="F94">
        <v>0.55979999999999996</v>
      </c>
      <c r="G94">
        <v>0.59750000000000003</v>
      </c>
      <c r="H94">
        <v>1</v>
      </c>
      <c r="I94">
        <v>460</v>
      </c>
      <c r="J94">
        <v>59</v>
      </c>
      <c r="L94">
        <f>+Table1[[#This Row],[Opens]]/Table1[[#This Row],[Sends]]</f>
        <v>0.5597920277296361</v>
      </c>
    </row>
    <row r="95" spans="1:12" x14ac:dyDescent="0.25">
      <c r="A95" s="1" t="s">
        <v>175</v>
      </c>
      <c r="B95" t="s">
        <v>407</v>
      </c>
      <c r="C95">
        <v>2414</v>
      </c>
      <c r="D95">
        <v>1380</v>
      </c>
      <c r="E95">
        <v>840</v>
      </c>
      <c r="F95">
        <v>0.57169999999999999</v>
      </c>
      <c r="G95">
        <v>0.60870000000000002</v>
      </c>
      <c r="H95">
        <v>3</v>
      </c>
      <c r="I95">
        <v>542</v>
      </c>
      <c r="J95">
        <v>57</v>
      </c>
      <c r="L95">
        <f>+Table1[[#This Row],[Opens]]/Table1[[#This Row],[Sends]]</f>
        <v>0.57166528583264287</v>
      </c>
    </row>
    <row r="96" spans="1:12" x14ac:dyDescent="0.25">
      <c r="A96" s="1" t="s">
        <v>207</v>
      </c>
      <c r="B96" t="s">
        <v>439</v>
      </c>
      <c r="C96">
        <v>2728</v>
      </c>
      <c r="D96">
        <v>1479</v>
      </c>
      <c r="E96">
        <v>259</v>
      </c>
      <c r="F96">
        <v>0.54220000000000002</v>
      </c>
      <c r="G96">
        <v>0.17510000000000001</v>
      </c>
      <c r="H96">
        <v>1</v>
      </c>
      <c r="I96">
        <v>533</v>
      </c>
      <c r="J96">
        <v>55</v>
      </c>
      <c r="L96">
        <f>+Table1[[#This Row],[Opens]]/Table1[[#This Row],[Sends]]</f>
        <v>0.54215542521994131</v>
      </c>
    </row>
    <row r="97" spans="1:12" x14ac:dyDescent="0.25">
      <c r="A97" s="1" t="s">
        <v>214</v>
      </c>
      <c r="B97" t="s">
        <v>446</v>
      </c>
      <c r="C97">
        <v>2842</v>
      </c>
      <c r="D97">
        <v>1498</v>
      </c>
      <c r="E97">
        <v>270</v>
      </c>
      <c r="F97">
        <v>0.52710000000000001</v>
      </c>
      <c r="G97">
        <v>0.1802</v>
      </c>
      <c r="H97">
        <v>3</v>
      </c>
      <c r="I97">
        <v>494</v>
      </c>
      <c r="J97">
        <v>46</v>
      </c>
      <c r="L97">
        <f>+Table1[[#This Row],[Opens]]/Table1[[#This Row],[Sends]]</f>
        <v>0.52709359605911332</v>
      </c>
    </row>
    <row r="98" spans="1:12" x14ac:dyDescent="0.25">
      <c r="A98" s="1" t="s">
        <v>178</v>
      </c>
      <c r="B98" t="s">
        <v>410</v>
      </c>
      <c r="C98">
        <v>2426</v>
      </c>
      <c r="D98">
        <v>1386</v>
      </c>
      <c r="E98">
        <v>419</v>
      </c>
      <c r="F98">
        <v>0.57130000000000003</v>
      </c>
      <c r="G98">
        <v>0.30230000000000001</v>
      </c>
      <c r="H98">
        <v>3</v>
      </c>
      <c r="I98">
        <v>497</v>
      </c>
      <c r="J98">
        <v>46</v>
      </c>
      <c r="L98">
        <f>+Table1[[#This Row],[Opens]]/Table1[[#This Row],[Sends]]</f>
        <v>0.57131079967023912</v>
      </c>
    </row>
    <row r="99" spans="1:12" x14ac:dyDescent="0.25">
      <c r="A99" s="1" t="s">
        <v>171</v>
      </c>
      <c r="B99" t="s">
        <v>403</v>
      </c>
      <c r="C99">
        <v>2391</v>
      </c>
      <c r="D99">
        <v>1398</v>
      </c>
      <c r="E99">
        <v>314</v>
      </c>
      <c r="F99">
        <v>0.5847</v>
      </c>
      <c r="G99">
        <v>0.22459999999999999</v>
      </c>
      <c r="H99">
        <v>5</v>
      </c>
      <c r="I99">
        <v>510</v>
      </c>
      <c r="J99">
        <v>59</v>
      </c>
      <c r="L99">
        <f>+Table1[[#This Row],[Opens]]/Table1[[#This Row],[Sends]]</f>
        <v>0.58469259723964873</v>
      </c>
    </row>
    <row r="100" spans="1:12" x14ac:dyDescent="0.25">
      <c r="A100" s="1" t="s">
        <v>206</v>
      </c>
      <c r="B100" t="s">
        <v>438</v>
      </c>
      <c r="C100">
        <v>2718</v>
      </c>
      <c r="D100">
        <v>1369</v>
      </c>
      <c r="E100">
        <v>336</v>
      </c>
      <c r="F100">
        <v>0.50370000000000004</v>
      </c>
      <c r="G100">
        <v>0.24540000000000001</v>
      </c>
      <c r="H100">
        <v>0</v>
      </c>
      <c r="I100">
        <v>482</v>
      </c>
      <c r="J100">
        <v>55</v>
      </c>
      <c r="L100">
        <f>+Table1[[#This Row],[Opens]]/Table1[[#This Row],[Sends]]</f>
        <v>0.50367917586460631</v>
      </c>
    </row>
    <row r="101" spans="1:12" x14ac:dyDescent="0.25">
      <c r="A101" s="1" t="s">
        <v>179</v>
      </c>
      <c r="B101" t="s">
        <v>411</v>
      </c>
      <c r="C101">
        <v>2453</v>
      </c>
      <c r="D101">
        <v>1183</v>
      </c>
      <c r="E101">
        <v>682</v>
      </c>
      <c r="F101">
        <v>0.48230000000000001</v>
      </c>
      <c r="G101">
        <v>0.57650000000000001</v>
      </c>
      <c r="H101">
        <v>1</v>
      </c>
      <c r="I101">
        <v>444</v>
      </c>
      <c r="J101">
        <v>49</v>
      </c>
      <c r="L101">
        <f>+Table1[[#This Row],[Opens]]/Table1[[#This Row],[Sends]]</f>
        <v>0.48226661231145534</v>
      </c>
    </row>
    <row r="102" spans="1:12" x14ac:dyDescent="0.25">
      <c r="A102" s="1" t="s">
        <v>117</v>
      </c>
      <c r="B102" t="s">
        <v>349</v>
      </c>
      <c r="C102">
        <v>1372</v>
      </c>
      <c r="D102">
        <v>969</v>
      </c>
      <c r="E102">
        <v>92</v>
      </c>
      <c r="F102">
        <v>0.70630000000000004</v>
      </c>
      <c r="G102">
        <v>9.4899999999999998E-2</v>
      </c>
      <c r="H102">
        <v>0</v>
      </c>
      <c r="I102">
        <v>463</v>
      </c>
      <c r="J102">
        <v>29</v>
      </c>
      <c r="L102">
        <f>+Table1[[#This Row],[Opens]]/Table1[[#This Row],[Sends]]</f>
        <v>0.70626822157434399</v>
      </c>
    </row>
    <row r="103" spans="1:12" x14ac:dyDescent="0.25">
      <c r="A103" s="1" t="s">
        <v>118</v>
      </c>
      <c r="B103" t="s">
        <v>350</v>
      </c>
      <c r="C103">
        <v>1375</v>
      </c>
      <c r="D103">
        <v>841</v>
      </c>
      <c r="E103">
        <v>115</v>
      </c>
      <c r="F103">
        <v>0.61160000000000003</v>
      </c>
      <c r="G103">
        <v>0.13669999999999999</v>
      </c>
      <c r="H103">
        <v>0</v>
      </c>
      <c r="I103">
        <v>448</v>
      </c>
      <c r="J103">
        <v>32</v>
      </c>
      <c r="L103">
        <f>+Table1[[#This Row],[Opens]]/Table1[[#This Row],[Sends]]</f>
        <v>0.61163636363636364</v>
      </c>
    </row>
    <row r="104" spans="1:12" x14ac:dyDescent="0.25">
      <c r="A104" s="1" t="s">
        <v>134</v>
      </c>
      <c r="B104" t="s">
        <v>366</v>
      </c>
      <c r="C104">
        <v>1464</v>
      </c>
      <c r="D104">
        <v>751</v>
      </c>
      <c r="E104">
        <v>423</v>
      </c>
      <c r="F104">
        <v>0.51300000000000001</v>
      </c>
      <c r="G104">
        <v>0.56320000000000003</v>
      </c>
      <c r="H104">
        <v>1</v>
      </c>
      <c r="I104">
        <v>513</v>
      </c>
      <c r="J104">
        <v>52</v>
      </c>
      <c r="L104">
        <f>+Table1[[#This Row],[Opens]]/Table1[[#This Row],[Sends]]</f>
        <v>0.51297814207650272</v>
      </c>
    </row>
    <row r="105" spans="1:12" x14ac:dyDescent="0.25">
      <c r="A105" s="1" t="s">
        <v>167</v>
      </c>
      <c r="B105" t="s">
        <v>399</v>
      </c>
      <c r="C105">
        <v>2335</v>
      </c>
      <c r="D105">
        <v>1360</v>
      </c>
      <c r="E105">
        <v>303</v>
      </c>
      <c r="F105">
        <v>0.58240000000000003</v>
      </c>
      <c r="G105">
        <v>0.2228</v>
      </c>
      <c r="H105">
        <v>1</v>
      </c>
      <c r="I105">
        <v>507</v>
      </c>
      <c r="J105">
        <v>62</v>
      </c>
      <c r="L105">
        <f>+Table1[[#This Row],[Opens]]/Table1[[#This Row],[Sends]]</f>
        <v>0.58244111349036398</v>
      </c>
    </row>
    <row r="106" spans="1:12" x14ac:dyDescent="0.25">
      <c r="A106" s="1" t="s">
        <v>102</v>
      </c>
      <c r="B106" t="s">
        <v>334</v>
      </c>
      <c r="C106">
        <v>61</v>
      </c>
      <c r="D106">
        <v>138</v>
      </c>
      <c r="E106">
        <v>8</v>
      </c>
      <c r="F106">
        <v>2.2623000000000002</v>
      </c>
      <c r="G106">
        <v>5.8000000000000003E-2</v>
      </c>
      <c r="H106">
        <v>0</v>
      </c>
      <c r="I106">
        <v>516</v>
      </c>
      <c r="J106">
        <v>30</v>
      </c>
      <c r="L106">
        <f>+Table1[[#This Row],[Opens]]/Table1[[#This Row],[Sends]]</f>
        <v>2.262295081967213</v>
      </c>
    </row>
    <row r="107" spans="1:12" x14ac:dyDescent="0.25">
      <c r="A107" s="1" t="s">
        <v>162</v>
      </c>
      <c r="B107" t="s">
        <v>394</v>
      </c>
      <c r="C107">
        <v>2302</v>
      </c>
      <c r="D107">
        <v>1322</v>
      </c>
      <c r="E107">
        <v>858</v>
      </c>
      <c r="F107">
        <v>0.57430000000000003</v>
      </c>
      <c r="G107">
        <v>0.64900000000000002</v>
      </c>
      <c r="H107">
        <v>1</v>
      </c>
      <c r="I107">
        <v>500</v>
      </c>
      <c r="J107">
        <v>56</v>
      </c>
      <c r="L107">
        <f>+Table1[[#This Row],[Opens]]/Table1[[#This Row],[Sends]]</f>
        <v>0.5742832319721981</v>
      </c>
    </row>
    <row r="108" spans="1:12" x14ac:dyDescent="0.25">
      <c r="A108" s="1" t="s">
        <v>51</v>
      </c>
      <c r="B108" t="s">
        <v>283</v>
      </c>
      <c r="C108">
        <v>779</v>
      </c>
      <c r="D108">
        <v>470</v>
      </c>
      <c r="E108">
        <v>165</v>
      </c>
      <c r="F108">
        <v>0.60329999999999995</v>
      </c>
      <c r="G108">
        <v>0.35110000000000002</v>
      </c>
      <c r="H108">
        <v>0</v>
      </c>
      <c r="I108">
        <v>490</v>
      </c>
      <c r="J108">
        <v>30</v>
      </c>
      <c r="L108">
        <f>+Table1[[#This Row],[Opens]]/Table1[[#This Row],[Sends]]</f>
        <v>0.6033376123234917</v>
      </c>
    </row>
    <row r="109" spans="1:12" x14ac:dyDescent="0.25">
      <c r="A109" s="1" t="s">
        <v>176</v>
      </c>
      <c r="B109" t="s">
        <v>408</v>
      </c>
      <c r="C109">
        <v>2417</v>
      </c>
      <c r="D109">
        <v>1390</v>
      </c>
      <c r="E109">
        <v>331</v>
      </c>
      <c r="F109">
        <v>0.57509999999999994</v>
      </c>
      <c r="G109">
        <v>0.23810000000000001</v>
      </c>
      <c r="H109">
        <v>3</v>
      </c>
      <c r="I109">
        <v>478</v>
      </c>
      <c r="J109">
        <v>57</v>
      </c>
      <c r="L109">
        <f>+Table1[[#This Row],[Opens]]/Table1[[#This Row],[Sends]]</f>
        <v>0.57509309060819203</v>
      </c>
    </row>
    <row r="110" spans="1:12" x14ac:dyDescent="0.25">
      <c r="A110" s="1" t="s">
        <v>160</v>
      </c>
      <c r="B110" t="s">
        <v>392</v>
      </c>
      <c r="C110">
        <v>2244</v>
      </c>
      <c r="D110">
        <v>1274</v>
      </c>
      <c r="E110">
        <v>673</v>
      </c>
      <c r="F110">
        <v>0.56769999999999998</v>
      </c>
      <c r="G110">
        <v>0.52829999999999999</v>
      </c>
      <c r="H110">
        <v>2</v>
      </c>
      <c r="I110">
        <v>485</v>
      </c>
      <c r="J110">
        <v>67</v>
      </c>
      <c r="L110">
        <f>+Table1[[#This Row],[Opens]]/Table1[[#This Row],[Sends]]</f>
        <v>0.56773618538324422</v>
      </c>
    </row>
    <row r="111" spans="1:12" x14ac:dyDescent="0.25">
      <c r="A111" s="1" t="s">
        <v>166</v>
      </c>
      <c r="B111" t="s">
        <v>398</v>
      </c>
      <c r="C111">
        <v>2320</v>
      </c>
      <c r="D111">
        <v>1250</v>
      </c>
      <c r="E111">
        <v>357</v>
      </c>
      <c r="F111">
        <v>0.53879999999999995</v>
      </c>
      <c r="G111">
        <v>0.28560000000000002</v>
      </c>
      <c r="H111">
        <v>1</v>
      </c>
      <c r="I111">
        <v>479</v>
      </c>
      <c r="J111">
        <v>57</v>
      </c>
      <c r="L111">
        <f>+Table1[[#This Row],[Opens]]/Table1[[#This Row],[Sends]]</f>
        <v>0.53879310344827591</v>
      </c>
    </row>
    <row r="112" spans="1:12" x14ac:dyDescent="0.25">
      <c r="A112" s="1" t="s">
        <v>169</v>
      </c>
      <c r="B112" t="s">
        <v>401</v>
      </c>
      <c r="C112">
        <v>2359</v>
      </c>
      <c r="D112">
        <v>1270</v>
      </c>
      <c r="E112">
        <v>337</v>
      </c>
      <c r="F112">
        <v>0.53839999999999999</v>
      </c>
      <c r="G112">
        <v>0.26540000000000002</v>
      </c>
      <c r="H112">
        <v>1</v>
      </c>
      <c r="I112">
        <v>487</v>
      </c>
      <c r="J112">
        <v>67</v>
      </c>
      <c r="L112">
        <f>+Table1[[#This Row],[Opens]]/Table1[[#This Row],[Sends]]</f>
        <v>0.53836371343789746</v>
      </c>
    </row>
    <row r="113" spans="1:12" x14ac:dyDescent="0.25">
      <c r="A113" s="1" t="s">
        <v>161</v>
      </c>
      <c r="B113" t="s">
        <v>393</v>
      </c>
      <c r="C113">
        <v>2277</v>
      </c>
      <c r="D113">
        <v>1169</v>
      </c>
      <c r="E113">
        <v>533</v>
      </c>
      <c r="F113">
        <v>0.51339999999999997</v>
      </c>
      <c r="G113">
        <v>0.45590000000000003</v>
      </c>
      <c r="H113">
        <v>3</v>
      </c>
      <c r="I113">
        <v>506</v>
      </c>
      <c r="J113">
        <v>61</v>
      </c>
      <c r="L113">
        <f>+Table1[[#This Row],[Opens]]/Table1[[#This Row],[Sends]]</f>
        <v>0.51339481774264384</v>
      </c>
    </row>
    <row r="114" spans="1:12" x14ac:dyDescent="0.25">
      <c r="A114" s="1" t="s">
        <v>129</v>
      </c>
      <c r="B114" t="s">
        <v>361</v>
      </c>
      <c r="C114">
        <v>1404</v>
      </c>
      <c r="D114">
        <v>819</v>
      </c>
      <c r="E114">
        <v>152</v>
      </c>
      <c r="F114">
        <v>0.58330000000000004</v>
      </c>
      <c r="G114">
        <v>0.18559999999999999</v>
      </c>
      <c r="H114">
        <v>3</v>
      </c>
      <c r="I114">
        <v>494</v>
      </c>
      <c r="J114">
        <v>51</v>
      </c>
      <c r="L114">
        <f>+Table1[[#This Row],[Opens]]/Table1[[#This Row],[Sends]]</f>
        <v>0.58333333333333337</v>
      </c>
    </row>
    <row r="115" spans="1:12" x14ac:dyDescent="0.25">
      <c r="A115" s="1" t="s">
        <v>88</v>
      </c>
      <c r="B115" t="s">
        <v>320</v>
      </c>
      <c r="C115">
        <v>1074</v>
      </c>
      <c r="D115">
        <v>794</v>
      </c>
      <c r="E115">
        <v>115</v>
      </c>
      <c r="F115">
        <v>0.73929999999999996</v>
      </c>
      <c r="G115">
        <v>0.14480000000000001</v>
      </c>
      <c r="H115">
        <v>0</v>
      </c>
      <c r="I115">
        <v>464</v>
      </c>
      <c r="J115">
        <v>35</v>
      </c>
      <c r="L115">
        <f>+Table1[[#This Row],[Opens]]/Table1[[#This Row],[Sends]]</f>
        <v>0.73929236499068907</v>
      </c>
    </row>
    <row r="116" spans="1:12" x14ac:dyDescent="0.25">
      <c r="A116" s="1" t="s">
        <v>157</v>
      </c>
      <c r="B116" t="s">
        <v>389</v>
      </c>
      <c r="C116">
        <v>2116</v>
      </c>
      <c r="D116">
        <v>1130</v>
      </c>
      <c r="E116">
        <v>279</v>
      </c>
      <c r="F116">
        <v>0.53400000000000003</v>
      </c>
      <c r="G116">
        <v>0.24690000000000001</v>
      </c>
      <c r="H116">
        <v>1</v>
      </c>
      <c r="I116">
        <v>515</v>
      </c>
      <c r="J116">
        <v>47</v>
      </c>
      <c r="L116">
        <f>+Table1[[#This Row],[Opens]]/Table1[[#This Row],[Sends]]</f>
        <v>0.53402646502835538</v>
      </c>
    </row>
    <row r="117" spans="1:12" x14ac:dyDescent="0.25">
      <c r="A117" s="1" t="s">
        <v>154</v>
      </c>
      <c r="B117" t="s">
        <v>386</v>
      </c>
      <c r="C117">
        <v>2060</v>
      </c>
      <c r="D117">
        <v>1093</v>
      </c>
      <c r="E117">
        <v>423</v>
      </c>
      <c r="F117">
        <v>0.53059999999999996</v>
      </c>
      <c r="G117">
        <v>0.38700000000000001</v>
      </c>
      <c r="H117">
        <v>1</v>
      </c>
      <c r="I117">
        <v>459</v>
      </c>
      <c r="J117">
        <v>57</v>
      </c>
      <c r="L117">
        <f>+Table1[[#This Row],[Opens]]/Table1[[#This Row],[Sends]]</f>
        <v>0.53058252427184471</v>
      </c>
    </row>
    <row r="118" spans="1:12" x14ac:dyDescent="0.25">
      <c r="A118" s="1" t="s">
        <v>123</v>
      </c>
      <c r="B118" t="s">
        <v>355</v>
      </c>
      <c r="C118">
        <v>1380</v>
      </c>
      <c r="D118">
        <v>725</v>
      </c>
      <c r="E118">
        <v>416</v>
      </c>
      <c r="F118">
        <v>0.52539999999999998</v>
      </c>
      <c r="G118">
        <v>0.57379999999999998</v>
      </c>
      <c r="H118">
        <v>1</v>
      </c>
      <c r="I118">
        <v>459</v>
      </c>
      <c r="J118">
        <v>46</v>
      </c>
      <c r="L118">
        <f>+Table1[[#This Row],[Opens]]/Table1[[#This Row],[Sends]]</f>
        <v>0.52536231884057971</v>
      </c>
    </row>
    <row r="119" spans="1:12" x14ac:dyDescent="0.25">
      <c r="A119" s="1" t="s">
        <v>132</v>
      </c>
      <c r="B119" t="s">
        <v>364</v>
      </c>
      <c r="C119">
        <v>1457</v>
      </c>
      <c r="D119">
        <v>778</v>
      </c>
      <c r="E119">
        <v>633</v>
      </c>
      <c r="F119">
        <v>0.53400000000000003</v>
      </c>
      <c r="G119">
        <v>0.81359999999999999</v>
      </c>
      <c r="H119">
        <v>1</v>
      </c>
      <c r="I119">
        <v>510</v>
      </c>
      <c r="J119">
        <v>47</v>
      </c>
      <c r="L119">
        <f>+Table1[[#This Row],[Opens]]/Table1[[#This Row],[Sends]]</f>
        <v>0.5339739190116678</v>
      </c>
    </row>
    <row r="120" spans="1:12" x14ac:dyDescent="0.25">
      <c r="A120" s="1" t="s">
        <v>152</v>
      </c>
      <c r="B120" t="s">
        <v>384</v>
      </c>
      <c r="C120">
        <v>2060</v>
      </c>
      <c r="D120">
        <v>1206</v>
      </c>
      <c r="E120">
        <v>406</v>
      </c>
      <c r="F120">
        <v>0.58540000000000003</v>
      </c>
      <c r="G120">
        <v>0.3367</v>
      </c>
      <c r="H120">
        <v>0</v>
      </c>
      <c r="I120">
        <v>444</v>
      </c>
      <c r="J120">
        <v>59</v>
      </c>
      <c r="L120">
        <f>+Table1[[#This Row],[Opens]]/Table1[[#This Row],[Sends]]</f>
        <v>0.58543689320388348</v>
      </c>
    </row>
    <row r="121" spans="1:12" x14ac:dyDescent="0.25">
      <c r="A121" s="1" t="s">
        <v>120</v>
      </c>
      <c r="B121" t="s">
        <v>352</v>
      </c>
      <c r="C121">
        <v>1374</v>
      </c>
      <c r="D121">
        <v>704</v>
      </c>
      <c r="E121">
        <v>200</v>
      </c>
      <c r="F121">
        <v>0.51239999999999997</v>
      </c>
      <c r="G121">
        <v>0.28410000000000002</v>
      </c>
      <c r="H121">
        <v>4</v>
      </c>
      <c r="I121">
        <v>491</v>
      </c>
      <c r="J121">
        <v>33</v>
      </c>
      <c r="L121">
        <f>+Table1[[#This Row],[Opens]]/Table1[[#This Row],[Sends]]</f>
        <v>0.51237263464337701</v>
      </c>
    </row>
    <row r="122" spans="1:12" x14ac:dyDescent="0.25">
      <c r="A122" s="1" t="s">
        <v>128</v>
      </c>
      <c r="B122" t="s">
        <v>360</v>
      </c>
      <c r="C122">
        <v>1400</v>
      </c>
      <c r="D122">
        <v>793</v>
      </c>
      <c r="E122">
        <v>106</v>
      </c>
      <c r="F122">
        <v>0.56640000000000001</v>
      </c>
      <c r="G122">
        <v>0.13370000000000001</v>
      </c>
      <c r="H122">
        <v>0</v>
      </c>
      <c r="I122">
        <v>430</v>
      </c>
      <c r="J122">
        <v>40</v>
      </c>
      <c r="L122">
        <f>+Table1[[#This Row],[Opens]]/Table1[[#This Row],[Sends]]</f>
        <v>0.56642857142857139</v>
      </c>
    </row>
    <row r="123" spans="1:12" x14ac:dyDescent="0.25">
      <c r="A123" s="1" t="s">
        <v>135</v>
      </c>
      <c r="B123" t="s">
        <v>367</v>
      </c>
      <c r="C123">
        <v>1513</v>
      </c>
      <c r="D123">
        <v>957</v>
      </c>
      <c r="E123">
        <v>625</v>
      </c>
      <c r="F123">
        <v>0.63249999999999995</v>
      </c>
      <c r="G123">
        <v>0.65310000000000001</v>
      </c>
      <c r="H123">
        <v>3</v>
      </c>
      <c r="I123">
        <v>465</v>
      </c>
      <c r="J123">
        <v>52</v>
      </c>
      <c r="L123">
        <f>+Table1[[#This Row],[Opens]]/Table1[[#This Row],[Sends]]</f>
        <v>0.63251817580964975</v>
      </c>
    </row>
    <row r="124" spans="1:12" x14ac:dyDescent="0.25">
      <c r="A124" s="1" t="s">
        <v>149</v>
      </c>
      <c r="B124" t="s">
        <v>381</v>
      </c>
      <c r="C124">
        <v>1994</v>
      </c>
      <c r="D124">
        <v>1104</v>
      </c>
      <c r="E124">
        <v>253</v>
      </c>
      <c r="F124">
        <v>0.55369999999999997</v>
      </c>
      <c r="G124">
        <v>0.22919999999999999</v>
      </c>
      <c r="H124">
        <v>2</v>
      </c>
      <c r="I124">
        <v>516</v>
      </c>
      <c r="J124">
        <v>55</v>
      </c>
      <c r="L124">
        <f>+Table1[[#This Row],[Opens]]/Table1[[#This Row],[Sends]]</f>
        <v>0.55366098294884658</v>
      </c>
    </row>
    <row r="125" spans="1:12" x14ac:dyDescent="0.25">
      <c r="A125" s="1" t="s">
        <v>155</v>
      </c>
      <c r="B125" t="s">
        <v>387</v>
      </c>
      <c r="C125">
        <v>2098</v>
      </c>
      <c r="D125">
        <v>1144</v>
      </c>
      <c r="E125">
        <v>757</v>
      </c>
      <c r="F125">
        <v>0.54530000000000001</v>
      </c>
      <c r="G125">
        <v>0.66169999999999995</v>
      </c>
      <c r="H125">
        <v>1</v>
      </c>
      <c r="I125">
        <v>489</v>
      </c>
      <c r="J125">
        <v>54</v>
      </c>
      <c r="L125">
        <f>+Table1[[#This Row],[Opens]]/Table1[[#This Row],[Sends]]</f>
        <v>0.54528122020972358</v>
      </c>
    </row>
    <row r="126" spans="1:12" x14ac:dyDescent="0.25">
      <c r="A126" s="1" t="s">
        <v>124</v>
      </c>
      <c r="B126" t="s">
        <v>356</v>
      </c>
      <c r="C126">
        <v>1380</v>
      </c>
      <c r="D126">
        <v>604</v>
      </c>
      <c r="E126">
        <v>108</v>
      </c>
      <c r="F126">
        <v>0.43769999999999998</v>
      </c>
      <c r="G126">
        <v>0.17879999999999999</v>
      </c>
      <c r="H126">
        <v>1</v>
      </c>
      <c r="I126">
        <v>445</v>
      </c>
      <c r="J126">
        <v>44</v>
      </c>
      <c r="L126">
        <f>+Table1[[#This Row],[Opens]]/Table1[[#This Row],[Sends]]</f>
        <v>0.43768115942028984</v>
      </c>
    </row>
    <row r="127" spans="1:12" x14ac:dyDescent="0.25">
      <c r="A127" s="1" t="s">
        <v>156</v>
      </c>
      <c r="B127" t="s">
        <v>388</v>
      </c>
      <c r="C127">
        <v>2091</v>
      </c>
      <c r="D127">
        <v>1193</v>
      </c>
      <c r="E127">
        <v>518</v>
      </c>
      <c r="F127">
        <v>0.57050000000000001</v>
      </c>
      <c r="G127">
        <v>0.43419999999999997</v>
      </c>
      <c r="H127">
        <v>1</v>
      </c>
      <c r="I127">
        <v>480</v>
      </c>
      <c r="J127">
        <v>64</v>
      </c>
      <c r="L127">
        <f>+Table1[[#This Row],[Opens]]/Table1[[#This Row],[Sends]]</f>
        <v>0.57054041128646582</v>
      </c>
    </row>
    <row r="128" spans="1:12" x14ac:dyDescent="0.25">
      <c r="A128" s="1" t="s">
        <v>119</v>
      </c>
      <c r="B128" t="s">
        <v>351</v>
      </c>
      <c r="C128">
        <v>1375</v>
      </c>
      <c r="D128">
        <v>812</v>
      </c>
      <c r="E128">
        <v>93</v>
      </c>
      <c r="F128">
        <v>0.59050000000000002</v>
      </c>
      <c r="G128">
        <v>0.1145</v>
      </c>
      <c r="H128">
        <v>0</v>
      </c>
      <c r="I128">
        <v>452</v>
      </c>
      <c r="J128">
        <v>33</v>
      </c>
      <c r="L128">
        <f>+Table1[[#This Row],[Opens]]/Table1[[#This Row],[Sends]]</f>
        <v>0.5905454545454546</v>
      </c>
    </row>
    <row r="129" spans="1:12" x14ac:dyDescent="0.25">
      <c r="A129" s="1" t="s">
        <v>111</v>
      </c>
      <c r="B129" t="s">
        <v>343</v>
      </c>
      <c r="C129">
        <v>1289</v>
      </c>
      <c r="D129">
        <v>812</v>
      </c>
      <c r="E129">
        <v>80</v>
      </c>
      <c r="F129">
        <v>0.62990000000000002</v>
      </c>
      <c r="G129">
        <v>9.8500000000000004E-2</v>
      </c>
      <c r="H129">
        <v>0</v>
      </c>
      <c r="I129">
        <v>455</v>
      </c>
      <c r="J129">
        <v>33</v>
      </c>
      <c r="L129">
        <f>+Table1[[#This Row],[Opens]]/Table1[[#This Row],[Sends]]</f>
        <v>0.62994569433669512</v>
      </c>
    </row>
    <row r="130" spans="1:12" x14ac:dyDescent="0.25">
      <c r="A130" s="1" t="s">
        <v>153</v>
      </c>
      <c r="B130" t="s">
        <v>385</v>
      </c>
      <c r="C130">
        <v>2040</v>
      </c>
      <c r="D130">
        <v>1234</v>
      </c>
      <c r="E130">
        <v>385</v>
      </c>
      <c r="F130">
        <v>0.60489999999999999</v>
      </c>
      <c r="G130">
        <v>0.312</v>
      </c>
      <c r="H130">
        <v>0</v>
      </c>
      <c r="I130">
        <v>478</v>
      </c>
      <c r="J130">
        <v>59</v>
      </c>
      <c r="L130">
        <f>+Table1[[#This Row],[Opens]]/Table1[[#This Row],[Sends]]</f>
        <v>0.60490196078431369</v>
      </c>
    </row>
    <row r="131" spans="1:12" x14ac:dyDescent="0.25">
      <c r="A131" s="1" t="s">
        <v>101</v>
      </c>
      <c r="B131" t="s">
        <v>333</v>
      </c>
      <c r="C131">
        <v>1238</v>
      </c>
      <c r="D131">
        <v>791</v>
      </c>
      <c r="E131">
        <v>71</v>
      </c>
      <c r="F131">
        <v>0.63890000000000002</v>
      </c>
      <c r="G131">
        <v>8.9800000000000005E-2</v>
      </c>
      <c r="H131">
        <v>5</v>
      </c>
      <c r="I131">
        <v>436</v>
      </c>
      <c r="J131">
        <v>29</v>
      </c>
      <c r="L131">
        <f>+Table1[[#This Row],[Opens]]/Table1[[#This Row],[Sends]]</f>
        <v>0.6389337641357028</v>
      </c>
    </row>
    <row r="132" spans="1:12" x14ac:dyDescent="0.25">
      <c r="A132" s="1" t="s">
        <v>121</v>
      </c>
      <c r="B132" t="s">
        <v>353</v>
      </c>
      <c r="C132">
        <v>1369</v>
      </c>
      <c r="D132">
        <v>782</v>
      </c>
      <c r="E132">
        <v>101</v>
      </c>
      <c r="F132">
        <v>0.57120000000000004</v>
      </c>
      <c r="G132">
        <v>0.12920000000000001</v>
      </c>
      <c r="H132">
        <v>0</v>
      </c>
      <c r="I132">
        <v>440</v>
      </c>
      <c r="J132">
        <v>31</v>
      </c>
      <c r="L132">
        <f>+Table1[[#This Row],[Opens]]/Table1[[#This Row],[Sends]]</f>
        <v>0.57121986851716577</v>
      </c>
    </row>
    <row r="133" spans="1:12" x14ac:dyDescent="0.25">
      <c r="A133" s="1" t="s">
        <v>133</v>
      </c>
      <c r="B133" t="s">
        <v>365</v>
      </c>
      <c r="C133">
        <v>1459</v>
      </c>
      <c r="D133">
        <v>872</v>
      </c>
      <c r="E133">
        <v>388</v>
      </c>
      <c r="F133">
        <v>0.59770000000000001</v>
      </c>
      <c r="G133">
        <v>0.44500000000000001</v>
      </c>
      <c r="H133">
        <v>1</v>
      </c>
      <c r="I133">
        <v>500</v>
      </c>
      <c r="J133">
        <v>55</v>
      </c>
      <c r="L133">
        <f>+Table1[[#This Row],[Opens]]/Table1[[#This Row],[Sends]]</f>
        <v>0.59766963673749141</v>
      </c>
    </row>
    <row r="134" spans="1:12" x14ac:dyDescent="0.25">
      <c r="A134" s="1" t="s">
        <v>78</v>
      </c>
      <c r="B134" t="s">
        <v>310</v>
      </c>
      <c r="C134">
        <v>1024</v>
      </c>
      <c r="D134">
        <v>619</v>
      </c>
      <c r="E134">
        <v>83</v>
      </c>
      <c r="F134">
        <v>0.60450000000000004</v>
      </c>
      <c r="G134">
        <v>0.1341</v>
      </c>
      <c r="H134">
        <v>2</v>
      </c>
      <c r="I134">
        <v>499</v>
      </c>
      <c r="J134">
        <v>33</v>
      </c>
      <c r="L134">
        <f>+Table1[[#This Row],[Opens]]/Table1[[#This Row],[Sends]]</f>
        <v>0.6044921875</v>
      </c>
    </row>
    <row r="135" spans="1:12" x14ac:dyDescent="0.25">
      <c r="A135" s="1" t="s">
        <v>86</v>
      </c>
      <c r="B135" t="s">
        <v>318</v>
      </c>
      <c r="C135">
        <v>1066</v>
      </c>
      <c r="D135">
        <v>666</v>
      </c>
      <c r="E135">
        <v>62</v>
      </c>
      <c r="F135">
        <v>0.62480000000000002</v>
      </c>
      <c r="G135">
        <v>9.3100000000000002E-2</v>
      </c>
      <c r="H135">
        <v>0</v>
      </c>
      <c r="I135">
        <v>458</v>
      </c>
      <c r="J135">
        <v>32</v>
      </c>
      <c r="L135">
        <f>+Table1[[#This Row],[Opens]]/Table1[[#This Row],[Sends]]</f>
        <v>0.62476547842401498</v>
      </c>
    </row>
    <row r="136" spans="1:12" x14ac:dyDescent="0.25">
      <c r="A136" s="1" t="s">
        <v>180</v>
      </c>
      <c r="B136" t="s">
        <v>412</v>
      </c>
      <c r="C136">
        <v>2468</v>
      </c>
      <c r="D136">
        <v>1449</v>
      </c>
      <c r="E136">
        <v>821</v>
      </c>
      <c r="F136">
        <v>0.58709999999999996</v>
      </c>
      <c r="G136">
        <v>0.56659999999999999</v>
      </c>
      <c r="H136">
        <v>3</v>
      </c>
      <c r="I136">
        <v>441</v>
      </c>
      <c r="J136">
        <v>50</v>
      </c>
      <c r="L136">
        <f>+Table1[[#This Row],[Opens]]/Table1[[#This Row],[Sends]]</f>
        <v>0.58711507293354948</v>
      </c>
    </row>
    <row r="137" spans="1:12" x14ac:dyDescent="0.25">
      <c r="A137" s="1" t="s">
        <v>103</v>
      </c>
      <c r="B137" t="s">
        <v>335</v>
      </c>
      <c r="C137">
        <v>1242</v>
      </c>
      <c r="D137">
        <v>767</v>
      </c>
      <c r="E137">
        <v>68</v>
      </c>
      <c r="F137">
        <v>0.61760000000000004</v>
      </c>
      <c r="G137">
        <v>8.8700000000000001E-2</v>
      </c>
      <c r="H137">
        <v>0</v>
      </c>
      <c r="I137">
        <v>355</v>
      </c>
      <c r="J137">
        <v>24</v>
      </c>
      <c r="L137">
        <f>+Table1[[#This Row],[Opens]]/Table1[[#This Row],[Sends]]</f>
        <v>0.61755233494363926</v>
      </c>
    </row>
    <row r="138" spans="1:12" x14ac:dyDescent="0.25">
      <c r="A138" s="1" t="s">
        <v>146</v>
      </c>
      <c r="B138" t="s">
        <v>378</v>
      </c>
      <c r="C138">
        <v>1834</v>
      </c>
      <c r="D138">
        <v>1163</v>
      </c>
      <c r="E138">
        <v>252</v>
      </c>
      <c r="F138">
        <v>0.6341</v>
      </c>
      <c r="G138">
        <v>0.2167</v>
      </c>
      <c r="H138">
        <v>1</v>
      </c>
      <c r="I138">
        <v>468</v>
      </c>
      <c r="J138">
        <v>54</v>
      </c>
      <c r="L138">
        <f>+Table1[[#This Row],[Opens]]/Table1[[#This Row],[Sends]]</f>
        <v>0.63413304252998914</v>
      </c>
    </row>
    <row r="139" spans="1:12" x14ac:dyDescent="0.25">
      <c r="A139" s="1" t="s">
        <v>95</v>
      </c>
      <c r="B139" t="s">
        <v>327</v>
      </c>
      <c r="C139">
        <v>1098</v>
      </c>
      <c r="D139">
        <v>606</v>
      </c>
      <c r="E139">
        <v>214</v>
      </c>
      <c r="F139">
        <v>0.55189999999999995</v>
      </c>
      <c r="G139">
        <v>0.35310000000000002</v>
      </c>
      <c r="H139">
        <v>0</v>
      </c>
      <c r="I139">
        <v>467</v>
      </c>
      <c r="J139">
        <v>32</v>
      </c>
      <c r="L139">
        <f>+Table1[[#This Row],[Opens]]/Table1[[#This Row],[Sends]]</f>
        <v>0.55191256830601088</v>
      </c>
    </row>
    <row r="140" spans="1:12" x14ac:dyDescent="0.25">
      <c r="A140" s="1" t="s">
        <v>145</v>
      </c>
      <c r="B140" t="s">
        <v>377</v>
      </c>
      <c r="C140">
        <v>1789</v>
      </c>
      <c r="D140">
        <v>1131</v>
      </c>
      <c r="E140">
        <v>560</v>
      </c>
      <c r="F140">
        <v>0.63219999999999998</v>
      </c>
      <c r="G140">
        <v>0.49509999999999998</v>
      </c>
      <c r="H140">
        <v>3</v>
      </c>
      <c r="I140">
        <v>542</v>
      </c>
      <c r="J140">
        <v>57</v>
      </c>
      <c r="L140">
        <f>+Table1[[#This Row],[Opens]]/Table1[[#This Row],[Sends]]</f>
        <v>0.6321967579653438</v>
      </c>
    </row>
    <row r="141" spans="1:12" x14ac:dyDescent="0.25">
      <c r="A141" s="1" t="s">
        <v>125</v>
      </c>
      <c r="B141" t="s">
        <v>357</v>
      </c>
      <c r="C141">
        <v>1379</v>
      </c>
      <c r="D141">
        <v>618</v>
      </c>
      <c r="E141">
        <v>121</v>
      </c>
      <c r="F141">
        <v>0.44819999999999999</v>
      </c>
      <c r="G141">
        <v>0.1958</v>
      </c>
      <c r="H141">
        <v>1</v>
      </c>
      <c r="I141">
        <v>476</v>
      </c>
      <c r="J141">
        <v>45</v>
      </c>
      <c r="L141">
        <f>+Table1[[#This Row],[Opens]]/Table1[[#This Row],[Sends]]</f>
        <v>0.448150833937636</v>
      </c>
    </row>
    <row r="142" spans="1:12" x14ac:dyDescent="0.25">
      <c r="A142" s="1" t="s">
        <v>115</v>
      </c>
      <c r="B142" t="s">
        <v>347</v>
      </c>
      <c r="C142">
        <v>1366</v>
      </c>
      <c r="D142">
        <v>755</v>
      </c>
      <c r="E142">
        <v>125</v>
      </c>
      <c r="F142">
        <v>0.55269999999999997</v>
      </c>
      <c r="G142">
        <v>0.1656</v>
      </c>
      <c r="H142">
        <v>0</v>
      </c>
      <c r="I142">
        <v>476</v>
      </c>
      <c r="J142">
        <v>32</v>
      </c>
      <c r="L142">
        <f>+Table1[[#This Row],[Opens]]/Table1[[#This Row],[Sends]]</f>
        <v>0.5527086383601757</v>
      </c>
    </row>
    <row r="143" spans="1:12" x14ac:dyDescent="0.25">
      <c r="A143" s="1" t="s">
        <v>93</v>
      </c>
      <c r="B143" t="s">
        <v>325</v>
      </c>
      <c r="C143">
        <v>1091</v>
      </c>
      <c r="D143">
        <v>809</v>
      </c>
      <c r="E143">
        <v>54</v>
      </c>
      <c r="F143">
        <v>0.74150000000000005</v>
      </c>
      <c r="G143">
        <v>6.6699999999999995E-2</v>
      </c>
      <c r="H143">
        <v>0</v>
      </c>
      <c r="I143">
        <v>492</v>
      </c>
      <c r="J143">
        <v>30</v>
      </c>
      <c r="L143">
        <f>+Table1[[#This Row],[Opens]]/Table1[[#This Row],[Sends]]</f>
        <v>0.74152153987167735</v>
      </c>
    </row>
    <row r="144" spans="1:12" x14ac:dyDescent="0.25">
      <c r="A144" s="1" t="s">
        <v>104</v>
      </c>
      <c r="B144" t="s">
        <v>336</v>
      </c>
      <c r="C144">
        <v>1249</v>
      </c>
      <c r="D144">
        <v>733</v>
      </c>
      <c r="E144">
        <v>236</v>
      </c>
      <c r="F144">
        <v>0.58689999999999998</v>
      </c>
      <c r="G144">
        <v>0.32200000000000001</v>
      </c>
      <c r="H144">
        <v>0</v>
      </c>
      <c r="I144">
        <v>374</v>
      </c>
      <c r="J144">
        <v>31</v>
      </c>
      <c r="L144">
        <f>+Table1[[#This Row],[Opens]]/Table1[[#This Row],[Sends]]</f>
        <v>0.58686949559647716</v>
      </c>
    </row>
    <row r="145" spans="1:12" x14ac:dyDescent="0.25">
      <c r="A145" s="1" t="s">
        <v>107</v>
      </c>
      <c r="B145" t="s">
        <v>339</v>
      </c>
      <c r="C145">
        <v>1283</v>
      </c>
      <c r="D145">
        <v>846</v>
      </c>
      <c r="E145">
        <v>70</v>
      </c>
      <c r="F145">
        <v>0.65939999999999999</v>
      </c>
      <c r="G145">
        <v>8.2699999999999996E-2</v>
      </c>
      <c r="H145">
        <v>3</v>
      </c>
      <c r="I145">
        <v>481</v>
      </c>
      <c r="J145">
        <v>30</v>
      </c>
      <c r="L145">
        <f>+Table1[[#This Row],[Opens]]/Table1[[#This Row],[Sends]]</f>
        <v>0.65939204988308653</v>
      </c>
    </row>
    <row r="146" spans="1:12" x14ac:dyDescent="0.25">
      <c r="A146" s="1" t="s">
        <v>114</v>
      </c>
      <c r="B146" t="s">
        <v>346</v>
      </c>
      <c r="C146">
        <v>1286</v>
      </c>
      <c r="D146">
        <v>779</v>
      </c>
      <c r="E146">
        <v>75</v>
      </c>
      <c r="F146">
        <v>0.60580000000000001</v>
      </c>
      <c r="G146">
        <v>9.6299999999999997E-2</v>
      </c>
      <c r="H146">
        <v>0</v>
      </c>
      <c r="I146">
        <v>456</v>
      </c>
      <c r="J146">
        <v>34</v>
      </c>
      <c r="L146">
        <f>+Table1[[#This Row],[Opens]]/Table1[[#This Row],[Sends]]</f>
        <v>0.60575427682737171</v>
      </c>
    </row>
    <row r="147" spans="1:12" x14ac:dyDescent="0.25">
      <c r="A147" s="1" t="s">
        <v>108</v>
      </c>
      <c r="B147" t="s">
        <v>340</v>
      </c>
      <c r="C147">
        <v>1285</v>
      </c>
      <c r="D147">
        <v>1663</v>
      </c>
      <c r="E147">
        <v>92</v>
      </c>
      <c r="F147">
        <v>1.2942</v>
      </c>
      <c r="G147">
        <v>5.5300000000000002E-2</v>
      </c>
      <c r="H147">
        <v>0</v>
      </c>
      <c r="I147">
        <v>459</v>
      </c>
      <c r="J147">
        <v>30</v>
      </c>
      <c r="L147">
        <f>+Table1[[#This Row],[Opens]]/Table1[[#This Row],[Sends]]</f>
        <v>1.2941634241245137</v>
      </c>
    </row>
    <row r="148" spans="1:12" x14ac:dyDescent="0.25">
      <c r="A148" s="1" t="s">
        <v>144</v>
      </c>
      <c r="B148" t="s">
        <v>376</v>
      </c>
      <c r="C148">
        <v>1759</v>
      </c>
      <c r="D148">
        <v>851</v>
      </c>
      <c r="E148">
        <v>497</v>
      </c>
      <c r="F148">
        <v>0.48380000000000001</v>
      </c>
      <c r="G148">
        <v>0.58399999999999996</v>
      </c>
      <c r="H148">
        <v>1</v>
      </c>
      <c r="I148">
        <v>503</v>
      </c>
      <c r="J148">
        <v>53</v>
      </c>
      <c r="L148">
        <f>+Table1[[#This Row],[Opens]]/Table1[[#This Row],[Sends]]</f>
        <v>0.48379761227970436</v>
      </c>
    </row>
    <row r="149" spans="1:12" x14ac:dyDescent="0.25">
      <c r="A149" s="1" t="s">
        <v>97</v>
      </c>
      <c r="B149" t="s">
        <v>329</v>
      </c>
      <c r="C149">
        <v>1166</v>
      </c>
      <c r="D149">
        <v>776</v>
      </c>
      <c r="E149">
        <v>52</v>
      </c>
      <c r="F149">
        <v>0.66549999999999998</v>
      </c>
      <c r="G149">
        <v>6.7000000000000004E-2</v>
      </c>
      <c r="H149">
        <v>0</v>
      </c>
      <c r="I149">
        <v>450</v>
      </c>
      <c r="J149">
        <v>31</v>
      </c>
      <c r="L149">
        <f>+Table1[[#This Row],[Opens]]/Table1[[#This Row],[Sends]]</f>
        <v>0.66552315608919388</v>
      </c>
    </row>
    <row r="150" spans="1:12" x14ac:dyDescent="0.25">
      <c r="A150" s="1" t="s">
        <v>143</v>
      </c>
      <c r="B150" t="s">
        <v>375</v>
      </c>
      <c r="C150">
        <v>1754</v>
      </c>
      <c r="D150">
        <v>1026</v>
      </c>
      <c r="E150">
        <v>225</v>
      </c>
      <c r="F150">
        <v>0.58489999999999998</v>
      </c>
      <c r="G150">
        <v>0.21929999999999999</v>
      </c>
      <c r="H150">
        <v>3</v>
      </c>
      <c r="I150">
        <v>461</v>
      </c>
      <c r="J150">
        <v>47</v>
      </c>
      <c r="L150">
        <f>+Table1[[#This Row],[Opens]]/Table1[[#This Row],[Sends]]</f>
        <v>0.58494868871151651</v>
      </c>
    </row>
    <row r="151" spans="1:12" x14ac:dyDescent="0.25">
      <c r="A151" s="1" t="s">
        <v>109</v>
      </c>
      <c r="B151" t="s">
        <v>341</v>
      </c>
      <c r="C151">
        <v>1290</v>
      </c>
      <c r="D151">
        <v>785</v>
      </c>
      <c r="E151">
        <v>97</v>
      </c>
      <c r="F151">
        <v>0.60850000000000004</v>
      </c>
      <c r="G151">
        <v>0.1236</v>
      </c>
      <c r="H151">
        <v>1</v>
      </c>
      <c r="I151">
        <v>439</v>
      </c>
      <c r="J151">
        <v>31</v>
      </c>
      <c r="L151">
        <f>+Table1[[#This Row],[Opens]]/Table1[[#This Row],[Sends]]</f>
        <v>0.60852713178294571</v>
      </c>
    </row>
    <row r="152" spans="1:12" x14ac:dyDescent="0.25">
      <c r="A152" s="1" t="s">
        <v>105</v>
      </c>
      <c r="B152" t="s">
        <v>337</v>
      </c>
      <c r="C152">
        <v>1252</v>
      </c>
      <c r="D152">
        <v>700</v>
      </c>
      <c r="E152">
        <v>167</v>
      </c>
      <c r="F152">
        <v>0.55910000000000004</v>
      </c>
      <c r="G152">
        <v>0.23860000000000001</v>
      </c>
      <c r="H152">
        <v>1</v>
      </c>
      <c r="I152">
        <v>415</v>
      </c>
      <c r="J152">
        <v>28</v>
      </c>
      <c r="L152">
        <f>+Table1[[#This Row],[Opens]]/Table1[[#This Row],[Sends]]</f>
        <v>0.5591054313099042</v>
      </c>
    </row>
    <row r="153" spans="1:12" x14ac:dyDescent="0.25">
      <c r="A153" s="1" t="s">
        <v>110</v>
      </c>
      <c r="B153" t="s">
        <v>342</v>
      </c>
      <c r="C153">
        <v>1289</v>
      </c>
      <c r="D153">
        <v>688</v>
      </c>
      <c r="E153">
        <v>305</v>
      </c>
      <c r="F153">
        <v>0.53369999999999995</v>
      </c>
      <c r="G153">
        <v>0.44330000000000003</v>
      </c>
      <c r="H153">
        <v>0</v>
      </c>
      <c r="I153">
        <v>472</v>
      </c>
      <c r="J153">
        <v>38</v>
      </c>
      <c r="L153">
        <f>+Table1[[#This Row],[Opens]]/Table1[[#This Row],[Sends]]</f>
        <v>0.53374709076803728</v>
      </c>
    </row>
    <row r="154" spans="1:12" x14ac:dyDescent="0.25">
      <c r="A154" s="1" t="s">
        <v>106</v>
      </c>
      <c r="B154" t="s">
        <v>338</v>
      </c>
      <c r="C154">
        <v>1255</v>
      </c>
      <c r="D154">
        <v>761</v>
      </c>
      <c r="E154">
        <v>36</v>
      </c>
      <c r="F154">
        <v>0.60640000000000005</v>
      </c>
      <c r="G154">
        <v>4.7300000000000002E-2</v>
      </c>
      <c r="H154">
        <v>0</v>
      </c>
      <c r="I154">
        <v>467</v>
      </c>
      <c r="J154">
        <v>28</v>
      </c>
      <c r="L154">
        <f>+Table1[[#This Row],[Opens]]/Table1[[#This Row],[Sends]]</f>
        <v>0.60637450199203191</v>
      </c>
    </row>
    <row r="155" spans="1:12" x14ac:dyDescent="0.25">
      <c r="A155" s="1" t="s">
        <v>85</v>
      </c>
      <c r="B155" t="s">
        <v>317</v>
      </c>
      <c r="C155">
        <v>1065</v>
      </c>
      <c r="D155">
        <v>635</v>
      </c>
      <c r="E155">
        <v>100</v>
      </c>
      <c r="F155">
        <v>0.59619999999999995</v>
      </c>
      <c r="G155">
        <v>0.1575</v>
      </c>
      <c r="H155">
        <v>2</v>
      </c>
      <c r="I155">
        <v>483</v>
      </c>
      <c r="J155">
        <v>27</v>
      </c>
      <c r="L155">
        <f>+Table1[[#This Row],[Opens]]/Table1[[#This Row],[Sends]]</f>
        <v>0.59624413145539901</v>
      </c>
    </row>
    <row r="156" spans="1:12" x14ac:dyDescent="0.25">
      <c r="A156" s="1" t="s">
        <v>89</v>
      </c>
      <c r="B156" t="s">
        <v>321</v>
      </c>
      <c r="C156">
        <v>1085</v>
      </c>
      <c r="D156">
        <v>773</v>
      </c>
      <c r="E156">
        <v>148</v>
      </c>
      <c r="F156">
        <v>0.71240000000000003</v>
      </c>
      <c r="G156">
        <v>0.1915</v>
      </c>
      <c r="H156">
        <v>2</v>
      </c>
      <c r="I156">
        <v>497</v>
      </c>
      <c r="J156">
        <v>28</v>
      </c>
      <c r="L156">
        <f>+Table1[[#This Row],[Opens]]/Table1[[#This Row],[Sends]]</f>
        <v>0.71244239631336403</v>
      </c>
    </row>
    <row r="157" spans="1:12" x14ac:dyDescent="0.25">
      <c r="A157" s="1" t="s">
        <v>79</v>
      </c>
      <c r="B157" t="s">
        <v>311</v>
      </c>
      <c r="C157">
        <v>1034</v>
      </c>
      <c r="D157">
        <v>601</v>
      </c>
      <c r="E157">
        <v>22</v>
      </c>
      <c r="F157">
        <v>0.58120000000000005</v>
      </c>
      <c r="G157">
        <v>3.6600000000000001E-2</v>
      </c>
      <c r="H157">
        <v>0</v>
      </c>
      <c r="I157">
        <v>514</v>
      </c>
      <c r="J157">
        <v>28</v>
      </c>
      <c r="L157">
        <f>+Table1[[#This Row],[Opens]]/Table1[[#This Row],[Sends]]</f>
        <v>0.5812379110251451</v>
      </c>
    </row>
    <row r="158" spans="1:12" x14ac:dyDescent="0.25">
      <c r="A158" s="1" t="s">
        <v>91</v>
      </c>
      <c r="B158" t="s">
        <v>323</v>
      </c>
      <c r="C158">
        <v>1090</v>
      </c>
      <c r="D158">
        <v>669</v>
      </c>
      <c r="E158">
        <v>107</v>
      </c>
      <c r="F158">
        <v>0.61380000000000001</v>
      </c>
      <c r="G158">
        <v>0.15989999999999999</v>
      </c>
      <c r="H158">
        <v>3</v>
      </c>
      <c r="I158">
        <v>503</v>
      </c>
      <c r="J158">
        <v>29</v>
      </c>
      <c r="L158">
        <f>+Table1[[#This Row],[Opens]]/Table1[[#This Row],[Sends]]</f>
        <v>0.61376146788990826</v>
      </c>
    </row>
    <row r="159" spans="1:12" x14ac:dyDescent="0.25">
      <c r="A159" s="1" t="s">
        <v>92</v>
      </c>
      <c r="B159" t="s">
        <v>324</v>
      </c>
      <c r="C159">
        <v>1081</v>
      </c>
      <c r="D159">
        <v>749</v>
      </c>
      <c r="E159">
        <v>46</v>
      </c>
      <c r="F159">
        <v>0.69289999999999996</v>
      </c>
      <c r="G159">
        <v>6.1400000000000003E-2</v>
      </c>
      <c r="H159">
        <v>1</v>
      </c>
      <c r="I159">
        <v>553</v>
      </c>
      <c r="J159">
        <v>29</v>
      </c>
      <c r="L159">
        <f>+Table1[[#This Row],[Opens]]/Table1[[#This Row],[Sends]]</f>
        <v>0.69287696577243296</v>
      </c>
    </row>
    <row r="160" spans="1:12" x14ac:dyDescent="0.25">
      <c r="A160" s="1" t="s">
        <v>76</v>
      </c>
      <c r="B160" t="s">
        <v>308</v>
      </c>
      <c r="C160">
        <v>1011</v>
      </c>
      <c r="D160">
        <v>625</v>
      </c>
      <c r="E160">
        <v>42</v>
      </c>
      <c r="F160">
        <v>0.61819999999999997</v>
      </c>
      <c r="G160">
        <v>6.7199999999999996E-2</v>
      </c>
      <c r="H160">
        <v>0</v>
      </c>
      <c r="I160">
        <v>477</v>
      </c>
      <c r="J160">
        <v>29</v>
      </c>
      <c r="L160">
        <f>+Table1[[#This Row],[Opens]]/Table1[[#This Row],[Sends]]</f>
        <v>0.6181998021760633</v>
      </c>
    </row>
    <row r="161" spans="1:12" x14ac:dyDescent="0.25">
      <c r="A161" s="1" t="s">
        <v>17</v>
      </c>
      <c r="B161" t="s">
        <v>249</v>
      </c>
      <c r="C161">
        <v>477</v>
      </c>
      <c r="D161">
        <v>402</v>
      </c>
      <c r="E161">
        <v>102</v>
      </c>
      <c r="F161">
        <v>0.84279999999999999</v>
      </c>
      <c r="G161">
        <v>0.25369999999999998</v>
      </c>
      <c r="H161">
        <v>2</v>
      </c>
      <c r="I161">
        <v>478</v>
      </c>
      <c r="J161">
        <v>29</v>
      </c>
      <c r="L161">
        <f>+Table1[[#This Row],[Opens]]/Table1[[#This Row],[Sends]]</f>
        <v>0.84276729559748431</v>
      </c>
    </row>
    <row r="162" spans="1:12" x14ac:dyDescent="0.25">
      <c r="A162" s="1" t="s">
        <v>82</v>
      </c>
      <c r="B162" t="s">
        <v>314</v>
      </c>
      <c r="C162">
        <v>1060</v>
      </c>
      <c r="D162">
        <v>602</v>
      </c>
      <c r="E162">
        <v>86</v>
      </c>
      <c r="F162">
        <v>0.56789999999999996</v>
      </c>
      <c r="G162">
        <v>0.1429</v>
      </c>
      <c r="H162">
        <v>1</v>
      </c>
      <c r="I162">
        <v>494</v>
      </c>
      <c r="J162">
        <v>27</v>
      </c>
      <c r="L162">
        <f>+Table1[[#This Row],[Opens]]/Table1[[#This Row],[Sends]]</f>
        <v>0.56792452830188678</v>
      </c>
    </row>
    <row r="163" spans="1:12" x14ac:dyDescent="0.25">
      <c r="A163" s="1" t="s">
        <v>96</v>
      </c>
      <c r="B163" t="s">
        <v>328</v>
      </c>
      <c r="C163">
        <v>1098</v>
      </c>
      <c r="D163">
        <v>716</v>
      </c>
      <c r="E163">
        <v>192</v>
      </c>
      <c r="F163">
        <v>0.65210000000000001</v>
      </c>
      <c r="G163">
        <v>0.26819999999999999</v>
      </c>
      <c r="H163">
        <v>3</v>
      </c>
      <c r="I163">
        <v>479</v>
      </c>
      <c r="J163">
        <v>34</v>
      </c>
      <c r="L163">
        <f>+Table1[[#This Row],[Opens]]/Table1[[#This Row],[Sends]]</f>
        <v>0.65209471766848814</v>
      </c>
    </row>
    <row r="164" spans="1:12" x14ac:dyDescent="0.25">
      <c r="A164" s="1" t="s">
        <v>94</v>
      </c>
      <c r="B164" t="s">
        <v>326</v>
      </c>
      <c r="C164">
        <v>1092</v>
      </c>
      <c r="D164">
        <v>681</v>
      </c>
      <c r="E164">
        <v>39</v>
      </c>
      <c r="F164">
        <v>0.62360000000000004</v>
      </c>
      <c r="G164">
        <v>5.7299999999999997E-2</v>
      </c>
      <c r="H164">
        <v>1</v>
      </c>
      <c r="I164">
        <v>562</v>
      </c>
      <c r="J164">
        <v>30</v>
      </c>
      <c r="L164">
        <f>+Table1[[#This Row],[Opens]]/Table1[[#This Row],[Sends]]</f>
        <v>0.62362637362637363</v>
      </c>
    </row>
    <row r="165" spans="1:12" x14ac:dyDescent="0.25">
      <c r="A165" s="1" t="s">
        <v>31</v>
      </c>
      <c r="B165" t="s">
        <v>263</v>
      </c>
      <c r="C165">
        <v>699</v>
      </c>
      <c r="D165">
        <v>657</v>
      </c>
      <c r="E165">
        <v>41</v>
      </c>
      <c r="F165">
        <v>0.93989999999999996</v>
      </c>
      <c r="G165">
        <v>6.2399999999999997E-2</v>
      </c>
      <c r="H165">
        <v>0</v>
      </c>
      <c r="I165">
        <v>563</v>
      </c>
      <c r="J165">
        <v>27</v>
      </c>
      <c r="L165">
        <f>+Table1[[#This Row],[Opens]]/Table1[[#This Row],[Sends]]</f>
        <v>0.93991416309012876</v>
      </c>
    </row>
    <row r="166" spans="1:12" x14ac:dyDescent="0.25">
      <c r="A166" s="1" t="s">
        <v>87</v>
      </c>
      <c r="B166" t="s">
        <v>319</v>
      </c>
      <c r="C166">
        <v>1072</v>
      </c>
      <c r="D166">
        <v>694</v>
      </c>
      <c r="E166">
        <v>97</v>
      </c>
      <c r="F166">
        <v>0.64739999999999998</v>
      </c>
      <c r="G166">
        <v>0.13980000000000001</v>
      </c>
      <c r="H166">
        <v>2</v>
      </c>
      <c r="I166">
        <v>498</v>
      </c>
      <c r="J166">
        <v>33</v>
      </c>
      <c r="L166">
        <f>+Table1[[#This Row],[Opens]]/Table1[[#This Row],[Sends]]</f>
        <v>0.64738805970149249</v>
      </c>
    </row>
    <row r="167" spans="1:12" x14ac:dyDescent="0.25">
      <c r="A167" s="1" t="s">
        <v>83</v>
      </c>
      <c r="B167" t="s">
        <v>315</v>
      </c>
      <c r="C167">
        <v>1064</v>
      </c>
      <c r="D167">
        <v>516</v>
      </c>
      <c r="E167">
        <v>60</v>
      </c>
      <c r="F167">
        <v>0.48499999999999999</v>
      </c>
      <c r="G167">
        <v>0.1163</v>
      </c>
      <c r="H167">
        <v>0</v>
      </c>
      <c r="I167">
        <v>432</v>
      </c>
      <c r="J167">
        <v>29</v>
      </c>
      <c r="L167">
        <f>+Table1[[#This Row],[Opens]]/Table1[[#This Row],[Sends]]</f>
        <v>0.48496240601503759</v>
      </c>
    </row>
    <row r="168" spans="1:12" x14ac:dyDescent="0.25">
      <c r="A168" s="1" t="s">
        <v>84</v>
      </c>
      <c r="B168" t="s">
        <v>316</v>
      </c>
      <c r="C168">
        <v>1063</v>
      </c>
      <c r="D168">
        <v>657</v>
      </c>
      <c r="E168">
        <v>238</v>
      </c>
      <c r="F168">
        <v>0.61809999999999998</v>
      </c>
      <c r="G168">
        <v>0.36230000000000001</v>
      </c>
      <c r="H168">
        <v>1</v>
      </c>
      <c r="I168">
        <v>468</v>
      </c>
      <c r="J168">
        <v>28</v>
      </c>
      <c r="L168">
        <f>+Table1[[#This Row],[Opens]]/Table1[[#This Row],[Sends]]</f>
        <v>0.61806208842897459</v>
      </c>
    </row>
    <row r="169" spans="1:12" x14ac:dyDescent="0.25">
      <c r="A169" s="1" t="s">
        <v>80</v>
      </c>
      <c r="B169" t="s">
        <v>312</v>
      </c>
      <c r="C169">
        <v>1039</v>
      </c>
      <c r="D169">
        <v>564</v>
      </c>
      <c r="E169">
        <v>26</v>
      </c>
      <c r="F169">
        <v>0.54279999999999995</v>
      </c>
      <c r="G169">
        <v>4.6100000000000002E-2</v>
      </c>
      <c r="H169">
        <v>4</v>
      </c>
      <c r="I169">
        <v>451</v>
      </c>
      <c r="J169">
        <v>29</v>
      </c>
      <c r="L169">
        <f>+Table1[[#This Row],[Opens]]/Table1[[#This Row],[Sends]]</f>
        <v>0.5428296438883542</v>
      </c>
    </row>
    <row r="170" spans="1:12" x14ac:dyDescent="0.25">
      <c r="A170" s="1" t="s">
        <v>71</v>
      </c>
      <c r="B170" t="s">
        <v>303</v>
      </c>
      <c r="C170">
        <v>833</v>
      </c>
      <c r="D170">
        <v>494</v>
      </c>
      <c r="E170">
        <v>53</v>
      </c>
      <c r="F170">
        <v>0.59299999999999997</v>
      </c>
      <c r="G170">
        <v>0.10730000000000001</v>
      </c>
      <c r="H170">
        <v>2</v>
      </c>
      <c r="I170">
        <v>494</v>
      </c>
      <c r="J170">
        <v>31</v>
      </c>
      <c r="L170">
        <f>+Table1[[#This Row],[Opens]]/Table1[[#This Row],[Sends]]</f>
        <v>0.5930372148859544</v>
      </c>
    </row>
    <row r="171" spans="1:12" x14ac:dyDescent="0.25">
      <c r="A171" s="1" t="s">
        <v>81</v>
      </c>
      <c r="B171" t="s">
        <v>313</v>
      </c>
      <c r="C171">
        <v>1045</v>
      </c>
      <c r="D171">
        <v>730</v>
      </c>
      <c r="E171">
        <v>242</v>
      </c>
      <c r="F171">
        <v>0.6986</v>
      </c>
      <c r="G171">
        <v>0.33150000000000002</v>
      </c>
      <c r="H171">
        <v>0</v>
      </c>
      <c r="I171">
        <v>448</v>
      </c>
      <c r="J171">
        <v>29</v>
      </c>
      <c r="L171">
        <f>+Table1[[#This Row],[Opens]]/Table1[[#This Row],[Sends]]</f>
        <v>0.69856459330143539</v>
      </c>
    </row>
    <row r="172" spans="1:12" x14ac:dyDescent="0.25">
      <c r="A172" s="1" t="s">
        <v>77</v>
      </c>
      <c r="B172" t="s">
        <v>309</v>
      </c>
      <c r="C172">
        <v>1028</v>
      </c>
      <c r="D172">
        <v>596</v>
      </c>
      <c r="E172">
        <v>57</v>
      </c>
      <c r="F172">
        <v>0.57979999999999998</v>
      </c>
      <c r="G172">
        <v>9.5600000000000004E-2</v>
      </c>
      <c r="H172">
        <v>0</v>
      </c>
      <c r="I172">
        <v>497</v>
      </c>
      <c r="J172">
        <v>35</v>
      </c>
      <c r="L172">
        <f>+Table1[[#This Row],[Opens]]/Table1[[#This Row],[Sends]]</f>
        <v>0.57976653696498059</v>
      </c>
    </row>
    <row r="173" spans="1:12" x14ac:dyDescent="0.25">
      <c r="A173" s="1" t="s">
        <v>64</v>
      </c>
      <c r="B173" t="s">
        <v>296</v>
      </c>
      <c r="C173">
        <v>822</v>
      </c>
      <c r="D173">
        <v>438</v>
      </c>
      <c r="E173">
        <v>32</v>
      </c>
      <c r="F173">
        <v>0.53280000000000005</v>
      </c>
      <c r="G173">
        <v>7.3099999999999998E-2</v>
      </c>
      <c r="H173">
        <v>1</v>
      </c>
      <c r="I173">
        <v>510</v>
      </c>
      <c r="J173">
        <v>27</v>
      </c>
      <c r="L173">
        <f>+Table1[[#This Row],[Opens]]/Table1[[#This Row],[Sends]]</f>
        <v>0.53284671532846717</v>
      </c>
    </row>
    <row r="174" spans="1:12" x14ac:dyDescent="0.25">
      <c r="A174" s="1" t="s">
        <v>60</v>
      </c>
      <c r="B174" t="s">
        <v>292</v>
      </c>
      <c r="C174">
        <v>818</v>
      </c>
      <c r="D174">
        <v>434</v>
      </c>
      <c r="E174">
        <v>54</v>
      </c>
      <c r="F174">
        <v>0.53059999999999996</v>
      </c>
      <c r="G174">
        <v>0.1244</v>
      </c>
      <c r="H174">
        <v>0</v>
      </c>
      <c r="I174">
        <v>487</v>
      </c>
      <c r="J174">
        <v>26</v>
      </c>
      <c r="L174">
        <f>+Table1[[#This Row],[Opens]]/Table1[[#This Row],[Sends]]</f>
        <v>0.53056234718826401</v>
      </c>
    </row>
    <row r="175" spans="1:12" x14ac:dyDescent="0.25">
      <c r="A175" s="1" t="s">
        <v>65</v>
      </c>
      <c r="B175" t="s">
        <v>297</v>
      </c>
      <c r="C175">
        <v>827</v>
      </c>
      <c r="D175">
        <v>375</v>
      </c>
      <c r="E175">
        <v>40</v>
      </c>
      <c r="F175">
        <v>0.45340000000000003</v>
      </c>
      <c r="G175">
        <v>0.1067</v>
      </c>
      <c r="H175">
        <v>0</v>
      </c>
      <c r="I175">
        <v>444</v>
      </c>
      <c r="J175">
        <v>28</v>
      </c>
      <c r="L175">
        <f>+Table1[[#This Row],[Opens]]/Table1[[#This Row],[Sends]]</f>
        <v>0.45344619105199518</v>
      </c>
    </row>
    <row r="176" spans="1:12" x14ac:dyDescent="0.25">
      <c r="A176" s="1" t="s">
        <v>73</v>
      </c>
      <c r="B176" t="s">
        <v>305</v>
      </c>
      <c r="C176">
        <v>834</v>
      </c>
      <c r="D176">
        <v>426</v>
      </c>
      <c r="E176">
        <v>181</v>
      </c>
      <c r="F176">
        <v>0.51080000000000003</v>
      </c>
      <c r="G176">
        <v>0.4249</v>
      </c>
      <c r="H176">
        <v>1</v>
      </c>
      <c r="I176">
        <v>505</v>
      </c>
      <c r="J176">
        <v>24</v>
      </c>
      <c r="L176">
        <f>+Table1[[#This Row],[Opens]]/Table1[[#This Row],[Sends]]</f>
        <v>0.51079136690647486</v>
      </c>
    </row>
    <row r="177" spans="1:12" x14ac:dyDescent="0.25">
      <c r="A177" s="1" t="s">
        <v>25</v>
      </c>
      <c r="B177" t="s">
        <v>257</v>
      </c>
      <c r="C177">
        <v>679</v>
      </c>
      <c r="D177">
        <v>477</v>
      </c>
      <c r="E177">
        <v>83</v>
      </c>
      <c r="F177">
        <v>0.70250000000000001</v>
      </c>
      <c r="G177">
        <v>0.17399999999999999</v>
      </c>
      <c r="H177">
        <v>0</v>
      </c>
      <c r="I177">
        <v>467</v>
      </c>
      <c r="J177">
        <v>35</v>
      </c>
      <c r="L177">
        <f>+Table1[[#This Row],[Opens]]/Table1[[#This Row],[Sends]]</f>
        <v>0.70250368188512513</v>
      </c>
    </row>
    <row r="178" spans="1:12" x14ac:dyDescent="0.25">
      <c r="A178" s="1" t="s">
        <v>27</v>
      </c>
      <c r="B178" t="s">
        <v>259</v>
      </c>
      <c r="C178">
        <v>689</v>
      </c>
      <c r="D178">
        <v>499</v>
      </c>
      <c r="E178">
        <v>75</v>
      </c>
      <c r="F178">
        <v>0.72419999999999995</v>
      </c>
      <c r="G178">
        <v>0.15029999999999999</v>
      </c>
      <c r="H178">
        <v>0</v>
      </c>
      <c r="I178">
        <v>526</v>
      </c>
      <c r="J178">
        <v>28</v>
      </c>
      <c r="L178">
        <f>+Table1[[#This Row],[Opens]]/Table1[[#This Row],[Sends]]</f>
        <v>0.72423802612481858</v>
      </c>
    </row>
    <row r="179" spans="1:12" x14ac:dyDescent="0.25">
      <c r="A179" s="1" t="s">
        <v>50</v>
      </c>
      <c r="B179" t="s">
        <v>282</v>
      </c>
      <c r="C179">
        <v>773</v>
      </c>
      <c r="D179">
        <v>544</v>
      </c>
      <c r="E179">
        <v>200</v>
      </c>
      <c r="F179">
        <v>0.70379999999999998</v>
      </c>
      <c r="G179">
        <v>0.36759999999999998</v>
      </c>
      <c r="H179">
        <v>0</v>
      </c>
      <c r="I179">
        <v>480</v>
      </c>
      <c r="J179">
        <v>35</v>
      </c>
      <c r="L179">
        <f>+Table1[[#This Row],[Opens]]/Table1[[#This Row],[Sends]]</f>
        <v>0.70375161707632605</v>
      </c>
    </row>
    <row r="180" spans="1:12" x14ac:dyDescent="0.25">
      <c r="A180" s="1" t="s">
        <v>32</v>
      </c>
      <c r="B180" t="s">
        <v>264</v>
      </c>
      <c r="C180">
        <v>702</v>
      </c>
      <c r="D180">
        <v>569</v>
      </c>
      <c r="E180">
        <v>64</v>
      </c>
      <c r="F180">
        <v>0.8105</v>
      </c>
      <c r="G180">
        <v>0.1125</v>
      </c>
      <c r="H180">
        <v>1</v>
      </c>
      <c r="I180">
        <v>496</v>
      </c>
      <c r="J180">
        <v>23</v>
      </c>
      <c r="L180">
        <f>+Table1[[#This Row],[Opens]]/Table1[[#This Row],[Sends]]</f>
        <v>0.81054131054131051</v>
      </c>
    </row>
    <row r="181" spans="1:12" x14ac:dyDescent="0.25">
      <c r="A181" s="1" t="s">
        <v>29</v>
      </c>
      <c r="B181" t="s">
        <v>261</v>
      </c>
      <c r="C181">
        <v>691</v>
      </c>
      <c r="D181">
        <v>515</v>
      </c>
      <c r="E181">
        <v>31</v>
      </c>
      <c r="F181">
        <v>0.74529999999999996</v>
      </c>
      <c r="G181">
        <v>6.0199999999999997E-2</v>
      </c>
      <c r="H181">
        <v>1</v>
      </c>
      <c r="I181">
        <v>502</v>
      </c>
      <c r="J181">
        <v>25</v>
      </c>
      <c r="L181">
        <f>+Table1[[#This Row],[Opens]]/Table1[[#This Row],[Sends]]</f>
        <v>0.74529667149059331</v>
      </c>
    </row>
    <row r="182" spans="1:12" x14ac:dyDescent="0.25">
      <c r="A182" s="1" t="s">
        <v>59</v>
      </c>
      <c r="B182" t="s">
        <v>291</v>
      </c>
      <c r="C182">
        <v>808</v>
      </c>
      <c r="D182">
        <v>490</v>
      </c>
      <c r="E182">
        <v>45</v>
      </c>
      <c r="F182">
        <v>0.60640000000000005</v>
      </c>
      <c r="G182">
        <v>9.1800000000000007E-2</v>
      </c>
      <c r="H182">
        <v>0</v>
      </c>
      <c r="I182">
        <v>518</v>
      </c>
      <c r="J182">
        <v>33</v>
      </c>
      <c r="L182">
        <f>+Table1[[#This Row],[Opens]]/Table1[[#This Row],[Sends]]</f>
        <v>0.60643564356435642</v>
      </c>
    </row>
    <row r="183" spans="1:12" x14ac:dyDescent="0.25">
      <c r="A183" s="1" t="s">
        <v>44</v>
      </c>
      <c r="B183" t="s">
        <v>276</v>
      </c>
      <c r="C183">
        <v>738</v>
      </c>
      <c r="D183">
        <v>529</v>
      </c>
      <c r="E183">
        <v>74</v>
      </c>
      <c r="F183">
        <v>0.71679999999999999</v>
      </c>
      <c r="G183">
        <v>0.1399</v>
      </c>
      <c r="H183">
        <v>0</v>
      </c>
      <c r="I183">
        <v>419</v>
      </c>
      <c r="J183">
        <v>33</v>
      </c>
      <c r="L183">
        <f>+Table1[[#This Row],[Opens]]/Table1[[#This Row],[Sends]]</f>
        <v>0.71680216802168017</v>
      </c>
    </row>
    <row r="184" spans="1:12" x14ac:dyDescent="0.25">
      <c r="A184" s="1" t="s">
        <v>44</v>
      </c>
      <c r="B184" t="s">
        <v>276</v>
      </c>
      <c r="C184">
        <v>738</v>
      </c>
      <c r="D184">
        <v>529</v>
      </c>
      <c r="E184">
        <v>74</v>
      </c>
      <c r="F184">
        <v>0.71679999999999999</v>
      </c>
      <c r="G184">
        <v>0.1399</v>
      </c>
      <c r="H184">
        <v>0</v>
      </c>
      <c r="I184">
        <v>419</v>
      </c>
      <c r="J184">
        <v>33</v>
      </c>
      <c r="L184">
        <f>+Table1[[#This Row],[Opens]]/Table1[[#This Row],[Sends]]</f>
        <v>0.71680216802168017</v>
      </c>
    </row>
    <row r="185" spans="1:12" x14ac:dyDescent="0.25">
      <c r="A185" s="1" t="s">
        <v>23</v>
      </c>
      <c r="B185" t="s">
        <v>255</v>
      </c>
      <c r="C185">
        <v>643</v>
      </c>
      <c r="D185">
        <v>617</v>
      </c>
      <c r="E185">
        <v>92</v>
      </c>
      <c r="F185">
        <v>0.95960000000000001</v>
      </c>
      <c r="G185">
        <v>0.14910000000000001</v>
      </c>
      <c r="H185">
        <v>2</v>
      </c>
      <c r="I185">
        <v>567</v>
      </c>
      <c r="J185">
        <v>31</v>
      </c>
      <c r="L185">
        <f>+Table1[[#This Row],[Opens]]/Table1[[#This Row],[Sends]]</f>
        <v>0.95956454121306378</v>
      </c>
    </row>
    <row r="186" spans="1:12" x14ac:dyDescent="0.25">
      <c r="A186" s="1" t="s">
        <v>30</v>
      </c>
      <c r="B186" t="s">
        <v>262</v>
      </c>
      <c r="C186">
        <v>695</v>
      </c>
      <c r="D186">
        <v>521</v>
      </c>
      <c r="E186">
        <v>70</v>
      </c>
      <c r="F186">
        <v>0.74960000000000004</v>
      </c>
      <c r="G186">
        <v>0.13439999999999999</v>
      </c>
      <c r="H186">
        <v>1</v>
      </c>
      <c r="I186">
        <v>527</v>
      </c>
      <c r="J186">
        <v>32</v>
      </c>
      <c r="L186">
        <f>+Table1[[#This Row],[Opens]]/Table1[[#This Row],[Sends]]</f>
        <v>0.7496402877697842</v>
      </c>
    </row>
    <row r="187" spans="1:12" x14ac:dyDescent="0.25">
      <c r="A187" s="1" t="s">
        <v>47</v>
      </c>
      <c r="B187" t="s">
        <v>279</v>
      </c>
      <c r="C187">
        <v>754</v>
      </c>
      <c r="D187">
        <v>491</v>
      </c>
      <c r="E187">
        <v>47</v>
      </c>
      <c r="F187">
        <v>0.6512</v>
      </c>
      <c r="G187">
        <v>9.5699999999999993E-2</v>
      </c>
      <c r="H187">
        <v>0</v>
      </c>
      <c r="I187">
        <v>460</v>
      </c>
      <c r="J187">
        <v>28</v>
      </c>
      <c r="L187">
        <f>+Table1[[#This Row],[Opens]]/Table1[[#This Row],[Sends]]</f>
        <v>0.6511936339522546</v>
      </c>
    </row>
    <row r="188" spans="1:12" x14ac:dyDescent="0.25">
      <c r="A188" s="1" t="s">
        <v>53</v>
      </c>
      <c r="B188" t="s">
        <v>285</v>
      </c>
      <c r="C188">
        <v>784</v>
      </c>
      <c r="D188">
        <v>500</v>
      </c>
      <c r="E188">
        <v>35</v>
      </c>
      <c r="F188">
        <v>0.63780000000000003</v>
      </c>
      <c r="G188">
        <v>7.0000000000000007E-2</v>
      </c>
      <c r="H188">
        <v>0</v>
      </c>
      <c r="I188">
        <v>437</v>
      </c>
      <c r="J188">
        <v>29</v>
      </c>
      <c r="L188">
        <f>+Table1[[#This Row],[Opens]]/Table1[[#This Row],[Sends]]</f>
        <v>0.63775510204081631</v>
      </c>
    </row>
    <row r="189" spans="1:12" x14ac:dyDescent="0.25">
      <c r="A189" s="1" t="s">
        <v>62</v>
      </c>
      <c r="B189" t="s">
        <v>294</v>
      </c>
      <c r="C189">
        <v>820</v>
      </c>
      <c r="D189">
        <v>517</v>
      </c>
      <c r="E189">
        <v>136</v>
      </c>
      <c r="F189">
        <v>0.63049999999999995</v>
      </c>
      <c r="G189">
        <v>0.2631</v>
      </c>
      <c r="H189">
        <v>3</v>
      </c>
      <c r="I189">
        <v>544</v>
      </c>
      <c r="J189">
        <v>29</v>
      </c>
      <c r="L189">
        <f>+Table1[[#This Row],[Opens]]/Table1[[#This Row],[Sends]]</f>
        <v>0.63048780487804879</v>
      </c>
    </row>
    <row r="190" spans="1:12" x14ac:dyDescent="0.25">
      <c r="A190" s="1" t="s">
        <v>49</v>
      </c>
      <c r="B190" t="s">
        <v>281</v>
      </c>
      <c r="C190">
        <v>762</v>
      </c>
      <c r="D190">
        <v>472</v>
      </c>
      <c r="E190">
        <v>56</v>
      </c>
      <c r="F190">
        <v>0.61939999999999995</v>
      </c>
      <c r="G190">
        <v>0.1186</v>
      </c>
      <c r="H190">
        <v>0</v>
      </c>
      <c r="I190">
        <v>463</v>
      </c>
      <c r="J190">
        <v>31</v>
      </c>
      <c r="L190">
        <f>+Table1[[#This Row],[Opens]]/Table1[[#This Row],[Sends]]</f>
        <v>0.61942257217847774</v>
      </c>
    </row>
    <row r="191" spans="1:12" x14ac:dyDescent="0.25">
      <c r="A191" s="1" t="s">
        <v>40</v>
      </c>
      <c r="B191" t="s">
        <v>272</v>
      </c>
      <c r="C191">
        <v>732</v>
      </c>
      <c r="D191">
        <v>462</v>
      </c>
      <c r="E191">
        <v>68</v>
      </c>
      <c r="F191">
        <v>0.63109999999999999</v>
      </c>
      <c r="G191">
        <v>0.1472</v>
      </c>
      <c r="H191">
        <v>1</v>
      </c>
      <c r="I191">
        <v>515</v>
      </c>
      <c r="J191">
        <v>28</v>
      </c>
      <c r="L191">
        <f>+Table1[[#This Row],[Opens]]/Table1[[#This Row],[Sends]]</f>
        <v>0.63114754098360659</v>
      </c>
    </row>
    <row r="192" spans="1:12" x14ac:dyDescent="0.25">
      <c r="A192" s="1" t="s">
        <v>66</v>
      </c>
      <c r="B192" t="s">
        <v>298</v>
      </c>
      <c r="C192">
        <v>827</v>
      </c>
      <c r="D192">
        <v>447</v>
      </c>
      <c r="E192">
        <v>108</v>
      </c>
      <c r="F192">
        <v>0.54049999999999998</v>
      </c>
      <c r="G192">
        <v>0.24160000000000001</v>
      </c>
      <c r="H192">
        <v>0</v>
      </c>
      <c r="I192">
        <v>449</v>
      </c>
      <c r="J192">
        <v>25</v>
      </c>
      <c r="L192">
        <f>+Table1[[#This Row],[Opens]]/Table1[[#This Row],[Sends]]</f>
        <v>0.54050785973397819</v>
      </c>
    </row>
    <row r="193" spans="1:12" x14ac:dyDescent="0.25">
      <c r="A193" s="1" t="s">
        <v>28</v>
      </c>
      <c r="B193" t="s">
        <v>260</v>
      </c>
      <c r="C193">
        <v>691</v>
      </c>
      <c r="D193">
        <v>543</v>
      </c>
      <c r="E193">
        <v>84</v>
      </c>
      <c r="F193">
        <v>0.78580000000000005</v>
      </c>
      <c r="G193">
        <v>0.1547</v>
      </c>
      <c r="H193">
        <v>1</v>
      </c>
      <c r="I193">
        <v>529</v>
      </c>
      <c r="J193">
        <v>30</v>
      </c>
      <c r="L193">
        <f>+Table1[[#This Row],[Opens]]/Table1[[#This Row],[Sends]]</f>
        <v>0.7858176555716353</v>
      </c>
    </row>
    <row r="194" spans="1:12" x14ac:dyDescent="0.25">
      <c r="A194" s="1" t="s">
        <v>55</v>
      </c>
      <c r="B194" t="s">
        <v>287</v>
      </c>
      <c r="C194">
        <v>789</v>
      </c>
      <c r="D194">
        <v>431</v>
      </c>
      <c r="E194">
        <v>32</v>
      </c>
      <c r="F194">
        <v>0.54630000000000001</v>
      </c>
      <c r="G194">
        <v>7.4200000000000002E-2</v>
      </c>
      <c r="H194">
        <v>0</v>
      </c>
      <c r="I194">
        <v>479</v>
      </c>
      <c r="J194">
        <v>26</v>
      </c>
      <c r="L194">
        <f>+Table1[[#This Row],[Opens]]/Table1[[#This Row],[Sends]]</f>
        <v>0.5462610899873257</v>
      </c>
    </row>
    <row r="195" spans="1:12" x14ac:dyDescent="0.25">
      <c r="A195" s="1" t="s">
        <v>72</v>
      </c>
      <c r="B195" t="s">
        <v>304</v>
      </c>
      <c r="C195">
        <v>834</v>
      </c>
      <c r="D195">
        <v>443</v>
      </c>
      <c r="E195">
        <v>26</v>
      </c>
      <c r="F195">
        <v>0.53120000000000001</v>
      </c>
      <c r="G195">
        <v>5.8700000000000002E-2</v>
      </c>
      <c r="H195">
        <v>0</v>
      </c>
      <c r="I195">
        <v>503</v>
      </c>
      <c r="J195">
        <v>29</v>
      </c>
      <c r="L195">
        <f>+Table1[[#This Row],[Opens]]/Table1[[#This Row],[Sends]]</f>
        <v>0.5311750599520384</v>
      </c>
    </row>
    <row r="196" spans="1:12" x14ac:dyDescent="0.25">
      <c r="A196" s="1" t="s">
        <v>61</v>
      </c>
      <c r="B196" t="s">
        <v>293</v>
      </c>
      <c r="C196">
        <v>806</v>
      </c>
      <c r="D196">
        <v>542</v>
      </c>
      <c r="E196">
        <v>40</v>
      </c>
      <c r="F196">
        <v>0.67249999999999999</v>
      </c>
      <c r="G196">
        <v>7.3800000000000004E-2</v>
      </c>
      <c r="H196">
        <v>0</v>
      </c>
      <c r="I196">
        <v>543</v>
      </c>
      <c r="J196">
        <v>28</v>
      </c>
      <c r="L196">
        <f>+Table1[[#This Row],[Opens]]/Table1[[#This Row],[Sends]]</f>
        <v>0.67245657568238215</v>
      </c>
    </row>
    <row r="197" spans="1:12" x14ac:dyDescent="0.25">
      <c r="A197" s="1" t="s">
        <v>41</v>
      </c>
      <c r="B197" t="s">
        <v>273</v>
      </c>
      <c r="C197">
        <v>733</v>
      </c>
      <c r="D197">
        <v>465</v>
      </c>
      <c r="E197">
        <v>141</v>
      </c>
      <c r="F197">
        <v>0.63439999999999996</v>
      </c>
      <c r="G197">
        <v>0.30320000000000003</v>
      </c>
      <c r="H197">
        <v>1</v>
      </c>
      <c r="I197">
        <v>495</v>
      </c>
      <c r="J197">
        <v>29</v>
      </c>
      <c r="L197">
        <f>+Table1[[#This Row],[Opens]]/Table1[[#This Row],[Sends]]</f>
        <v>0.63437926330150063</v>
      </c>
    </row>
    <row r="198" spans="1:12" x14ac:dyDescent="0.25">
      <c r="A198" s="1" t="s">
        <v>74</v>
      </c>
      <c r="B198" t="s">
        <v>306</v>
      </c>
      <c r="C198">
        <v>849</v>
      </c>
      <c r="D198">
        <v>431</v>
      </c>
      <c r="E198">
        <v>46</v>
      </c>
      <c r="F198">
        <v>0.50770000000000004</v>
      </c>
      <c r="G198">
        <v>0.1067</v>
      </c>
      <c r="H198">
        <v>1</v>
      </c>
      <c r="I198">
        <v>490</v>
      </c>
      <c r="J198">
        <v>28</v>
      </c>
      <c r="L198">
        <f>+Table1[[#This Row],[Opens]]/Table1[[#This Row],[Sends]]</f>
        <v>0.50765606595995294</v>
      </c>
    </row>
    <row r="199" spans="1:12" x14ac:dyDescent="0.25">
      <c r="A199" s="1" t="s">
        <v>70</v>
      </c>
      <c r="B199" t="s">
        <v>302</v>
      </c>
      <c r="C199">
        <v>833</v>
      </c>
      <c r="D199">
        <v>466</v>
      </c>
      <c r="E199">
        <v>40</v>
      </c>
      <c r="F199">
        <v>0.55940000000000001</v>
      </c>
      <c r="G199">
        <v>8.5800000000000001E-2</v>
      </c>
      <c r="H199">
        <v>1</v>
      </c>
      <c r="I199">
        <v>493</v>
      </c>
      <c r="J199">
        <v>31</v>
      </c>
      <c r="L199">
        <f>+Table1[[#This Row],[Opens]]/Table1[[#This Row],[Sends]]</f>
        <v>0.55942376950780315</v>
      </c>
    </row>
    <row r="200" spans="1:12" x14ac:dyDescent="0.25">
      <c r="A200" s="1" t="s">
        <v>68</v>
      </c>
      <c r="B200" t="s">
        <v>300</v>
      </c>
      <c r="C200">
        <v>829</v>
      </c>
      <c r="D200">
        <v>537</v>
      </c>
      <c r="E200">
        <v>68</v>
      </c>
      <c r="F200">
        <v>0.64780000000000004</v>
      </c>
      <c r="G200">
        <v>0.12659999999999999</v>
      </c>
      <c r="H200">
        <v>1</v>
      </c>
      <c r="I200">
        <v>466</v>
      </c>
      <c r="J200">
        <v>29</v>
      </c>
      <c r="L200">
        <f>+Table1[[#This Row],[Opens]]/Table1[[#This Row],[Sends]]</f>
        <v>0.64776839565741862</v>
      </c>
    </row>
    <row r="201" spans="1:12" x14ac:dyDescent="0.25">
      <c r="A201" s="1" t="s">
        <v>67</v>
      </c>
      <c r="B201" t="s">
        <v>299</v>
      </c>
      <c r="C201">
        <v>829</v>
      </c>
      <c r="D201">
        <v>554</v>
      </c>
      <c r="E201">
        <v>99</v>
      </c>
      <c r="F201">
        <v>0.66830000000000001</v>
      </c>
      <c r="G201">
        <v>0.1787</v>
      </c>
      <c r="H201">
        <v>2</v>
      </c>
      <c r="I201">
        <v>493</v>
      </c>
      <c r="J201">
        <v>28</v>
      </c>
      <c r="L201">
        <f>+Table1[[#This Row],[Opens]]/Table1[[#This Row],[Sends]]</f>
        <v>0.66827503015681544</v>
      </c>
    </row>
    <row r="202" spans="1:12" x14ac:dyDescent="0.25">
      <c r="A202" s="1" t="s">
        <v>63</v>
      </c>
      <c r="B202" t="s">
        <v>295</v>
      </c>
      <c r="C202">
        <v>818</v>
      </c>
      <c r="D202">
        <v>893</v>
      </c>
      <c r="E202">
        <v>147</v>
      </c>
      <c r="F202">
        <v>1.0916999999999999</v>
      </c>
      <c r="G202">
        <v>0.1646</v>
      </c>
      <c r="H202">
        <v>0</v>
      </c>
      <c r="I202">
        <v>468</v>
      </c>
      <c r="J202">
        <v>26</v>
      </c>
      <c r="L202">
        <f>+Table1[[#This Row],[Opens]]/Table1[[#This Row],[Sends]]</f>
        <v>1.0916870415647921</v>
      </c>
    </row>
    <row r="203" spans="1:12" x14ac:dyDescent="0.25">
      <c r="A203" s="1" t="s">
        <v>75</v>
      </c>
      <c r="B203" t="s">
        <v>307</v>
      </c>
      <c r="C203">
        <v>853</v>
      </c>
      <c r="D203">
        <v>542</v>
      </c>
      <c r="E203">
        <v>38</v>
      </c>
      <c r="F203">
        <v>0.63539999999999996</v>
      </c>
      <c r="G203">
        <v>7.0099999999999996E-2</v>
      </c>
      <c r="H203">
        <v>1</v>
      </c>
      <c r="I203">
        <v>435</v>
      </c>
      <c r="J203">
        <v>31</v>
      </c>
      <c r="L203">
        <f>+Table1[[#This Row],[Opens]]/Table1[[#This Row],[Sends]]</f>
        <v>0.63540445486518171</v>
      </c>
    </row>
    <row r="204" spans="1:12" x14ac:dyDescent="0.25">
      <c r="A204" s="1" t="s">
        <v>35</v>
      </c>
      <c r="B204" t="s">
        <v>267</v>
      </c>
      <c r="C204">
        <v>707</v>
      </c>
      <c r="D204">
        <v>567</v>
      </c>
      <c r="E204">
        <v>48</v>
      </c>
      <c r="F204">
        <v>0.80200000000000005</v>
      </c>
      <c r="G204">
        <v>8.4699999999999998E-2</v>
      </c>
      <c r="H204">
        <v>0</v>
      </c>
      <c r="I204">
        <v>501</v>
      </c>
      <c r="J204">
        <v>29</v>
      </c>
      <c r="L204">
        <f>+Table1[[#This Row],[Opens]]/Table1[[#This Row],[Sends]]</f>
        <v>0.80198019801980203</v>
      </c>
    </row>
    <row r="205" spans="1:12" x14ac:dyDescent="0.25">
      <c r="A205" s="1" t="s">
        <v>39</v>
      </c>
      <c r="B205" t="s">
        <v>271</v>
      </c>
      <c r="C205">
        <v>732</v>
      </c>
      <c r="D205">
        <v>516</v>
      </c>
      <c r="E205">
        <v>130</v>
      </c>
      <c r="F205">
        <v>0.70489999999999997</v>
      </c>
      <c r="G205">
        <v>0.25190000000000001</v>
      </c>
      <c r="H205">
        <v>0</v>
      </c>
      <c r="I205">
        <v>496</v>
      </c>
      <c r="J205">
        <v>31</v>
      </c>
      <c r="L205">
        <f>+Table1[[#This Row],[Opens]]/Table1[[#This Row],[Sends]]</f>
        <v>0.70491803278688525</v>
      </c>
    </row>
    <row r="206" spans="1:12" x14ac:dyDescent="0.25">
      <c r="A206" s="1" t="s">
        <v>52</v>
      </c>
      <c r="B206" t="s">
        <v>284</v>
      </c>
      <c r="C206">
        <v>783</v>
      </c>
      <c r="D206">
        <v>503</v>
      </c>
      <c r="E206">
        <v>41</v>
      </c>
      <c r="F206">
        <v>0.64239999999999997</v>
      </c>
      <c r="G206">
        <v>8.1500000000000003E-2</v>
      </c>
      <c r="H206">
        <v>0</v>
      </c>
      <c r="I206">
        <v>482</v>
      </c>
      <c r="J206">
        <v>27</v>
      </c>
      <c r="L206">
        <f>+Table1[[#This Row],[Opens]]/Table1[[#This Row],[Sends]]</f>
        <v>0.64240102171136659</v>
      </c>
    </row>
    <row r="207" spans="1:12" x14ac:dyDescent="0.25">
      <c r="A207" s="1" t="s">
        <v>48</v>
      </c>
      <c r="B207" t="s">
        <v>280</v>
      </c>
      <c r="C207">
        <v>742</v>
      </c>
      <c r="D207">
        <v>465</v>
      </c>
      <c r="E207">
        <v>172</v>
      </c>
      <c r="F207">
        <v>0.62670000000000003</v>
      </c>
      <c r="G207">
        <v>0.36990000000000001</v>
      </c>
      <c r="H207">
        <v>0</v>
      </c>
      <c r="I207">
        <v>508</v>
      </c>
      <c r="J207">
        <v>32</v>
      </c>
      <c r="L207">
        <f>+Table1[[#This Row],[Opens]]/Table1[[#This Row],[Sends]]</f>
        <v>0.62668463611859837</v>
      </c>
    </row>
    <row r="208" spans="1:12" x14ac:dyDescent="0.25">
      <c r="A208" s="1" t="s">
        <v>26</v>
      </c>
      <c r="B208" t="s">
        <v>258</v>
      </c>
      <c r="C208">
        <v>669</v>
      </c>
      <c r="D208">
        <v>555</v>
      </c>
      <c r="E208">
        <v>79</v>
      </c>
      <c r="F208">
        <v>0.8296</v>
      </c>
      <c r="G208">
        <v>0.14230000000000001</v>
      </c>
      <c r="H208">
        <v>0</v>
      </c>
      <c r="I208">
        <v>519</v>
      </c>
      <c r="J208">
        <v>32</v>
      </c>
      <c r="L208">
        <f>+Table1[[#This Row],[Opens]]/Table1[[#This Row],[Sends]]</f>
        <v>0.82959641255605376</v>
      </c>
    </row>
    <row r="209" spans="1:12" x14ac:dyDescent="0.25">
      <c r="A209" s="1" t="s">
        <v>54</v>
      </c>
      <c r="B209" t="s">
        <v>286</v>
      </c>
      <c r="C209">
        <v>785</v>
      </c>
      <c r="D209">
        <v>439</v>
      </c>
      <c r="E209">
        <v>108</v>
      </c>
      <c r="F209">
        <v>0.55920000000000003</v>
      </c>
      <c r="G209">
        <v>0.246</v>
      </c>
      <c r="H209">
        <v>0</v>
      </c>
      <c r="I209">
        <v>484</v>
      </c>
      <c r="J209">
        <v>24</v>
      </c>
      <c r="L209">
        <f>+Table1[[#This Row],[Opens]]/Table1[[#This Row],[Sends]]</f>
        <v>0.5592356687898089</v>
      </c>
    </row>
    <row r="210" spans="1:12" x14ac:dyDescent="0.25">
      <c r="A210" s="1" t="s">
        <v>69</v>
      </c>
      <c r="B210" t="s">
        <v>301</v>
      </c>
      <c r="C210">
        <v>831</v>
      </c>
      <c r="D210">
        <v>462</v>
      </c>
      <c r="E210">
        <v>36</v>
      </c>
      <c r="F210">
        <v>0.55600000000000005</v>
      </c>
      <c r="G210">
        <v>7.7899999999999997E-2</v>
      </c>
      <c r="H210">
        <v>0</v>
      </c>
      <c r="I210">
        <v>466</v>
      </c>
      <c r="J210">
        <v>25</v>
      </c>
      <c r="L210">
        <f>+Table1[[#This Row],[Opens]]/Table1[[#This Row],[Sends]]</f>
        <v>0.55595667870036103</v>
      </c>
    </row>
    <row r="211" spans="1:12" x14ac:dyDescent="0.25">
      <c r="A211" s="1" t="s">
        <v>56</v>
      </c>
      <c r="B211" t="s">
        <v>288</v>
      </c>
      <c r="C211">
        <v>796</v>
      </c>
      <c r="D211">
        <v>434</v>
      </c>
      <c r="E211">
        <v>63</v>
      </c>
      <c r="F211">
        <v>0.54520000000000002</v>
      </c>
      <c r="G211">
        <v>0.1452</v>
      </c>
      <c r="H211">
        <v>0</v>
      </c>
      <c r="I211">
        <v>480</v>
      </c>
      <c r="J211">
        <v>30</v>
      </c>
      <c r="L211">
        <f>+Table1[[#This Row],[Opens]]/Table1[[#This Row],[Sends]]</f>
        <v>0.54522613065326631</v>
      </c>
    </row>
    <row r="212" spans="1:12" x14ac:dyDescent="0.25">
      <c r="A212" s="1" t="s">
        <v>24</v>
      </c>
      <c r="B212" t="s">
        <v>256</v>
      </c>
      <c r="C212">
        <v>661</v>
      </c>
      <c r="D212">
        <v>500</v>
      </c>
      <c r="E212">
        <v>146</v>
      </c>
      <c r="F212">
        <v>0.75639999999999996</v>
      </c>
      <c r="G212">
        <v>0.29199999999999998</v>
      </c>
      <c r="H212">
        <v>3</v>
      </c>
      <c r="I212">
        <v>575</v>
      </c>
      <c r="J212">
        <v>36</v>
      </c>
      <c r="L212">
        <f>+Table1[[#This Row],[Opens]]/Table1[[#This Row],[Sends]]</f>
        <v>0.75642965204236001</v>
      </c>
    </row>
    <row r="213" spans="1:12" x14ac:dyDescent="0.25">
      <c r="A213" s="1" t="s">
        <v>57</v>
      </c>
      <c r="B213" t="s">
        <v>289</v>
      </c>
      <c r="C213">
        <v>799</v>
      </c>
      <c r="D213">
        <v>426</v>
      </c>
      <c r="E213">
        <v>72</v>
      </c>
      <c r="F213">
        <v>0.53320000000000001</v>
      </c>
      <c r="G213">
        <v>0.16900000000000001</v>
      </c>
      <c r="H213">
        <v>0</v>
      </c>
      <c r="I213">
        <v>510</v>
      </c>
      <c r="J213">
        <v>27</v>
      </c>
      <c r="L213">
        <f>+Table1[[#This Row],[Opens]]/Table1[[#This Row],[Sends]]</f>
        <v>0.53316645807259078</v>
      </c>
    </row>
    <row r="214" spans="1:12" x14ac:dyDescent="0.25">
      <c r="A214" s="1" t="s">
        <v>58</v>
      </c>
      <c r="B214" t="s">
        <v>290</v>
      </c>
      <c r="C214">
        <v>809</v>
      </c>
      <c r="D214">
        <v>585</v>
      </c>
      <c r="E214">
        <v>71</v>
      </c>
      <c r="F214">
        <v>0.72309999999999997</v>
      </c>
      <c r="G214">
        <v>0.12139999999999999</v>
      </c>
      <c r="H214">
        <v>2</v>
      </c>
      <c r="I214">
        <v>472</v>
      </c>
      <c r="J214">
        <v>32</v>
      </c>
      <c r="L214">
        <f>+Table1[[#This Row],[Opens]]/Table1[[#This Row],[Sends]]</f>
        <v>0.723114956736712</v>
      </c>
    </row>
    <row r="215" spans="1:12" x14ac:dyDescent="0.25">
      <c r="A215" s="1" t="s">
        <v>46</v>
      </c>
      <c r="B215" t="s">
        <v>278</v>
      </c>
      <c r="C215">
        <v>743</v>
      </c>
      <c r="D215">
        <v>585</v>
      </c>
      <c r="E215">
        <v>54</v>
      </c>
      <c r="F215">
        <v>0.7873</v>
      </c>
      <c r="G215">
        <v>9.2299999999999993E-2</v>
      </c>
      <c r="H215">
        <v>4</v>
      </c>
      <c r="I215">
        <v>466</v>
      </c>
      <c r="J215">
        <v>24</v>
      </c>
      <c r="L215">
        <f>+Table1[[#This Row],[Opens]]/Table1[[#This Row],[Sends]]</f>
        <v>0.78734858681022879</v>
      </c>
    </row>
    <row r="216" spans="1:12" x14ac:dyDescent="0.25">
      <c r="A216" s="1" t="s">
        <v>33</v>
      </c>
      <c r="B216" t="s">
        <v>265</v>
      </c>
      <c r="C216">
        <v>705</v>
      </c>
      <c r="D216">
        <v>559</v>
      </c>
      <c r="E216">
        <v>77</v>
      </c>
      <c r="F216">
        <v>0.79290000000000005</v>
      </c>
      <c r="G216">
        <v>0.13769999999999999</v>
      </c>
      <c r="H216">
        <v>2</v>
      </c>
      <c r="I216">
        <v>573</v>
      </c>
      <c r="J216">
        <v>28</v>
      </c>
      <c r="L216">
        <f>+Table1[[#This Row],[Opens]]/Table1[[#This Row],[Sends]]</f>
        <v>0.79290780141843975</v>
      </c>
    </row>
    <row r="217" spans="1:12" x14ac:dyDescent="0.25">
      <c r="A217" s="1" t="s">
        <v>42</v>
      </c>
      <c r="B217" t="s">
        <v>274</v>
      </c>
      <c r="C217">
        <v>737</v>
      </c>
      <c r="D217">
        <v>423</v>
      </c>
      <c r="E217">
        <v>118</v>
      </c>
      <c r="F217">
        <v>0.57389999999999997</v>
      </c>
      <c r="G217">
        <v>0.27900000000000003</v>
      </c>
      <c r="H217">
        <v>1</v>
      </c>
      <c r="I217">
        <v>437</v>
      </c>
      <c r="J217">
        <v>32</v>
      </c>
      <c r="L217">
        <f>+Table1[[#This Row],[Opens]]/Table1[[#This Row],[Sends]]</f>
        <v>0.57394843962008146</v>
      </c>
    </row>
    <row r="218" spans="1:12" x14ac:dyDescent="0.25">
      <c r="A218" s="1" t="s">
        <v>37</v>
      </c>
      <c r="B218" t="s">
        <v>269</v>
      </c>
      <c r="C218">
        <v>713</v>
      </c>
      <c r="D218">
        <v>579</v>
      </c>
      <c r="E218">
        <v>28</v>
      </c>
      <c r="F218">
        <v>0.81210000000000004</v>
      </c>
      <c r="G218">
        <v>4.8399999999999999E-2</v>
      </c>
      <c r="H218">
        <v>0</v>
      </c>
      <c r="I218">
        <v>524</v>
      </c>
      <c r="J218">
        <v>26</v>
      </c>
      <c r="L218">
        <f>+Table1[[#This Row],[Opens]]/Table1[[#This Row],[Sends]]</f>
        <v>0.81206171107994385</v>
      </c>
    </row>
    <row r="219" spans="1:12" x14ac:dyDescent="0.25">
      <c r="A219" s="1" t="s">
        <v>43</v>
      </c>
      <c r="B219" t="s">
        <v>275</v>
      </c>
      <c r="C219">
        <v>737</v>
      </c>
      <c r="D219">
        <v>595</v>
      </c>
      <c r="E219">
        <v>60</v>
      </c>
      <c r="F219">
        <v>0.80730000000000002</v>
      </c>
      <c r="G219">
        <v>0.1008</v>
      </c>
      <c r="H219">
        <v>4</v>
      </c>
      <c r="I219">
        <v>480</v>
      </c>
      <c r="J219">
        <v>34</v>
      </c>
      <c r="L219">
        <f>+Table1[[#This Row],[Opens]]/Table1[[#This Row],[Sends]]</f>
        <v>0.80732700135685209</v>
      </c>
    </row>
    <row r="220" spans="1:12" x14ac:dyDescent="0.25">
      <c r="A220" s="1" t="s">
        <v>38</v>
      </c>
      <c r="B220" t="s">
        <v>270</v>
      </c>
      <c r="C220">
        <v>731</v>
      </c>
      <c r="D220">
        <v>463</v>
      </c>
      <c r="E220">
        <v>62</v>
      </c>
      <c r="F220">
        <v>0.63339999999999996</v>
      </c>
      <c r="G220">
        <v>0.13389999999999999</v>
      </c>
      <c r="H220">
        <v>0</v>
      </c>
      <c r="I220">
        <v>513</v>
      </c>
      <c r="J220">
        <v>32</v>
      </c>
      <c r="L220">
        <f>+Table1[[#This Row],[Opens]]/Table1[[#This Row],[Sends]]</f>
        <v>0.6333789329685362</v>
      </c>
    </row>
    <row r="221" spans="1:12" x14ac:dyDescent="0.25">
      <c r="A221" s="1" t="s">
        <v>34</v>
      </c>
      <c r="B221" t="s">
        <v>266</v>
      </c>
      <c r="C221">
        <v>705</v>
      </c>
      <c r="D221">
        <v>438</v>
      </c>
      <c r="E221">
        <v>99</v>
      </c>
      <c r="F221">
        <v>0.62129999999999996</v>
      </c>
      <c r="G221">
        <v>0.22600000000000001</v>
      </c>
      <c r="H221">
        <v>0</v>
      </c>
      <c r="I221">
        <v>543</v>
      </c>
      <c r="J221">
        <v>30</v>
      </c>
      <c r="L221">
        <f>+Table1[[#This Row],[Opens]]/Table1[[#This Row],[Sends]]</f>
        <v>0.62127659574468086</v>
      </c>
    </row>
    <row r="222" spans="1:12" x14ac:dyDescent="0.25">
      <c r="A222" s="1" t="s">
        <v>45</v>
      </c>
      <c r="B222" t="s">
        <v>277</v>
      </c>
      <c r="C222">
        <v>743</v>
      </c>
      <c r="D222">
        <v>382</v>
      </c>
      <c r="E222">
        <v>40</v>
      </c>
      <c r="F222">
        <v>0.5141</v>
      </c>
      <c r="G222">
        <v>0.1047</v>
      </c>
      <c r="H222">
        <v>0</v>
      </c>
      <c r="I222">
        <v>513</v>
      </c>
      <c r="J222">
        <v>29</v>
      </c>
      <c r="L222">
        <f>+Table1[[#This Row],[Opens]]/Table1[[#This Row],[Sends]]</f>
        <v>0.51413189771197843</v>
      </c>
    </row>
    <row r="223" spans="1:12" x14ac:dyDescent="0.25">
      <c r="A223" s="1" t="s">
        <v>21</v>
      </c>
      <c r="B223" t="s">
        <v>253</v>
      </c>
      <c r="C223">
        <v>514</v>
      </c>
      <c r="D223">
        <v>432</v>
      </c>
      <c r="E223">
        <v>36</v>
      </c>
      <c r="F223">
        <v>0.84050000000000002</v>
      </c>
      <c r="G223">
        <v>8.3299999999999999E-2</v>
      </c>
      <c r="H223">
        <v>0</v>
      </c>
      <c r="I223">
        <v>503</v>
      </c>
      <c r="J223">
        <v>34</v>
      </c>
      <c r="L223">
        <f>+Table1[[#This Row],[Opens]]/Table1[[#This Row],[Sends]]</f>
        <v>0.84046692607003892</v>
      </c>
    </row>
    <row r="224" spans="1:12" x14ac:dyDescent="0.25">
      <c r="A224" s="1" t="s">
        <v>22</v>
      </c>
      <c r="B224" t="s">
        <v>254</v>
      </c>
      <c r="C224">
        <v>518</v>
      </c>
      <c r="D224">
        <v>386</v>
      </c>
      <c r="E224">
        <v>121</v>
      </c>
      <c r="F224">
        <v>0.74519999999999997</v>
      </c>
      <c r="G224">
        <v>0.3135</v>
      </c>
      <c r="H224">
        <v>0</v>
      </c>
      <c r="I224">
        <v>521</v>
      </c>
      <c r="J224">
        <v>34</v>
      </c>
      <c r="L224">
        <f>+Table1[[#This Row],[Opens]]/Table1[[#This Row],[Sends]]</f>
        <v>0.74517374517374513</v>
      </c>
    </row>
    <row r="225" spans="1:12" x14ac:dyDescent="0.25">
      <c r="A225" s="1" t="s">
        <v>18</v>
      </c>
      <c r="B225" t="s">
        <v>250</v>
      </c>
      <c r="C225">
        <v>482</v>
      </c>
      <c r="D225">
        <v>498</v>
      </c>
      <c r="E225">
        <v>77</v>
      </c>
      <c r="F225">
        <v>1.0331999999999999</v>
      </c>
      <c r="G225">
        <v>0.15459999999999999</v>
      </c>
      <c r="H225">
        <v>1</v>
      </c>
      <c r="I225">
        <v>575</v>
      </c>
      <c r="J225">
        <v>25</v>
      </c>
      <c r="L225">
        <f>+Table1[[#This Row],[Opens]]/Table1[[#This Row],[Sends]]</f>
        <v>1.0331950207468881</v>
      </c>
    </row>
    <row r="226" spans="1:12" x14ac:dyDescent="0.25">
      <c r="A226" s="1" t="s">
        <v>16</v>
      </c>
      <c r="B226" t="s">
        <v>248</v>
      </c>
      <c r="C226">
        <v>465</v>
      </c>
      <c r="D226">
        <v>359</v>
      </c>
      <c r="E226">
        <v>119</v>
      </c>
      <c r="F226">
        <v>0.77200000000000002</v>
      </c>
      <c r="G226">
        <v>0.33150000000000002</v>
      </c>
      <c r="H226">
        <v>2</v>
      </c>
      <c r="I226">
        <v>468</v>
      </c>
      <c r="J226">
        <v>23</v>
      </c>
      <c r="L226">
        <f>+Table1[[#This Row],[Opens]]/Table1[[#This Row],[Sends]]</f>
        <v>0.77204301075268822</v>
      </c>
    </row>
    <row r="227" spans="1:12" x14ac:dyDescent="0.25">
      <c r="A227" s="1" t="s">
        <v>19</v>
      </c>
      <c r="B227" t="s">
        <v>251</v>
      </c>
      <c r="C227">
        <v>498</v>
      </c>
      <c r="D227">
        <v>408</v>
      </c>
      <c r="E227">
        <v>91</v>
      </c>
      <c r="F227">
        <v>0.81930000000000003</v>
      </c>
      <c r="G227">
        <v>0.223</v>
      </c>
      <c r="H227">
        <v>3</v>
      </c>
      <c r="I227">
        <v>516</v>
      </c>
      <c r="J227">
        <v>27</v>
      </c>
      <c r="L227">
        <f>+Table1[[#This Row],[Opens]]/Table1[[#This Row],[Sends]]</f>
        <v>0.81927710843373491</v>
      </c>
    </row>
    <row r="228" spans="1:12" x14ac:dyDescent="0.25">
      <c r="A228" s="1" t="s">
        <v>15</v>
      </c>
      <c r="B228" t="s">
        <v>247</v>
      </c>
      <c r="C228">
        <v>437</v>
      </c>
      <c r="D228">
        <v>334</v>
      </c>
      <c r="E228">
        <v>109</v>
      </c>
      <c r="F228">
        <v>0.76429999999999998</v>
      </c>
      <c r="G228">
        <v>0.32629999999999998</v>
      </c>
      <c r="H228">
        <v>0</v>
      </c>
      <c r="I228">
        <v>562</v>
      </c>
      <c r="J228">
        <v>27</v>
      </c>
      <c r="L228">
        <f>+Table1[[#This Row],[Opens]]/Table1[[#This Row],[Sends]]</f>
        <v>0.76430205949656749</v>
      </c>
    </row>
    <row r="229" spans="1:12" x14ac:dyDescent="0.25">
      <c r="A229" s="1" t="s">
        <v>20</v>
      </c>
      <c r="B229" t="s">
        <v>252</v>
      </c>
      <c r="C229">
        <v>516</v>
      </c>
      <c r="D229">
        <v>376</v>
      </c>
      <c r="E229">
        <v>124</v>
      </c>
      <c r="F229">
        <v>0.72870000000000001</v>
      </c>
      <c r="G229">
        <v>0.32979999999999998</v>
      </c>
      <c r="H229">
        <v>1</v>
      </c>
      <c r="I229">
        <v>453</v>
      </c>
      <c r="J229">
        <v>26</v>
      </c>
      <c r="L229">
        <f>+Table1[[#This Row],[Opens]]/Table1[[#This Row],[Sends]]</f>
        <v>0.72868217054263562</v>
      </c>
    </row>
    <row r="230" spans="1:12" x14ac:dyDescent="0.25">
      <c r="A230" s="1" t="s">
        <v>14</v>
      </c>
      <c r="B230" t="s">
        <v>246</v>
      </c>
      <c r="C230">
        <v>83</v>
      </c>
      <c r="D230">
        <v>270</v>
      </c>
      <c r="E230">
        <v>15</v>
      </c>
      <c r="F230">
        <v>3.2530000000000001</v>
      </c>
      <c r="G230">
        <v>5.5599999999999997E-2</v>
      </c>
      <c r="H230">
        <v>0</v>
      </c>
      <c r="I230">
        <v>515</v>
      </c>
      <c r="J230">
        <v>18</v>
      </c>
      <c r="L230">
        <f>+Table1[[#This Row],[Opens]]/Table1[[#This Row],[Sends]]</f>
        <v>3.2530120481927711</v>
      </c>
    </row>
    <row r="231" spans="1:12" x14ac:dyDescent="0.25">
      <c r="A231" s="1" t="s">
        <v>12</v>
      </c>
      <c r="B231" t="s">
        <v>244</v>
      </c>
      <c r="C231">
        <v>78</v>
      </c>
      <c r="D231">
        <v>123</v>
      </c>
      <c r="E231">
        <v>41</v>
      </c>
      <c r="F231">
        <v>1.5769</v>
      </c>
      <c r="G231">
        <v>0.33329999999999999</v>
      </c>
      <c r="H231">
        <v>0</v>
      </c>
      <c r="I231">
        <v>496</v>
      </c>
      <c r="J231">
        <v>21</v>
      </c>
      <c r="L231">
        <f>+Table1[[#This Row],[Opens]]/Table1[[#This Row],[Sends]]</f>
        <v>1.5769230769230769</v>
      </c>
    </row>
    <row r="232" spans="1:12" x14ac:dyDescent="0.25">
      <c r="A232" s="1" t="s">
        <v>13</v>
      </c>
      <c r="B232" t="s">
        <v>245</v>
      </c>
      <c r="C232">
        <v>82</v>
      </c>
      <c r="D232">
        <v>135</v>
      </c>
      <c r="E232">
        <v>7</v>
      </c>
      <c r="F232">
        <v>1.6463000000000001</v>
      </c>
      <c r="G232">
        <v>5.1900000000000002E-2</v>
      </c>
      <c r="H232">
        <v>0</v>
      </c>
      <c r="I232">
        <v>496</v>
      </c>
      <c r="J232">
        <v>24</v>
      </c>
      <c r="L232">
        <f>+Table1[[#This Row],[Opens]]/Table1[[#This Row],[Sends]]</f>
        <v>1.6463414634146341</v>
      </c>
    </row>
    <row r="233" spans="1:12" x14ac:dyDescent="0.25">
      <c r="A233" s="1" t="s">
        <v>11</v>
      </c>
      <c r="B233" t="s">
        <v>243</v>
      </c>
      <c r="C233">
        <v>74</v>
      </c>
      <c r="D233">
        <v>142</v>
      </c>
      <c r="E233">
        <v>22</v>
      </c>
      <c r="F233">
        <v>1.9189000000000001</v>
      </c>
      <c r="G233">
        <v>0.15490000000000001</v>
      </c>
      <c r="H233">
        <v>0</v>
      </c>
      <c r="I233">
        <v>478</v>
      </c>
      <c r="J233">
        <v>21</v>
      </c>
      <c r="L233">
        <f>+Table1[[#This Row],[Opens]]/Table1[[#This Row],[Sends]]</f>
        <v>1.9189189189189189</v>
      </c>
    </row>
    <row r="234" spans="1:12" x14ac:dyDescent="0.25">
      <c r="A234" s="1" t="s">
        <v>10</v>
      </c>
      <c r="B234" t="s">
        <v>242</v>
      </c>
      <c r="C234">
        <v>87</v>
      </c>
      <c r="D234">
        <v>102</v>
      </c>
      <c r="E234">
        <v>6</v>
      </c>
      <c r="F234">
        <v>1.1724000000000001</v>
      </c>
      <c r="G234">
        <v>5.8799999999999998E-2</v>
      </c>
      <c r="H234">
        <v>0</v>
      </c>
      <c r="I234">
        <v>450</v>
      </c>
      <c r="J234">
        <v>21</v>
      </c>
      <c r="L234">
        <f>+Table1[[#This Row],[Opens]]/Table1[[#This Row],[Sends]]</f>
        <v>1.1724137931034482</v>
      </c>
    </row>
    <row r="236" spans="1:12" x14ac:dyDescent="0.25">
      <c r="C236">
        <f>+SUM(C2:C234)</f>
        <v>390760</v>
      </c>
      <c r="D236">
        <f>+SUM(D2:D234)</f>
        <v>216902</v>
      </c>
      <c r="F236">
        <f>+AVERAGE(Table1[Open Rate])</f>
        <v>0.62651802575107296</v>
      </c>
      <c r="L236">
        <f>+AVERAGE(L2:L234)</f>
        <v>0.62651817224131723</v>
      </c>
    </row>
    <row r="237" spans="1:12" x14ac:dyDescent="0.25">
      <c r="D237">
        <f>+D236/C236</f>
        <v>0.55507728529020373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Brown</cp:lastModifiedBy>
  <dcterms:created xsi:type="dcterms:W3CDTF">2021-10-13T11:21:10Z</dcterms:created>
  <dcterms:modified xsi:type="dcterms:W3CDTF">2021-10-25T02:22:42Z</dcterms:modified>
</cp:coreProperties>
</file>