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0" yWindow="-480" windowWidth="15600" windowHeight="10170"/>
  </bookViews>
  <sheets>
    <sheet name="November" sheetId="5" r:id="rId1"/>
  </sheets>
  <calcPr calcId="144525"/>
</workbook>
</file>

<file path=xl/calcChain.xml><?xml version="1.0" encoding="utf-8"?>
<calcChain xmlns="http://schemas.openxmlformats.org/spreadsheetml/2006/main">
  <c r="H22" i="5" l="1"/>
  <c r="H21" i="5"/>
  <c r="H20" i="5"/>
  <c r="H19" i="5"/>
  <c r="H18" i="5"/>
  <c r="H17" i="5"/>
  <c r="H16" i="5"/>
  <c r="H15" i="5"/>
  <c r="H3" i="5" l="1"/>
  <c r="H10" i="5"/>
  <c r="H8" i="5"/>
  <c r="H6" i="5"/>
  <c r="H9" i="5"/>
  <c r="H7" i="5"/>
  <c r="H5" i="5"/>
  <c r="H4" i="5"/>
  <c r="H11" i="5" l="1"/>
  <c r="H23" i="5" l="1"/>
  <c r="B11" i="5" l="1"/>
</calcChain>
</file>

<file path=xl/sharedStrings.xml><?xml version="1.0" encoding="utf-8"?>
<sst xmlns="http://schemas.openxmlformats.org/spreadsheetml/2006/main" count="36" uniqueCount="22">
  <si>
    <t>Box Seats</t>
  </si>
  <si>
    <t>Available</t>
  </si>
  <si>
    <t>Sunday</t>
  </si>
  <si>
    <t>Wednesday</t>
  </si>
  <si>
    <t>Friday</t>
  </si>
  <si>
    <t>Orchestra  Front</t>
  </si>
  <si>
    <t>Orchestra Middle</t>
  </si>
  <si>
    <t>Orchestra Back</t>
  </si>
  <si>
    <t>Balcony Level 1</t>
  </si>
  <si>
    <t>Balcony Level 2</t>
  </si>
  <si>
    <t>Mezzanine Level 1</t>
  </si>
  <si>
    <t>Mezzanine Level 2</t>
  </si>
  <si>
    <t>Seating</t>
  </si>
  <si>
    <t>Totals</t>
  </si>
  <si>
    <t>Seat Price</t>
  </si>
  <si>
    <t>Weekly Totals</t>
  </si>
  <si>
    <t>Saturday Matinee</t>
  </si>
  <si>
    <t>Saturday Evening</t>
  </si>
  <si>
    <t>Percentage of Seats Sold by Weekday for Month</t>
  </si>
  <si>
    <t>Total Revenue by Weekday for Month</t>
  </si>
  <si>
    <t>Avg Daily %</t>
  </si>
  <si>
    <t>Avg. Daily Capacity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</si>
</sst>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64" fontId="0" fillId="0" borderId="0" xfId="2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4" fillId="3" borderId="0" xfId="0" applyFont="1" applyFill="1"/>
    <xf numFmtId="164" fontId="4" fillId="3" borderId="0" xfId="2" applyNumberFormat="1" applyFont="1" applyFill="1"/>
    <xf numFmtId="0" fontId="2" fillId="2" borderId="0" xfId="0" applyFont="1" applyFill="1" applyAlignment="1">
      <alignment horizontal="center" wrapText="1"/>
    </xf>
    <xf numFmtId="165" fontId="0" fillId="0" borderId="0" xfId="1" applyNumberFormat="1" applyFont="1"/>
    <xf numFmtId="165" fontId="5" fillId="0" borderId="0" xfId="1" applyNumberFormat="1" applyFont="1"/>
    <xf numFmtId="164" fontId="6" fillId="0" borderId="0" xfId="2" applyNumberFormat="1" applyFont="1"/>
    <xf numFmtId="0" fontId="3" fillId="3" borderId="0" xfId="0" applyFont="1" applyFill="1"/>
    <xf numFmtId="0" fontId="3" fillId="3" borderId="0" xfId="0" applyFont="1" applyFill="1" applyAlignment="1"/>
    <xf numFmtId="0" fontId="7" fillId="0" borderId="0" xfId="4" applyAlignment="1" applyProtection="1"/>
    <xf numFmtId="166" fontId="0" fillId="0" borderId="0" xfId="3" applyNumberFormat="1" applyFo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/>
  </sheetViews>
  <sheetFormatPr defaultRowHeight="15" x14ac:dyDescent="0.25"/>
  <cols>
    <col min="1" max="1" width="17.42578125" customWidth="1"/>
    <col min="3" max="7" width="10.5703125" bestFit="1" customWidth="1"/>
    <col min="8" max="8" width="11.5703125" bestFit="1" customWidth="1"/>
  </cols>
  <sheetData>
    <row r="1" spans="1:8" x14ac:dyDescent="0.25">
      <c r="A1" s="13"/>
      <c r="C1" s="15" t="s">
        <v>18</v>
      </c>
      <c r="D1" s="16"/>
      <c r="E1" s="16"/>
      <c r="F1" s="16"/>
      <c r="G1" s="16"/>
      <c r="H1" s="17"/>
    </row>
    <row r="2" spans="1:8" ht="30" x14ac:dyDescent="0.25">
      <c r="A2" s="2" t="s">
        <v>12</v>
      </c>
      <c r="B2" s="3" t="s">
        <v>1</v>
      </c>
      <c r="C2" s="3" t="s">
        <v>2</v>
      </c>
      <c r="D2" s="3" t="s">
        <v>3</v>
      </c>
      <c r="E2" s="3" t="s">
        <v>4</v>
      </c>
      <c r="F2" s="7" t="s">
        <v>16</v>
      </c>
      <c r="G2" s="7" t="s">
        <v>17</v>
      </c>
      <c r="H2" s="7" t="s">
        <v>20</v>
      </c>
    </row>
    <row r="3" spans="1:8" x14ac:dyDescent="0.25">
      <c r="A3" s="5" t="s">
        <v>5</v>
      </c>
      <c r="B3" s="5">
        <v>86</v>
      </c>
      <c r="C3" s="14">
        <v>0.93313953488372092</v>
      </c>
      <c r="D3" s="14">
        <v>0.94767441860465118</v>
      </c>
      <c r="E3" s="14">
        <v>0.97674418604651159</v>
      </c>
      <c r="F3" s="14">
        <v>0.9941860465116279</v>
      </c>
      <c r="G3" s="14">
        <v>1</v>
      </c>
      <c r="H3" s="14">
        <f>AVERAGE(C3:G3)</f>
        <v>0.97034883720930232</v>
      </c>
    </row>
    <row r="4" spans="1:8" x14ac:dyDescent="0.25">
      <c r="A4" s="5" t="s">
        <v>6</v>
      </c>
      <c r="B4" s="5">
        <v>116</v>
      </c>
      <c r="C4" s="14">
        <v>0.93965517241379315</v>
      </c>
      <c r="D4" s="14">
        <v>0.93318965517241381</v>
      </c>
      <c r="E4" s="14">
        <v>0.98275862068965514</v>
      </c>
      <c r="F4" s="14">
        <v>0.98706896551724133</v>
      </c>
      <c r="G4" s="14">
        <v>0.99784482758620685</v>
      </c>
      <c r="H4" s="14">
        <f t="shared" ref="H4:H11" si="0">AVERAGE(C4:G4)</f>
        <v>0.96810344827586192</v>
      </c>
    </row>
    <row r="5" spans="1:8" x14ac:dyDescent="0.25">
      <c r="A5" s="5" t="s">
        <v>7</v>
      </c>
      <c r="B5" s="5">
        <v>108</v>
      </c>
      <c r="C5" s="14">
        <v>0.95138888888888884</v>
      </c>
      <c r="D5" s="14">
        <v>0.8657407407407407</v>
      </c>
      <c r="E5" s="14">
        <v>0.96759259259259256</v>
      </c>
      <c r="F5" s="14">
        <v>0.93981481481481477</v>
      </c>
      <c r="G5" s="14">
        <v>1</v>
      </c>
      <c r="H5" s="14">
        <f t="shared" si="0"/>
        <v>0.94490740740740742</v>
      </c>
    </row>
    <row r="6" spans="1:8" x14ac:dyDescent="0.25">
      <c r="A6" s="5" t="s">
        <v>0</v>
      </c>
      <c r="B6" s="5">
        <v>16</v>
      </c>
      <c r="C6" s="14">
        <v>0.6875</v>
      </c>
      <c r="D6" s="14">
        <v>0.8125</v>
      </c>
      <c r="E6" s="14">
        <v>0.859375</v>
      </c>
      <c r="F6" s="14">
        <v>0.9375</v>
      </c>
      <c r="G6" s="14">
        <v>0.96875</v>
      </c>
      <c r="H6" s="14">
        <f t="shared" si="0"/>
        <v>0.85312500000000002</v>
      </c>
    </row>
    <row r="7" spans="1:8" x14ac:dyDescent="0.25">
      <c r="A7" s="5" t="s">
        <v>10</v>
      </c>
      <c r="B7" s="5">
        <v>64</v>
      </c>
      <c r="C7" s="14">
        <v>0.91015625</v>
      </c>
      <c r="D7" s="14">
        <v>0.9609375</v>
      </c>
      <c r="E7" s="14">
        <v>0.96484375</v>
      </c>
      <c r="F7" s="14">
        <v>0.9921875</v>
      </c>
      <c r="G7" s="14">
        <v>1</v>
      </c>
      <c r="H7" s="14">
        <f t="shared" si="0"/>
        <v>0.96562499999999996</v>
      </c>
    </row>
    <row r="8" spans="1:8" x14ac:dyDescent="0.25">
      <c r="A8" s="5" t="s">
        <v>11</v>
      </c>
      <c r="B8" s="5">
        <v>68</v>
      </c>
      <c r="C8" s="14">
        <v>0.87867647058823528</v>
      </c>
      <c r="D8" s="14">
        <v>0.95220588235294112</v>
      </c>
      <c r="E8" s="14">
        <v>1.0073529411764706</v>
      </c>
      <c r="F8" s="14">
        <v>0.9375</v>
      </c>
      <c r="G8" s="14">
        <v>0.98161764705882348</v>
      </c>
      <c r="H8" s="14">
        <f t="shared" si="0"/>
        <v>0.95147058823529407</v>
      </c>
    </row>
    <row r="9" spans="1:8" x14ac:dyDescent="0.25">
      <c r="A9" s="5" t="s">
        <v>8</v>
      </c>
      <c r="B9" s="5">
        <v>46</v>
      </c>
      <c r="C9" s="14">
        <v>0.89673913043478259</v>
      </c>
      <c r="D9" s="14">
        <v>0.86413043478260865</v>
      </c>
      <c r="E9" s="14">
        <v>0.89673913043478259</v>
      </c>
      <c r="F9" s="14">
        <v>0.95652173913043481</v>
      </c>
      <c r="G9" s="14">
        <v>0.96739130434782605</v>
      </c>
      <c r="H9" s="14">
        <f t="shared" si="0"/>
        <v>0.91630434782608694</v>
      </c>
    </row>
    <row r="10" spans="1:8" x14ac:dyDescent="0.25">
      <c r="A10" s="5" t="s">
        <v>9</v>
      </c>
      <c r="B10" s="5">
        <v>44</v>
      </c>
      <c r="C10" s="14">
        <v>0.77840909090909094</v>
      </c>
      <c r="D10" s="14">
        <v>0.77840909090909094</v>
      </c>
      <c r="E10" s="14">
        <v>0.86931818181818177</v>
      </c>
      <c r="F10" s="14">
        <v>0.89772727272727271</v>
      </c>
      <c r="G10" s="14">
        <v>0.98295454545454541</v>
      </c>
      <c r="H10" s="14">
        <f t="shared" si="0"/>
        <v>0.86136363636363633</v>
      </c>
    </row>
    <row r="11" spans="1:8" x14ac:dyDescent="0.25">
      <c r="A11" s="12" t="s">
        <v>21</v>
      </c>
      <c r="B11" s="11">
        <f ca="1">SUM(B3:B11)</f>
        <v>0</v>
      </c>
      <c r="C11" s="14">
        <v>0.90602189781021902</v>
      </c>
      <c r="D11" s="14">
        <v>0.90602189781021902</v>
      </c>
      <c r="E11" s="14">
        <v>0.95985401459854014</v>
      </c>
      <c r="F11" s="14">
        <v>0.96213503649635035</v>
      </c>
      <c r="G11" s="14">
        <v>0.99224452554744524</v>
      </c>
      <c r="H11" s="14">
        <f t="shared" si="0"/>
        <v>0.94525547445255476</v>
      </c>
    </row>
    <row r="13" spans="1:8" x14ac:dyDescent="0.25">
      <c r="C13" s="15" t="s">
        <v>19</v>
      </c>
      <c r="D13" s="16"/>
      <c r="E13" s="16"/>
      <c r="F13" s="16"/>
      <c r="G13" s="16"/>
      <c r="H13" s="17"/>
    </row>
    <row r="14" spans="1:8" ht="30" x14ac:dyDescent="0.25">
      <c r="A14" s="2" t="s">
        <v>12</v>
      </c>
      <c r="B14" s="2" t="s">
        <v>14</v>
      </c>
      <c r="C14" s="3" t="s">
        <v>2</v>
      </c>
      <c r="D14" s="3" t="s">
        <v>3</v>
      </c>
      <c r="E14" s="3" t="s">
        <v>4</v>
      </c>
      <c r="F14" s="7" t="s">
        <v>16</v>
      </c>
      <c r="G14" s="7" t="s">
        <v>17</v>
      </c>
      <c r="H14" s="7" t="s">
        <v>15</v>
      </c>
    </row>
    <row r="15" spans="1:8" x14ac:dyDescent="0.25">
      <c r="A15" s="5" t="s">
        <v>5</v>
      </c>
      <c r="B15" s="6">
        <v>168</v>
      </c>
      <c r="C15" s="1">
        <v>53928</v>
      </c>
      <c r="D15" s="1">
        <v>54768</v>
      </c>
      <c r="E15" s="1">
        <v>56448</v>
      </c>
      <c r="F15" s="1">
        <v>57456</v>
      </c>
      <c r="G15" s="1">
        <v>57792</v>
      </c>
      <c r="H15" s="1">
        <f>SUM(B15:G15)</f>
        <v>280560</v>
      </c>
    </row>
    <row r="16" spans="1:8" x14ac:dyDescent="0.25">
      <c r="A16" s="5" t="s">
        <v>6</v>
      </c>
      <c r="B16" s="6">
        <v>158</v>
      </c>
      <c r="C16" s="8">
        <v>68888</v>
      </c>
      <c r="D16" s="8">
        <v>68414</v>
      </c>
      <c r="E16" s="8">
        <v>72048</v>
      </c>
      <c r="F16" s="8">
        <v>72364</v>
      </c>
      <c r="G16" s="8">
        <v>73154</v>
      </c>
      <c r="H16" s="8">
        <f t="shared" ref="H16:H22" si="1">SUM(C16:G16)</f>
        <v>354868</v>
      </c>
    </row>
    <row r="17" spans="1:8" x14ac:dyDescent="0.25">
      <c r="A17" s="5" t="s">
        <v>7</v>
      </c>
      <c r="B17" s="6">
        <v>148</v>
      </c>
      <c r="C17" s="8">
        <v>60828</v>
      </c>
      <c r="D17" s="8">
        <v>55352</v>
      </c>
      <c r="E17" s="8">
        <v>61864</v>
      </c>
      <c r="F17" s="8">
        <v>60088</v>
      </c>
      <c r="G17" s="8">
        <v>63936</v>
      </c>
      <c r="H17" s="8">
        <f t="shared" si="1"/>
        <v>302068</v>
      </c>
    </row>
    <row r="18" spans="1:8" x14ac:dyDescent="0.25">
      <c r="A18" s="5" t="s">
        <v>0</v>
      </c>
      <c r="B18" s="6">
        <v>250</v>
      </c>
      <c r="C18" s="8">
        <v>11000</v>
      </c>
      <c r="D18" s="8">
        <v>13000</v>
      </c>
      <c r="E18" s="8">
        <v>13750</v>
      </c>
      <c r="F18" s="8">
        <v>15000</v>
      </c>
      <c r="G18" s="8">
        <v>15500</v>
      </c>
      <c r="H18" s="8">
        <f t="shared" si="1"/>
        <v>68250</v>
      </c>
    </row>
    <row r="19" spans="1:8" x14ac:dyDescent="0.25">
      <c r="A19" s="5" t="s">
        <v>10</v>
      </c>
      <c r="B19" s="6">
        <v>155</v>
      </c>
      <c r="C19" s="8">
        <v>36115</v>
      </c>
      <c r="D19" s="8">
        <v>38130</v>
      </c>
      <c r="E19" s="8">
        <v>38285</v>
      </c>
      <c r="F19" s="8">
        <v>39370</v>
      </c>
      <c r="G19" s="8">
        <v>39680</v>
      </c>
      <c r="H19" s="8">
        <f t="shared" si="1"/>
        <v>191580</v>
      </c>
    </row>
    <row r="20" spans="1:8" x14ac:dyDescent="0.25">
      <c r="A20" s="5" t="s">
        <v>11</v>
      </c>
      <c r="B20" s="6">
        <v>125</v>
      </c>
      <c r="C20" s="8">
        <v>29875</v>
      </c>
      <c r="D20" s="8">
        <v>32375</v>
      </c>
      <c r="E20" s="8">
        <v>34250</v>
      </c>
      <c r="F20" s="8">
        <v>31875</v>
      </c>
      <c r="G20" s="8">
        <v>33375</v>
      </c>
      <c r="H20" s="8">
        <f t="shared" si="1"/>
        <v>161750</v>
      </c>
    </row>
    <row r="21" spans="1:8" x14ac:dyDescent="0.25">
      <c r="A21" s="5" t="s">
        <v>8</v>
      </c>
      <c r="B21" s="6">
        <v>95</v>
      </c>
      <c r="C21" s="8">
        <v>15675</v>
      </c>
      <c r="D21" s="8">
        <v>15105</v>
      </c>
      <c r="E21" s="8">
        <v>15675</v>
      </c>
      <c r="F21" s="8">
        <v>16720</v>
      </c>
      <c r="G21" s="8">
        <v>16910</v>
      </c>
      <c r="H21" s="8">
        <f t="shared" si="1"/>
        <v>80085</v>
      </c>
    </row>
    <row r="22" spans="1:8" ht="17.25" x14ac:dyDescent="0.4">
      <c r="A22" s="5" t="s">
        <v>9</v>
      </c>
      <c r="B22" s="6">
        <v>75</v>
      </c>
      <c r="C22" s="9">
        <v>10275</v>
      </c>
      <c r="D22" s="9">
        <v>10275</v>
      </c>
      <c r="E22" s="9">
        <v>11475</v>
      </c>
      <c r="F22" s="9">
        <v>11850</v>
      </c>
      <c r="G22" s="9">
        <v>12975</v>
      </c>
      <c r="H22" s="9">
        <f t="shared" si="1"/>
        <v>56850</v>
      </c>
    </row>
    <row r="23" spans="1:8" ht="17.25" x14ac:dyDescent="0.4">
      <c r="A23" s="12" t="s">
        <v>13</v>
      </c>
      <c r="B23" s="4"/>
      <c r="C23" s="10">
        <v>286584</v>
      </c>
      <c r="D23" s="10">
        <v>287419</v>
      </c>
      <c r="E23" s="10">
        <v>303795</v>
      </c>
      <c r="F23" s="10">
        <v>304723</v>
      </c>
      <c r="G23" s="10">
        <v>313322</v>
      </c>
      <c r="H23" s="10" t="e">
        <f>SUM(#REF!)</f>
        <v>#REF!</v>
      </c>
    </row>
  </sheetData>
  <mergeCells count="2">
    <mergeCell ref="C1:H1"/>
    <mergeCell ref="C13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</vt:lpstr>
    </vt:vector>
  </TitlesOfParts>
  <Company>Pearson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2009-09-01T02:45:27Z</dcterms:created>
  <dcterms:modified xsi:type="dcterms:W3CDTF">2010-05-08T00:16:05Z</dcterms:modified>
</cp:coreProperties>
</file>