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9\"/>
    </mc:Choice>
  </mc:AlternateContent>
  <bookViews>
    <workbookView xWindow="0" yWindow="0" windowWidth="24000" windowHeight="10320"/>
  </bookViews>
  <sheets>
    <sheet name="Qtr1" sheetId="1" r:id="rId1"/>
    <sheet name="Qtr2" sheetId="2" r:id="rId2"/>
    <sheet name="Qtr3" sheetId="3" r:id="rId3"/>
    <sheet name="Qtr4" sheetId="4" r:id="rId4"/>
    <sheet name="Yearly Totals" sheetId="5" r:id="rId5"/>
  </sheets>
  <calcPr calcId="152511"/>
</workbook>
</file>

<file path=xl/calcChain.xml><?xml version="1.0" encoding="utf-8"?>
<calcChain xmlns="http://schemas.openxmlformats.org/spreadsheetml/2006/main">
  <c r="F9" i="5" l="1"/>
  <c r="F10" i="5"/>
  <c r="E9" i="5"/>
  <c r="E10" i="5"/>
  <c r="D9" i="5"/>
  <c r="D10" i="5"/>
  <c r="C9" i="5"/>
  <c r="C10" i="5"/>
  <c r="B10" i="5"/>
  <c r="B9" i="5"/>
  <c r="D11" i="4"/>
  <c r="E10" i="4"/>
  <c r="C11" i="4"/>
  <c r="B11" i="4"/>
  <c r="D11" i="3"/>
  <c r="E10" i="3"/>
  <c r="C11" i="3"/>
  <c r="B11" i="3"/>
  <c r="E11" i="2"/>
  <c r="D11" i="2"/>
  <c r="E10" i="2"/>
  <c r="C11" i="2"/>
  <c r="B11" i="2"/>
  <c r="E9" i="1"/>
  <c r="E9" i="4" l="1"/>
  <c r="E8" i="4"/>
  <c r="E8" i="5" s="1"/>
  <c r="E7" i="4"/>
  <c r="E7" i="5" s="1"/>
  <c r="E6" i="4"/>
  <c r="E6" i="5" s="1"/>
  <c r="E5" i="4"/>
  <c r="E5" i="5" s="1"/>
  <c r="E4" i="4"/>
  <c r="E4" i="5" s="1"/>
  <c r="E3" i="4"/>
  <c r="E3" i="5" s="1"/>
  <c r="E11" i="3"/>
  <c r="D11" i="5" s="1"/>
  <c r="E9" i="3"/>
  <c r="E8" i="3"/>
  <c r="D8" i="5" s="1"/>
  <c r="E7" i="3"/>
  <c r="D7" i="5" s="1"/>
  <c r="E6" i="3"/>
  <c r="D6" i="5" s="1"/>
  <c r="E5" i="3"/>
  <c r="D5" i="5" s="1"/>
  <c r="E4" i="3"/>
  <c r="D4" i="5" s="1"/>
  <c r="E3" i="3"/>
  <c r="D3" i="5" s="1"/>
  <c r="E9" i="2"/>
  <c r="E8" i="2"/>
  <c r="C8" i="5" s="1"/>
  <c r="E7" i="2"/>
  <c r="C7" i="5" s="1"/>
  <c r="E6" i="2"/>
  <c r="C6" i="5" s="1"/>
  <c r="E5" i="2"/>
  <c r="C5" i="5" s="1"/>
  <c r="E4" i="2"/>
  <c r="C4" i="5" s="1"/>
  <c r="E3" i="2"/>
  <c r="C3" i="5" s="1"/>
  <c r="D11" i="1"/>
  <c r="C11" i="1"/>
  <c r="B11" i="1"/>
  <c r="E10" i="1"/>
  <c r="E8" i="1"/>
  <c r="E7" i="1"/>
  <c r="F7" i="5" s="1"/>
  <c r="E6" i="1"/>
  <c r="F6" i="5" s="1"/>
  <c r="E5" i="1"/>
  <c r="E4" i="1"/>
  <c r="E3" i="1"/>
  <c r="F3" i="5" s="1"/>
  <c r="F8" i="5" l="1"/>
  <c r="F4" i="5"/>
  <c r="E11" i="4"/>
  <c r="E11" i="5" s="1"/>
  <c r="F5" i="5"/>
  <c r="E11" i="1"/>
  <c r="B11" i="5" s="1"/>
  <c r="B4" i="5"/>
  <c r="B6" i="5"/>
  <c r="B8" i="5"/>
  <c r="B3" i="5"/>
  <c r="B5" i="5"/>
  <c r="B7" i="5"/>
  <c r="F11" i="5" l="1"/>
  <c r="C11" i="5"/>
</calcChain>
</file>

<file path=xl/sharedStrings.xml><?xml version="1.0" encoding="utf-8"?>
<sst xmlns="http://schemas.openxmlformats.org/spreadsheetml/2006/main" count="76" uniqueCount="29">
  <si>
    <t>Department</t>
  </si>
  <si>
    <t>January</t>
  </si>
  <si>
    <t>February</t>
  </si>
  <si>
    <t>March</t>
  </si>
  <si>
    <t>Dept. Totals</t>
  </si>
  <si>
    <t>Monthly Totals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</si>
  <si>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</si>
  <si>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</si>
  <si>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</si>
  <si>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</si>
  <si>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</si>
  <si>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</si>
  <si>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</si>
  <si>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</si>
  <si>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</si>
  <si>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Qtr 1</t>
  </si>
  <si>
    <t>Qtr 2</t>
  </si>
  <si>
    <t>Qtr 3</t>
  </si>
  <si>
    <t>Qtr 4</t>
  </si>
  <si>
    <t>Quarterly Totals</t>
  </si>
  <si>
    <t>Circle City Sporting Goods</t>
  </si>
  <si>
    <t>Atheletic Apparel</t>
  </si>
  <si>
    <t>Exercise Equipment</t>
  </si>
  <si>
    <t>Footwear</t>
  </si>
  <si>
    <t>Camping Gear</t>
  </si>
  <si>
    <t>Football</t>
  </si>
  <si>
    <t>Baseball</t>
  </si>
  <si>
    <t>Soccer</t>
  </si>
  <si>
    <t>Basketball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</si>
</sst>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4"/>
      <color rgb="FF7030A0"/>
      <name val="Arial"/>
      <family val="2"/>
    </font>
    <font>
      <b/>
      <sz val="10"/>
      <color rgb="FF7030A0"/>
      <name val="Arial"/>
      <family val="2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b/>
      <sz val="10"/>
      <color indexed="36"/>
      <name val="Arial"/>
      <family val="2"/>
    </font>
    <font>
      <u/>
      <sz val="10"/>
      <color theme="10"/>
      <name val="Arial"/>
      <family val="2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Border="1"/>
    <xf numFmtId="0" fontId="3" fillId="0" borderId="0" xfId="0" applyFont="1" applyFill="1" applyBorder="1" applyAlignment="1">
      <alignment wrapText="1"/>
    </xf>
    <xf numFmtId="43" fontId="3" fillId="0" borderId="0" xfId="1" applyFont="1" applyBorder="1" applyAlignment="1">
      <alignment horizontal="right"/>
    </xf>
    <xf numFmtId="44" fontId="1" fillId="0" borderId="0" xfId="2" applyFont="1" applyBorder="1"/>
    <xf numFmtId="43" fontId="1" fillId="0" borderId="0" xfId="1" applyFont="1" applyBorder="1"/>
    <xf numFmtId="43" fontId="1" fillId="0" borderId="0" xfId="1" quotePrefix="1" applyFont="1" applyBorder="1" applyAlignment="1">
      <alignment horizontal="right"/>
    </xf>
    <xf numFmtId="43" fontId="4" fillId="0" borderId="0" xfId="1" applyFont="1" applyBorder="1"/>
    <xf numFmtId="0" fontId="3" fillId="0" borderId="0" xfId="0" applyFont="1" applyAlignment="1">
      <alignment horizontal="left" indent="1"/>
    </xf>
    <xf numFmtId="44" fontId="5" fillId="0" borderId="0" xfId="2" applyFont="1" applyBorder="1"/>
    <xf numFmtId="43" fontId="3" fillId="0" borderId="0" xfId="1" applyFont="1" applyBorder="1" applyAlignment="1">
      <alignment horizontal="center"/>
    </xf>
    <xf numFmtId="44" fontId="0" fillId="0" borderId="0" xfId="2" applyFont="1"/>
    <xf numFmtId="43" fontId="0" fillId="0" borderId="0" xfId="1" applyFont="1"/>
    <xf numFmtId="43" fontId="4" fillId="0" borderId="0" xfId="1" applyFont="1"/>
    <xf numFmtId="44" fontId="5" fillId="0" borderId="0" xfId="2" applyFont="1"/>
    <xf numFmtId="43" fontId="1" fillId="0" borderId="0" xfId="0" applyNumberFormat="1" applyFont="1" applyBorder="1"/>
    <xf numFmtId="43" fontId="6" fillId="0" borderId="0" xfId="1" applyFont="1" applyBorder="1" applyAlignment="1">
      <alignment horizontal="center"/>
    </xf>
    <xf numFmtId="0" fontId="7" fillId="0" borderId="0" xfId="3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8" fillId="0" borderId="0" xfId="0" applyFont="1"/>
    <xf numFmtId="43" fontId="1" fillId="0" borderId="0" xfId="1" applyFont="1"/>
    <xf numFmtId="0" fontId="2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O11"/>
  <sheetViews>
    <sheetView tabSelected="1" workbookViewId="0">
      <selection activeCell="E9" sqref="E9"/>
    </sheetView>
  </sheetViews>
  <sheetFormatPr defaultRowHeight="12.75" x14ac:dyDescent="0.2"/>
  <cols>
    <col min="1" max="1" width="18.7109375" style="1" customWidth="1"/>
    <col min="2" max="3" width="12.42578125" style="1" bestFit="1" customWidth="1"/>
    <col min="4" max="4" width="12.28515625" style="1" bestFit="1" customWidth="1"/>
    <col min="5" max="5" width="14" bestFit="1" customWidth="1"/>
    <col min="16" max="16384" width="9.140625" style="1"/>
  </cols>
  <sheetData>
    <row r="1" spans="1:5" ht="18" x14ac:dyDescent="0.25">
      <c r="A1" s="22" t="s">
        <v>20</v>
      </c>
      <c r="B1" s="22"/>
      <c r="C1" s="22"/>
      <c r="D1" s="22"/>
      <c r="E1" s="22"/>
    </row>
    <row r="2" spans="1:5" ht="12.75" customHeight="1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" x14ac:dyDescent="0.25">
      <c r="A3" s="20" t="s">
        <v>21</v>
      </c>
      <c r="B3" s="4">
        <v>135202.56</v>
      </c>
      <c r="C3" s="4">
        <v>173538.77</v>
      </c>
      <c r="D3" s="4">
        <v>51552.99</v>
      </c>
      <c r="E3" s="4">
        <f t="shared" ref="E3:E11" si="0">SUM(B3:D3)</f>
        <v>360294.31999999995</v>
      </c>
    </row>
    <row r="4" spans="1:5" ht="15" x14ac:dyDescent="0.25">
      <c r="A4" s="20" t="s">
        <v>22</v>
      </c>
      <c r="B4" s="5">
        <v>109141.06</v>
      </c>
      <c r="C4" s="5">
        <v>145219.35999999999</v>
      </c>
      <c r="D4" s="5">
        <v>72074.22</v>
      </c>
      <c r="E4" s="5">
        <f t="shared" si="0"/>
        <v>326434.64</v>
      </c>
    </row>
    <row r="5" spans="1:5" ht="15" x14ac:dyDescent="0.25">
      <c r="A5" s="20" t="s">
        <v>23</v>
      </c>
      <c r="B5" s="5">
        <v>47924.66</v>
      </c>
      <c r="C5" s="5">
        <v>43132.2</v>
      </c>
      <c r="D5" s="5">
        <v>38339.730000000003</v>
      </c>
      <c r="E5" s="5">
        <f t="shared" si="0"/>
        <v>129396.59</v>
      </c>
    </row>
    <row r="6" spans="1:5" ht="15" x14ac:dyDescent="0.25">
      <c r="A6" s="20" t="s">
        <v>24</v>
      </c>
      <c r="B6" s="5">
        <v>78130.28</v>
      </c>
      <c r="C6" s="5">
        <v>83699.02</v>
      </c>
      <c r="D6" s="5">
        <v>88045.57</v>
      </c>
      <c r="E6" s="5">
        <f t="shared" si="0"/>
        <v>249874.87</v>
      </c>
    </row>
    <row r="7" spans="1:5" ht="15" x14ac:dyDescent="0.25">
      <c r="A7" s="20" t="s">
        <v>25</v>
      </c>
      <c r="B7" s="5">
        <v>102466.88</v>
      </c>
      <c r="C7" s="5">
        <v>63705.49</v>
      </c>
      <c r="D7" s="5">
        <v>137926.1</v>
      </c>
      <c r="E7" s="5">
        <f t="shared" si="0"/>
        <v>304098.46999999997</v>
      </c>
    </row>
    <row r="8" spans="1:5" ht="15" x14ac:dyDescent="0.25">
      <c r="A8" s="20" t="s">
        <v>26</v>
      </c>
      <c r="B8" s="5">
        <v>74849.81</v>
      </c>
      <c r="C8" s="6">
        <v>125634.9</v>
      </c>
      <c r="D8" s="5">
        <v>46936.17</v>
      </c>
      <c r="E8" s="5">
        <f t="shared" si="0"/>
        <v>247420.88</v>
      </c>
    </row>
    <row r="9" spans="1:5" ht="15" x14ac:dyDescent="0.25">
      <c r="A9" s="20" t="s">
        <v>27</v>
      </c>
      <c r="B9" s="5">
        <v>167349.29</v>
      </c>
      <c r="C9" s="5">
        <v>50926.39</v>
      </c>
      <c r="D9" s="5">
        <v>111380.65399999999</v>
      </c>
      <c r="E9" s="5">
        <f>SUM(B9:D9)</f>
        <v>329656.33399999997</v>
      </c>
    </row>
    <row r="10" spans="1:5" ht="16.5" x14ac:dyDescent="0.35">
      <c r="A10" s="20" t="s">
        <v>28</v>
      </c>
      <c r="B10" s="7">
        <v>125452.32</v>
      </c>
      <c r="C10" s="7">
        <v>89454.12</v>
      </c>
      <c r="D10" s="7">
        <v>95124.15</v>
      </c>
      <c r="E10" s="7">
        <f t="shared" si="0"/>
        <v>310030.58999999997</v>
      </c>
    </row>
    <row r="11" spans="1:5" ht="15" x14ac:dyDescent="0.35">
      <c r="A11" s="8" t="s">
        <v>5</v>
      </c>
      <c r="B11" s="9">
        <f>SUM(B3:B10)</f>
        <v>840516.8600000001</v>
      </c>
      <c r="C11" s="9">
        <f>SUM(C3:C10)</f>
        <v>775310.25</v>
      </c>
      <c r="D11" s="9">
        <f>SUM(D3:D10)</f>
        <v>641379.58400000003</v>
      </c>
      <c r="E11" s="9">
        <f t="shared" si="0"/>
        <v>2257206.6940000001</v>
      </c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0"/>
  <sheetViews>
    <sheetView workbookViewId="0">
      <selection activeCell="E12" sqref="E12"/>
    </sheetView>
  </sheetViews>
  <sheetFormatPr defaultRowHeight="12.75" x14ac:dyDescent="0.2"/>
  <cols>
    <col min="1" max="1" width="18.7109375" customWidth="1"/>
    <col min="2" max="4" width="12.28515625" style="1" bestFit="1" customWidth="1"/>
    <col min="5" max="5" width="14" bestFit="1" customWidth="1"/>
  </cols>
  <sheetData>
    <row r="1" spans="1:5" ht="18" x14ac:dyDescent="0.25">
      <c r="A1" s="22" t="s">
        <v>20</v>
      </c>
      <c r="B1" s="22"/>
      <c r="C1" s="22"/>
      <c r="D1" s="22"/>
      <c r="E1" s="22"/>
    </row>
    <row r="2" spans="1:5" x14ac:dyDescent="0.2">
      <c r="A2" s="2" t="s">
        <v>0</v>
      </c>
      <c r="B2" s="10" t="s">
        <v>6</v>
      </c>
      <c r="C2" s="10" t="s">
        <v>7</v>
      </c>
      <c r="D2" s="10" t="s">
        <v>8</v>
      </c>
      <c r="E2" s="10" t="s">
        <v>4</v>
      </c>
    </row>
    <row r="3" spans="1:5" ht="15" x14ac:dyDescent="0.25">
      <c r="A3" s="20" t="s">
        <v>21</v>
      </c>
      <c r="B3" s="4">
        <v>50231.907000000007</v>
      </c>
      <c r="C3" s="4">
        <v>54346.402000000002</v>
      </c>
      <c r="D3" s="4">
        <v>55508.188999999998</v>
      </c>
      <c r="E3" s="11">
        <f>SUM(C3:D3)</f>
        <v>109854.591</v>
      </c>
    </row>
    <row r="4" spans="1:5" ht="15" x14ac:dyDescent="0.25">
      <c r="A4" s="20" t="s">
        <v>22</v>
      </c>
      <c r="B4" s="5">
        <v>185295.86900000001</v>
      </c>
      <c r="C4" s="5">
        <v>40382.594999999994</v>
      </c>
      <c r="D4" s="5">
        <v>164196.802</v>
      </c>
      <c r="E4" s="12">
        <f t="shared" ref="E4:E10" si="0">SUM(B4:D4)</f>
        <v>389875.266</v>
      </c>
    </row>
    <row r="5" spans="1:5" ht="15" x14ac:dyDescent="0.25">
      <c r="A5" s="20" t="s">
        <v>23</v>
      </c>
      <c r="B5" s="5">
        <v>34505.76096</v>
      </c>
      <c r="C5" s="5">
        <v>30671.787519999998</v>
      </c>
      <c r="D5" s="5">
        <v>27604.608768000002</v>
      </c>
      <c r="E5" s="12">
        <f t="shared" si="0"/>
        <v>92782.157248000003</v>
      </c>
    </row>
    <row r="6" spans="1:5" ht="15" x14ac:dyDescent="0.25">
      <c r="A6" s="20" t="s">
        <v>24</v>
      </c>
      <c r="B6" s="5">
        <v>136063.25699999998</v>
      </c>
      <c r="C6" s="5">
        <v>126704.43500000001</v>
      </c>
      <c r="D6" s="5">
        <v>122698.23500000002</v>
      </c>
      <c r="E6" s="12">
        <f t="shared" si="0"/>
        <v>385465.92700000003</v>
      </c>
    </row>
    <row r="7" spans="1:5" ht="15" x14ac:dyDescent="0.25">
      <c r="A7" s="20" t="s">
        <v>25</v>
      </c>
      <c r="B7" s="5">
        <v>79807.078999999998</v>
      </c>
      <c r="C7" s="5">
        <v>60344.108</v>
      </c>
      <c r="D7" s="5">
        <v>103592.85200000001</v>
      </c>
      <c r="E7" s="12">
        <f t="shared" si="0"/>
        <v>243744.03900000002</v>
      </c>
    </row>
    <row r="8" spans="1:5" ht="15" x14ac:dyDescent="0.25">
      <c r="A8" s="20" t="s">
        <v>26</v>
      </c>
      <c r="B8" s="5">
        <v>75987.581999999995</v>
      </c>
      <c r="C8" s="5">
        <v>91827.031999999992</v>
      </c>
      <c r="D8" s="5">
        <v>78188.274999999994</v>
      </c>
      <c r="E8" s="12">
        <f t="shared" si="0"/>
        <v>246002.889</v>
      </c>
    </row>
    <row r="9" spans="1:5" ht="15" x14ac:dyDescent="0.25">
      <c r="A9" s="20" t="s">
        <v>27</v>
      </c>
      <c r="B9" s="5">
        <v>154406.538</v>
      </c>
      <c r="C9" s="5">
        <v>86743.756000000008</v>
      </c>
      <c r="D9" s="5">
        <v>158378.79200000002</v>
      </c>
      <c r="E9" s="21">
        <f t="shared" si="0"/>
        <v>399529.08600000001</v>
      </c>
    </row>
    <row r="10" spans="1:5" ht="16.5" x14ac:dyDescent="0.35">
      <c r="A10" s="20" t="s">
        <v>28</v>
      </c>
      <c r="B10" s="7">
        <v>135425.10999999999</v>
      </c>
      <c r="C10" s="7">
        <v>109145.15</v>
      </c>
      <c r="D10" s="7">
        <v>135141.1</v>
      </c>
      <c r="E10" s="13">
        <f t="shared" si="0"/>
        <v>379711.36</v>
      </c>
    </row>
    <row r="11" spans="1:5" ht="15" x14ac:dyDescent="0.35">
      <c r="A11" s="8" t="s">
        <v>5</v>
      </c>
      <c r="B11" s="9">
        <f>SUM(B3:B10)</f>
        <v>851723.10295999993</v>
      </c>
      <c r="C11" s="9">
        <f>SUM(C3:C10)</f>
        <v>600165.26552000002</v>
      </c>
      <c r="D11" s="9">
        <f>SUM(D3:D10)</f>
        <v>845308.85376800003</v>
      </c>
      <c r="E11" s="14">
        <f>SUM(E3:E10)</f>
        <v>2246965.315248</v>
      </c>
    </row>
    <row r="14" spans="1:5" x14ac:dyDescent="0.2">
      <c r="B14" s="15"/>
      <c r="C14" s="15"/>
      <c r="D14" s="15"/>
    </row>
    <row r="15" spans="1:5" x14ac:dyDescent="0.2">
      <c r="B15" s="15"/>
      <c r="C15" s="15"/>
      <c r="D15" s="15"/>
    </row>
    <row r="16" spans="1:5" x14ac:dyDescent="0.2">
      <c r="B16" s="15"/>
      <c r="C16" s="15"/>
      <c r="D16" s="15"/>
    </row>
    <row r="17" spans="2:4" x14ac:dyDescent="0.2">
      <c r="B17" s="15"/>
      <c r="C17" s="15"/>
      <c r="D17" s="15"/>
    </row>
    <row r="18" spans="2:4" x14ac:dyDescent="0.2">
      <c r="B18" s="15"/>
      <c r="C18" s="15"/>
      <c r="D18" s="15"/>
    </row>
    <row r="19" spans="2:4" x14ac:dyDescent="0.2">
      <c r="B19" s="15"/>
      <c r="C19" s="15"/>
      <c r="D19" s="15"/>
    </row>
    <row r="20" spans="2:4" x14ac:dyDescent="0.2">
      <c r="B20" s="15"/>
      <c r="C20" s="15"/>
      <c r="D20" s="15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0"/>
  <sheetViews>
    <sheetView workbookViewId="0">
      <selection activeCell="E10" sqref="E10"/>
    </sheetView>
  </sheetViews>
  <sheetFormatPr defaultRowHeight="12.75" x14ac:dyDescent="0.2"/>
  <cols>
    <col min="1" max="1" width="18.7109375" customWidth="1"/>
    <col min="2" max="2" width="12.28515625" style="1" bestFit="1" customWidth="1"/>
    <col min="3" max="4" width="12.42578125" style="1" bestFit="1" customWidth="1"/>
    <col min="5" max="5" width="14" bestFit="1" customWidth="1"/>
  </cols>
  <sheetData>
    <row r="1" spans="1:5" ht="18" x14ac:dyDescent="0.25">
      <c r="A1" s="22" t="s">
        <v>20</v>
      </c>
      <c r="B1" s="22"/>
      <c r="C1" s="22"/>
      <c r="D1" s="22"/>
      <c r="E1" s="22"/>
    </row>
    <row r="2" spans="1:5" x14ac:dyDescent="0.2">
      <c r="A2" s="2" t="s">
        <v>0</v>
      </c>
      <c r="B2" s="16" t="s">
        <v>9</v>
      </c>
      <c r="C2" s="16" t="s">
        <v>10</v>
      </c>
      <c r="D2" s="16" t="s">
        <v>11</v>
      </c>
      <c r="E2" s="16" t="s">
        <v>4</v>
      </c>
    </row>
    <row r="3" spans="1:5" ht="15" x14ac:dyDescent="0.25">
      <c r="A3" s="20" t="s">
        <v>21</v>
      </c>
      <c r="B3" s="4">
        <v>64486.421999999999</v>
      </c>
      <c r="C3" s="4">
        <v>182190.06299999999</v>
      </c>
      <c r="D3" s="4">
        <v>183934.57500000001</v>
      </c>
      <c r="E3" s="11">
        <f t="shared" ref="E3:E11" si="0">SUM(B3:D3)</f>
        <v>430611.06</v>
      </c>
    </row>
    <row r="4" spans="1:5" ht="15" x14ac:dyDescent="0.25">
      <c r="A4" s="20" t="s">
        <v>22</v>
      </c>
      <c r="B4" s="5">
        <v>63426.538999999997</v>
      </c>
      <c r="C4" s="5">
        <v>183860.82</v>
      </c>
      <c r="D4" s="5">
        <v>75165.475000000006</v>
      </c>
      <c r="E4" s="12">
        <f t="shared" si="0"/>
        <v>322452.83400000003</v>
      </c>
    </row>
    <row r="5" spans="1:5" ht="15" x14ac:dyDescent="0.25">
      <c r="A5" s="20" t="s">
        <v>23</v>
      </c>
      <c r="B5" s="5">
        <v>24537.430016000002</v>
      </c>
      <c r="C5" s="5">
        <v>22083.687014400006</v>
      </c>
      <c r="D5" s="5">
        <v>19629.944012800002</v>
      </c>
      <c r="E5" s="12">
        <f t="shared" si="0"/>
        <v>66251.06104320001</v>
      </c>
    </row>
    <row r="6" spans="1:5" ht="15" x14ac:dyDescent="0.25">
      <c r="A6" s="20" t="s">
        <v>24</v>
      </c>
      <c r="B6" s="5">
        <v>53242.430999999997</v>
      </c>
      <c r="C6" s="5">
        <v>50246.79</v>
      </c>
      <c r="D6" s="5">
        <v>136267.49400000001</v>
      </c>
      <c r="E6" s="12">
        <f t="shared" si="0"/>
        <v>239756.715</v>
      </c>
    </row>
    <row r="7" spans="1:5" ht="15" x14ac:dyDescent="0.25">
      <c r="A7" s="20" t="s">
        <v>25</v>
      </c>
      <c r="B7" s="5">
        <v>69383.676999999996</v>
      </c>
      <c r="C7" s="5">
        <v>148292.70499999999</v>
      </c>
      <c r="D7" s="5">
        <v>105034.94099999999</v>
      </c>
      <c r="E7" s="12">
        <f t="shared" si="0"/>
        <v>322711.32299999997</v>
      </c>
    </row>
    <row r="8" spans="1:5" ht="15" x14ac:dyDescent="0.25">
      <c r="A8" s="20" t="s">
        <v>26</v>
      </c>
      <c r="B8" s="5">
        <v>99594.560999999987</v>
      </c>
      <c r="C8" s="5">
        <v>43673.915999999997</v>
      </c>
      <c r="D8" s="5">
        <v>184105.21799999999</v>
      </c>
      <c r="E8" s="12">
        <f t="shared" si="0"/>
        <v>327373.69499999995</v>
      </c>
    </row>
    <row r="9" spans="1:5" ht="15" x14ac:dyDescent="0.25">
      <c r="A9" s="20" t="s">
        <v>27</v>
      </c>
      <c r="B9" s="5">
        <v>69825.546999999991</v>
      </c>
      <c r="C9" s="5">
        <v>178718.595</v>
      </c>
      <c r="D9" s="5">
        <v>174334.03899999999</v>
      </c>
      <c r="E9" s="21">
        <f t="shared" si="0"/>
        <v>422878.18099999998</v>
      </c>
    </row>
    <row r="10" spans="1:5" ht="16.5" x14ac:dyDescent="0.35">
      <c r="A10" s="20" t="s">
        <v>28</v>
      </c>
      <c r="B10" s="7">
        <v>49258.05</v>
      </c>
      <c r="C10" s="7">
        <v>55412.02</v>
      </c>
      <c r="D10" s="7">
        <v>48125.1</v>
      </c>
      <c r="E10" s="13">
        <f t="shared" si="0"/>
        <v>152795.17000000001</v>
      </c>
    </row>
    <row r="11" spans="1:5" ht="15" x14ac:dyDescent="0.35">
      <c r="A11" s="8" t="s">
        <v>5</v>
      </c>
      <c r="B11" s="9">
        <f>SUM(B3:B10)</f>
        <v>493754.65701599995</v>
      </c>
      <c r="C11" s="9">
        <f>SUM(C3:C10)</f>
        <v>864478.59601440001</v>
      </c>
      <c r="D11" s="9">
        <f>SUM(D3:D10)</f>
        <v>926596.78601279994</v>
      </c>
      <c r="E11" s="14">
        <f t="shared" si="0"/>
        <v>2284830.0390432002</v>
      </c>
    </row>
    <row r="13" spans="1:5" x14ac:dyDescent="0.2">
      <c r="D13" s="15"/>
    </row>
    <row r="14" spans="1:5" x14ac:dyDescent="0.2">
      <c r="B14" s="15"/>
      <c r="C14" s="15"/>
      <c r="D14" s="15"/>
    </row>
    <row r="15" spans="1:5" x14ac:dyDescent="0.2">
      <c r="B15" s="15"/>
      <c r="C15" s="15"/>
      <c r="D15" s="15"/>
    </row>
    <row r="16" spans="1:5" x14ac:dyDescent="0.2">
      <c r="B16" s="15"/>
      <c r="C16" s="15"/>
      <c r="D16" s="15"/>
    </row>
    <row r="17" spans="2:4" x14ac:dyDescent="0.2">
      <c r="B17" s="15"/>
      <c r="C17" s="15"/>
      <c r="D17" s="15"/>
    </row>
    <row r="18" spans="2:4" x14ac:dyDescent="0.2">
      <c r="B18" s="15"/>
      <c r="C18" s="15"/>
      <c r="D18" s="15"/>
    </row>
    <row r="19" spans="2:4" x14ac:dyDescent="0.2">
      <c r="B19" s="15"/>
      <c r="C19" s="15"/>
      <c r="D19" s="15"/>
    </row>
    <row r="20" spans="2:4" x14ac:dyDescent="0.2">
      <c r="B20" s="15"/>
      <c r="C20" s="15"/>
      <c r="D20" s="15"/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0"/>
  <sheetViews>
    <sheetView workbookViewId="0">
      <selection activeCell="E10" sqref="E10"/>
    </sheetView>
  </sheetViews>
  <sheetFormatPr defaultRowHeight="12.75" x14ac:dyDescent="0.2"/>
  <cols>
    <col min="1" max="1" width="18.7109375" customWidth="1"/>
    <col min="2" max="3" width="12.42578125" style="1" bestFit="1" customWidth="1"/>
    <col min="4" max="4" width="12.28515625" style="1" bestFit="1" customWidth="1"/>
    <col min="5" max="5" width="14" bestFit="1" customWidth="1"/>
  </cols>
  <sheetData>
    <row r="1" spans="1:5" ht="18" x14ac:dyDescent="0.25">
      <c r="A1" s="22" t="s">
        <v>20</v>
      </c>
      <c r="B1" s="22"/>
      <c r="C1" s="22"/>
      <c r="D1" s="22"/>
      <c r="E1" s="22"/>
    </row>
    <row r="2" spans="1:5" x14ac:dyDescent="0.2">
      <c r="A2" s="2" t="s">
        <v>0</v>
      </c>
      <c r="B2" s="16" t="s">
        <v>12</v>
      </c>
      <c r="C2" s="16" t="s">
        <v>13</v>
      </c>
      <c r="D2" s="16" t="s">
        <v>14</v>
      </c>
      <c r="E2" s="16" t="s">
        <v>4</v>
      </c>
    </row>
    <row r="3" spans="1:5" ht="15" x14ac:dyDescent="0.25">
      <c r="A3" s="20" t="s">
        <v>21</v>
      </c>
      <c r="B3" s="4">
        <v>121414.348</v>
      </c>
      <c r="C3" s="4">
        <v>154184.899</v>
      </c>
      <c r="D3" s="4">
        <v>80357.959000000003</v>
      </c>
      <c r="E3" s="11">
        <f t="shared" ref="E3:E11" si="0">SUM(B3:D3)</f>
        <v>355957.20600000001</v>
      </c>
    </row>
    <row r="4" spans="1:5" ht="15" x14ac:dyDescent="0.25">
      <c r="A4" s="20" t="s">
        <v>22</v>
      </c>
      <c r="B4" s="5">
        <v>95279.096000000005</v>
      </c>
      <c r="C4" s="5">
        <v>44864.985000000001</v>
      </c>
      <c r="D4" s="5">
        <v>47180.43</v>
      </c>
      <c r="E4" s="12">
        <f t="shared" si="0"/>
        <v>187324.511</v>
      </c>
    </row>
    <row r="5" spans="1:5" ht="15" x14ac:dyDescent="0.25">
      <c r="A5" s="20" t="s">
        <v>23</v>
      </c>
      <c r="B5" s="5">
        <v>17666.949611520005</v>
      </c>
      <c r="C5" s="5">
        <v>15703.955210240003</v>
      </c>
      <c r="D5" s="5">
        <v>14133.559689216005</v>
      </c>
      <c r="E5" s="12">
        <f t="shared" si="0"/>
        <v>47504.464510976009</v>
      </c>
    </row>
    <row r="6" spans="1:5" ht="15" x14ac:dyDescent="0.25">
      <c r="A6" s="20" t="s">
        <v>24</v>
      </c>
      <c r="B6" s="5">
        <v>167081.15599999999</v>
      </c>
      <c r="C6" s="5">
        <v>132765.215</v>
      </c>
      <c r="D6" s="5">
        <v>137815.40299999999</v>
      </c>
      <c r="E6" s="12">
        <f t="shared" si="0"/>
        <v>437661.77399999998</v>
      </c>
    </row>
    <row r="7" spans="1:5" ht="15" x14ac:dyDescent="0.25">
      <c r="A7" s="20" t="s">
        <v>25</v>
      </c>
      <c r="B7" s="5">
        <v>101435.31200000001</v>
      </c>
      <c r="C7" s="5">
        <v>167057.74799999999</v>
      </c>
      <c r="D7" s="5">
        <v>146396.899</v>
      </c>
      <c r="E7" s="12">
        <f t="shared" si="0"/>
        <v>414889.95900000003</v>
      </c>
    </row>
    <row r="8" spans="1:5" ht="15" x14ac:dyDescent="0.25">
      <c r="A8" s="20" t="s">
        <v>26</v>
      </c>
      <c r="B8" s="5">
        <v>39469.682999999997</v>
      </c>
      <c r="C8" s="5">
        <v>165291.40100000001</v>
      </c>
      <c r="D8" s="5">
        <v>100645.81999999999</v>
      </c>
      <c r="E8" s="12">
        <f t="shared" si="0"/>
        <v>305406.90399999998</v>
      </c>
    </row>
    <row r="9" spans="1:5" ht="15" x14ac:dyDescent="0.25">
      <c r="A9" s="20" t="s">
        <v>27</v>
      </c>
      <c r="B9" s="5">
        <v>43242.606</v>
      </c>
      <c r="C9" s="5">
        <v>142457.03999999998</v>
      </c>
      <c r="D9" s="5">
        <v>167377.639</v>
      </c>
      <c r="E9" s="21">
        <f t="shared" si="0"/>
        <v>353077.28499999997</v>
      </c>
    </row>
    <row r="10" spans="1:5" ht="16.5" x14ac:dyDescent="0.35">
      <c r="A10" s="20" t="s">
        <v>28</v>
      </c>
      <c r="B10" s="7">
        <v>34789.1</v>
      </c>
      <c r="C10" s="7">
        <v>35452.01</v>
      </c>
      <c r="D10" s="7">
        <v>89478.45</v>
      </c>
      <c r="E10" s="13">
        <f t="shared" si="0"/>
        <v>159719.56</v>
      </c>
    </row>
    <row r="11" spans="1:5" ht="15" x14ac:dyDescent="0.35">
      <c r="A11" s="8" t="s">
        <v>5</v>
      </c>
      <c r="B11" s="9">
        <f>SUM(B3:B10)</f>
        <v>620378.25061152002</v>
      </c>
      <c r="C11" s="9">
        <f>SUM(C3:C10)</f>
        <v>857777.25321024004</v>
      </c>
      <c r="D11" s="9">
        <f>SUM(D3:D10)</f>
        <v>783386.15968921583</v>
      </c>
      <c r="E11" s="14">
        <f t="shared" si="0"/>
        <v>2261541.6635109759</v>
      </c>
    </row>
    <row r="14" spans="1:5" x14ac:dyDescent="0.2">
      <c r="B14" s="15"/>
      <c r="C14" s="15"/>
      <c r="D14" s="15"/>
    </row>
    <row r="15" spans="1:5" x14ac:dyDescent="0.2">
      <c r="B15" s="15"/>
      <c r="C15" s="15"/>
      <c r="D15" s="15"/>
    </row>
    <row r="16" spans="1:5" x14ac:dyDescent="0.2">
      <c r="B16" s="15"/>
      <c r="C16" s="15"/>
      <c r="D16" s="15"/>
    </row>
    <row r="17" spans="2:4" x14ac:dyDescent="0.2">
      <c r="B17" s="15"/>
      <c r="C17" s="15"/>
      <c r="D17" s="15"/>
    </row>
    <row r="18" spans="2:4" x14ac:dyDescent="0.2">
      <c r="B18" s="15"/>
      <c r="C18" s="15"/>
      <c r="D18" s="15"/>
    </row>
    <row r="19" spans="2:4" x14ac:dyDescent="0.2">
      <c r="B19" s="15"/>
      <c r="C19" s="15"/>
      <c r="D19" s="15"/>
    </row>
    <row r="20" spans="2:4" x14ac:dyDescent="0.2">
      <c r="B20" s="15"/>
      <c r="C20" s="15"/>
      <c r="D20" s="15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1"/>
  <sheetViews>
    <sheetView workbookViewId="0">
      <selection sqref="A1:E1"/>
    </sheetView>
  </sheetViews>
  <sheetFormatPr defaultRowHeight="12.75" x14ac:dyDescent="0.2"/>
  <cols>
    <col min="1" max="1" width="18.7109375" customWidth="1"/>
    <col min="2" max="6" width="13.7109375" customWidth="1"/>
  </cols>
  <sheetData>
    <row r="1" spans="1:6" ht="18" x14ac:dyDescent="0.25">
      <c r="A1" s="22" t="s">
        <v>20</v>
      </c>
      <c r="B1" s="22"/>
      <c r="C1" s="22"/>
      <c r="D1" s="22"/>
      <c r="E1" s="22"/>
    </row>
    <row r="2" spans="1:6" x14ac:dyDescent="0.2">
      <c r="A2" s="2" t="s">
        <v>0</v>
      </c>
      <c r="B2" s="17" t="s">
        <v>15</v>
      </c>
      <c r="C2" s="17" t="s">
        <v>16</v>
      </c>
      <c r="D2" s="17" t="s">
        <v>17</v>
      </c>
      <c r="E2" s="17" t="s">
        <v>18</v>
      </c>
      <c r="F2" s="18" t="s">
        <v>4</v>
      </c>
    </row>
    <row r="3" spans="1:6" ht="15" x14ac:dyDescent="0.25">
      <c r="A3" s="20" t="s">
        <v>21</v>
      </c>
      <c r="B3" s="11">
        <f>'Qtr1'!E3</f>
        <v>360294.31999999995</v>
      </c>
      <c r="C3" s="11">
        <f>'Qtr2'!E3</f>
        <v>109854.591</v>
      </c>
      <c r="D3" s="11">
        <f>'Qtr3'!E3</f>
        <v>430611.06</v>
      </c>
      <c r="E3" s="11">
        <f>'Qtr4'!E3</f>
        <v>355957.20600000001</v>
      </c>
      <c r="F3" s="11">
        <f>SUM('Qtr1:Qtr4'!E3)</f>
        <v>1256717.1769999999</v>
      </c>
    </row>
    <row r="4" spans="1:6" ht="15" x14ac:dyDescent="0.25">
      <c r="A4" s="20" t="s">
        <v>22</v>
      </c>
      <c r="B4" s="12">
        <f>'Qtr1'!E4</f>
        <v>326434.64</v>
      </c>
      <c r="C4" s="12">
        <f>'Qtr2'!E4</f>
        <v>389875.266</v>
      </c>
      <c r="D4" s="12">
        <f>'Qtr3'!E4</f>
        <v>322452.83400000003</v>
      </c>
      <c r="E4" s="12">
        <f>'Qtr4'!E4</f>
        <v>187324.511</v>
      </c>
      <c r="F4" s="12">
        <f>SUM('Qtr1:Qtr4'!E4)</f>
        <v>1226087.2509999999</v>
      </c>
    </row>
    <row r="5" spans="1:6" ht="15" x14ac:dyDescent="0.25">
      <c r="A5" s="20" t="s">
        <v>23</v>
      </c>
      <c r="B5" s="12">
        <f>'Qtr1'!E5</f>
        <v>129396.59</v>
      </c>
      <c r="C5" s="12">
        <f>'Qtr2'!E5</f>
        <v>92782.157248000003</v>
      </c>
      <c r="D5" s="12">
        <f>'Qtr3'!E5</f>
        <v>66251.06104320001</v>
      </c>
      <c r="E5" s="12">
        <f>'Qtr4'!E5</f>
        <v>47504.464510976009</v>
      </c>
      <c r="F5" s="12">
        <f>SUM('Qtr1:Qtr4'!E5)</f>
        <v>335934.27280217601</v>
      </c>
    </row>
    <row r="6" spans="1:6" ht="15" x14ac:dyDescent="0.25">
      <c r="A6" s="20" t="s">
        <v>24</v>
      </c>
      <c r="B6" s="12">
        <f>'Qtr1'!E6</f>
        <v>249874.87</v>
      </c>
      <c r="C6" s="12">
        <f>'Qtr2'!E6</f>
        <v>385465.92700000003</v>
      </c>
      <c r="D6" s="12">
        <f>'Qtr3'!E6</f>
        <v>239756.715</v>
      </c>
      <c r="E6" s="12">
        <f>'Qtr4'!E6</f>
        <v>437661.77399999998</v>
      </c>
      <c r="F6" s="12">
        <f>SUM('Qtr1:Qtr4'!E6)</f>
        <v>1312759.2859999998</v>
      </c>
    </row>
    <row r="7" spans="1:6" ht="15" x14ac:dyDescent="0.25">
      <c r="A7" s="20" t="s">
        <v>25</v>
      </c>
      <c r="B7" s="12">
        <f>'Qtr1'!E7</f>
        <v>304098.46999999997</v>
      </c>
      <c r="C7" s="12">
        <f>'Qtr2'!E7</f>
        <v>243744.03900000002</v>
      </c>
      <c r="D7" s="12">
        <f>'Qtr3'!E7</f>
        <v>322711.32299999997</v>
      </c>
      <c r="E7" s="12">
        <f>'Qtr4'!E7</f>
        <v>414889.95900000003</v>
      </c>
      <c r="F7" s="12">
        <f>SUM('Qtr1:Qtr4'!E7)</f>
        <v>1285443.791</v>
      </c>
    </row>
    <row r="8" spans="1:6" ht="15" x14ac:dyDescent="0.25">
      <c r="A8" s="20" t="s">
        <v>26</v>
      </c>
      <c r="B8" s="12">
        <f>'Qtr1'!E8</f>
        <v>247420.88</v>
      </c>
      <c r="C8" s="12">
        <f>'Qtr2'!E8</f>
        <v>246002.889</v>
      </c>
      <c r="D8" s="12">
        <f>'Qtr3'!E8</f>
        <v>327373.69499999995</v>
      </c>
      <c r="E8" s="12">
        <f>'Qtr4'!E8</f>
        <v>305406.90399999998</v>
      </c>
      <c r="F8" s="12">
        <f>SUM('Qtr1:Qtr4'!E8)</f>
        <v>1126204.3679999998</v>
      </c>
    </row>
    <row r="9" spans="1:6" ht="15" x14ac:dyDescent="0.25">
      <c r="A9" s="20" t="s">
        <v>27</v>
      </c>
      <c r="B9" s="21">
        <f>'Qtr1'!E9</f>
        <v>329656.33399999997</v>
      </c>
      <c r="C9" s="12">
        <f>'Qtr2'!E9</f>
        <v>399529.08600000001</v>
      </c>
      <c r="D9" s="12">
        <f>'Qtr3'!E9</f>
        <v>422878.18099999998</v>
      </c>
      <c r="E9" s="12">
        <f>'Qtr4'!E9</f>
        <v>353077.28499999997</v>
      </c>
      <c r="F9" s="12">
        <f>SUM('Qtr1:Qtr4'!E9)</f>
        <v>1505140.8859999997</v>
      </c>
    </row>
    <row r="10" spans="1:6" ht="15" x14ac:dyDescent="0.25">
      <c r="A10" s="20" t="s">
        <v>28</v>
      </c>
      <c r="B10" s="21">
        <f>'Qtr1'!E10</f>
        <v>310030.58999999997</v>
      </c>
      <c r="C10" s="12">
        <f>'Qtr2'!E10</f>
        <v>379711.36</v>
      </c>
      <c r="D10" s="12">
        <f>'Qtr3'!E10</f>
        <v>152795.17000000001</v>
      </c>
      <c r="E10" s="12">
        <f>'Qtr4'!E10</f>
        <v>159719.56</v>
      </c>
      <c r="F10" s="12">
        <f>SUM('Qtr1:Qtr4'!E10)</f>
        <v>1002256.6799999999</v>
      </c>
    </row>
    <row r="11" spans="1:6" ht="15" x14ac:dyDescent="0.35">
      <c r="A11" s="19" t="s">
        <v>19</v>
      </c>
      <c r="B11" s="14">
        <f>'Qtr1'!E11</f>
        <v>2257206.6940000001</v>
      </c>
      <c r="C11" s="14">
        <f>'Qtr2'!E11</f>
        <v>2246965.315248</v>
      </c>
      <c r="D11" s="14">
        <f>'Qtr3'!E11</f>
        <v>2284830.0390432002</v>
      </c>
      <c r="E11" s="14">
        <f>'Qtr4'!E11</f>
        <v>2261541.6635109759</v>
      </c>
      <c r="F11" s="14">
        <f>SUM('Qtr1:Qtr4'!E11)</f>
        <v>9050543.7118021753</v>
      </c>
    </row>
  </sheetData>
  <mergeCells count="1">
    <mergeCell ref="A1:E1"/>
  </mergeCells>
  <hyperlinks>
    <hyperlink ref="B2" location="'Qtr1'!E2:E10" display="Qtr 1"/>
    <hyperlink ref="C2" location="'Qtr2'!E2:E10" display="Qtr 2"/>
    <hyperlink ref="D2" location="'Qtr3'!E2:E10" display="Qtr 3"/>
    <hyperlink ref="E2" location="'Qtr4'!E2:E10" display="Qtr 4"/>
  </hyperlink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</vt:lpstr>
      <vt:lpstr>Qtr2</vt:lpstr>
      <vt:lpstr>Qtr3</vt:lpstr>
      <vt:lpstr>Qtr4</vt:lpstr>
      <vt:lpstr>Yearly Totals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2009-09-02T04:41:13Z</dcterms:created>
  <dcterms:modified xsi:type="dcterms:W3CDTF">2013-06-29T15:57:12Z</dcterms:modified>
</cp:coreProperties>
</file>