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02" i="1" l="1"/>
  <c r="N10" i="1" l="1"/>
  <c r="N6" i="1"/>
  <c r="N2" i="1"/>
  <c r="D303" i="1"/>
  <c r="N3" i="1" s="1"/>
  <c r="D304" i="1"/>
  <c r="N4" i="1" s="1"/>
  <c r="D305" i="1"/>
  <c r="N5" i="1" s="1"/>
  <c r="D306" i="1"/>
  <c r="D307" i="1"/>
  <c r="N7" i="1" s="1"/>
  <c r="D308" i="1"/>
  <c r="N8" i="1" s="1"/>
  <c r="D309" i="1"/>
  <c r="N9" i="1" s="1"/>
  <c r="D310" i="1"/>
  <c r="D311" i="1"/>
  <c r="N11" i="1" s="1"/>
  <c r="D312" i="1"/>
  <c r="N12" i="1" s="1"/>
  <c r="D313" i="1"/>
  <c r="N13" i="1" s="1"/>
  <c r="C3" i="1"/>
  <c r="D3" i="1" l="1"/>
  <c r="D4" i="1"/>
  <c r="K4" i="1" s="1"/>
  <c r="L4" i="1" s="1"/>
  <c r="D5" i="1"/>
  <c r="K5" i="1" s="1"/>
  <c r="L5" i="1" s="1"/>
  <c r="D6" i="1"/>
  <c r="K6" i="1" s="1"/>
  <c r="L6" i="1" s="1"/>
  <c r="D7" i="1"/>
  <c r="K7" i="1" s="1"/>
  <c r="L7" i="1" s="1"/>
  <c r="D8" i="1"/>
  <c r="K8" i="1" s="1"/>
  <c r="L8" i="1" s="1"/>
  <c r="D9" i="1"/>
  <c r="K9" i="1" s="1"/>
  <c r="L9" i="1" s="1"/>
  <c r="D10" i="1"/>
  <c r="K10" i="1" s="1"/>
  <c r="L10" i="1" s="1"/>
  <c r="D11" i="1"/>
  <c r="K11" i="1" s="1"/>
  <c r="L11" i="1" s="1"/>
  <c r="D12" i="1"/>
  <c r="K12" i="1" s="1"/>
  <c r="L12" i="1" s="1"/>
  <c r="D13" i="1"/>
  <c r="K13" i="1" s="1"/>
  <c r="L13" i="1" s="1"/>
  <c r="D14" i="1"/>
  <c r="K14" i="1" s="1"/>
  <c r="L14" i="1" s="1"/>
  <c r="D15" i="1"/>
  <c r="K15" i="1" s="1"/>
  <c r="L15" i="1" s="1"/>
  <c r="D16" i="1"/>
  <c r="K16" i="1" s="1"/>
  <c r="L16" i="1" s="1"/>
  <c r="D17" i="1"/>
  <c r="K17" i="1" s="1"/>
  <c r="L17" i="1" s="1"/>
  <c r="D18" i="1"/>
  <c r="K18" i="1" s="1"/>
  <c r="L18" i="1" s="1"/>
  <c r="D19" i="1"/>
  <c r="K19" i="1" s="1"/>
  <c r="L19" i="1" s="1"/>
  <c r="D20" i="1"/>
  <c r="K20" i="1" s="1"/>
  <c r="L20" i="1" s="1"/>
  <c r="D21" i="1"/>
  <c r="K21" i="1" s="1"/>
  <c r="L21" i="1" s="1"/>
  <c r="D22" i="1"/>
  <c r="K22" i="1" s="1"/>
  <c r="L22" i="1" s="1"/>
  <c r="D23" i="1"/>
  <c r="K23" i="1" s="1"/>
  <c r="L23" i="1" s="1"/>
  <c r="D24" i="1"/>
  <c r="K24" i="1" s="1"/>
  <c r="L24" i="1" s="1"/>
  <c r="D25" i="1"/>
  <c r="K25" i="1" s="1"/>
  <c r="L25" i="1" s="1"/>
  <c r="D26" i="1"/>
  <c r="K26" i="1" s="1"/>
  <c r="L26" i="1" s="1"/>
  <c r="D27" i="1"/>
  <c r="K27" i="1" s="1"/>
  <c r="L27" i="1" s="1"/>
  <c r="D28" i="1"/>
  <c r="K28" i="1" s="1"/>
  <c r="L28" i="1" s="1"/>
  <c r="D29" i="1"/>
  <c r="K29" i="1" s="1"/>
  <c r="L29" i="1" s="1"/>
  <c r="D30" i="1"/>
  <c r="K30" i="1" s="1"/>
  <c r="L30" i="1" s="1"/>
  <c r="D31" i="1"/>
  <c r="K31" i="1" s="1"/>
  <c r="L31" i="1" s="1"/>
  <c r="D32" i="1"/>
  <c r="K32" i="1" s="1"/>
  <c r="L32" i="1" s="1"/>
  <c r="D33" i="1"/>
  <c r="K33" i="1" s="1"/>
  <c r="L33" i="1" s="1"/>
  <c r="D34" i="1"/>
  <c r="K34" i="1" s="1"/>
  <c r="L34" i="1" s="1"/>
  <c r="D35" i="1"/>
  <c r="K35" i="1" s="1"/>
  <c r="L35" i="1" s="1"/>
  <c r="D36" i="1"/>
  <c r="K36" i="1" s="1"/>
  <c r="L36" i="1" s="1"/>
  <c r="D37" i="1"/>
  <c r="K37" i="1" s="1"/>
  <c r="L37" i="1" s="1"/>
  <c r="D38" i="1"/>
  <c r="K38" i="1" s="1"/>
  <c r="L38" i="1" s="1"/>
  <c r="D39" i="1"/>
  <c r="K39" i="1" s="1"/>
  <c r="L39" i="1" s="1"/>
  <c r="D40" i="1"/>
  <c r="K40" i="1" s="1"/>
  <c r="L40" i="1" s="1"/>
  <c r="D41" i="1"/>
  <c r="K41" i="1" s="1"/>
  <c r="L41" i="1" s="1"/>
  <c r="D42" i="1"/>
  <c r="K42" i="1" s="1"/>
  <c r="L42" i="1" s="1"/>
  <c r="D43" i="1"/>
  <c r="K43" i="1" s="1"/>
  <c r="L43" i="1" s="1"/>
  <c r="D44" i="1"/>
  <c r="K44" i="1" s="1"/>
  <c r="L44" i="1" s="1"/>
  <c r="D45" i="1"/>
  <c r="K45" i="1" s="1"/>
  <c r="L45" i="1" s="1"/>
  <c r="D46" i="1"/>
  <c r="K46" i="1" s="1"/>
  <c r="L46" i="1" s="1"/>
  <c r="D47" i="1"/>
  <c r="K47" i="1" s="1"/>
  <c r="L47" i="1" s="1"/>
  <c r="D48" i="1"/>
  <c r="K48" i="1" s="1"/>
  <c r="L48" i="1" s="1"/>
  <c r="D49" i="1"/>
  <c r="K49" i="1" s="1"/>
  <c r="L49" i="1" s="1"/>
  <c r="D50" i="1"/>
  <c r="K50" i="1" s="1"/>
  <c r="L50" i="1" s="1"/>
  <c r="D51" i="1"/>
  <c r="K51" i="1" s="1"/>
  <c r="L51" i="1" s="1"/>
  <c r="D52" i="1"/>
  <c r="K52" i="1" s="1"/>
  <c r="L52" i="1" s="1"/>
  <c r="D53" i="1"/>
  <c r="K53" i="1" s="1"/>
  <c r="L53" i="1" s="1"/>
  <c r="D54" i="1"/>
  <c r="K54" i="1" s="1"/>
  <c r="L54" i="1" s="1"/>
  <c r="D55" i="1"/>
  <c r="K55" i="1" s="1"/>
  <c r="L55" i="1" s="1"/>
  <c r="D56" i="1"/>
  <c r="K56" i="1" s="1"/>
  <c r="L56" i="1" s="1"/>
  <c r="D57" i="1"/>
  <c r="K57" i="1" s="1"/>
  <c r="L57" i="1" s="1"/>
  <c r="D58" i="1"/>
  <c r="K58" i="1" s="1"/>
  <c r="L58" i="1" s="1"/>
  <c r="D59" i="1"/>
  <c r="K59" i="1" s="1"/>
  <c r="L59" i="1" s="1"/>
  <c r="D60" i="1"/>
  <c r="K60" i="1" s="1"/>
  <c r="L60" i="1" s="1"/>
  <c r="D61" i="1"/>
  <c r="K61" i="1" s="1"/>
  <c r="L61" i="1" s="1"/>
  <c r="D62" i="1"/>
  <c r="K62" i="1" s="1"/>
  <c r="L62" i="1" s="1"/>
  <c r="D63" i="1"/>
  <c r="K63" i="1" s="1"/>
  <c r="L63" i="1" s="1"/>
  <c r="D64" i="1"/>
  <c r="K64" i="1" s="1"/>
  <c r="L64" i="1" s="1"/>
  <c r="D65" i="1"/>
  <c r="K65" i="1" s="1"/>
  <c r="L65" i="1" s="1"/>
  <c r="D66" i="1"/>
  <c r="K66" i="1" s="1"/>
  <c r="L66" i="1" s="1"/>
  <c r="D67" i="1"/>
  <c r="K67" i="1" s="1"/>
  <c r="L67" i="1" s="1"/>
  <c r="D68" i="1"/>
  <c r="K68" i="1" s="1"/>
  <c r="L68" i="1" s="1"/>
  <c r="D69" i="1"/>
  <c r="K69" i="1" s="1"/>
  <c r="L69" i="1" s="1"/>
  <c r="D70" i="1"/>
  <c r="K70" i="1" s="1"/>
  <c r="L70" i="1" s="1"/>
  <c r="D71" i="1"/>
  <c r="K71" i="1" s="1"/>
  <c r="L71" i="1" s="1"/>
  <c r="D72" i="1"/>
  <c r="K72" i="1" s="1"/>
  <c r="L72" i="1" s="1"/>
  <c r="D73" i="1"/>
  <c r="K73" i="1" s="1"/>
  <c r="L73" i="1" s="1"/>
  <c r="D74" i="1"/>
  <c r="K74" i="1" s="1"/>
  <c r="L74" i="1" s="1"/>
  <c r="D75" i="1"/>
  <c r="K75" i="1" s="1"/>
  <c r="L75" i="1" s="1"/>
  <c r="D76" i="1"/>
  <c r="K76" i="1" s="1"/>
  <c r="L76" i="1" s="1"/>
  <c r="D77" i="1"/>
  <c r="K77" i="1" s="1"/>
  <c r="L77" i="1" s="1"/>
  <c r="D78" i="1"/>
  <c r="K78" i="1" s="1"/>
  <c r="L78" i="1" s="1"/>
  <c r="D79" i="1"/>
  <c r="K79" i="1" s="1"/>
  <c r="L79" i="1" s="1"/>
  <c r="D80" i="1"/>
  <c r="K80" i="1" s="1"/>
  <c r="L80" i="1" s="1"/>
  <c r="D81" i="1"/>
  <c r="K81" i="1" s="1"/>
  <c r="L81" i="1" s="1"/>
  <c r="D82" i="1"/>
  <c r="K82" i="1" s="1"/>
  <c r="L82" i="1" s="1"/>
  <c r="D83" i="1"/>
  <c r="K83" i="1" s="1"/>
  <c r="L83" i="1" s="1"/>
  <c r="D84" i="1"/>
  <c r="K84" i="1" s="1"/>
  <c r="L84" i="1" s="1"/>
  <c r="D85" i="1"/>
  <c r="K85" i="1" s="1"/>
  <c r="L85" i="1" s="1"/>
  <c r="D86" i="1"/>
  <c r="K86" i="1" s="1"/>
  <c r="L86" i="1" s="1"/>
  <c r="D87" i="1"/>
  <c r="K87" i="1" s="1"/>
  <c r="L87" i="1" s="1"/>
  <c r="D88" i="1"/>
  <c r="K88" i="1" s="1"/>
  <c r="L88" i="1" s="1"/>
  <c r="D89" i="1"/>
  <c r="K89" i="1" s="1"/>
  <c r="L89" i="1" s="1"/>
  <c r="D90" i="1"/>
  <c r="K90" i="1" s="1"/>
  <c r="L90" i="1" s="1"/>
  <c r="D91" i="1"/>
  <c r="K91" i="1" s="1"/>
  <c r="L91" i="1" s="1"/>
  <c r="D92" i="1"/>
  <c r="K92" i="1" s="1"/>
  <c r="L92" i="1" s="1"/>
  <c r="D93" i="1"/>
  <c r="K93" i="1" s="1"/>
  <c r="L93" i="1" s="1"/>
  <c r="D94" i="1"/>
  <c r="K94" i="1" s="1"/>
  <c r="L94" i="1" s="1"/>
  <c r="D95" i="1"/>
  <c r="K95" i="1" s="1"/>
  <c r="L95" i="1" s="1"/>
  <c r="D96" i="1"/>
  <c r="K96" i="1" s="1"/>
  <c r="L96" i="1" s="1"/>
  <c r="D97" i="1"/>
  <c r="K97" i="1" s="1"/>
  <c r="L97" i="1" s="1"/>
  <c r="D98" i="1"/>
  <c r="K98" i="1" s="1"/>
  <c r="L98" i="1" s="1"/>
  <c r="D99" i="1"/>
  <c r="K99" i="1" s="1"/>
  <c r="L99" i="1" s="1"/>
  <c r="D100" i="1"/>
  <c r="K100" i="1" s="1"/>
  <c r="L100" i="1" s="1"/>
  <c r="D101" i="1"/>
  <c r="K101" i="1" s="1"/>
  <c r="L101" i="1" s="1"/>
  <c r="D102" i="1"/>
  <c r="K102" i="1" s="1"/>
  <c r="L102" i="1" s="1"/>
  <c r="D103" i="1"/>
  <c r="K103" i="1" s="1"/>
  <c r="L103" i="1" s="1"/>
  <c r="D104" i="1"/>
  <c r="K104" i="1" s="1"/>
  <c r="L104" i="1" s="1"/>
  <c r="D105" i="1"/>
  <c r="K105" i="1" s="1"/>
  <c r="L105" i="1" s="1"/>
  <c r="D106" i="1"/>
  <c r="K106" i="1" s="1"/>
  <c r="L106" i="1" s="1"/>
  <c r="D107" i="1"/>
  <c r="K107" i="1" s="1"/>
  <c r="L107" i="1" s="1"/>
  <c r="D108" i="1"/>
  <c r="K108" i="1" s="1"/>
  <c r="L108" i="1" s="1"/>
  <c r="D109" i="1"/>
  <c r="K109" i="1" s="1"/>
  <c r="L109" i="1" s="1"/>
  <c r="D110" i="1"/>
  <c r="K110" i="1" s="1"/>
  <c r="L110" i="1" s="1"/>
  <c r="D111" i="1"/>
  <c r="K111" i="1" s="1"/>
  <c r="L111" i="1" s="1"/>
  <c r="D112" i="1"/>
  <c r="K112" i="1" s="1"/>
  <c r="L112" i="1" s="1"/>
  <c r="D113" i="1"/>
  <c r="K113" i="1" s="1"/>
  <c r="L113" i="1" s="1"/>
  <c r="D114" i="1"/>
  <c r="K114" i="1" s="1"/>
  <c r="L114" i="1" s="1"/>
  <c r="D115" i="1"/>
  <c r="K115" i="1" s="1"/>
  <c r="L115" i="1" s="1"/>
  <c r="D116" i="1"/>
  <c r="K116" i="1" s="1"/>
  <c r="L116" i="1" s="1"/>
  <c r="D117" i="1"/>
  <c r="K117" i="1" s="1"/>
  <c r="L117" i="1" s="1"/>
  <c r="D118" i="1"/>
  <c r="K118" i="1" s="1"/>
  <c r="L118" i="1" s="1"/>
  <c r="D119" i="1"/>
  <c r="K119" i="1" s="1"/>
  <c r="L119" i="1" s="1"/>
  <c r="D120" i="1"/>
  <c r="K120" i="1" s="1"/>
  <c r="L120" i="1" s="1"/>
  <c r="D121" i="1"/>
  <c r="K121" i="1" s="1"/>
  <c r="L121" i="1" s="1"/>
  <c r="D122" i="1"/>
  <c r="K122" i="1" s="1"/>
  <c r="L122" i="1" s="1"/>
  <c r="D123" i="1"/>
  <c r="K123" i="1" s="1"/>
  <c r="L123" i="1" s="1"/>
  <c r="D124" i="1"/>
  <c r="K124" i="1" s="1"/>
  <c r="L124" i="1" s="1"/>
  <c r="D125" i="1"/>
  <c r="K125" i="1" s="1"/>
  <c r="L125" i="1" s="1"/>
  <c r="D126" i="1"/>
  <c r="K126" i="1" s="1"/>
  <c r="L126" i="1" s="1"/>
  <c r="D127" i="1"/>
  <c r="K127" i="1" s="1"/>
  <c r="L127" i="1" s="1"/>
  <c r="D128" i="1"/>
  <c r="K128" i="1" s="1"/>
  <c r="L128" i="1" s="1"/>
  <c r="D129" i="1"/>
  <c r="K129" i="1" s="1"/>
  <c r="L129" i="1" s="1"/>
  <c r="D130" i="1"/>
  <c r="K130" i="1" s="1"/>
  <c r="L130" i="1" s="1"/>
  <c r="D131" i="1"/>
  <c r="K131" i="1" s="1"/>
  <c r="L131" i="1" s="1"/>
  <c r="D132" i="1"/>
  <c r="K132" i="1" s="1"/>
  <c r="L132" i="1" s="1"/>
  <c r="D133" i="1"/>
  <c r="K133" i="1" s="1"/>
  <c r="L133" i="1" s="1"/>
  <c r="D134" i="1"/>
  <c r="K134" i="1" s="1"/>
  <c r="L134" i="1" s="1"/>
  <c r="D135" i="1"/>
  <c r="K135" i="1" s="1"/>
  <c r="L135" i="1" s="1"/>
  <c r="D136" i="1"/>
  <c r="K136" i="1" s="1"/>
  <c r="L136" i="1" s="1"/>
  <c r="D137" i="1"/>
  <c r="K137" i="1" s="1"/>
  <c r="L137" i="1" s="1"/>
  <c r="D138" i="1"/>
  <c r="K138" i="1" s="1"/>
  <c r="L138" i="1" s="1"/>
  <c r="D139" i="1"/>
  <c r="K139" i="1" s="1"/>
  <c r="L139" i="1" s="1"/>
  <c r="D140" i="1"/>
  <c r="K140" i="1" s="1"/>
  <c r="L140" i="1" s="1"/>
  <c r="D141" i="1"/>
  <c r="K141" i="1" s="1"/>
  <c r="L141" i="1" s="1"/>
  <c r="D142" i="1"/>
  <c r="K142" i="1" s="1"/>
  <c r="L142" i="1" s="1"/>
  <c r="D143" i="1"/>
  <c r="K143" i="1" s="1"/>
  <c r="L143" i="1" s="1"/>
  <c r="D144" i="1"/>
  <c r="K144" i="1" s="1"/>
  <c r="L144" i="1" s="1"/>
  <c r="D145" i="1"/>
  <c r="K145" i="1" s="1"/>
  <c r="L145" i="1" s="1"/>
  <c r="D146" i="1"/>
  <c r="K146" i="1" s="1"/>
  <c r="L146" i="1" s="1"/>
  <c r="D147" i="1"/>
  <c r="K147" i="1" s="1"/>
  <c r="L147" i="1" s="1"/>
  <c r="D148" i="1"/>
  <c r="K148" i="1" s="1"/>
  <c r="L148" i="1" s="1"/>
  <c r="D149" i="1"/>
  <c r="K149" i="1" s="1"/>
  <c r="L149" i="1" s="1"/>
  <c r="D150" i="1"/>
  <c r="K150" i="1" s="1"/>
  <c r="L150" i="1" s="1"/>
  <c r="D151" i="1"/>
  <c r="K151" i="1" s="1"/>
  <c r="L151" i="1" s="1"/>
  <c r="D152" i="1"/>
  <c r="K152" i="1" s="1"/>
  <c r="L152" i="1" s="1"/>
  <c r="D153" i="1"/>
  <c r="K153" i="1" s="1"/>
  <c r="L153" i="1" s="1"/>
  <c r="D154" i="1"/>
  <c r="K154" i="1" s="1"/>
  <c r="L154" i="1" s="1"/>
  <c r="D155" i="1"/>
  <c r="K155" i="1" s="1"/>
  <c r="L155" i="1" s="1"/>
  <c r="D156" i="1"/>
  <c r="K156" i="1" s="1"/>
  <c r="L156" i="1" s="1"/>
  <c r="D157" i="1"/>
  <c r="K157" i="1" s="1"/>
  <c r="L157" i="1" s="1"/>
  <c r="D158" i="1"/>
  <c r="K158" i="1" s="1"/>
  <c r="L158" i="1" s="1"/>
  <c r="D159" i="1"/>
  <c r="K159" i="1" s="1"/>
  <c r="L159" i="1" s="1"/>
  <c r="D160" i="1"/>
  <c r="K160" i="1" s="1"/>
  <c r="L160" i="1" s="1"/>
  <c r="D161" i="1"/>
  <c r="K161" i="1" s="1"/>
  <c r="L161" i="1" s="1"/>
  <c r="D162" i="1"/>
  <c r="K162" i="1" s="1"/>
  <c r="L162" i="1" s="1"/>
  <c r="D163" i="1"/>
  <c r="K163" i="1" s="1"/>
  <c r="L163" i="1" s="1"/>
  <c r="D164" i="1"/>
  <c r="K164" i="1" s="1"/>
  <c r="L164" i="1" s="1"/>
  <c r="D165" i="1"/>
  <c r="K165" i="1" s="1"/>
  <c r="L165" i="1" s="1"/>
  <c r="D166" i="1"/>
  <c r="K166" i="1" s="1"/>
  <c r="L166" i="1" s="1"/>
  <c r="D167" i="1"/>
  <c r="K167" i="1" s="1"/>
  <c r="L167" i="1" s="1"/>
  <c r="D168" i="1"/>
  <c r="K168" i="1" s="1"/>
  <c r="L168" i="1" s="1"/>
  <c r="D169" i="1"/>
  <c r="K169" i="1" s="1"/>
  <c r="L169" i="1" s="1"/>
  <c r="D170" i="1"/>
  <c r="K170" i="1" s="1"/>
  <c r="L170" i="1" s="1"/>
  <c r="D171" i="1"/>
  <c r="K171" i="1" s="1"/>
  <c r="L171" i="1" s="1"/>
  <c r="D172" i="1"/>
  <c r="K172" i="1" s="1"/>
  <c r="L172" i="1" s="1"/>
  <c r="D173" i="1"/>
  <c r="K173" i="1" s="1"/>
  <c r="L173" i="1" s="1"/>
  <c r="D174" i="1"/>
  <c r="K174" i="1" s="1"/>
  <c r="L174" i="1" s="1"/>
  <c r="D175" i="1"/>
  <c r="K175" i="1" s="1"/>
  <c r="L175" i="1" s="1"/>
  <c r="D176" i="1"/>
  <c r="K176" i="1" s="1"/>
  <c r="L176" i="1" s="1"/>
  <c r="D177" i="1"/>
  <c r="K177" i="1" s="1"/>
  <c r="L177" i="1" s="1"/>
  <c r="D178" i="1"/>
  <c r="K178" i="1" s="1"/>
  <c r="L178" i="1" s="1"/>
  <c r="D179" i="1"/>
  <c r="K179" i="1" s="1"/>
  <c r="L179" i="1" s="1"/>
  <c r="D180" i="1"/>
  <c r="K180" i="1" s="1"/>
  <c r="L180" i="1" s="1"/>
  <c r="D181" i="1"/>
  <c r="K181" i="1" s="1"/>
  <c r="L181" i="1" s="1"/>
  <c r="D182" i="1"/>
  <c r="K182" i="1" s="1"/>
  <c r="L182" i="1" s="1"/>
  <c r="D183" i="1"/>
  <c r="K183" i="1" s="1"/>
  <c r="L183" i="1" s="1"/>
  <c r="D184" i="1"/>
  <c r="K184" i="1" s="1"/>
  <c r="L184" i="1" s="1"/>
  <c r="D185" i="1"/>
  <c r="K185" i="1" s="1"/>
  <c r="L185" i="1" s="1"/>
  <c r="D186" i="1"/>
  <c r="K186" i="1" s="1"/>
  <c r="L186" i="1" s="1"/>
  <c r="D187" i="1"/>
  <c r="K187" i="1" s="1"/>
  <c r="L187" i="1" s="1"/>
  <c r="D188" i="1"/>
  <c r="K188" i="1" s="1"/>
  <c r="L188" i="1" s="1"/>
  <c r="D189" i="1"/>
  <c r="K189" i="1" s="1"/>
  <c r="L189" i="1" s="1"/>
  <c r="D190" i="1"/>
  <c r="K190" i="1" s="1"/>
  <c r="L190" i="1" s="1"/>
  <c r="D191" i="1"/>
  <c r="K191" i="1" s="1"/>
  <c r="L191" i="1" s="1"/>
  <c r="D192" i="1"/>
  <c r="K192" i="1" s="1"/>
  <c r="L192" i="1" s="1"/>
  <c r="D193" i="1"/>
  <c r="K193" i="1" s="1"/>
  <c r="L193" i="1" s="1"/>
  <c r="D194" i="1"/>
  <c r="K194" i="1" s="1"/>
  <c r="L194" i="1" s="1"/>
  <c r="D195" i="1"/>
  <c r="K195" i="1" s="1"/>
  <c r="L195" i="1" s="1"/>
  <c r="D196" i="1"/>
  <c r="K196" i="1" s="1"/>
  <c r="L196" i="1" s="1"/>
  <c r="D197" i="1"/>
  <c r="K197" i="1" s="1"/>
  <c r="L197" i="1" s="1"/>
  <c r="D198" i="1"/>
  <c r="K198" i="1" s="1"/>
  <c r="L198" i="1" s="1"/>
  <c r="D199" i="1"/>
  <c r="K199" i="1" s="1"/>
  <c r="L199" i="1" s="1"/>
  <c r="D200" i="1"/>
  <c r="K200" i="1" s="1"/>
  <c r="L200" i="1" s="1"/>
  <c r="D201" i="1"/>
  <c r="K201" i="1" s="1"/>
  <c r="L201" i="1" s="1"/>
  <c r="D202" i="1"/>
  <c r="K202" i="1" s="1"/>
  <c r="L202" i="1" s="1"/>
  <c r="D203" i="1"/>
  <c r="K203" i="1" s="1"/>
  <c r="L203" i="1" s="1"/>
  <c r="D204" i="1"/>
  <c r="K204" i="1" s="1"/>
  <c r="L204" i="1" s="1"/>
  <c r="D205" i="1"/>
  <c r="K205" i="1" s="1"/>
  <c r="L205" i="1" s="1"/>
  <c r="D206" i="1"/>
  <c r="K206" i="1" s="1"/>
  <c r="L206" i="1" s="1"/>
  <c r="D207" i="1"/>
  <c r="K207" i="1" s="1"/>
  <c r="L207" i="1" s="1"/>
  <c r="D208" i="1"/>
  <c r="K208" i="1" s="1"/>
  <c r="L208" i="1" s="1"/>
  <c r="D209" i="1"/>
  <c r="K209" i="1" s="1"/>
  <c r="L209" i="1" s="1"/>
  <c r="D210" i="1"/>
  <c r="K210" i="1" s="1"/>
  <c r="L210" i="1" s="1"/>
  <c r="D211" i="1"/>
  <c r="K211" i="1" s="1"/>
  <c r="L211" i="1" s="1"/>
  <c r="D212" i="1"/>
  <c r="K212" i="1" s="1"/>
  <c r="L212" i="1" s="1"/>
  <c r="D213" i="1"/>
  <c r="K213" i="1" s="1"/>
  <c r="L213" i="1" s="1"/>
  <c r="D214" i="1"/>
  <c r="K214" i="1" s="1"/>
  <c r="L214" i="1" s="1"/>
  <c r="D215" i="1"/>
  <c r="K215" i="1" s="1"/>
  <c r="L215" i="1" s="1"/>
  <c r="D216" i="1"/>
  <c r="K216" i="1" s="1"/>
  <c r="L216" i="1" s="1"/>
  <c r="D217" i="1"/>
  <c r="K217" i="1" s="1"/>
  <c r="L217" i="1" s="1"/>
  <c r="D218" i="1"/>
  <c r="K218" i="1" s="1"/>
  <c r="L218" i="1" s="1"/>
  <c r="D219" i="1"/>
  <c r="K219" i="1" s="1"/>
  <c r="L219" i="1" s="1"/>
  <c r="D220" i="1"/>
  <c r="K220" i="1" s="1"/>
  <c r="L220" i="1" s="1"/>
  <c r="D221" i="1"/>
  <c r="K221" i="1" s="1"/>
  <c r="L221" i="1" s="1"/>
  <c r="D222" i="1"/>
  <c r="K222" i="1" s="1"/>
  <c r="L222" i="1" s="1"/>
  <c r="D223" i="1"/>
  <c r="K223" i="1" s="1"/>
  <c r="L223" i="1" s="1"/>
  <c r="D224" i="1"/>
  <c r="K224" i="1" s="1"/>
  <c r="L224" i="1" s="1"/>
  <c r="D225" i="1"/>
  <c r="K225" i="1" s="1"/>
  <c r="L225" i="1" s="1"/>
  <c r="D226" i="1"/>
  <c r="K226" i="1" s="1"/>
  <c r="L226" i="1" s="1"/>
  <c r="D227" i="1"/>
  <c r="K227" i="1" s="1"/>
  <c r="L227" i="1" s="1"/>
  <c r="D228" i="1"/>
  <c r="K228" i="1" s="1"/>
  <c r="L228" i="1" s="1"/>
  <c r="D229" i="1"/>
  <c r="K229" i="1" s="1"/>
  <c r="L229" i="1" s="1"/>
  <c r="D230" i="1"/>
  <c r="K230" i="1" s="1"/>
  <c r="L230" i="1" s="1"/>
  <c r="D231" i="1"/>
  <c r="K231" i="1" s="1"/>
  <c r="L231" i="1" s="1"/>
  <c r="D232" i="1"/>
  <c r="K232" i="1" s="1"/>
  <c r="L232" i="1" s="1"/>
  <c r="D233" i="1"/>
  <c r="K233" i="1" s="1"/>
  <c r="L233" i="1" s="1"/>
  <c r="D234" i="1"/>
  <c r="K234" i="1" s="1"/>
  <c r="L234" i="1" s="1"/>
  <c r="D235" i="1"/>
  <c r="K235" i="1" s="1"/>
  <c r="L235" i="1" s="1"/>
  <c r="D236" i="1"/>
  <c r="K236" i="1" s="1"/>
  <c r="L236" i="1" s="1"/>
  <c r="D237" i="1"/>
  <c r="K237" i="1" s="1"/>
  <c r="L237" i="1" s="1"/>
  <c r="D238" i="1"/>
  <c r="K238" i="1" s="1"/>
  <c r="L238" i="1" s="1"/>
  <c r="D239" i="1"/>
  <c r="K239" i="1" s="1"/>
  <c r="L239" i="1" s="1"/>
  <c r="D240" i="1"/>
  <c r="K240" i="1" s="1"/>
  <c r="L240" i="1" s="1"/>
  <c r="D241" i="1"/>
  <c r="K241" i="1" s="1"/>
  <c r="L241" i="1" s="1"/>
  <c r="D242" i="1"/>
  <c r="K242" i="1" s="1"/>
  <c r="L242" i="1" s="1"/>
  <c r="D243" i="1"/>
  <c r="K243" i="1" s="1"/>
  <c r="L243" i="1" s="1"/>
  <c r="D244" i="1"/>
  <c r="K244" i="1" s="1"/>
  <c r="L244" i="1" s="1"/>
  <c r="D245" i="1"/>
  <c r="K245" i="1" s="1"/>
  <c r="L245" i="1" s="1"/>
  <c r="D246" i="1"/>
  <c r="K246" i="1" s="1"/>
  <c r="L246" i="1" s="1"/>
  <c r="D247" i="1"/>
  <c r="K247" i="1" s="1"/>
  <c r="L247" i="1" s="1"/>
  <c r="D248" i="1"/>
  <c r="K248" i="1" s="1"/>
  <c r="L248" i="1" s="1"/>
  <c r="D249" i="1"/>
  <c r="K249" i="1" s="1"/>
  <c r="L249" i="1" s="1"/>
  <c r="D250" i="1"/>
  <c r="K250" i="1" s="1"/>
  <c r="L250" i="1" s="1"/>
  <c r="D251" i="1"/>
  <c r="K251" i="1" s="1"/>
  <c r="L251" i="1" s="1"/>
  <c r="D252" i="1"/>
  <c r="K252" i="1" s="1"/>
  <c r="L252" i="1" s="1"/>
  <c r="D253" i="1"/>
  <c r="K253" i="1" s="1"/>
  <c r="L253" i="1" s="1"/>
  <c r="D254" i="1"/>
  <c r="K254" i="1" s="1"/>
  <c r="L254" i="1" s="1"/>
  <c r="D255" i="1"/>
  <c r="K255" i="1" s="1"/>
  <c r="L255" i="1" s="1"/>
  <c r="D256" i="1"/>
  <c r="K256" i="1" s="1"/>
  <c r="L256" i="1" s="1"/>
  <c r="D257" i="1"/>
  <c r="K257" i="1" s="1"/>
  <c r="L257" i="1" s="1"/>
  <c r="D258" i="1"/>
  <c r="K258" i="1" s="1"/>
  <c r="L258" i="1" s="1"/>
  <c r="D259" i="1"/>
  <c r="K259" i="1" s="1"/>
  <c r="L259" i="1" s="1"/>
  <c r="D260" i="1"/>
  <c r="K260" i="1" s="1"/>
  <c r="L260" i="1" s="1"/>
  <c r="D261" i="1"/>
  <c r="K261" i="1" s="1"/>
  <c r="L261" i="1" s="1"/>
  <c r="D262" i="1"/>
  <c r="K262" i="1" s="1"/>
  <c r="L262" i="1" s="1"/>
  <c r="D263" i="1"/>
  <c r="K263" i="1" s="1"/>
  <c r="L263" i="1" s="1"/>
  <c r="D264" i="1"/>
  <c r="K264" i="1" s="1"/>
  <c r="L264" i="1" s="1"/>
  <c r="D265" i="1"/>
  <c r="K265" i="1" s="1"/>
  <c r="L265" i="1" s="1"/>
  <c r="D266" i="1"/>
  <c r="K266" i="1" s="1"/>
  <c r="L266" i="1" s="1"/>
  <c r="D267" i="1"/>
  <c r="K267" i="1" s="1"/>
  <c r="L267" i="1" s="1"/>
  <c r="D268" i="1"/>
  <c r="K268" i="1" s="1"/>
  <c r="L268" i="1" s="1"/>
  <c r="D269" i="1"/>
  <c r="K269" i="1" s="1"/>
  <c r="L269" i="1" s="1"/>
  <c r="D270" i="1"/>
  <c r="K270" i="1" s="1"/>
  <c r="L270" i="1" s="1"/>
  <c r="D271" i="1"/>
  <c r="K271" i="1" s="1"/>
  <c r="L271" i="1" s="1"/>
  <c r="D272" i="1"/>
  <c r="K272" i="1" s="1"/>
  <c r="L272" i="1" s="1"/>
  <c r="D273" i="1"/>
  <c r="K273" i="1" s="1"/>
  <c r="L273" i="1" s="1"/>
  <c r="D274" i="1"/>
  <c r="K274" i="1" s="1"/>
  <c r="L274" i="1" s="1"/>
  <c r="D275" i="1"/>
  <c r="K275" i="1" s="1"/>
  <c r="L275" i="1" s="1"/>
  <c r="D276" i="1"/>
  <c r="K276" i="1" s="1"/>
  <c r="L276" i="1" s="1"/>
  <c r="D277" i="1"/>
  <c r="K277" i="1" s="1"/>
  <c r="L277" i="1" s="1"/>
  <c r="D278" i="1"/>
  <c r="K278" i="1" s="1"/>
  <c r="L278" i="1" s="1"/>
  <c r="D279" i="1"/>
  <c r="K279" i="1" s="1"/>
  <c r="L279" i="1" s="1"/>
  <c r="D280" i="1"/>
  <c r="K280" i="1" s="1"/>
  <c r="L280" i="1" s="1"/>
  <c r="D281" i="1"/>
  <c r="K281" i="1" s="1"/>
  <c r="L281" i="1" s="1"/>
  <c r="D282" i="1"/>
  <c r="K282" i="1" s="1"/>
  <c r="L282" i="1" s="1"/>
  <c r="D283" i="1"/>
  <c r="K283" i="1" s="1"/>
  <c r="L283" i="1" s="1"/>
  <c r="D284" i="1"/>
  <c r="K284" i="1" s="1"/>
  <c r="L284" i="1" s="1"/>
  <c r="D285" i="1"/>
  <c r="K285" i="1" s="1"/>
  <c r="L285" i="1" s="1"/>
  <c r="D286" i="1"/>
  <c r="K286" i="1" s="1"/>
  <c r="L286" i="1" s="1"/>
  <c r="D287" i="1"/>
  <c r="K287" i="1" s="1"/>
  <c r="L287" i="1" s="1"/>
  <c r="D288" i="1"/>
  <c r="K288" i="1" s="1"/>
  <c r="L288" i="1" s="1"/>
  <c r="D289" i="1"/>
  <c r="K289" i="1" s="1"/>
  <c r="L289" i="1" s="1"/>
  <c r="D290" i="1"/>
  <c r="K290" i="1" s="1"/>
  <c r="L290" i="1" s="1"/>
  <c r="D291" i="1"/>
  <c r="K291" i="1" s="1"/>
  <c r="L291" i="1" s="1"/>
  <c r="D292" i="1"/>
  <c r="K292" i="1" s="1"/>
  <c r="L292" i="1" s="1"/>
  <c r="D293" i="1"/>
  <c r="K293" i="1" s="1"/>
  <c r="L293" i="1" s="1"/>
  <c r="D294" i="1"/>
  <c r="K294" i="1" s="1"/>
  <c r="L294" i="1" s="1"/>
  <c r="D295" i="1"/>
  <c r="K295" i="1" s="1"/>
  <c r="L295" i="1" s="1"/>
  <c r="D296" i="1"/>
  <c r="K296" i="1" s="1"/>
  <c r="L296" i="1" s="1"/>
  <c r="D297" i="1"/>
  <c r="K297" i="1" s="1"/>
  <c r="L297" i="1" s="1"/>
  <c r="D298" i="1"/>
  <c r="K298" i="1" s="1"/>
  <c r="L298" i="1" s="1"/>
  <c r="D299" i="1"/>
  <c r="K299" i="1" s="1"/>
  <c r="L299" i="1" s="1"/>
  <c r="D300" i="1"/>
  <c r="K300" i="1" s="1"/>
  <c r="L300" i="1" s="1"/>
  <c r="D301" i="1"/>
  <c r="K301" i="1" s="1"/>
  <c r="L301" i="1" s="1"/>
  <c r="D2" i="1"/>
  <c r="K2" i="1" s="1"/>
  <c r="L2" i="1" s="1"/>
  <c r="C4" i="1"/>
  <c r="C5" i="1"/>
  <c r="E5" i="1" s="1"/>
  <c r="F5" i="1" s="1"/>
  <c r="C6" i="1"/>
  <c r="C7" i="1"/>
  <c r="E7" i="1" s="1"/>
  <c r="F7" i="1" s="1"/>
  <c r="C8" i="1"/>
  <c r="C9" i="1"/>
  <c r="E9" i="1" s="1"/>
  <c r="F9" i="1" s="1"/>
  <c r="C10" i="1"/>
  <c r="C11" i="1"/>
  <c r="E11" i="1" s="1"/>
  <c r="F11" i="1" s="1"/>
  <c r="C12" i="1"/>
  <c r="C13" i="1"/>
  <c r="E13" i="1" s="1"/>
  <c r="F13" i="1" s="1"/>
  <c r="C14" i="1"/>
  <c r="C15" i="1"/>
  <c r="E15" i="1" s="1"/>
  <c r="F15" i="1" s="1"/>
  <c r="C16" i="1"/>
  <c r="C17" i="1"/>
  <c r="E17" i="1" s="1"/>
  <c r="F17" i="1" s="1"/>
  <c r="C18" i="1"/>
  <c r="C19" i="1"/>
  <c r="E19" i="1" s="1"/>
  <c r="F19" i="1" s="1"/>
  <c r="C20" i="1"/>
  <c r="C21" i="1"/>
  <c r="E21" i="1" s="1"/>
  <c r="F21" i="1" s="1"/>
  <c r="C22" i="1"/>
  <c r="C23" i="1"/>
  <c r="E23" i="1" s="1"/>
  <c r="F23" i="1" s="1"/>
  <c r="C24" i="1"/>
  <c r="C25" i="1"/>
  <c r="E25" i="1" s="1"/>
  <c r="F25" i="1" s="1"/>
  <c r="C26" i="1"/>
  <c r="C27" i="1"/>
  <c r="E27" i="1" s="1"/>
  <c r="F27" i="1" s="1"/>
  <c r="C28" i="1"/>
  <c r="C29" i="1"/>
  <c r="E29" i="1" s="1"/>
  <c r="F29" i="1" s="1"/>
  <c r="C30" i="1"/>
  <c r="C31" i="1"/>
  <c r="E31" i="1" s="1"/>
  <c r="F31" i="1" s="1"/>
  <c r="C32" i="1"/>
  <c r="C33" i="1"/>
  <c r="E33" i="1" s="1"/>
  <c r="F33" i="1" s="1"/>
  <c r="C34" i="1"/>
  <c r="C35" i="1"/>
  <c r="E35" i="1" s="1"/>
  <c r="F35" i="1" s="1"/>
  <c r="C36" i="1"/>
  <c r="C37" i="1"/>
  <c r="E37" i="1" s="1"/>
  <c r="F37" i="1" s="1"/>
  <c r="C38" i="1"/>
  <c r="C39" i="1"/>
  <c r="E39" i="1" s="1"/>
  <c r="F39" i="1" s="1"/>
  <c r="C40" i="1"/>
  <c r="C41" i="1"/>
  <c r="E41" i="1" s="1"/>
  <c r="F41" i="1" s="1"/>
  <c r="C42" i="1"/>
  <c r="C43" i="1"/>
  <c r="E43" i="1" s="1"/>
  <c r="F43" i="1" s="1"/>
  <c r="C44" i="1"/>
  <c r="E44" i="1" s="1"/>
  <c r="F44" i="1" s="1"/>
  <c r="C45" i="1"/>
  <c r="E45" i="1" s="1"/>
  <c r="F45" i="1" s="1"/>
  <c r="C46" i="1"/>
  <c r="C47" i="1"/>
  <c r="E47" i="1" s="1"/>
  <c r="F47" i="1" s="1"/>
  <c r="C48" i="1"/>
  <c r="C49" i="1"/>
  <c r="E49" i="1" s="1"/>
  <c r="F49" i="1" s="1"/>
  <c r="C50" i="1"/>
  <c r="C51" i="1"/>
  <c r="E51" i="1" s="1"/>
  <c r="F51" i="1" s="1"/>
  <c r="C52" i="1"/>
  <c r="C53" i="1"/>
  <c r="E53" i="1" s="1"/>
  <c r="F53" i="1" s="1"/>
  <c r="C54" i="1"/>
  <c r="C55" i="1"/>
  <c r="E55" i="1" s="1"/>
  <c r="F55" i="1" s="1"/>
  <c r="C56" i="1"/>
  <c r="C57" i="1"/>
  <c r="E57" i="1" s="1"/>
  <c r="F57" i="1" s="1"/>
  <c r="C58" i="1"/>
  <c r="C59" i="1"/>
  <c r="E59" i="1" s="1"/>
  <c r="F59" i="1" s="1"/>
  <c r="C60" i="1"/>
  <c r="C61" i="1"/>
  <c r="E61" i="1" s="1"/>
  <c r="F61" i="1" s="1"/>
  <c r="C62" i="1"/>
  <c r="C63" i="1"/>
  <c r="E63" i="1" s="1"/>
  <c r="F63" i="1" s="1"/>
  <c r="C64" i="1"/>
  <c r="C65" i="1"/>
  <c r="E65" i="1" s="1"/>
  <c r="F65" i="1" s="1"/>
  <c r="C66" i="1"/>
  <c r="C67" i="1"/>
  <c r="E67" i="1" s="1"/>
  <c r="F67" i="1" s="1"/>
  <c r="C68" i="1"/>
  <c r="C69" i="1"/>
  <c r="E69" i="1" s="1"/>
  <c r="F69" i="1" s="1"/>
  <c r="C70" i="1"/>
  <c r="C71" i="1"/>
  <c r="E71" i="1" s="1"/>
  <c r="F71" i="1" s="1"/>
  <c r="C72" i="1"/>
  <c r="C73" i="1"/>
  <c r="E73" i="1" s="1"/>
  <c r="F73" i="1" s="1"/>
  <c r="C74" i="1"/>
  <c r="C75" i="1"/>
  <c r="E75" i="1" s="1"/>
  <c r="F75" i="1" s="1"/>
  <c r="C76" i="1"/>
  <c r="E76" i="1" s="1"/>
  <c r="F76" i="1" s="1"/>
  <c r="C77" i="1"/>
  <c r="E77" i="1" s="1"/>
  <c r="F77" i="1" s="1"/>
  <c r="C78" i="1"/>
  <c r="C79" i="1"/>
  <c r="E79" i="1" s="1"/>
  <c r="F79" i="1" s="1"/>
  <c r="C80" i="1"/>
  <c r="C81" i="1"/>
  <c r="E81" i="1" s="1"/>
  <c r="F81" i="1" s="1"/>
  <c r="C82" i="1"/>
  <c r="C83" i="1"/>
  <c r="E83" i="1" s="1"/>
  <c r="F83" i="1" s="1"/>
  <c r="C84" i="1"/>
  <c r="C85" i="1"/>
  <c r="E85" i="1" s="1"/>
  <c r="F85" i="1" s="1"/>
  <c r="C86" i="1"/>
  <c r="C87" i="1"/>
  <c r="E87" i="1" s="1"/>
  <c r="F87" i="1" s="1"/>
  <c r="C88" i="1"/>
  <c r="C89" i="1"/>
  <c r="E89" i="1" s="1"/>
  <c r="F89" i="1" s="1"/>
  <c r="C90" i="1"/>
  <c r="C91" i="1"/>
  <c r="E91" i="1" s="1"/>
  <c r="F91" i="1" s="1"/>
  <c r="C92" i="1"/>
  <c r="C93" i="1"/>
  <c r="E93" i="1" s="1"/>
  <c r="F93" i="1" s="1"/>
  <c r="C94" i="1"/>
  <c r="C95" i="1"/>
  <c r="E95" i="1" s="1"/>
  <c r="F95" i="1" s="1"/>
  <c r="C96" i="1"/>
  <c r="C97" i="1"/>
  <c r="E97" i="1" s="1"/>
  <c r="F97" i="1" s="1"/>
  <c r="C98" i="1"/>
  <c r="C99" i="1"/>
  <c r="E99" i="1" s="1"/>
  <c r="F99" i="1" s="1"/>
  <c r="C100" i="1"/>
  <c r="C101" i="1"/>
  <c r="E101" i="1" s="1"/>
  <c r="F101" i="1" s="1"/>
  <c r="C102" i="1"/>
  <c r="C103" i="1"/>
  <c r="E103" i="1" s="1"/>
  <c r="F103" i="1" s="1"/>
  <c r="C104" i="1"/>
  <c r="C105" i="1"/>
  <c r="E105" i="1" s="1"/>
  <c r="F105" i="1" s="1"/>
  <c r="C106" i="1"/>
  <c r="C107" i="1"/>
  <c r="E107" i="1" s="1"/>
  <c r="F107" i="1" s="1"/>
  <c r="C108" i="1"/>
  <c r="C109" i="1"/>
  <c r="E109" i="1" s="1"/>
  <c r="F109" i="1" s="1"/>
  <c r="C110" i="1"/>
  <c r="C111" i="1"/>
  <c r="E111" i="1" s="1"/>
  <c r="F111" i="1" s="1"/>
  <c r="C112" i="1"/>
  <c r="C113" i="1"/>
  <c r="E113" i="1" s="1"/>
  <c r="F113" i="1" s="1"/>
  <c r="C114" i="1"/>
  <c r="C115" i="1"/>
  <c r="E115" i="1" s="1"/>
  <c r="F115" i="1" s="1"/>
  <c r="C116" i="1"/>
  <c r="C117" i="1"/>
  <c r="E117" i="1" s="1"/>
  <c r="F117" i="1" s="1"/>
  <c r="C118" i="1"/>
  <c r="C119" i="1"/>
  <c r="E119" i="1" s="1"/>
  <c r="F119" i="1" s="1"/>
  <c r="C120" i="1"/>
  <c r="C121" i="1"/>
  <c r="E121" i="1" s="1"/>
  <c r="F121" i="1" s="1"/>
  <c r="C122" i="1"/>
  <c r="C123" i="1"/>
  <c r="E123" i="1" s="1"/>
  <c r="F123" i="1" s="1"/>
  <c r="C124" i="1"/>
  <c r="C125" i="1"/>
  <c r="E125" i="1" s="1"/>
  <c r="F125" i="1" s="1"/>
  <c r="C126" i="1"/>
  <c r="C127" i="1"/>
  <c r="E127" i="1" s="1"/>
  <c r="F127" i="1" s="1"/>
  <c r="C128" i="1"/>
  <c r="C129" i="1"/>
  <c r="E129" i="1" s="1"/>
  <c r="F129" i="1" s="1"/>
  <c r="C130" i="1"/>
  <c r="C131" i="1"/>
  <c r="E131" i="1" s="1"/>
  <c r="F131" i="1" s="1"/>
  <c r="C132" i="1"/>
  <c r="C133" i="1"/>
  <c r="E133" i="1" s="1"/>
  <c r="F133" i="1" s="1"/>
  <c r="C134" i="1"/>
  <c r="C135" i="1"/>
  <c r="E135" i="1" s="1"/>
  <c r="F135" i="1" s="1"/>
  <c r="C136" i="1"/>
  <c r="C137" i="1"/>
  <c r="E137" i="1" s="1"/>
  <c r="F137" i="1" s="1"/>
  <c r="C138" i="1"/>
  <c r="C139" i="1"/>
  <c r="E139" i="1" s="1"/>
  <c r="F139" i="1" s="1"/>
  <c r="C140" i="1"/>
  <c r="E140" i="1" s="1"/>
  <c r="F140" i="1" s="1"/>
  <c r="C141" i="1"/>
  <c r="E141" i="1" s="1"/>
  <c r="F141" i="1" s="1"/>
  <c r="C142" i="1"/>
  <c r="C143" i="1"/>
  <c r="E143" i="1" s="1"/>
  <c r="F143" i="1" s="1"/>
  <c r="C144" i="1"/>
  <c r="C145" i="1"/>
  <c r="E145" i="1" s="1"/>
  <c r="F145" i="1" s="1"/>
  <c r="C146" i="1"/>
  <c r="C147" i="1"/>
  <c r="E147" i="1" s="1"/>
  <c r="F147" i="1" s="1"/>
  <c r="C148" i="1"/>
  <c r="C149" i="1"/>
  <c r="E149" i="1" s="1"/>
  <c r="F149" i="1" s="1"/>
  <c r="C150" i="1"/>
  <c r="C151" i="1"/>
  <c r="E151" i="1" s="1"/>
  <c r="F151" i="1" s="1"/>
  <c r="C152" i="1"/>
  <c r="C153" i="1"/>
  <c r="E153" i="1" s="1"/>
  <c r="F153" i="1" s="1"/>
  <c r="C154" i="1"/>
  <c r="C155" i="1"/>
  <c r="E155" i="1" s="1"/>
  <c r="F155" i="1" s="1"/>
  <c r="C156" i="1"/>
  <c r="C157" i="1"/>
  <c r="E157" i="1" s="1"/>
  <c r="F157" i="1" s="1"/>
  <c r="C158" i="1"/>
  <c r="C159" i="1"/>
  <c r="E159" i="1" s="1"/>
  <c r="F159" i="1" s="1"/>
  <c r="C160" i="1"/>
  <c r="C161" i="1"/>
  <c r="E161" i="1" s="1"/>
  <c r="F161" i="1" s="1"/>
  <c r="C162" i="1"/>
  <c r="C163" i="1"/>
  <c r="E163" i="1" s="1"/>
  <c r="F163" i="1" s="1"/>
  <c r="C164" i="1"/>
  <c r="C165" i="1"/>
  <c r="E165" i="1" s="1"/>
  <c r="F165" i="1" s="1"/>
  <c r="C166" i="1"/>
  <c r="C167" i="1"/>
  <c r="E167" i="1" s="1"/>
  <c r="F167" i="1" s="1"/>
  <c r="C168" i="1"/>
  <c r="C169" i="1"/>
  <c r="E169" i="1" s="1"/>
  <c r="F169" i="1" s="1"/>
  <c r="C170" i="1"/>
  <c r="C171" i="1"/>
  <c r="E171" i="1" s="1"/>
  <c r="F171" i="1" s="1"/>
  <c r="C172" i="1"/>
  <c r="E172" i="1" s="1"/>
  <c r="F172" i="1" s="1"/>
  <c r="C173" i="1"/>
  <c r="E173" i="1" s="1"/>
  <c r="F173" i="1" s="1"/>
  <c r="C174" i="1"/>
  <c r="C175" i="1"/>
  <c r="E175" i="1" s="1"/>
  <c r="F175" i="1" s="1"/>
  <c r="C176" i="1"/>
  <c r="C177" i="1"/>
  <c r="E177" i="1" s="1"/>
  <c r="F177" i="1" s="1"/>
  <c r="C178" i="1"/>
  <c r="C179" i="1"/>
  <c r="E179" i="1" s="1"/>
  <c r="F179" i="1" s="1"/>
  <c r="C180" i="1"/>
  <c r="C181" i="1"/>
  <c r="E181" i="1" s="1"/>
  <c r="F181" i="1" s="1"/>
  <c r="C182" i="1"/>
  <c r="C183" i="1"/>
  <c r="E183" i="1" s="1"/>
  <c r="F183" i="1" s="1"/>
  <c r="C184" i="1"/>
  <c r="C185" i="1"/>
  <c r="E185" i="1" s="1"/>
  <c r="F185" i="1" s="1"/>
  <c r="C186" i="1"/>
  <c r="C187" i="1"/>
  <c r="E187" i="1" s="1"/>
  <c r="F187" i="1" s="1"/>
  <c r="C188" i="1"/>
  <c r="C189" i="1"/>
  <c r="E189" i="1" s="1"/>
  <c r="F189" i="1" s="1"/>
  <c r="C190" i="1"/>
  <c r="C191" i="1"/>
  <c r="E191" i="1" s="1"/>
  <c r="F191" i="1" s="1"/>
  <c r="C192" i="1"/>
  <c r="C193" i="1"/>
  <c r="E193" i="1" s="1"/>
  <c r="F193" i="1" s="1"/>
  <c r="C194" i="1"/>
  <c r="C195" i="1"/>
  <c r="E195" i="1" s="1"/>
  <c r="F195" i="1" s="1"/>
  <c r="C196" i="1"/>
  <c r="C197" i="1"/>
  <c r="E197" i="1" s="1"/>
  <c r="F197" i="1" s="1"/>
  <c r="C198" i="1"/>
  <c r="C199" i="1"/>
  <c r="E199" i="1" s="1"/>
  <c r="F199" i="1" s="1"/>
  <c r="C200" i="1"/>
  <c r="C201" i="1"/>
  <c r="E201" i="1" s="1"/>
  <c r="F201" i="1" s="1"/>
  <c r="C202" i="1"/>
  <c r="C203" i="1"/>
  <c r="E203" i="1" s="1"/>
  <c r="F203" i="1" s="1"/>
  <c r="C204" i="1"/>
  <c r="E204" i="1" s="1"/>
  <c r="F204" i="1" s="1"/>
  <c r="C205" i="1"/>
  <c r="E205" i="1" s="1"/>
  <c r="F205" i="1" s="1"/>
  <c r="C206" i="1"/>
  <c r="C207" i="1"/>
  <c r="E207" i="1" s="1"/>
  <c r="F207" i="1" s="1"/>
  <c r="C208" i="1"/>
  <c r="C209" i="1"/>
  <c r="E209" i="1" s="1"/>
  <c r="F209" i="1" s="1"/>
  <c r="C210" i="1"/>
  <c r="C211" i="1"/>
  <c r="E211" i="1" s="1"/>
  <c r="F211" i="1" s="1"/>
  <c r="C212" i="1"/>
  <c r="C213" i="1"/>
  <c r="E213" i="1" s="1"/>
  <c r="F213" i="1" s="1"/>
  <c r="C214" i="1"/>
  <c r="C215" i="1"/>
  <c r="E215" i="1" s="1"/>
  <c r="F215" i="1" s="1"/>
  <c r="C216" i="1"/>
  <c r="C217" i="1"/>
  <c r="E217" i="1" s="1"/>
  <c r="F217" i="1" s="1"/>
  <c r="C218" i="1"/>
  <c r="C219" i="1"/>
  <c r="E219" i="1" s="1"/>
  <c r="F219" i="1" s="1"/>
  <c r="C220" i="1"/>
  <c r="C221" i="1"/>
  <c r="E221" i="1" s="1"/>
  <c r="F221" i="1" s="1"/>
  <c r="C222" i="1"/>
  <c r="C223" i="1"/>
  <c r="E223" i="1" s="1"/>
  <c r="F223" i="1" s="1"/>
  <c r="C224" i="1"/>
  <c r="C225" i="1"/>
  <c r="E225" i="1" s="1"/>
  <c r="F225" i="1" s="1"/>
  <c r="C226" i="1"/>
  <c r="C227" i="1"/>
  <c r="E227" i="1" s="1"/>
  <c r="F227" i="1" s="1"/>
  <c r="C228" i="1"/>
  <c r="C229" i="1"/>
  <c r="E229" i="1" s="1"/>
  <c r="F229" i="1" s="1"/>
  <c r="C230" i="1"/>
  <c r="C231" i="1"/>
  <c r="E231" i="1" s="1"/>
  <c r="F231" i="1" s="1"/>
  <c r="C232" i="1"/>
  <c r="C233" i="1"/>
  <c r="E233" i="1" s="1"/>
  <c r="F233" i="1" s="1"/>
  <c r="C234" i="1"/>
  <c r="C235" i="1"/>
  <c r="E235" i="1" s="1"/>
  <c r="F235" i="1" s="1"/>
  <c r="C236" i="1"/>
  <c r="C237" i="1"/>
  <c r="E237" i="1" s="1"/>
  <c r="F237" i="1" s="1"/>
  <c r="C238" i="1"/>
  <c r="C239" i="1"/>
  <c r="E239" i="1" s="1"/>
  <c r="F239" i="1" s="1"/>
  <c r="C240" i="1"/>
  <c r="C241" i="1"/>
  <c r="E241" i="1" s="1"/>
  <c r="F241" i="1" s="1"/>
  <c r="C242" i="1"/>
  <c r="C243" i="1"/>
  <c r="E243" i="1" s="1"/>
  <c r="F243" i="1" s="1"/>
  <c r="C244" i="1"/>
  <c r="C245" i="1"/>
  <c r="E245" i="1" s="1"/>
  <c r="F245" i="1" s="1"/>
  <c r="C246" i="1"/>
  <c r="C247" i="1"/>
  <c r="E247" i="1" s="1"/>
  <c r="F247" i="1" s="1"/>
  <c r="C248" i="1"/>
  <c r="C249" i="1"/>
  <c r="E249" i="1" s="1"/>
  <c r="F249" i="1" s="1"/>
  <c r="C250" i="1"/>
  <c r="C251" i="1"/>
  <c r="E251" i="1" s="1"/>
  <c r="F251" i="1" s="1"/>
  <c r="C252" i="1"/>
  <c r="C253" i="1"/>
  <c r="E253" i="1" s="1"/>
  <c r="F253" i="1" s="1"/>
  <c r="C254" i="1"/>
  <c r="C255" i="1"/>
  <c r="E255" i="1" s="1"/>
  <c r="F255" i="1" s="1"/>
  <c r="C256" i="1"/>
  <c r="C257" i="1"/>
  <c r="E257" i="1" s="1"/>
  <c r="F257" i="1" s="1"/>
  <c r="C258" i="1"/>
  <c r="C259" i="1"/>
  <c r="E259" i="1" s="1"/>
  <c r="F259" i="1" s="1"/>
  <c r="C260" i="1"/>
  <c r="C261" i="1"/>
  <c r="E261" i="1" s="1"/>
  <c r="F261" i="1" s="1"/>
  <c r="C262" i="1"/>
  <c r="C263" i="1"/>
  <c r="E263" i="1" s="1"/>
  <c r="F263" i="1" s="1"/>
  <c r="C264" i="1"/>
  <c r="C265" i="1"/>
  <c r="E265" i="1" s="1"/>
  <c r="F265" i="1" s="1"/>
  <c r="C266" i="1"/>
  <c r="C267" i="1"/>
  <c r="E267" i="1" s="1"/>
  <c r="F267" i="1" s="1"/>
  <c r="C268" i="1"/>
  <c r="E268" i="1" s="1"/>
  <c r="F268" i="1" s="1"/>
  <c r="C269" i="1"/>
  <c r="E269" i="1" s="1"/>
  <c r="F269" i="1" s="1"/>
  <c r="C270" i="1"/>
  <c r="C271" i="1"/>
  <c r="E271" i="1" s="1"/>
  <c r="F271" i="1" s="1"/>
  <c r="C272" i="1"/>
  <c r="C273" i="1"/>
  <c r="E273" i="1" s="1"/>
  <c r="F273" i="1" s="1"/>
  <c r="C274" i="1"/>
  <c r="C275" i="1"/>
  <c r="E275" i="1" s="1"/>
  <c r="F275" i="1" s="1"/>
  <c r="C276" i="1"/>
  <c r="C277" i="1"/>
  <c r="E277" i="1" s="1"/>
  <c r="F277" i="1" s="1"/>
  <c r="C278" i="1"/>
  <c r="C279" i="1"/>
  <c r="E279" i="1" s="1"/>
  <c r="F279" i="1" s="1"/>
  <c r="C280" i="1"/>
  <c r="C281" i="1"/>
  <c r="E281" i="1" s="1"/>
  <c r="F281" i="1" s="1"/>
  <c r="C282" i="1"/>
  <c r="C283" i="1"/>
  <c r="E283" i="1" s="1"/>
  <c r="F283" i="1" s="1"/>
  <c r="C284" i="1"/>
  <c r="C285" i="1"/>
  <c r="E285" i="1" s="1"/>
  <c r="F285" i="1" s="1"/>
  <c r="C286" i="1"/>
  <c r="C287" i="1"/>
  <c r="E287" i="1" s="1"/>
  <c r="F287" i="1" s="1"/>
  <c r="C288" i="1"/>
  <c r="C289" i="1"/>
  <c r="E289" i="1" s="1"/>
  <c r="F289" i="1" s="1"/>
  <c r="C290" i="1"/>
  <c r="C291" i="1"/>
  <c r="E291" i="1" s="1"/>
  <c r="F291" i="1" s="1"/>
  <c r="C292" i="1"/>
  <c r="C293" i="1"/>
  <c r="E293" i="1" s="1"/>
  <c r="F293" i="1" s="1"/>
  <c r="C294" i="1"/>
  <c r="C295" i="1"/>
  <c r="E295" i="1" s="1"/>
  <c r="F295" i="1" s="1"/>
  <c r="C296" i="1"/>
  <c r="C297" i="1"/>
  <c r="E297" i="1" s="1"/>
  <c r="F297" i="1" s="1"/>
  <c r="C298" i="1"/>
  <c r="C299" i="1"/>
  <c r="E299" i="1" s="1"/>
  <c r="F299" i="1" s="1"/>
  <c r="C300" i="1"/>
  <c r="E300" i="1" s="1"/>
  <c r="F300" i="1" s="1"/>
  <c r="C301" i="1"/>
  <c r="E301" i="1" s="1"/>
  <c r="F301" i="1" s="1"/>
  <c r="C2" i="1"/>
  <c r="E236" i="1" l="1"/>
  <c r="F236" i="1" s="1"/>
  <c r="E108" i="1"/>
  <c r="F108" i="1" s="1"/>
  <c r="E296" i="1"/>
  <c r="F296" i="1" s="1"/>
  <c r="E292" i="1"/>
  <c r="F292" i="1" s="1"/>
  <c r="E288" i="1"/>
  <c r="F288" i="1" s="1"/>
  <c r="E284" i="1"/>
  <c r="F284" i="1" s="1"/>
  <c r="E280" i="1"/>
  <c r="F280" i="1" s="1"/>
  <c r="E276" i="1"/>
  <c r="F276" i="1" s="1"/>
  <c r="E272" i="1"/>
  <c r="F272" i="1" s="1"/>
  <c r="E264" i="1"/>
  <c r="F264" i="1" s="1"/>
  <c r="E260" i="1"/>
  <c r="F260" i="1" s="1"/>
  <c r="E256" i="1"/>
  <c r="F256" i="1" s="1"/>
  <c r="E252" i="1"/>
  <c r="F252" i="1" s="1"/>
  <c r="E248" i="1"/>
  <c r="F248" i="1" s="1"/>
  <c r="E244" i="1"/>
  <c r="F244" i="1" s="1"/>
  <c r="E240" i="1"/>
  <c r="F240" i="1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E4" i="1"/>
  <c r="F4" i="1" s="1"/>
  <c r="E298" i="1"/>
  <c r="F298" i="1" s="1"/>
  <c r="E294" i="1"/>
  <c r="F294" i="1" s="1"/>
  <c r="E290" i="1"/>
  <c r="F290" i="1" s="1"/>
  <c r="E286" i="1"/>
  <c r="F286" i="1" s="1"/>
  <c r="E282" i="1"/>
  <c r="F282" i="1" s="1"/>
  <c r="E278" i="1"/>
  <c r="F278" i="1" s="1"/>
  <c r="E274" i="1"/>
  <c r="F274" i="1" s="1"/>
  <c r="E270" i="1"/>
  <c r="F270" i="1" s="1"/>
  <c r="E266" i="1"/>
  <c r="F266" i="1" s="1"/>
  <c r="E262" i="1"/>
  <c r="F262" i="1" s="1"/>
  <c r="E258" i="1"/>
  <c r="F258" i="1" s="1"/>
  <c r="E254" i="1"/>
  <c r="F254" i="1" s="1"/>
  <c r="E250" i="1"/>
  <c r="F250" i="1" s="1"/>
  <c r="E246" i="1"/>
  <c r="F246" i="1" s="1"/>
  <c r="E242" i="1"/>
  <c r="F242" i="1" s="1"/>
  <c r="E238" i="1"/>
  <c r="F238" i="1" s="1"/>
  <c r="E234" i="1"/>
  <c r="F234" i="1" s="1"/>
  <c r="E230" i="1"/>
  <c r="F230" i="1" s="1"/>
  <c r="E226" i="1"/>
  <c r="F226" i="1" s="1"/>
  <c r="E222" i="1"/>
  <c r="F222" i="1" s="1"/>
  <c r="E218" i="1"/>
  <c r="F218" i="1" s="1"/>
  <c r="E214" i="1"/>
  <c r="F214" i="1" s="1"/>
  <c r="E210" i="1"/>
  <c r="F210" i="1" s="1"/>
  <c r="E206" i="1"/>
  <c r="F206" i="1" s="1"/>
  <c r="E202" i="1"/>
  <c r="F202" i="1" s="1"/>
  <c r="E198" i="1"/>
  <c r="F198" i="1" s="1"/>
  <c r="E194" i="1"/>
  <c r="F194" i="1" s="1"/>
  <c r="E190" i="1"/>
  <c r="F190" i="1" s="1"/>
  <c r="E186" i="1"/>
  <c r="F186" i="1" s="1"/>
  <c r="E182" i="1"/>
  <c r="F182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54" i="1"/>
  <c r="F154" i="1" s="1"/>
  <c r="E150" i="1"/>
  <c r="F150" i="1" s="1"/>
  <c r="E146" i="1"/>
  <c r="F146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  <c r="K3" i="1"/>
  <c r="L3" i="1" s="1"/>
  <c r="E3" i="1"/>
  <c r="F3" i="1" s="1"/>
  <c r="E2" i="1"/>
  <c r="F2" i="1" s="1"/>
  <c r="G2" i="1" l="1"/>
</calcChain>
</file>

<file path=xl/sharedStrings.xml><?xml version="1.0" encoding="utf-8"?>
<sst xmlns="http://schemas.openxmlformats.org/spreadsheetml/2006/main" count="12" uniqueCount="12">
  <si>
    <t>NO OF MONTHS</t>
  </si>
  <si>
    <t>Squared Residuals</t>
  </si>
  <si>
    <t>Mean Subtracted Raw Data</t>
  </si>
  <si>
    <t>Polynomial of Order 4</t>
  </si>
  <si>
    <t>Residuals [X(t)]</t>
  </si>
  <si>
    <t>SSE</t>
  </si>
  <si>
    <t>X(t)^</t>
  </si>
  <si>
    <t>Xt</t>
  </si>
  <si>
    <t>Y(t) Predicted</t>
  </si>
  <si>
    <t>INFLATION RATE</t>
  </si>
  <si>
    <t>Mean adjusted Y(t) Prediction</t>
  </si>
  <si>
    <t>Inflation (Next 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</si>
</sst>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B2B2B"/>
      <name val="Arial"/>
      <family val="2"/>
    </font>
    <font>
      <b/>
      <sz val="9"/>
      <color rgb="FF2B2B2B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E9F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/>
    <xf numFmtId="0" fontId="1" fillId="3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Rate in the US, Monthly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15606613474871E-2"/>
          <c:y val="0.14194690265486729"/>
          <c:w val="0.92903916057056057"/>
          <c:h val="0.82265486725663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 Subtracted Raw Data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3523121129555838E-2"/>
                  <c:y val="-0.41196602637059748"/>
                </c:manualLayout>
              </c:layout>
              <c:numFmt formatCode="#,##0.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2.5683333333333307</c:v>
                </c:pt>
                <c:pt idx="1">
                  <c:v>2.6683333333333303</c:v>
                </c:pt>
                <c:pt idx="2">
                  <c:v>2.5683333333333307</c:v>
                </c:pt>
                <c:pt idx="3">
                  <c:v>2.0683333333333307</c:v>
                </c:pt>
                <c:pt idx="4">
                  <c:v>1.7683333333333309</c:v>
                </c:pt>
                <c:pt idx="5">
                  <c:v>2.0683333333333307</c:v>
                </c:pt>
                <c:pt idx="6">
                  <c:v>2.1683333333333303</c:v>
                </c:pt>
                <c:pt idx="7">
                  <c:v>2.9683333333333302</c:v>
                </c:pt>
                <c:pt idx="8">
                  <c:v>3.5683333333333307</c:v>
                </c:pt>
                <c:pt idx="9">
                  <c:v>3.6683333333333303</c:v>
                </c:pt>
                <c:pt idx="10">
                  <c:v>3.6683333333333303</c:v>
                </c:pt>
                <c:pt idx="11">
                  <c:v>3.4683333333333302</c:v>
                </c:pt>
                <c:pt idx="12">
                  <c:v>3.0683333333333307</c:v>
                </c:pt>
                <c:pt idx="13">
                  <c:v>2.6683333333333303</c:v>
                </c:pt>
                <c:pt idx="14">
                  <c:v>2.2683333333333309</c:v>
                </c:pt>
                <c:pt idx="15">
                  <c:v>2.2683333333333309</c:v>
                </c:pt>
                <c:pt idx="16">
                  <c:v>2.3683333333333305</c:v>
                </c:pt>
                <c:pt idx="17">
                  <c:v>2.0683333333333307</c:v>
                </c:pt>
                <c:pt idx="18">
                  <c:v>1.7683333333333309</c:v>
                </c:pt>
                <c:pt idx="19">
                  <c:v>1.1683333333333303</c:v>
                </c:pt>
                <c:pt idx="20">
                  <c:v>0.76833333333333043</c:v>
                </c:pt>
                <c:pt idx="21">
                  <c:v>0.26833333333333043</c:v>
                </c:pt>
                <c:pt idx="22">
                  <c:v>0.36833333333333051</c:v>
                </c:pt>
                <c:pt idx="23">
                  <c:v>0.4683333333333306</c:v>
                </c:pt>
                <c:pt idx="24">
                  <c:v>-3.1666666666669396E-2</c:v>
                </c:pt>
                <c:pt idx="25">
                  <c:v>0.16833333333333034</c:v>
                </c:pt>
                <c:pt idx="26">
                  <c:v>0.56833333333333069</c:v>
                </c:pt>
                <c:pt idx="27">
                  <c:v>0.56833333333333069</c:v>
                </c:pt>
                <c:pt idx="28">
                  <c:v>0.36833333333333051</c:v>
                </c:pt>
                <c:pt idx="29">
                  <c:v>0.4683333333333306</c:v>
                </c:pt>
                <c:pt idx="30">
                  <c:v>0.56833333333333069</c:v>
                </c:pt>
                <c:pt idx="31">
                  <c:v>0.4683333333333306</c:v>
                </c:pt>
                <c:pt idx="32">
                  <c:v>0.36833333333333051</c:v>
                </c:pt>
                <c:pt idx="33">
                  <c:v>0.56833333333333069</c:v>
                </c:pt>
                <c:pt idx="34">
                  <c:v>0.36833333333333051</c:v>
                </c:pt>
                <c:pt idx="35">
                  <c:v>0.26833333333333043</c:v>
                </c:pt>
                <c:pt idx="36">
                  <c:v>0.66833333333333034</c:v>
                </c:pt>
                <c:pt idx="37">
                  <c:v>0.56833333333333069</c:v>
                </c:pt>
                <c:pt idx="38">
                  <c:v>0.4683333333333306</c:v>
                </c:pt>
                <c:pt idx="39">
                  <c:v>0.56833333333333069</c:v>
                </c:pt>
                <c:pt idx="40">
                  <c:v>0.56833333333333069</c:v>
                </c:pt>
                <c:pt idx="41">
                  <c:v>0.36833333333333051</c:v>
                </c:pt>
                <c:pt idx="42">
                  <c:v>0.16833333333333034</c:v>
                </c:pt>
                <c:pt idx="43">
                  <c:v>0.16833333333333034</c:v>
                </c:pt>
                <c:pt idx="44">
                  <c:v>6.8333333333330692E-2</c:v>
                </c:pt>
                <c:pt idx="45">
                  <c:v>0.16833333333333034</c:v>
                </c:pt>
                <c:pt idx="46">
                  <c:v>6.8333333333330692E-2</c:v>
                </c:pt>
                <c:pt idx="47">
                  <c:v>6.8333333333330692E-2</c:v>
                </c:pt>
                <c:pt idx="48">
                  <c:v>-0.13166666666666949</c:v>
                </c:pt>
                <c:pt idx="49">
                  <c:v>-0.13166666666666949</c:v>
                </c:pt>
                <c:pt idx="50">
                  <c:v>-0.13166666666666949</c:v>
                </c:pt>
                <c:pt idx="51">
                  <c:v>-0.23166666666666957</c:v>
                </c:pt>
                <c:pt idx="52">
                  <c:v>-0.33166666666666966</c:v>
                </c:pt>
                <c:pt idx="53">
                  <c:v>-0.13166666666666949</c:v>
                </c:pt>
                <c:pt idx="54">
                  <c:v>0.16833333333333034</c:v>
                </c:pt>
                <c:pt idx="55">
                  <c:v>0.26833333333333043</c:v>
                </c:pt>
                <c:pt idx="56">
                  <c:v>0.36833333333333051</c:v>
                </c:pt>
                <c:pt idx="57">
                  <c:v>-3.1666666666669396E-2</c:v>
                </c:pt>
                <c:pt idx="58">
                  <c:v>6.8333333333330692E-2</c:v>
                </c:pt>
                <c:pt idx="59">
                  <c:v>6.8333333333330692E-2</c:v>
                </c:pt>
                <c:pt idx="60">
                  <c:v>0.16833333333333034</c:v>
                </c:pt>
                <c:pt idx="61">
                  <c:v>0.26833333333333043</c:v>
                </c:pt>
                <c:pt idx="62">
                  <c:v>0.26833333333333043</c:v>
                </c:pt>
                <c:pt idx="63">
                  <c:v>0.4683333333333306</c:v>
                </c:pt>
                <c:pt idx="64">
                  <c:v>0.56833333333333069</c:v>
                </c:pt>
                <c:pt idx="65">
                  <c:v>0.36833333333333051</c:v>
                </c:pt>
                <c:pt idx="66">
                  <c:v>0.16833333333333034</c:v>
                </c:pt>
                <c:pt idx="67">
                  <c:v>-3.1666666666669396E-2</c:v>
                </c:pt>
                <c:pt idx="68">
                  <c:v>-0.13166666666666949</c:v>
                </c:pt>
                <c:pt idx="69">
                  <c:v>0.16833333333333034</c:v>
                </c:pt>
                <c:pt idx="70">
                  <c:v>-3.1666666666669396E-2</c:v>
                </c:pt>
                <c:pt idx="71">
                  <c:v>-0.13166666666666949</c:v>
                </c:pt>
                <c:pt idx="72">
                  <c:v>6.8333333333330692E-2</c:v>
                </c:pt>
                <c:pt idx="73">
                  <c:v>6.8333333333330692E-2</c:v>
                </c:pt>
                <c:pt idx="74">
                  <c:v>0.16833333333333034</c:v>
                </c:pt>
                <c:pt idx="75">
                  <c:v>0.26833333333333043</c:v>
                </c:pt>
                <c:pt idx="76">
                  <c:v>0.26833333333333043</c:v>
                </c:pt>
                <c:pt idx="77">
                  <c:v>0.16833333333333034</c:v>
                </c:pt>
                <c:pt idx="78">
                  <c:v>0.36833333333333051</c:v>
                </c:pt>
                <c:pt idx="79">
                  <c:v>0.26833333333333043</c:v>
                </c:pt>
                <c:pt idx="80">
                  <c:v>0.36833333333333051</c:v>
                </c:pt>
                <c:pt idx="81">
                  <c:v>0.36833333333333051</c:v>
                </c:pt>
                <c:pt idx="82">
                  <c:v>0.66833333333333034</c:v>
                </c:pt>
                <c:pt idx="83">
                  <c:v>0.66833333333333034</c:v>
                </c:pt>
                <c:pt idx="84">
                  <c:v>0.36833333333333051</c:v>
                </c:pt>
                <c:pt idx="85">
                  <c:v>0.36833333333333051</c:v>
                </c:pt>
                <c:pt idx="86">
                  <c:v>0.16833333333333034</c:v>
                </c:pt>
                <c:pt idx="87">
                  <c:v>-0.13166666666666949</c:v>
                </c:pt>
                <c:pt idx="88">
                  <c:v>-0.43166666666666931</c:v>
                </c:pt>
                <c:pt idx="89">
                  <c:v>-0.33166666666666966</c:v>
                </c:pt>
                <c:pt idx="90">
                  <c:v>-0.43166666666666931</c:v>
                </c:pt>
                <c:pt idx="91">
                  <c:v>-0.43166666666666931</c:v>
                </c:pt>
                <c:pt idx="92">
                  <c:v>-0.43166666666666931</c:v>
                </c:pt>
                <c:pt idx="93">
                  <c:v>-0.5316666666666694</c:v>
                </c:pt>
                <c:pt idx="94">
                  <c:v>-0.83166666666666944</c:v>
                </c:pt>
                <c:pt idx="95">
                  <c:v>-0.93166666666666953</c:v>
                </c:pt>
                <c:pt idx="96">
                  <c:v>-1.0316666666666694</c:v>
                </c:pt>
                <c:pt idx="97">
                  <c:v>-1.2316666666666696</c:v>
                </c:pt>
                <c:pt idx="98">
                  <c:v>-1.2316666666666696</c:v>
                </c:pt>
                <c:pt idx="99">
                  <c:v>-1.2316666666666696</c:v>
                </c:pt>
                <c:pt idx="100">
                  <c:v>-0.93166666666666953</c:v>
                </c:pt>
                <c:pt idx="101">
                  <c:v>-0.93166666666666953</c:v>
                </c:pt>
                <c:pt idx="102">
                  <c:v>-0.93166666666666953</c:v>
                </c:pt>
                <c:pt idx="103">
                  <c:v>-1.0316666666666694</c:v>
                </c:pt>
                <c:pt idx="104">
                  <c:v>-1.1316666666666695</c:v>
                </c:pt>
                <c:pt idx="105">
                  <c:v>-1.1316666666666695</c:v>
                </c:pt>
                <c:pt idx="106">
                  <c:v>-1.1316666666666695</c:v>
                </c:pt>
                <c:pt idx="107">
                  <c:v>-1.0316666666666694</c:v>
                </c:pt>
                <c:pt idx="108">
                  <c:v>-0.93166666666666953</c:v>
                </c:pt>
                <c:pt idx="109">
                  <c:v>-1.0316666666666694</c:v>
                </c:pt>
                <c:pt idx="110">
                  <c:v>-0.93166666666666953</c:v>
                </c:pt>
                <c:pt idx="111">
                  <c:v>-0.33166666666666966</c:v>
                </c:pt>
                <c:pt idx="112">
                  <c:v>-0.5316666666666694</c:v>
                </c:pt>
                <c:pt idx="113">
                  <c:v>-0.63166666666666949</c:v>
                </c:pt>
                <c:pt idx="114">
                  <c:v>-0.5316666666666694</c:v>
                </c:pt>
                <c:pt idx="115">
                  <c:v>-0.33166666666666966</c:v>
                </c:pt>
                <c:pt idx="116">
                  <c:v>-3.1666666666669396E-2</c:v>
                </c:pt>
                <c:pt idx="117">
                  <c:v>-3.1666666666669396E-2</c:v>
                </c:pt>
                <c:pt idx="118">
                  <c:v>-3.1666666666669396E-2</c:v>
                </c:pt>
                <c:pt idx="119">
                  <c:v>6.8333333333330692E-2</c:v>
                </c:pt>
                <c:pt idx="120">
                  <c:v>6.8333333333330692E-2</c:v>
                </c:pt>
                <c:pt idx="121">
                  <c:v>0.56833333333333069</c:v>
                </c:pt>
                <c:pt idx="122">
                  <c:v>1.1683333333333303</c:v>
                </c:pt>
                <c:pt idx="123">
                  <c:v>0.4683333333333306</c:v>
                </c:pt>
                <c:pt idx="124">
                  <c:v>0.56833333333333069</c:v>
                </c:pt>
                <c:pt idx="125">
                  <c:v>1.0683333333333307</c:v>
                </c:pt>
                <c:pt idx="126">
                  <c:v>1.0683333333333307</c:v>
                </c:pt>
                <c:pt idx="127">
                  <c:v>0.76833333333333043</c:v>
                </c:pt>
                <c:pt idx="128">
                  <c:v>0.86833333333333051</c:v>
                </c:pt>
                <c:pt idx="129">
                  <c:v>0.76833333333333043</c:v>
                </c:pt>
                <c:pt idx="130">
                  <c:v>0.76833333333333043</c:v>
                </c:pt>
                <c:pt idx="131">
                  <c:v>0.76833333333333043</c:v>
                </c:pt>
                <c:pt idx="132">
                  <c:v>1.0683333333333307</c:v>
                </c:pt>
                <c:pt idx="133">
                  <c:v>0.86833333333333051</c:v>
                </c:pt>
                <c:pt idx="134">
                  <c:v>0.26833333333333043</c:v>
                </c:pt>
                <c:pt idx="135">
                  <c:v>0.66833333333333034</c:v>
                </c:pt>
                <c:pt idx="136">
                  <c:v>0.9683333333333306</c:v>
                </c:pt>
                <c:pt idx="137">
                  <c:v>0.56833333333333069</c:v>
                </c:pt>
                <c:pt idx="138">
                  <c:v>6.8333333333330692E-2</c:v>
                </c:pt>
                <c:pt idx="139">
                  <c:v>6.8333333333330692E-2</c:v>
                </c:pt>
                <c:pt idx="140">
                  <c:v>-3.1666666666669396E-2</c:v>
                </c:pt>
                <c:pt idx="141">
                  <c:v>-0.5316666666666694</c:v>
                </c:pt>
                <c:pt idx="142">
                  <c:v>-0.73166666666666957</c:v>
                </c:pt>
                <c:pt idx="143">
                  <c:v>-1.0316666666666694</c:v>
                </c:pt>
                <c:pt idx="144">
                  <c:v>-1.5316666666666694</c:v>
                </c:pt>
                <c:pt idx="145">
                  <c:v>-1.5316666666666694</c:v>
                </c:pt>
                <c:pt idx="146">
                  <c:v>-1.1316666666666695</c:v>
                </c:pt>
                <c:pt idx="147">
                  <c:v>-1.0316666666666694</c:v>
                </c:pt>
                <c:pt idx="148">
                  <c:v>-1.4316666666666695</c:v>
                </c:pt>
                <c:pt idx="149">
                  <c:v>-1.5316666666666694</c:v>
                </c:pt>
                <c:pt idx="150">
                  <c:v>-1.1316666666666695</c:v>
                </c:pt>
                <c:pt idx="151">
                  <c:v>-0.83166666666666944</c:v>
                </c:pt>
                <c:pt idx="152">
                  <c:v>-1.1316666666666695</c:v>
                </c:pt>
                <c:pt idx="153">
                  <c:v>-0.63166666666666949</c:v>
                </c:pt>
                <c:pt idx="154">
                  <c:v>-0.43166666666666931</c:v>
                </c:pt>
                <c:pt idx="155">
                  <c:v>-0.23166666666666957</c:v>
                </c:pt>
                <c:pt idx="156">
                  <c:v>-3.1666666666669396E-2</c:v>
                </c:pt>
                <c:pt idx="157">
                  <c:v>0.36833333333333051</c:v>
                </c:pt>
                <c:pt idx="158">
                  <c:v>0.36833333333333051</c:v>
                </c:pt>
                <c:pt idx="159">
                  <c:v>-0.43166666666666931</c:v>
                </c:pt>
                <c:pt idx="160">
                  <c:v>-0.5316666666666694</c:v>
                </c:pt>
                <c:pt idx="161">
                  <c:v>-0.5316666666666694</c:v>
                </c:pt>
                <c:pt idx="162">
                  <c:v>-0.5316666666666694</c:v>
                </c:pt>
                <c:pt idx="163">
                  <c:v>-0.43166666666666931</c:v>
                </c:pt>
                <c:pt idx="164">
                  <c:v>-0.33166666666666966</c:v>
                </c:pt>
                <c:pt idx="165">
                  <c:v>-0.63166666666666949</c:v>
                </c:pt>
                <c:pt idx="166">
                  <c:v>-0.83166666666666944</c:v>
                </c:pt>
                <c:pt idx="167">
                  <c:v>-0.73166666666666957</c:v>
                </c:pt>
                <c:pt idx="168">
                  <c:v>-0.73166666666666957</c:v>
                </c:pt>
                <c:pt idx="169">
                  <c:v>-0.93166666666666953</c:v>
                </c:pt>
                <c:pt idx="170">
                  <c:v>-0.93166666666666953</c:v>
                </c:pt>
                <c:pt idx="171">
                  <c:v>-0.33166666666666966</c:v>
                </c:pt>
                <c:pt idx="172">
                  <c:v>0.4683333333333306</c:v>
                </c:pt>
                <c:pt idx="173">
                  <c:v>0.66833333333333034</c:v>
                </c:pt>
                <c:pt idx="174">
                  <c:v>0.36833333333333051</c:v>
                </c:pt>
                <c:pt idx="175">
                  <c:v>6.8333333333330692E-2</c:v>
                </c:pt>
                <c:pt idx="176">
                  <c:v>-0.13166666666666949</c:v>
                </c:pt>
                <c:pt idx="177">
                  <c:v>0.56833333333333069</c:v>
                </c:pt>
                <c:pt idx="178">
                  <c:v>0.86833333333333051</c:v>
                </c:pt>
                <c:pt idx="179">
                  <c:v>0.66833333333333034</c:v>
                </c:pt>
                <c:pt idx="180">
                  <c:v>0.36833333333333051</c:v>
                </c:pt>
                <c:pt idx="181">
                  <c:v>0.36833333333333051</c:v>
                </c:pt>
                <c:pt idx="182">
                  <c:v>0.4683333333333306</c:v>
                </c:pt>
                <c:pt idx="183">
                  <c:v>0.86833333333333051</c:v>
                </c:pt>
                <c:pt idx="184">
                  <c:v>0.16833333333333034</c:v>
                </c:pt>
                <c:pt idx="185">
                  <c:v>-0.13166666666666949</c:v>
                </c:pt>
                <c:pt idx="186">
                  <c:v>0.56833333333333069</c:v>
                </c:pt>
                <c:pt idx="187">
                  <c:v>0.9683333333333306</c:v>
                </c:pt>
                <c:pt idx="188">
                  <c:v>2.0683333333333307</c:v>
                </c:pt>
                <c:pt idx="189">
                  <c:v>1.6683333333333303</c:v>
                </c:pt>
                <c:pt idx="190">
                  <c:v>0.86833333333333051</c:v>
                </c:pt>
                <c:pt idx="191">
                  <c:v>0.76833333333333043</c:v>
                </c:pt>
                <c:pt idx="192">
                  <c:v>1.3683333333333305</c:v>
                </c:pt>
                <c:pt idx="193">
                  <c:v>0.9683333333333306</c:v>
                </c:pt>
                <c:pt idx="194">
                  <c:v>0.76833333333333043</c:v>
                </c:pt>
                <c:pt idx="195">
                  <c:v>0.86833333333333051</c:v>
                </c:pt>
                <c:pt idx="196">
                  <c:v>1.5683333333333307</c:v>
                </c:pt>
                <c:pt idx="197">
                  <c:v>1.6683333333333303</c:v>
                </c:pt>
                <c:pt idx="198">
                  <c:v>1.4683333333333302</c:v>
                </c:pt>
                <c:pt idx="199">
                  <c:v>1.1683333333333303</c:v>
                </c:pt>
                <c:pt idx="200">
                  <c:v>-0.5316666666666694</c:v>
                </c:pt>
                <c:pt idx="201">
                  <c:v>-1.3316666666666694</c:v>
                </c:pt>
                <c:pt idx="202">
                  <c:v>-0.63166666666666949</c:v>
                </c:pt>
                <c:pt idx="203">
                  <c:v>-0.13166666666666949</c:v>
                </c:pt>
                <c:pt idx="204">
                  <c:v>-0.5316666666666694</c:v>
                </c:pt>
                <c:pt idx="205">
                  <c:v>-0.23166666666666957</c:v>
                </c:pt>
                <c:pt idx="206">
                  <c:v>0.16833333333333034</c:v>
                </c:pt>
                <c:pt idx="207">
                  <c:v>-3.1666666666669396E-2</c:v>
                </c:pt>
                <c:pt idx="208">
                  <c:v>6.8333333333330692E-2</c:v>
                </c:pt>
                <c:pt idx="209">
                  <c:v>6.8333333333330692E-2</c:v>
                </c:pt>
                <c:pt idx="210">
                  <c:v>-0.23166666666666957</c:v>
                </c:pt>
                <c:pt idx="211">
                  <c:v>-0.63166666666666949</c:v>
                </c:pt>
                <c:pt idx="212">
                  <c:v>0.16833333333333034</c:v>
                </c:pt>
                <c:pt idx="213">
                  <c:v>0.86833333333333051</c:v>
                </c:pt>
                <c:pt idx="214">
                  <c:v>1.6683333333333303</c:v>
                </c:pt>
                <c:pt idx="215">
                  <c:v>1.4683333333333302</c:v>
                </c:pt>
                <c:pt idx="216">
                  <c:v>1.6683333333333303</c:v>
                </c:pt>
                <c:pt idx="217">
                  <c:v>1.3683333333333305</c:v>
                </c:pt>
                <c:pt idx="218">
                  <c:v>1.3683333333333305</c:v>
                </c:pt>
                <c:pt idx="219">
                  <c:v>1.2683333333333304</c:v>
                </c:pt>
                <c:pt idx="220">
                  <c:v>1.5683333333333307</c:v>
                </c:pt>
                <c:pt idx="221">
                  <c:v>2.3683333333333305</c:v>
                </c:pt>
                <c:pt idx="222">
                  <c:v>2.9683333333333302</c:v>
                </c:pt>
                <c:pt idx="223">
                  <c:v>2.7683333333333309</c:v>
                </c:pt>
                <c:pt idx="224">
                  <c:v>2.2683333333333309</c:v>
                </c:pt>
                <c:pt idx="225">
                  <c:v>1.0683333333333307</c:v>
                </c:pt>
                <c:pt idx="226">
                  <c:v>-1.5316666666666694</c:v>
                </c:pt>
                <c:pt idx="227">
                  <c:v>-2.5316666666666694</c:v>
                </c:pt>
                <c:pt idx="228">
                  <c:v>-2.6316666666666695</c:v>
                </c:pt>
                <c:pt idx="229">
                  <c:v>-2.4316666666666693</c:v>
                </c:pt>
                <c:pt idx="230">
                  <c:v>-3.0316666666666694</c:v>
                </c:pt>
                <c:pt idx="231">
                  <c:v>-3.3316666666666697</c:v>
                </c:pt>
                <c:pt idx="232">
                  <c:v>-3.9316666666666693</c:v>
                </c:pt>
                <c:pt idx="233">
                  <c:v>-4.0316666666666698</c:v>
                </c:pt>
                <c:pt idx="234">
                  <c:v>-4.7316666666666691</c:v>
                </c:pt>
                <c:pt idx="235">
                  <c:v>-4.1316666666666695</c:v>
                </c:pt>
                <c:pt idx="236">
                  <c:v>-3.9316666666666693</c:v>
                </c:pt>
                <c:pt idx="237">
                  <c:v>-2.8316666666666697</c:v>
                </c:pt>
                <c:pt idx="238">
                  <c:v>-0.83166666666666944</c:v>
                </c:pt>
                <c:pt idx="239">
                  <c:v>6.8333333333330692E-2</c:v>
                </c:pt>
                <c:pt idx="240">
                  <c:v>-3.1666666666669396E-2</c:v>
                </c:pt>
                <c:pt idx="241">
                  <c:v>-0.5316666666666694</c:v>
                </c:pt>
                <c:pt idx="242">
                  <c:v>-0.33166666666666966</c:v>
                </c:pt>
                <c:pt idx="243">
                  <c:v>-0.43166666666666931</c:v>
                </c:pt>
                <c:pt idx="244">
                  <c:v>-0.63166666666666949</c:v>
                </c:pt>
                <c:pt idx="245">
                  <c:v>-1.5316666666666694</c:v>
                </c:pt>
                <c:pt idx="246">
                  <c:v>-1.4316666666666695</c:v>
                </c:pt>
                <c:pt idx="247">
                  <c:v>-1.5316666666666694</c:v>
                </c:pt>
                <c:pt idx="248">
                  <c:v>-1.5316666666666694</c:v>
                </c:pt>
                <c:pt idx="249">
                  <c:v>-1.4316666666666695</c:v>
                </c:pt>
                <c:pt idx="250">
                  <c:v>-1.5316666666666694</c:v>
                </c:pt>
                <c:pt idx="251">
                  <c:v>-1.1316666666666695</c:v>
                </c:pt>
                <c:pt idx="252">
                  <c:v>-1.0316666666666694</c:v>
                </c:pt>
                <c:pt idx="253">
                  <c:v>-0.5316666666666694</c:v>
                </c:pt>
                <c:pt idx="254">
                  <c:v>6.8333333333330692E-2</c:v>
                </c:pt>
                <c:pt idx="255">
                  <c:v>0.56833333333333069</c:v>
                </c:pt>
                <c:pt idx="256">
                  <c:v>0.9683333333333306</c:v>
                </c:pt>
                <c:pt idx="257">
                  <c:v>0.9683333333333306</c:v>
                </c:pt>
                <c:pt idx="258">
                  <c:v>0.9683333333333306</c:v>
                </c:pt>
                <c:pt idx="259">
                  <c:v>1.1683333333333303</c:v>
                </c:pt>
                <c:pt idx="260">
                  <c:v>1.2683333333333304</c:v>
                </c:pt>
                <c:pt idx="261">
                  <c:v>0.86833333333333051</c:v>
                </c:pt>
                <c:pt idx="262">
                  <c:v>0.76833333333333043</c:v>
                </c:pt>
                <c:pt idx="263">
                  <c:v>0.36833333333333051</c:v>
                </c:pt>
                <c:pt idx="264">
                  <c:v>0.26833333333333043</c:v>
                </c:pt>
                <c:pt idx="265">
                  <c:v>0.26833333333333043</c:v>
                </c:pt>
                <c:pt idx="266">
                  <c:v>6.8333333333330692E-2</c:v>
                </c:pt>
                <c:pt idx="267">
                  <c:v>-0.33166666666666966</c:v>
                </c:pt>
                <c:pt idx="268">
                  <c:v>-0.93166666666666953</c:v>
                </c:pt>
                <c:pt idx="269">
                  <c:v>-0.93166666666666953</c:v>
                </c:pt>
                <c:pt idx="270">
                  <c:v>-1.2316666666666696</c:v>
                </c:pt>
                <c:pt idx="271">
                  <c:v>-0.93166666666666953</c:v>
                </c:pt>
                <c:pt idx="272">
                  <c:v>-0.63166666666666949</c:v>
                </c:pt>
                <c:pt idx="273">
                  <c:v>-0.43166666666666931</c:v>
                </c:pt>
                <c:pt idx="274">
                  <c:v>-0.83166666666666944</c:v>
                </c:pt>
                <c:pt idx="275">
                  <c:v>-0.93166666666666953</c:v>
                </c:pt>
                <c:pt idx="276">
                  <c:v>-1.0316666666666694</c:v>
                </c:pt>
                <c:pt idx="277">
                  <c:v>-0.63166666666666949</c:v>
                </c:pt>
                <c:pt idx="278">
                  <c:v>-1.1316666666666695</c:v>
                </c:pt>
                <c:pt idx="279">
                  <c:v>-1.5316666666666694</c:v>
                </c:pt>
                <c:pt idx="280">
                  <c:v>-1.2316666666666696</c:v>
                </c:pt>
                <c:pt idx="281">
                  <c:v>-0.83166666666666944</c:v>
                </c:pt>
                <c:pt idx="282">
                  <c:v>-0.63166666666666949</c:v>
                </c:pt>
                <c:pt idx="283">
                  <c:v>-1.1316666666666695</c:v>
                </c:pt>
                <c:pt idx="284">
                  <c:v>-1.4316666666666695</c:v>
                </c:pt>
                <c:pt idx="285">
                  <c:v>-1.6316666666666695</c:v>
                </c:pt>
                <c:pt idx="286">
                  <c:v>-1.4316666666666695</c:v>
                </c:pt>
                <c:pt idx="287">
                  <c:v>-1.1316666666666695</c:v>
                </c:pt>
                <c:pt idx="288">
                  <c:v>-1.0316666666666694</c:v>
                </c:pt>
                <c:pt idx="289">
                  <c:v>-1.5316666666666694</c:v>
                </c:pt>
                <c:pt idx="290">
                  <c:v>-1.1316666666666695</c:v>
                </c:pt>
                <c:pt idx="291">
                  <c:v>-0.63166666666666949</c:v>
                </c:pt>
                <c:pt idx="292">
                  <c:v>-0.5316666666666694</c:v>
                </c:pt>
                <c:pt idx="293">
                  <c:v>-0.5316666666666694</c:v>
                </c:pt>
                <c:pt idx="294">
                  <c:v>-0.63166666666666949</c:v>
                </c:pt>
                <c:pt idx="295">
                  <c:v>-0.93166666666666953</c:v>
                </c:pt>
                <c:pt idx="296">
                  <c:v>-0.93166666666666953</c:v>
                </c:pt>
                <c:pt idx="297">
                  <c:v>-0.93166666666666953</c:v>
                </c:pt>
                <c:pt idx="298">
                  <c:v>-1.3316666666666694</c:v>
                </c:pt>
                <c:pt idx="299">
                  <c:v>-1.8316666666666694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16816"/>
        <c:axId val="565442016"/>
      </c:scatterChart>
      <c:valAx>
        <c:axId val="5655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2016"/>
        <c:crosses val="autoZero"/>
        <c:crossBetween val="midCat"/>
      </c:valAx>
      <c:valAx>
        <c:axId val="5654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</a:t>
            </a:r>
            <a:r>
              <a:rPr lang="en-US" b="1" baseline="0"/>
              <a:t> Data vs Prediction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5.2</c:v>
                </c:pt>
                <c:pt idx="1">
                  <c:v>5.3</c:v>
                </c:pt>
                <c:pt idx="2">
                  <c:v>5.2</c:v>
                </c:pt>
                <c:pt idx="3">
                  <c:v>4.7</c:v>
                </c:pt>
                <c:pt idx="4">
                  <c:v>4.4000000000000004</c:v>
                </c:pt>
                <c:pt idx="5">
                  <c:v>4.7</c:v>
                </c:pt>
                <c:pt idx="6">
                  <c:v>4.8</c:v>
                </c:pt>
                <c:pt idx="7">
                  <c:v>5.6</c:v>
                </c:pt>
                <c:pt idx="8">
                  <c:v>6.2</c:v>
                </c:pt>
                <c:pt idx="9">
                  <c:v>6.3</c:v>
                </c:pt>
                <c:pt idx="10">
                  <c:v>6.3</c:v>
                </c:pt>
                <c:pt idx="11">
                  <c:v>6.1</c:v>
                </c:pt>
                <c:pt idx="12">
                  <c:v>5.7</c:v>
                </c:pt>
                <c:pt idx="13">
                  <c:v>5.3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5</c:v>
                </c:pt>
                <c:pt idx="17">
                  <c:v>4.7</c:v>
                </c:pt>
                <c:pt idx="18">
                  <c:v>4.4000000000000004</c:v>
                </c:pt>
                <c:pt idx="19">
                  <c:v>3.8</c:v>
                </c:pt>
                <c:pt idx="20">
                  <c:v>3.4</c:v>
                </c:pt>
                <c:pt idx="21">
                  <c:v>2.9</c:v>
                </c:pt>
                <c:pt idx="22">
                  <c:v>3</c:v>
                </c:pt>
                <c:pt idx="23">
                  <c:v>3.1</c:v>
                </c:pt>
                <c:pt idx="24">
                  <c:v>2.6</c:v>
                </c:pt>
                <c:pt idx="25">
                  <c:v>2.8</c:v>
                </c:pt>
                <c:pt idx="26">
                  <c:v>3.2</c:v>
                </c:pt>
                <c:pt idx="27">
                  <c:v>3.2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3.1</c:v>
                </c:pt>
                <c:pt idx="32">
                  <c:v>3</c:v>
                </c:pt>
                <c:pt idx="33">
                  <c:v>3.2</c:v>
                </c:pt>
                <c:pt idx="34">
                  <c:v>3</c:v>
                </c:pt>
                <c:pt idx="35">
                  <c:v>2.9</c:v>
                </c:pt>
                <c:pt idx="36">
                  <c:v>3.3</c:v>
                </c:pt>
                <c:pt idx="37">
                  <c:v>3.2</c:v>
                </c:pt>
                <c:pt idx="38">
                  <c:v>3.1</c:v>
                </c:pt>
                <c:pt idx="39">
                  <c:v>3.2</c:v>
                </c:pt>
                <c:pt idx="40">
                  <c:v>3.2</c:v>
                </c:pt>
                <c:pt idx="41">
                  <c:v>3</c:v>
                </c:pt>
                <c:pt idx="42">
                  <c:v>2.8</c:v>
                </c:pt>
                <c:pt idx="43">
                  <c:v>2.8</c:v>
                </c:pt>
                <c:pt idx="44">
                  <c:v>2.7</c:v>
                </c:pt>
                <c:pt idx="45">
                  <c:v>2.8</c:v>
                </c:pt>
                <c:pt idx="46">
                  <c:v>2.7</c:v>
                </c:pt>
                <c:pt idx="47">
                  <c:v>2.7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2.4</c:v>
                </c:pt>
                <c:pt idx="52">
                  <c:v>2.2999999999999998</c:v>
                </c:pt>
                <c:pt idx="53">
                  <c:v>2.5</c:v>
                </c:pt>
                <c:pt idx="54">
                  <c:v>2.8</c:v>
                </c:pt>
                <c:pt idx="55">
                  <c:v>2.9</c:v>
                </c:pt>
                <c:pt idx="56">
                  <c:v>3</c:v>
                </c:pt>
                <c:pt idx="57">
                  <c:v>2.6</c:v>
                </c:pt>
                <c:pt idx="58">
                  <c:v>2.7</c:v>
                </c:pt>
                <c:pt idx="59">
                  <c:v>2.7</c:v>
                </c:pt>
                <c:pt idx="60">
                  <c:v>2.8</c:v>
                </c:pt>
                <c:pt idx="61">
                  <c:v>2.9</c:v>
                </c:pt>
                <c:pt idx="62">
                  <c:v>2.9</c:v>
                </c:pt>
                <c:pt idx="63">
                  <c:v>3.1</c:v>
                </c:pt>
                <c:pt idx="64">
                  <c:v>3.2</c:v>
                </c:pt>
                <c:pt idx="65">
                  <c:v>3</c:v>
                </c:pt>
                <c:pt idx="66">
                  <c:v>2.8</c:v>
                </c:pt>
                <c:pt idx="67">
                  <c:v>2.6</c:v>
                </c:pt>
                <c:pt idx="68">
                  <c:v>2.5</c:v>
                </c:pt>
                <c:pt idx="69">
                  <c:v>2.8</c:v>
                </c:pt>
                <c:pt idx="70">
                  <c:v>2.6</c:v>
                </c:pt>
                <c:pt idx="71">
                  <c:v>2.5</c:v>
                </c:pt>
                <c:pt idx="72">
                  <c:v>2.7</c:v>
                </c:pt>
                <c:pt idx="73">
                  <c:v>2.7</c:v>
                </c:pt>
                <c:pt idx="74">
                  <c:v>2.8</c:v>
                </c:pt>
                <c:pt idx="75">
                  <c:v>2.9</c:v>
                </c:pt>
                <c:pt idx="76">
                  <c:v>2.9</c:v>
                </c:pt>
                <c:pt idx="77">
                  <c:v>2.8</c:v>
                </c:pt>
                <c:pt idx="78">
                  <c:v>3</c:v>
                </c:pt>
                <c:pt idx="79">
                  <c:v>2.9</c:v>
                </c:pt>
                <c:pt idx="80">
                  <c:v>3</c:v>
                </c:pt>
                <c:pt idx="81">
                  <c:v>3</c:v>
                </c:pt>
                <c:pt idx="82">
                  <c:v>3.3</c:v>
                </c:pt>
                <c:pt idx="83">
                  <c:v>3.3</c:v>
                </c:pt>
                <c:pt idx="84">
                  <c:v>3</c:v>
                </c:pt>
                <c:pt idx="85">
                  <c:v>3</c:v>
                </c:pt>
                <c:pt idx="86">
                  <c:v>2.8</c:v>
                </c:pt>
                <c:pt idx="87">
                  <c:v>2.5</c:v>
                </c:pt>
                <c:pt idx="88">
                  <c:v>2.2000000000000002</c:v>
                </c:pt>
                <c:pt idx="89">
                  <c:v>2.2999999999999998</c:v>
                </c:pt>
                <c:pt idx="90">
                  <c:v>2.2000000000000002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2.1</c:v>
                </c:pt>
                <c:pt idx="94">
                  <c:v>1.8</c:v>
                </c:pt>
                <c:pt idx="95">
                  <c:v>1.7</c:v>
                </c:pt>
                <c:pt idx="96">
                  <c:v>1.6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1.6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1.6</c:v>
                </c:pt>
                <c:pt idx="108">
                  <c:v>1.7</c:v>
                </c:pt>
                <c:pt idx="109">
                  <c:v>1.6</c:v>
                </c:pt>
                <c:pt idx="110">
                  <c:v>1.7</c:v>
                </c:pt>
                <c:pt idx="111">
                  <c:v>2.2999999999999998</c:v>
                </c:pt>
                <c:pt idx="112">
                  <c:v>2.1</c:v>
                </c:pt>
                <c:pt idx="113">
                  <c:v>2</c:v>
                </c:pt>
                <c:pt idx="114">
                  <c:v>2.1</c:v>
                </c:pt>
                <c:pt idx="115">
                  <c:v>2.2999999999999998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2.7</c:v>
                </c:pt>
                <c:pt idx="120">
                  <c:v>2.7</c:v>
                </c:pt>
                <c:pt idx="121">
                  <c:v>3.2</c:v>
                </c:pt>
                <c:pt idx="122">
                  <c:v>3.8</c:v>
                </c:pt>
                <c:pt idx="123">
                  <c:v>3.1</c:v>
                </c:pt>
                <c:pt idx="124">
                  <c:v>3.2</c:v>
                </c:pt>
                <c:pt idx="125">
                  <c:v>3.7</c:v>
                </c:pt>
                <c:pt idx="126">
                  <c:v>3.7</c:v>
                </c:pt>
                <c:pt idx="127">
                  <c:v>3.4</c:v>
                </c:pt>
                <c:pt idx="128">
                  <c:v>3.5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3.7</c:v>
                </c:pt>
                <c:pt idx="133">
                  <c:v>3.5</c:v>
                </c:pt>
                <c:pt idx="134">
                  <c:v>2.9</c:v>
                </c:pt>
                <c:pt idx="135">
                  <c:v>3.3</c:v>
                </c:pt>
                <c:pt idx="136">
                  <c:v>3.6</c:v>
                </c:pt>
                <c:pt idx="137">
                  <c:v>3.2</c:v>
                </c:pt>
                <c:pt idx="138">
                  <c:v>2.7</c:v>
                </c:pt>
                <c:pt idx="139">
                  <c:v>2.7</c:v>
                </c:pt>
                <c:pt idx="140">
                  <c:v>2.6</c:v>
                </c:pt>
                <c:pt idx="141">
                  <c:v>2.1</c:v>
                </c:pt>
                <c:pt idx="142">
                  <c:v>1.9</c:v>
                </c:pt>
                <c:pt idx="143">
                  <c:v>1.6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1.5</c:v>
                </c:pt>
                <c:pt idx="147">
                  <c:v>1.6</c:v>
                </c:pt>
                <c:pt idx="148">
                  <c:v>1.2</c:v>
                </c:pt>
                <c:pt idx="149">
                  <c:v>1.1000000000000001</c:v>
                </c:pt>
                <c:pt idx="150">
                  <c:v>1.5</c:v>
                </c:pt>
                <c:pt idx="151">
                  <c:v>1.8</c:v>
                </c:pt>
                <c:pt idx="152">
                  <c:v>1.5</c:v>
                </c:pt>
                <c:pt idx="153">
                  <c:v>2</c:v>
                </c:pt>
                <c:pt idx="154">
                  <c:v>2.2000000000000002</c:v>
                </c:pt>
                <c:pt idx="155">
                  <c:v>2.4</c:v>
                </c:pt>
                <c:pt idx="156">
                  <c:v>2.6</c:v>
                </c:pt>
                <c:pt idx="157">
                  <c:v>3</c:v>
                </c:pt>
                <c:pt idx="158">
                  <c:v>3</c:v>
                </c:pt>
                <c:pt idx="159">
                  <c:v>2.2000000000000002</c:v>
                </c:pt>
                <c:pt idx="160">
                  <c:v>2.1</c:v>
                </c:pt>
                <c:pt idx="161">
                  <c:v>2.1</c:v>
                </c:pt>
                <c:pt idx="162">
                  <c:v>2.1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2</c:v>
                </c:pt>
                <c:pt idx="166">
                  <c:v>1.8</c:v>
                </c:pt>
                <c:pt idx="167">
                  <c:v>1.9</c:v>
                </c:pt>
                <c:pt idx="168">
                  <c:v>1.9</c:v>
                </c:pt>
                <c:pt idx="169">
                  <c:v>1.7</c:v>
                </c:pt>
                <c:pt idx="170">
                  <c:v>1.7</c:v>
                </c:pt>
                <c:pt idx="171">
                  <c:v>2.2999999999999998</c:v>
                </c:pt>
                <c:pt idx="172">
                  <c:v>3.1</c:v>
                </c:pt>
                <c:pt idx="173">
                  <c:v>3.3</c:v>
                </c:pt>
                <c:pt idx="174">
                  <c:v>3</c:v>
                </c:pt>
                <c:pt idx="175">
                  <c:v>2.7</c:v>
                </c:pt>
                <c:pt idx="176">
                  <c:v>2.5</c:v>
                </c:pt>
                <c:pt idx="177">
                  <c:v>3.2</c:v>
                </c:pt>
                <c:pt idx="178">
                  <c:v>3.5</c:v>
                </c:pt>
                <c:pt idx="179">
                  <c:v>3.3</c:v>
                </c:pt>
                <c:pt idx="180">
                  <c:v>3</c:v>
                </c:pt>
                <c:pt idx="181">
                  <c:v>3</c:v>
                </c:pt>
                <c:pt idx="182">
                  <c:v>3.1</c:v>
                </c:pt>
                <c:pt idx="183">
                  <c:v>3.5</c:v>
                </c:pt>
                <c:pt idx="184">
                  <c:v>2.8</c:v>
                </c:pt>
                <c:pt idx="185">
                  <c:v>2.5</c:v>
                </c:pt>
                <c:pt idx="186">
                  <c:v>3.2</c:v>
                </c:pt>
                <c:pt idx="187">
                  <c:v>3.6</c:v>
                </c:pt>
                <c:pt idx="188">
                  <c:v>4.7</c:v>
                </c:pt>
                <c:pt idx="189">
                  <c:v>4.3</c:v>
                </c:pt>
                <c:pt idx="190">
                  <c:v>3.5</c:v>
                </c:pt>
                <c:pt idx="191">
                  <c:v>3.4</c:v>
                </c:pt>
                <c:pt idx="192">
                  <c:v>4</c:v>
                </c:pt>
                <c:pt idx="193">
                  <c:v>3.6</c:v>
                </c:pt>
                <c:pt idx="194">
                  <c:v>3.4</c:v>
                </c:pt>
                <c:pt idx="195">
                  <c:v>3.5</c:v>
                </c:pt>
                <c:pt idx="196">
                  <c:v>4.2</c:v>
                </c:pt>
                <c:pt idx="197">
                  <c:v>4.3</c:v>
                </c:pt>
                <c:pt idx="198">
                  <c:v>4.0999999999999996</c:v>
                </c:pt>
                <c:pt idx="199">
                  <c:v>3.8</c:v>
                </c:pt>
                <c:pt idx="200">
                  <c:v>2.1</c:v>
                </c:pt>
                <c:pt idx="201">
                  <c:v>1.3</c:v>
                </c:pt>
                <c:pt idx="202">
                  <c:v>2</c:v>
                </c:pt>
                <c:pt idx="203">
                  <c:v>2.5</c:v>
                </c:pt>
                <c:pt idx="204">
                  <c:v>2.1</c:v>
                </c:pt>
                <c:pt idx="205">
                  <c:v>2.4</c:v>
                </c:pt>
                <c:pt idx="206">
                  <c:v>2.8</c:v>
                </c:pt>
                <c:pt idx="207">
                  <c:v>2.6</c:v>
                </c:pt>
                <c:pt idx="208">
                  <c:v>2.7</c:v>
                </c:pt>
                <c:pt idx="209">
                  <c:v>2.7</c:v>
                </c:pt>
                <c:pt idx="210">
                  <c:v>2.4</c:v>
                </c:pt>
                <c:pt idx="211">
                  <c:v>2</c:v>
                </c:pt>
                <c:pt idx="212">
                  <c:v>2.8</c:v>
                </c:pt>
                <c:pt idx="213">
                  <c:v>3.5</c:v>
                </c:pt>
                <c:pt idx="214">
                  <c:v>4.3</c:v>
                </c:pt>
                <c:pt idx="215">
                  <c:v>4.0999999999999996</c:v>
                </c:pt>
                <c:pt idx="216">
                  <c:v>4.3</c:v>
                </c:pt>
                <c:pt idx="217">
                  <c:v>4</c:v>
                </c:pt>
                <c:pt idx="218">
                  <c:v>4</c:v>
                </c:pt>
                <c:pt idx="219">
                  <c:v>3.9</c:v>
                </c:pt>
                <c:pt idx="220">
                  <c:v>4.2</c:v>
                </c:pt>
                <c:pt idx="221">
                  <c:v>5</c:v>
                </c:pt>
                <c:pt idx="222">
                  <c:v>5.6</c:v>
                </c:pt>
                <c:pt idx="223">
                  <c:v>5.4</c:v>
                </c:pt>
                <c:pt idx="224">
                  <c:v>4.9000000000000004</c:v>
                </c:pt>
                <c:pt idx="225">
                  <c:v>3.7</c:v>
                </c:pt>
                <c:pt idx="226">
                  <c:v>1.1000000000000001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-0.4</c:v>
                </c:pt>
                <c:pt idx="231">
                  <c:v>-0.7</c:v>
                </c:pt>
                <c:pt idx="232">
                  <c:v>-1.3</c:v>
                </c:pt>
                <c:pt idx="233">
                  <c:v>-1.4</c:v>
                </c:pt>
                <c:pt idx="234">
                  <c:v>-2.1</c:v>
                </c:pt>
                <c:pt idx="235">
                  <c:v>-1.5</c:v>
                </c:pt>
                <c:pt idx="236">
                  <c:v>-1.3</c:v>
                </c:pt>
                <c:pt idx="237">
                  <c:v>-0.2</c:v>
                </c:pt>
                <c:pt idx="238">
                  <c:v>1.8</c:v>
                </c:pt>
                <c:pt idx="239">
                  <c:v>2.7</c:v>
                </c:pt>
                <c:pt idx="240">
                  <c:v>2.6</c:v>
                </c:pt>
                <c:pt idx="241">
                  <c:v>2.1</c:v>
                </c:pt>
                <c:pt idx="242">
                  <c:v>2.2999999999999998</c:v>
                </c:pt>
                <c:pt idx="243">
                  <c:v>2.2000000000000002</c:v>
                </c:pt>
                <c:pt idx="244">
                  <c:v>2</c:v>
                </c:pt>
                <c:pt idx="245">
                  <c:v>1.1000000000000001</c:v>
                </c:pt>
                <c:pt idx="246">
                  <c:v>1.2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1.2</c:v>
                </c:pt>
                <c:pt idx="250">
                  <c:v>1.1000000000000001</c:v>
                </c:pt>
                <c:pt idx="251">
                  <c:v>1.5</c:v>
                </c:pt>
                <c:pt idx="252">
                  <c:v>1.6</c:v>
                </c:pt>
                <c:pt idx="253">
                  <c:v>2.1</c:v>
                </c:pt>
                <c:pt idx="254">
                  <c:v>2.7</c:v>
                </c:pt>
                <c:pt idx="255">
                  <c:v>3.2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3.8</c:v>
                </c:pt>
                <c:pt idx="260">
                  <c:v>3.9</c:v>
                </c:pt>
                <c:pt idx="261">
                  <c:v>3.5</c:v>
                </c:pt>
                <c:pt idx="262">
                  <c:v>3.4</c:v>
                </c:pt>
                <c:pt idx="263">
                  <c:v>3</c:v>
                </c:pt>
                <c:pt idx="264">
                  <c:v>2.9</c:v>
                </c:pt>
                <c:pt idx="265">
                  <c:v>2.9</c:v>
                </c:pt>
                <c:pt idx="266">
                  <c:v>2.7</c:v>
                </c:pt>
                <c:pt idx="267">
                  <c:v>2.2999999999999998</c:v>
                </c:pt>
                <c:pt idx="268">
                  <c:v>1.7</c:v>
                </c:pt>
                <c:pt idx="269">
                  <c:v>1.7</c:v>
                </c:pt>
                <c:pt idx="270">
                  <c:v>1.4</c:v>
                </c:pt>
                <c:pt idx="271">
                  <c:v>1.7</c:v>
                </c:pt>
                <c:pt idx="272">
                  <c:v>2</c:v>
                </c:pt>
                <c:pt idx="273">
                  <c:v>2.2000000000000002</c:v>
                </c:pt>
                <c:pt idx="274">
                  <c:v>1.8</c:v>
                </c:pt>
                <c:pt idx="275">
                  <c:v>1.7</c:v>
                </c:pt>
                <c:pt idx="276">
                  <c:v>1.6</c:v>
                </c:pt>
                <c:pt idx="277">
                  <c:v>2</c:v>
                </c:pt>
                <c:pt idx="278">
                  <c:v>1.5</c:v>
                </c:pt>
                <c:pt idx="279">
                  <c:v>1.1000000000000001</c:v>
                </c:pt>
                <c:pt idx="280">
                  <c:v>1.4</c:v>
                </c:pt>
                <c:pt idx="281">
                  <c:v>1.8</c:v>
                </c:pt>
                <c:pt idx="282">
                  <c:v>2</c:v>
                </c:pt>
                <c:pt idx="283">
                  <c:v>1.5</c:v>
                </c:pt>
                <c:pt idx="284">
                  <c:v>1.2</c:v>
                </c:pt>
                <c:pt idx="285">
                  <c:v>1</c:v>
                </c:pt>
                <c:pt idx="286">
                  <c:v>1.2</c:v>
                </c:pt>
                <c:pt idx="287">
                  <c:v>1.5</c:v>
                </c:pt>
                <c:pt idx="288">
                  <c:v>1.6</c:v>
                </c:pt>
                <c:pt idx="289">
                  <c:v>1.1000000000000001</c:v>
                </c:pt>
                <c:pt idx="290">
                  <c:v>1.5</c:v>
                </c:pt>
                <c:pt idx="291">
                  <c:v>2</c:v>
                </c:pt>
                <c:pt idx="292">
                  <c:v>2.1</c:v>
                </c:pt>
                <c:pt idx="293">
                  <c:v>2.1</c:v>
                </c:pt>
                <c:pt idx="294">
                  <c:v>2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1.3</c:v>
                </c:pt>
                <c:pt idx="29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Mean adjusted Y(t)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Sheet1!$L$2:$L$301</c:f>
              <c:numCache>
                <c:formatCode>General</c:formatCode>
                <c:ptCount val="300"/>
                <c:pt idx="0">
                  <c:v>5.3519534604526591</c:v>
                </c:pt>
                <c:pt idx="1">
                  <c:v>5.1677051963745493</c:v>
                </c:pt>
                <c:pt idx="2">
                  <c:v>5.2914652227398218</c:v>
                </c:pt>
                <c:pt idx="3">
                  <c:v>5.0620256575597118</c:v>
                </c:pt>
                <c:pt idx="4">
                  <c:v>4.5019493782494315</c:v>
                </c:pt>
                <c:pt idx="5">
                  <c:v>4.3869848366418918</c:v>
                </c:pt>
                <c:pt idx="6">
                  <c:v>4.8086618262701979</c:v>
                </c:pt>
                <c:pt idx="7">
                  <c:v>4.8995251304451397</c:v>
                </c:pt>
                <c:pt idx="8">
                  <c:v>5.8778622743048041</c:v>
                </c:pt>
                <c:pt idx="9">
                  <c:v>6.1226021737300886</c:v>
                </c:pt>
                <c:pt idx="10">
                  <c:v>6.058024758072639</c:v>
                </c:pt>
                <c:pt idx="11">
                  <c:v>6.2183715645908197</c:v>
                </c:pt>
                <c:pt idx="12">
                  <c:v>5.6636886431386291</c:v>
                </c:pt>
                <c:pt idx="13">
                  <c:v>5.4919396397602576</c:v>
                </c:pt>
                <c:pt idx="14">
                  <c:v>5.0181881513861564</c:v>
                </c:pt>
                <c:pt idx="15">
                  <c:v>4.6491505237688955</c:v>
                </c:pt>
                <c:pt idx="16">
                  <c:v>4.9467373551074614</c:v>
                </c:pt>
                <c:pt idx="17">
                  <c:v>4.8383317255693843</c:v>
                </c:pt>
                <c:pt idx="18">
                  <c:v>4.536941924663962</c:v>
                </c:pt>
                <c:pt idx="19">
                  <c:v>4.178105188736188</c:v>
                </c:pt>
                <c:pt idx="20">
                  <c:v>3.4560276553484082</c:v>
                </c:pt>
                <c:pt idx="21">
                  <c:v>3.3893526158620255</c:v>
                </c:pt>
                <c:pt idx="22">
                  <c:v>2.7879806342938993</c:v>
                </c:pt>
                <c:pt idx="23">
                  <c:v>3.1046180133481731</c:v>
                </c:pt>
                <c:pt idx="24">
                  <c:v>3.1809525403240011</c:v>
                </c:pt>
                <c:pt idx="25">
                  <c:v>2.3453575268509095</c:v>
                </c:pt>
                <c:pt idx="26">
                  <c:v>3.1928386168570499</c:v>
                </c:pt>
                <c:pt idx="27">
                  <c:v>3.1343227919714725</c:v>
                </c:pt>
                <c:pt idx="28">
                  <c:v>3.2632678490552833</c:v>
                </c:pt>
                <c:pt idx="29">
                  <c:v>3.0722024969550921</c:v>
                </c:pt>
                <c:pt idx="30">
                  <c:v>2.8340642000540592</c:v>
                </c:pt>
                <c:pt idx="31">
                  <c:v>3.459866991286773</c:v>
                </c:pt>
                <c:pt idx="32">
                  <c:v>2.9855550337345544</c:v>
                </c:pt>
                <c:pt idx="33">
                  <c:v>3.0567509972090914</c:v>
                </c:pt>
                <c:pt idx="34">
                  <c:v>3.1289228565660716</c:v>
                </c:pt>
                <c:pt idx="35">
                  <c:v>2.814215393649643</c:v>
                </c:pt>
                <c:pt idx="36">
                  <c:v>3.2015438403451579</c:v>
                </c:pt>
                <c:pt idx="37">
                  <c:v>3.2434554919143359</c:v>
                </c:pt>
                <c:pt idx="38">
                  <c:v>3.019357174929401</c:v>
                </c:pt>
                <c:pt idx="39">
                  <c:v>3.1573222274863069</c:v>
                </c:pt>
                <c:pt idx="40">
                  <c:v>3.195010912863669</c:v>
                </c:pt>
                <c:pt idx="41">
                  <c:v>3.149583465480442</c:v>
                </c:pt>
                <c:pt idx="42">
                  <c:v>2.8551093472625477</c:v>
                </c:pt>
                <c:pt idx="43">
                  <c:v>2.6998870385115024</c:v>
                </c:pt>
                <c:pt idx="44">
                  <c:v>2.8647052492260414</c:v>
                </c:pt>
                <c:pt idx="45">
                  <c:v>2.6377237562030524</c:v>
                </c:pt>
                <c:pt idx="46">
                  <c:v>2.8605413426420254</c:v>
                </c:pt>
                <c:pt idx="47">
                  <c:v>2.5854666349553739</c:v>
                </c:pt>
                <c:pt idx="48">
                  <c:v>2.6871125898053716</c:v>
                </c:pt>
                <c:pt idx="49">
                  <c:v>2.5158215435194231</c:v>
                </c:pt>
                <c:pt idx="50">
                  <c:v>2.3954012179504147</c:v>
                </c:pt>
                <c:pt idx="51">
                  <c:v>2.6076515704929455</c:v>
                </c:pt>
                <c:pt idx="52">
                  <c:v>2.2588805872082176</c:v>
                </c:pt>
                <c:pt idx="53">
                  <c:v>2.402184998840728</c:v>
                </c:pt>
                <c:pt idx="54">
                  <c:v>2.5304283520688582</c:v>
                </c:pt>
                <c:pt idx="55">
                  <c:v>2.8604302582456027</c:v>
                </c:pt>
                <c:pt idx="56">
                  <c:v>2.9994265318741293</c:v>
                </c:pt>
                <c:pt idx="57">
                  <c:v>2.8704126047374876</c:v>
                </c:pt>
                <c:pt idx="58">
                  <c:v>2.3880121196372199</c:v>
                </c:pt>
                <c:pt idx="59">
                  <c:v>2.7371304719493832</c:v>
                </c:pt>
                <c:pt idx="60">
                  <c:v>2.763277785745696</c:v>
                </c:pt>
                <c:pt idx="61">
                  <c:v>2.7829435871354287</c:v>
                </c:pt>
                <c:pt idx="62">
                  <c:v>2.9080587245332468</c:v>
                </c:pt>
                <c:pt idx="63">
                  <c:v>2.6745589726818535</c:v>
                </c:pt>
                <c:pt idx="64">
                  <c:v>3.3361187781593711</c:v>
                </c:pt>
                <c:pt idx="65">
                  <c:v>3.1062795379668815</c:v>
                </c:pt>
                <c:pt idx="66">
                  <c:v>2.7598211862995568</c:v>
                </c:pt>
                <c:pt idx="67">
                  <c:v>2.7171600283541921</c:v>
                </c:pt>
                <c:pt idx="68">
                  <c:v>2.4037581028403907</c:v>
                </c:pt>
                <c:pt idx="69">
                  <c:v>2.6956070269211363</c:v>
                </c:pt>
                <c:pt idx="70">
                  <c:v>2.7874477147576311</c:v>
                </c:pt>
                <c:pt idx="71">
                  <c:v>2.3629757094100086</c:v>
                </c:pt>
                <c:pt idx="72">
                  <c:v>2.5623109324223594</c:v>
                </c:pt>
                <c:pt idx="73">
                  <c:v>2.7357713617062274</c:v>
                </c:pt>
                <c:pt idx="74">
                  <c:v>2.6606693352622486</c:v>
                </c:pt>
                <c:pt idx="75">
                  <c:v>2.8367983617565962</c:v>
                </c:pt>
                <c:pt idx="76">
                  <c:v>2.7685675887071515</c:v>
                </c:pt>
                <c:pt idx="77">
                  <c:v>2.9022992265120799</c:v>
                </c:pt>
                <c:pt idx="78">
                  <c:v>2.763090811630045</c:v>
                </c:pt>
                <c:pt idx="79">
                  <c:v>2.9577309278856401</c:v>
                </c:pt>
                <c:pt idx="80">
                  <c:v>2.7974740884477072</c:v>
                </c:pt>
                <c:pt idx="81">
                  <c:v>2.9865157710490626</c:v>
                </c:pt>
                <c:pt idx="82">
                  <c:v>3.0193664867640471</c:v>
                </c:pt>
                <c:pt idx="83">
                  <c:v>3.2186490475877618</c:v>
                </c:pt>
                <c:pt idx="84">
                  <c:v>3.2765230299303312</c:v>
                </c:pt>
                <c:pt idx="85">
                  <c:v>2.7163561095864477</c:v>
                </c:pt>
                <c:pt idx="86">
                  <c:v>3.047804404145122</c:v>
                </c:pt>
                <c:pt idx="87">
                  <c:v>2.557541525603205</c:v>
                </c:pt>
                <c:pt idx="88">
                  <c:v>2.4279479979393126</c:v>
                </c:pt>
                <c:pt idx="89">
                  <c:v>2.1838917565575353</c:v>
                </c:pt>
                <c:pt idx="90">
                  <c:v>2.1618697229976611</c:v>
                </c:pt>
                <c:pt idx="91">
                  <c:v>2.3678537522507126</c:v>
                </c:pt>
                <c:pt idx="92">
                  <c:v>2.1283397306993401</c:v>
                </c:pt>
                <c:pt idx="93">
                  <c:v>2.2631346643764805</c:v>
                </c:pt>
                <c:pt idx="94">
                  <c:v>1.9436270443478569</c:v>
                </c:pt>
                <c:pt idx="95">
                  <c:v>1.7824729121547813</c:v>
                </c:pt>
                <c:pt idx="96">
                  <c:v>1.8280337996086637</c:v>
                </c:pt>
                <c:pt idx="97">
                  <c:v>1.4850225847607488</c:v>
                </c:pt>
                <c:pt idx="98">
                  <c:v>1.471067700896596</c:v>
                </c:pt>
                <c:pt idx="99">
                  <c:v>1.4906817735851967</c:v>
                </c:pt>
                <c:pt idx="100">
                  <c:v>1.4906102673526673</c:v>
                </c:pt>
                <c:pt idx="101">
                  <c:v>1.9337751557554159</c:v>
                </c:pt>
                <c:pt idx="102">
                  <c:v>1.6492999675577058</c:v>
                </c:pt>
                <c:pt idx="103">
                  <c:v>1.7913153492231066</c:v>
                </c:pt>
                <c:pt idx="104">
                  <c:v>1.6310000369638318</c:v>
                </c:pt>
                <c:pt idx="105">
                  <c:v>1.4520567385106389</c:v>
                </c:pt>
                <c:pt idx="106">
                  <c:v>1.7344459372027046</c:v>
                </c:pt>
                <c:pt idx="107">
                  <c:v>1.4412917115923229</c:v>
                </c:pt>
                <c:pt idx="108">
                  <c:v>1.8099094233298767</c:v>
                </c:pt>
                <c:pt idx="109">
                  <c:v>1.758525394686518</c:v>
                </c:pt>
                <c:pt idx="110">
                  <c:v>1.5689581343363166</c:v>
                </c:pt>
                <c:pt idx="111">
                  <c:v>1.9365747897394419</c:v>
                </c:pt>
                <c:pt idx="112">
                  <c:v>2.4362965233325768</c:v>
                </c:pt>
                <c:pt idx="113">
                  <c:v>2.0897544516824174</c:v>
                </c:pt>
                <c:pt idx="114">
                  <c:v>1.9881161776279757</c:v>
                </c:pt>
                <c:pt idx="115">
                  <c:v>2.0901684479684524</c:v>
                </c:pt>
                <c:pt idx="116">
                  <c:v>2.3956231993043371</c:v>
                </c:pt>
                <c:pt idx="117">
                  <c:v>2.941629921669493</c:v>
                </c:pt>
                <c:pt idx="118">
                  <c:v>2.3838420242335796</c:v>
                </c:pt>
                <c:pt idx="119">
                  <c:v>2.5010863188109074</c:v>
                </c:pt>
                <c:pt idx="120">
                  <c:v>2.7782882366603645</c:v>
                </c:pt>
                <c:pt idx="121">
                  <c:v>2.7562838692501992</c:v>
                </c:pt>
                <c:pt idx="122">
                  <c:v>3.4920678774133593</c:v>
                </c:pt>
                <c:pt idx="123">
                  <c:v>3.6076433207133984</c:v>
                </c:pt>
                <c:pt idx="124">
                  <c:v>2.7487547127739305</c:v>
                </c:pt>
                <c:pt idx="125">
                  <c:v>3.4330938771154029</c:v>
                </c:pt>
                <c:pt idx="126">
                  <c:v>3.6295954978099898</c:v>
                </c:pt>
                <c:pt idx="127">
                  <c:v>3.5824397159673991</c:v>
                </c:pt>
                <c:pt idx="128">
                  <c:v>3.3799484090113836</c:v>
                </c:pt>
                <c:pt idx="129">
                  <c:v>3.1692068091791277</c:v>
                </c:pt>
                <c:pt idx="130">
                  <c:v>3.4200297626007079</c:v>
                </c:pt>
                <c:pt idx="131">
                  <c:v>3.4002543391966804</c:v>
                </c:pt>
                <c:pt idx="132">
                  <c:v>3.3670477612282101</c:v>
                </c:pt>
                <c:pt idx="133">
                  <c:v>3.5795155489250283</c:v>
                </c:pt>
                <c:pt idx="134">
                  <c:v>3.2870863473809444</c:v>
                </c:pt>
                <c:pt idx="135">
                  <c:v>2.7844261320373733</c:v>
                </c:pt>
                <c:pt idx="136">
                  <c:v>3.4373440406893323</c:v>
                </c:pt>
                <c:pt idx="137">
                  <c:v>3.4613366333436453</c:v>
                </c:pt>
                <c:pt idx="138">
                  <c:v>3.0877837672526538</c:v>
                </c:pt>
                <c:pt idx="139">
                  <c:v>2.5710356018744154</c:v>
                </c:pt>
                <c:pt idx="140">
                  <c:v>2.4301434726387554</c:v>
                </c:pt>
                <c:pt idx="141">
                  <c:v>2.7423038183794359</c:v>
                </c:pt>
                <c:pt idx="142">
                  <c:v>2.0486949431782926</c:v>
                </c:pt>
                <c:pt idx="143">
                  <c:v>1.865156454640496</c:v>
                </c:pt>
                <c:pt idx="144">
                  <c:v>1.3278341044048292</c:v>
                </c:pt>
                <c:pt idx="145">
                  <c:v>1.1291923310070164</c:v>
                </c:pt>
                <c:pt idx="146">
                  <c:v>1.6295782270214283</c:v>
                </c:pt>
                <c:pt idx="147">
                  <c:v>1.4814582710263087</c:v>
                </c:pt>
                <c:pt idx="148">
                  <c:v>1.6847810303135637</c:v>
                </c:pt>
                <c:pt idx="149">
                  <c:v>1.1793336050910685</c:v>
                </c:pt>
                <c:pt idx="150">
                  <c:v>1.2757380568280796</c:v>
                </c:pt>
                <c:pt idx="151">
                  <c:v>1.8147986815251027</c:v>
                </c:pt>
                <c:pt idx="152">
                  <c:v>1.8179664868859327</c:v>
                </c:pt>
                <c:pt idx="153">
                  <c:v>1.6619152840258091</c:v>
                </c:pt>
                <c:pt idx="154">
                  <c:v>2.1779155239646748</c:v>
                </c:pt>
                <c:pt idx="155">
                  <c:v>2.2242034226047371</c:v>
                </c:pt>
                <c:pt idx="156">
                  <c:v>2.6241686815471321</c:v>
                </c:pt>
                <c:pt idx="157">
                  <c:v>2.7412659884974078</c:v>
                </c:pt>
                <c:pt idx="158">
                  <c:v>2.9065323695087986</c:v>
                </c:pt>
                <c:pt idx="159">
                  <c:v>3.0626164805864895</c:v>
                </c:pt>
                <c:pt idx="160">
                  <c:v>1.8348154030093204</c:v>
                </c:pt>
                <c:pt idx="161">
                  <c:v>2.2465833514890363</c:v>
                </c:pt>
                <c:pt idx="162">
                  <c:v>2.0133499037745817</c:v>
                </c:pt>
                <c:pt idx="163">
                  <c:v>2.2380240458762004</c:v>
                </c:pt>
                <c:pt idx="164">
                  <c:v>2.5749395482488135</c:v>
                </c:pt>
                <c:pt idx="165">
                  <c:v>1.8949432346894777</c:v>
                </c:pt>
                <c:pt idx="166">
                  <c:v>2.1326824270086</c:v>
                </c:pt>
                <c:pt idx="167">
                  <c:v>1.790345734348515</c:v>
                </c:pt>
                <c:pt idx="168">
                  <c:v>2.1146988438025485</c:v>
                </c:pt>
                <c:pt idx="169">
                  <c:v>1.9380559656154857</c:v>
                </c:pt>
                <c:pt idx="170">
                  <c:v>1.5020337009914067</c:v>
                </c:pt>
                <c:pt idx="171">
                  <c:v>2.067716891142215</c:v>
                </c:pt>
                <c:pt idx="172">
                  <c:v>2.4796252076204284</c:v>
                </c:pt>
                <c:pt idx="173">
                  <c:v>3.4935031241488916</c:v>
                </c:pt>
                <c:pt idx="174">
                  <c:v>3.2020872666652354</c:v>
                </c:pt>
                <c:pt idx="175">
                  <c:v>2.6850502030467789</c:v>
                </c:pt>
                <c:pt idx="176">
                  <c:v>2.6754130642645464</c:v>
                </c:pt>
                <c:pt idx="177">
                  <c:v>2.357908723851446</c:v>
                </c:pt>
                <c:pt idx="178">
                  <c:v>3.7774047124447483</c:v>
                </c:pt>
                <c:pt idx="179">
                  <c:v>3.3483912962975264</c:v>
                </c:pt>
                <c:pt idx="180">
                  <c:v>3.0174793263119861</c:v>
                </c:pt>
                <c:pt idx="181">
                  <c:v>2.9795424992859214</c:v>
                </c:pt>
                <c:pt idx="182">
                  <c:v>2.7610793884070146</c:v>
                </c:pt>
                <c:pt idx="183">
                  <c:v>3.5456109038175874</c:v>
                </c:pt>
                <c:pt idx="184">
                  <c:v>3.345234440747944</c:v>
                </c:pt>
                <c:pt idx="185">
                  <c:v>2.3635307924368818</c:v>
                </c:pt>
                <c:pt idx="186">
                  <c:v>2.5016273550852399</c:v>
                </c:pt>
                <c:pt idx="187">
                  <c:v>3.5001369591643652</c:v>
                </c:pt>
                <c:pt idx="188">
                  <c:v>3.8098548187605852</c:v>
                </c:pt>
                <c:pt idx="189">
                  <c:v>4.9985812581898053</c:v>
                </c:pt>
                <c:pt idx="190">
                  <c:v>3.5684550847189818</c:v>
                </c:pt>
                <c:pt idx="191">
                  <c:v>3.0756737453601435</c:v>
                </c:pt>
                <c:pt idx="192">
                  <c:v>3.6847825840798647</c:v>
                </c:pt>
                <c:pt idx="193">
                  <c:v>3.8797402204801736</c:v>
                </c:pt>
                <c:pt idx="194">
                  <c:v>3.6586796949116147</c:v>
                </c:pt>
                <c:pt idx="195">
                  <c:v>2.88799135520539</c:v>
                </c:pt>
                <c:pt idx="196">
                  <c:v>3.510641111621144</c:v>
                </c:pt>
                <c:pt idx="197">
                  <c:v>4.5613616740367853</c:v>
                </c:pt>
                <c:pt idx="198">
                  <c:v>4.2601018738284697</c:v>
                </c:pt>
                <c:pt idx="199">
                  <c:v>3.6917724904719496</c:v>
                </c:pt>
                <c:pt idx="200">
                  <c:v>3.2457557690183179</c:v>
                </c:pt>
                <c:pt idx="201">
                  <c:v>1.5953631541726099</c:v>
                </c:pt>
                <c:pt idx="202">
                  <c:v>1.5513276420930904</c:v>
                </c:pt>
                <c:pt idx="203">
                  <c:v>2.1712476276217076</c:v>
                </c:pt>
                <c:pt idx="204">
                  <c:v>2.503534362519714</c:v>
                </c:pt>
                <c:pt idx="205">
                  <c:v>2.3950993825207552</c:v>
                </c:pt>
                <c:pt idx="206">
                  <c:v>2.3121783736154806</c:v>
                </c:pt>
                <c:pt idx="207">
                  <c:v>2.7377331467511357</c:v>
                </c:pt>
                <c:pt idx="208">
                  <c:v>2.5978887843321408</c:v>
                </c:pt>
                <c:pt idx="209">
                  <c:v>3.0380610314720746</c:v>
                </c:pt>
                <c:pt idx="210">
                  <c:v>2.4008000449023772</c:v>
                </c:pt>
                <c:pt idx="211">
                  <c:v>2.0383005944623136</c:v>
                </c:pt>
                <c:pt idx="212">
                  <c:v>2.2305684900701279</c:v>
                </c:pt>
                <c:pt idx="213">
                  <c:v>3.1683516411883517</c:v>
                </c:pt>
                <c:pt idx="214">
                  <c:v>3.7037804604233231</c:v>
                </c:pt>
                <c:pt idx="215">
                  <c:v>4.2170703433521677</c:v>
                </c:pt>
                <c:pt idx="216">
                  <c:v>3.9017311884317367</c:v>
                </c:pt>
                <c:pt idx="217">
                  <c:v>4.1937556442796566</c:v>
                </c:pt>
                <c:pt idx="218">
                  <c:v>3.7707301962049629</c:v>
                </c:pt>
                <c:pt idx="219">
                  <c:v>3.7487596149991473</c:v>
                </c:pt>
                <c:pt idx="220">
                  <c:v>3.9217099181224269</c:v>
                </c:pt>
                <c:pt idx="221">
                  <c:v>4.015947101472495</c:v>
                </c:pt>
                <c:pt idx="222">
                  <c:v>5.3286938790767717</c:v>
                </c:pt>
                <c:pt idx="223">
                  <c:v>5.3542735210797208</c:v>
                </c:pt>
                <c:pt idx="224">
                  <c:v>5.0282055617902186</c:v>
                </c:pt>
                <c:pt idx="225">
                  <c:v>4.4305035500694032</c:v>
                </c:pt>
                <c:pt idx="226">
                  <c:v>2.8479830126115822</c:v>
                </c:pt>
                <c:pt idx="227">
                  <c:v>0.3638067157393543</c:v>
                </c:pt>
                <c:pt idx="228">
                  <c:v>1.5005202561129138E-2</c:v>
                </c:pt>
                <c:pt idx="229">
                  <c:v>0.23258410951785358</c:v>
                </c:pt>
                <c:pt idx="230">
                  <c:v>0.64645165044496733</c:v>
                </c:pt>
                <c:pt idx="231">
                  <c:v>-0.27040739493809784</c:v>
                </c:pt>
                <c:pt idx="232">
                  <c:v>-1.0713162697467307</c:v>
                </c:pt>
                <c:pt idx="233">
                  <c:v>-1.123375764705262</c:v>
                </c:pt>
                <c:pt idx="234">
                  <c:v>-0.86350247406601577</c:v>
                </c:pt>
                <c:pt idx="235">
                  <c:v>-1.8125257341565923</c:v>
                </c:pt>
                <c:pt idx="236">
                  <c:v>-1.2952227489993984</c:v>
                </c:pt>
                <c:pt idx="237">
                  <c:v>-0.97966826291811815</c:v>
                </c:pt>
                <c:pt idx="238">
                  <c:v>0.82570371299156675</c:v>
                </c:pt>
                <c:pt idx="239">
                  <c:v>2.9558579092773356</c:v>
                </c:pt>
                <c:pt idx="240">
                  <c:v>2.1439200858818945</c:v>
                </c:pt>
                <c:pt idx="241">
                  <c:v>2.6199920078572223</c:v>
                </c:pt>
                <c:pt idx="242">
                  <c:v>1.8557598421229062</c:v>
                </c:pt>
                <c:pt idx="243">
                  <c:v>2.5058584075819912</c:v>
                </c:pt>
                <c:pt idx="244">
                  <c:v>2.3016663885552595</c:v>
                </c:pt>
                <c:pt idx="245">
                  <c:v>1.4306342525245177</c:v>
                </c:pt>
                <c:pt idx="246">
                  <c:v>1.2047421800930826</c:v>
                </c:pt>
                <c:pt idx="247">
                  <c:v>1.1249884735190958</c:v>
                </c:pt>
                <c:pt idx="248">
                  <c:v>1.4097675664002245</c:v>
                </c:pt>
                <c:pt idx="249">
                  <c:v>1.0592954564560846</c:v>
                </c:pt>
                <c:pt idx="250">
                  <c:v>1.2650589284660567</c:v>
                </c:pt>
                <c:pt idx="251">
                  <c:v>1.120640190197602</c:v>
                </c:pt>
                <c:pt idx="252">
                  <c:v>1.801620246148198</c:v>
                </c:pt>
                <c:pt idx="253">
                  <c:v>1.7248477718903195</c:v>
                </c:pt>
                <c:pt idx="254">
                  <c:v>2.0902085123840379</c:v>
                </c:pt>
                <c:pt idx="255">
                  <c:v>3.0176949048737987</c:v>
                </c:pt>
                <c:pt idx="256">
                  <c:v>3.1527894216029342</c:v>
                </c:pt>
                <c:pt idx="257">
                  <c:v>3.8048902667730822</c:v>
                </c:pt>
                <c:pt idx="258">
                  <c:v>3.1317070582716511</c:v>
                </c:pt>
                <c:pt idx="259">
                  <c:v>3.4278730290127237</c:v>
                </c:pt>
                <c:pt idx="260">
                  <c:v>3.9571874894553094</c:v>
                </c:pt>
                <c:pt idx="261">
                  <c:v>3.6093505063319191</c:v>
                </c:pt>
                <c:pt idx="262">
                  <c:v>3.2795801272458873</c:v>
                </c:pt>
                <c:pt idx="263">
                  <c:v>2.9534224235917277</c:v>
                </c:pt>
                <c:pt idx="264">
                  <c:v>2.899017776242804</c:v>
                </c:pt>
                <c:pt idx="265">
                  <c:v>2.9655504329866584</c:v>
                </c:pt>
                <c:pt idx="266">
                  <c:v>2.6764096024046888</c:v>
                </c:pt>
                <c:pt idx="267">
                  <c:v>2.4000766021696451</c:v>
                </c:pt>
                <c:pt idx="268">
                  <c:v>2.1767120936447957</c:v>
                </c:pt>
                <c:pt idx="269">
                  <c:v>1.5544568322059722</c:v>
                </c:pt>
                <c:pt idx="270">
                  <c:v>1.7169638312133766</c:v>
                </c:pt>
                <c:pt idx="271">
                  <c:v>1.1782644086873888</c:v>
                </c:pt>
                <c:pt idx="272">
                  <c:v>1.975968361904576</c:v>
                </c:pt>
                <c:pt idx="273">
                  <c:v>2.2336986159806598</c:v>
                </c:pt>
                <c:pt idx="274">
                  <c:v>1.9665477468052255</c:v>
                </c:pt>
                <c:pt idx="275">
                  <c:v>1.7273093894292755</c:v>
                </c:pt>
                <c:pt idx="276">
                  <c:v>1.4645987757923358</c:v>
                </c:pt>
                <c:pt idx="277">
                  <c:v>1.8447872362688984</c:v>
                </c:pt>
                <c:pt idx="278">
                  <c:v>2.1099941773568753</c:v>
                </c:pt>
                <c:pt idx="279">
                  <c:v>1.1623996426130581</c:v>
                </c:pt>
                <c:pt idx="280">
                  <c:v>0.97060311648907116</c:v>
                </c:pt>
                <c:pt idx="281">
                  <c:v>1.6239743559363504</c:v>
                </c:pt>
                <c:pt idx="282">
                  <c:v>2.0274424726843367</c:v>
                </c:pt>
                <c:pt idx="283">
                  <c:v>2.1632003825208486</c:v>
                </c:pt>
                <c:pt idx="284">
                  <c:v>0.93128944034016037</c:v>
                </c:pt>
                <c:pt idx="285">
                  <c:v>1.0931778356645463</c:v>
                </c:pt>
                <c:pt idx="286">
                  <c:v>1.2349322194995791</c:v>
                </c:pt>
                <c:pt idx="287">
                  <c:v>1.388236634218168</c:v>
                </c:pt>
                <c:pt idx="288">
                  <c:v>1.6397266445824472</c:v>
                </c:pt>
                <c:pt idx="289">
                  <c:v>1.2223095027603159</c:v>
                </c:pt>
                <c:pt idx="290">
                  <c:v>1.2300712240269318</c:v>
                </c:pt>
                <c:pt idx="291">
                  <c:v>1.794965527591512</c:v>
                </c:pt>
                <c:pt idx="292">
                  <c:v>2.0163484112183525</c:v>
                </c:pt>
                <c:pt idx="293">
                  <c:v>2.0414920064227076</c:v>
                </c:pt>
                <c:pt idx="294">
                  <c:v>2.0916338491790447</c:v>
                </c:pt>
                <c:pt idx="295">
                  <c:v>1.8740264807233573</c:v>
                </c:pt>
                <c:pt idx="296">
                  <c:v>1.5637088179540941</c:v>
                </c:pt>
                <c:pt idx="297">
                  <c:v>1.7153502753739844</c:v>
                </c:pt>
                <c:pt idx="298">
                  <c:v>1.6946576927687609</c:v>
                </c:pt>
                <c:pt idx="299">
                  <c:v>1.1669204344454815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06544"/>
        <c:axId val="565408176"/>
      </c:lineChart>
      <c:catAx>
        <c:axId val="56540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8176"/>
        <c:crosses val="autoZero"/>
        <c:auto val="1"/>
        <c:lblAlgn val="ctr"/>
        <c:lblOffset val="100"/>
        <c:noMultiLvlLbl val="0"/>
      </c:catAx>
      <c:valAx>
        <c:axId val="5654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 Inflation</a:t>
            </a:r>
            <a:r>
              <a:rPr lang="en-US" baseline="0"/>
              <a:t> Rate vs Actual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Inflation rate (12 months)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Sheet1!$N$2:$N$13</c:f>
              <c:numCache>
                <c:formatCode>General</c:formatCode>
                <c:ptCount val="12"/>
                <c:pt idx="0">
                  <c:v>0.64558616306878869</c:v>
                </c:pt>
                <c:pt idx="1">
                  <c:v>0.60711369023070638</c:v>
                </c:pt>
                <c:pt idx="2">
                  <c:v>0.80002949669619738</c:v>
                </c:pt>
                <c:pt idx="3">
                  <c:v>1.0700465210152821</c:v>
                </c:pt>
                <c:pt idx="4">
                  <c:v>1.123256670289198</c:v>
                </c:pt>
                <c:pt idx="5">
                  <c:v>1.0354808451702917</c:v>
                </c:pt>
                <c:pt idx="6">
                  <c:v>1.1421154518621943</c:v>
                </c:pt>
                <c:pt idx="7">
                  <c:v>1.3002185291196988</c:v>
                </c:pt>
                <c:pt idx="8">
                  <c:v>1.3351712032487932</c:v>
                </c:pt>
                <c:pt idx="9">
                  <c:v>1.3015327681066999</c:v>
                </c:pt>
                <c:pt idx="10">
                  <c:v>1.3425636001017933</c:v>
                </c:pt>
                <c:pt idx="11">
                  <c:v>1.4377092481936913</c:v>
                </c:pt>
              </c:numCache>
            </c:numRef>
          </c:val>
          <c:smooth val="0"/>
        </c:ser>
        <c:ser>
          <c:idx val="1"/>
          <c:order val="1"/>
          <c:tx>
            <c:v>Actual Inflation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Sheet1!$B$303:$B$309</c:f>
              <c:numCache>
                <c:formatCode>General</c:formatCode>
                <c:ptCount val="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69824"/>
        <c:axId val="577272000"/>
      </c:lineChart>
      <c:catAx>
        <c:axId val="57726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000"/>
        <c:crosses val="autoZero"/>
        <c:auto val="1"/>
        <c:lblAlgn val="ctr"/>
        <c:lblOffset val="100"/>
        <c:noMultiLvlLbl val="0"/>
      </c:catAx>
      <c:valAx>
        <c:axId val="577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9524</xdr:rowOff>
    </xdr:from>
    <xdr:to>
      <xdr:col>30</xdr:col>
      <xdr:colOff>330200</xdr:colOff>
      <xdr:row>19</xdr:row>
      <xdr:rowOff>107949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15874</xdr:colOff>
      <xdr:row>22</xdr:row>
      <xdr:rowOff>3174</xdr:rowOff>
    </xdr:from>
    <xdr:to>
      <xdr:col>28</xdr:col>
      <xdr:colOff>584199</xdr:colOff>
      <xdr:row>39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593725</xdr:colOff>
      <xdr:row>41</xdr:row>
      <xdr:rowOff>168275</xdr:rowOff>
    </xdr:from>
    <xdr:to>
      <xdr:col>22</xdr:col>
      <xdr:colOff>288925</xdr:colOff>
      <xdr:row>56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0.2612</cdr:x>
      <cdr:y>0.71681</cdr:y>
    </cdr:from>
    <cdr:to>
      <cdr:x>0.74368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70076" y="2314575"/>
          <a:ext cx="345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0.36142</cdr:x>
      <cdr:y>0.88397</cdr:y>
    </cdr:from>
    <cdr:to>
      <cdr:x>0.54058</cdr:x>
      <cdr:y>0.96264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87626" y="2854325"/>
          <a:ext cx="1282700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Months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0.34375</cdr:x>
      <cdr:y>0.66667</cdr:y>
    </cdr:from>
    <cdr:to>
      <cdr:x>0.54375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5" y="2606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0.69801</cdr:x>
      <cdr:y>0.91247</cdr:y>
    </cdr:from>
    <cdr:to>
      <cdr:x>0.89766</cdr:x>
      <cdr:y>0.95487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96737" y="2523148"/>
          <a:ext cx="914400" cy="11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tabSelected="1" topLeftCell="A301" zoomScale="130" zoomScaleNormal="130" workbookViewId="0">
      <selection activeCell="C308" sqref="C308"/>
    </sheetView>
  </sheetViews>
  <sheetFormatPr defaultRowHeight="14.5" x14ac:dyDescent="0.35"/>
  <cols>
    <col min="1" max="1" width="14" customWidth="1"/>
    <col min="2" max="2" width="9.54296875" bestFit="1" customWidth="1"/>
    <col min="3" max="3" width="24.6328125" bestFit="1" customWidth="1"/>
    <col min="4" max="4" width="19.26953125" bestFit="1" customWidth="1"/>
    <col min="5" max="5" width="16.08984375" bestFit="1" customWidth="1"/>
    <col min="6" max="6" width="19.7265625" bestFit="1" customWidth="1"/>
    <col min="9" max="11" width="12.453125" bestFit="1" customWidth="1"/>
    <col min="12" max="12" width="26.26953125" bestFit="1" customWidth="1"/>
    <col min="14" max="14" width="23.1796875" bestFit="1" customWidth="1"/>
  </cols>
  <sheetData>
    <row r="1" spans="1:14" s="4" customFormat="1" ht="23" x14ac:dyDescent="0.35">
      <c r="A1" s="3" t="s">
        <v>0</v>
      </c>
      <c r="B1" s="3" t="s">
        <v>9</v>
      </c>
      <c r="C1" s="4" t="s">
        <v>2</v>
      </c>
      <c r="D1" s="4" t="s">
        <v>3</v>
      </c>
      <c r="E1" s="4" t="s">
        <v>4</v>
      </c>
      <c r="F1" s="4" t="s">
        <v>1</v>
      </c>
      <c r="G1" s="4" t="s">
        <v>5</v>
      </c>
      <c r="H1" s="5"/>
      <c r="I1" s="4" t="s">
        <v>7</v>
      </c>
      <c r="J1" s="4" t="s">
        <v>6</v>
      </c>
      <c r="K1" s="4" t="s">
        <v>8</v>
      </c>
      <c r="L1" s="4" t="s">
        <v>10</v>
      </c>
      <c r="N1" s="4" t="s">
        <v>11</v>
      </c>
    </row>
    <row r="2" spans="1:14" x14ac:dyDescent="0.35">
      <c r="A2" s="1">
        <v>1</v>
      </c>
      <c r="B2" s="1">
        <v>5.2</v>
      </c>
      <c r="C2">
        <f>B2-AVERAGE(B$2:B$301)</f>
        <v>2.5683333333333307</v>
      </c>
      <c r="D2">
        <f xml:space="preserve"> 0.0000000054813*(A2^4) - 0.000004149448*(A2^3)+ 0.0010505276473*(A2^2) - 0.1037348455635*A2 + 3.1805155542617</f>
        <v>3.0778270923787998</v>
      </c>
      <c r="E2">
        <f>C2-D2</f>
        <v>-0.50949375904546912</v>
      </c>
      <c r="F2">
        <f>E2^2</f>
        <v>0.25958389050628256</v>
      </c>
      <c r="G2">
        <f>SUM(F2:F301)</f>
        <v>308.25483119669587</v>
      </c>
      <c r="I2">
        <v>-0.50949375900000005</v>
      </c>
      <c r="J2">
        <v>-0.35754029859281</v>
      </c>
      <c r="K2">
        <f>D2:D301+J2:J301</f>
        <v>2.7202867937859896</v>
      </c>
      <c r="L2">
        <f>K2:K301 + AVERAGE(B$2:B$301)</f>
        <v>5.3519534604526591</v>
      </c>
      <c r="N2">
        <f>1.676112478 + D302</f>
        <v>0.64558616306878869</v>
      </c>
    </row>
    <row r="3" spans="1:14" x14ac:dyDescent="0.35">
      <c r="A3" s="1">
        <v>2</v>
      </c>
      <c r="B3" s="1">
        <v>5.3</v>
      </c>
      <c r="C3">
        <f>B3-AVERAGE(B$2:B$301)</f>
        <v>2.6683333333333303</v>
      </c>
      <c r="D3">
        <f t="shared" ref="D3:D66" si="0" xml:space="preserve"> 0.0000000054813*(A3^4) - 0.000004149448*(A3^3)+ 0.0010505276473*(A3^2) - 0.1037348455635*A3 + 3.1805155542617</f>
        <v>2.9772148658406996</v>
      </c>
      <c r="E3">
        <f t="shared" ref="E3:E66" si="1">C3-D3</f>
        <v>-0.30888153250736927</v>
      </c>
      <c r="F3">
        <f t="shared" ref="F3:F66" si="2">E3^2</f>
        <v>9.5407801124101022E-2</v>
      </c>
      <c r="I3">
        <v>-0.30888153299999999</v>
      </c>
      <c r="J3">
        <v>-0.44117633613281998</v>
      </c>
      <c r="K3">
        <f t="shared" ref="K3:K66" si="3">D3:D302+J3:J302</f>
        <v>2.5360385297078798</v>
      </c>
      <c r="L3">
        <f t="shared" ref="L3:L66" si="4">K3:K302 + AVERAGE(B$2:B$301)</f>
        <v>5.1677051963745493</v>
      </c>
      <c r="N3">
        <f>1.638583964 + D303</f>
        <v>0.60711369023070638</v>
      </c>
    </row>
    <row r="4" spans="1:14" x14ac:dyDescent="0.35">
      <c r="A4" s="1">
        <v>3</v>
      </c>
      <c r="B4" s="1">
        <v>5.2</v>
      </c>
      <c r="C4">
        <f t="shared" ref="C4:C66" si="5">B4-AVERAGE(B$2:B$301)</f>
        <v>2.5683333333333307</v>
      </c>
      <c r="D4">
        <f t="shared" si="0"/>
        <v>2.8786541752861998</v>
      </c>
      <c r="E4">
        <f t="shared" si="1"/>
        <v>-0.31032084195286913</v>
      </c>
      <c r="F4">
        <f t="shared" si="2"/>
        <v>9.6299024950337583E-2</v>
      </c>
      <c r="I4">
        <v>-0.31032084199999999</v>
      </c>
      <c r="J4">
        <v>-0.218855619213048</v>
      </c>
      <c r="K4">
        <f t="shared" si="3"/>
        <v>2.6597985560731519</v>
      </c>
      <c r="L4">
        <f t="shared" si="4"/>
        <v>5.2914652227398218</v>
      </c>
      <c r="N4">
        <f>1.831862465 + D304</f>
        <v>0.80002949669619738</v>
      </c>
    </row>
    <row r="5" spans="1:14" x14ac:dyDescent="0.35">
      <c r="A5" s="1">
        <v>4</v>
      </c>
      <c r="B5" s="1">
        <v>4.7</v>
      </c>
      <c r="C5">
        <f t="shared" si="5"/>
        <v>2.0683333333333307</v>
      </c>
      <c r="D5">
        <f t="shared" si="0"/>
        <v>2.7821204529052999</v>
      </c>
      <c r="E5">
        <f t="shared" si="1"/>
        <v>-0.71378711957196916</v>
      </c>
      <c r="F5">
        <f t="shared" si="2"/>
        <v>0.50949205206684856</v>
      </c>
      <c r="I5">
        <v>-0.71378712</v>
      </c>
      <c r="J5">
        <v>-0.351761462012258</v>
      </c>
      <c r="K5">
        <f t="shared" si="3"/>
        <v>2.4303589908930419</v>
      </c>
      <c r="L5">
        <f t="shared" si="4"/>
        <v>5.0620256575597118</v>
      </c>
      <c r="N5">
        <f>2.101646022 + D305</f>
        <v>1.0700465210152821</v>
      </c>
    </row>
    <row r="6" spans="1:14" x14ac:dyDescent="0.35">
      <c r="A6" s="1">
        <v>5</v>
      </c>
      <c r="B6" s="1">
        <v>4.4000000000000004</v>
      </c>
      <c r="C6">
        <f t="shared" si="5"/>
        <v>1.7683333333333309</v>
      </c>
      <c r="D6">
        <f t="shared" si="0"/>
        <v>2.6875892624391997</v>
      </c>
      <c r="E6">
        <f t="shared" si="1"/>
        <v>-0.91925592910586884</v>
      </c>
      <c r="F6">
        <f t="shared" si="2"/>
        <v>0.84503146319629419</v>
      </c>
      <c r="I6">
        <v>-0.91925592899999997</v>
      </c>
      <c r="J6">
        <v>-0.817306550856438</v>
      </c>
      <c r="K6">
        <f t="shared" si="3"/>
        <v>1.8702827115827616</v>
      </c>
      <c r="L6">
        <f t="shared" si="4"/>
        <v>4.5019493782494315</v>
      </c>
      <c r="N6">
        <f>2.154011513 + D306</f>
        <v>1.123256670289198</v>
      </c>
    </row>
    <row r="7" spans="1:14" x14ac:dyDescent="0.35">
      <c r="A7" s="1">
        <v>6</v>
      </c>
      <c r="B7" s="1">
        <v>4.7</v>
      </c>
      <c r="C7">
        <f t="shared" si="5"/>
        <v>2.0683333333333307</v>
      </c>
      <c r="D7">
        <f t="shared" si="0"/>
        <v>2.5950362991802995</v>
      </c>
      <c r="E7">
        <f t="shared" si="1"/>
        <v>-0.52670296584696885</v>
      </c>
      <c r="F7">
        <f t="shared" si="2"/>
        <v>0.27741601423199325</v>
      </c>
      <c r="I7">
        <v>-0.52670296599999999</v>
      </c>
      <c r="J7">
        <v>-0.83971812920507705</v>
      </c>
      <c r="K7">
        <f t="shared" si="3"/>
        <v>1.7553181699752225</v>
      </c>
      <c r="L7">
        <f t="shared" si="4"/>
        <v>4.3869848366418918</v>
      </c>
      <c r="N7">
        <f>2.064764678 + D307</f>
        <v>1.0354808451702917</v>
      </c>
    </row>
    <row r="8" spans="1:14" x14ac:dyDescent="0.35">
      <c r="A8" s="1">
        <v>7</v>
      </c>
      <c r="B8" s="1">
        <v>4.8</v>
      </c>
      <c r="C8">
        <f t="shared" si="5"/>
        <v>2.1683333333333303</v>
      </c>
      <c r="D8">
        <f t="shared" si="0"/>
        <v>2.5044373899721997</v>
      </c>
      <c r="E8">
        <f t="shared" si="1"/>
        <v>-0.33610405663886933</v>
      </c>
      <c r="F8">
        <f t="shared" si="2"/>
        <v>0.11296593688910428</v>
      </c>
      <c r="I8">
        <v>-0.33610405700000001</v>
      </c>
      <c r="J8">
        <v>-0.32744223036867098</v>
      </c>
      <c r="K8">
        <f t="shared" si="3"/>
        <v>2.1769951596035289</v>
      </c>
      <c r="L8">
        <f t="shared" si="4"/>
        <v>4.8086618262701979</v>
      </c>
      <c r="N8">
        <f>2.169286631 + D308</f>
        <v>1.1421154518621943</v>
      </c>
    </row>
    <row r="9" spans="1:14" x14ac:dyDescent="0.35">
      <c r="A9" s="1">
        <v>8</v>
      </c>
      <c r="B9" s="1">
        <v>5.6</v>
      </c>
      <c r="C9">
        <f t="shared" si="5"/>
        <v>2.9683333333333302</v>
      </c>
      <c r="D9">
        <f t="shared" si="0"/>
        <v>2.4157684932096997</v>
      </c>
      <c r="E9">
        <f t="shared" si="1"/>
        <v>0.5525648401236305</v>
      </c>
      <c r="F9">
        <f t="shared" si="2"/>
        <v>0.30532790254085335</v>
      </c>
      <c r="I9">
        <v>0.55256483999999995</v>
      </c>
      <c r="J9">
        <v>-0.14791002943122999</v>
      </c>
      <c r="K9">
        <f t="shared" si="3"/>
        <v>2.2678584637784698</v>
      </c>
      <c r="L9">
        <f t="shared" si="4"/>
        <v>4.8995251304451397</v>
      </c>
      <c r="N9">
        <f>2.324619987 + D309</f>
        <v>1.3002185291196988</v>
      </c>
    </row>
    <row r="10" spans="1:14" x14ac:dyDescent="0.35">
      <c r="A10" s="1">
        <v>9</v>
      </c>
      <c r="B10" s="1">
        <v>6.2</v>
      </c>
      <c r="C10">
        <f t="shared" si="5"/>
        <v>3.5683333333333307</v>
      </c>
      <c r="D10">
        <f t="shared" si="0"/>
        <v>2.3290056988387997</v>
      </c>
      <c r="E10">
        <f t="shared" si="1"/>
        <v>1.239327634494531</v>
      </c>
      <c r="F10">
        <f t="shared" si="2"/>
        <v>1.5359329856218098</v>
      </c>
      <c r="I10">
        <v>1.2393276339999999</v>
      </c>
      <c r="J10">
        <v>0.91718990879933504</v>
      </c>
      <c r="K10">
        <f t="shared" si="3"/>
        <v>3.2461956076381346</v>
      </c>
      <c r="L10">
        <f t="shared" si="4"/>
        <v>5.8778622743048041</v>
      </c>
      <c r="N10">
        <f>2.356130317 + D310</f>
        <v>1.3351712032487932</v>
      </c>
    </row>
    <row r="11" spans="1:14" x14ac:dyDescent="0.35">
      <c r="A11" s="1">
        <v>10</v>
      </c>
      <c r="B11" s="1">
        <v>6.3</v>
      </c>
      <c r="C11">
        <f t="shared" si="5"/>
        <v>3.6683333333333303</v>
      </c>
      <c r="D11">
        <f t="shared" si="0"/>
        <v>2.2441252283566997</v>
      </c>
      <c r="E11">
        <f t="shared" si="1"/>
        <v>1.4242081049766306</v>
      </c>
      <c r="F11">
        <f t="shared" si="2"/>
        <v>2.0283687262811254</v>
      </c>
      <c r="I11">
        <v>1.4242081049999999</v>
      </c>
      <c r="J11">
        <v>1.2468102787067199</v>
      </c>
      <c r="K11">
        <f t="shared" si="3"/>
        <v>3.4909355070634196</v>
      </c>
      <c r="L11">
        <f t="shared" si="4"/>
        <v>6.1226021737300886</v>
      </c>
      <c r="N11">
        <f>2.318361228 + D311</f>
        <v>1.3015327681066999</v>
      </c>
    </row>
    <row r="12" spans="1:14" x14ac:dyDescent="0.35">
      <c r="A12" s="1">
        <v>11</v>
      </c>
      <c r="B12" s="1">
        <v>6.3</v>
      </c>
      <c r="C12">
        <f t="shared" si="5"/>
        <v>3.6683333333333303</v>
      </c>
      <c r="D12">
        <f t="shared" si="0"/>
        <v>2.1611034348117997</v>
      </c>
      <c r="E12">
        <f t="shared" si="1"/>
        <v>1.5072298985215307</v>
      </c>
      <c r="F12">
        <f t="shared" si="2"/>
        <v>2.2717419669972236</v>
      </c>
      <c r="I12">
        <v>1.5072298989999999</v>
      </c>
      <c r="J12">
        <v>1.26525465659417</v>
      </c>
      <c r="K12">
        <f t="shared" si="3"/>
        <v>3.4263580914059695</v>
      </c>
      <c r="L12">
        <f t="shared" si="4"/>
        <v>6.058024758072639</v>
      </c>
      <c r="N12">
        <f>2.354557278 + D312</f>
        <v>1.3425636001017933</v>
      </c>
    </row>
    <row r="13" spans="1:14" x14ac:dyDescent="0.35">
      <c r="A13" s="1">
        <v>12</v>
      </c>
      <c r="B13" s="1">
        <v>6.1</v>
      </c>
      <c r="C13">
        <f t="shared" si="5"/>
        <v>3.4683333333333302</v>
      </c>
      <c r="D13">
        <f t="shared" si="0"/>
        <v>2.0799168028036998</v>
      </c>
      <c r="E13">
        <f t="shared" si="1"/>
        <v>1.3884165305296303</v>
      </c>
      <c r="F13">
        <f t="shared" si="2"/>
        <v>1.9277004622479359</v>
      </c>
      <c r="I13">
        <v>1.3884165310000001</v>
      </c>
      <c r="J13">
        <v>1.50678809512045</v>
      </c>
      <c r="K13">
        <f t="shared" si="3"/>
        <v>3.5867048979241498</v>
      </c>
      <c r="L13">
        <f t="shared" si="4"/>
        <v>6.2183715645908197</v>
      </c>
      <c r="N13">
        <f>2.444148066 + D313</f>
        <v>1.4377092481936913</v>
      </c>
    </row>
    <row r="14" spans="1:14" x14ac:dyDescent="0.35">
      <c r="A14" s="1">
        <v>13</v>
      </c>
      <c r="B14" s="2">
        <v>5.7</v>
      </c>
      <c r="C14">
        <f t="shared" si="5"/>
        <v>3.0683333333333307</v>
      </c>
      <c r="D14">
        <f t="shared" si="0"/>
        <v>2.0005419484831997</v>
      </c>
      <c r="E14">
        <f t="shared" si="1"/>
        <v>1.067791384850131</v>
      </c>
      <c r="F14">
        <f t="shared" si="2"/>
        <v>1.1401784415601606</v>
      </c>
      <c r="I14">
        <v>1.067791385</v>
      </c>
      <c r="J14">
        <v>1.0314800279887599</v>
      </c>
      <c r="K14">
        <f t="shared" si="3"/>
        <v>3.0320219764719596</v>
      </c>
      <c r="L14">
        <f t="shared" si="4"/>
        <v>5.6636886431386291</v>
      </c>
    </row>
    <row r="15" spans="1:14" x14ac:dyDescent="0.35">
      <c r="A15" s="1">
        <v>14</v>
      </c>
      <c r="B15" s="2">
        <v>5.3</v>
      </c>
      <c r="C15">
        <f t="shared" si="5"/>
        <v>2.6683333333333303</v>
      </c>
      <c r="D15">
        <f t="shared" si="0"/>
        <v>1.9229556195522997</v>
      </c>
      <c r="E15">
        <f t="shared" si="1"/>
        <v>0.74537771378103068</v>
      </c>
      <c r="F15">
        <f t="shared" si="2"/>
        <v>0.55558793620143609</v>
      </c>
      <c r="I15">
        <v>0.74537771399999997</v>
      </c>
      <c r="J15">
        <v>0.93731735354128898</v>
      </c>
      <c r="K15">
        <f t="shared" si="3"/>
        <v>2.8602729730935885</v>
      </c>
      <c r="L15">
        <f t="shared" si="4"/>
        <v>5.4919396397602576</v>
      </c>
    </row>
    <row r="16" spans="1:14" x14ac:dyDescent="0.35">
      <c r="A16" s="1">
        <v>15</v>
      </c>
      <c r="B16" s="2">
        <v>4.9000000000000004</v>
      </c>
      <c r="C16">
        <f t="shared" si="5"/>
        <v>2.2683333333333309</v>
      </c>
      <c r="D16">
        <f t="shared" si="0"/>
        <v>1.8471346952641998</v>
      </c>
      <c r="E16">
        <f t="shared" si="1"/>
        <v>0.42119863806913105</v>
      </c>
      <c r="F16">
        <f t="shared" si="2"/>
        <v>0.17740829271129085</v>
      </c>
      <c r="I16">
        <v>0.42119863800000001</v>
      </c>
      <c r="J16">
        <v>0.53938678945528695</v>
      </c>
      <c r="K16">
        <f t="shared" si="3"/>
        <v>2.3865214847194869</v>
      </c>
      <c r="L16">
        <f t="shared" si="4"/>
        <v>5.0181881513861564</v>
      </c>
    </row>
    <row r="17" spans="1:12" x14ac:dyDescent="0.35">
      <c r="A17" s="1">
        <v>16</v>
      </c>
      <c r="B17" s="2">
        <v>4.9000000000000004</v>
      </c>
      <c r="C17">
        <f t="shared" si="5"/>
        <v>2.2683333333333309</v>
      </c>
      <c r="D17">
        <f t="shared" si="0"/>
        <v>1.7730561864232999</v>
      </c>
      <c r="E17">
        <f t="shared" si="1"/>
        <v>0.495277146910031</v>
      </c>
      <c r="F17">
        <f t="shared" si="2"/>
        <v>0.24529945225134042</v>
      </c>
      <c r="I17">
        <v>0.49527714699999997</v>
      </c>
      <c r="J17">
        <v>0.24442767067892601</v>
      </c>
      <c r="K17">
        <f t="shared" si="3"/>
        <v>2.017483857102226</v>
      </c>
      <c r="L17">
        <f t="shared" si="4"/>
        <v>4.6491505237688955</v>
      </c>
    </row>
    <row r="18" spans="1:12" x14ac:dyDescent="0.35">
      <c r="A18" s="1">
        <v>17</v>
      </c>
      <c r="B18" s="2">
        <v>5</v>
      </c>
      <c r="C18">
        <f t="shared" si="5"/>
        <v>2.3683333333333305</v>
      </c>
      <c r="D18">
        <f t="shared" si="0"/>
        <v>1.7006972353851997</v>
      </c>
      <c r="E18">
        <f t="shared" si="1"/>
        <v>0.66763609794813084</v>
      </c>
      <c r="F18">
        <f t="shared" si="2"/>
        <v>0.44573795928340615</v>
      </c>
      <c r="I18">
        <v>0.66763609800000001</v>
      </c>
      <c r="J18">
        <v>0.61437345305559199</v>
      </c>
      <c r="K18">
        <f t="shared" si="3"/>
        <v>2.3150706884407919</v>
      </c>
      <c r="L18">
        <f t="shared" si="4"/>
        <v>4.9467373551074614</v>
      </c>
    </row>
    <row r="19" spans="1:12" x14ac:dyDescent="0.35">
      <c r="A19" s="1">
        <v>18</v>
      </c>
      <c r="B19" s="2">
        <v>4.7</v>
      </c>
      <c r="C19">
        <f t="shared" si="5"/>
        <v>2.0683333333333307</v>
      </c>
      <c r="D19">
        <f t="shared" si="0"/>
        <v>1.6300351160566997</v>
      </c>
      <c r="E19">
        <f t="shared" si="1"/>
        <v>0.43829821727663099</v>
      </c>
      <c r="F19">
        <f t="shared" si="2"/>
        <v>0.19210532726787283</v>
      </c>
      <c r="I19">
        <v>0.43829821699999999</v>
      </c>
      <c r="J19">
        <v>0.57662994284601499</v>
      </c>
      <c r="K19">
        <f t="shared" si="3"/>
        <v>2.2066650589027148</v>
      </c>
      <c r="L19">
        <f t="shared" si="4"/>
        <v>4.8383317255693843</v>
      </c>
    </row>
    <row r="20" spans="1:12" x14ac:dyDescent="0.35">
      <c r="A20" s="1">
        <v>19</v>
      </c>
      <c r="B20" s="2">
        <v>4.4000000000000004</v>
      </c>
      <c r="C20">
        <f t="shared" si="5"/>
        <v>1.7683333333333309</v>
      </c>
      <c r="D20">
        <f t="shared" si="0"/>
        <v>1.5610472338957997</v>
      </c>
      <c r="E20">
        <f t="shared" si="1"/>
        <v>0.20728609943753118</v>
      </c>
      <c r="F20">
        <f t="shared" si="2"/>
        <v>4.2967527020026063E-2</v>
      </c>
      <c r="I20">
        <v>0.207286099</v>
      </c>
      <c r="J20">
        <v>0.344228024101493</v>
      </c>
      <c r="K20">
        <f t="shared" si="3"/>
        <v>1.9052752579972927</v>
      </c>
      <c r="L20">
        <f t="shared" si="4"/>
        <v>4.536941924663962</v>
      </c>
    </row>
    <row r="21" spans="1:12" x14ac:dyDescent="0.35">
      <c r="A21" s="1">
        <v>20</v>
      </c>
      <c r="B21" s="2">
        <v>3.8</v>
      </c>
      <c r="C21">
        <f t="shared" si="5"/>
        <v>1.1683333333333303</v>
      </c>
      <c r="D21">
        <f t="shared" si="0"/>
        <v>1.4937111259116995</v>
      </c>
      <c r="E21">
        <f t="shared" si="1"/>
        <v>-0.32537779257836918</v>
      </c>
      <c r="F21">
        <f t="shared" si="2"/>
        <v>0.10587070790317224</v>
      </c>
      <c r="I21">
        <v>-0.32537779300000003</v>
      </c>
      <c r="J21">
        <v>5.2727396157819198E-2</v>
      </c>
      <c r="K21">
        <f t="shared" si="3"/>
        <v>1.5464385220695187</v>
      </c>
      <c r="L21">
        <f t="shared" si="4"/>
        <v>4.178105188736188</v>
      </c>
    </row>
    <row r="22" spans="1:12" x14ac:dyDescent="0.35">
      <c r="A22" s="1">
        <v>21</v>
      </c>
      <c r="B22" s="2">
        <v>3.4</v>
      </c>
      <c r="C22">
        <f t="shared" si="5"/>
        <v>0.76833333333333043</v>
      </c>
      <c r="D22">
        <f t="shared" si="0"/>
        <v>1.4280044606647997</v>
      </c>
      <c r="E22">
        <f t="shared" si="1"/>
        <v>-0.65967112733146926</v>
      </c>
      <c r="F22">
        <f t="shared" si="2"/>
        <v>0.43516599623477153</v>
      </c>
      <c r="I22">
        <v>-0.65967112699999997</v>
      </c>
      <c r="J22">
        <v>-0.60364347198306101</v>
      </c>
      <c r="K22">
        <f t="shared" si="3"/>
        <v>0.82436098868173868</v>
      </c>
      <c r="L22">
        <f t="shared" si="4"/>
        <v>3.4560276553484082</v>
      </c>
    </row>
    <row r="23" spans="1:12" x14ac:dyDescent="0.35">
      <c r="A23" s="1">
        <v>22</v>
      </c>
      <c r="B23" s="2">
        <v>2.9</v>
      </c>
      <c r="C23">
        <f t="shared" si="5"/>
        <v>0.26833333333333043</v>
      </c>
      <c r="D23">
        <f t="shared" si="0"/>
        <v>1.3639050382667</v>
      </c>
      <c r="E23">
        <f t="shared" si="1"/>
        <v>-1.0955717049333695</v>
      </c>
      <c r="F23">
        <f t="shared" si="2"/>
        <v>1.2002773606506101</v>
      </c>
      <c r="I23">
        <v>-1.095571705</v>
      </c>
      <c r="J23">
        <v>-0.60621908907134403</v>
      </c>
      <c r="K23">
        <f t="shared" si="3"/>
        <v>0.75768594919535592</v>
      </c>
      <c r="L23">
        <f t="shared" si="4"/>
        <v>3.3893526158620255</v>
      </c>
    </row>
    <row r="24" spans="1:12" x14ac:dyDescent="0.35">
      <c r="A24" s="1">
        <v>23</v>
      </c>
      <c r="B24" s="2">
        <v>3</v>
      </c>
      <c r="C24">
        <f t="shared" si="5"/>
        <v>0.36833333333333051</v>
      </c>
      <c r="D24">
        <f t="shared" si="0"/>
        <v>1.3013907903802</v>
      </c>
      <c r="E24">
        <f t="shared" si="1"/>
        <v>-0.93305745704686949</v>
      </c>
      <c r="F24">
        <f t="shared" si="2"/>
        <v>0.87059621815077071</v>
      </c>
      <c r="I24">
        <v>-0.93305745699999998</v>
      </c>
      <c r="J24">
        <v>-1.14507682275297</v>
      </c>
      <c r="K24">
        <f t="shared" si="3"/>
        <v>0.15631396762723004</v>
      </c>
      <c r="L24">
        <f t="shared" si="4"/>
        <v>2.7879806342938993</v>
      </c>
    </row>
    <row r="25" spans="1:12" x14ac:dyDescent="0.35">
      <c r="A25" s="1">
        <v>24</v>
      </c>
      <c r="B25" s="2">
        <v>3.1</v>
      </c>
      <c r="C25">
        <f t="shared" si="5"/>
        <v>0.4683333333333306</v>
      </c>
      <c r="D25">
        <f t="shared" si="0"/>
        <v>1.2404397802192997</v>
      </c>
      <c r="E25">
        <f t="shared" si="1"/>
        <v>-0.77210644688596908</v>
      </c>
      <c r="F25">
        <f t="shared" si="2"/>
        <v>0.59614836532287574</v>
      </c>
      <c r="I25">
        <v>-0.77210644699999997</v>
      </c>
      <c r="J25">
        <v>-0.76748843353779606</v>
      </c>
      <c r="K25">
        <f t="shared" si="3"/>
        <v>0.47295134668150363</v>
      </c>
      <c r="L25">
        <f t="shared" si="4"/>
        <v>3.1046180133481731</v>
      </c>
    </row>
    <row r="26" spans="1:12" x14ac:dyDescent="0.35">
      <c r="A26" s="1">
        <v>25</v>
      </c>
      <c r="B26" s="1">
        <v>2.6</v>
      </c>
      <c r="C26">
        <f t="shared" si="5"/>
        <v>-3.1666666666669396E-2</v>
      </c>
      <c r="D26">
        <f t="shared" si="0"/>
        <v>1.1810302025491997</v>
      </c>
      <c r="E26">
        <f t="shared" si="1"/>
        <v>-1.2126968692158691</v>
      </c>
      <c r="F26">
        <f t="shared" si="2"/>
        <v>1.4706336966059705</v>
      </c>
      <c r="I26">
        <v>-1.212696869</v>
      </c>
      <c r="J26">
        <v>-0.63174432889186805</v>
      </c>
      <c r="K26">
        <f t="shared" si="3"/>
        <v>0.54928587365733161</v>
      </c>
      <c r="L26">
        <f t="shared" si="4"/>
        <v>3.1809525403240011</v>
      </c>
    </row>
    <row r="27" spans="1:12" x14ac:dyDescent="0.35">
      <c r="A27" s="1">
        <v>26</v>
      </c>
      <c r="B27" s="1">
        <v>2.8</v>
      </c>
      <c r="C27">
        <f t="shared" si="5"/>
        <v>0.16833333333333034</v>
      </c>
      <c r="D27">
        <f t="shared" si="0"/>
        <v>1.1231403836862999</v>
      </c>
      <c r="E27">
        <f t="shared" si="1"/>
        <v>-0.95480705035296953</v>
      </c>
      <c r="F27">
        <f t="shared" si="2"/>
        <v>0.91165650340373805</v>
      </c>
      <c r="I27">
        <v>-0.95480704999999999</v>
      </c>
      <c r="J27">
        <v>-1.4094495235020601</v>
      </c>
      <c r="K27">
        <f t="shared" si="3"/>
        <v>-0.28630913981576023</v>
      </c>
      <c r="L27">
        <f t="shared" si="4"/>
        <v>2.3453575268509095</v>
      </c>
    </row>
    <row r="28" spans="1:12" x14ac:dyDescent="0.35">
      <c r="A28" s="1">
        <v>27</v>
      </c>
      <c r="B28" s="1">
        <v>3.2</v>
      </c>
      <c r="C28">
        <f t="shared" si="5"/>
        <v>0.56833333333333069</v>
      </c>
      <c r="D28">
        <f t="shared" si="0"/>
        <v>1.0667487814981995</v>
      </c>
      <c r="E28">
        <f t="shared" si="1"/>
        <v>-0.49841544816486882</v>
      </c>
      <c r="F28">
        <f t="shared" si="2"/>
        <v>0.24841795896938704</v>
      </c>
      <c r="I28">
        <v>-0.49841544799999998</v>
      </c>
      <c r="J28">
        <v>-0.50557683130781905</v>
      </c>
      <c r="K28">
        <f t="shared" si="3"/>
        <v>0.56117195019038046</v>
      </c>
      <c r="L28">
        <f t="shared" si="4"/>
        <v>3.1928386168570499</v>
      </c>
    </row>
    <row r="29" spans="1:12" x14ac:dyDescent="0.35">
      <c r="A29" s="1">
        <v>28</v>
      </c>
      <c r="B29" s="1">
        <v>3.2</v>
      </c>
      <c r="C29">
        <f t="shared" si="5"/>
        <v>0.56833333333333069</v>
      </c>
      <c r="D29">
        <f t="shared" si="0"/>
        <v>1.0118339854036997</v>
      </c>
      <c r="E29">
        <f t="shared" si="1"/>
        <v>-0.44350065207036904</v>
      </c>
      <c r="F29">
        <f t="shared" si="2"/>
        <v>0.19669282838684254</v>
      </c>
      <c r="I29">
        <v>-0.443500652</v>
      </c>
      <c r="J29">
        <v>-0.50917786009889698</v>
      </c>
      <c r="K29">
        <f t="shared" si="3"/>
        <v>0.50265612530480275</v>
      </c>
      <c r="L29">
        <f t="shared" si="4"/>
        <v>3.1343227919714725</v>
      </c>
    </row>
    <row r="30" spans="1:12" x14ac:dyDescent="0.35">
      <c r="A30" s="1">
        <v>29</v>
      </c>
      <c r="B30" s="1">
        <v>3</v>
      </c>
      <c r="C30">
        <f t="shared" si="5"/>
        <v>0.36833333333333051</v>
      </c>
      <c r="D30">
        <f t="shared" si="0"/>
        <v>0.95837471637279981</v>
      </c>
      <c r="E30">
        <f t="shared" si="1"/>
        <v>-0.59004138303946929</v>
      </c>
      <c r="F30">
        <f t="shared" si="2"/>
        <v>0.34814883369912974</v>
      </c>
      <c r="I30">
        <v>-0.59004138299999997</v>
      </c>
      <c r="J30">
        <v>-0.32677353398418602</v>
      </c>
      <c r="K30">
        <f t="shared" si="3"/>
        <v>0.63160118238861385</v>
      </c>
      <c r="L30">
        <f t="shared" si="4"/>
        <v>3.2632678490552833</v>
      </c>
    </row>
    <row r="31" spans="1:12" x14ac:dyDescent="0.35">
      <c r="A31" s="1">
        <v>30</v>
      </c>
      <c r="B31" s="1">
        <v>3.1</v>
      </c>
      <c r="C31">
        <f t="shared" si="5"/>
        <v>0.4683333333333306</v>
      </c>
      <c r="D31">
        <f t="shared" si="0"/>
        <v>0.90634982692669963</v>
      </c>
      <c r="E31">
        <f t="shared" si="1"/>
        <v>-0.43801649359336903</v>
      </c>
      <c r="F31">
        <f t="shared" si="2"/>
        <v>0.1918584486598299</v>
      </c>
      <c r="I31">
        <v>-0.43801649399999998</v>
      </c>
      <c r="J31">
        <v>-0.46581399663827699</v>
      </c>
      <c r="K31">
        <f t="shared" si="3"/>
        <v>0.44053583028842264</v>
      </c>
      <c r="L31">
        <f t="shared" si="4"/>
        <v>3.0722024969550921</v>
      </c>
    </row>
    <row r="32" spans="1:12" x14ac:dyDescent="0.35">
      <c r="A32" s="1">
        <v>31</v>
      </c>
      <c r="B32" s="1">
        <v>3.2</v>
      </c>
      <c r="C32">
        <f t="shared" si="5"/>
        <v>0.56833333333333069</v>
      </c>
      <c r="D32">
        <f t="shared" si="0"/>
        <v>0.8557383011377997</v>
      </c>
      <c r="E32">
        <f t="shared" si="1"/>
        <v>-0.287404967804469</v>
      </c>
      <c r="F32">
        <f t="shared" si="2"/>
        <v>8.260161551868786E-2</v>
      </c>
      <c r="I32">
        <v>-0.28740496799999998</v>
      </c>
      <c r="J32">
        <v>-0.65334076775040995</v>
      </c>
      <c r="K32">
        <f t="shared" si="3"/>
        <v>0.20239753338738975</v>
      </c>
      <c r="L32">
        <f t="shared" si="4"/>
        <v>2.8340642000540592</v>
      </c>
    </row>
    <row r="33" spans="1:12" x14ac:dyDescent="0.35">
      <c r="A33" s="1">
        <v>32</v>
      </c>
      <c r="B33" s="1">
        <v>3.1</v>
      </c>
      <c r="C33">
        <f t="shared" si="5"/>
        <v>0.4683333333333306</v>
      </c>
      <c r="D33">
        <f t="shared" si="0"/>
        <v>0.80651925462969976</v>
      </c>
      <c r="E33">
        <f t="shared" si="1"/>
        <v>-0.33818592129636915</v>
      </c>
      <c r="F33">
        <f t="shared" si="2"/>
        <v>0.114369717363074</v>
      </c>
      <c r="I33">
        <v>-0.338185921</v>
      </c>
      <c r="J33">
        <v>2.1681069990403801E-2</v>
      </c>
      <c r="K33">
        <f t="shared" si="3"/>
        <v>0.82820032462010351</v>
      </c>
      <c r="L33">
        <f t="shared" si="4"/>
        <v>3.459866991286773</v>
      </c>
    </row>
    <row r="34" spans="1:12" x14ac:dyDescent="0.35">
      <c r="A34" s="1">
        <v>33</v>
      </c>
      <c r="B34" s="1">
        <v>3</v>
      </c>
      <c r="C34">
        <f t="shared" si="5"/>
        <v>0.36833333333333051</v>
      </c>
      <c r="D34">
        <f t="shared" si="0"/>
        <v>0.75867193457719972</v>
      </c>
      <c r="E34">
        <f t="shared" si="1"/>
        <v>-0.39033860124386921</v>
      </c>
      <c r="F34">
        <f t="shared" si="2"/>
        <v>0.15236422362102034</v>
      </c>
      <c r="I34">
        <v>-0.39033860100000001</v>
      </c>
      <c r="J34">
        <v>-0.40478356750931499</v>
      </c>
      <c r="K34">
        <f t="shared" si="3"/>
        <v>0.35388836706788473</v>
      </c>
      <c r="L34">
        <f t="shared" si="4"/>
        <v>2.9855550337345544</v>
      </c>
    </row>
    <row r="35" spans="1:12" x14ac:dyDescent="0.35">
      <c r="A35" s="1">
        <v>34</v>
      </c>
      <c r="B35" s="1">
        <v>3.2</v>
      </c>
      <c r="C35">
        <f t="shared" si="5"/>
        <v>0.56833333333333069</v>
      </c>
      <c r="D35">
        <f t="shared" si="0"/>
        <v>0.71217571970629967</v>
      </c>
      <c r="E35">
        <f t="shared" si="1"/>
        <v>-0.14384238637296898</v>
      </c>
      <c r="F35">
        <f t="shared" si="2"/>
        <v>2.0690632117470492E-2</v>
      </c>
      <c r="I35">
        <v>-0.14384238599999999</v>
      </c>
      <c r="J35">
        <v>-0.287091389163878</v>
      </c>
      <c r="K35">
        <f t="shared" si="3"/>
        <v>0.42508433054242167</v>
      </c>
      <c r="L35">
        <f t="shared" si="4"/>
        <v>3.0567509972090914</v>
      </c>
    </row>
    <row r="36" spans="1:12" x14ac:dyDescent="0.35">
      <c r="A36" s="1">
        <v>35</v>
      </c>
      <c r="B36" s="1">
        <v>3</v>
      </c>
      <c r="C36">
        <f t="shared" si="5"/>
        <v>0.36833333333333051</v>
      </c>
      <c r="D36">
        <f t="shared" si="0"/>
        <v>0.66701012029419937</v>
      </c>
      <c r="E36">
        <f t="shared" si="1"/>
        <v>-0.29867678696086886</v>
      </c>
      <c r="F36">
        <f t="shared" si="2"/>
        <v>8.9207823069268236E-2</v>
      </c>
      <c r="I36">
        <v>-0.298676787</v>
      </c>
      <c r="J36">
        <v>-0.169753930394797</v>
      </c>
      <c r="K36">
        <f t="shared" si="3"/>
        <v>0.49725618989940235</v>
      </c>
      <c r="L36">
        <f t="shared" si="4"/>
        <v>3.1289228565660716</v>
      </c>
    </row>
    <row r="37" spans="1:12" x14ac:dyDescent="0.35">
      <c r="A37" s="1">
        <v>36</v>
      </c>
      <c r="B37" s="1">
        <v>2.9</v>
      </c>
      <c r="C37">
        <f t="shared" si="5"/>
        <v>0.26833333333333043</v>
      </c>
      <c r="D37">
        <f t="shared" si="0"/>
        <v>0.62315477816929965</v>
      </c>
      <c r="E37">
        <f t="shared" si="1"/>
        <v>-0.35482144483596922</v>
      </c>
      <c r="F37">
        <f t="shared" si="2"/>
        <v>0.12589825771548474</v>
      </c>
      <c r="I37">
        <v>-0.35482144500000001</v>
      </c>
      <c r="J37">
        <v>-0.44060605118632601</v>
      </c>
      <c r="K37">
        <f t="shared" si="3"/>
        <v>0.18254872698297364</v>
      </c>
      <c r="L37">
        <f t="shared" si="4"/>
        <v>2.814215393649643</v>
      </c>
    </row>
    <row r="38" spans="1:12" x14ac:dyDescent="0.35">
      <c r="A38" s="1">
        <v>37</v>
      </c>
      <c r="B38" s="2">
        <v>3.3</v>
      </c>
      <c r="C38">
        <f t="shared" si="5"/>
        <v>0.66833333333333034</v>
      </c>
      <c r="D38">
        <f t="shared" si="0"/>
        <v>0.58058946671119971</v>
      </c>
      <c r="E38">
        <f t="shared" si="1"/>
        <v>8.7743866622130628E-2</v>
      </c>
      <c r="F38">
        <f t="shared" si="2"/>
        <v>7.6989861298022494E-3</v>
      </c>
      <c r="I38">
        <v>8.7743867000000003E-2</v>
      </c>
      <c r="J38">
        <v>-1.07122930327112E-2</v>
      </c>
      <c r="K38">
        <f t="shared" si="3"/>
        <v>0.56987717367848856</v>
      </c>
      <c r="L38">
        <f t="shared" si="4"/>
        <v>3.2015438403451579</v>
      </c>
    </row>
    <row r="39" spans="1:12" x14ac:dyDescent="0.35">
      <c r="A39" s="1">
        <v>38</v>
      </c>
      <c r="B39" s="2">
        <v>3.2</v>
      </c>
      <c r="C39">
        <f t="shared" si="5"/>
        <v>0.56833333333333069</v>
      </c>
      <c r="D39">
        <f t="shared" si="0"/>
        <v>0.53929409085069979</v>
      </c>
      <c r="E39">
        <f t="shared" si="1"/>
        <v>2.90392424826309E-2</v>
      </c>
      <c r="F39">
        <f t="shared" si="2"/>
        <v>8.4327760396503523E-4</v>
      </c>
      <c r="I39">
        <v>2.9039242E-2</v>
      </c>
      <c r="J39">
        <v>7.2494734396966506E-2</v>
      </c>
      <c r="K39">
        <f t="shared" si="3"/>
        <v>0.61178882524766631</v>
      </c>
      <c r="L39">
        <f t="shared" si="4"/>
        <v>3.2434554919143359</v>
      </c>
    </row>
    <row r="40" spans="1:12" x14ac:dyDescent="0.35">
      <c r="A40" s="1">
        <v>39</v>
      </c>
      <c r="B40" s="2">
        <v>3.1</v>
      </c>
      <c r="C40">
        <f t="shared" si="5"/>
        <v>0.4683333333333306</v>
      </c>
      <c r="D40">
        <f t="shared" si="0"/>
        <v>0.49924868706979941</v>
      </c>
      <c r="E40">
        <f t="shared" si="1"/>
        <v>-3.0915353736468809E-2</v>
      </c>
      <c r="F40">
        <f t="shared" si="2"/>
        <v>9.5575909665099594E-4</v>
      </c>
      <c r="I40">
        <v>-3.0915353999999999E-2</v>
      </c>
      <c r="J40">
        <v>-0.111558178807068</v>
      </c>
      <c r="K40">
        <f t="shared" si="3"/>
        <v>0.38769050826273144</v>
      </c>
      <c r="L40">
        <f t="shared" si="4"/>
        <v>3.019357174929401</v>
      </c>
    </row>
    <row r="41" spans="1:12" x14ac:dyDescent="0.35">
      <c r="A41" s="1">
        <v>40</v>
      </c>
      <c r="B41" s="2">
        <v>3.2</v>
      </c>
      <c r="C41">
        <f t="shared" si="5"/>
        <v>0.56833333333333069</v>
      </c>
      <c r="D41">
        <f t="shared" si="0"/>
        <v>0.46043342340169913</v>
      </c>
      <c r="E41">
        <f t="shared" si="1"/>
        <v>0.10789990993163157</v>
      </c>
      <c r="F41">
        <f t="shared" si="2"/>
        <v>1.1642390563254204E-2</v>
      </c>
      <c r="I41">
        <v>0.10789991</v>
      </c>
      <c r="J41">
        <v>6.5222137417938197E-2</v>
      </c>
      <c r="K41">
        <f t="shared" si="3"/>
        <v>0.52565556081963738</v>
      </c>
      <c r="L41">
        <f t="shared" si="4"/>
        <v>3.1573222274863069</v>
      </c>
    </row>
    <row r="42" spans="1:12" x14ac:dyDescent="0.35">
      <c r="A42" s="1">
        <v>41</v>
      </c>
      <c r="B42" s="2">
        <v>3.2</v>
      </c>
      <c r="C42">
        <f t="shared" si="5"/>
        <v>0.56833333333333069</v>
      </c>
      <c r="D42">
        <f t="shared" si="0"/>
        <v>0.42282859943079965</v>
      </c>
      <c r="E42">
        <f t="shared" si="1"/>
        <v>0.14550473390253105</v>
      </c>
      <c r="F42">
        <f t="shared" si="2"/>
        <v>2.1171627588046367E-2</v>
      </c>
      <c r="I42">
        <v>0.145504734</v>
      </c>
      <c r="J42">
        <v>0.14051564676619999</v>
      </c>
      <c r="K42">
        <f t="shared" si="3"/>
        <v>0.56334424619699963</v>
      </c>
      <c r="L42">
        <f t="shared" si="4"/>
        <v>3.195010912863669</v>
      </c>
    </row>
    <row r="43" spans="1:12" x14ac:dyDescent="0.35">
      <c r="A43" s="1">
        <v>42</v>
      </c>
      <c r="B43" s="2">
        <v>3</v>
      </c>
      <c r="C43">
        <f t="shared" si="5"/>
        <v>0.36833333333333051</v>
      </c>
      <c r="D43">
        <f t="shared" si="0"/>
        <v>0.38641464629269962</v>
      </c>
      <c r="E43">
        <f t="shared" si="1"/>
        <v>-1.80813129593691E-2</v>
      </c>
      <c r="F43">
        <f t="shared" si="2"/>
        <v>3.2693387833464895E-4</v>
      </c>
      <c r="I43">
        <v>-1.8081313000000002E-2</v>
      </c>
      <c r="J43">
        <v>0.131502152521073</v>
      </c>
      <c r="K43">
        <f t="shared" si="3"/>
        <v>0.51791679881377262</v>
      </c>
      <c r="L43">
        <f t="shared" si="4"/>
        <v>3.149583465480442</v>
      </c>
    </row>
    <row r="44" spans="1:12" x14ac:dyDescent="0.35">
      <c r="A44" s="1">
        <v>43</v>
      </c>
      <c r="B44" s="2">
        <v>2.8</v>
      </c>
      <c r="C44">
        <f t="shared" si="5"/>
        <v>0.16833333333333034</v>
      </c>
      <c r="D44">
        <f t="shared" si="0"/>
        <v>0.35117212667419917</v>
      </c>
      <c r="E44">
        <f t="shared" si="1"/>
        <v>-0.18283879334086883</v>
      </c>
      <c r="F44">
        <f t="shared" si="2"/>
        <v>3.3430024350344943E-2</v>
      </c>
      <c r="I44">
        <v>-0.182838793</v>
      </c>
      <c r="J44">
        <v>-0.12772944607832101</v>
      </c>
      <c r="K44">
        <f t="shared" si="3"/>
        <v>0.22344268059587816</v>
      </c>
      <c r="L44">
        <f t="shared" si="4"/>
        <v>2.8551093472625477</v>
      </c>
    </row>
    <row r="45" spans="1:12" x14ac:dyDescent="0.35">
      <c r="A45" s="1">
        <v>44</v>
      </c>
      <c r="B45" s="2">
        <v>2.8</v>
      </c>
      <c r="C45">
        <f t="shared" si="5"/>
        <v>0.16833333333333034</v>
      </c>
      <c r="D45">
        <f t="shared" si="0"/>
        <v>0.31708173481329993</v>
      </c>
      <c r="E45">
        <f t="shared" si="1"/>
        <v>-0.14874840147996959</v>
      </c>
      <c r="F45">
        <f t="shared" si="2"/>
        <v>2.2126086942846221E-2</v>
      </c>
      <c r="I45">
        <v>-0.148748401</v>
      </c>
      <c r="J45">
        <v>-0.248861362968467</v>
      </c>
      <c r="K45">
        <f t="shared" si="3"/>
        <v>6.8220371844832928E-2</v>
      </c>
      <c r="L45">
        <f t="shared" si="4"/>
        <v>2.6998870385115024</v>
      </c>
    </row>
    <row r="46" spans="1:12" x14ac:dyDescent="0.35">
      <c r="A46" s="1">
        <v>45</v>
      </c>
      <c r="B46" s="2">
        <v>2.7</v>
      </c>
      <c r="C46">
        <f t="shared" si="5"/>
        <v>6.8333333333330692E-2</v>
      </c>
      <c r="D46">
        <f t="shared" si="0"/>
        <v>0.28412429649919924</v>
      </c>
      <c r="E46">
        <f t="shared" si="1"/>
        <v>-0.21579096316586854</v>
      </c>
      <c r="F46">
        <f t="shared" si="2"/>
        <v>4.6565739784053234E-2</v>
      </c>
      <c r="I46">
        <v>-0.215790963</v>
      </c>
      <c r="J46">
        <v>-5.1085713939827498E-2</v>
      </c>
      <c r="K46">
        <f t="shared" si="3"/>
        <v>0.23303858255937174</v>
      </c>
      <c r="L46">
        <f t="shared" si="4"/>
        <v>2.8647052492260414</v>
      </c>
    </row>
    <row r="47" spans="1:12" x14ac:dyDescent="0.35">
      <c r="A47" s="1">
        <v>46</v>
      </c>
      <c r="B47" s="2">
        <v>2.8</v>
      </c>
      <c r="C47">
        <f t="shared" si="5"/>
        <v>0.16833333333333034</v>
      </c>
      <c r="D47">
        <f t="shared" si="0"/>
        <v>0.2522807690722999</v>
      </c>
      <c r="E47">
        <f t="shared" si="1"/>
        <v>-8.3947435738969567E-2</v>
      </c>
      <c r="F47">
        <f t="shared" si="2"/>
        <v>7.0471719671484252E-3</v>
      </c>
      <c r="I47">
        <v>-8.3947436E-2</v>
      </c>
      <c r="J47">
        <v>-0.24622367953591701</v>
      </c>
      <c r="K47">
        <f t="shared" si="3"/>
        <v>6.057089536382898E-3</v>
      </c>
      <c r="L47">
        <f t="shared" si="4"/>
        <v>2.6377237562030524</v>
      </c>
    </row>
    <row r="48" spans="1:12" x14ac:dyDescent="0.35">
      <c r="A48" s="1">
        <v>47</v>
      </c>
      <c r="B48" s="2">
        <v>2.7</v>
      </c>
      <c r="C48">
        <f t="shared" si="5"/>
        <v>6.8333333333330692E-2</v>
      </c>
      <c r="D48">
        <f t="shared" si="0"/>
        <v>0.22153224142419958</v>
      </c>
      <c r="E48">
        <f t="shared" si="1"/>
        <v>-0.15319890809086889</v>
      </c>
      <c r="F48">
        <f t="shared" si="2"/>
        <v>2.3469905440234494E-2</v>
      </c>
      <c r="I48">
        <v>-0.15319890799999999</v>
      </c>
      <c r="J48">
        <v>7.3424345511562102E-3</v>
      </c>
      <c r="K48">
        <f t="shared" si="3"/>
        <v>0.2288746759753558</v>
      </c>
      <c r="L48">
        <f t="shared" si="4"/>
        <v>2.8605413426420254</v>
      </c>
    </row>
    <row r="49" spans="1:12" x14ac:dyDescent="0.35">
      <c r="A49" s="1">
        <v>48</v>
      </c>
      <c r="B49" s="2">
        <v>2.7</v>
      </c>
      <c r="C49">
        <f t="shared" si="5"/>
        <v>6.8333333333330692E-2</v>
      </c>
      <c r="D49">
        <f t="shared" si="0"/>
        <v>0.19185993399769963</v>
      </c>
      <c r="E49">
        <f t="shared" si="1"/>
        <v>-0.12352660066436894</v>
      </c>
      <c r="F49">
        <f t="shared" si="2"/>
        <v>1.5258821071694472E-2</v>
      </c>
      <c r="I49">
        <v>-0.123526601</v>
      </c>
      <c r="J49">
        <v>-0.23805996570899501</v>
      </c>
      <c r="K49">
        <f t="shared" si="3"/>
        <v>-4.6200031711295386E-2</v>
      </c>
      <c r="L49">
        <f t="shared" si="4"/>
        <v>2.5854666349553739</v>
      </c>
    </row>
    <row r="50" spans="1:12" x14ac:dyDescent="0.35">
      <c r="A50" s="1">
        <v>49</v>
      </c>
      <c r="B50" s="1">
        <v>2.5</v>
      </c>
      <c r="C50">
        <f t="shared" si="5"/>
        <v>-0.13166666666666949</v>
      </c>
      <c r="D50">
        <f t="shared" si="0"/>
        <v>0.16324519878680022</v>
      </c>
      <c r="E50">
        <f t="shared" si="1"/>
        <v>-0.2949118654534697</v>
      </c>
      <c r="F50">
        <f t="shared" si="2"/>
        <v>8.6973008385245409E-2</v>
      </c>
      <c r="I50">
        <v>-0.294911865</v>
      </c>
      <c r="J50">
        <v>-0.10779927564809801</v>
      </c>
      <c r="K50">
        <f t="shared" si="3"/>
        <v>5.5445923138702211E-2</v>
      </c>
      <c r="L50">
        <f t="shared" si="4"/>
        <v>2.6871125898053716</v>
      </c>
    </row>
    <row r="51" spans="1:12" x14ac:dyDescent="0.35">
      <c r="A51" s="1">
        <v>50</v>
      </c>
      <c r="B51" s="1">
        <v>2.5</v>
      </c>
      <c r="C51">
        <f t="shared" si="5"/>
        <v>-0.13166666666666949</v>
      </c>
      <c r="D51">
        <f t="shared" si="0"/>
        <v>0.13566951933669946</v>
      </c>
      <c r="E51">
        <f t="shared" si="1"/>
        <v>-0.26733618600336895</v>
      </c>
      <c r="F51">
        <f t="shared" si="2"/>
        <v>7.1468636346827874E-2</v>
      </c>
      <c r="I51">
        <v>-0.26733618599999998</v>
      </c>
      <c r="J51">
        <v>-0.251514642483946</v>
      </c>
      <c r="K51">
        <f t="shared" si="3"/>
        <v>-0.11584512314724654</v>
      </c>
      <c r="L51">
        <f t="shared" si="4"/>
        <v>2.5158215435194231</v>
      </c>
    </row>
    <row r="52" spans="1:12" x14ac:dyDescent="0.35">
      <c r="A52" s="1">
        <v>51</v>
      </c>
      <c r="B52" s="1">
        <v>2.5</v>
      </c>
      <c r="C52">
        <f t="shared" si="5"/>
        <v>-0.13166666666666949</v>
      </c>
      <c r="D52">
        <f t="shared" si="0"/>
        <v>0.10911451074379919</v>
      </c>
      <c r="E52">
        <f t="shared" si="1"/>
        <v>-0.24078117741046867</v>
      </c>
      <c r="F52">
        <f t="shared" si="2"/>
        <v>5.7975575395171591E-2</v>
      </c>
      <c r="I52">
        <v>-0.24078117700000001</v>
      </c>
      <c r="J52">
        <v>-0.34537995946005401</v>
      </c>
      <c r="K52">
        <f t="shared" si="3"/>
        <v>-0.23626544871625482</v>
      </c>
      <c r="L52">
        <f t="shared" si="4"/>
        <v>2.3954012179504147</v>
      </c>
    </row>
    <row r="53" spans="1:12" x14ac:dyDescent="0.35">
      <c r="A53" s="1">
        <v>52</v>
      </c>
      <c r="B53" s="1">
        <v>2.4</v>
      </c>
      <c r="C53">
        <f t="shared" si="5"/>
        <v>-0.23166666666666957</v>
      </c>
      <c r="D53">
        <f t="shared" si="0"/>
        <v>8.3561919655700034E-2</v>
      </c>
      <c r="E53">
        <f t="shared" si="1"/>
        <v>-0.31522858632236961</v>
      </c>
      <c r="F53">
        <f t="shared" si="2"/>
        <v>9.9369061634799624E-2</v>
      </c>
      <c r="I53">
        <v>-0.31522858599999998</v>
      </c>
      <c r="J53">
        <v>-0.107577015829424</v>
      </c>
      <c r="K53">
        <f t="shared" si="3"/>
        <v>-2.4015096173723965E-2</v>
      </c>
      <c r="L53">
        <f t="shared" si="4"/>
        <v>2.6076515704929455</v>
      </c>
    </row>
    <row r="54" spans="1:12" x14ac:dyDescent="0.35">
      <c r="A54" s="1">
        <v>53</v>
      </c>
      <c r="B54" s="1">
        <v>2.2999999999999998</v>
      </c>
      <c r="C54">
        <f t="shared" si="5"/>
        <v>-0.33166666666666966</v>
      </c>
      <c r="D54">
        <f t="shared" si="0"/>
        <v>5.8993624271199252E-2</v>
      </c>
      <c r="E54">
        <f t="shared" si="1"/>
        <v>-0.39066029093786891</v>
      </c>
      <c r="F54">
        <f t="shared" si="2"/>
        <v>0.15261546291566039</v>
      </c>
      <c r="I54">
        <v>-0.39066029099999999</v>
      </c>
      <c r="J54">
        <v>-0.43177970372965102</v>
      </c>
      <c r="K54">
        <f t="shared" si="3"/>
        <v>-0.37278607945845177</v>
      </c>
      <c r="L54">
        <f t="shared" si="4"/>
        <v>2.2588805872082176</v>
      </c>
    </row>
    <row r="55" spans="1:12" x14ac:dyDescent="0.35">
      <c r="A55" s="1">
        <v>54</v>
      </c>
      <c r="B55" s="1">
        <v>2.5</v>
      </c>
      <c r="C55">
        <f t="shared" si="5"/>
        <v>-0.13166666666666949</v>
      </c>
      <c r="D55">
        <f t="shared" si="0"/>
        <v>3.5391634340299571E-2</v>
      </c>
      <c r="E55">
        <f t="shared" si="1"/>
        <v>-0.16705830100696906</v>
      </c>
      <c r="F55">
        <f t="shared" si="2"/>
        <v>2.7908475935335079E-2</v>
      </c>
      <c r="I55">
        <v>-0.16705830099999999</v>
      </c>
      <c r="J55">
        <v>-0.264873302166241</v>
      </c>
      <c r="K55">
        <f t="shared" si="3"/>
        <v>-0.22948166782594143</v>
      </c>
      <c r="L55">
        <f t="shared" si="4"/>
        <v>2.402184998840728</v>
      </c>
    </row>
    <row r="56" spans="1:12" x14ac:dyDescent="0.35">
      <c r="A56" s="1">
        <v>55</v>
      </c>
      <c r="B56" s="1">
        <v>2.8</v>
      </c>
      <c r="C56">
        <f t="shared" si="5"/>
        <v>0.16833333333333034</v>
      </c>
      <c r="D56">
        <f t="shared" si="0"/>
        <v>1.2738091164199883E-2</v>
      </c>
      <c r="E56">
        <f t="shared" si="1"/>
        <v>0.15559524216913045</v>
      </c>
      <c r="F56">
        <f t="shared" si="2"/>
        <v>2.4209879385670353E-2</v>
      </c>
      <c r="I56">
        <v>0.15559524199999999</v>
      </c>
      <c r="J56">
        <v>-0.113976405762011</v>
      </c>
      <c r="K56">
        <f t="shared" si="3"/>
        <v>-0.10123831459781112</v>
      </c>
      <c r="L56">
        <f t="shared" si="4"/>
        <v>2.5304283520688582</v>
      </c>
    </row>
    <row r="57" spans="1:12" x14ac:dyDescent="0.35">
      <c r="A57" s="1">
        <v>56</v>
      </c>
      <c r="B57" s="1">
        <v>2.9</v>
      </c>
      <c r="C57">
        <f t="shared" si="5"/>
        <v>0.26833333333333043</v>
      </c>
      <c r="D57">
        <f t="shared" si="0"/>
        <v>-8.9847324047007682E-3</v>
      </c>
      <c r="E57">
        <f t="shared" si="1"/>
        <v>0.27731806573803119</v>
      </c>
      <c r="F57">
        <f t="shared" si="2"/>
        <v>7.6905309584682988E-2</v>
      </c>
      <c r="I57">
        <v>0.27731806599999997</v>
      </c>
      <c r="J57">
        <v>0.23774832398363399</v>
      </c>
      <c r="K57">
        <f t="shared" si="3"/>
        <v>0.22876359157893322</v>
      </c>
      <c r="L57">
        <f t="shared" si="4"/>
        <v>2.8604302582456027</v>
      </c>
    </row>
    <row r="58" spans="1:12" x14ac:dyDescent="0.35">
      <c r="A58" s="1">
        <v>57</v>
      </c>
      <c r="B58" s="1">
        <v>3</v>
      </c>
      <c r="C58">
        <f t="shared" si="5"/>
        <v>0.36833333333333051</v>
      </c>
      <c r="D58">
        <f t="shared" si="0"/>
        <v>-2.979443196280096E-2</v>
      </c>
      <c r="E58">
        <f t="shared" si="1"/>
        <v>0.39812776529613148</v>
      </c>
      <c r="F58">
        <f t="shared" si="2"/>
        <v>0.15850571749969156</v>
      </c>
      <c r="I58">
        <v>0.39812776500000002</v>
      </c>
      <c r="J58">
        <v>0.39755429717026097</v>
      </c>
      <c r="K58">
        <f t="shared" si="3"/>
        <v>0.36775986520746001</v>
      </c>
      <c r="L58">
        <f t="shared" si="4"/>
        <v>2.9994265318741293</v>
      </c>
    </row>
    <row r="59" spans="1:12" x14ac:dyDescent="0.35">
      <c r="A59" s="1">
        <v>58</v>
      </c>
      <c r="B59" s="1">
        <v>2.6</v>
      </c>
      <c r="C59">
        <f t="shared" si="5"/>
        <v>-3.1666666666669396E-2</v>
      </c>
      <c r="D59">
        <f t="shared" si="0"/>
        <v>-4.9708471555300004E-2</v>
      </c>
      <c r="E59">
        <f t="shared" si="1"/>
        <v>1.8041804888630608E-2</v>
      </c>
      <c r="F59">
        <f t="shared" si="2"/>
        <v>3.255067236394153E-4</v>
      </c>
      <c r="I59">
        <v>1.8041805000000001E-2</v>
      </c>
      <c r="J59">
        <v>0.28845440962611801</v>
      </c>
      <c r="K59">
        <f t="shared" si="3"/>
        <v>0.23874593807081801</v>
      </c>
      <c r="L59">
        <f t="shared" si="4"/>
        <v>2.8704126047374876</v>
      </c>
    </row>
    <row r="60" spans="1:12" x14ac:dyDescent="0.35">
      <c r="A60" s="1">
        <v>59</v>
      </c>
      <c r="B60" s="1">
        <v>2.7</v>
      </c>
      <c r="C60">
        <f t="shared" si="5"/>
        <v>6.8333333333330692E-2</v>
      </c>
      <c r="D60">
        <f t="shared" si="0"/>
        <v>-6.874418367620061E-2</v>
      </c>
      <c r="E60">
        <f t="shared" si="1"/>
        <v>0.1370775170095313</v>
      </c>
      <c r="F60">
        <f t="shared" si="2"/>
        <v>1.8790245669498343E-2</v>
      </c>
      <c r="I60">
        <v>0.13707751700000001</v>
      </c>
      <c r="J60">
        <v>-0.174910363353249</v>
      </c>
      <c r="K60">
        <f t="shared" si="3"/>
        <v>-0.24365454702944961</v>
      </c>
      <c r="L60">
        <f t="shared" si="4"/>
        <v>2.3880121196372199</v>
      </c>
    </row>
    <row r="61" spans="1:12" x14ac:dyDescent="0.35">
      <c r="A61" s="1">
        <v>60</v>
      </c>
      <c r="B61" s="1">
        <v>2.7</v>
      </c>
      <c r="C61">
        <f t="shared" si="5"/>
        <v>6.8333333333330692E-2</v>
      </c>
      <c r="D61">
        <f t="shared" si="0"/>
        <v>-8.6918769268300444E-2</v>
      </c>
      <c r="E61">
        <f t="shared" si="1"/>
        <v>0.15525210260163114</v>
      </c>
      <c r="F61">
        <f t="shared" si="2"/>
        <v>2.4103215362227402E-2</v>
      </c>
      <c r="I61">
        <v>0.155252103</v>
      </c>
      <c r="J61">
        <v>0.19238257455101401</v>
      </c>
      <c r="K61">
        <f t="shared" si="3"/>
        <v>0.10546380528271357</v>
      </c>
      <c r="L61">
        <f t="shared" si="4"/>
        <v>2.7371304719493832</v>
      </c>
    </row>
    <row r="62" spans="1:12" x14ac:dyDescent="0.35">
      <c r="A62" s="1">
        <v>61</v>
      </c>
      <c r="B62" s="2">
        <v>2.8</v>
      </c>
      <c r="C62">
        <f t="shared" si="5"/>
        <v>0.16833333333333034</v>
      </c>
      <c r="D62">
        <f t="shared" si="0"/>
        <v>-0.10424929772320057</v>
      </c>
      <c r="E62">
        <f t="shared" si="1"/>
        <v>0.27258263105653091</v>
      </c>
      <c r="F62">
        <f t="shared" si="2"/>
        <v>7.4301290753700844E-2</v>
      </c>
      <c r="I62">
        <v>0.27258263100000002</v>
      </c>
      <c r="J62">
        <v>0.235860416802227</v>
      </c>
      <c r="K62">
        <f t="shared" si="3"/>
        <v>0.13161111907902642</v>
      </c>
      <c r="L62">
        <f t="shared" si="4"/>
        <v>2.763277785745696</v>
      </c>
    </row>
    <row r="63" spans="1:12" x14ac:dyDescent="0.35">
      <c r="A63" s="1">
        <v>62</v>
      </c>
      <c r="B63" s="2">
        <v>2.9</v>
      </c>
      <c r="C63">
        <f t="shared" si="5"/>
        <v>0.26833333333333043</v>
      </c>
      <c r="D63">
        <f t="shared" si="0"/>
        <v>-0.12075270688130058</v>
      </c>
      <c r="E63">
        <f t="shared" si="1"/>
        <v>0.389086040214631</v>
      </c>
      <c r="F63">
        <f t="shared" si="2"/>
        <v>0.15138794668990146</v>
      </c>
      <c r="I63">
        <v>0.38908604000000002</v>
      </c>
      <c r="J63">
        <v>0.27202962735005998</v>
      </c>
      <c r="K63">
        <f t="shared" si="3"/>
        <v>0.1512769204687594</v>
      </c>
      <c r="L63">
        <f t="shared" si="4"/>
        <v>2.7829435871354287</v>
      </c>
    </row>
    <row r="64" spans="1:12" x14ac:dyDescent="0.35">
      <c r="A64" s="1">
        <v>63</v>
      </c>
      <c r="B64" s="2">
        <v>2.9</v>
      </c>
      <c r="C64">
        <f t="shared" si="5"/>
        <v>0.26833333333333043</v>
      </c>
      <c r="D64">
        <f t="shared" si="0"/>
        <v>-0.13644580303179987</v>
      </c>
      <c r="E64">
        <f t="shared" si="1"/>
        <v>0.4047791363651303</v>
      </c>
      <c r="F64">
        <f t="shared" si="2"/>
        <v>0.16384614923650076</v>
      </c>
      <c r="I64">
        <v>0.40477913599999998</v>
      </c>
      <c r="J64">
        <v>0.41283786089837698</v>
      </c>
      <c r="K64">
        <f t="shared" si="3"/>
        <v>0.27639205786657711</v>
      </c>
      <c r="L64">
        <f t="shared" si="4"/>
        <v>2.9080587245332468</v>
      </c>
    </row>
    <row r="65" spans="1:12" x14ac:dyDescent="0.35">
      <c r="A65" s="1">
        <v>64</v>
      </c>
      <c r="B65" s="2">
        <v>3.1</v>
      </c>
      <c r="C65">
        <f t="shared" si="5"/>
        <v>0.4683333333333306</v>
      </c>
      <c r="D65">
        <f t="shared" si="0"/>
        <v>-0.15134526091270084</v>
      </c>
      <c r="E65">
        <f t="shared" si="1"/>
        <v>0.61967859424603144</v>
      </c>
      <c r="F65">
        <f t="shared" si="2"/>
        <v>0.3840015601667377</v>
      </c>
      <c r="I65">
        <v>0.61967859400000003</v>
      </c>
      <c r="J65">
        <v>0.19423756692788499</v>
      </c>
      <c r="K65">
        <f t="shared" si="3"/>
        <v>4.2892306015184151E-2</v>
      </c>
      <c r="L65">
        <f t="shared" si="4"/>
        <v>2.6745589726818535</v>
      </c>
    </row>
    <row r="66" spans="1:12" x14ac:dyDescent="0.35">
      <c r="A66" s="1">
        <v>65</v>
      </c>
      <c r="B66" s="2">
        <v>3.2</v>
      </c>
      <c r="C66">
        <f t="shared" si="5"/>
        <v>0.56833333333333069</v>
      </c>
      <c r="D66">
        <f t="shared" si="0"/>
        <v>-0.16546762371080037</v>
      </c>
      <c r="E66">
        <f t="shared" si="1"/>
        <v>0.73380095704413106</v>
      </c>
      <c r="F66">
        <f t="shared" si="2"/>
        <v>0.53846384455888263</v>
      </c>
      <c r="I66">
        <v>0.73380095700000003</v>
      </c>
      <c r="J66">
        <v>0.86991973520350196</v>
      </c>
      <c r="K66">
        <f t="shared" si="3"/>
        <v>0.70445211149270159</v>
      </c>
      <c r="L66">
        <f t="shared" si="4"/>
        <v>3.3361187781593711</v>
      </c>
    </row>
    <row r="67" spans="1:12" x14ac:dyDescent="0.35">
      <c r="A67" s="1">
        <v>66</v>
      </c>
      <c r="B67" s="2">
        <v>3</v>
      </c>
      <c r="C67">
        <f t="shared" ref="C67:C130" si="6">B67-AVERAGE(B$2:B$301)</f>
        <v>0.36833333333333051</v>
      </c>
      <c r="D67">
        <f t="shared" ref="D67:D130" si="7" xml:space="preserve"> 0.0000000054813*(A67^4) - 0.000004149448*(A67^3)+ 0.0010505276473*(A67^2) - 0.1037348455635*A67 + 3.1805155542617</f>
        <v>-0.17882930306170097</v>
      </c>
      <c r="E67">
        <f t="shared" ref="E67:E130" si="8">C67-D67</f>
        <v>0.54716263639503149</v>
      </c>
      <c r="F67">
        <f t="shared" ref="F67:F130" si="9">E67^2</f>
        <v>0.29938695066676141</v>
      </c>
      <c r="I67">
        <v>0.54716263600000004</v>
      </c>
      <c r="J67">
        <v>0.65344217436191299</v>
      </c>
      <c r="K67">
        <f t="shared" ref="K67:K130" si="10">D67:D366+J67:J366</f>
        <v>0.47461287130021201</v>
      </c>
      <c r="L67">
        <f t="shared" ref="L67:L130" si="11">K67:K366 + AVERAGE(B$2:B$301)</f>
        <v>3.1062795379668815</v>
      </c>
    </row>
    <row r="68" spans="1:12" x14ac:dyDescent="0.35">
      <c r="A68" s="1">
        <v>67</v>
      </c>
      <c r="B68" s="2">
        <v>2.8</v>
      </c>
      <c r="C68">
        <f t="shared" si="6"/>
        <v>0.16833333333333034</v>
      </c>
      <c r="D68">
        <f t="shared" si="7"/>
        <v>-0.19144657904980056</v>
      </c>
      <c r="E68">
        <f t="shared" si="8"/>
        <v>0.3597799123831309</v>
      </c>
      <c r="F68">
        <f t="shared" si="9"/>
        <v>0.12944158535441336</v>
      </c>
      <c r="I68">
        <v>0.35977991199999998</v>
      </c>
      <c r="J68">
        <v>0.31960109868268799</v>
      </c>
      <c r="K68">
        <f t="shared" si="10"/>
        <v>0.12815451963288743</v>
      </c>
      <c r="L68">
        <f t="shared" si="11"/>
        <v>2.7598211862995568</v>
      </c>
    </row>
    <row r="69" spans="1:12" x14ac:dyDescent="0.35">
      <c r="A69" s="1">
        <v>68</v>
      </c>
      <c r="B69" s="2">
        <v>2.6</v>
      </c>
      <c r="C69">
        <f t="shared" si="6"/>
        <v>-3.1666666666669396E-2</v>
      </c>
      <c r="D69">
        <f t="shared" si="7"/>
        <v>-0.20333560020830133</v>
      </c>
      <c r="E69">
        <f t="shared" si="8"/>
        <v>0.17166893354163193</v>
      </c>
      <c r="F69">
        <f t="shared" si="9"/>
        <v>2.9470222743321239E-2</v>
      </c>
      <c r="I69">
        <v>0.171668934</v>
      </c>
      <c r="J69">
        <v>0.28882896189582402</v>
      </c>
      <c r="K69">
        <f t="shared" si="10"/>
        <v>8.5493361687522695E-2</v>
      </c>
      <c r="L69">
        <f t="shared" si="11"/>
        <v>2.7171600283541921</v>
      </c>
    </row>
    <row r="70" spans="1:12" x14ac:dyDescent="0.35">
      <c r="A70" s="1">
        <v>69</v>
      </c>
      <c r="B70" s="2">
        <v>2.5</v>
      </c>
      <c r="C70">
        <f t="shared" si="6"/>
        <v>-0.13166666666666949</v>
      </c>
      <c r="D70">
        <f t="shared" si="7"/>
        <v>-0.21451238351920088</v>
      </c>
      <c r="E70">
        <f t="shared" si="8"/>
        <v>8.2845716852531393E-2</v>
      </c>
      <c r="F70">
        <f t="shared" si="9"/>
        <v>6.863412800809804E-3</v>
      </c>
      <c r="I70">
        <v>8.2845716999999999E-2</v>
      </c>
      <c r="J70">
        <v>-1.3396180307077701E-2</v>
      </c>
      <c r="K70">
        <f t="shared" si="10"/>
        <v>-0.22790856382627858</v>
      </c>
      <c r="L70">
        <f t="shared" si="11"/>
        <v>2.4037581028403907</v>
      </c>
    </row>
    <row r="71" spans="1:12" x14ac:dyDescent="0.35">
      <c r="A71" s="1">
        <v>70</v>
      </c>
      <c r="B71" s="2">
        <v>2.8</v>
      </c>
      <c r="C71">
        <f t="shared" si="6"/>
        <v>0.16833333333333034</v>
      </c>
      <c r="D71">
        <f t="shared" si="7"/>
        <v>-0.2249928144133011</v>
      </c>
      <c r="E71">
        <f t="shared" si="8"/>
        <v>0.39332614774663144</v>
      </c>
      <c r="F71">
        <f t="shared" si="9"/>
        <v>0.15470545850120496</v>
      </c>
      <c r="I71">
        <v>0.39332614799999999</v>
      </c>
      <c r="J71">
        <v>0.28893317466776802</v>
      </c>
      <c r="K71">
        <f t="shared" si="10"/>
        <v>6.3940360254466921E-2</v>
      </c>
      <c r="L71">
        <f t="shared" si="11"/>
        <v>2.6956070269211363</v>
      </c>
    </row>
    <row r="72" spans="1:12" x14ac:dyDescent="0.35">
      <c r="A72" s="1">
        <v>71</v>
      </c>
      <c r="B72" s="2">
        <v>2.6</v>
      </c>
      <c r="C72">
        <f t="shared" si="6"/>
        <v>-3.1666666666669396E-2</v>
      </c>
      <c r="D72">
        <f t="shared" si="7"/>
        <v>-0.23479264677020018</v>
      </c>
      <c r="E72">
        <f t="shared" si="8"/>
        <v>0.20312598010353078</v>
      </c>
      <c r="F72">
        <f t="shared" si="9"/>
        <v>4.1260163793019979E-2</v>
      </c>
      <c r="I72">
        <v>0.20312598000000001</v>
      </c>
      <c r="J72">
        <v>0.390573694861162</v>
      </c>
      <c r="K72">
        <f t="shared" si="10"/>
        <v>0.15578104809096183</v>
      </c>
      <c r="L72">
        <f t="shared" si="11"/>
        <v>2.7874477147576311</v>
      </c>
    </row>
    <row r="73" spans="1:12" x14ac:dyDescent="0.35">
      <c r="A73" s="1">
        <v>72</v>
      </c>
      <c r="B73" s="2">
        <v>2.5</v>
      </c>
      <c r="C73">
        <f t="shared" si="6"/>
        <v>-0.13166666666666949</v>
      </c>
      <c r="D73">
        <f t="shared" si="7"/>
        <v>-0.24392750291830056</v>
      </c>
      <c r="E73">
        <f t="shared" si="8"/>
        <v>0.11226083625163108</v>
      </c>
      <c r="F73">
        <f t="shared" si="9"/>
        <v>1.2602495355915526E-2</v>
      </c>
      <c r="I73">
        <v>0.112260836</v>
      </c>
      <c r="J73">
        <v>-2.47634543383605E-2</v>
      </c>
      <c r="K73">
        <f t="shared" si="10"/>
        <v>-0.26869095725666109</v>
      </c>
      <c r="L73">
        <f t="shared" si="11"/>
        <v>2.3629757094100086</v>
      </c>
    </row>
    <row r="74" spans="1:12" x14ac:dyDescent="0.35">
      <c r="A74" s="1">
        <v>73</v>
      </c>
      <c r="B74" s="1">
        <v>2.7</v>
      </c>
      <c r="C74">
        <f t="shared" si="6"/>
        <v>6.8333333333330692E-2</v>
      </c>
      <c r="D74">
        <f t="shared" si="7"/>
        <v>-0.25241287363480103</v>
      </c>
      <c r="E74">
        <f t="shared" si="8"/>
        <v>0.32074620696813172</v>
      </c>
      <c r="F74">
        <f t="shared" si="9"/>
        <v>0.10287812928444359</v>
      </c>
      <c r="I74">
        <v>0.32074620700000001</v>
      </c>
      <c r="J74">
        <v>0.18305713939049101</v>
      </c>
      <c r="K74">
        <f t="shared" si="10"/>
        <v>-6.9355734244310019E-2</v>
      </c>
      <c r="L74">
        <f t="shared" si="11"/>
        <v>2.5623109324223594</v>
      </c>
    </row>
    <row r="75" spans="1:12" x14ac:dyDescent="0.35">
      <c r="A75" s="1">
        <v>74</v>
      </c>
      <c r="B75" s="1">
        <v>2.7</v>
      </c>
      <c r="C75">
        <f t="shared" si="6"/>
        <v>6.8333333333330692E-2</v>
      </c>
      <c r="D75">
        <f t="shared" si="7"/>
        <v>-0.26026411814570016</v>
      </c>
      <c r="E75">
        <f t="shared" si="8"/>
        <v>0.32859745147903086</v>
      </c>
      <c r="F75">
        <f t="shared" si="9"/>
        <v>0.10797628511851404</v>
      </c>
      <c r="I75">
        <v>0.32859745099999998</v>
      </c>
      <c r="J75">
        <v>0.36436881318525799</v>
      </c>
      <c r="K75">
        <f t="shared" si="10"/>
        <v>0.10410469503955783</v>
      </c>
      <c r="L75">
        <f t="shared" si="11"/>
        <v>2.7357713617062274</v>
      </c>
    </row>
    <row r="76" spans="1:12" x14ac:dyDescent="0.35">
      <c r="A76" s="1">
        <v>75</v>
      </c>
      <c r="B76" s="1">
        <v>2.8</v>
      </c>
      <c r="C76">
        <f t="shared" si="6"/>
        <v>0.16833333333333034</v>
      </c>
      <c r="D76">
        <f t="shared" si="7"/>
        <v>-0.26749646412579997</v>
      </c>
      <c r="E76">
        <f t="shared" si="8"/>
        <v>0.43582979745913031</v>
      </c>
      <c r="F76">
        <f t="shared" si="9"/>
        <v>0.18994761235326654</v>
      </c>
      <c r="I76">
        <v>0.43582979700000002</v>
      </c>
      <c r="J76">
        <v>0.29649913272137901</v>
      </c>
      <c r="K76">
        <f t="shared" si="10"/>
        <v>2.900266859557904E-2</v>
      </c>
      <c r="L76">
        <f t="shared" si="11"/>
        <v>2.6606693352622486</v>
      </c>
    </row>
    <row r="77" spans="1:12" x14ac:dyDescent="0.35">
      <c r="A77" s="1">
        <v>76</v>
      </c>
      <c r="B77" s="1">
        <v>2.9</v>
      </c>
      <c r="C77">
        <f t="shared" si="6"/>
        <v>0.26833333333333043</v>
      </c>
      <c r="D77">
        <f t="shared" si="7"/>
        <v>-0.27412500769870141</v>
      </c>
      <c r="E77">
        <f t="shared" si="8"/>
        <v>0.54245834103203183</v>
      </c>
      <c r="F77">
        <f t="shared" si="9"/>
        <v>0.29426105175522416</v>
      </c>
      <c r="I77">
        <v>0.54245834100000001</v>
      </c>
      <c r="J77">
        <v>0.47925670278862798</v>
      </c>
      <c r="K77">
        <f t="shared" si="10"/>
        <v>0.20513169508992657</v>
      </c>
      <c r="L77">
        <f t="shared" si="11"/>
        <v>2.8367983617565962</v>
      </c>
    </row>
    <row r="78" spans="1:12" x14ac:dyDescent="0.35">
      <c r="A78" s="1">
        <v>77</v>
      </c>
      <c r="B78" s="1">
        <v>2.9</v>
      </c>
      <c r="C78">
        <f t="shared" si="6"/>
        <v>0.26833333333333043</v>
      </c>
      <c r="D78">
        <f t="shared" si="7"/>
        <v>-0.28016471343679994</v>
      </c>
      <c r="E78">
        <f t="shared" si="8"/>
        <v>0.54849804677013037</v>
      </c>
      <c r="F78">
        <f t="shared" si="9"/>
        <v>0.3008501073106481</v>
      </c>
      <c r="I78">
        <v>0.54849804700000004</v>
      </c>
      <c r="J78">
        <v>0.41706563547728198</v>
      </c>
      <c r="K78">
        <f t="shared" si="10"/>
        <v>0.13690092204048204</v>
      </c>
      <c r="L78">
        <f t="shared" si="11"/>
        <v>2.7685675887071515</v>
      </c>
    </row>
    <row r="79" spans="1:12" x14ac:dyDescent="0.35">
      <c r="A79" s="1">
        <v>78</v>
      </c>
      <c r="B79" s="1">
        <v>2.8</v>
      </c>
      <c r="C79">
        <f t="shared" si="6"/>
        <v>0.16833333333333034</v>
      </c>
      <c r="D79">
        <f t="shared" si="7"/>
        <v>-0.28563041436130066</v>
      </c>
      <c r="E79">
        <f t="shared" si="8"/>
        <v>0.45396374769463099</v>
      </c>
      <c r="F79">
        <f t="shared" si="9"/>
        <v>0.20608308422095459</v>
      </c>
      <c r="I79">
        <v>0.453963748</v>
      </c>
      <c r="J79">
        <v>0.556262974206711</v>
      </c>
      <c r="K79">
        <f t="shared" si="10"/>
        <v>0.27063255984541035</v>
      </c>
      <c r="L79">
        <f t="shared" si="11"/>
        <v>2.9022992265120799</v>
      </c>
    </row>
    <row r="80" spans="1:12" x14ac:dyDescent="0.35">
      <c r="A80" s="1">
        <v>79</v>
      </c>
      <c r="B80" s="1">
        <v>3</v>
      </c>
      <c r="C80">
        <f t="shared" si="6"/>
        <v>0.36833333333333051</v>
      </c>
      <c r="D80">
        <f t="shared" si="7"/>
        <v>-0.29053681194220049</v>
      </c>
      <c r="E80">
        <f t="shared" si="8"/>
        <v>0.65887014527553101</v>
      </c>
      <c r="F80">
        <f t="shared" si="9"/>
        <v>0.43410986833539933</v>
      </c>
      <c r="I80">
        <v>0.65887014499999996</v>
      </c>
      <c r="J80">
        <v>0.421960956905576</v>
      </c>
      <c r="K80">
        <f t="shared" si="10"/>
        <v>0.13142414496337551</v>
      </c>
      <c r="L80">
        <f t="shared" si="11"/>
        <v>2.763090811630045</v>
      </c>
    </row>
    <row r="81" spans="1:12" x14ac:dyDescent="0.35">
      <c r="A81" s="1">
        <v>80</v>
      </c>
      <c r="B81" s="1">
        <v>2.9</v>
      </c>
      <c r="C81">
        <f t="shared" si="6"/>
        <v>0.26833333333333043</v>
      </c>
      <c r="D81">
        <f t="shared" si="7"/>
        <v>-0.29489847609830155</v>
      </c>
      <c r="E81">
        <f t="shared" si="8"/>
        <v>0.56323180943163198</v>
      </c>
      <c r="F81">
        <f t="shared" si="9"/>
        <v>0.31723007115563018</v>
      </c>
      <c r="I81">
        <v>0.56323180900000003</v>
      </c>
      <c r="J81">
        <v>0.62096273731727203</v>
      </c>
      <c r="K81">
        <f t="shared" si="10"/>
        <v>0.32606426121897047</v>
      </c>
      <c r="L81">
        <f t="shared" si="11"/>
        <v>2.9577309278856401</v>
      </c>
    </row>
    <row r="82" spans="1:12" x14ac:dyDescent="0.35">
      <c r="A82" s="1">
        <v>81</v>
      </c>
      <c r="B82" s="1">
        <v>3</v>
      </c>
      <c r="C82">
        <f t="shared" si="6"/>
        <v>0.36833333333333051</v>
      </c>
      <c r="D82">
        <f t="shared" si="7"/>
        <v>-0.29872984519720047</v>
      </c>
      <c r="E82">
        <f t="shared" si="8"/>
        <v>0.66706317853053099</v>
      </c>
      <c r="F82">
        <f t="shared" si="9"/>
        <v>0.44497328415125503</v>
      </c>
      <c r="I82">
        <v>0.66706317900000001</v>
      </c>
      <c r="J82">
        <v>0.46453726697823799</v>
      </c>
      <c r="K82">
        <f t="shared" si="10"/>
        <v>0.16580742178103752</v>
      </c>
      <c r="L82">
        <f t="shared" si="11"/>
        <v>2.7974740884477072</v>
      </c>
    </row>
    <row r="83" spans="1:12" x14ac:dyDescent="0.35">
      <c r="A83" s="1">
        <v>82</v>
      </c>
      <c r="B83" s="1">
        <v>3</v>
      </c>
      <c r="C83">
        <f t="shared" si="6"/>
        <v>0.36833333333333051</v>
      </c>
      <c r="D83">
        <f t="shared" si="7"/>
        <v>-0.30204522605530082</v>
      </c>
      <c r="E83">
        <f t="shared" si="8"/>
        <v>0.67037855938863133</v>
      </c>
      <c r="F83">
        <f t="shared" si="9"/>
        <v>0.4494074128879767</v>
      </c>
      <c r="I83">
        <v>0.67037855899999998</v>
      </c>
      <c r="J83">
        <v>0.65689433043769396</v>
      </c>
      <c r="K83">
        <f t="shared" si="10"/>
        <v>0.35484910438239314</v>
      </c>
      <c r="L83">
        <f t="shared" si="11"/>
        <v>2.9865157710490626</v>
      </c>
    </row>
    <row r="84" spans="1:12" x14ac:dyDescent="0.35">
      <c r="A84" s="1">
        <v>83</v>
      </c>
      <c r="B84" s="1">
        <v>3.3</v>
      </c>
      <c r="C84">
        <f t="shared" si="6"/>
        <v>0.66833333333333034</v>
      </c>
      <c r="D84">
        <f t="shared" si="7"/>
        <v>-0.30485879393780158</v>
      </c>
      <c r="E84">
        <f t="shared" si="8"/>
        <v>0.97319212727113191</v>
      </c>
      <c r="F84">
        <f t="shared" si="9"/>
        <v>0.947102916582511</v>
      </c>
      <c r="I84">
        <v>0.97319212700000002</v>
      </c>
      <c r="J84">
        <v>0.69255861403517904</v>
      </c>
      <c r="K84">
        <f t="shared" si="10"/>
        <v>0.38769982009737747</v>
      </c>
      <c r="L84">
        <f t="shared" si="11"/>
        <v>3.0193664867640471</v>
      </c>
    </row>
    <row r="85" spans="1:12" x14ac:dyDescent="0.35">
      <c r="A85" s="1">
        <v>84</v>
      </c>
      <c r="B85" s="1">
        <v>3.3</v>
      </c>
      <c r="C85">
        <f t="shared" si="6"/>
        <v>0.66833333333333034</v>
      </c>
      <c r="D85">
        <f t="shared" si="7"/>
        <v>-0.30718459255870068</v>
      </c>
      <c r="E85">
        <f t="shared" si="8"/>
        <v>0.97551792589203101</v>
      </c>
      <c r="F85">
        <f t="shared" si="9"/>
        <v>0.95163522373669007</v>
      </c>
      <c r="I85">
        <v>0.97551792599999998</v>
      </c>
      <c r="J85">
        <v>0.89416697347979301</v>
      </c>
      <c r="K85">
        <f t="shared" si="10"/>
        <v>0.58698238092109234</v>
      </c>
      <c r="L85">
        <f t="shared" si="11"/>
        <v>3.2186490475877618</v>
      </c>
    </row>
    <row r="86" spans="1:12" x14ac:dyDescent="0.35">
      <c r="A86" s="1">
        <v>85</v>
      </c>
      <c r="B86" s="2">
        <v>3</v>
      </c>
      <c r="C86">
        <f t="shared" si="6"/>
        <v>0.36833333333333051</v>
      </c>
      <c r="D86">
        <f t="shared" si="7"/>
        <v>-0.30903653408080123</v>
      </c>
      <c r="E86">
        <f t="shared" si="8"/>
        <v>0.67736986741413174</v>
      </c>
      <c r="F86">
        <f t="shared" si="9"/>
        <v>0.45882993728063842</v>
      </c>
      <c r="I86">
        <v>0.67736986700000001</v>
      </c>
      <c r="J86">
        <v>0.95389289734446303</v>
      </c>
      <c r="K86">
        <f t="shared" si="10"/>
        <v>0.6448563632636618</v>
      </c>
      <c r="L86">
        <f t="shared" si="11"/>
        <v>3.2765230299303312</v>
      </c>
    </row>
    <row r="87" spans="1:12" x14ac:dyDescent="0.35">
      <c r="A87" s="1">
        <v>86</v>
      </c>
      <c r="B87" s="2">
        <v>3</v>
      </c>
      <c r="C87">
        <f t="shared" si="6"/>
        <v>0.36833333333333051</v>
      </c>
      <c r="D87">
        <f t="shared" si="7"/>
        <v>-0.31042839911570175</v>
      </c>
      <c r="E87">
        <f t="shared" si="8"/>
        <v>0.67876173244903226</v>
      </c>
      <c r="F87">
        <f t="shared" si="9"/>
        <v>0.46071748943721164</v>
      </c>
      <c r="I87">
        <v>0.67876173200000001</v>
      </c>
      <c r="J87">
        <v>0.39511784203548</v>
      </c>
      <c r="K87">
        <f t="shared" si="10"/>
        <v>8.4689442919778257E-2</v>
      </c>
      <c r="L87">
        <f t="shared" si="11"/>
        <v>2.7163561095864477</v>
      </c>
    </row>
    <row r="88" spans="1:12" x14ac:dyDescent="0.35">
      <c r="A88" s="1">
        <v>87</v>
      </c>
      <c r="B88" s="2">
        <v>2.8</v>
      </c>
      <c r="C88">
        <f t="shared" si="6"/>
        <v>0.16833333333333034</v>
      </c>
      <c r="D88">
        <f t="shared" si="7"/>
        <v>-0.31137383672380148</v>
      </c>
      <c r="E88">
        <f t="shared" si="8"/>
        <v>0.47970717005713182</v>
      </c>
      <c r="F88">
        <f t="shared" si="9"/>
        <v>0.23011896900422199</v>
      </c>
      <c r="I88">
        <v>0.47970717000000002</v>
      </c>
      <c r="J88">
        <v>0.72751157420225399</v>
      </c>
      <c r="K88">
        <f t="shared" si="10"/>
        <v>0.41613773747845251</v>
      </c>
      <c r="L88">
        <f t="shared" si="11"/>
        <v>3.047804404145122</v>
      </c>
    </row>
    <row r="89" spans="1:12" x14ac:dyDescent="0.35">
      <c r="A89" s="1">
        <v>88</v>
      </c>
      <c r="B89" s="2">
        <v>2.5</v>
      </c>
      <c r="C89">
        <f t="shared" si="6"/>
        <v>-0.13166666666666949</v>
      </c>
      <c r="D89">
        <f t="shared" si="7"/>
        <v>-0.3118863644143004</v>
      </c>
      <c r="E89">
        <f t="shared" si="8"/>
        <v>0.18021969774763091</v>
      </c>
      <c r="F89">
        <f t="shared" si="9"/>
        <v>3.247913945624744E-2</v>
      </c>
      <c r="I89">
        <v>0.18021969800000001</v>
      </c>
      <c r="J89">
        <v>0.23776122335083599</v>
      </c>
      <c r="K89">
        <f t="shared" si="10"/>
        <v>-7.4125141063464406E-2</v>
      </c>
      <c r="L89">
        <f t="shared" si="11"/>
        <v>2.557541525603205</v>
      </c>
    </row>
    <row r="90" spans="1:12" x14ac:dyDescent="0.35">
      <c r="A90" s="1">
        <v>89</v>
      </c>
      <c r="B90" s="2">
        <v>2.2000000000000002</v>
      </c>
      <c r="C90">
        <f t="shared" si="6"/>
        <v>-0.43166666666666931</v>
      </c>
      <c r="D90">
        <f t="shared" si="7"/>
        <v>-0.31197936814520189</v>
      </c>
      <c r="E90">
        <f t="shared" si="8"/>
        <v>-0.11968729852146742</v>
      </c>
      <c r="F90">
        <f t="shared" si="9"/>
        <v>1.4325049427366858E-2</v>
      </c>
      <c r="I90">
        <v>-0.119687299</v>
      </c>
      <c r="J90">
        <v>0.108260699417845</v>
      </c>
      <c r="K90">
        <f t="shared" si="10"/>
        <v>-0.20371866872735689</v>
      </c>
      <c r="L90">
        <f t="shared" si="11"/>
        <v>2.4279479979393126</v>
      </c>
    </row>
    <row r="91" spans="1:12" x14ac:dyDescent="0.35">
      <c r="A91" s="1">
        <v>90</v>
      </c>
      <c r="B91" s="2">
        <v>2.2999999999999998</v>
      </c>
      <c r="C91">
        <f t="shared" si="6"/>
        <v>-0.33166666666666966</v>
      </c>
      <c r="D91">
        <f t="shared" si="7"/>
        <v>-0.31166610232330205</v>
      </c>
      <c r="E91">
        <f t="shared" si="8"/>
        <v>-2.0000564343367611E-2</v>
      </c>
      <c r="F91">
        <f t="shared" si="9"/>
        <v>4.0002257405318784E-4</v>
      </c>
      <c r="I91">
        <v>-2.0000563999999998E-2</v>
      </c>
      <c r="J91">
        <v>-0.13610880778583201</v>
      </c>
      <c r="K91">
        <f t="shared" si="10"/>
        <v>-0.44777491010913406</v>
      </c>
      <c r="L91">
        <f t="shared" si="11"/>
        <v>2.1838917565575353</v>
      </c>
    </row>
    <row r="92" spans="1:12" x14ac:dyDescent="0.35">
      <c r="A92" s="1">
        <v>91</v>
      </c>
      <c r="B92" s="2">
        <v>2.2000000000000002</v>
      </c>
      <c r="C92">
        <f t="shared" si="6"/>
        <v>-0.43166666666666931</v>
      </c>
      <c r="D92">
        <f t="shared" si="7"/>
        <v>-0.31095968980420041</v>
      </c>
      <c r="E92">
        <f t="shared" si="8"/>
        <v>-0.1207069768624689</v>
      </c>
      <c r="F92">
        <f t="shared" si="9"/>
        <v>1.4570174263276602E-2</v>
      </c>
      <c r="I92">
        <v>-0.12070697699999999</v>
      </c>
      <c r="J92">
        <v>-0.15883725386480799</v>
      </c>
      <c r="K92">
        <f t="shared" si="10"/>
        <v>-0.46979694366900837</v>
      </c>
      <c r="L92">
        <f t="shared" si="11"/>
        <v>2.1618697229976611</v>
      </c>
    </row>
    <row r="93" spans="1:12" x14ac:dyDescent="0.35">
      <c r="A93" s="1">
        <v>92</v>
      </c>
      <c r="B93" s="2">
        <v>2.2000000000000002</v>
      </c>
      <c r="C93">
        <f t="shared" si="6"/>
        <v>-0.43166666666666931</v>
      </c>
      <c r="D93">
        <f t="shared" si="7"/>
        <v>-0.30987312189229987</v>
      </c>
      <c r="E93">
        <f t="shared" si="8"/>
        <v>-0.12179354477436943</v>
      </c>
      <c r="F93">
        <f t="shared" si="9"/>
        <v>1.4833667548706332E-2</v>
      </c>
      <c r="I93">
        <v>-0.121793545</v>
      </c>
      <c r="J93">
        <v>4.6060207476342797E-2</v>
      </c>
      <c r="K93">
        <f t="shared" si="10"/>
        <v>-0.26381291441595706</v>
      </c>
      <c r="L93">
        <f t="shared" si="11"/>
        <v>2.3678537522507126</v>
      </c>
    </row>
    <row r="94" spans="1:12" x14ac:dyDescent="0.35">
      <c r="A94" s="1">
        <v>93</v>
      </c>
      <c r="B94" s="2">
        <v>2.2000000000000002</v>
      </c>
      <c r="C94">
        <f t="shared" si="6"/>
        <v>-0.43166666666666931</v>
      </c>
      <c r="D94">
        <f t="shared" si="7"/>
        <v>-0.3084192583408023</v>
      </c>
      <c r="E94">
        <f t="shared" si="8"/>
        <v>-0.123247408325867</v>
      </c>
      <c r="F94">
        <f t="shared" si="9"/>
        <v>1.5189923659042991E-2</v>
      </c>
      <c r="I94">
        <v>-0.123247408</v>
      </c>
      <c r="J94">
        <v>-0.194907677626527</v>
      </c>
      <c r="K94">
        <f t="shared" si="10"/>
        <v>-0.50332693596732936</v>
      </c>
      <c r="L94">
        <f t="shared" si="11"/>
        <v>2.1283397306993401</v>
      </c>
    </row>
    <row r="95" spans="1:12" x14ac:dyDescent="0.35">
      <c r="A95" s="1">
        <v>94</v>
      </c>
      <c r="B95" s="2">
        <v>2.1</v>
      </c>
      <c r="C95">
        <f t="shared" si="6"/>
        <v>-0.5316666666666694</v>
      </c>
      <c r="D95">
        <f t="shared" si="7"/>
        <v>-0.30661082735170053</v>
      </c>
      <c r="E95">
        <f t="shared" si="8"/>
        <v>-0.22505583931496886</v>
      </c>
      <c r="F95">
        <f t="shared" si="9"/>
        <v>5.0650130809765083E-2</v>
      </c>
      <c r="I95">
        <v>-0.22505583900000001</v>
      </c>
      <c r="J95">
        <v>-6.1921174938488498E-2</v>
      </c>
      <c r="K95">
        <f t="shared" si="10"/>
        <v>-0.36853200229018901</v>
      </c>
      <c r="L95">
        <f t="shared" si="11"/>
        <v>2.2631346643764805</v>
      </c>
    </row>
    <row r="96" spans="1:12" x14ac:dyDescent="0.35">
      <c r="A96" s="1">
        <v>95</v>
      </c>
      <c r="B96" s="2">
        <v>1.8</v>
      </c>
      <c r="C96">
        <f t="shared" si="6"/>
        <v>-0.83166666666666944</v>
      </c>
      <c r="D96">
        <f t="shared" si="7"/>
        <v>-0.30446042557580055</v>
      </c>
      <c r="E96">
        <f t="shared" si="8"/>
        <v>-0.52720624109086889</v>
      </c>
      <c r="F96">
        <f t="shared" si="9"/>
        <v>0.27794642064516339</v>
      </c>
      <c r="I96">
        <v>-0.52720624100000002</v>
      </c>
      <c r="J96">
        <v>-0.383579196743012</v>
      </c>
      <c r="K96">
        <f t="shared" si="10"/>
        <v>-0.68803962231881255</v>
      </c>
      <c r="L96">
        <f t="shared" si="11"/>
        <v>1.9436270443478569</v>
      </c>
    </row>
    <row r="97" spans="1:12" x14ac:dyDescent="0.35">
      <c r="A97" s="1">
        <v>96</v>
      </c>
      <c r="B97" s="2">
        <v>1.7</v>
      </c>
      <c r="C97">
        <f t="shared" si="6"/>
        <v>-0.93166666666666953</v>
      </c>
      <c r="D97">
        <f t="shared" si="7"/>
        <v>-0.3019805181127011</v>
      </c>
      <c r="E97">
        <f t="shared" si="8"/>
        <v>-0.62968614855396843</v>
      </c>
      <c r="F97">
        <f t="shared" si="9"/>
        <v>0.39650464568073041</v>
      </c>
      <c r="I97">
        <v>-0.62968614899999997</v>
      </c>
      <c r="J97">
        <v>-0.54721323639918695</v>
      </c>
      <c r="K97">
        <f t="shared" si="10"/>
        <v>-0.84919375451188805</v>
      </c>
      <c r="L97">
        <f t="shared" si="11"/>
        <v>1.7824729121547813</v>
      </c>
    </row>
    <row r="98" spans="1:12" x14ac:dyDescent="0.35">
      <c r="A98" s="1">
        <v>97</v>
      </c>
      <c r="B98" s="1">
        <v>1.6</v>
      </c>
      <c r="C98">
        <f t="shared" si="6"/>
        <v>-1.0316666666666694</v>
      </c>
      <c r="D98">
        <f t="shared" si="7"/>
        <v>-0.29918343851080165</v>
      </c>
      <c r="E98">
        <f t="shared" si="8"/>
        <v>-0.73248322815586775</v>
      </c>
      <c r="F98">
        <f t="shared" si="9"/>
        <v>0.53653167952964098</v>
      </c>
      <c r="I98">
        <v>-0.73248322799999999</v>
      </c>
      <c r="J98">
        <v>-0.50444942854720398</v>
      </c>
      <c r="K98">
        <f t="shared" si="10"/>
        <v>-0.80363286705800563</v>
      </c>
      <c r="L98">
        <f t="shared" si="11"/>
        <v>1.8280337996086637</v>
      </c>
    </row>
    <row r="99" spans="1:12" x14ac:dyDescent="0.35">
      <c r="A99" s="1">
        <v>98</v>
      </c>
      <c r="B99" s="1">
        <v>1.4</v>
      </c>
      <c r="C99">
        <f t="shared" si="6"/>
        <v>-1.2316666666666696</v>
      </c>
      <c r="D99">
        <f t="shared" si="7"/>
        <v>-0.29608138876729972</v>
      </c>
      <c r="E99">
        <f t="shared" si="8"/>
        <v>-0.93558527789936985</v>
      </c>
      <c r="F99">
        <f t="shared" si="9"/>
        <v>0.87531981222204114</v>
      </c>
      <c r="I99">
        <v>-0.93558527800000002</v>
      </c>
      <c r="J99">
        <v>-0.85056269313862098</v>
      </c>
      <c r="K99">
        <f t="shared" si="10"/>
        <v>-1.1466440819059207</v>
      </c>
      <c r="L99">
        <f t="shared" si="11"/>
        <v>1.4850225847607488</v>
      </c>
    </row>
    <row r="100" spans="1:12" x14ac:dyDescent="0.35">
      <c r="A100" s="1">
        <v>99</v>
      </c>
      <c r="B100" s="1">
        <v>1.4</v>
      </c>
      <c r="C100">
        <f t="shared" si="6"/>
        <v>-1.2316666666666696</v>
      </c>
      <c r="D100">
        <f t="shared" si="7"/>
        <v>-0.2926864393282016</v>
      </c>
      <c r="E100">
        <f t="shared" si="8"/>
        <v>-0.93898022733846798</v>
      </c>
      <c r="F100">
        <f t="shared" si="9"/>
        <v>0.88168386733260096</v>
      </c>
      <c r="I100">
        <v>-0.93898022699999995</v>
      </c>
      <c r="J100">
        <v>-0.867912526441872</v>
      </c>
      <c r="K100">
        <f t="shared" si="10"/>
        <v>-1.1605989657700735</v>
      </c>
      <c r="L100">
        <f t="shared" si="11"/>
        <v>1.471067700896596</v>
      </c>
    </row>
    <row r="101" spans="1:12" x14ac:dyDescent="0.35">
      <c r="A101" s="1">
        <v>100</v>
      </c>
      <c r="B101" s="1">
        <v>1.4</v>
      </c>
      <c r="C101">
        <f t="shared" si="6"/>
        <v>-1.2316666666666696</v>
      </c>
      <c r="D101">
        <f t="shared" si="7"/>
        <v>-0.28901052908830271</v>
      </c>
      <c r="E101">
        <f t="shared" si="8"/>
        <v>-0.94265613757836686</v>
      </c>
      <c r="F101">
        <f t="shared" si="9"/>
        <v>0.88860059371416489</v>
      </c>
      <c r="I101">
        <v>-0.94265613800000003</v>
      </c>
      <c r="J101">
        <v>-0.85197436399316995</v>
      </c>
      <c r="K101">
        <f t="shared" si="10"/>
        <v>-1.1409848930814728</v>
      </c>
      <c r="L101">
        <f t="shared" si="11"/>
        <v>1.4906817735851967</v>
      </c>
    </row>
    <row r="102" spans="1:12" x14ac:dyDescent="0.35">
      <c r="A102" s="1">
        <v>101</v>
      </c>
      <c r="B102" s="1">
        <v>1.7</v>
      </c>
      <c r="C102">
        <f t="shared" si="6"/>
        <v>-0.93166666666666953</v>
      </c>
      <c r="D102">
        <f t="shared" si="7"/>
        <v>-0.28506546539120015</v>
      </c>
      <c r="E102">
        <f t="shared" si="8"/>
        <v>-0.64660120127546938</v>
      </c>
      <c r="F102">
        <f t="shared" si="9"/>
        <v>0.41809311349088008</v>
      </c>
      <c r="I102">
        <v>-0.64660120099999996</v>
      </c>
      <c r="J102">
        <v>-0.85599093392280201</v>
      </c>
      <c r="K102">
        <f t="shared" si="10"/>
        <v>-1.1410563993140022</v>
      </c>
      <c r="L102">
        <f t="shared" si="11"/>
        <v>1.4906102673526673</v>
      </c>
    </row>
    <row r="103" spans="1:12" x14ac:dyDescent="0.35">
      <c r="A103" s="1">
        <v>102</v>
      </c>
      <c r="B103" s="1">
        <v>1.7</v>
      </c>
      <c r="C103">
        <f t="shared" si="6"/>
        <v>-0.93166666666666953</v>
      </c>
      <c r="D103">
        <f t="shared" si="7"/>
        <v>-0.28086292402930146</v>
      </c>
      <c r="E103">
        <f t="shared" si="8"/>
        <v>-0.65080374263736807</v>
      </c>
      <c r="F103">
        <f t="shared" si="9"/>
        <v>0.4235455114308056</v>
      </c>
      <c r="I103">
        <v>-0.65080374299999999</v>
      </c>
      <c r="J103">
        <v>-0.41702858688195199</v>
      </c>
      <c r="K103">
        <f t="shared" si="10"/>
        <v>-0.69789151091125345</v>
      </c>
      <c r="L103">
        <f t="shared" si="11"/>
        <v>1.9337751557554159</v>
      </c>
    </row>
    <row r="104" spans="1:12" x14ac:dyDescent="0.35">
      <c r="A104" s="1">
        <v>103</v>
      </c>
      <c r="B104" s="1">
        <v>1.7</v>
      </c>
      <c r="C104">
        <f t="shared" si="6"/>
        <v>-0.93166666666666953</v>
      </c>
      <c r="D104">
        <f t="shared" si="7"/>
        <v>-0.27641444924380165</v>
      </c>
      <c r="E104">
        <f t="shared" si="8"/>
        <v>-0.65525221742286788</v>
      </c>
      <c r="F104">
        <f t="shared" si="9"/>
        <v>0.42935546843758532</v>
      </c>
      <c r="I104">
        <v>-0.65525221700000003</v>
      </c>
      <c r="J104">
        <v>-0.70595224986516203</v>
      </c>
      <c r="K104">
        <f t="shared" si="10"/>
        <v>-0.98236669910896368</v>
      </c>
      <c r="L104">
        <f t="shared" si="11"/>
        <v>1.6492999675577058</v>
      </c>
    </row>
    <row r="105" spans="1:12" x14ac:dyDescent="0.35">
      <c r="A105" s="1">
        <v>104</v>
      </c>
      <c r="B105" s="1">
        <v>1.6</v>
      </c>
      <c r="C105">
        <f t="shared" si="6"/>
        <v>-1.0316666666666694</v>
      </c>
      <c r="D105">
        <f t="shared" si="7"/>
        <v>-0.27173145372470087</v>
      </c>
      <c r="E105">
        <f t="shared" si="8"/>
        <v>-0.75993521294196853</v>
      </c>
      <c r="F105">
        <f t="shared" si="9"/>
        <v>0.5775015278691551</v>
      </c>
      <c r="I105">
        <v>-0.759935213</v>
      </c>
      <c r="J105">
        <v>-0.56861986371886197</v>
      </c>
      <c r="K105">
        <f t="shared" si="10"/>
        <v>-0.84035131744356284</v>
      </c>
      <c r="L105">
        <f t="shared" si="11"/>
        <v>1.7913153492231066</v>
      </c>
    </row>
    <row r="106" spans="1:12" x14ac:dyDescent="0.35">
      <c r="A106" s="1">
        <v>105</v>
      </c>
      <c r="B106" s="1">
        <v>1.5</v>
      </c>
      <c r="C106">
        <f t="shared" si="6"/>
        <v>-1.1316666666666695</v>
      </c>
      <c r="D106">
        <f t="shared" si="7"/>
        <v>-0.26682521861080266</v>
      </c>
      <c r="E106">
        <f t="shared" si="8"/>
        <v>-0.86484144805586682</v>
      </c>
      <c r="F106">
        <f t="shared" si="9"/>
        <v>0.74795073027536862</v>
      </c>
      <c r="I106">
        <v>-0.86484144799999996</v>
      </c>
      <c r="J106">
        <v>-0.73384141109203505</v>
      </c>
      <c r="K106">
        <f t="shared" si="10"/>
        <v>-1.0006666297028377</v>
      </c>
      <c r="L106">
        <f t="shared" si="11"/>
        <v>1.6310000369638318</v>
      </c>
    </row>
    <row r="107" spans="1:12" x14ac:dyDescent="0.35">
      <c r="A107" s="1">
        <v>106</v>
      </c>
      <c r="B107" s="1">
        <v>1.5</v>
      </c>
      <c r="C107">
        <f t="shared" si="6"/>
        <v>-1.1316666666666695</v>
      </c>
      <c r="D107">
        <f t="shared" si="7"/>
        <v>-0.26170689348970155</v>
      </c>
      <c r="E107">
        <f t="shared" si="8"/>
        <v>-0.86995977317696793</v>
      </c>
      <c r="F107">
        <f t="shared" si="9"/>
        <v>0.75683000694612146</v>
      </c>
      <c r="I107">
        <v>-0.86995977300000005</v>
      </c>
      <c r="J107">
        <v>-0.91790303466632905</v>
      </c>
      <c r="K107">
        <f t="shared" si="10"/>
        <v>-1.1796099281560306</v>
      </c>
      <c r="L107">
        <f t="shared" si="11"/>
        <v>1.4520567385106389</v>
      </c>
    </row>
    <row r="108" spans="1:12" x14ac:dyDescent="0.35">
      <c r="A108" s="1">
        <v>107</v>
      </c>
      <c r="B108" s="1">
        <v>1.5</v>
      </c>
      <c r="C108">
        <f t="shared" si="6"/>
        <v>-1.1316666666666695</v>
      </c>
      <c r="D108">
        <f t="shared" si="7"/>
        <v>-0.2563874963977999</v>
      </c>
      <c r="E108">
        <f t="shared" si="8"/>
        <v>-0.87527917026886959</v>
      </c>
      <c r="F108">
        <f t="shared" si="9"/>
        <v>0.76611362590656085</v>
      </c>
      <c r="I108">
        <v>-0.87527917</v>
      </c>
      <c r="J108">
        <v>-0.64083323306616502</v>
      </c>
      <c r="K108">
        <f t="shared" si="10"/>
        <v>-0.89722072946396492</v>
      </c>
      <c r="L108">
        <f t="shared" si="11"/>
        <v>1.7344459372027046</v>
      </c>
    </row>
    <row r="109" spans="1:12" x14ac:dyDescent="0.35">
      <c r="A109" s="1">
        <v>108</v>
      </c>
      <c r="B109" s="1">
        <v>1.6</v>
      </c>
      <c r="C109">
        <f t="shared" si="6"/>
        <v>-1.0316666666666694</v>
      </c>
      <c r="D109">
        <f t="shared" si="7"/>
        <v>-0.25087791382030167</v>
      </c>
      <c r="E109">
        <f t="shared" si="8"/>
        <v>-0.78078875284636773</v>
      </c>
      <c r="F109">
        <f t="shared" si="9"/>
        <v>0.60963107657138627</v>
      </c>
      <c r="I109">
        <v>-0.78078875299999995</v>
      </c>
      <c r="J109">
        <v>-0.93949704125404498</v>
      </c>
      <c r="K109">
        <f t="shared" si="10"/>
        <v>-1.1903749550743465</v>
      </c>
      <c r="L109">
        <f t="shared" si="11"/>
        <v>1.4412917115923229</v>
      </c>
    </row>
    <row r="110" spans="1:12" x14ac:dyDescent="0.35">
      <c r="A110" s="1">
        <v>109</v>
      </c>
      <c r="B110" s="2">
        <v>1.7</v>
      </c>
      <c r="C110">
        <f t="shared" si="6"/>
        <v>-0.93166666666666953</v>
      </c>
      <c r="D110">
        <f t="shared" si="7"/>
        <v>-0.24518890069120269</v>
      </c>
      <c r="E110">
        <f t="shared" si="8"/>
        <v>-0.68647776597546684</v>
      </c>
      <c r="F110">
        <f t="shared" si="9"/>
        <v>0.47125172317866781</v>
      </c>
      <c r="I110">
        <v>-0.68647776599999999</v>
      </c>
      <c r="J110">
        <v>-0.57656834264558998</v>
      </c>
      <c r="K110">
        <f t="shared" si="10"/>
        <v>-0.82175724333679268</v>
      </c>
      <c r="L110">
        <f t="shared" si="11"/>
        <v>1.8099094233298767</v>
      </c>
    </row>
    <row r="111" spans="1:12" x14ac:dyDescent="0.35">
      <c r="A111" s="1">
        <v>110</v>
      </c>
      <c r="B111" s="2">
        <v>1.6</v>
      </c>
      <c r="C111">
        <f t="shared" si="6"/>
        <v>-1.0316666666666694</v>
      </c>
      <c r="D111">
        <f t="shared" si="7"/>
        <v>-0.23933108039330042</v>
      </c>
      <c r="E111">
        <f t="shared" si="8"/>
        <v>-0.79233558627336897</v>
      </c>
      <c r="F111">
        <f t="shared" si="9"/>
        <v>0.62779568127516328</v>
      </c>
      <c r="I111">
        <v>-0.79233558599999998</v>
      </c>
      <c r="J111">
        <v>-0.63381019158685103</v>
      </c>
      <c r="K111">
        <f t="shared" si="10"/>
        <v>-0.87314127198015146</v>
      </c>
      <c r="L111">
        <f t="shared" si="11"/>
        <v>1.758525394686518</v>
      </c>
    </row>
    <row r="112" spans="1:12" x14ac:dyDescent="0.35">
      <c r="A112" s="1">
        <v>111</v>
      </c>
      <c r="B112" s="2">
        <v>1.7</v>
      </c>
      <c r="C112">
        <f t="shared" si="6"/>
        <v>-0.93166666666666953</v>
      </c>
      <c r="D112">
        <f t="shared" si="7"/>
        <v>-0.23331494475820191</v>
      </c>
      <c r="E112">
        <f t="shared" si="8"/>
        <v>-0.69835172190846762</v>
      </c>
      <c r="F112">
        <f t="shared" si="9"/>
        <v>0.4876951274925217</v>
      </c>
      <c r="I112">
        <v>-0.69835172199999995</v>
      </c>
      <c r="J112">
        <v>-0.82939358757215098</v>
      </c>
      <c r="K112">
        <f t="shared" si="10"/>
        <v>-1.0627085323303529</v>
      </c>
      <c r="L112">
        <f t="shared" si="11"/>
        <v>1.5689581343363166</v>
      </c>
    </row>
    <row r="113" spans="1:12" x14ac:dyDescent="0.35">
      <c r="A113" s="1">
        <v>112</v>
      </c>
      <c r="B113" s="2">
        <v>2.2999999999999998</v>
      </c>
      <c r="C113">
        <f t="shared" si="6"/>
        <v>-0.33166666666666966</v>
      </c>
      <c r="D113">
        <f t="shared" si="7"/>
        <v>-0.22715085406630164</v>
      </c>
      <c r="E113">
        <f t="shared" si="8"/>
        <v>-0.10451581260036802</v>
      </c>
      <c r="F113">
        <f t="shared" si="9"/>
        <v>1.0923555083515247E-2</v>
      </c>
      <c r="I113">
        <v>-0.104515813</v>
      </c>
      <c r="J113">
        <v>-0.46794102286092598</v>
      </c>
      <c r="K113">
        <f t="shared" si="10"/>
        <v>-0.69509187692722763</v>
      </c>
      <c r="L113">
        <f t="shared" si="11"/>
        <v>1.9365747897394419</v>
      </c>
    </row>
    <row r="114" spans="1:12" x14ac:dyDescent="0.35">
      <c r="A114" s="1">
        <v>113</v>
      </c>
      <c r="B114" s="2">
        <v>2.1</v>
      </c>
      <c r="C114">
        <f t="shared" si="6"/>
        <v>-0.5316666666666694</v>
      </c>
      <c r="D114">
        <f t="shared" si="7"/>
        <v>-0.22084903704680192</v>
      </c>
      <c r="E114">
        <f t="shared" si="8"/>
        <v>-0.31081762961986747</v>
      </c>
      <c r="F114">
        <f t="shared" si="9"/>
        <v>9.6607598882513121E-2</v>
      </c>
      <c r="I114">
        <v>-0.31081763000000001</v>
      </c>
      <c r="J114">
        <v>2.54788937127093E-2</v>
      </c>
      <c r="K114">
        <f t="shared" si="10"/>
        <v>-0.19537014333409261</v>
      </c>
      <c r="L114">
        <f t="shared" si="11"/>
        <v>2.4362965233325768</v>
      </c>
    </row>
    <row r="115" spans="1:12" x14ac:dyDescent="0.35">
      <c r="A115" s="1">
        <v>114</v>
      </c>
      <c r="B115" s="2">
        <v>2</v>
      </c>
      <c r="C115">
        <f t="shared" si="6"/>
        <v>-0.63166666666666949</v>
      </c>
      <c r="D115">
        <f t="shared" si="7"/>
        <v>-0.21441959087770313</v>
      </c>
      <c r="E115">
        <f t="shared" si="8"/>
        <v>-0.41724707578896636</v>
      </c>
      <c r="F115">
        <f t="shared" si="9"/>
        <v>0.17409512225444343</v>
      </c>
      <c r="I115">
        <v>-0.41724707599999999</v>
      </c>
      <c r="J115">
        <v>-0.327492624106549</v>
      </c>
      <c r="K115">
        <f t="shared" si="10"/>
        <v>-0.54191221498425213</v>
      </c>
      <c r="L115">
        <f t="shared" si="11"/>
        <v>2.0897544516824174</v>
      </c>
    </row>
    <row r="116" spans="1:12" x14ac:dyDescent="0.35">
      <c r="A116" s="1">
        <v>115</v>
      </c>
      <c r="B116" s="2">
        <v>2.1</v>
      </c>
      <c r="C116">
        <f t="shared" si="6"/>
        <v>-0.5316666666666694</v>
      </c>
      <c r="D116">
        <f t="shared" si="7"/>
        <v>-0.20787248118580193</v>
      </c>
      <c r="E116">
        <f t="shared" si="8"/>
        <v>-0.32379418548086747</v>
      </c>
      <c r="F116">
        <f t="shared" si="9"/>
        <v>0.1048426745512184</v>
      </c>
      <c r="I116">
        <v>-0.32379418500000001</v>
      </c>
      <c r="J116">
        <v>-0.43567800785289201</v>
      </c>
      <c r="K116">
        <f t="shared" si="10"/>
        <v>-0.64355048903869394</v>
      </c>
      <c r="L116">
        <f t="shared" si="11"/>
        <v>1.9881161776279757</v>
      </c>
    </row>
    <row r="117" spans="1:12" x14ac:dyDescent="0.35">
      <c r="A117" s="1">
        <v>116</v>
      </c>
      <c r="B117" s="2">
        <v>2.2999999999999998</v>
      </c>
      <c r="C117">
        <f t="shared" si="6"/>
        <v>-0.33166666666666966</v>
      </c>
      <c r="D117">
        <f t="shared" si="7"/>
        <v>-0.20121754204670017</v>
      </c>
      <c r="E117">
        <f t="shared" si="8"/>
        <v>-0.13044912461996949</v>
      </c>
      <c r="F117">
        <f t="shared" si="9"/>
        <v>1.7016974114116332E-2</v>
      </c>
      <c r="I117">
        <v>-0.130449125</v>
      </c>
      <c r="J117">
        <v>-0.34028067665151701</v>
      </c>
      <c r="K117">
        <f t="shared" si="10"/>
        <v>-0.54149821869821713</v>
      </c>
      <c r="L117">
        <f t="shared" si="11"/>
        <v>2.0901684479684524</v>
      </c>
    </row>
    <row r="118" spans="1:12" x14ac:dyDescent="0.35">
      <c r="A118" s="1">
        <v>117</v>
      </c>
      <c r="B118" s="2">
        <v>2.6</v>
      </c>
      <c r="C118">
        <f t="shared" si="6"/>
        <v>-3.1666666666669396E-2</v>
      </c>
      <c r="D118">
        <f t="shared" si="7"/>
        <v>-0.19446447598480132</v>
      </c>
      <c r="E118">
        <f t="shared" si="8"/>
        <v>0.16279780931813193</v>
      </c>
      <c r="F118">
        <f t="shared" si="9"/>
        <v>2.6503126718782841E-2</v>
      </c>
      <c r="I118">
        <v>0.16279780899999999</v>
      </c>
      <c r="J118">
        <v>-4.1578991377531002E-2</v>
      </c>
      <c r="K118">
        <f t="shared" si="10"/>
        <v>-0.23604346736233234</v>
      </c>
      <c r="L118">
        <f t="shared" si="11"/>
        <v>2.3956231993043371</v>
      </c>
    </row>
    <row r="119" spans="1:12" x14ac:dyDescent="0.35">
      <c r="A119" s="1">
        <v>118</v>
      </c>
      <c r="B119" s="2">
        <v>2.6</v>
      </c>
      <c r="C119">
        <f t="shared" si="6"/>
        <v>-3.1666666666669396E-2</v>
      </c>
      <c r="D119">
        <f t="shared" si="7"/>
        <v>-0.18762285397330158</v>
      </c>
      <c r="E119">
        <f t="shared" si="8"/>
        <v>0.15595618730663219</v>
      </c>
      <c r="F119">
        <f t="shared" si="9"/>
        <v>2.4322332359221342E-2</v>
      </c>
      <c r="I119">
        <v>0.155956187</v>
      </c>
      <c r="J119">
        <v>0.49758610897612499</v>
      </c>
      <c r="K119">
        <f t="shared" si="10"/>
        <v>0.3099632550028234</v>
      </c>
      <c r="L119">
        <f t="shared" si="11"/>
        <v>2.941629921669493</v>
      </c>
    </row>
    <row r="120" spans="1:12" x14ac:dyDescent="0.35">
      <c r="A120" s="1">
        <v>119</v>
      </c>
      <c r="B120" s="2">
        <v>2.6</v>
      </c>
      <c r="C120">
        <f t="shared" si="6"/>
        <v>-3.1666666666669396E-2</v>
      </c>
      <c r="D120">
        <f t="shared" si="7"/>
        <v>-0.18070211543420234</v>
      </c>
      <c r="E120">
        <f t="shared" si="8"/>
        <v>0.14903544876753294</v>
      </c>
      <c r="F120">
        <f t="shared" si="9"/>
        <v>2.2211564989339936E-2</v>
      </c>
      <c r="I120">
        <v>0.14903544899999999</v>
      </c>
      <c r="J120">
        <v>-6.7122526998887405E-2</v>
      </c>
      <c r="K120">
        <f t="shared" si="10"/>
        <v>-0.24782464243308974</v>
      </c>
      <c r="L120">
        <f t="shared" si="11"/>
        <v>2.3838420242335796</v>
      </c>
    </row>
    <row r="121" spans="1:12" x14ac:dyDescent="0.35">
      <c r="A121" s="1">
        <v>120</v>
      </c>
      <c r="B121" s="2">
        <v>2.7</v>
      </c>
      <c r="C121">
        <f t="shared" si="6"/>
        <v>6.8333333333330692E-2</v>
      </c>
      <c r="D121">
        <f t="shared" si="7"/>
        <v>-0.17371156823830125</v>
      </c>
      <c r="E121">
        <f t="shared" si="8"/>
        <v>0.24204490157163194</v>
      </c>
      <c r="F121">
        <f t="shared" si="9"/>
        <v>5.8585734376820998E-2</v>
      </c>
      <c r="I121">
        <v>0.24204490200000001</v>
      </c>
      <c r="J121">
        <v>4.3131220382538901E-2</v>
      </c>
      <c r="K121">
        <f t="shared" si="10"/>
        <v>-0.13058034785576234</v>
      </c>
      <c r="L121">
        <f t="shared" si="11"/>
        <v>2.5010863188109074</v>
      </c>
    </row>
    <row r="122" spans="1:12" x14ac:dyDescent="0.35">
      <c r="A122" s="1">
        <v>121</v>
      </c>
      <c r="B122" s="1">
        <v>2.7</v>
      </c>
      <c r="C122">
        <f t="shared" si="6"/>
        <v>6.8333333333330692E-2</v>
      </c>
      <c r="D122">
        <f t="shared" si="7"/>
        <v>-0.16666038870520294</v>
      </c>
      <c r="E122">
        <f t="shared" si="8"/>
        <v>0.23499372203853364</v>
      </c>
      <c r="F122">
        <f t="shared" si="9"/>
        <v>5.5222049397523607E-2</v>
      </c>
      <c r="I122">
        <v>0.23499372199999999</v>
      </c>
      <c r="J122">
        <v>0.31328195869889802</v>
      </c>
      <c r="K122">
        <f t="shared" si="10"/>
        <v>0.14662156999369508</v>
      </c>
      <c r="L122">
        <f t="shared" si="11"/>
        <v>2.7782882366603645</v>
      </c>
    </row>
    <row r="123" spans="1:12" x14ac:dyDescent="0.35">
      <c r="A123" s="1">
        <v>122</v>
      </c>
      <c r="B123" s="1">
        <v>3.2</v>
      </c>
      <c r="C123">
        <f t="shared" si="6"/>
        <v>0.56833333333333069</v>
      </c>
      <c r="D123">
        <f t="shared" si="7"/>
        <v>-0.15955762160330123</v>
      </c>
      <c r="E123">
        <f t="shared" si="8"/>
        <v>0.72789095493663192</v>
      </c>
      <c r="F123">
        <f t="shared" si="9"/>
        <v>0.52982524227856187</v>
      </c>
      <c r="I123">
        <v>0.72789095500000001</v>
      </c>
      <c r="J123">
        <v>0.28417482418683099</v>
      </c>
      <c r="K123">
        <f t="shared" si="10"/>
        <v>0.12461720258352976</v>
      </c>
      <c r="L123">
        <f t="shared" si="11"/>
        <v>2.7562838692501992</v>
      </c>
    </row>
    <row r="124" spans="1:12" x14ac:dyDescent="0.35">
      <c r="A124" s="1">
        <v>123</v>
      </c>
      <c r="B124" s="1">
        <v>3.8</v>
      </c>
      <c r="C124">
        <f t="shared" si="6"/>
        <v>1.1683333333333303</v>
      </c>
      <c r="D124">
        <f t="shared" si="7"/>
        <v>-0.1524121801498004</v>
      </c>
      <c r="E124">
        <f t="shared" si="8"/>
        <v>1.3207455134831307</v>
      </c>
      <c r="F124">
        <f t="shared" si="9"/>
        <v>1.7443687113858186</v>
      </c>
      <c r="I124">
        <v>1.3207455130000001</v>
      </c>
      <c r="J124">
        <v>1.01281339089649</v>
      </c>
      <c r="K124">
        <f t="shared" si="10"/>
        <v>0.86040121074668963</v>
      </c>
      <c r="L124">
        <f t="shared" si="11"/>
        <v>3.4920678774133593</v>
      </c>
    </row>
    <row r="125" spans="1:12" x14ac:dyDescent="0.35">
      <c r="A125" s="1">
        <v>124</v>
      </c>
      <c r="B125" s="1">
        <v>3.1</v>
      </c>
      <c r="C125">
        <f t="shared" si="6"/>
        <v>0.4683333333333306</v>
      </c>
      <c r="D125">
        <f t="shared" si="7"/>
        <v>-0.14523284601070108</v>
      </c>
      <c r="E125">
        <f t="shared" si="8"/>
        <v>0.61356617934403168</v>
      </c>
      <c r="F125">
        <f t="shared" si="9"/>
        <v>0.37646345643483242</v>
      </c>
      <c r="I125">
        <v>0.61356617899999999</v>
      </c>
      <c r="J125">
        <v>1.12120950005743</v>
      </c>
      <c r="K125">
        <f t="shared" si="10"/>
        <v>0.97597665404672895</v>
      </c>
      <c r="L125">
        <f t="shared" si="11"/>
        <v>3.6076433207133984</v>
      </c>
    </row>
    <row r="126" spans="1:12" x14ac:dyDescent="0.35">
      <c r="A126" s="1">
        <v>125</v>
      </c>
      <c r="B126" s="1">
        <v>3.2</v>
      </c>
      <c r="C126">
        <f t="shared" si="6"/>
        <v>0.56833333333333069</v>
      </c>
      <c r="D126">
        <f t="shared" si="7"/>
        <v>-0.13802826930080192</v>
      </c>
      <c r="E126">
        <f t="shared" si="8"/>
        <v>0.70636160263413261</v>
      </c>
      <c r="F126">
        <f t="shared" si="9"/>
        <v>0.49894671367586024</v>
      </c>
      <c r="I126">
        <v>0.70636160299999995</v>
      </c>
      <c r="J126">
        <v>0.25511631540806301</v>
      </c>
      <c r="K126">
        <f t="shared" si="10"/>
        <v>0.11708804610726109</v>
      </c>
      <c r="L126">
        <f t="shared" si="11"/>
        <v>2.7487547127739305</v>
      </c>
    </row>
    <row r="127" spans="1:12" x14ac:dyDescent="0.35">
      <c r="A127" s="1">
        <v>126</v>
      </c>
      <c r="B127" s="1">
        <v>3.7</v>
      </c>
      <c r="C127">
        <f t="shared" si="6"/>
        <v>1.0683333333333307</v>
      </c>
      <c r="D127">
        <f t="shared" si="7"/>
        <v>-0.13080696858369967</v>
      </c>
      <c r="E127">
        <f t="shared" si="8"/>
        <v>1.1991403019170304</v>
      </c>
      <c r="F127">
        <f t="shared" si="9"/>
        <v>1.4379374636816666</v>
      </c>
      <c r="I127">
        <v>1.199140302</v>
      </c>
      <c r="J127">
        <v>0.932234179032433</v>
      </c>
      <c r="K127">
        <f t="shared" si="10"/>
        <v>0.80142721044873333</v>
      </c>
      <c r="L127">
        <f t="shared" si="11"/>
        <v>3.4330938771154029</v>
      </c>
    </row>
    <row r="128" spans="1:12" x14ac:dyDescent="0.35">
      <c r="A128" s="1">
        <v>127</v>
      </c>
      <c r="B128" s="1">
        <v>3.7</v>
      </c>
      <c r="C128">
        <f t="shared" si="6"/>
        <v>1.0683333333333307</v>
      </c>
      <c r="D128">
        <f t="shared" si="7"/>
        <v>-0.12357733087179978</v>
      </c>
      <c r="E128">
        <f t="shared" si="8"/>
        <v>1.1919106642051305</v>
      </c>
      <c r="F128">
        <f t="shared" si="9"/>
        <v>1.4206510314459153</v>
      </c>
      <c r="I128">
        <v>1.1919106639999999</v>
      </c>
      <c r="J128">
        <v>1.1215061620151201</v>
      </c>
      <c r="K128">
        <f t="shared" si="10"/>
        <v>0.99792883114332032</v>
      </c>
      <c r="L128">
        <f t="shared" si="11"/>
        <v>3.6295954978099898</v>
      </c>
    </row>
    <row r="129" spans="1:12" x14ac:dyDescent="0.35">
      <c r="A129" s="1">
        <v>128</v>
      </c>
      <c r="B129" s="1">
        <v>3.4</v>
      </c>
      <c r="C129">
        <f t="shared" si="6"/>
        <v>0.76833333333333043</v>
      </c>
      <c r="D129">
        <f t="shared" si="7"/>
        <v>-0.11634761162630047</v>
      </c>
      <c r="E129">
        <f t="shared" si="8"/>
        <v>0.8846809449596309</v>
      </c>
      <c r="F129">
        <f t="shared" si="9"/>
        <v>0.78266037437466551</v>
      </c>
      <c r="I129">
        <v>0.88468094500000005</v>
      </c>
      <c r="J129">
        <v>1.0671206609270301</v>
      </c>
      <c r="K129">
        <f t="shared" si="10"/>
        <v>0.95077304930072959</v>
      </c>
      <c r="L129">
        <f t="shared" si="11"/>
        <v>3.5824397159673991</v>
      </c>
    </row>
    <row r="130" spans="1:12" x14ac:dyDescent="0.35">
      <c r="A130" s="1">
        <v>129</v>
      </c>
      <c r="B130" s="1">
        <v>3.5</v>
      </c>
      <c r="C130">
        <f t="shared" si="6"/>
        <v>0.86833333333333051</v>
      </c>
      <c r="D130">
        <f t="shared" si="7"/>
        <v>-0.10912593475719978</v>
      </c>
      <c r="E130">
        <f t="shared" si="8"/>
        <v>0.9774592680905303</v>
      </c>
      <c r="F130">
        <f t="shared" si="9"/>
        <v>0.95542662077607521</v>
      </c>
      <c r="I130">
        <v>0.97745926800000005</v>
      </c>
      <c r="J130">
        <v>0.85740767710191401</v>
      </c>
      <c r="K130">
        <f t="shared" si="10"/>
        <v>0.74828174234471423</v>
      </c>
      <c r="L130">
        <f t="shared" si="11"/>
        <v>3.3799484090113836</v>
      </c>
    </row>
    <row r="131" spans="1:12" x14ac:dyDescent="0.35">
      <c r="A131" s="1">
        <v>130</v>
      </c>
      <c r="B131" s="1">
        <v>3.4</v>
      </c>
      <c r="C131">
        <f t="shared" ref="C131:C194" si="12">B131-AVERAGE(B$2:B$301)</f>
        <v>0.76833333333333043</v>
      </c>
      <c r="D131">
        <f t="shared" ref="D131:D194" si="13" xml:space="preserve"> 0.0000000054813*(A131^4) - 0.000004149448*(A131^3)+ 0.0010505276473*(A131^2) - 0.1037348455635*A131 + 3.1805155542617</f>
        <v>-0.10192029262330093</v>
      </c>
      <c r="E131">
        <f t="shared" ref="E131:E194" si="14">C131-D131</f>
        <v>0.87025362595663136</v>
      </c>
      <c r="F131">
        <f t="shared" ref="F131:F194" si="15">E131^2</f>
        <v>0.75734137349066444</v>
      </c>
      <c r="I131">
        <v>0.870253626</v>
      </c>
      <c r="J131">
        <v>0.63946043513575901</v>
      </c>
      <c r="K131">
        <f t="shared" ref="K131:K194" si="16">D131:D430+J131:J430</f>
        <v>0.53754014251245807</v>
      </c>
      <c r="L131">
        <f t="shared" ref="L131:L194" si="17">K131:K430 + AVERAGE(B$2:B$301)</f>
        <v>3.1692068091791277</v>
      </c>
    </row>
    <row r="132" spans="1:12" x14ac:dyDescent="0.35">
      <c r="A132" s="1">
        <v>131</v>
      </c>
      <c r="B132" s="1">
        <v>3.4</v>
      </c>
      <c r="C132">
        <f t="shared" si="12"/>
        <v>0.76833333333333043</v>
      </c>
      <c r="D132">
        <f t="shared" si="13"/>
        <v>-9.4738546032201665E-2</v>
      </c>
      <c r="E132">
        <f t="shared" si="14"/>
        <v>0.86307187936553209</v>
      </c>
      <c r="F132">
        <f t="shared" si="15"/>
        <v>0.74489306895155161</v>
      </c>
      <c r="I132">
        <v>0.86307187900000004</v>
      </c>
      <c r="J132">
        <v>0.88310164196623997</v>
      </c>
      <c r="K132">
        <f t="shared" si="16"/>
        <v>0.7883630959340383</v>
      </c>
      <c r="L132">
        <f t="shared" si="17"/>
        <v>3.4200297626007079</v>
      </c>
    </row>
    <row r="133" spans="1:12" x14ac:dyDescent="0.35">
      <c r="A133" s="1">
        <v>132</v>
      </c>
      <c r="B133" s="1">
        <v>3.4</v>
      </c>
      <c r="C133">
        <f t="shared" si="12"/>
        <v>0.76833333333333043</v>
      </c>
      <c r="D133">
        <f t="shared" si="13"/>
        <v>-8.7588424240303109E-2</v>
      </c>
      <c r="E133">
        <f t="shared" si="14"/>
        <v>0.85592175757363353</v>
      </c>
      <c r="F133">
        <f t="shared" si="15"/>
        <v>0.73260205508793785</v>
      </c>
      <c r="I133">
        <v>0.85592175800000003</v>
      </c>
      <c r="J133">
        <v>0.85617609677031403</v>
      </c>
      <c r="K133">
        <f t="shared" si="16"/>
        <v>0.76858767253001092</v>
      </c>
      <c r="L133">
        <f t="shared" si="17"/>
        <v>3.4002543391966804</v>
      </c>
    </row>
    <row r="134" spans="1:12" x14ac:dyDescent="0.35">
      <c r="A134" s="1">
        <v>133</v>
      </c>
      <c r="B134" s="2">
        <v>3.7</v>
      </c>
      <c r="C134">
        <f t="shared" si="12"/>
        <v>1.0683333333333307</v>
      </c>
      <c r="D134">
        <f t="shared" si="13"/>
        <v>-8.0477524952804469E-2</v>
      </c>
      <c r="E134">
        <f t="shared" si="14"/>
        <v>1.1488108582861352</v>
      </c>
      <c r="F134">
        <f t="shared" si="15"/>
        <v>1.3197663881161266</v>
      </c>
      <c r="I134">
        <v>1.148810858</v>
      </c>
      <c r="J134">
        <v>0.81585861951434502</v>
      </c>
      <c r="K134">
        <f t="shared" si="16"/>
        <v>0.73538109456154055</v>
      </c>
      <c r="L134">
        <f t="shared" si="17"/>
        <v>3.3670477612282101</v>
      </c>
    </row>
    <row r="135" spans="1:12" x14ac:dyDescent="0.35">
      <c r="A135" s="1">
        <v>134</v>
      </c>
      <c r="B135" s="2">
        <v>3.5</v>
      </c>
      <c r="C135">
        <f t="shared" si="12"/>
        <v>0.86833333333333051</v>
      </c>
      <c r="D135">
        <f t="shared" si="13"/>
        <v>-7.341331432370124E-2</v>
      </c>
      <c r="E135">
        <f t="shared" si="14"/>
        <v>0.94174664765703175</v>
      </c>
      <c r="F135">
        <f t="shared" si="15"/>
        <v>0.88688674837325754</v>
      </c>
      <c r="I135">
        <v>0.94174664799999996</v>
      </c>
      <c r="J135">
        <v>1.0212621965820601</v>
      </c>
      <c r="K135">
        <f t="shared" si="16"/>
        <v>0.94784888225835884</v>
      </c>
      <c r="L135">
        <f t="shared" si="17"/>
        <v>3.5795155489250283</v>
      </c>
    </row>
    <row r="136" spans="1:12" x14ac:dyDescent="0.35">
      <c r="A136" s="1">
        <v>135</v>
      </c>
      <c r="B136" s="2">
        <v>2.9</v>
      </c>
      <c r="C136">
        <f t="shared" si="12"/>
        <v>0.26833333333333043</v>
      </c>
      <c r="D136">
        <f t="shared" si="13"/>
        <v>-6.6403126955802971E-2</v>
      </c>
      <c r="E136">
        <f t="shared" si="14"/>
        <v>0.3347364602891334</v>
      </c>
      <c r="F136">
        <f t="shared" si="15"/>
        <v>0.11204849784689858</v>
      </c>
      <c r="I136">
        <v>0.33473646000000001</v>
      </c>
      <c r="J136">
        <v>0.721822807670078</v>
      </c>
      <c r="K136">
        <f t="shared" si="16"/>
        <v>0.65541968071427503</v>
      </c>
      <c r="L136">
        <f t="shared" si="17"/>
        <v>3.2870863473809444</v>
      </c>
    </row>
    <row r="137" spans="1:12" x14ac:dyDescent="0.35">
      <c r="A137" s="1">
        <v>136</v>
      </c>
      <c r="B137" s="2">
        <v>3.3</v>
      </c>
      <c r="C137">
        <f t="shared" si="12"/>
        <v>0.66833333333333034</v>
      </c>
      <c r="D137">
        <f t="shared" si="13"/>
        <v>-5.9454165900703071E-2</v>
      </c>
      <c r="E137">
        <f t="shared" si="14"/>
        <v>0.72778749923403341</v>
      </c>
      <c r="F137">
        <f t="shared" si="15"/>
        <v>0.52967464404132814</v>
      </c>
      <c r="I137">
        <v>0.72778749899999995</v>
      </c>
      <c r="J137">
        <v>0.21221363127140699</v>
      </c>
      <c r="K137">
        <f t="shared" si="16"/>
        <v>0.15275946537070392</v>
      </c>
      <c r="L137">
        <f t="shared" si="17"/>
        <v>2.7844261320373733</v>
      </c>
    </row>
    <row r="138" spans="1:12" x14ac:dyDescent="0.35">
      <c r="A138" s="1">
        <v>137</v>
      </c>
      <c r="B138" s="2">
        <v>3.6</v>
      </c>
      <c r="C138">
        <f t="shared" si="12"/>
        <v>0.9683333333333306</v>
      </c>
      <c r="D138">
        <f t="shared" si="13"/>
        <v>-5.257350265880012E-2</v>
      </c>
      <c r="E138">
        <f t="shared" si="14"/>
        <v>1.0209068359921307</v>
      </c>
      <c r="F138">
        <f t="shared" si="15"/>
        <v>1.0422507677754633</v>
      </c>
      <c r="I138">
        <v>1.020906836</v>
      </c>
      <c r="J138">
        <v>0.85825087668146305</v>
      </c>
      <c r="K138">
        <f t="shared" si="16"/>
        <v>0.80567737402266293</v>
      </c>
      <c r="L138">
        <f t="shared" si="17"/>
        <v>3.4373440406893323</v>
      </c>
    </row>
    <row r="139" spans="1:12" x14ac:dyDescent="0.35">
      <c r="A139" s="1">
        <v>138</v>
      </c>
      <c r="B139" s="2">
        <v>3.2</v>
      </c>
      <c r="C139">
        <f t="shared" si="12"/>
        <v>0.56833333333333069</v>
      </c>
      <c r="D139">
        <f t="shared" si="13"/>
        <v>-4.5768077179301425E-2</v>
      </c>
      <c r="E139">
        <f t="shared" si="14"/>
        <v>0.61410141051263212</v>
      </c>
      <c r="F139">
        <f t="shared" si="15"/>
        <v>0.37712054239360432</v>
      </c>
      <c r="I139">
        <v>0.61410141100000004</v>
      </c>
      <c r="J139">
        <v>0.87543804385627699</v>
      </c>
      <c r="K139">
        <f t="shared" si="16"/>
        <v>0.82966996667697557</v>
      </c>
      <c r="L139">
        <f t="shared" si="17"/>
        <v>3.4613366333436453</v>
      </c>
    </row>
    <row r="140" spans="1:12" x14ac:dyDescent="0.35">
      <c r="A140" s="1">
        <v>139</v>
      </c>
      <c r="B140" s="2">
        <v>2.7</v>
      </c>
      <c r="C140">
        <f t="shared" si="12"/>
        <v>6.8333333333330692E-2</v>
      </c>
      <c r="D140">
        <f t="shared" si="13"/>
        <v>-3.9044697860201705E-2</v>
      </c>
      <c r="E140">
        <f t="shared" si="14"/>
        <v>0.1073780311935324</v>
      </c>
      <c r="F140">
        <f t="shared" si="15"/>
        <v>1.1530041582999216E-2</v>
      </c>
      <c r="I140">
        <v>0.107378031</v>
      </c>
      <c r="J140">
        <v>0.49516179844618602</v>
      </c>
      <c r="K140">
        <f t="shared" si="16"/>
        <v>0.45611710058598431</v>
      </c>
      <c r="L140">
        <f t="shared" si="17"/>
        <v>3.0877837672526538</v>
      </c>
    </row>
    <row r="141" spans="1:12" x14ac:dyDescent="0.35">
      <c r="A141" s="1">
        <v>140</v>
      </c>
      <c r="B141" s="2">
        <v>2.7</v>
      </c>
      <c r="C141">
        <f t="shared" si="12"/>
        <v>6.8333333333330692E-2</v>
      </c>
      <c r="D141">
        <f t="shared" si="13"/>
        <v>-3.2410041548304402E-2</v>
      </c>
      <c r="E141">
        <f t="shared" si="14"/>
        <v>0.10074337488163509</v>
      </c>
      <c r="F141">
        <f t="shared" si="15"/>
        <v>1.0149227582541664E-2</v>
      </c>
      <c r="I141">
        <v>0.100743375</v>
      </c>
      <c r="J141">
        <v>-2.8221023243949601E-2</v>
      </c>
      <c r="K141">
        <f t="shared" si="16"/>
        <v>-6.0631064792254004E-2</v>
      </c>
      <c r="L141">
        <f t="shared" si="17"/>
        <v>2.5710356018744154</v>
      </c>
    </row>
    <row r="142" spans="1:12" x14ac:dyDescent="0.35">
      <c r="A142" s="1">
        <v>141</v>
      </c>
      <c r="B142" s="2">
        <v>2.6</v>
      </c>
      <c r="C142">
        <f t="shared" si="12"/>
        <v>-3.1666666666669396E-2</v>
      </c>
      <c r="D142">
        <f t="shared" si="13"/>
        <v>-2.5870653539202149E-2</v>
      </c>
      <c r="E142">
        <f t="shared" si="14"/>
        <v>-5.7960131274672477E-3</v>
      </c>
      <c r="F142">
        <f t="shared" si="15"/>
        <v>3.3593768173772667E-5</v>
      </c>
      <c r="I142">
        <v>-5.796013E-3</v>
      </c>
      <c r="J142">
        <v>-0.17565254048871201</v>
      </c>
      <c r="K142">
        <f t="shared" si="16"/>
        <v>-0.20152319402791416</v>
      </c>
      <c r="L142">
        <f t="shared" si="17"/>
        <v>2.4301434726387554</v>
      </c>
    </row>
    <row r="143" spans="1:12" x14ac:dyDescent="0.35">
      <c r="A143" s="1">
        <v>142</v>
      </c>
      <c r="B143" s="2">
        <v>2.1</v>
      </c>
      <c r="C143">
        <f t="shared" si="12"/>
        <v>-0.5316666666666694</v>
      </c>
      <c r="D143">
        <f t="shared" si="13"/>
        <v>-1.9432947577301629E-2</v>
      </c>
      <c r="E143">
        <f t="shared" si="14"/>
        <v>-0.51223371908936777</v>
      </c>
      <c r="F143">
        <f t="shared" si="15"/>
        <v>0.26238338297212532</v>
      </c>
      <c r="I143">
        <v>-0.51223371900000003</v>
      </c>
      <c r="J143">
        <v>0.13007009929006799</v>
      </c>
      <c r="K143">
        <f t="shared" si="16"/>
        <v>0.11063715171276636</v>
      </c>
      <c r="L143">
        <f t="shared" si="17"/>
        <v>2.7423038183794359</v>
      </c>
    </row>
    <row r="144" spans="1:12" x14ac:dyDescent="0.35">
      <c r="A144" s="1">
        <v>143</v>
      </c>
      <c r="B144" s="2">
        <v>1.9</v>
      </c>
      <c r="C144">
        <f t="shared" si="12"/>
        <v>-0.73166666666666957</v>
      </c>
      <c r="D144">
        <f t="shared" si="13"/>
        <v>-1.3103205855804045E-2</v>
      </c>
      <c r="E144">
        <f t="shared" si="14"/>
        <v>-0.71856346081086553</v>
      </c>
      <c r="F144">
        <f t="shared" si="15"/>
        <v>0.51633344721248831</v>
      </c>
      <c r="I144">
        <v>-0.71856346100000001</v>
      </c>
      <c r="J144">
        <v>-0.56986851763257296</v>
      </c>
      <c r="K144">
        <f t="shared" si="16"/>
        <v>-0.582971723488377</v>
      </c>
      <c r="L144">
        <f t="shared" si="17"/>
        <v>2.0486949431782926</v>
      </c>
    </row>
    <row r="145" spans="1:12" x14ac:dyDescent="0.35">
      <c r="A145" s="1">
        <v>144</v>
      </c>
      <c r="B145" s="2">
        <v>1.6</v>
      </c>
      <c r="C145">
        <f t="shared" si="12"/>
        <v>-1.0316666666666694</v>
      </c>
      <c r="D145">
        <f t="shared" si="13"/>
        <v>-6.8875790167015616E-3</v>
      </c>
      <c r="E145">
        <f t="shared" si="14"/>
        <v>-1.0247790876499678</v>
      </c>
      <c r="F145">
        <f t="shared" si="15"/>
        <v>1.0501721784847005</v>
      </c>
      <c r="I145">
        <v>-1.0247790880000001</v>
      </c>
      <c r="J145">
        <v>-0.75962263300947197</v>
      </c>
      <c r="K145">
        <f t="shared" si="16"/>
        <v>-0.76651021202617353</v>
      </c>
      <c r="L145">
        <f t="shared" si="17"/>
        <v>1.865156454640496</v>
      </c>
    </row>
    <row r="146" spans="1:12" x14ac:dyDescent="0.35">
      <c r="A146" s="1">
        <v>145</v>
      </c>
      <c r="B146" s="1">
        <v>1.1000000000000001</v>
      </c>
      <c r="C146">
        <f t="shared" si="12"/>
        <v>-1.5316666666666694</v>
      </c>
      <c r="D146">
        <f t="shared" si="13"/>
        <v>-7.9208615080039735E-4</v>
      </c>
      <c r="E146">
        <f t="shared" si="14"/>
        <v>-1.530874580515869</v>
      </c>
      <c r="F146">
        <f t="shared" si="15"/>
        <v>2.3435769812696381</v>
      </c>
      <c r="I146">
        <v>-1.530874581</v>
      </c>
      <c r="J146">
        <v>-1.3030404761110399</v>
      </c>
      <c r="K146">
        <f t="shared" si="16"/>
        <v>-1.3038325622618403</v>
      </c>
      <c r="L146">
        <f t="shared" si="17"/>
        <v>1.3278341044048292</v>
      </c>
    </row>
    <row r="147" spans="1:12" x14ac:dyDescent="0.35">
      <c r="A147" s="1">
        <v>146</v>
      </c>
      <c r="B147" s="1">
        <v>1.1000000000000001</v>
      </c>
      <c r="C147">
        <f t="shared" si="12"/>
        <v>-1.5316666666666694</v>
      </c>
      <c r="D147">
        <f t="shared" si="13"/>
        <v>5.1773852022969358E-3</v>
      </c>
      <c r="E147">
        <f t="shared" si="14"/>
        <v>-1.5368440518689663</v>
      </c>
      <c r="F147">
        <f t="shared" si="15"/>
        <v>2.361889639765022</v>
      </c>
      <c r="I147">
        <v>-1.536844052</v>
      </c>
      <c r="J147">
        <v>-1.50765172086195</v>
      </c>
      <c r="K147">
        <f t="shared" si="16"/>
        <v>-1.502474335659653</v>
      </c>
      <c r="L147">
        <f t="shared" si="17"/>
        <v>1.1291923310070164</v>
      </c>
    </row>
    <row r="148" spans="1:12" x14ac:dyDescent="0.35">
      <c r="A148" s="1">
        <v>147</v>
      </c>
      <c r="B148" s="1">
        <v>1.5</v>
      </c>
      <c r="C148">
        <f t="shared" si="12"/>
        <v>-1.1316666666666695</v>
      </c>
      <c r="D148">
        <f t="shared" si="13"/>
        <v>1.101507905419874E-2</v>
      </c>
      <c r="E148">
        <f t="shared" si="14"/>
        <v>-1.1426817457208682</v>
      </c>
      <c r="F148">
        <f t="shared" si="15"/>
        <v>1.305721572003691</v>
      </c>
      <c r="I148">
        <v>-1.1426817460000001</v>
      </c>
      <c r="J148">
        <v>-1.0131035186994399</v>
      </c>
      <c r="K148">
        <f t="shared" si="16"/>
        <v>-1.0020884396452412</v>
      </c>
      <c r="L148">
        <f t="shared" si="17"/>
        <v>1.6295782270214283</v>
      </c>
    </row>
    <row r="149" spans="1:12" x14ac:dyDescent="0.35">
      <c r="A149" s="1">
        <v>148</v>
      </c>
      <c r="B149" s="1">
        <v>1.6</v>
      </c>
      <c r="C149">
        <f t="shared" si="12"/>
        <v>-1.0316666666666694</v>
      </c>
      <c r="D149">
        <f t="shared" si="13"/>
        <v>1.6715370967699261E-2</v>
      </c>
      <c r="E149">
        <f t="shared" si="14"/>
        <v>-1.0483820376343687</v>
      </c>
      <c r="F149">
        <f t="shared" si="15"/>
        <v>1.0991048968343908</v>
      </c>
      <c r="I149">
        <v>-1.048382038</v>
      </c>
      <c r="J149">
        <v>-1.1669237666080601</v>
      </c>
      <c r="K149">
        <f t="shared" si="16"/>
        <v>-1.1502083956403608</v>
      </c>
      <c r="L149">
        <f t="shared" si="17"/>
        <v>1.4814582710263087</v>
      </c>
    </row>
    <row r="150" spans="1:12" x14ac:dyDescent="0.35">
      <c r="A150" s="1">
        <v>149</v>
      </c>
      <c r="B150" s="1">
        <v>1.2</v>
      </c>
      <c r="C150">
        <f t="shared" si="12"/>
        <v>-1.4316666666666695</v>
      </c>
      <c r="D150">
        <f t="shared" si="13"/>
        <v>2.2272768056798231E-2</v>
      </c>
      <c r="E150">
        <f t="shared" si="14"/>
        <v>-1.4539394347234678</v>
      </c>
      <c r="F150">
        <f t="shared" si="15"/>
        <v>2.113939879843997</v>
      </c>
      <c r="I150">
        <v>-1.4539394349999999</v>
      </c>
      <c r="J150">
        <v>-0.96915840440990397</v>
      </c>
      <c r="K150">
        <f t="shared" si="16"/>
        <v>-0.94688563635310574</v>
      </c>
      <c r="L150">
        <f t="shared" si="17"/>
        <v>1.6847810303135637</v>
      </c>
    </row>
    <row r="151" spans="1:12" x14ac:dyDescent="0.35">
      <c r="A151" s="1">
        <v>150</v>
      </c>
      <c r="B151" s="1">
        <v>1.1000000000000001</v>
      </c>
      <c r="C151">
        <f t="shared" si="12"/>
        <v>-1.5316666666666694</v>
      </c>
      <c r="D151">
        <f t="shared" si="13"/>
        <v>2.7681908986699089E-2</v>
      </c>
      <c r="E151">
        <f t="shared" si="14"/>
        <v>-1.5593485756533685</v>
      </c>
      <c r="F151">
        <f t="shared" si="15"/>
        <v>2.431567980392189</v>
      </c>
      <c r="I151">
        <v>-1.5593485760000001</v>
      </c>
      <c r="J151">
        <v>-1.4800149705623</v>
      </c>
      <c r="K151">
        <f t="shared" si="16"/>
        <v>-1.4523330615756009</v>
      </c>
      <c r="L151">
        <f t="shared" si="17"/>
        <v>1.1793336050910685</v>
      </c>
    </row>
    <row r="152" spans="1:12" x14ac:dyDescent="0.35">
      <c r="A152" s="1">
        <v>151</v>
      </c>
      <c r="B152" s="1">
        <v>1.5</v>
      </c>
      <c r="C152">
        <f t="shared" si="12"/>
        <v>-1.1316666666666695</v>
      </c>
      <c r="D152">
        <f t="shared" si="13"/>
        <v>3.2937563973800099E-2</v>
      </c>
      <c r="E152">
        <f t="shared" si="14"/>
        <v>-1.1646042306404696</v>
      </c>
      <c r="F152">
        <f t="shared" si="15"/>
        <v>1.35630301402568</v>
      </c>
      <c r="I152">
        <v>-1.164604231</v>
      </c>
      <c r="J152">
        <v>-1.38886617381239</v>
      </c>
      <c r="K152">
        <f t="shared" si="16"/>
        <v>-1.3559286098385899</v>
      </c>
      <c r="L152">
        <f t="shared" si="17"/>
        <v>1.2757380568280796</v>
      </c>
    </row>
    <row r="153" spans="1:12" x14ac:dyDescent="0.35">
      <c r="A153" s="1">
        <v>152</v>
      </c>
      <c r="B153" s="1">
        <v>1.8</v>
      </c>
      <c r="C153">
        <f t="shared" si="12"/>
        <v>-0.83166666666666944</v>
      </c>
      <c r="D153">
        <f t="shared" si="13"/>
        <v>3.8034634785696131E-2</v>
      </c>
      <c r="E153">
        <f t="shared" si="14"/>
        <v>-0.86970130145236557</v>
      </c>
      <c r="F153">
        <f t="shared" si="15"/>
        <v>0.75638035374793844</v>
      </c>
      <c r="I153">
        <v>-0.86970130099999998</v>
      </c>
      <c r="J153">
        <v>-0.85490261992726302</v>
      </c>
      <c r="K153">
        <f t="shared" si="16"/>
        <v>-0.81686798514156689</v>
      </c>
      <c r="L153">
        <f t="shared" si="17"/>
        <v>1.8147986815251027</v>
      </c>
    </row>
    <row r="154" spans="1:12" x14ac:dyDescent="0.35">
      <c r="A154" s="1">
        <v>153</v>
      </c>
      <c r="B154" s="1">
        <v>1.5</v>
      </c>
      <c r="C154">
        <f t="shared" si="12"/>
        <v>-1.1316666666666695</v>
      </c>
      <c r="D154">
        <f t="shared" si="13"/>
        <v>4.2968154741198195E-2</v>
      </c>
      <c r="E154">
        <f t="shared" si="14"/>
        <v>-1.1746348214078677</v>
      </c>
      <c r="F154">
        <f t="shared" si="15"/>
        <v>1.3797669636638932</v>
      </c>
      <c r="I154">
        <v>-1.1746348209999999</v>
      </c>
      <c r="J154">
        <v>-0.85666833452193503</v>
      </c>
      <c r="K154">
        <f t="shared" si="16"/>
        <v>-0.81370017978073683</v>
      </c>
      <c r="L154">
        <f t="shared" si="17"/>
        <v>1.8179664868859327</v>
      </c>
    </row>
    <row r="155" spans="1:12" x14ac:dyDescent="0.35">
      <c r="A155" s="1">
        <v>154</v>
      </c>
      <c r="B155" s="1">
        <v>2</v>
      </c>
      <c r="C155">
        <f t="shared" si="12"/>
        <v>-0.63166666666666949</v>
      </c>
      <c r="D155">
        <f t="shared" si="13"/>
        <v>4.7733288710299693E-2</v>
      </c>
      <c r="E155">
        <f t="shared" si="14"/>
        <v>-0.67939995537696918</v>
      </c>
      <c r="F155">
        <f t="shared" si="15"/>
        <v>0.46158429936622769</v>
      </c>
      <c r="I155">
        <v>-0.67939995500000006</v>
      </c>
      <c r="J155">
        <v>-1.0174846713511601</v>
      </c>
      <c r="K155">
        <f t="shared" si="16"/>
        <v>-0.96975138264086036</v>
      </c>
      <c r="L155">
        <f t="shared" si="17"/>
        <v>1.6619152840258091</v>
      </c>
    </row>
    <row r="156" spans="1:12" x14ac:dyDescent="0.35">
      <c r="A156" s="1">
        <v>155</v>
      </c>
      <c r="B156" s="1">
        <v>2.2000000000000002</v>
      </c>
      <c r="C156">
        <f t="shared" si="12"/>
        <v>-0.43166666666666931</v>
      </c>
      <c r="D156">
        <f t="shared" si="13"/>
        <v>5.2325333114199513E-2</v>
      </c>
      <c r="E156">
        <f t="shared" si="14"/>
        <v>-0.48399199978086882</v>
      </c>
      <c r="F156">
        <f t="shared" si="15"/>
        <v>0.23424825585188452</v>
      </c>
      <c r="I156">
        <v>-0.48399199999999998</v>
      </c>
      <c r="J156">
        <v>-0.50607647581619397</v>
      </c>
      <c r="K156">
        <f t="shared" si="16"/>
        <v>-0.45375114270199446</v>
      </c>
      <c r="L156">
        <f t="shared" si="17"/>
        <v>2.1779155239646748</v>
      </c>
    </row>
    <row r="157" spans="1:12" x14ac:dyDescent="0.35">
      <c r="A157" s="1">
        <v>156</v>
      </c>
      <c r="B157" s="1">
        <v>2.4</v>
      </c>
      <c r="C157">
        <f t="shared" si="12"/>
        <v>-0.23166666666666957</v>
      </c>
      <c r="D157">
        <f t="shared" si="13"/>
        <v>5.6739715925298473E-2</v>
      </c>
      <c r="E157">
        <f t="shared" si="14"/>
        <v>-0.28840638259196805</v>
      </c>
      <c r="F157">
        <f t="shared" si="15"/>
        <v>8.3178241519784646E-2</v>
      </c>
      <c r="I157">
        <v>-0.28840638299999999</v>
      </c>
      <c r="J157">
        <v>-0.46420295998723099</v>
      </c>
      <c r="K157">
        <f t="shared" si="16"/>
        <v>-0.40746324406193252</v>
      </c>
      <c r="L157">
        <f t="shared" si="17"/>
        <v>2.2242034226047371</v>
      </c>
    </row>
    <row r="158" spans="1:12" x14ac:dyDescent="0.35">
      <c r="A158" s="1">
        <v>157</v>
      </c>
      <c r="B158" s="2">
        <v>2.6</v>
      </c>
      <c r="C158">
        <f t="shared" si="12"/>
        <v>-3.1666666666669396E-2</v>
      </c>
      <c r="D158">
        <f t="shared" si="13"/>
        <v>6.0971996667197548E-2</v>
      </c>
      <c r="E158">
        <f t="shared" si="14"/>
        <v>-9.2638663333866944E-2</v>
      </c>
      <c r="F158">
        <f t="shared" si="15"/>
        <v>8.5819219442855432E-3</v>
      </c>
      <c r="I158">
        <v>-9.2638662999999996E-2</v>
      </c>
      <c r="J158">
        <v>-6.8469981786734802E-2</v>
      </c>
      <c r="K158">
        <f t="shared" si="16"/>
        <v>-7.4979851195372538E-3</v>
      </c>
      <c r="L158">
        <f t="shared" si="17"/>
        <v>2.6241686815471321</v>
      </c>
    </row>
    <row r="159" spans="1:12" x14ac:dyDescent="0.35">
      <c r="A159" s="1">
        <v>158</v>
      </c>
      <c r="B159" s="2">
        <v>3</v>
      </c>
      <c r="C159">
        <f t="shared" si="12"/>
        <v>0.36833333333333051</v>
      </c>
      <c r="D159">
        <f t="shared" si="13"/>
        <v>6.5017866414697867E-2</v>
      </c>
      <c r="E159">
        <f t="shared" si="14"/>
        <v>0.30331546691863265</v>
      </c>
      <c r="F159">
        <f t="shared" si="15"/>
        <v>9.2000272472068143E-2</v>
      </c>
      <c r="I159">
        <v>0.30331546700000001</v>
      </c>
      <c r="J159">
        <v>4.45814554160405E-2</v>
      </c>
      <c r="K159">
        <f t="shared" si="16"/>
        <v>0.10959932183073837</v>
      </c>
      <c r="L159">
        <f t="shared" si="17"/>
        <v>2.7412659884974078</v>
      </c>
    </row>
    <row r="160" spans="1:12" x14ac:dyDescent="0.35">
      <c r="A160" s="1">
        <v>159</v>
      </c>
      <c r="B160" s="2">
        <v>3</v>
      </c>
      <c r="C160">
        <f t="shared" si="12"/>
        <v>0.36833333333333051</v>
      </c>
      <c r="D160">
        <f t="shared" si="13"/>
        <v>6.8873147793798939E-2</v>
      </c>
      <c r="E160">
        <f t="shared" si="14"/>
        <v>0.29946018553953158</v>
      </c>
      <c r="F160">
        <f t="shared" si="15"/>
        <v>8.9676402723370671E-2</v>
      </c>
      <c r="I160">
        <v>0.29946018600000002</v>
      </c>
      <c r="J160">
        <v>0.20599255504833</v>
      </c>
      <c r="K160">
        <f t="shared" si="16"/>
        <v>0.27486570284212897</v>
      </c>
      <c r="L160">
        <f t="shared" si="17"/>
        <v>2.9065323695087986</v>
      </c>
    </row>
    <row r="161" spans="1:12" x14ac:dyDescent="0.35">
      <c r="A161" s="1">
        <v>160</v>
      </c>
      <c r="B161" s="2">
        <v>2.2000000000000002</v>
      </c>
      <c r="C161">
        <f t="shared" si="12"/>
        <v>-0.43166666666666931</v>
      </c>
      <c r="D161">
        <f t="shared" si="13"/>
        <v>7.2533794981696875E-2</v>
      </c>
      <c r="E161">
        <f t="shared" si="14"/>
        <v>-0.50420046164836618</v>
      </c>
      <c r="F161">
        <f t="shared" si="15"/>
        <v>0.2542181055264256</v>
      </c>
      <c r="I161">
        <v>-0.50420046200000002</v>
      </c>
      <c r="J161">
        <v>0.35841601893812303</v>
      </c>
      <c r="K161">
        <f t="shared" si="16"/>
        <v>0.4309498139198199</v>
      </c>
      <c r="L161">
        <f t="shared" si="17"/>
        <v>3.0626164805864895</v>
      </c>
    </row>
    <row r="162" spans="1:12" x14ac:dyDescent="0.35">
      <c r="A162" s="1">
        <v>161</v>
      </c>
      <c r="B162" s="2">
        <v>2.1</v>
      </c>
      <c r="C162">
        <f t="shared" si="12"/>
        <v>-0.5316666666666694</v>
      </c>
      <c r="D162">
        <f t="shared" si="13"/>
        <v>7.5995893706796824E-2</v>
      </c>
      <c r="E162">
        <f t="shared" si="14"/>
        <v>-0.60766256037346622</v>
      </c>
      <c r="F162">
        <f t="shared" si="15"/>
        <v>0.36925378727963648</v>
      </c>
      <c r="I162">
        <v>-0.60766255999999996</v>
      </c>
      <c r="J162">
        <v>-0.87284715736414598</v>
      </c>
      <c r="K162">
        <f t="shared" si="16"/>
        <v>-0.79685126365734915</v>
      </c>
      <c r="L162">
        <f t="shared" si="17"/>
        <v>1.8348154030093204</v>
      </c>
    </row>
    <row r="163" spans="1:12" x14ac:dyDescent="0.35">
      <c r="A163" s="1">
        <v>162</v>
      </c>
      <c r="B163" s="2">
        <v>2.1</v>
      </c>
      <c r="C163">
        <f t="shared" si="12"/>
        <v>-0.5316666666666694</v>
      </c>
      <c r="D163">
        <f t="shared" si="13"/>
        <v>7.9255661248696985E-2</v>
      </c>
      <c r="E163">
        <f t="shared" si="14"/>
        <v>-0.61092232791536638</v>
      </c>
      <c r="F163">
        <f t="shared" si="15"/>
        <v>0.37322609074553043</v>
      </c>
      <c r="I163">
        <v>-0.61092232800000001</v>
      </c>
      <c r="J163">
        <v>-0.46433897642632999</v>
      </c>
      <c r="K163">
        <f t="shared" si="16"/>
        <v>-0.385083315177633</v>
      </c>
      <c r="L163">
        <f t="shared" si="17"/>
        <v>2.2465833514890363</v>
      </c>
    </row>
    <row r="164" spans="1:12" x14ac:dyDescent="0.35">
      <c r="A164" s="1">
        <v>163</v>
      </c>
      <c r="B164" s="2">
        <v>2.1</v>
      </c>
      <c r="C164">
        <f t="shared" si="12"/>
        <v>-0.5316666666666694</v>
      </c>
      <c r="D164">
        <f t="shared" si="13"/>
        <v>8.2309446438199263E-2</v>
      </c>
      <c r="E164">
        <f t="shared" si="14"/>
        <v>-0.61397611310486866</v>
      </c>
      <c r="F164">
        <f t="shared" si="15"/>
        <v>0.37696666746336249</v>
      </c>
      <c r="I164">
        <v>-0.61397611299999999</v>
      </c>
      <c r="J164">
        <v>-0.70062620933028696</v>
      </c>
      <c r="K164">
        <f t="shared" si="16"/>
        <v>-0.6183167628920877</v>
      </c>
      <c r="L164">
        <f t="shared" si="17"/>
        <v>2.0133499037745817</v>
      </c>
    </row>
    <row r="165" spans="1:12" x14ac:dyDescent="0.35">
      <c r="A165" s="1">
        <v>164</v>
      </c>
      <c r="B165" s="2">
        <v>2.2000000000000002</v>
      </c>
      <c r="C165">
        <f t="shared" si="12"/>
        <v>-0.43166666666666931</v>
      </c>
      <c r="D165">
        <f t="shared" si="13"/>
        <v>8.5153729657296839E-2</v>
      </c>
      <c r="E165">
        <f t="shared" si="14"/>
        <v>-0.51682039632396615</v>
      </c>
      <c r="F165">
        <f t="shared" si="15"/>
        <v>0.26710332205646142</v>
      </c>
      <c r="I165">
        <v>-0.51682039599999996</v>
      </c>
      <c r="J165">
        <v>-0.47879635044776597</v>
      </c>
      <c r="K165">
        <f t="shared" si="16"/>
        <v>-0.39364262079046913</v>
      </c>
      <c r="L165">
        <f t="shared" si="17"/>
        <v>2.2380240458762004</v>
      </c>
    </row>
    <row r="166" spans="1:12" x14ac:dyDescent="0.35">
      <c r="A166" s="1">
        <v>165</v>
      </c>
      <c r="B166" s="2">
        <v>2.2999999999999998</v>
      </c>
      <c r="C166">
        <f t="shared" si="12"/>
        <v>-0.33166666666666966</v>
      </c>
      <c r="D166">
        <f t="shared" si="13"/>
        <v>8.7785122839199037E-2</v>
      </c>
      <c r="E166">
        <f t="shared" si="14"/>
        <v>-0.4194517895058687</v>
      </c>
      <c r="F166">
        <f t="shared" si="15"/>
        <v>0.17593980371967557</v>
      </c>
      <c r="I166">
        <v>-0.41945178999999999</v>
      </c>
      <c r="J166">
        <v>-0.144512241257055</v>
      </c>
      <c r="K166">
        <f t="shared" si="16"/>
        <v>-5.6727118417855965E-2</v>
      </c>
      <c r="L166">
        <f t="shared" si="17"/>
        <v>2.5749395482488135</v>
      </c>
    </row>
    <row r="167" spans="1:12" x14ac:dyDescent="0.35">
      <c r="A167" s="1">
        <v>166</v>
      </c>
      <c r="B167" s="2">
        <v>2</v>
      </c>
      <c r="C167">
        <f t="shared" si="12"/>
        <v>-0.63166666666666949</v>
      </c>
      <c r="D167">
        <f t="shared" si="13"/>
        <v>9.0200369468299346E-2</v>
      </c>
      <c r="E167">
        <f t="shared" si="14"/>
        <v>-0.72186703613496883</v>
      </c>
      <c r="F167">
        <f t="shared" si="15"/>
        <v>0.52109201785828441</v>
      </c>
      <c r="I167">
        <v>-0.72186703600000002</v>
      </c>
      <c r="J167">
        <v>-0.82692380144549105</v>
      </c>
      <c r="K167">
        <f t="shared" si="16"/>
        <v>-0.7367234319771917</v>
      </c>
      <c r="L167">
        <f t="shared" si="17"/>
        <v>1.8949432346894777</v>
      </c>
    </row>
    <row r="168" spans="1:12" x14ac:dyDescent="0.35">
      <c r="A168" s="1">
        <v>167</v>
      </c>
      <c r="B168" s="2">
        <v>1.8</v>
      </c>
      <c r="C168">
        <f t="shared" si="12"/>
        <v>-0.83166666666666944</v>
      </c>
      <c r="D168">
        <f t="shared" si="13"/>
        <v>9.2396344580198519E-2</v>
      </c>
      <c r="E168">
        <f t="shared" si="14"/>
        <v>-0.92406301124686796</v>
      </c>
      <c r="F168">
        <f t="shared" si="15"/>
        <v>0.85389244875462922</v>
      </c>
      <c r="I168">
        <v>-0.92406301099999999</v>
      </c>
      <c r="J168">
        <v>-0.591380584238268</v>
      </c>
      <c r="K168">
        <f t="shared" si="16"/>
        <v>-0.49898423965806948</v>
      </c>
      <c r="L168">
        <f t="shared" si="17"/>
        <v>2.1326824270086</v>
      </c>
    </row>
    <row r="169" spans="1:12" x14ac:dyDescent="0.35">
      <c r="A169" s="1">
        <v>168</v>
      </c>
      <c r="B169" s="2">
        <v>1.9</v>
      </c>
      <c r="C169">
        <f t="shared" si="12"/>
        <v>-0.73166666666666957</v>
      </c>
      <c r="D169">
        <f t="shared" si="13"/>
        <v>9.4370054761697464E-2</v>
      </c>
      <c r="E169">
        <f t="shared" si="14"/>
        <v>-0.82603672142836704</v>
      </c>
      <c r="F169">
        <f t="shared" si="15"/>
        <v>0.68233666514812563</v>
      </c>
      <c r="I169">
        <v>-0.82603672100000003</v>
      </c>
      <c r="J169">
        <v>-0.93569098707985199</v>
      </c>
      <c r="K169">
        <f t="shared" si="16"/>
        <v>-0.84132093231815452</v>
      </c>
      <c r="L169">
        <f t="shared" si="17"/>
        <v>1.790345734348515</v>
      </c>
    </row>
    <row r="170" spans="1:12" x14ac:dyDescent="0.35">
      <c r="A170" s="1">
        <v>169</v>
      </c>
      <c r="B170" s="1">
        <v>1.9</v>
      </c>
      <c r="C170">
        <f t="shared" si="12"/>
        <v>-0.73166666666666957</v>
      </c>
      <c r="D170">
        <f t="shared" si="13"/>
        <v>9.6118638150797242E-2</v>
      </c>
      <c r="E170">
        <f t="shared" si="14"/>
        <v>-0.82778530481746682</v>
      </c>
      <c r="F170">
        <f t="shared" si="15"/>
        <v>0.68522851087174641</v>
      </c>
      <c r="I170">
        <v>-0.82778530500000003</v>
      </c>
      <c r="J170">
        <v>-0.61308646101491804</v>
      </c>
      <c r="K170">
        <f t="shared" si="16"/>
        <v>-0.5169678228641208</v>
      </c>
      <c r="L170">
        <f t="shared" si="17"/>
        <v>2.1146988438025485</v>
      </c>
    </row>
    <row r="171" spans="1:12" x14ac:dyDescent="0.35">
      <c r="A171" s="1">
        <v>170</v>
      </c>
      <c r="B171" s="1">
        <v>1.7</v>
      </c>
      <c r="C171">
        <f t="shared" si="12"/>
        <v>-0.93166666666666953</v>
      </c>
      <c r="D171">
        <f t="shared" si="13"/>
        <v>9.7639364436697296E-2</v>
      </c>
      <c r="E171">
        <f t="shared" si="14"/>
        <v>-1.0293060311033668</v>
      </c>
      <c r="F171">
        <f t="shared" si="15"/>
        <v>1.0594709056657652</v>
      </c>
      <c r="I171">
        <v>-1.029306031</v>
      </c>
      <c r="J171">
        <v>-0.79125006548788102</v>
      </c>
      <c r="K171">
        <f t="shared" si="16"/>
        <v>-0.69361070105118372</v>
      </c>
      <c r="L171">
        <f t="shared" si="17"/>
        <v>1.9380559656154857</v>
      </c>
    </row>
    <row r="172" spans="1:12" x14ac:dyDescent="0.35">
      <c r="A172" s="1">
        <v>171</v>
      </c>
      <c r="B172" s="1">
        <v>1.7</v>
      </c>
      <c r="C172">
        <f t="shared" si="12"/>
        <v>-0.93166666666666953</v>
      </c>
      <c r="D172">
        <f t="shared" si="13"/>
        <v>9.8929634859797222E-2</v>
      </c>
      <c r="E172">
        <f t="shared" si="14"/>
        <v>-1.0305963015264668</v>
      </c>
      <c r="F172">
        <f t="shared" si="15"/>
        <v>1.0621287367200321</v>
      </c>
      <c r="I172">
        <v>-1.030596302</v>
      </c>
      <c r="J172">
        <v>-1.2285626005350601</v>
      </c>
      <c r="K172">
        <f t="shared" si="16"/>
        <v>-1.1296329656752628</v>
      </c>
      <c r="L172">
        <f t="shared" si="17"/>
        <v>1.5020337009914067</v>
      </c>
    </row>
    <row r="173" spans="1:12" x14ac:dyDescent="0.35">
      <c r="A173" s="1">
        <v>172</v>
      </c>
      <c r="B173" s="1">
        <v>2.2999999999999998</v>
      </c>
      <c r="C173">
        <f t="shared" si="12"/>
        <v>-0.33166666666666966</v>
      </c>
      <c r="D173">
        <f t="shared" si="13"/>
        <v>9.9986982211696773E-2</v>
      </c>
      <c r="E173">
        <f t="shared" si="14"/>
        <v>-0.43165364887836644</v>
      </c>
      <c r="F173">
        <f t="shared" si="15"/>
        <v>0.18632487259000804</v>
      </c>
      <c r="I173">
        <v>-0.43165364899999997</v>
      </c>
      <c r="J173">
        <v>-0.66393675773615102</v>
      </c>
      <c r="K173">
        <f t="shared" si="16"/>
        <v>-0.56394977552445424</v>
      </c>
      <c r="L173">
        <f t="shared" si="17"/>
        <v>2.067716891142215</v>
      </c>
    </row>
    <row r="174" spans="1:12" x14ac:dyDescent="0.35">
      <c r="A174" s="1">
        <v>173</v>
      </c>
      <c r="B174" s="1">
        <v>3.1</v>
      </c>
      <c r="C174">
        <f t="shared" si="12"/>
        <v>0.4683333333333306</v>
      </c>
      <c r="D174">
        <f t="shared" si="13"/>
        <v>0.10080907083519408</v>
      </c>
      <c r="E174">
        <f t="shared" si="14"/>
        <v>0.36752426249813652</v>
      </c>
      <c r="F174">
        <f t="shared" si="15"/>
        <v>0.13507408352479916</v>
      </c>
      <c r="I174">
        <v>0.36752426199999999</v>
      </c>
      <c r="J174">
        <v>-0.25285052988143503</v>
      </c>
      <c r="K174">
        <f t="shared" si="16"/>
        <v>-0.15204145904624095</v>
      </c>
      <c r="L174">
        <f t="shared" si="17"/>
        <v>2.4796252076204284</v>
      </c>
    </row>
    <row r="175" spans="1:12" x14ac:dyDescent="0.35">
      <c r="A175" s="1">
        <v>174</v>
      </c>
      <c r="B175" s="1">
        <v>3.3</v>
      </c>
      <c r="C175">
        <f t="shared" si="12"/>
        <v>0.66833333333333034</v>
      </c>
      <c r="D175">
        <f t="shared" si="13"/>
        <v>0.10139369662429631</v>
      </c>
      <c r="E175">
        <f t="shared" si="14"/>
        <v>0.56693963670903402</v>
      </c>
      <c r="F175">
        <f t="shared" si="15"/>
        <v>0.32142055167177147</v>
      </c>
      <c r="I175">
        <v>0.56693963700000005</v>
      </c>
      <c r="J175">
        <v>0.76044276085792595</v>
      </c>
      <c r="K175">
        <f t="shared" si="16"/>
        <v>0.86183645748222226</v>
      </c>
      <c r="L175">
        <f t="shared" si="17"/>
        <v>3.4935031241488916</v>
      </c>
    </row>
    <row r="176" spans="1:12" x14ac:dyDescent="0.35">
      <c r="A176" s="1">
        <v>175</v>
      </c>
      <c r="B176" s="1">
        <v>3</v>
      </c>
      <c r="C176">
        <f t="shared" si="12"/>
        <v>0.36833333333333051</v>
      </c>
      <c r="D176">
        <f t="shared" si="13"/>
        <v>0.10173878702419303</v>
      </c>
      <c r="E176">
        <f t="shared" si="14"/>
        <v>0.26659454630913748</v>
      </c>
      <c r="F176">
        <f t="shared" si="15"/>
        <v>7.1072652121774854E-2</v>
      </c>
      <c r="I176">
        <v>0.26659454599999999</v>
      </c>
      <c r="J176">
        <v>0.468681812974373</v>
      </c>
      <c r="K176">
        <f t="shared" si="16"/>
        <v>0.57042059999856609</v>
      </c>
      <c r="L176">
        <f t="shared" si="17"/>
        <v>3.2020872666652354</v>
      </c>
    </row>
    <row r="177" spans="1:12" x14ac:dyDescent="0.35">
      <c r="A177" s="1">
        <v>176</v>
      </c>
      <c r="B177" s="1">
        <v>2.7</v>
      </c>
      <c r="C177">
        <f t="shared" si="12"/>
        <v>6.8333333333330692E-2</v>
      </c>
      <c r="D177">
        <f t="shared" si="13"/>
        <v>0.10184240103129882</v>
      </c>
      <c r="E177">
        <f t="shared" si="14"/>
        <v>-3.3509067697968131E-2</v>
      </c>
      <c r="F177">
        <f t="shared" si="15"/>
        <v>1.1228576179870113E-3</v>
      </c>
      <c r="I177">
        <v>-3.3509068000000003E-2</v>
      </c>
      <c r="J177">
        <v>-4.8458864651189398E-2</v>
      </c>
      <c r="K177">
        <f t="shared" si="16"/>
        <v>5.3383536380109425E-2</v>
      </c>
      <c r="L177">
        <f t="shared" si="17"/>
        <v>2.6850502030467789</v>
      </c>
    </row>
    <row r="178" spans="1:12" x14ac:dyDescent="0.35">
      <c r="A178" s="1">
        <v>177</v>
      </c>
      <c r="B178" s="1">
        <v>2.5</v>
      </c>
      <c r="C178">
        <f t="shared" si="12"/>
        <v>-0.13166666666666949</v>
      </c>
      <c r="D178">
        <f t="shared" si="13"/>
        <v>0.10170272919319645</v>
      </c>
      <c r="E178">
        <f t="shared" si="14"/>
        <v>-0.23336939585986594</v>
      </c>
      <c r="F178">
        <f t="shared" si="15"/>
        <v>5.4461274923998812E-2</v>
      </c>
      <c r="I178">
        <v>-0.23336939600000001</v>
      </c>
      <c r="J178">
        <v>-5.7956331595319703E-2</v>
      </c>
      <c r="K178">
        <f t="shared" si="16"/>
        <v>4.3746397597876747E-2</v>
      </c>
      <c r="L178">
        <f t="shared" si="17"/>
        <v>2.6754130642645464</v>
      </c>
    </row>
    <row r="179" spans="1:12" x14ac:dyDescent="0.35">
      <c r="A179" s="1">
        <v>178</v>
      </c>
      <c r="B179" s="1">
        <v>3.2</v>
      </c>
      <c r="C179">
        <f t="shared" si="12"/>
        <v>0.56833333333333069</v>
      </c>
      <c r="D179">
        <f t="shared" si="13"/>
        <v>0.1013180936086937</v>
      </c>
      <c r="E179">
        <f t="shared" si="14"/>
        <v>0.46701523972463699</v>
      </c>
      <c r="F179">
        <f t="shared" si="15"/>
        <v>0.21810323413506016</v>
      </c>
      <c r="I179">
        <v>0.46701524</v>
      </c>
      <c r="J179">
        <v>-0.37507603642391701</v>
      </c>
      <c r="K179">
        <f t="shared" si="16"/>
        <v>-0.27375794281522331</v>
      </c>
      <c r="L179">
        <f t="shared" si="17"/>
        <v>2.357908723851446</v>
      </c>
    </row>
    <row r="180" spans="1:12" x14ac:dyDescent="0.35">
      <c r="A180" s="1">
        <v>179</v>
      </c>
      <c r="B180" s="1">
        <v>3.5</v>
      </c>
      <c r="C180">
        <f t="shared" si="12"/>
        <v>0.86833333333333051</v>
      </c>
      <c r="D180">
        <f t="shared" si="13"/>
        <v>0.10068694792779853</v>
      </c>
      <c r="E180">
        <f t="shared" si="14"/>
        <v>0.76764638540553198</v>
      </c>
      <c r="F180">
        <f t="shared" si="15"/>
        <v>0.58928097302617855</v>
      </c>
      <c r="I180">
        <v>0.76764638500000004</v>
      </c>
      <c r="J180">
        <v>1.0450510978502801</v>
      </c>
      <c r="K180">
        <f t="shared" si="16"/>
        <v>1.1457380457780786</v>
      </c>
      <c r="L180">
        <f t="shared" si="17"/>
        <v>3.7774047124447483</v>
      </c>
    </row>
    <row r="181" spans="1:12" x14ac:dyDescent="0.35">
      <c r="A181" s="1">
        <v>180</v>
      </c>
      <c r="B181" s="1">
        <v>3.3</v>
      </c>
      <c r="C181">
        <f t="shared" si="12"/>
        <v>0.66833333333333034</v>
      </c>
      <c r="D181">
        <f t="shared" si="13"/>
        <v>9.9807877351694163E-2</v>
      </c>
      <c r="E181">
        <f t="shared" si="14"/>
        <v>0.56852545598163617</v>
      </c>
      <c r="F181">
        <f t="shared" si="15"/>
        <v>0.32322119409912731</v>
      </c>
      <c r="I181">
        <v>0.56852545600000004</v>
      </c>
      <c r="J181">
        <v>0.61691675227916298</v>
      </c>
      <c r="K181">
        <f t="shared" si="16"/>
        <v>0.71672462963085715</v>
      </c>
      <c r="L181">
        <f t="shared" si="17"/>
        <v>3.3483912962975264</v>
      </c>
    </row>
    <row r="182" spans="1:12" x14ac:dyDescent="0.35">
      <c r="A182" s="1">
        <v>181</v>
      </c>
      <c r="B182" s="2">
        <v>3</v>
      </c>
      <c r="C182">
        <f t="shared" si="12"/>
        <v>0.36833333333333051</v>
      </c>
      <c r="D182">
        <f t="shared" si="13"/>
        <v>9.8679598632799514E-2</v>
      </c>
      <c r="E182">
        <f t="shared" si="14"/>
        <v>0.269653734700531</v>
      </c>
      <c r="F182">
        <f t="shared" si="15"/>
        <v>7.2713136637944362E-2</v>
      </c>
      <c r="I182">
        <v>0.26965373500000001</v>
      </c>
      <c r="J182">
        <v>0.28713306101251701</v>
      </c>
      <c r="K182">
        <f t="shared" si="16"/>
        <v>0.38581265964531652</v>
      </c>
      <c r="L182">
        <f t="shared" si="17"/>
        <v>3.0174793263119861</v>
      </c>
    </row>
    <row r="183" spans="1:12" x14ac:dyDescent="0.35">
      <c r="A183" s="1">
        <v>182</v>
      </c>
      <c r="B183" s="2">
        <v>3</v>
      </c>
      <c r="C183">
        <f t="shared" si="12"/>
        <v>0.36833333333333051</v>
      </c>
      <c r="D183">
        <f t="shared" si="13"/>
        <v>9.7300960074698128E-2</v>
      </c>
      <c r="E183">
        <f t="shared" si="14"/>
        <v>0.27103237325863239</v>
      </c>
      <c r="F183">
        <f t="shared" si="15"/>
        <v>7.3458547354206621E-2</v>
      </c>
      <c r="I183">
        <v>0.27103237299999999</v>
      </c>
      <c r="J183">
        <v>0.25057487254455402</v>
      </c>
      <c r="K183">
        <f t="shared" si="16"/>
        <v>0.34787583261925215</v>
      </c>
      <c r="L183">
        <f t="shared" si="17"/>
        <v>2.9795424992859214</v>
      </c>
    </row>
    <row r="184" spans="1:12" x14ac:dyDescent="0.35">
      <c r="A184" s="1">
        <v>183</v>
      </c>
      <c r="B184" s="2">
        <v>3.1</v>
      </c>
      <c r="C184">
        <f t="shared" si="12"/>
        <v>0.4683333333333306</v>
      </c>
      <c r="D184">
        <f t="shared" si="13"/>
        <v>9.567094153219502E-2</v>
      </c>
      <c r="E184">
        <f t="shared" si="14"/>
        <v>0.37266239180113558</v>
      </c>
      <c r="F184">
        <f t="shared" si="15"/>
        <v>0.13887725826294309</v>
      </c>
      <c r="I184">
        <v>0.37266239200000001</v>
      </c>
      <c r="J184">
        <v>3.3741780208150197E-2</v>
      </c>
      <c r="K184">
        <f t="shared" si="16"/>
        <v>0.12941272174034521</v>
      </c>
      <c r="L184">
        <f t="shared" si="17"/>
        <v>2.7610793884070146</v>
      </c>
    </row>
    <row r="185" spans="1:12" x14ac:dyDescent="0.35">
      <c r="A185" s="1">
        <v>184</v>
      </c>
      <c r="B185" s="2">
        <v>3.5</v>
      </c>
      <c r="C185">
        <f t="shared" si="12"/>
        <v>0.86833333333333051</v>
      </c>
      <c r="D185">
        <f t="shared" si="13"/>
        <v>9.3788654411298911E-2</v>
      </c>
      <c r="E185">
        <f t="shared" si="14"/>
        <v>0.7745446789220316</v>
      </c>
      <c r="F185">
        <f t="shared" si="15"/>
        <v>0.59991945964643301</v>
      </c>
      <c r="I185">
        <v>0.77454467900000001</v>
      </c>
      <c r="J185">
        <v>0.82015558273961897</v>
      </c>
      <c r="K185">
        <f t="shared" si="16"/>
        <v>0.91394423715091788</v>
      </c>
      <c r="L185">
        <f t="shared" si="17"/>
        <v>3.5456109038175874</v>
      </c>
    </row>
    <row r="186" spans="1:12" x14ac:dyDescent="0.35">
      <c r="A186" s="1">
        <v>185</v>
      </c>
      <c r="B186" s="2">
        <v>2.8</v>
      </c>
      <c r="C186">
        <f t="shared" si="12"/>
        <v>0.16833333333333034</v>
      </c>
      <c r="D186">
        <f t="shared" si="13"/>
        <v>9.1653341669197363E-2</v>
      </c>
      <c r="E186">
        <f t="shared" si="14"/>
        <v>7.6679991664132974E-2</v>
      </c>
      <c r="F186">
        <f t="shared" si="15"/>
        <v>5.8798211216115025E-3</v>
      </c>
      <c r="I186">
        <v>7.6679992000000002E-2</v>
      </c>
      <c r="J186">
        <v>0.621914432412077</v>
      </c>
      <c r="K186">
        <f t="shared" si="16"/>
        <v>0.71356777408127436</v>
      </c>
      <c r="L186">
        <f t="shared" si="17"/>
        <v>3.345234440747944</v>
      </c>
    </row>
    <row r="187" spans="1:12" x14ac:dyDescent="0.35">
      <c r="A187" s="1">
        <v>186</v>
      </c>
      <c r="B187" s="2">
        <v>2.5</v>
      </c>
      <c r="C187">
        <f t="shared" si="12"/>
        <v>-0.13166666666666949</v>
      </c>
      <c r="D187">
        <f t="shared" si="13"/>
        <v>8.9264377814292306E-2</v>
      </c>
      <c r="E187">
        <f t="shared" si="14"/>
        <v>-0.22093104448096179</v>
      </c>
      <c r="F187">
        <f t="shared" si="15"/>
        <v>4.8810526415448717E-2</v>
      </c>
      <c r="I187">
        <v>-0.22093104399999999</v>
      </c>
      <c r="J187">
        <v>-0.35740025204407999</v>
      </c>
      <c r="K187">
        <f t="shared" si="16"/>
        <v>-0.26813587422978769</v>
      </c>
      <c r="L187">
        <f t="shared" si="17"/>
        <v>2.3635307924368818</v>
      </c>
    </row>
    <row r="188" spans="1:12" x14ac:dyDescent="0.35">
      <c r="A188" s="1">
        <v>187</v>
      </c>
      <c r="B188" s="2">
        <v>3.2</v>
      </c>
      <c r="C188">
        <f t="shared" si="12"/>
        <v>0.56833333333333069</v>
      </c>
      <c r="D188">
        <f t="shared" si="13"/>
        <v>8.662126890619648E-2</v>
      </c>
      <c r="E188">
        <f t="shared" si="14"/>
        <v>0.48171206442713421</v>
      </c>
      <c r="F188">
        <f t="shared" si="15"/>
        <v>0.23204651301465151</v>
      </c>
      <c r="I188">
        <v>0.481712064</v>
      </c>
      <c r="J188">
        <v>-0.21666058048762599</v>
      </c>
      <c r="K188">
        <f t="shared" si="16"/>
        <v>-0.13003931158142951</v>
      </c>
      <c r="L188">
        <f t="shared" si="17"/>
        <v>2.5016273550852399</v>
      </c>
    </row>
    <row r="189" spans="1:12" x14ac:dyDescent="0.35">
      <c r="A189" s="1">
        <v>188</v>
      </c>
      <c r="B189" s="2">
        <v>3.6</v>
      </c>
      <c r="C189">
        <f t="shared" si="12"/>
        <v>0.9683333333333306</v>
      </c>
      <c r="D189">
        <f t="shared" si="13"/>
        <v>8.3723652555697914E-2</v>
      </c>
      <c r="E189">
        <f t="shared" si="14"/>
        <v>0.88460968077763269</v>
      </c>
      <c r="F189">
        <f t="shared" si="15"/>
        <v>0.78253428732550523</v>
      </c>
      <c r="I189">
        <v>0.88460968100000004</v>
      </c>
      <c r="J189">
        <v>0.784746639941998</v>
      </c>
      <c r="K189">
        <f t="shared" si="16"/>
        <v>0.86847029249769592</v>
      </c>
      <c r="L189">
        <f t="shared" si="17"/>
        <v>3.5001369591643652</v>
      </c>
    </row>
    <row r="190" spans="1:12" x14ac:dyDescent="0.35">
      <c r="A190" s="1">
        <v>189</v>
      </c>
      <c r="B190" s="2">
        <v>4.7</v>
      </c>
      <c r="C190">
        <f t="shared" si="12"/>
        <v>2.0683333333333307</v>
      </c>
      <c r="D190">
        <f t="shared" si="13"/>
        <v>8.0571297924795449E-2</v>
      </c>
      <c r="E190">
        <f t="shared" si="14"/>
        <v>1.9877620354085352</v>
      </c>
      <c r="F190">
        <f t="shared" si="15"/>
        <v>3.9511979094114831</v>
      </c>
      <c r="I190">
        <v>1.987762035</v>
      </c>
      <c r="J190">
        <v>1.09761685416912</v>
      </c>
      <c r="K190">
        <f t="shared" si="16"/>
        <v>1.1781881520939155</v>
      </c>
      <c r="L190">
        <f t="shared" si="17"/>
        <v>3.8098548187605852</v>
      </c>
    </row>
    <row r="191" spans="1:12" x14ac:dyDescent="0.35">
      <c r="A191" s="1">
        <v>190</v>
      </c>
      <c r="B191" s="2">
        <v>4.3</v>
      </c>
      <c r="C191">
        <f t="shared" si="12"/>
        <v>1.6683333333333303</v>
      </c>
      <c r="D191">
        <f t="shared" si="13"/>
        <v>7.7164105726695187E-2</v>
      </c>
      <c r="E191">
        <f t="shared" si="14"/>
        <v>1.5911692276066352</v>
      </c>
      <c r="F191">
        <f t="shared" si="15"/>
        <v>2.5318195108822961</v>
      </c>
      <c r="I191">
        <v>1.591169228</v>
      </c>
      <c r="J191">
        <v>2.2897504857964401</v>
      </c>
      <c r="K191">
        <f t="shared" si="16"/>
        <v>2.3669145915231353</v>
      </c>
      <c r="L191">
        <f t="shared" si="17"/>
        <v>4.9985812581898053</v>
      </c>
    </row>
    <row r="192" spans="1:12" x14ac:dyDescent="0.35">
      <c r="A192" s="1">
        <v>191</v>
      </c>
      <c r="B192" s="2">
        <v>3.5</v>
      </c>
      <c r="C192">
        <f t="shared" si="12"/>
        <v>0.86833333333333051</v>
      </c>
      <c r="D192">
        <f t="shared" si="13"/>
        <v>7.3502108225796281E-2</v>
      </c>
      <c r="E192">
        <f t="shared" si="14"/>
        <v>0.79483122510753423</v>
      </c>
      <c r="F192">
        <f t="shared" si="15"/>
        <v>0.6317566764059438</v>
      </c>
      <c r="I192">
        <v>0.79483122500000003</v>
      </c>
      <c r="J192">
        <v>0.863286309826516</v>
      </c>
      <c r="K192">
        <f t="shared" si="16"/>
        <v>0.93678841805231228</v>
      </c>
      <c r="L192">
        <f t="shared" si="17"/>
        <v>3.5684550847189818</v>
      </c>
    </row>
    <row r="193" spans="1:12" x14ac:dyDescent="0.35">
      <c r="A193" s="1">
        <v>192</v>
      </c>
      <c r="B193" s="2">
        <v>3.4</v>
      </c>
      <c r="C193">
        <f t="shared" si="12"/>
        <v>0.76833333333333043</v>
      </c>
      <c r="D193">
        <f t="shared" si="13"/>
        <v>6.9585469237698039E-2</v>
      </c>
      <c r="E193">
        <f t="shared" si="14"/>
        <v>0.69874786409563239</v>
      </c>
      <c r="F193">
        <f t="shared" si="15"/>
        <v>0.48824857757820833</v>
      </c>
      <c r="I193">
        <v>0.698747864</v>
      </c>
      <c r="J193">
        <v>0.37442160945577602</v>
      </c>
      <c r="K193">
        <f t="shared" si="16"/>
        <v>0.44400707869347406</v>
      </c>
      <c r="L193">
        <f t="shared" si="17"/>
        <v>3.0756737453601435</v>
      </c>
    </row>
    <row r="194" spans="1:12" x14ac:dyDescent="0.35">
      <c r="A194" s="1">
        <v>193</v>
      </c>
      <c r="B194" s="1">
        <v>4</v>
      </c>
      <c r="C194">
        <f t="shared" si="12"/>
        <v>1.3683333333333305</v>
      </c>
      <c r="D194">
        <f t="shared" si="13"/>
        <v>6.5414484129203476E-2</v>
      </c>
      <c r="E194">
        <f t="shared" si="14"/>
        <v>1.302918849204127</v>
      </c>
      <c r="F194">
        <f t="shared" si="15"/>
        <v>1.6975975276114068</v>
      </c>
      <c r="I194">
        <v>1.3029188490000001</v>
      </c>
      <c r="J194">
        <v>0.98770143328399196</v>
      </c>
      <c r="K194">
        <f t="shared" si="16"/>
        <v>1.0531159174131954</v>
      </c>
      <c r="L194">
        <f t="shared" si="17"/>
        <v>3.6847825840798647</v>
      </c>
    </row>
    <row r="195" spans="1:12" x14ac:dyDescent="0.35">
      <c r="A195" s="1">
        <v>194</v>
      </c>
      <c r="B195" s="1">
        <v>3.6</v>
      </c>
      <c r="C195">
        <f t="shared" ref="C195:C258" si="18">B195-AVERAGE(B$2:B$301)</f>
        <v>0.9683333333333306</v>
      </c>
      <c r="D195">
        <f t="shared" ref="D195:D258" si="19" xml:space="preserve"> 0.0000000054813*(A195^4) - 0.000004149448*(A195^3)+ 0.0010505276473*(A195^2) - 0.1037348455635*A195 + 3.1805155542617</f>
        <v>6.0989579818294448E-2</v>
      </c>
      <c r="E195">
        <f t="shared" ref="E195:E258" si="20">C195-D195</f>
        <v>0.90734375351503616</v>
      </c>
      <c r="F195">
        <f t="shared" ref="F195:F258" si="21">E195^2</f>
        <v>0.82327268704275469</v>
      </c>
      <c r="I195">
        <v>0.907343754</v>
      </c>
      <c r="J195">
        <v>1.1870839739952099</v>
      </c>
      <c r="K195">
        <f t="shared" ref="K195:K258" si="22">D195:D494+J195:J494</f>
        <v>1.2480735538135044</v>
      </c>
      <c r="L195">
        <f t="shared" ref="L195:L258" si="23">K195:K494 + AVERAGE(B$2:B$301)</f>
        <v>3.8797402204801736</v>
      </c>
    </row>
    <row r="196" spans="1:12" x14ac:dyDescent="0.35">
      <c r="A196" s="1">
        <v>195</v>
      </c>
      <c r="B196" s="1">
        <v>3.4</v>
      </c>
      <c r="C196">
        <f t="shared" si="18"/>
        <v>0.76833333333333043</v>
      </c>
      <c r="D196">
        <f t="shared" si="19"/>
        <v>5.631131477419915E-2</v>
      </c>
      <c r="E196">
        <f t="shared" si="20"/>
        <v>0.71202201855913128</v>
      </c>
      <c r="F196">
        <f t="shared" si="21"/>
        <v>0.50697535491301993</v>
      </c>
      <c r="I196">
        <v>0.71202201899999995</v>
      </c>
      <c r="J196">
        <v>0.97070171347074596</v>
      </c>
      <c r="K196">
        <f t="shared" si="22"/>
        <v>1.0270130282449452</v>
      </c>
      <c r="L196">
        <f t="shared" si="23"/>
        <v>3.6586796949116147</v>
      </c>
    </row>
    <row r="197" spans="1:12" x14ac:dyDescent="0.35">
      <c r="A197" s="1">
        <v>196</v>
      </c>
      <c r="B197" s="1">
        <v>3.5</v>
      </c>
      <c r="C197">
        <f t="shared" si="18"/>
        <v>0.86833333333333051</v>
      </c>
      <c r="D197">
        <f t="shared" si="19"/>
        <v>5.1380379017303301E-2</v>
      </c>
      <c r="E197">
        <f t="shared" si="20"/>
        <v>0.81695295431602721</v>
      </c>
      <c r="F197">
        <f t="shared" si="21"/>
        <v>0.66741212956568485</v>
      </c>
      <c r="I197">
        <v>0.81695295400000001</v>
      </c>
      <c r="J197">
        <v>0.20494430952141701</v>
      </c>
      <c r="K197">
        <f t="shared" si="22"/>
        <v>0.25632468853872031</v>
      </c>
      <c r="L197">
        <f t="shared" si="23"/>
        <v>2.88799135520539</v>
      </c>
    </row>
    <row r="198" spans="1:12" x14ac:dyDescent="0.35">
      <c r="A198" s="1">
        <v>197</v>
      </c>
      <c r="B198" s="1">
        <v>4.2</v>
      </c>
      <c r="C198">
        <f t="shared" si="18"/>
        <v>1.5683333333333307</v>
      </c>
      <c r="D198">
        <f t="shared" si="19"/>
        <v>4.6197594119192775E-2</v>
      </c>
      <c r="E198">
        <f t="shared" si="20"/>
        <v>1.5221357392141379</v>
      </c>
      <c r="F198">
        <f t="shared" si="21"/>
        <v>2.31689720859297</v>
      </c>
      <c r="I198">
        <v>1.5221357390000001</v>
      </c>
      <c r="J198">
        <v>0.83277685083528197</v>
      </c>
      <c r="K198">
        <f t="shared" si="22"/>
        <v>0.87897444495447474</v>
      </c>
      <c r="L198">
        <f t="shared" si="23"/>
        <v>3.510641111621144</v>
      </c>
    </row>
    <row r="199" spans="1:12" x14ac:dyDescent="0.35">
      <c r="A199" s="1">
        <v>198</v>
      </c>
      <c r="B199" s="1">
        <v>4.3</v>
      </c>
      <c r="C199">
        <f t="shared" si="18"/>
        <v>1.6683333333333303</v>
      </c>
      <c r="D199">
        <f t="shared" si="19"/>
        <v>4.0763913202696234E-2</v>
      </c>
      <c r="E199">
        <f t="shared" si="20"/>
        <v>1.6275694201306341</v>
      </c>
      <c r="F199">
        <f t="shared" si="21"/>
        <v>2.6489822173443685</v>
      </c>
      <c r="I199">
        <v>1.6275694199999999</v>
      </c>
      <c r="J199">
        <v>1.88893109416742</v>
      </c>
      <c r="K199">
        <f t="shared" si="22"/>
        <v>1.9296950073701162</v>
      </c>
      <c r="L199">
        <f t="shared" si="23"/>
        <v>4.5613616740367853</v>
      </c>
    </row>
    <row r="200" spans="1:12" x14ac:dyDescent="0.35">
      <c r="A200" s="1">
        <v>199</v>
      </c>
      <c r="B200" s="1">
        <v>4.0999999999999996</v>
      </c>
      <c r="C200">
        <f t="shared" si="18"/>
        <v>1.4683333333333302</v>
      </c>
      <c r="D200">
        <f t="shared" si="19"/>
        <v>3.5080420941799861E-2</v>
      </c>
      <c r="E200">
        <f t="shared" si="20"/>
        <v>1.4332529123915303</v>
      </c>
      <c r="F200">
        <f t="shared" si="21"/>
        <v>2.0542139108788038</v>
      </c>
      <c r="I200">
        <v>1.4332529119999999</v>
      </c>
      <c r="J200">
        <v>1.5933547862199999</v>
      </c>
      <c r="K200">
        <f t="shared" si="22"/>
        <v>1.6284352071617998</v>
      </c>
      <c r="L200">
        <f t="shared" si="23"/>
        <v>4.2601018738284697</v>
      </c>
    </row>
    <row r="201" spans="1:12" x14ac:dyDescent="0.35">
      <c r="A201" s="1">
        <v>200</v>
      </c>
      <c r="B201" s="1">
        <v>3.8</v>
      </c>
      <c r="C201">
        <f t="shared" si="18"/>
        <v>1.1683333333333303</v>
      </c>
      <c r="D201">
        <f t="shared" si="19"/>
        <v>2.9148333561689999E-2</v>
      </c>
      <c r="E201">
        <f t="shared" si="20"/>
        <v>1.1391849997716403</v>
      </c>
      <c r="F201">
        <f t="shared" si="21"/>
        <v>1.2977424637047121</v>
      </c>
      <c r="I201">
        <v>1.1391849999999999</v>
      </c>
      <c r="J201">
        <v>1.0309574902435901</v>
      </c>
      <c r="K201">
        <f t="shared" si="22"/>
        <v>1.0601058238052801</v>
      </c>
      <c r="L201">
        <f t="shared" si="23"/>
        <v>3.6917724904719496</v>
      </c>
    </row>
    <row r="202" spans="1:12" x14ac:dyDescent="0.35">
      <c r="A202" s="1">
        <v>201</v>
      </c>
      <c r="B202" s="1">
        <v>2.1</v>
      </c>
      <c r="C202">
        <f t="shared" si="18"/>
        <v>-0.5316666666666694</v>
      </c>
      <c r="D202">
        <f t="shared" si="19"/>
        <v>2.2968998838799326E-2</v>
      </c>
      <c r="E202">
        <f t="shared" si="20"/>
        <v>-0.55463566550546872</v>
      </c>
      <c r="F202">
        <f t="shared" si="21"/>
        <v>0.30762072145069419</v>
      </c>
      <c r="I202">
        <v>-0.55463566600000003</v>
      </c>
      <c r="J202">
        <v>0.59112010351284905</v>
      </c>
      <c r="K202">
        <f t="shared" si="22"/>
        <v>0.61408910235164837</v>
      </c>
      <c r="L202">
        <f t="shared" si="23"/>
        <v>3.2457557690183179</v>
      </c>
    </row>
    <row r="203" spans="1:12" x14ac:dyDescent="0.35">
      <c r="A203" s="1">
        <v>202</v>
      </c>
      <c r="B203" s="1">
        <v>1.3</v>
      </c>
      <c r="C203">
        <f t="shared" si="18"/>
        <v>-1.3316666666666694</v>
      </c>
      <c r="D203">
        <f t="shared" si="19"/>
        <v>1.6543896100700284E-2</v>
      </c>
      <c r="E203">
        <f t="shared" si="20"/>
        <v>-1.3482105627673697</v>
      </c>
      <c r="F203">
        <f t="shared" si="21"/>
        <v>1.8176717215575078</v>
      </c>
      <c r="I203">
        <v>-1.3482105630000001</v>
      </c>
      <c r="J203">
        <v>-1.0528474085947599</v>
      </c>
      <c r="K203">
        <f t="shared" si="22"/>
        <v>-1.0363035124940596</v>
      </c>
      <c r="L203">
        <f t="shared" si="23"/>
        <v>1.5953631541726099</v>
      </c>
    </row>
    <row r="204" spans="1:12" x14ac:dyDescent="0.35">
      <c r="A204" s="1">
        <v>203</v>
      </c>
      <c r="B204" s="1">
        <v>2</v>
      </c>
      <c r="C204">
        <f t="shared" si="18"/>
        <v>-0.63166666666666949</v>
      </c>
      <c r="D204">
        <f t="shared" si="19"/>
        <v>9.8746362262009946E-3</v>
      </c>
      <c r="E204">
        <f t="shared" si="20"/>
        <v>-0.64154130289287048</v>
      </c>
      <c r="F204">
        <f t="shared" si="21"/>
        <v>0.4115752433174818</v>
      </c>
      <c r="I204">
        <v>-0.64154130300000001</v>
      </c>
      <c r="J204">
        <v>-1.0902136607997801</v>
      </c>
      <c r="K204">
        <f t="shared" si="22"/>
        <v>-1.0803390245735791</v>
      </c>
      <c r="L204">
        <f t="shared" si="23"/>
        <v>1.5513276420930904</v>
      </c>
    </row>
    <row r="205" spans="1:12" x14ac:dyDescent="0.35">
      <c r="A205" s="1">
        <v>204</v>
      </c>
      <c r="B205" s="1">
        <v>2.5</v>
      </c>
      <c r="C205">
        <f t="shared" si="18"/>
        <v>-0.13166666666666949</v>
      </c>
      <c r="D205">
        <f t="shared" si="19"/>
        <v>2.9629616452990781E-3</v>
      </c>
      <c r="E205">
        <f t="shared" si="20"/>
        <v>-0.13462962831196856</v>
      </c>
      <c r="F205">
        <f t="shared" si="21"/>
        <v>1.8125136819418807E-2</v>
      </c>
      <c r="I205">
        <v>-0.134629628</v>
      </c>
      <c r="J205">
        <v>-0.46338200069026098</v>
      </c>
      <c r="K205">
        <f t="shared" si="22"/>
        <v>-0.4604190390449619</v>
      </c>
      <c r="L205">
        <f t="shared" si="23"/>
        <v>2.1712476276217076</v>
      </c>
    </row>
    <row r="206" spans="1:12" x14ac:dyDescent="0.35">
      <c r="A206" s="1">
        <v>205</v>
      </c>
      <c r="B206" s="2">
        <v>2.1</v>
      </c>
      <c r="C206">
        <f t="shared" si="18"/>
        <v>-0.5316666666666694</v>
      </c>
      <c r="D206">
        <f t="shared" si="19"/>
        <v>-4.1892536608005848E-3</v>
      </c>
      <c r="E206">
        <f t="shared" si="20"/>
        <v>-0.52747741300586881</v>
      </c>
      <c r="F206">
        <f t="shared" si="21"/>
        <v>0.27823242123136388</v>
      </c>
      <c r="I206">
        <v>-0.52747741299999995</v>
      </c>
      <c r="J206">
        <v>-0.123943050486155</v>
      </c>
      <c r="K206">
        <f t="shared" si="22"/>
        <v>-0.12813230414695559</v>
      </c>
      <c r="L206">
        <f t="shared" si="23"/>
        <v>2.503534362519714</v>
      </c>
    </row>
    <row r="207" spans="1:12" x14ac:dyDescent="0.35">
      <c r="A207" s="1">
        <v>206</v>
      </c>
      <c r="B207" s="2">
        <v>2.4</v>
      </c>
      <c r="C207">
        <f t="shared" si="18"/>
        <v>-0.23166666666666957</v>
      </c>
      <c r="D207">
        <f t="shared" si="19"/>
        <v>-1.1580004159707169E-2</v>
      </c>
      <c r="E207">
        <f t="shared" si="20"/>
        <v>-0.2200866625069624</v>
      </c>
      <c r="F207">
        <f t="shared" si="21"/>
        <v>4.843813901345357E-2</v>
      </c>
      <c r="I207">
        <v>-0.22008666299999999</v>
      </c>
      <c r="J207">
        <v>-0.22498727998620699</v>
      </c>
      <c r="K207">
        <f t="shared" si="22"/>
        <v>-0.23656728414591416</v>
      </c>
      <c r="L207">
        <f t="shared" si="23"/>
        <v>2.3950993825207552</v>
      </c>
    </row>
    <row r="208" spans="1:12" x14ac:dyDescent="0.35">
      <c r="A208" s="1">
        <v>207</v>
      </c>
      <c r="B208" s="2">
        <v>2.8</v>
      </c>
      <c r="C208">
        <f t="shared" si="18"/>
        <v>0.16833333333333034</v>
      </c>
      <c r="D208">
        <f t="shared" si="19"/>
        <v>-1.9207152767804825E-2</v>
      </c>
      <c r="E208">
        <f t="shared" si="20"/>
        <v>0.18754048610113516</v>
      </c>
      <c r="F208">
        <f t="shared" si="21"/>
        <v>3.5171433927050071E-2</v>
      </c>
      <c r="I208">
        <v>0.18754048600000001</v>
      </c>
      <c r="J208">
        <v>-0.30028114028338398</v>
      </c>
      <c r="K208">
        <f t="shared" si="22"/>
        <v>-0.31948829305118881</v>
      </c>
      <c r="L208">
        <f t="shared" si="23"/>
        <v>2.3121783736154806</v>
      </c>
    </row>
    <row r="209" spans="1:12" x14ac:dyDescent="0.35">
      <c r="A209" s="1">
        <v>208</v>
      </c>
      <c r="B209" s="2">
        <v>2.6</v>
      </c>
      <c r="C209">
        <f t="shared" si="18"/>
        <v>-3.1666666666669396E-2</v>
      </c>
      <c r="D209">
        <f t="shared" si="19"/>
        <v>-2.7068430850298864E-2</v>
      </c>
      <c r="E209">
        <f t="shared" si="20"/>
        <v>-4.5982358163705328E-3</v>
      </c>
      <c r="F209">
        <f t="shared" si="21"/>
        <v>2.1143772622952779E-5</v>
      </c>
      <c r="I209">
        <v>-4.5982360000000003E-3</v>
      </c>
      <c r="J209">
        <v>0.13313491093476501</v>
      </c>
      <c r="K209">
        <f t="shared" si="22"/>
        <v>0.10606648008446615</v>
      </c>
      <c r="L209">
        <f t="shared" si="23"/>
        <v>2.7377331467511357</v>
      </c>
    </row>
    <row r="210" spans="1:12" x14ac:dyDescent="0.35">
      <c r="A210" s="1">
        <v>209</v>
      </c>
      <c r="B210" s="2">
        <v>2.7</v>
      </c>
      <c r="C210">
        <f t="shared" si="18"/>
        <v>6.8333333333330692E-2</v>
      </c>
      <c r="D210">
        <f t="shared" si="19"/>
        <v>-3.5161438221205099E-2</v>
      </c>
      <c r="E210">
        <f t="shared" si="20"/>
        <v>0.10349477155453579</v>
      </c>
      <c r="F210">
        <f t="shared" si="21"/>
        <v>1.0711167739125551E-2</v>
      </c>
      <c r="I210">
        <v>0.103494772</v>
      </c>
      <c r="J210">
        <v>1.3835558866766001E-3</v>
      </c>
      <c r="K210">
        <f t="shared" si="22"/>
        <v>-3.3777882334528497E-2</v>
      </c>
      <c r="L210">
        <f t="shared" si="23"/>
        <v>2.5978887843321408</v>
      </c>
    </row>
    <row r="211" spans="1:12" x14ac:dyDescent="0.35">
      <c r="A211" s="1">
        <v>210</v>
      </c>
      <c r="B211" s="2">
        <v>2.7</v>
      </c>
      <c r="C211">
        <f t="shared" si="18"/>
        <v>6.8333333333330692E-2</v>
      </c>
      <c r="D211">
        <f t="shared" si="19"/>
        <v>-4.3483643143310768E-2</v>
      </c>
      <c r="E211">
        <f t="shared" si="20"/>
        <v>0.11181697647664146</v>
      </c>
      <c r="F211">
        <f t="shared" si="21"/>
        <v>1.2503036228377789E-2</v>
      </c>
      <c r="I211">
        <v>0.111816976</v>
      </c>
      <c r="J211">
        <v>0.44987800794871602</v>
      </c>
      <c r="K211">
        <f t="shared" si="22"/>
        <v>0.40639436480540525</v>
      </c>
      <c r="L211">
        <f t="shared" si="23"/>
        <v>3.0380610314720746</v>
      </c>
    </row>
    <row r="212" spans="1:12" x14ac:dyDescent="0.35">
      <c r="A212" s="1">
        <v>211</v>
      </c>
      <c r="B212" s="2">
        <v>2.4</v>
      </c>
      <c r="C212">
        <f t="shared" si="18"/>
        <v>-0.23166666666666957</v>
      </c>
      <c r="D212">
        <f t="shared" si="19"/>
        <v>-5.2032382328206506E-2</v>
      </c>
      <c r="E212">
        <f t="shared" si="20"/>
        <v>-0.17963428433846307</v>
      </c>
      <c r="F212">
        <f t="shared" si="21"/>
        <v>3.2268476109791798E-2</v>
      </c>
      <c r="I212">
        <v>-0.17963428400000001</v>
      </c>
      <c r="J212">
        <v>-0.17883423943608601</v>
      </c>
      <c r="K212">
        <f t="shared" si="22"/>
        <v>-0.23086662176429251</v>
      </c>
      <c r="L212">
        <f t="shared" si="23"/>
        <v>2.4008000449023772</v>
      </c>
    </row>
    <row r="213" spans="1:12" x14ac:dyDescent="0.35">
      <c r="A213" s="1">
        <v>212</v>
      </c>
      <c r="B213" s="2">
        <v>2</v>
      </c>
      <c r="C213">
        <f t="shared" si="18"/>
        <v>-0.63166666666666949</v>
      </c>
      <c r="D213">
        <f t="shared" si="19"/>
        <v>-6.0804860936307659E-2</v>
      </c>
      <c r="E213">
        <f t="shared" si="20"/>
        <v>-0.57086180573036183</v>
      </c>
      <c r="F213">
        <f t="shared" si="21"/>
        <v>0.32588320124172937</v>
      </c>
      <c r="I213">
        <v>-0.57086180600000003</v>
      </c>
      <c r="J213">
        <v>-0.53256121126804801</v>
      </c>
      <c r="K213">
        <f t="shared" si="22"/>
        <v>-0.59336607220435567</v>
      </c>
      <c r="L213">
        <f t="shared" si="23"/>
        <v>2.0383005944623136</v>
      </c>
    </row>
    <row r="214" spans="1:12" x14ac:dyDescent="0.35">
      <c r="A214" s="1">
        <v>213</v>
      </c>
      <c r="B214" s="2">
        <v>2.8</v>
      </c>
      <c r="C214">
        <f t="shared" si="18"/>
        <v>0.16833333333333034</v>
      </c>
      <c r="D214">
        <f t="shared" si="19"/>
        <v>-6.9798152576804551E-2</v>
      </c>
      <c r="E214">
        <f t="shared" si="20"/>
        <v>0.23813148591013489</v>
      </c>
      <c r="F214">
        <f t="shared" si="21"/>
        <v>5.6706604581768773E-2</v>
      </c>
      <c r="I214">
        <v>0.238131486</v>
      </c>
      <c r="J214">
        <v>-0.33130002401973702</v>
      </c>
      <c r="K214">
        <f t="shared" si="22"/>
        <v>-0.40109817659654157</v>
      </c>
      <c r="L214">
        <f t="shared" si="23"/>
        <v>2.2305684900701279</v>
      </c>
    </row>
    <row r="215" spans="1:12" x14ac:dyDescent="0.35">
      <c r="A215" s="1">
        <v>214</v>
      </c>
      <c r="B215" s="2">
        <v>3.5</v>
      </c>
      <c r="C215">
        <f t="shared" si="18"/>
        <v>0.86833333333333051</v>
      </c>
      <c r="D215">
        <f t="shared" si="19"/>
        <v>-7.9009199307701561E-2</v>
      </c>
      <c r="E215">
        <f t="shared" si="20"/>
        <v>0.94734253264103208</v>
      </c>
      <c r="F215">
        <f t="shared" si="21"/>
        <v>0.89745787415072498</v>
      </c>
      <c r="I215">
        <v>0.94734253300000004</v>
      </c>
      <c r="J215">
        <v>0.61569417382938396</v>
      </c>
      <c r="K215">
        <f t="shared" si="22"/>
        <v>0.5366849745216824</v>
      </c>
      <c r="L215">
        <f t="shared" si="23"/>
        <v>3.1683516411883517</v>
      </c>
    </row>
    <row r="216" spans="1:12" x14ac:dyDescent="0.35">
      <c r="A216" s="1">
        <v>215</v>
      </c>
      <c r="B216" s="2">
        <v>4.3</v>
      </c>
      <c r="C216">
        <f t="shared" si="18"/>
        <v>1.6683333333333303</v>
      </c>
      <c r="D216">
        <f t="shared" si="19"/>
        <v>-8.8434811635806465E-2</v>
      </c>
      <c r="E216">
        <f t="shared" si="20"/>
        <v>1.7567681449691368</v>
      </c>
      <c r="F216">
        <f t="shared" si="21"/>
        <v>3.0862343151783023</v>
      </c>
      <c r="I216">
        <v>1.7567681449999999</v>
      </c>
      <c r="J216">
        <v>1.1605486053924601</v>
      </c>
      <c r="K216">
        <f t="shared" si="22"/>
        <v>1.0721137937566536</v>
      </c>
      <c r="L216">
        <f t="shared" si="23"/>
        <v>3.7037804604233231</v>
      </c>
    </row>
    <row r="217" spans="1:12" x14ac:dyDescent="0.35">
      <c r="A217" s="1">
        <v>216</v>
      </c>
      <c r="B217" s="2">
        <v>4.0999999999999996</v>
      </c>
      <c r="C217">
        <f t="shared" si="18"/>
        <v>1.4683333333333302</v>
      </c>
      <c r="D217">
        <f t="shared" si="19"/>
        <v>-9.8071668516702015E-2</v>
      </c>
      <c r="E217">
        <f t="shared" si="20"/>
        <v>1.5664050018500322</v>
      </c>
      <c r="F217">
        <f t="shared" si="21"/>
        <v>2.4536246298207991</v>
      </c>
      <c r="I217">
        <v>1.566405002</v>
      </c>
      <c r="J217">
        <v>1.6834753452022</v>
      </c>
      <c r="K217">
        <f t="shared" si="22"/>
        <v>1.585403676685498</v>
      </c>
      <c r="L217">
        <f t="shared" si="23"/>
        <v>4.2170703433521677</v>
      </c>
    </row>
    <row r="218" spans="1:12" x14ac:dyDescent="0.35">
      <c r="A218" s="1">
        <v>217</v>
      </c>
      <c r="B218" s="1">
        <v>4.3</v>
      </c>
      <c r="C218">
        <f t="shared" si="18"/>
        <v>1.6683333333333303</v>
      </c>
      <c r="D218">
        <f t="shared" si="19"/>
        <v>-0.10791631735480278</v>
      </c>
      <c r="E218">
        <f t="shared" si="20"/>
        <v>1.7762496506881331</v>
      </c>
      <c r="F218">
        <f t="shared" si="21"/>
        <v>3.155062821569715</v>
      </c>
      <c r="I218">
        <v>1.7762496510000001</v>
      </c>
      <c r="J218">
        <v>1.37798083911987</v>
      </c>
      <c r="K218">
        <f t="shared" si="22"/>
        <v>1.2700645217650672</v>
      </c>
      <c r="L218">
        <f t="shared" si="23"/>
        <v>3.9017311884317367</v>
      </c>
    </row>
    <row r="219" spans="1:12" x14ac:dyDescent="0.35">
      <c r="A219" s="1">
        <v>218</v>
      </c>
      <c r="B219" s="1">
        <v>4</v>
      </c>
      <c r="C219">
        <f t="shared" si="18"/>
        <v>1.3683333333333305</v>
      </c>
      <c r="D219">
        <f t="shared" si="19"/>
        <v>-0.11796517400331252</v>
      </c>
      <c r="E219">
        <f t="shared" si="20"/>
        <v>1.486298507336643</v>
      </c>
      <c r="F219">
        <f t="shared" si="21"/>
        <v>2.2090832529111331</v>
      </c>
      <c r="I219">
        <v>1.4862985070000001</v>
      </c>
      <c r="J219">
        <v>1.6800541516162999</v>
      </c>
      <c r="K219">
        <f t="shared" si="22"/>
        <v>1.5620889776129874</v>
      </c>
      <c r="L219">
        <f t="shared" si="23"/>
        <v>4.1937556442796566</v>
      </c>
    </row>
    <row r="220" spans="1:12" x14ac:dyDescent="0.35">
      <c r="A220" s="1">
        <v>219</v>
      </c>
      <c r="B220" s="1">
        <v>4</v>
      </c>
      <c r="C220">
        <f t="shared" si="18"/>
        <v>1.3683333333333305</v>
      </c>
      <c r="D220">
        <f t="shared" si="19"/>
        <v>-0.12821452276420642</v>
      </c>
      <c r="E220">
        <f t="shared" si="20"/>
        <v>1.4965478560975369</v>
      </c>
      <c r="F220">
        <f t="shared" si="21"/>
        <v>2.2396554855901343</v>
      </c>
      <c r="I220">
        <v>1.4965478560000001</v>
      </c>
      <c r="J220">
        <v>1.2672780523025</v>
      </c>
      <c r="K220">
        <f t="shared" si="22"/>
        <v>1.1390635295382936</v>
      </c>
      <c r="L220">
        <f t="shared" si="23"/>
        <v>3.7707301962049629</v>
      </c>
    </row>
    <row r="221" spans="1:12" x14ac:dyDescent="0.35">
      <c r="A221" s="1">
        <v>220</v>
      </c>
      <c r="B221" s="1">
        <v>3.9</v>
      </c>
      <c r="C221">
        <f t="shared" si="18"/>
        <v>1.2683333333333304</v>
      </c>
      <c r="D221">
        <f t="shared" si="19"/>
        <v>-0.13866051638830212</v>
      </c>
      <c r="E221">
        <f t="shared" si="20"/>
        <v>1.4069938497216326</v>
      </c>
      <c r="F221">
        <f t="shared" si="21"/>
        <v>1.9796316931544999</v>
      </c>
      <c r="I221">
        <v>1.4069938500000001</v>
      </c>
      <c r="J221">
        <v>1.25575346472078</v>
      </c>
      <c r="K221">
        <f t="shared" si="22"/>
        <v>1.1170929483324779</v>
      </c>
      <c r="L221">
        <f t="shared" si="23"/>
        <v>3.7487596149991473</v>
      </c>
    </row>
    <row r="222" spans="1:12" x14ac:dyDescent="0.35">
      <c r="A222" s="1">
        <v>221</v>
      </c>
      <c r="B222" s="1">
        <v>4.2</v>
      </c>
      <c r="C222">
        <f t="shared" si="18"/>
        <v>1.5683333333333307</v>
      </c>
      <c r="D222">
        <f t="shared" si="19"/>
        <v>-0.14929917607520293</v>
      </c>
      <c r="E222">
        <f t="shared" si="20"/>
        <v>1.7176325094085336</v>
      </c>
      <c r="F222">
        <f t="shared" si="21"/>
        <v>2.9502614373770562</v>
      </c>
      <c r="I222">
        <v>1.717632509</v>
      </c>
      <c r="J222">
        <v>1.4393424275309601</v>
      </c>
      <c r="K222">
        <f t="shared" si="22"/>
        <v>1.2900432514557572</v>
      </c>
      <c r="L222">
        <f t="shared" si="23"/>
        <v>3.9217099181224269</v>
      </c>
    </row>
    <row r="223" spans="1:12" x14ac:dyDescent="0.35">
      <c r="A223" s="1">
        <v>222</v>
      </c>
      <c r="B223" s="1">
        <v>5</v>
      </c>
      <c r="C223">
        <f t="shared" si="18"/>
        <v>2.3683333333333305</v>
      </c>
      <c r="D223">
        <f t="shared" si="19"/>
        <v>-0.16012639147330487</v>
      </c>
      <c r="E223">
        <f t="shared" si="20"/>
        <v>2.5284597248066354</v>
      </c>
      <c r="F223">
        <f t="shared" si="21"/>
        <v>6.3931085799692466</v>
      </c>
      <c r="I223">
        <v>2.5284597249999998</v>
      </c>
      <c r="J223">
        <v>1.54440682627913</v>
      </c>
      <c r="K223">
        <f t="shared" si="22"/>
        <v>1.3842804348058251</v>
      </c>
      <c r="L223">
        <f t="shared" si="23"/>
        <v>4.015947101472495</v>
      </c>
    </row>
    <row r="224" spans="1:12" x14ac:dyDescent="0.35">
      <c r="A224" s="1">
        <v>223</v>
      </c>
      <c r="B224" s="1">
        <v>5.6</v>
      </c>
      <c r="C224">
        <f t="shared" si="18"/>
        <v>2.9683333333333302</v>
      </c>
      <c r="D224">
        <f t="shared" si="19"/>
        <v>-0.17113792067980738</v>
      </c>
      <c r="E224">
        <f t="shared" si="20"/>
        <v>3.1394712540131375</v>
      </c>
      <c r="F224">
        <f t="shared" si="21"/>
        <v>9.8562797547748229</v>
      </c>
      <c r="I224">
        <v>3.139471254</v>
      </c>
      <c r="J224">
        <v>2.8681651330899101</v>
      </c>
      <c r="K224">
        <f t="shared" si="22"/>
        <v>2.6970272124101027</v>
      </c>
      <c r="L224">
        <f t="shared" si="23"/>
        <v>5.3286938790767717</v>
      </c>
    </row>
    <row r="225" spans="1:12" x14ac:dyDescent="0.35">
      <c r="A225" s="1">
        <v>224</v>
      </c>
      <c r="B225" s="1">
        <v>5.4</v>
      </c>
      <c r="C225">
        <f t="shared" si="18"/>
        <v>2.7683333333333309</v>
      </c>
      <c r="D225">
        <f t="shared" si="19"/>
        <v>-0.18232939024069905</v>
      </c>
      <c r="E225">
        <f t="shared" si="20"/>
        <v>2.9506627235740299</v>
      </c>
      <c r="F225">
        <f t="shared" si="21"/>
        <v>8.7064105082893128</v>
      </c>
      <c r="I225">
        <v>2.9506627239999998</v>
      </c>
      <c r="J225">
        <v>2.9049362446537499</v>
      </c>
      <c r="K225">
        <f t="shared" si="22"/>
        <v>2.7226068544130508</v>
      </c>
      <c r="L225">
        <f t="shared" si="23"/>
        <v>5.3542735210797208</v>
      </c>
    </row>
    <row r="226" spans="1:12" x14ac:dyDescent="0.35">
      <c r="A226" s="1">
        <v>225</v>
      </c>
      <c r="B226" s="1">
        <v>4.9000000000000004</v>
      </c>
      <c r="C226">
        <f t="shared" si="18"/>
        <v>2.2683333333333309</v>
      </c>
      <c r="D226">
        <f t="shared" si="19"/>
        <v>-0.19369629515081099</v>
      </c>
      <c r="E226">
        <f t="shared" si="20"/>
        <v>2.4620296284841419</v>
      </c>
      <c r="F226">
        <f t="shared" si="21"/>
        <v>6.061589891533762</v>
      </c>
      <c r="I226">
        <v>2.4620296279999998</v>
      </c>
      <c r="J226">
        <v>2.5902351902743601</v>
      </c>
      <c r="K226">
        <f t="shared" si="22"/>
        <v>2.3965388951235491</v>
      </c>
      <c r="L226">
        <f t="shared" si="23"/>
        <v>5.0282055617902186</v>
      </c>
    </row>
    <row r="227" spans="1:12" x14ac:dyDescent="0.35">
      <c r="A227" s="1">
        <v>226</v>
      </c>
      <c r="B227" s="1">
        <v>3.7</v>
      </c>
      <c r="C227">
        <f t="shared" si="18"/>
        <v>1.0683333333333307</v>
      </c>
      <c r="D227">
        <f t="shared" si="19"/>
        <v>-0.20523399885370663</v>
      </c>
      <c r="E227">
        <f t="shared" si="20"/>
        <v>1.2735673321870373</v>
      </c>
      <c r="F227">
        <f t="shared" si="21"/>
        <v>1.6219737496140074</v>
      </c>
      <c r="I227">
        <v>1.2735673320000001</v>
      </c>
      <c r="J227">
        <v>2.0040708822564399</v>
      </c>
      <c r="K227">
        <f t="shared" si="22"/>
        <v>1.7988368834027333</v>
      </c>
      <c r="L227">
        <f t="shared" si="23"/>
        <v>4.4305035500694032</v>
      </c>
    </row>
    <row r="228" spans="1:12" x14ac:dyDescent="0.35">
      <c r="A228" s="1">
        <v>227</v>
      </c>
      <c r="B228" s="1">
        <v>1.1000000000000001</v>
      </c>
      <c r="C228">
        <f t="shared" si="18"/>
        <v>-1.5316666666666694</v>
      </c>
      <c r="D228">
        <f t="shared" si="19"/>
        <v>-0.2169377332418061</v>
      </c>
      <c r="E228">
        <f t="shared" si="20"/>
        <v>-1.3147289334248633</v>
      </c>
      <c r="F228">
        <f t="shared" si="21"/>
        <v>1.7285121683844786</v>
      </c>
      <c r="I228">
        <v>-1.314728933</v>
      </c>
      <c r="J228">
        <v>0.43325407918671899</v>
      </c>
      <c r="K228">
        <f t="shared" si="22"/>
        <v>0.21631634594491289</v>
      </c>
      <c r="L228">
        <f t="shared" si="23"/>
        <v>2.8479830126115822</v>
      </c>
    </row>
    <row r="229" spans="1:12" x14ac:dyDescent="0.35">
      <c r="A229" s="1">
        <v>228</v>
      </c>
      <c r="B229" s="1">
        <v>0.1</v>
      </c>
      <c r="C229">
        <f t="shared" si="18"/>
        <v>-2.5316666666666694</v>
      </c>
      <c r="D229">
        <f t="shared" si="19"/>
        <v>-0.22880259865631514</v>
      </c>
      <c r="E229">
        <f t="shared" si="20"/>
        <v>-2.3028640680103543</v>
      </c>
      <c r="F229">
        <f t="shared" si="21"/>
        <v>5.3031829157331973</v>
      </c>
      <c r="I229">
        <v>-2.3028640679999999</v>
      </c>
      <c r="J229">
        <v>-2.039057352271</v>
      </c>
      <c r="K229">
        <f t="shared" si="22"/>
        <v>-2.2678599509273152</v>
      </c>
      <c r="L229">
        <f t="shared" si="23"/>
        <v>0.3638067157393543</v>
      </c>
    </row>
    <row r="230" spans="1:12" x14ac:dyDescent="0.35">
      <c r="A230" s="1">
        <v>229</v>
      </c>
      <c r="B230" s="2">
        <v>0</v>
      </c>
      <c r="C230">
        <f t="shared" si="18"/>
        <v>-2.6316666666666695</v>
      </c>
      <c r="D230">
        <f t="shared" si="19"/>
        <v>-0.24082356388720028</v>
      </c>
      <c r="E230">
        <f t="shared" si="20"/>
        <v>-2.3908431027794692</v>
      </c>
      <c r="F230">
        <f t="shared" si="21"/>
        <v>5.7161307421081595</v>
      </c>
      <c r="I230">
        <v>-2.3908431029999999</v>
      </c>
      <c r="J230">
        <v>-2.3758379002183401</v>
      </c>
      <c r="K230">
        <f t="shared" si="22"/>
        <v>-2.6166614641055403</v>
      </c>
      <c r="L230">
        <f t="shared" si="23"/>
        <v>1.5005202561129138E-2</v>
      </c>
    </row>
    <row r="231" spans="1:12" x14ac:dyDescent="0.35">
      <c r="A231" s="1">
        <v>230</v>
      </c>
      <c r="B231" s="2">
        <v>0.2</v>
      </c>
      <c r="C231">
        <f t="shared" si="18"/>
        <v>-2.4316666666666693</v>
      </c>
      <c r="D231">
        <f t="shared" si="19"/>
        <v>-0.25299546617330604</v>
      </c>
      <c r="E231">
        <f t="shared" si="20"/>
        <v>-2.1786712004933633</v>
      </c>
      <c r="F231">
        <f t="shared" si="21"/>
        <v>4.7466081998591925</v>
      </c>
      <c r="I231">
        <v>-2.1786712000000001</v>
      </c>
      <c r="J231">
        <v>-2.1460870909755099</v>
      </c>
      <c r="K231">
        <f t="shared" si="22"/>
        <v>-2.3990825571488159</v>
      </c>
      <c r="L231">
        <f t="shared" si="23"/>
        <v>0.23258410951785358</v>
      </c>
    </row>
    <row r="232" spans="1:12" x14ac:dyDescent="0.35">
      <c r="A232" s="1">
        <v>231</v>
      </c>
      <c r="B232" s="2">
        <v>-0.4</v>
      </c>
      <c r="C232">
        <f t="shared" si="18"/>
        <v>-3.0316666666666694</v>
      </c>
      <c r="D232">
        <f t="shared" si="19"/>
        <v>-0.26531301120220219</v>
      </c>
      <c r="E232">
        <f t="shared" si="20"/>
        <v>-2.7663536554644672</v>
      </c>
      <c r="F232">
        <f t="shared" si="21"/>
        <v>7.6527125471016202</v>
      </c>
      <c r="I232">
        <v>-2.7663536550000001</v>
      </c>
      <c r="J232">
        <v>-1.7199020050195</v>
      </c>
      <c r="K232">
        <f t="shared" si="22"/>
        <v>-1.9852150162217022</v>
      </c>
      <c r="L232">
        <f t="shared" si="23"/>
        <v>0.64645165044496733</v>
      </c>
    </row>
    <row r="233" spans="1:12" x14ac:dyDescent="0.35">
      <c r="A233" s="1">
        <v>232</v>
      </c>
      <c r="B233" s="2">
        <v>-0.7</v>
      </c>
      <c r="C233">
        <f t="shared" si="18"/>
        <v>-3.3316666666666697</v>
      </c>
      <c r="D233">
        <f t="shared" si="19"/>
        <v>-0.27777077311029741</v>
      </c>
      <c r="E233">
        <f t="shared" si="20"/>
        <v>-3.0538958935563723</v>
      </c>
      <c r="F233">
        <f t="shared" si="21"/>
        <v>9.3262801286804731</v>
      </c>
      <c r="I233">
        <v>-3.0538958940000001</v>
      </c>
      <c r="J233">
        <v>-2.6243032884944699</v>
      </c>
      <c r="K233">
        <f t="shared" si="22"/>
        <v>-2.9020740616047673</v>
      </c>
      <c r="L233">
        <f t="shared" si="23"/>
        <v>-0.27040739493809784</v>
      </c>
    </row>
    <row r="234" spans="1:12" x14ac:dyDescent="0.35">
      <c r="A234" s="1">
        <v>233</v>
      </c>
      <c r="B234" s="2">
        <v>-1.3</v>
      </c>
      <c r="C234">
        <f t="shared" si="18"/>
        <v>-3.9316666666666693</v>
      </c>
      <c r="D234">
        <f t="shared" si="19"/>
        <v>-0.29036319448280024</v>
      </c>
      <c r="E234">
        <f t="shared" si="20"/>
        <v>-3.6413034721838691</v>
      </c>
      <c r="F234">
        <f t="shared" si="21"/>
        <v>13.259090976538301</v>
      </c>
      <c r="I234">
        <v>-3.6413034720000002</v>
      </c>
      <c r="J234">
        <v>-3.4126197419305999</v>
      </c>
      <c r="K234">
        <f t="shared" si="22"/>
        <v>-3.7029829364134002</v>
      </c>
      <c r="L234">
        <f t="shared" si="23"/>
        <v>-1.0713162697467307</v>
      </c>
    </row>
    <row r="235" spans="1:12" x14ac:dyDescent="0.35">
      <c r="A235" s="1">
        <v>234</v>
      </c>
      <c r="B235" s="2">
        <v>-1.4</v>
      </c>
      <c r="C235">
        <f t="shared" si="18"/>
        <v>-4.0316666666666698</v>
      </c>
      <c r="D235">
        <f t="shared" si="19"/>
        <v>-0.30308458635370128</v>
      </c>
      <c r="E235">
        <f t="shared" si="20"/>
        <v>-3.7285820803129686</v>
      </c>
      <c r="F235">
        <f t="shared" si="21"/>
        <v>13.902324329630984</v>
      </c>
      <c r="I235">
        <v>-3.7285820799999998</v>
      </c>
      <c r="J235">
        <v>-3.4519578450182302</v>
      </c>
      <c r="K235">
        <f t="shared" si="22"/>
        <v>-3.7550424313719315</v>
      </c>
      <c r="L235">
        <f t="shared" si="23"/>
        <v>-1.123375764705262</v>
      </c>
    </row>
    <row r="236" spans="1:12" x14ac:dyDescent="0.35">
      <c r="A236" s="1">
        <v>235</v>
      </c>
      <c r="B236" s="2">
        <v>-2.1</v>
      </c>
      <c r="C236">
        <f t="shared" si="18"/>
        <v>-4.7316666666666691</v>
      </c>
      <c r="D236">
        <f t="shared" si="19"/>
        <v>-0.31592912820580521</v>
      </c>
      <c r="E236">
        <f t="shared" si="20"/>
        <v>-4.4157375384608635</v>
      </c>
      <c r="F236">
        <f t="shared" si="21"/>
        <v>19.498738008572406</v>
      </c>
      <c r="I236">
        <v>-4.4157375380000001</v>
      </c>
      <c r="J236">
        <v>-3.17924001252688</v>
      </c>
      <c r="K236">
        <f t="shared" si="22"/>
        <v>-3.4951691407326853</v>
      </c>
      <c r="L236">
        <f t="shared" si="23"/>
        <v>-0.86350247406601577</v>
      </c>
    </row>
    <row r="237" spans="1:12" x14ac:dyDescent="0.35">
      <c r="A237" s="1">
        <v>236</v>
      </c>
      <c r="B237" s="2">
        <v>-1.5</v>
      </c>
      <c r="C237">
        <f t="shared" si="18"/>
        <v>-4.1316666666666695</v>
      </c>
      <c r="D237">
        <f t="shared" si="19"/>
        <v>-0.32889086797070233</v>
      </c>
      <c r="E237">
        <f t="shared" si="20"/>
        <v>-3.8027757986959672</v>
      </c>
      <c r="F237">
        <f t="shared" si="21"/>
        <v>14.461103775147752</v>
      </c>
      <c r="I237">
        <v>-3.802775799</v>
      </c>
      <c r="J237">
        <v>-4.11530153285256</v>
      </c>
      <c r="K237">
        <f t="shared" si="22"/>
        <v>-4.4441924008232618</v>
      </c>
      <c r="L237">
        <f t="shared" si="23"/>
        <v>-1.8125257341565923</v>
      </c>
    </row>
    <row r="238" spans="1:12" x14ac:dyDescent="0.35">
      <c r="A238" s="1">
        <v>237</v>
      </c>
      <c r="B238" s="2">
        <v>-1.3</v>
      </c>
      <c r="C238">
        <f t="shared" si="18"/>
        <v>-3.9316666666666693</v>
      </c>
      <c r="D238">
        <f t="shared" si="19"/>
        <v>-0.34196372202880765</v>
      </c>
      <c r="E238">
        <f t="shared" si="20"/>
        <v>-3.5897029446378617</v>
      </c>
      <c r="F238">
        <f t="shared" si="21"/>
        <v>12.885967230741734</v>
      </c>
      <c r="I238">
        <v>-3.589702945</v>
      </c>
      <c r="J238">
        <v>-3.5849256936372602</v>
      </c>
      <c r="K238">
        <f t="shared" si="22"/>
        <v>-3.9268894156660679</v>
      </c>
      <c r="L238">
        <f t="shared" si="23"/>
        <v>-1.2952227489993984</v>
      </c>
    </row>
    <row r="239" spans="1:12" x14ac:dyDescent="0.35">
      <c r="A239" s="1">
        <v>238</v>
      </c>
      <c r="B239" s="2">
        <v>-0.2</v>
      </c>
      <c r="C239">
        <f t="shared" si="18"/>
        <v>-2.8316666666666697</v>
      </c>
      <c r="D239">
        <f t="shared" si="19"/>
        <v>-0.35514147520930761</v>
      </c>
      <c r="E239">
        <f t="shared" si="20"/>
        <v>-2.4765251914573621</v>
      </c>
      <c r="F239">
        <f t="shared" si="21"/>
        <v>6.133177023922924</v>
      </c>
      <c r="I239">
        <v>-2.4765251909999999</v>
      </c>
      <c r="J239">
        <v>-3.25619345437548</v>
      </c>
      <c r="K239">
        <f t="shared" si="22"/>
        <v>-3.6113349295847876</v>
      </c>
      <c r="L239">
        <f t="shared" si="23"/>
        <v>-0.97966826291811815</v>
      </c>
    </row>
    <row r="240" spans="1:12" x14ac:dyDescent="0.35">
      <c r="A240" s="1">
        <v>239</v>
      </c>
      <c r="B240" s="2">
        <v>1.8</v>
      </c>
      <c r="C240">
        <f t="shared" si="18"/>
        <v>-0.83166666666666944</v>
      </c>
      <c r="D240">
        <f t="shared" si="19"/>
        <v>-0.36841778079020271</v>
      </c>
      <c r="E240">
        <f t="shared" si="20"/>
        <v>-0.46324888587646673</v>
      </c>
      <c r="F240">
        <f t="shared" si="21"/>
        <v>0.21459953026578771</v>
      </c>
      <c r="I240">
        <v>-0.46324888600000003</v>
      </c>
      <c r="J240">
        <v>-1.4375451728849</v>
      </c>
      <c r="K240">
        <f t="shared" si="22"/>
        <v>-1.8059629536751027</v>
      </c>
      <c r="L240">
        <f t="shared" si="23"/>
        <v>0.82570371299156675</v>
      </c>
    </row>
    <row r="241" spans="1:12" x14ac:dyDescent="0.35">
      <c r="A241" s="1">
        <v>240</v>
      </c>
      <c r="B241" s="2">
        <v>2.7</v>
      </c>
      <c r="C241">
        <f t="shared" si="18"/>
        <v>6.8333333333330692E-2</v>
      </c>
      <c r="D241">
        <f t="shared" si="19"/>
        <v>-0.38178616049830394</v>
      </c>
      <c r="E241">
        <f t="shared" si="20"/>
        <v>0.45011949383163463</v>
      </c>
      <c r="F241">
        <f t="shared" si="21"/>
        <v>0.20260755872724698</v>
      </c>
      <c r="I241">
        <v>0.45011949400000001</v>
      </c>
      <c r="J241">
        <v>0.70597740310896995</v>
      </c>
      <c r="K241">
        <f t="shared" si="22"/>
        <v>0.32419124261066601</v>
      </c>
      <c r="L241">
        <f t="shared" si="23"/>
        <v>2.9558579092773356</v>
      </c>
    </row>
    <row r="242" spans="1:12" x14ac:dyDescent="0.35">
      <c r="A242" s="1">
        <v>241</v>
      </c>
      <c r="B242" s="1">
        <v>2.6</v>
      </c>
      <c r="C242">
        <f t="shared" si="18"/>
        <v>-3.1666666666669396E-2</v>
      </c>
      <c r="D242">
        <f t="shared" si="19"/>
        <v>-0.39524000450920793</v>
      </c>
      <c r="E242">
        <f t="shared" si="20"/>
        <v>0.36357333784253854</v>
      </c>
      <c r="F242">
        <f t="shared" si="21"/>
        <v>0.13218557198996467</v>
      </c>
      <c r="I242">
        <v>0.36357333800000002</v>
      </c>
      <c r="J242">
        <v>-9.2506576275567201E-2</v>
      </c>
      <c r="K242">
        <f t="shared" si="22"/>
        <v>-0.48774658078477512</v>
      </c>
      <c r="L242">
        <f t="shared" si="23"/>
        <v>2.1439200858818945</v>
      </c>
    </row>
    <row r="243" spans="1:12" x14ac:dyDescent="0.35">
      <c r="A243" s="1">
        <v>242</v>
      </c>
      <c r="B243" s="1">
        <v>2.1</v>
      </c>
      <c r="C243">
        <f t="shared" si="18"/>
        <v>-0.5316666666666694</v>
      </c>
      <c r="D243">
        <f t="shared" si="19"/>
        <v>-0.40877257144731116</v>
      </c>
      <c r="E243">
        <f t="shared" si="20"/>
        <v>-0.12289409521935823</v>
      </c>
      <c r="F243">
        <f t="shared" si="21"/>
        <v>1.5102958639784688E-2</v>
      </c>
      <c r="I243">
        <v>-0.12289409499999999</v>
      </c>
      <c r="J243">
        <v>0.39709791263786398</v>
      </c>
      <c r="K243">
        <f t="shared" si="22"/>
        <v>-1.167465880944718E-2</v>
      </c>
      <c r="L243">
        <f t="shared" si="23"/>
        <v>2.6199920078572223</v>
      </c>
    </row>
    <row r="244" spans="1:12" x14ac:dyDescent="0.35">
      <c r="A244" s="1">
        <v>243</v>
      </c>
      <c r="B244" s="1">
        <v>2.2999999999999998</v>
      </c>
      <c r="C244">
        <f t="shared" si="18"/>
        <v>-0.33166666666666966</v>
      </c>
      <c r="D244">
        <f t="shared" si="19"/>
        <v>-0.42237698838579929</v>
      </c>
      <c r="E244">
        <f t="shared" si="20"/>
        <v>9.0710321719129627E-2</v>
      </c>
      <c r="F244">
        <f t="shared" si="21"/>
        <v>8.2283624663880006E-3</v>
      </c>
      <c r="I244">
        <v>9.0710321999999996E-2</v>
      </c>
      <c r="J244">
        <v>-0.35352983615796402</v>
      </c>
      <c r="K244">
        <f t="shared" si="22"/>
        <v>-0.77590682454376325</v>
      </c>
      <c r="L244">
        <f t="shared" si="23"/>
        <v>1.8557598421229062</v>
      </c>
    </row>
    <row r="245" spans="1:12" x14ac:dyDescent="0.35">
      <c r="A245" s="1">
        <v>244</v>
      </c>
      <c r="B245" s="1">
        <v>2.2000000000000002</v>
      </c>
      <c r="C245">
        <f t="shared" si="18"/>
        <v>-0.43166666666666931</v>
      </c>
      <c r="D245">
        <f t="shared" si="19"/>
        <v>-0.43604625084670046</v>
      </c>
      <c r="E245">
        <f t="shared" si="20"/>
        <v>4.3795841800311486E-3</v>
      </c>
      <c r="F245">
        <f t="shared" si="21"/>
        <v>1.9180757589979109E-5</v>
      </c>
      <c r="I245">
        <v>4.3795839999999997E-3</v>
      </c>
      <c r="J245">
        <v>0.31023799176202199</v>
      </c>
      <c r="K245">
        <f t="shared" si="22"/>
        <v>-0.12580825908467846</v>
      </c>
      <c r="L245">
        <f t="shared" si="23"/>
        <v>2.5058584075819912</v>
      </c>
    </row>
    <row r="246" spans="1:12" x14ac:dyDescent="0.35">
      <c r="A246" s="1">
        <v>245</v>
      </c>
      <c r="B246" s="1">
        <v>2</v>
      </c>
      <c r="C246">
        <f t="shared" si="18"/>
        <v>-0.63166666666666949</v>
      </c>
      <c r="D246">
        <f t="shared" si="19"/>
        <v>-0.44977322280080001</v>
      </c>
      <c r="E246">
        <f t="shared" si="20"/>
        <v>-0.18189344386586948</v>
      </c>
      <c r="F246">
        <f t="shared" si="21"/>
        <v>3.3085224921386207E-2</v>
      </c>
      <c r="I246">
        <v>-0.18189344399999999</v>
      </c>
      <c r="J246">
        <v>0.11977294468939</v>
      </c>
      <c r="K246">
        <f t="shared" si="22"/>
        <v>-0.33000027811141003</v>
      </c>
      <c r="L246">
        <f t="shared" si="23"/>
        <v>2.3016663885552595</v>
      </c>
    </row>
    <row r="247" spans="1:12" x14ac:dyDescent="0.35">
      <c r="A247" s="1">
        <v>246</v>
      </c>
      <c r="B247" s="1">
        <v>1.1000000000000001</v>
      </c>
      <c r="C247">
        <f t="shared" si="18"/>
        <v>-1.5316666666666694</v>
      </c>
      <c r="D247">
        <f t="shared" si="19"/>
        <v>-0.46355063666770091</v>
      </c>
      <c r="E247">
        <f t="shared" si="20"/>
        <v>-1.0681160299989685</v>
      </c>
      <c r="F247">
        <f t="shared" si="21"/>
        <v>1.1408718535407574</v>
      </c>
      <c r="I247">
        <v>-1.0681160300000001</v>
      </c>
      <c r="J247">
        <v>-0.73748177747445098</v>
      </c>
      <c r="K247">
        <f t="shared" si="22"/>
        <v>-1.2010324141421518</v>
      </c>
      <c r="L247">
        <f t="shared" si="23"/>
        <v>1.4306342525245177</v>
      </c>
    </row>
    <row r="248" spans="1:12" x14ac:dyDescent="0.35">
      <c r="A248" s="1">
        <v>247</v>
      </c>
      <c r="B248" s="1">
        <v>1.2</v>
      </c>
      <c r="C248">
        <f t="shared" si="18"/>
        <v>-1.4316666666666695</v>
      </c>
      <c r="D248">
        <f t="shared" si="19"/>
        <v>-0.47737109331579175</v>
      </c>
      <c r="E248">
        <f t="shared" si="20"/>
        <v>-0.95429557335087778</v>
      </c>
      <c r="F248">
        <f t="shared" si="21"/>
        <v>0.91068004131708058</v>
      </c>
      <c r="I248">
        <v>-0.95429557300000001</v>
      </c>
      <c r="J248">
        <v>-0.94955339325779498</v>
      </c>
      <c r="K248">
        <f t="shared" si="22"/>
        <v>-1.4269244865735868</v>
      </c>
      <c r="L248">
        <f t="shared" si="23"/>
        <v>1.2047421800930826</v>
      </c>
    </row>
    <row r="249" spans="1:12" x14ac:dyDescent="0.35">
      <c r="A249" s="1">
        <v>248</v>
      </c>
      <c r="B249" s="1">
        <v>1.1000000000000001</v>
      </c>
      <c r="C249">
        <f t="shared" si="18"/>
        <v>-1.5316666666666694</v>
      </c>
      <c r="D249">
        <f t="shared" si="19"/>
        <v>-0.4912270620623036</v>
      </c>
      <c r="E249">
        <f t="shared" si="20"/>
        <v>-1.0404396046043658</v>
      </c>
      <c r="F249">
        <f t="shared" si="21"/>
        <v>1.0825145708292891</v>
      </c>
      <c r="I249">
        <v>-1.040439605</v>
      </c>
      <c r="J249">
        <v>-1.0154511310852701</v>
      </c>
      <c r="K249">
        <f t="shared" si="22"/>
        <v>-1.5066781931475737</v>
      </c>
      <c r="L249">
        <f t="shared" si="23"/>
        <v>1.1249884735190958</v>
      </c>
    </row>
    <row r="250" spans="1:12" x14ac:dyDescent="0.35">
      <c r="A250" s="1">
        <v>249</v>
      </c>
      <c r="B250" s="1">
        <v>1.1000000000000001</v>
      </c>
      <c r="C250">
        <f t="shared" si="18"/>
        <v>-1.5316666666666694</v>
      </c>
      <c r="D250">
        <f t="shared" si="19"/>
        <v>-0.50511088067319987</v>
      </c>
      <c r="E250">
        <f t="shared" si="20"/>
        <v>-1.0265557859934695</v>
      </c>
      <c r="F250">
        <f t="shared" si="21"/>
        <v>1.0538167817566699</v>
      </c>
      <c r="I250">
        <v>-1.0265557860000001</v>
      </c>
      <c r="J250">
        <v>-0.71678821959324501</v>
      </c>
      <c r="K250">
        <f t="shared" si="22"/>
        <v>-1.221899100266445</v>
      </c>
      <c r="L250">
        <f t="shared" si="23"/>
        <v>1.4097675664002245</v>
      </c>
    </row>
    <row r="251" spans="1:12" x14ac:dyDescent="0.35">
      <c r="A251" s="1">
        <v>250</v>
      </c>
      <c r="B251" s="1">
        <v>1.2</v>
      </c>
      <c r="C251">
        <f t="shared" si="18"/>
        <v>-1.4316666666666695</v>
      </c>
      <c r="D251">
        <f t="shared" si="19"/>
        <v>-0.51901475536331487</v>
      </c>
      <c r="E251">
        <f t="shared" si="20"/>
        <v>-0.91265191130335466</v>
      </c>
      <c r="F251">
        <f t="shared" si="21"/>
        <v>0.83293351120566639</v>
      </c>
      <c r="I251">
        <v>-0.91265191099999998</v>
      </c>
      <c r="J251">
        <v>-1.05335645484727</v>
      </c>
      <c r="K251">
        <f t="shared" si="22"/>
        <v>-1.5723712102105849</v>
      </c>
      <c r="L251">
        <f t="shared" si="23"/>
        <v>1.0592954564560846</v>
      </c>
    </row>
    <row r="252" spans="1:12" x14ac:dyDescent="0.35">
      <c r="A252" s="1">
        <v>251</v>
      </c>
      <c r="B252" s="1">
        <v>1.1000000000000001</v>
      </c>
      <c r="C252">
        <f t="shared" si="18"/>
        <v>-1.5316666666666694</v>
      </c>
      <c r="D252">
        <f t="shared" si="19"/>
        <v>-0.53293076079621171</v>
      </c>
      <c r="E252">
        <f t="shared" si="20"/>
        <v>-0.99873590587045769</v>
      </c>
      <c r="F252">
        <f t="shared" si="21"/>
        <v>0.99747340967488374</v>
      </c>
      <c r="I252">
        <v>-0.99873590599999995</v>
      </c>
      <c r="J252">
        <v>-0.83367697740440105</v>
      </c>
      <c r="K252">
        <f t="shared" si="22"/>
        <v>-1.3666077382006128</v>
      </c>
      <c r="L252">
        <f t="shared" si="23"/>
        <v>1.2650589284660567</v>
      </c>
    </row>
    <row r="253" spans="1:12" x14ac:dyDescent="0.35">
      <c r="A253" s="1">
        <v>252</v>
      </c>
      <c r="B253" s="1">
        <v>1.5</v>
      </c>
      <c r="C253">
        <f t="shared" si="18"/>
        <v>-1.1316666666666695</v>
      </c>
      <c r="D253">
        <f t="shared" si="19"/>
        <v>-0.54685084008429952</v>
      </c>
      <c r="E253">
        <f t="shared" si="20"/>
        <v>-0.58481582658236997</v>
      </c>
      <c r="F253">
        <f t="shared" si="21"/>
        <v>0.3420095510212206</v>
      </c>
      <c r="I253">
        <v>-0.58481582700000001</v>
      </c>
      <c r="J253">
        <v>-0.964175636384768</v>
      </c>
      <c r="K253">
        <f t="shared" si="22"/>
        <v>-1.5110264764690675</v>
      </c>
      <c r="L253">
        <f t="shared" si="23"/>
        <v>1.120640190197602</v>
      </c>
    </row>
    <row r="254" spans="1:12" x14ac:dyDescent="0.35">
      <c r="A254" s="1">
        <v>253</v>
      </c>
      <c r="B254" s="2">
        <v>1.6</v>
      </c>
      <c r="C254">
        <f t="shared" si="18"/>
        <v>-1.0316666666666694</v>
      </c>
      <c r="D254">
        <f t="shared" si="19"/>
        <v>-0.56076680478880148</v>
      </c>
      <c r="E254">
        <f t="shared" si="20"/>
        <v>-0.47089986187786792</v>
      </c>
      <c r="F254">
        <f t="shared" si="21"/>
        <v>0.22174667991659508</v>
      </c>
      <c r="I254">
        <v>-0.470899862</v>
      </c>
      <c r="J254">
        <v>-0.26927961572967002</v>
      </c>
      <c r="K254">
        <f t="shared" si="22"/>
        <v>-0.83004642051847144</v>
      </c>
      <c r="L254">
        <f t="shared" si="23"/>
        <v>1.801620246148198</v>
      </c>
    </row>
    <row r="255" spans="1:12" x14ac:dyDescent="0.35">
      <c r="A255" s="1">
        <v>254</v>
      </c>
      <c r="B255" s="2">
        <v>2.1</v>
      </c>
      <c r="C255">
        <f t="shared" si="18"/>
        <v>-0.5316666666666694</v>
      </c>
      <c r="D255">
        <f t="shared" si="19"/>
        <v>-0.57467033491969799</v>
      </c>
      <c r="E255">
        <f t="shared" si="20"/>
        <v>4.3003668253028593E-2</v>
      </c>
      <c r="F255">
        <f t="shared" si="21"/>
        <v>1.8493154832165393E-3</v>
      </c>
      <c r="I255">
        <v>4.3003668000000002E-2</v>
      </c>
      <c r="J255">
        <v>-0.33214855985665198</v>
      </c>
      <c r="K255">
        <f t="shared" si="22"/>
        <v>-0.90681889477635003</v>
      </c>
      <c r="L255">
        <f t="shared" si="23"/>
        <v>1.7248477718903195</v>
      </c>
    </row>
    <row r="256" spans="1:12" x14ac:dyDescent="0.35">
      <c r="A256" s="1">
        <v>255</v>
      </c>
      <c r="B256" s="2">
        <v>2.7</v>
      </c>
      <c r="C256">
        <f t="shared" si="18"/>
        <v>6.8333333333330692E-2</v>
      </c>
      <c r="D256">
        <f t="shared" si="19"/>
        <v>-0.58855297893580838</v>
      </c>
      <c r="E256">
        <f t="shared" si="20"/>
        <v>0.65688631226913907</v>
      </c>
      <c r="F256">
        <f t="shared" si="21"/>
        <v>0.43149962724654889</v>
      </c>
      <c r="I256">
        <v>0.65688631200000003</v>
      </c>
      <c r="J256">
        <v>4.7094824653176798E-2</v>
      </c>
      <c r="K256">
        <f t="shared" si="22"/>
        <v>-0.54145815428263155</v>
      </c>
      <c r="L256">
        <f t="shared" si="23"/>
        <v>2.0902085123840379</v>
      </c>
    </row>
    <row r="257" spans="1:12" x14ac:dyDescent="0.35">
      <c r="A257" s="1">
        <v>256</v>
      </c>
      <c r="B257" s="2">
        <v>3.2</v>
      </c>
      <c r="C257">
        <f t="shared" si="18"/>
        <v>0.56833333333333069</v>
      </c>
      <c r="D257">
        <f t="shared" si="19"/>
        <v>-0.60240615374470208</v>
      </c>
      <c r="E257">
        <f t="shared" si="20"/>
        <v>1.1707394870780328</v>
      </c>
      <c r="F257">
        <f t="shared" si="21"/>
        <v>1.3706309466037352</v>
      </c>
      <c r="I257">
        <v>1.1707394870000001</v>
      </c>
      <c r="J257">
        <v>0.98843439195183103</v>
      </c>
      <c r="K257">
        <f t="shared" si="22"/>
        <v>0.38602823820712895</v>
      </c>
      <c r="L257">
        <f t="shared" si="23"/>
        <v>3.0176949048737987</v>
      </c>
    </row>
    <row r="258" spans="1:12" x14ac:dyDescent="0.35">
      <c r="A258" s="1">
        <v>257</v>
      </c>
      <c r="B258" s="2">
        <v>3.6</v>
      </c>
      <c r="C258">
        <f t="shared" si="18"/>
        <v>0.9683333333333306</v>
      </c>
      <c r="D258">
        <f t="shared" si="19"/>
        <v>-0.6162211447028052</v>
      </c>
      <c r="E258">
        <f t="shared" si="20"/>
        <v>1.5845544780361358</v>
      </c>
      <c r="F258">
        <f t="shared" si="21"/>
        <v>2.510812893864371</v>
      </c>
      <c r="I258">
        <v>1.584554478</v>
      </c>
      <c r="J258">
        <v>1.1373438996390699</v>
      </c>
      <c r="K258">
        <f t="shared" si="22"/>
        <v>0.5211227549362647</v>
      </c>
      <c r="L258">
        <f t="shared" si="23"/>
        <v>3.1527894216029342</v>
      </c>
    </row>
    <row r="259" spans="1:12" x14ac:dyDescent="0.35">
      <c r="A259" s="1">
        <v>258</v>
      </c>
      <c r="B259" s="2">
        <v>3.6</v>
      </c>
      <c r="C259">
        <f t="shared" ref="C259:C301" si="24">B259-AVERAGE(B$2:B$301)</f>
        <v>0.9683333333333306</v>
      </c>
      <c r="D259">
        <f t="shared" ref="D259:D313" si="25" xml:space="preserve"> 0.0000000054813*(A259^4) - 0.000004149448*(A259^3)+ 0.0010505276473*(A259^2) - 0.1037348455635*A259 + 3.1805155542617</f>
        <v>-0.62998910561529753</v>
      </c>
      <c r="E259">
        <f t="shared" ref="E259:E301" si="26">C259-D259</f>
        <v>1.5983224389486281</v>
      </c>
      <c r="F259">
        <f t="shared" ref="F259:F301" si="27">E259^2</f>
        <v>2.5546346188466913</v>
      </c>
      <c r="I259">
        <v>1.5983224389999999</v>
      </c>
      <c r="J259">
        <v>1.80321270572171</v>
      </c>
      <c r="K259">
        <f t="shared" ref="K259:K301" si="28">D259:D558+J259:J558</f>
        <v>1.1732236001064125</v>
      </c>
      <c r="L259">
        <f t="shared" ref="L259:L301" si="29">K259:K558 + AVERAGE(B$2:B$301)</f>
        <v>3.8048902667730822</v>
      </c>
    </row>
    <row r="260" spans="1:12" x14ac:dyDescent="0.35">
      <c r="A260" s="1">
        <v>259</v>
      </c>
      <c r="B260" s="2">
        <v>3.6</v>
      </c>
      <c r="C260">
        <f t="shared" si="24"/>
        <v>0.9683333333333306</v>
      </c>
      <c r="D260">
        <f t="shared" si="25"/>
        <v>-0.64370105873620842</v>
      </c>
      <c r="E260">
        <f t="shared" si="26"/>
        <v>1.612034392069539</v>
      </c>
      <c r="F260">
        <f t="shared" si="27"/>
        <v>2.5986548812150083</v>
      </c>
      <c r="I260">
        <v>1.612034392</v>
      </c>
      <c r="J260">
        <v>1.14374145034119</v>
      </c>
      <c r="K260">
        <f t="shared" si="28"/>
        <v>0.50004039160498159</v>
      </c>
      <c r="L260">
        <f t="shared" si="29"/>
        <v>3.1317070582716511</v>
      </c>
    </row>
    <row r="261" spans="1:12" x14ac:dyDescent="0.35">
      <c r="A261" s="1">
        <v>260</v>
      </c>
      <c r="B261" s="2">
        <v>3.8</v>
      </c>
      <c r="C261">
        <f t="shared" si="24"/>
        <v>1.1683333333333303</v>
      </c>
      <c r="D261">
        <f t="shared" si="25"/>
        <v>-0.65734789476829603</v>
      </c>
      <c r="E261">
        <f t="shared" si="26"/>
        <v>1.8256812281016264</v>
      </c>
      <c r="F261">
        <f t="shared" si="27"/>
        <v>3.3331119466426626</v>
      </c>
      <c r="I261">
        <v>1.8256812280000001</v>
      </c>
      <c r="J261">
        <v>1.45355425711435</v>
      </c>
      <c r="K261">
        <f t="shared" si="28"/>
        <v>0.79620636234605402</v>
      </c>
      <c r="L261">
        <f t="shared" si="29"/>
        <v>3.4278730290127237</v>
      </c>
    </row>
    <row r="262" spans="1:12" x14ac:dyDescent="0.35">
      <c r="A262" s="1">
        <v>261</v>
      </c>
      <c r="B262" s="2">
        <v>3.9</v>
      </c>
      <c r="C262">
        <f t="shared" si="24"/>
        <v>1.2683333333333304</v>
      </c>
      <c r="D262">
        <f t="shared" si="25"/>
        <v>-0.67092037286320005</v>
      </c>
      <c r="E262">
        <f t="shared" si="26"/>
        <v>1.9392537061965305</v>
      </c>
      <c r="F262">
        <f t="shared" si="27"/>
        <v>3.7607049369969792</v>
      </c>
      <c r="I262">
        <v>1.9392537059999999</v>
      </c>
      <c r="J262">
        <v>1.99644119565184</v>
      </c>
      <c r="K262">
        <f t="shared" si="28"/>
        <v>1.3255208227886399</v>
      </c>
      <c r="L262">
        <f t="shared" si="29"/>
        <v>3.9571874894553094</v>
      </c>
    </row>
    <row r="263" spans="1:12" x14ac:dyDescent="0.35">
      <c r="A263" s="1">
        <v>262</v>
      </c>
      <c r="B263" s="2">
        <v>3.5</v>
      </c>
      <c r="C263">
        <f t="shared" si="24"/>
        <v>0.86833333333333051</v>
      </c>
      <c r="D263">
        <f t="shared" si="25"/>
        <v>-0.68440912062131032</v>
      </c>
      <c r="E263">
        <f t="shared" si="26"/>
        <v>1.5527424539546408</v>
      </c>
      <c r="F263">
        <f t="shared" si="27"/>
        <v>2.4110091283130801</v>
      </c>
      <c r="I263">
        <v>1.5527424540000001</v>
      </c>
      <c r="J263">
        <v>1.66209296028656</v>
      </c>
      <c r="K263">
        <f t="shared" si="28"/>
        <v>0.97768383966524963</v>
      </c>
      <c r="L263">
        <f t="shared" si="29"/>
        <v>3.6093505063319191</v>
      </c>
    </row>
    <row r="264" spans="1:12" x14ac:dyDescent="0.35">
      <c r="A264" s="1">
        <v>263</v>
      </c>
      <c r="B264" s="2">
        <v>3.4</v>
      </c>
      <c r="C264">
        <f t="shared" si="24"/>
        <v>0.76833333333333043</v>
      </c>
      <c r="D264">
        <f t="shared" si="25"/>
        <v>-0.69780463409180227</v>
      </c>
      <c r="E264">
        <f t="shared" si="26"/>
        <v>1.4661379674251327</v>
      </c>
      <c r="F264">
        <f t="shared" si="27"/>
        <v>2.1495605395254995</v>
      </c>
      <c r="I264">
        <v>1.4661379670000001</v>
      </c>
      <c r="J264">
        <v>1.3457180946710201</v>
      </c>
      <c r="K264">
        <f t="shared" si="28"/>
        <v>0.64791346057921784</v>
      </c>
      <c r="L264">
        <f t="shared" si="29"/>
        <v>3.2795801272458873</v>
      </c>
    </row>
    <row r="265" spans="1:12" x14ac:dyDescent="0.35">
      <c r="A265" s="1">
        <v>264</v>
      </c>
      <c r="B265" s="2">
        <v>3</v>
      </c>
      <c r="C265">
        <f t="shared" si="24"/>
        <v>0.36833333333333051</v>
      </c>
      <c r="D265">
        <f t="shared" si="25"/>
        <v>-0.71109727777271159</v>
      </c>
      <c r="E265">
        <f t="shared" si="26"/>
        <v>1.0794306111060421</v>
      </c>
      <c r="F265">
        <f t="shared" si="27"/>
        <v>1.1651704441927635</v>
      </c>
      <c r="I265">
        <v>1.079430611</v>
      </c>
      <c r="J265">
        <v>1.03285303469777</v>
      </c>
      <c r="K265">
        <f t="shared" si="28"/>
        <v>0.32175575692505842</v>
      </c>
      <c r="L265">
        <f t="shared" si="29"/>
        <v>2.9534224235917277</v>
      </c>
    </row>
    <row r="266" spans="1:12" x14ac:dyDescent="0.35">
      <c r="A266" s="1">
        <v>265</v>
      </c>
      <c r="B266" s="1">
        <v>2.9</v>
      </c>
      <c r="C266">
        <f t="shared" si="24"/>
        <v>0.26833333333333043</v>
      </c>
      <c r="D266">
        <f t="shared" si="25"/>
        <v>-0.72427728461080276</v>
      </c>
      <c r="E266">
        <f t="shared" si="26"/>
        <v>0.99261061794413319</v>
      </c>
      <c r="F266">
        <f t="shared" si="27"/>
        <v>0.98527583885543391</v>
      </c>
      <c r="I266">
        <v>0.99261061799999994</v>
      </c>
      <c r="J266">
        <v>0.99162839418693705</v>
      </c>
      <c r="K266">
        <f t="shared" si="28"/>
        <v>0.26735110957613428</v>
      </c>
      <c r="L266">
        <f t="shared" si="29"/>
        <v>2.899017776242804</v>
      </c>
    </row>
    <row r="267" spans="1:12" x14ac:dyDescent="0.35">
      <c r="A267" s="1">
        <v>266</v>
      </c>
      <c r="B267" s="1">
        <v>2.9</v>
      </c>
      <c r="C267">
        <f t="shared" si="24"/>
        <v>0.26833333333333043</v>
      </c>
      <c r="D267">
        <f t="shared" si="25"/>
        <v>-0.73733475600171117</v>
      </c>
      <c r="E267">
        <f t="shared" si="26"/>
        <v>1.0056680893350416</v>
      </c>
      <c r="F267">
        <f t="shared" si="27"/>
        <v>1.0113683059067933</v>
      </c>
      <c r="I267">
        <v>1.005668089</v>
      </c>
      <c r="J267">
        <v>1.0712185223216999</v>
      </c>
      <c r="K267">
        <f t="shared" si="28"/>
        <v>0.33388376631998873</v>
      </c>
      <c r="L267">
        <f t="shared" si="29"/>
        <v>2.9655504329866584</v>
      </c>
    </row>
    <row r="268" spans="1:12" x14ac:dyDescent="0.35">
      <c r="A268" s="1">
        <v>267</v>
      </c>
      <c r="B268" s="1">
        <v>2.7</v>
      </c>
      <c r="C268">
        <f t="shared" si="24"/>
        <v>6.8333333333330692E-2</v>
      </c>
      <c r="D268">
        <f t="shared" si="25"/>
        <v>-0.75025966178980452</v>
      </c>
      <c r="E268">
        <f t="shared" si="26"/>
        <v>0.81859299512313521</v>
      </c>
      <c r="F268">
        <f t="shared" si="27"/>
        <v>0.67009449166466528</v>
      </c>
      <c r="I268">
        <v>0.81859299500000005</v>
      </c>
      <c r="J268">
        <v>0.79500259752782398</v>
      </c>
      <c r="K268">
        <f t="shared" si="28"/>
        <v>4.4742935738019463E-2</v>
      </c>
      <c r="L268">
        <f t="shared" si="29"/>
        <v>2.6764096024046888</v>
      </c>
    </row>
    <row r="269" spans="1:12" x14ac:dyDescent="0.35">
      <c r="A269" s="1">
        <v>268</v>
      </c>
      <c r="B269" s="1">
        <v>2.2999999999999998</v>
      </c>
      <c r="C269">
        <f t="shared" si="24"/>
        <v>-0.33166666666666966</v>
      </c>
      <c r="D269">
        <f t="shared" si="25"/>
        <v>-0.76304184026830724</v>
      </c>
      <c r="E269">
        <f t="shared" si="26"/>
        <v>0.43137517360163757</v>
      </c>
      <c r="F269">
        <f t="shared" si="27"/>
        <v>0.18608454039984296</v>
      </c>
      <c r="I269">
        <v>0.43137517399999997</v>
      </c>
      <c r="J269">
        <v>0.531451775771283</v>
      </c>
      <c r="K269">
        <f t="shared" si="28"/>
        <v>-0.23159006449702424</v>
      </c>
      <c r="L269">
        <f t="shared" si="29"/>
        <v>2.4000766021696451</v>
      </c>
    </row>
    <row r="270" spans="1:12" x14ac:dyDescent="0.35">
      <c r="A270" s="1">
        <v>269</v>
      </c>
      <c r="B270" s="1">
        <v>1.7</v>
      </c>
      <c r="C270">
        <f t="shared" si="24"/>
        <v>-0.93166666666666953</v>
      </c>
      <c r="D270">
        <f t="shared" si="25"/>
        <v>-0.77567099817920093</v>
      </c>
      <c r="E270">
        <f t="shared" si="26"/>
        <v>-0.1559956684874686</v>
      </c>
      <c r="F270">
        <f t="shared" si="27"/>
        <v>2.4334648586852203E-2</v>
      </c>
      <c r="I270">
        <v>-0.155995668</v>
      </c>
      <c r="J270">
        <v>0.32071642515732701</v>
      </c>
      <c r="K270">
        <f t="shared" si="28"/>
        <v>-0.45495457302187392</v>
      </c>
      <c r="L270">
        <f t="shared" si="29"/>
        <v>2.1767120936447957</v>
      </c>
    </row>
    <row r="271" spans="1:12" x14ac:dyDescent="0.35">
      <c r="A271" s="1">
        <v>270</v>
      </c>
      <c r="B271" s="1">
        <v>1.7</v>
      </c>
      <c r="C271">
        <f t="shared" si="24"/>
        <v>-0.93166666666666953</v>
      </c>
      <c r="D271">
        <f t="shared" si="25"/>
        <v>-0.78813671071330615</v>
      </c>
      <c r="E271">
        <f t="shared" si="26"/>
        <v>-0.14352995595336338</v>
      </c>
      <c r="F271">
        <f t="shared" si="27"/>
        <v>2.0600848255974431E-2</v>
      </c>
      <c r="I271">
        <v>-0.14352995599999999</v>
      </c>
      <c r="J271">
        <v>-0.28907312374739103</v>
      </c>
      <c r="K271">
        <f t="shared" si="28"/>
        <v>-1.0772098344606973</v>
      </c>
      <c r="L271">
        <f t="shared" si="29"/>
        <v>1.5544568322059722</v>
      </c>
    </row>
    <row r="272" spans="1:12" x14ac:dyDescent="0.35">
      <c r="A272" s="1">
        <v>271</v>
      </c>
      <c r="B272" s="1">
        <v>1.4</v>
      </c>
      <c r="C272">
        <f t="shared" si="24"/>
        <v>-1.2316666666666696</v>
      </c>
      <c r="D272">
        <f t="shared" si="25"/>
        <v>-0.80042842151020777</v>
      </c>
      <c r="E272">
        <f t="shared" si="26"/>
        <v>-0.43123824515646181</v>
      </c>
      <c r="F272">
        <f t="shared" si="27"/>
        <v>0.18596642408562467</v>
      </c>
      <c r="I272">
        <v>-0.43123824500000002</v>
      </c>
      <c r="J272">
        <v>-0.114274413943085</v>
      </c>
      <c r="K272">
        <f t="shared" si="28"/>
        <v>-0.91470283545329278</v>
      </c>
      <c r="L272">
        <f t="shared" si="29"/>
        <v>1.7169638312133766</v>
      </c>
    </row>
    <row r="273" spans="1:12" x14ac:dyDescent="0.35">
      <c r="A273" s="1">
        <v>272</v>
      </c>
      <c r="B273" s="1">
        <v>1.7</v>
      </c>
      <c r="C273">
        <f t="shared" si="24"/>
        <v>-0.93166666666666953</v>
      </c>
      <c r="D273">
        <f t="shared" si="25"/>
        <v>-0.81253544265831179</v>
      </c>
      <c r="E273">
        <f t="shared" si="26"/>
        <v>-0.11913122400835774</v>
      </c>
      <c r="F273">
        <f t="shared" si="27"/>
        <v>1.4192248533729511E-2</v>
      </c>
      <c r="I273">
        <v>-0.11913122399999999</v>
      </c>
      <c r="J273">
        <v>-0.64086681532096901</v>
      </c>
      <c r="K273">
        <f t="shared" si="28"/>
        <v>-1.4534022579792807</v>
      </c>
      <c r="L273">
        <f t="shared" si="29"/>
        <v>1.1782644086873888</v>
      </c>
    </row>
    <row r="274" spans="1:12" x14ac:dyDescent="0.35">
      <c r="A274" s="1">
        <v>273</v>
      </c>
      <c r="B274" s="1">
        <v>2</v>
      </c>
      <c r="C274">
        <f t="shared" si="24"/>
        <v>-0.63166666666666949</v>
      </c>
      <c r="D274">
        <f t="shared" si="25"/>
        <v>-0.82444695469481344</v>
      </c>
      <c r="E274">
        <f t="shared" si="26"/>
        <v>0.19278028802814395</v>
      </c>
      <c r="F274">
        <f t="shared" si="27"/>
        <v>3.7164239452214143E-2</v>
      </c>
      <c r="I274">
        <v>0.19278028799999999</v>
      </c>
      <c r="J274">
        <v>0.16874864993272001</v>
      </c>
      <c r="K274">
        <f t="shared" si="28"/>
        <v>-0.65569830476209345</v>
      </c>
      <c r="L274">
        <f t="shared" si="29"/>
        <v>1.975968361904576</v>
      </c>
    </row>
    <row r="275" spans="1:12" x14ac:dyDescent="0.35">
      <c r="A275" s="1">
        <v>274</v>
      </c>
      <c r="B275" s="1">
        <v>2.2000000000000002</v>
      </c>
      <c r="C275">
        <f t="shared" si="24"/>
        <v>-0.43166666666666931</v>
      </c>
      <c r="D275">
        <f t="shared" si="25"/>
        <v>-0.83615200660570066</v>
      </c>
      <c r="E275">
        <f t="shared" si="26"/>
        <v>0.40448533993903135</v>
      </c>
      <c r="F275">
        <f t="shared" si="27"/>
        <v>0.16360839022559376</v>
      </c>
      <c r="I275">
        <v>0.40448534000000003</v>
      </c>
      <c r="J275">
        <v>0.438183955919691</v>
      </c>
      <c r="K275">
        <f t="shared" si="28"/>
        <v>-0.39796805068600966</v>
      </c>
      <c r="L275">
        <f t="shared" si="29"/>
        <v>2.2336986159806598</v>
      </c>
    </row>
    <row r="276" spans="1:12" x14ac:dyDescent="0.35">
      <c r="A276" s="1">
        <v>275</v>
      </c>
      <c r="B276" s="1">
        <v>1.8</v>
      </c>
      <c r="C276">
        <f t="shared" si="24"/>
        <v>-0.83166666666666944</v>
      </c>
      <c r="D276">
        <f t="shared" si="25"/>
        <v>-0.84763951582581099</v>
      </c>
      <c r="E276">
        <f t="shared" si="26"/>
        <v>1.5972849159141544E-2</v>
      </c>
      <c r="F276">
        <f t="shared" si="27"/>
        <v>2.5513191026068873E-4</v>
      </c>
      <c r="I276">
        <v>1.5972849000000001E-2</v>
      </c>
      <c r="J276">
        <v>0.18252059596436701</v>
      </c>
      <c r="K276">
        <f t="shared" si="28"/>
        <v>-0.665118919861444</v>
      </c>
      <c r="L276">
        <f t="shared" si="29"/>
        <v>1.9665477468052255</v>
      </c>
    </row>
    <row r="277" spans="1:12" x14ac:dyDescent="0.35">
      <c r="A277" s="1">
        <v>276</v>
      </c>
      <c r="B277" s="1">
        <v>1.7</v>
      </c>
      <c r="C277">
        <f t="shared" si="24"/>
        <v>-0.93166666666666953</v>
      </c>
      <c r="D277">
        <f t="shared" si="25"/>
        <v>-0.85889826823870719</v>
      </c>
      <c r="E277">
        <f t="shared" si="26"/>
        <v>-7.2768398427962344E-2</v>
      </c>
      <c r="F277">
        <f t="shared" si="27"/>
        <v>5.2952398097706726E-3</v>
      </c>
      <c r="I277">
        <v>-7.2768397999999998E-2</v>
      </c>
      <c r="J277">
        <v>-4.5459008998686698E-2</v>
      </c>
      <c r="K277">
        <f t="shared" si="28"/>
        <v>-0.9043572772373939</v>
      </c>
      <c r="L277">
        <f t="shared" si="29"/>
        <v>1.7273093894292755</v>
      </c>
    </row>
    <row r="278" spans="1:12" x14ac:dyDescent="0.35">
      <c r="A278" s="1">
        <v>277</v>
      </c>
      <c r="B278" s="2">
        <v>1.6</v>
      </c>
      <c r="C278">
        <f t="shared" si="24"/>
        <v>-1.0316666666666694</v>
      </c>
      <c r="D278">
        <f t="shared" si="25"/>
        <v>-0.86991691817680161</v>
      </c>
      <c r="E278">
        <f t="shared" si="26"/>
        <v>-0.16174974848986778</v>
      </c>
      <c r="F278">
        <f t="shared" si="27"/>
        <v>2.6162981136535486E-2</v>
      </c>
      <c r="I278">
        <v>-0.161749748</v>
      </c>
      <c r="J278">
        <v>-0.29715097269753199</v>
      </c>
      <c r="K278">
        <f t="shared" si="28"/>
        <v>-1.1670678908743337</v>
      </c>
      <c r="L278">
        <f t="shared" si="29"/>
        <v>1.4645987757923358</v>
      </c>
    </row>
    <row r="279" spans="1:12" x14ac:dyDescent="0.35">
      <c r="A279" s="1">
        <v>278</v>
      </c>
      <c r="B279" s="2">
        <v>2</v>
      </c>
      <c r="C279">
        <f t="shared" si="24"/>
        <v>-0.63166666666666949</v>
      </c>
      <c r="D279">
        <f t="shared" si="25"/>
        <v>-0.88068398842130646</v>
      </c>
      <c r="E279">
        <f t="shared" si="26"/>
        <v>0.24901732175463698</v>
      </c>
      <c r="F279">
        <f t="shared" si="27"/>
        <v>6.2009626533852398E-2</v>
      </c>
      <c r="I279">
        <v>0.24901732200000001</v>
      </c>
      <c r="J279">
        <v>9.3804558023535503E-2</v>
      </c>
      <c r="K279">
        <f t="shared" si="28"/>
        <v>-0.78687943039777097</v>
      </c>
      <c r="L279">
        <f t="shared" si="29"/>
        <v>1.8447872362688984</v>
      </c>
    </row>
    <row r="280" spans="1:12" x14ac:dyDescent="0.35">
      <c r="A280" s="1">
        <v>279</v>
      </c>
      <c r="B280" s="2">
        <v>1.5</v>
      </c>
      <c r="C280">
        <f t="shared" si="24"/>
        <v>-1.1316666666666695</v>
      </c>
      <c r="D280">
        <f t="shared" si="25"/>
        <v>-0.89118787020220891</v>
      </c>
      <c r="E280">
        <f t="shared" si="26"/>
        <v>-0.24047879646446058</v>
      </c>
      <c r="F280">
        <f t="shared" si="27"/>
        <v>5.7830051548995454E-2</v>
      </c>
      <c r="I280">
        <v>-0.24047879599999999</v>
      </c>
      <c r="J280">
        <v>0.36951538089241498</v>
      </c>
      <c r="K280">
        <f t="shared" si="28"/>
        <v>-0.52167248930979393</v>
      </c>
      <c r="L280">
        <f t="shared" si="29"/>
        <v>2.1099941773568753</v>
      </c>
    </row>
    <row r="281" spans="1:12" x14ac:dyDescent="0.35">
      <c r="A281" s="1">
        <v>280</v>
      </c>
      <c r="B281" s="2">
        <v>1.1000000000000001</v>
      </c>
      <c r="C281">
        <f t="shared" si="24"/>
        <v>-1.5316666666666694</v>
      </c>
      <c r="D281">
        <f t="shared" si="25"/>
        <v>-0.90141682319831729</v>
      </c>
      <c r="E281">
        <f t="shared" si="26"/>
        <v>-0.63024984346835211</v>
      </c>
      <c r="F281">
        <f t="shared" si="27"/>
        <v>0.39721486519188232</v>
      </c>
      <c r="I281">
        <v>-0.63024984299999998</v>
      </c>
      <c r="J281">
        <v>-0.56785020085529403</v>
      </c>
      <c r="K281">
        <f t="shared" si="28"/>
        <v>-1.4692670240536114</v>
      </c>
      <c r="L281">
        <f t="shared" si="29"/>
        <v>1.1623996426130581</v>
      </c>
    </row>
    <row r="282" spans="1:12" x14ac:dyDescent="0.35">
      <c r="A282" s="1">
        <v>281</v>
      </c>
      <c r="B282" s="2">
        <v>1.4</v>
      </c>
      <c r="C282">
        <f t="shared" si="24"/>
        <v>-1.2316666666666696</v>
      </c>
      <c r="D282">
        <f t="shared" si="25"/>
        <v>-0.91135897553721135</v>
      </c>
      <c r="E282">
        <f t="shared" si="26"/>
        <v>-0.32030769112945823</v>
      </c>
      <c r="F282">
        <f t="shared" si="27"/>
        <v>0.10259701699668441</v>
      </c>
      <c r="I282">
        <v>-0.32030769100000001</v>
      </c>
      <c r="J282">
        <v>-0.74970457464038698</v>
      </c>
      <c r="K282">
        <f t="shared" si="28"/>
        <v>-1.6610635501775983</v>
      </c>
      <c r="L282">
        <f t="shared" si="29"/>
        <v>0.97060311648907116</v>
      </c>
    </row>
    <row r="283" spans="1:12" x14ac:dyDescent="0.35">
      <c r="A283" s="1">
        <v>282</v>
      </c>
      <c r="B283" s="2">
        <v>1.8</v>
      </c>
      <c r="C283">
        <f t="shared" si="24"/>
        <v>-0.83166666666666944</v>
      </c>
      <c r="D283">
        <f t="shared" si="25"/>
        <v>-0.92100232379530977</v>
      </c>
      <c r="E283">
        <f t="shared" si="26"/>
        <v>8.9335657128640333E-2</v>
      </c>
      <c r="F283">
        <f t="shared" si="27"/>
        <v>7.9808596346059857E-3</v>
      </c>
      <c r="I283">
        <v>8.9335656999999999E-2</v>
      </c>
      <c r="J283">
        <v>-8.6689986935009206E-2</v>
      </c>
      <c r="K283">
        <f t="shared" si="28"/>
        <v>-1.0076923107303191</v>
      </c>
      <c r="L283">
        <f t="shared" si="29"/>
        <v>1.6239743559363504</v>
      </c>
    </row>
    <row r="284" spans="1:12" x14ac:dyDescent="0.35">
      <c r="A284" s="1">
        <v>283</v>
      </c>
      <c r="B284" s="2">
        <v>2</v>
      </c>
      <c r="C284">
        <f t="shared" si="24"/>
        <v>-0.63166666666666949</v>
      </c>
      <c r="D284">
        <f t="shared" si="25"/>
        <v>-0.93033473299780267</v>
      </c>
      <c r="E284">
        <f t="shared" si="26"/>
        <v>0.29866806633113319</v>
      </c>
      <c r="F284">
        <f t="shared" si="27"/>
        <v>8.9202613845978176E-2</v>
      </c>
      <c r="I284">
        <v>0.29866806600000001</v>
      </c>
      <c r="J284">
        <v>0.32611053901546999</v>
      </c>
      <c r="K284">
        <f t="shared" si="28"/>
        <v>-0.60422419398233274</v>
      </c>
      <c r="L284">
        <f t="shared" si="29"/>
        <v>2.0274424726843367</v>
      </c>
    </row>
    <row r="285" spans="1:12" x14ac:dyDescent="0.35">
      <c r="A285" s="1">
        <v>284</v>
      </c>
      <c r="B285" s="2">
        <v>1.5</v>
      </c>
      <c r="C285">
        <f t="shared" si="24"/>
        <v>-1.1316666666666695</v>
      </c>
      <c r="D285">
        <f t="shared" si="25"/>
        <v>-0.93934393661870486</v>
      </c>
      <c r="E285">
        <f t="shared" si="26"/>
        <v>-0.19232273004796463</v>
      </c>
      <c r="F285">
        <f t="shared" si="27"/>
        <v>3.6988032493102278E-2</v>
      </c>
      <c r="I285">
        <v>-0.19232273</v>
      </c>
      <c r="J285">
        <v>0.47087765247288399</v>
      </c>
      <c r="K285">
        <f t="shared" si="28"/>
        <v>-0.46846628414582087</v>
      </c>
      <c r="L285">
        <f t="shared" si="29"/>
        <v>2.1632003825208486</v>
      </c>
    </row>
    <row r="286" spans="1:12" x14ac:dyDescent="0.35">
      <c r="A286" s="1">
        <v>285</v>
      </c>
      <c r="B286" s="2">
        <v>1.2</v>
      </c>
      <c r="C286">
        <f t="shared" si="24"/>
        <v>-1.4316666666666695</v>
      </c>
      <c r="D286">
        <f t="shared" si="25"/>
        <v>-0.94801753658081322</v>
      </c>
      <c r="E286">
        <f t="shared" si="26"/>
        <v>-0.4836491300858563</v>
      </c>
      <c r="F286">
        <f t="shared" si="27"/>
        <v>0.23391648103280555</v>
      </c>
      <c r="I286">
        <v>-0.48364912999999998</v>
      </c>
      <c r="J286">
        <v>-0.752359689745696</v>
      </c>
      <c r="K286">
        <f t="shared" si="28"/>
        <v>-1.7003772263265091</v>
      </c>
      <c r="L286">
        <f t="shared" si="29"/>
        <v>0.93128944034016037</v>
      </c>
    </row>
    <row r="287" spans="1:12" x14ac:dyDescent="0.35">
      <c r="A287" s="1">
        <v>286</v>
      </c>
      <c r="B287" s="2">
        <v>1</v>
      </c>
      <c r="C287">
        <f t="shared" si="24"/>
        <v>-1.6316666666666695</v>
      </c>
      <c r="D287">
        <f t="shared" si="25"/>
        <v>-0.95634300325571031</v>
      </c>
      <c r="E287">
        <f t="shared" si="26"/>
        <v>-0.67532366341095917</v>
      </c>
      <c r="F287">
        <f t="shared" si="27"/>
        <v>0.45606205036279845</v>
      </c>
      <c r="I287">
        <v>-0.67532366300000002</v>
      </c>
      <c r="J287">
        <v>-0.58214582774641299</v>
      </c>
      <c r="K287">
        <f t="shared" si="28"/>
        <v>-1.5384888310021232</v>
      </c>
      <c r="L287">
        <f t="shared" si="29"/>
        <v>1.0931778356645463</v>
      </c>
    </row>
    <row r="288" spans="1:12" x14ac:dyDescent="0.35">
      <c r="A288" s="1">
        <v>287</v>
      </c>
      <c r="B288" s="2">
        <v>1.2</v>
      </c>
      <c r="C288">
        <f t="shared" si="24"/>
        <v>-1.4316666666666695</v>
      </c>
      <c r="D288">
        <f t="shared" si="25"/>
        <v>-0.96430767546380336</v>
      </c>
      <c r="E288">
        <f t="shared" si="26"/>
        <v>-0.46735899120286617</v>
      </c>
      <c r="F288">
        <f t="shared" si="27"/>
        <v>0.21842442665816073</v>
      </c>
      <c r="I288">
        <v>-0.467358991</v>
      </c>
      <c r="J288">
        <v>-0.43242677170328703</v>
      </c>
      <c r="K288">
        <f t="shared" si="28"/>
        <v>-1.3967344471670904</v>
      </c>
      <c r="L288">
        <f t="shared" si="29"/>
        <v>1.2349322194995791</v>
      </c>
    </row>
    <row r="289" spans="1:12" x14ac:dyDescent="0.35">
      <c r="A289" s="1">
        <v>288</v>
      </c>
      <c r="B289" s="2">
        <v>1.5</v>
      </c>
      <c r="C289">
        <f t="shared" si="24"/>
        <v>-1.1316666666666695</v>
      </c>
      <c r="D289">
        <f t="shared" si="25"/>
        <v>-0.97189876047429946</v>
      </c>
      <c r="E289">
        <f t="shared" si="26"/>
        <v>-0.15976790619237002</v>
      </c>
      <c r="F289">
        <f t="shared" si="27"/>
        <v>2.5525783849093948E-2</v>
      </c>
      <c r="I289">
        <v>-0.15976790599999999</v>
      </c>
      <c r="J289">
        <v>-0.27153127197420202</v>
      </c>
      <c r="K289">
        <f t="shared" si="28"/>
        <v>-1.2434300324485015</v>
      </c>
      <c r="L289">
        <f t="shared" si="29"/>
        <v>1.388236634218168</v>
      </c>
    </row>
    <row r="290" spans="1:12" x14ac:dyDescent="0.35">
      <c r="A290" s="1">
        <v>289</v>
      </c>
      <c r="B290" s="1">
        <v>1.6</v>
      </c>
      <c r="C290">
        <f t="shared" si="24"/>
        <v>-1.0316666666666694</v>
      </c>
      <c r="D290">
        <f t="shared" si="25"/>
        <v>-0.97910333400520555</v>
      </c>
      <c r="E290">
        <f t="shared" si="26"/>
        <v>-5.2563332661463846E-2</v>
      </c>
      <c r="F290">
        <f t="shared" si="27"/>
        <v>2.7629039404797121E-3</v>
      </c>
      <c r="I290">
        <v>-5.2563332999999997E-2</v>
      </c>
      <c r="J290">
        <v>-1.28366880790167E-2</v>
      </c>
      <c r="K290">
        <f t="shared" si="28"/>
        <v>-0.99194002208422227</v>
      </c>
      <c r="L290">
        <f t="shared" si="29"/>
        <v>1.6397266445824472</v>
      </c>
    </row>
    <row r="291" spans="1:12" x14ac:dyDescent="0.35">
      <c r="A291" s="1">
        <v>290</v>
      </c>
      <c r="B291" s="1">
        <v>1.1000000000000001</v>
      </c>
      <c r="C291">
        <f t="shared" si="24"/>
        <v>-1.5316666666666694</v>
      </c>
      <c r="D291">
        <f t="shared" si="25"/>
        <v>-0.98590834022330354</v>
      </c>
      <c r="E291">
        <f t="shared" si="26"/>
        <v>-0.54575832644336586</v>
      </c>
      <c r="F291">
        <f t="shared" si="27"/>
        <v>0.29785215088226352</v>
      </c>
      <c r="I291">
        <v>-0.54575832599999996</v>
      </c>
      <c r="J291">
        <v>-0.42344882368304998</v>
      </c>
      <c r="K291">
        <f t="shared" si="28"/>
        <v>-1.4093571639063536</v>
      </c>
      <c r="L291">
        <f t="shared" si="29"/>
        <v>1.2223095027603159</v>
      </c>
    </row>
    <row r="292" spans="1:12" x14ac:dyDescent="0.35">
      <c r="A292" s="1">
        <v>291</v>
      </c>
      <c r="B292" s="1">
        <v>1.5</v>
      </c>
      <c r="C292">
        <f t="shared" si="24"/>
        <v>-1.1316666666666695</v>
      </c>
      <c r="D292">
        <f t="shared" si="25"/>
        <v>-0.99230059174421781</v>
      </c>
      <c r="E292">
        <f t="shared" si="26"/>
        <v>-0.13936607492245168</v>
      </c>
      <c r="F292">
        <f t="shared" si="27"/>
        <v>1.9422902839290414E-2</v>
      </c>
      <c r="I292">
        <v>-0.13936607500000001</v>
      </c>
      <c r="J292">
        <v>-0.40929485089551998</v>
      </c>
      <c r="K292">
        <f t="shared" si="28"/>
        <v>-1.4015954426397377</v>
      </c>
      <c r="L292">
        <f t="shared" si="29"/>
        <v>1.2300712240269318</v>
      </c>
    </row>
    <row r="293" spans="1:12" x14ac:dyDescent="0.35">
      <c r="A293" s="1">
        <v>292</v>
      </c>
      <c r="B293" s="1">
        <v>2</v>
      </c>
      <c r="C293">
        <f t="shared" si="24"/>
        <v>-0.63166666666666949</v>
      </c>
      <c r="D293">
        <f t="shared" si="25"/>
        <v>-0.99826676963230154</v>
      </c>
      <c r="E293">
        <f t="shared" si="26"/>
        <v>0.36660010296563206</v>
      </c>
      <c r="F293">
        <f t="shared" si="27"/>
        <v>0.13439563549441202</v>
      </c>
      <c r="I293">
        <v>0.36660010300000001</v>
      </c>
      <c r="J293">
        <v>0.16156563055714401</v>
      </c>
      <c r="K293">
        <f t="shared" si="28"/>
        <v>-0.83670113907515753</v>
      </c>
      <c r="L293">
        <f t="shared" si="29"/>
        <v>1.794965527591512</v>
      </c>
    </row>
    <row r="294" spans="1:12" x14ac:dyDescent="0.35">
      <c r="A294" s="1">
        <v>293</v>
      </c>
      <c r="B294" s="1">
        <v>2.1</v>
      </c>
      <c r="C294">
        <f t="shared" si="24"/>
        <v>-0.5316666666666694</v>
      </c>
      <c r="D294">
        <f t="shared" si="25"/>
        <v>-1.0037934234008037</v>
      </c>
      <c r="E294">
        <f t="shared" si="26"/>
        <v>0.47212675673413429</v>
      </c>
      <c r="F294">
        <f t="shared" si="27"/>
        <v>0.22290367442429243</v>
      </c>
      <c r="I294">
        <v>0.47212675700000001</v>
      </c>
      <c r="J294">
        <v>0.38847516795248699</v>
      </c>
      <c r="K294">
        <f t="shared" si="28"/>
        <v>-0.61531825544831675</v>
      </c>
      <c r="L294">
        <f t="shared" si="29"/>
        <v>2.0163484112183525</v>
      </c>
    </row>
    <row r="295" spans="1:12" x14ac:dyDescent="0.35">
      <c r="A295" s="1">
        <v>294</v>
      </c>
      <c r="B295" s="1">
        <v>2.1</v>
      </c>
      <c r="C295">
        <f t="shared" si="24"/>
        <v>-0.5316666666666694</v>
      </c>
      <c r="D295">
        <f t="shared" si="25"/>
        <v>-1.008866971011702</v>
      </c>
      <c r="E295">
        <f t="shared" si="26"/>
        <v>0.47720030434503258</v>
      </c>
      <c r="F295">
        <f t="shared" si="27"/>
        <v>0.22772013046699172</v>
      </c>
      <c r="I295">
        <v>0.47720030400000002</v>
      </c>
      <c r="J295">
        <v>0.41869231076773999</v>
      </c>
      <c r="K295">
        <f t="shared" si="28"/>
        <v>-0.59017466024396192</v>
      </c>
      <c r="L295">
        <f t="shared" si="29"/>
        <v>2.0414920064227076</v>
      </c>
    </row>
    <row r="296" spans="1:12" x14ac:dyDescent="0.35">
      <c r="A296" s="1">
        <v>295</v>
      </c>
      <c r="B296" s="1">
        <v>2</v>
      </c>
      <c r="C296">
        <f t="shared" si="24"/>
        <v>-0.63166666666666949</v>
      </c>
      <c r="D296">
        <f t="shared" si="25"/>
        <v>-1.0134736988758237</v>
      </c>
      <c r="E296">
        <f t="shared" si="26"/>
        <v>0.38180703220915424</v>
      </c>
      <c r="F296">
        <f t="shared" si="27"/>
        <v>0.14577660984436214</v>
      </c>
      <c r="I296">
        <v>0.38180703199999999</v>
      </c>
      <c r="J296">
        <v>0.47344088138819901</v>
      </c>
      <c r="K296">
        <f t="shared" si="28"/>
        <v>-0.54003281748762477</v>
      </c>
      <c r="L296">
        <f t="shared" si="29"/>
        <v>2.0916338491790447</v>
      </c>
    </row>
    <row r="297" spans="1:12" x14ac:dyDescent="0.35">
      <c r="A297" s="1">
        <v>296</v>
      </c>
      <c r="B297" s="1">
        <v>1.7</v>
      </c>
      <c r="C297">
        <f t="shared" si="24"/>
        <v>-0.93166666666666953</v>
      </c>
      <c r="D297">
        <f t="shared" si="25"/>
        <v>-1.0175997618526931</v>
      </c>
      <c r="E297">
        <f t="shared" si="26"/>
        <v>8.5933095186023545E-2</v>
      </c>
      <c r="F297">
        <f t="shared" si="27"/>
        <v>7.3844968482501827E-3</v>
      </c>
      <c r="I297">
        <v>8.5933095000000001E-2</v>
      </c>
      <c r="J297">
        <v>0.25995957590938101</v>
      </c>
      <c r="K297">
        <f t="shared" si="28"/>
        <v>-0.75764018594331206</v>
      </c>
      <c r="L297">
        <f t="shared" si="29"/>
        <v>1.8740264807233573</v>
      </c>
    </row>
    <row r="298" spans="1:12" x14ac:dyDescent="0.35">
      <c r="A298" s="1">
        <v>297</v>
      </c>
      <c r="B298" s="1">
        <v>1.7</v>
      </c>
      <c r="C298">
        <f t="shared" si="24"/>
        <v>-0.93166666666666953</v>
      </c>
      <c r="D298">
        <f t="shared" si="25"/>
        <v>-1.0212311832507974</v>
      </c>
      <c r="E298">
        <f t="shared" si="26"/>
        <v>8.9564516584127896E-2</v>
      </c>
      <c r="F298">
        <f t="shared" si="27"/>
        <v>8.0218026309485206E-3</v>
      </c>
      <c r="I298">
        <v>8.9564516999999996E-2</v>
      </c>
      <c r="J298">
        <v>-4.6726665461777901E-2</v>
      </c>
      <c r="K298">
        <f t="shared" si="28"/>
        <v>-1.0679578487125754</v>
      </c>
      <c r="L298">
        <f t="shared" si="29"/>
        <v>1.5637088179540941</v>
      </c>
    </row>
    <row r="299" spans="1:12" x14ac:dyDescent="0.35">
      <c r="A299" s="1">
        <v>298</v>
      </c>
      <c r="B299" s="1">
        <v>1.7</v>
      </c>
      <c r="C299">
        <f t="shared" si="24"/>
        <v>-0.93166666666666953</v>
      </c>
      <c r="D299">
        <f t="shared" si="25"/>
        <v>-1.0243538548272961</v>
      </c>
      <c r="E299">
        <f t="shared" si="26"/>
        <v>9.2687188160626599E-2</v>
      </c>
      <c r="F299">
        <f t="shared" si="27"/>
        <v>8.5909148491233999E-3</v>
      </c>
      <c r="I299">
        <v>9.2687188000000004E-2</v>
      </c>
      <c r="J299">
        <v>0.10803746353461099</v>
      </c>
      <c r="K299">
        <f t="shared" si="28"/>
        <v>-0.91631639129268516</v>
      </c>
      <c r="L299">
        <f t="shared" si="29"/>
        <v>1.7153502753739844</v>
      </c>
    </row>
    <row r="300" spans="1:12" x14ac:dyDescent="0.35">
      <c r="A300" s="1">
        <v>299</v>
      </c>
      <c r="B300" s="1">
        <v>1.3</v>
      </c>
      <c r="C300">
        <f t="shared" si="24"/>
        <v>-1.3316666666666694</v>
      </c>
      <c r="D300">
        <f t="shared" si="25"/>
        <v>-1.0269535367882017</v>
      </c>
      <c r="E300">
        <f t="shared" si="26"/>
        <v>-0.30471312987846777</v>
      </c>
      <c r="F300">
        <f t="shared" si="27"/>
        <v>9.2850091520331968E-2</v>
      </c>
      <c r="I300">
        <v>-0.30471313</v>
      </c>
      <c r="J300">
        <v>8.9944562890292998E-2</v>
      </c>
      <c r="K300">
        <f t="shared" si="28"/>
        <v>-0.93700897389790871</v>
      </c>
      <c r="L300">
        <f t="shared" si="29"/>
        <v>1.6946576927687609</v>
      </c>
    </row>
    <row r="301" spans="1:12" x14ac:dyDescent="0.35">
      <c r="A301" s="1">
        <v>300</v>
      </c>
      <c r="B301" s="1">
        <v>0.8</v>
      </c>
      <c r="C301">
        <f t="shared" si="24"/>
        <v>-1.8316666666666694</v>
      </c>
      <c r="D301">
        <f t="shared" si="25"/>
        <v>-1.0290158577882909</v>
      </c>
      <c r="E301">
        <f t="shared" si="26"/>
        <v>-0.80265080887837859</v>
      </c>
      <c r="F301">
        <f t="shared" si="27"/>
        <v>0.64424832099311546</v>
      </c>
      <c r="I301">
        <v>-0.80265080899999997</v>
      </c>
      <c r="J301">
        <v>-0.43573037443289703</v>
      </c>
      <c r="K301">
        <f t="shared" si="28"/>
        <v>-1.4647462322211879</v>
      </c>
      <c r="L301">
        <f t="shared" si="29"/>
        <v>1.1669204344454815</v>
      </c>
    </row>
    <row r="302" spans="1:12" x14ac:dyDescent="0.35">
      <c r="A302" s="1">
        <v>301</v>
      </c>
      <c r="B302" s="2">
        <v>-0.1</v>
      </c>
      <c r="D302">
        <f t="shared" si="25"/>
        <v>-1.0305263149312114</v>
      </c>
      <c r="L302">
        <v>1.6761124780000001</v>
      </c>
    </row>
    <row r="303" spans="1:12" x14ac:dyDescent="0.35">
      <c r="A303" s="1">
        <v>302</v>
      </c>
      <c r="B303" s="2">
        <v>0</v>
      </c>
      <c r="D303">
        <f t="shared" si="25"/>
        <v>-1.0314702737692936</v>
      </c>
      <c r="L303">
        <v>1.6385839639999999</v>
      </c>
    </row>
    <row r="304" spans="1:12" x14ac:dyDescent="0.35">
      <c r="A304" s="1">
        <v>303</v>
      </c>
      <c r="B304" s="2">
        <v>-0.1</v>
      </c>
      <c r="D304">
        <f t="shared" si="25"/>
        <v>-1.0318329683038026</v>
      </c>
      <c r="L304">
        <v>1.8318624649999999</v>
      </c>
    </row>
    <row r="305" spans="1:12" x14ac:dyDescent="0.35">
      <c r="A305" s="1">
        <v>304</v>
      </c>
      <c r="B305" s="2">
        <v>-0.2</v>
      </c>
      <c r="D305">
        <f t="shared" si="25"/>
        <v>-1.0315995009847181</v>
      </c>
      <c r="L305">
        <v>2.1016460220000002</v>
      </c>
    </row>
    <row r="306" spans="1:12" x14ac:dyDescent="0.35">
      <c r="A306" s="1">
        <v>305</v>
      </c>
      <c r="B306" s="2">
        <v>0</v>
      </c>
      <c r="D306">
        <f t="shared" si="25"/>
        <v>-1.030754842710802</v>
      </c>
      <c r="L306">
        <v>2.1540115129999999</v>
      </c>
    </row>
    <row r="307" spans="1:12" x14ac:dyDescent="0.35">
      <c r="A307" s="1">
        <v>306</v>
      </c>
      <c r="B307" s="2">
        <v>0.1</v>
      </c>
      <c r="D307">
        <f t="shared" si="25"/>
        <v>-1.0292838328297083</v>
      </c>
      <c r="L307">
        <v>2.064764678</v>
      </c>
    </row>
    <row r="308" spans="1:12" x14ac:dyDescent="0.35">
      <c r="A308" s="1">
        <v>307</v>
      </c>
      <c r="B308" s="2">
        <v>0.2</v>
      </c>
      <c r="D308">
        <f t="shared" si="25"/>
        <v>-1.0271711791378055</v>
      </c>
      <c r="L308">
        <v>2.1692866309999999</v>
      </c>
    </row>
    <row r="309" spans="1:12" x14ac:dyDescent="0.35">
      <c r="A309" s="1">
        <v>308</v>
      </c>
      <c r="B309" s="2">
        <v>0.2</v>
      </c>
      <c r="D309">
        <f t="shared" si="25"/>
        <v>-1.0244014578803013</v>
      </c>
      <c r="L309">
        <v>2.3246199870000002</v>
      </c>
    </row>
    <row r="310" spans="1:12" x14ac:dyDescent="0.35">
      <c r="A310" s="1">
        <v>309</v>
      </c>
      <c r="B310" s="2">
        <v>0</v>
      </c>
      <c r="D310">
        <f t="shared" si="25"/>
        <v>-1.0209591137512066</v>
      </c>
      <c r="L310">
        <v>2.3561303169999999</v>
      </c>
    </row>
    <row r="311" spans="1:12" x14ac:dyDescent="0.35">
      <c r="A311" s="1">
        <v>310</v>
      </c>
      <c r="B311" s="2">
        <v>0</v>
      </c>
      <c r="D311">
        <f t="shared" si="25"/>
        <v>-1.0168284598933002</v>
      </c>
      <c r="L311">
        <v>2.3183612280000001</v>
      </c>
    </row>
    <row r="312" spans="1:12" x14ac:dyDescent="0.35">
      <c r="A312" s="1">
        <v>311</v>
      </c>
      <c r="B312" s="2">
        <v>0</v>
      </c>
      <c r="D312">
        <f t="shared" si="25"/>
        <v>-1.0119936778982068</v>
      </c>
      <c r="L312">
        <v>2.3545572780000001</v>
      </c>
    </row>
    <row r="313" spans="1:12" x14ac:dyDescent="0.35">
      <c r="A313" s="1">
        <v>312</v>
      </c>
      <c r="B313" s="6">
        <v>0</v>
      </c>
      <c r="D313">
        <f t="shared" si="25"/>
        <v>-1.0064388178063086</v>
      </c>
      <c r="L313">
        <v>2.4441480659999999</v>
      </c>
    </row>
    <row r="314" spans="1:12" x14ac:dyDescent="0.35">
      <c r="B31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2015-11-29T08:06:27Z</dcterms:modified>
</cp:coreProperties>
</file>