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hidePivotFieldList="1"/>
  <mc:AlternateContent xmlns:mc="http://schemas.openxmlformats.org/markup-compatibility/2006">
    <mc:Choice Requires="x15">
      <x15ac:absPath xmlns:x15ac="http://schemas.microsoft.com/office/spreadsheetml/2010/11/ac" url="/Users/mac/Documents/Data analytics/Excel/"/>
    </mc:Choice>
  </mc:AlternateContent>
  <xr:revisionPtr revIDLastSave="0" documentId="13_ncr:1_{A95B4E3B-6587-1E46-9992-F34E16EC498E}" xr6:coauthVersionLast="47" xr6:coauthVersionMax="47" xr10:uidLastSave="{00000000-0000-0000-0000-000000000000}"/>
  <bookViews>
    <workbookView xWindow="0" yWindow="500" windowWidth="35840" windowHeight="20200" activeTab="1" xr2:uid="{00000000-000D-0000-FFFF-FFFF00000000}"/>
  </bookViews>
  <sheets>
    <sheet name="Students Social Media Addiction" sheetId="1" r:id="rId1"/>
    <sheet name="Pivot Table" sheetId="2" r:id="rId2"/>
    <sheet name="Dashboard (2)" sheetId="4" r:id="rId3"/>
  </sheets>
  <definedNames>
    <definedName name="_xlchart.v5.0" hidden="1">'Pivot Table'!$A$39</definedName>
    <definedName name="_xlchart.v5.1" hidden="1">'Pivot Table'!$A$40:$A$151</definedName>
    <definedName name="_xlchart.v5.10" hidden="1">'Pivot Table'!$C$40:$C$151</definedName>
    <definedName name="_xlchart.v5.11" hidden="1">'Pivot Table'!$I$89</definedName>
    <definedName name="_xlchart.v5.12" hidden="1">'Pivot Table'!$A$39</definedName>
    <definedName name="_xlchart.v5.13" hidden="1">'Pivot Table'!$A$40:$A$151</definedName>
    <definedName name="_xlchart.v5.14" hidden="1">'Pivot Table'!$C$40:$C$151</definedName>
    <definedName name="_xlchart.v5.15" hidden="1">'Pivot Table'!$I$89</definedName>
    <definedName name="_xlchart.v5.2" hidden="1">'Pivot Table'!$C$40:$C$151</definedName>
    <definedName name="_xlchart.v5.3" hidden="1">'Pivot Table'!$I$89</definedName>
    <definedName name="_xlchart.v5.4" hidden="1">'Pivot Table'!$A$39</definedName>
    <definedName name="_xlchart.v5.5" hidden="1">'Pivot Table'!$A$40:$A$151</definedName>
    <definedName name="_xlchart.v5.6" hidden="1">'Pivot Table'!$C$40:$C$151</definedName>
    <definedName name="_xlchart.v5.7" hidden="1">'Pivot Table'!$I$89</definedName>
    <definedName name="_xlchart.v5.8" hidden="1">'Pivot Table'!$A$39</definedName>
    <definedName name="_xlchart.v5.9" hidden="1">'Pivot Table'!$A$40:$A$151</definedName>
    <definedName name="Slicer_Academic_Level">#N/A</definedName>
    <definedName name="Slicer_Addicted_Score">#N/A</definedName>
    <definedName name="Slicer_Age">#N/A</definedName>
    <definedName name="Slicer_Country">#N/A</definedName>
    <definedName name="Slicer_Gender">#N/A</definedName>
    <definedName name="Slicer_Relationship_Status">#N/A</definedName>
  </definedNames>
  <calcPr calcId="191029"/>
  <pivotCaches>
    <pivotCache cacheId="2" r:id="rId4"/>
    <pivotCache cacheId="3"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I53" i="2" l="1"/>
  <c r="I57" i="2"/>
  <c r="I56" i="2"/>
  <c r="I54" i="2"/>
  <c r="B11" i="2"/>
  <c r="B14" i="2"/>
  <c r="B12" i="2"/>
  <c r="B10" i="2"/>
  <c r="B13" i="2"/>
  <c r="G51" i="2"/>
  <c r="G50" i="2"/>
  <c r="G56" i="2"/>
  <c r="I55" i="2"/>
  <c r="G52" i="2"/>
  <c r="G46" i="2"/>
  <c r="G47" i="2"/>
</calcChain>
</file>

<file path=xl/sharedStrings.xml><?xml version="1.0" encoding="utf-8"?>
<sst xmlns="http://schemas.openxmlformats.org/spreadsheetml/2006/main" count="4453" uniqueCount="163">
  <si>
    <t>Student_ID</t>
  </si>
  <si>
    <t>Age</t>
  </si>
  <si>
    <t>Gender</t>
  </si>
  <si>
    <t>Academic_Level</t>
  </si>
  <si>
    <t>Country</t>
  </si>
  <si>
    <t>Avg_Daily_Usage_Hours</t>
  </si>
  <si>
    <t>Most_Used_Platform</t>
  </si>
  <si>
    <t>Affects_Academic_Performance</t>
  </si>
  <si>
    <t>Sleep_Hours_Per_Night</t>
  </si>
  <si>
    <t>Mental_Health_Score</t>
  </si>
  <si>
    <t>Relationship_Status</t>
  </si>
  <si>
    <t>Conflicts_Over_Social_Media</t>
  </si>
  <si>
    <t>Addicted_Score</t>
  </si>
  <si>
    <t>Female</t>
  </si>
  <si>
    <t>Undergraduate</t>
  </si>
  <si>
    <t>Bangladesh</t>
  </si>
  <si>
    <t>Instagram</t>
  </si>
  <si>
    <t>Yes</t>
  </si>
  <si>
    <t>In Relationship</t>
  </si>
  <si>
    <t>Male</t>
  </si>
  <si>
    <t>Graduate</t>
  </si>
  <si>
    <t>India</t>
  </si>
  <si>
    <t>Twitter</t>
  </si>
  <si>
    <t>No</t>
  </si>
  <si>
    <t>Single</t>
  </si>
  <si>
    <t>USA</t>
  </si>
  <si>
    <t>TikTok</t>
  </si>
  <si>
    <t>Complicated</t>
  </si>
  <si>
    <t>High School</t>
  </si>
  <si>
    <t>UK</t>
  </si>
  <si>
    <t>YouTube</t>
  </si>
  <si>
    <t>Canada</t>
  </si>
  <si>
    <t>Facebook</t>
  </si>
  <si>
    <t>Australia</t>
  </si>
  <si>
    <t>Germany</t>
  </si>
  <si>
    <t>LinkedIn</t>
  </si>
  <si>
    <t>Brazil</t>
  </si>
  <si>
    <t>Snapchat</t>
  </si>
  <si>
    <t>Japan</t>
  </si>
  <si>
    <t>South Korea</t>
  </si>
  <si>
    <t>France</t>
  </si>
  <si>
    <t>Spain</t>
  </si>
  <si>
    <t>Italy</t>
  </si>
  <si>
    <t>Mexico</t>
  </si>
  <si>
    <t>Russia</t>
  </si>
  <si>
    <t>China</t>
  </si>
  <si>
    <t>Sweden</t>
  </si>
  <si>
    <t>Norway</t>
  </si>
  <si>
    <t>Denmark</t>
  </si>
  <si>
    <t>Netherlands</t>
  </si>
  <si>
    <t>Belgium</t>
  </si>
  <si>
    <t>Switzerland</t>
  </si>
  <si>
    <t>Austria</t>
  </si>
  <si>
    <t>Portugal</t>
  </si>
  <si>
    <t>Greece</t>
  </si>
  <si>
    <t>Ireland</t>
  </si>
  <si>
    <t>New Zealand</t>
  </si>
  <si>
    <t>Singapore</t>
  </si>
  <si>
    <t>Malaysia</t>
  </si>
  <si>
    <t>Thailand</t>
  </si>
  <si>
    <t>Vietnam</t>
  </si>
  <si>
    <t>Philippines</t>
  </si>
  <si>
    <t>Indonesia</t>
  </si>
  <si>
    <t>Taiwan</t>
  </si>
  <si>
    <t>Hong Kong</t>
  </si>
  <si>
    <t>Turkey</t>
  </si>
  <si>
    <t>Israel</t>
  </si>
  <si>
    <t>UAE</t>
  </si>
  <si>
    <t>Egypt</t>
  </si>
  <si>
    <t>Morocco</t>
  </si>
  <si>
    <t>South Africa</t>
  </si>
  <si>
    <t>Nigeria</t>
  </si>
  <si>
    <t>Kenya</t>
  </si>
  <si>
    <t>Ghana</t>
  </si>
  <si>
    <t>Argentina</t>
  </si>
  <si>
    <t>Chile</t>
  </si>
  <si>
    <t>Colombia</t>
  </si>
  <si>
    <t>Peru</t>
  </si>
  <si>
    <t>Venezuela</t>
  </si>
  <si>
    <t>Ecuador</t>
  </si>
  <si>
    <t>Uruguay</t>
  </si>
  <si>
    <t>Paraguay</t>
  </si>
  <si>
    <t>Bolivia</t>
  </si>
  <si>
    <t>Costa Rica</t>
  </si>
  <si>
    <t>Panama</t>
  </si>
  <si>
    <t>Jamaica</t>
  </si>
  <si>
    <t>Trinidad</t>
  </si>
  <si>
    <t>Bahamas</t>
  </si>
  <si>
    <t>Iceland</t>
  </si>
  <si>
    <t>Finland</t>
  </si>
  <si>
    <t>Poland</t>
  </si>
  <si>
    <t>Romania</t>
  </si>
  <si>
    <t>Hungary</t>
  </si>
  <si>
    <t>Czech Republic</t>
  </si>
  <si>
    <t>Slovakia</t>
  </si>
  <si>
    <t>Croatia</t>
  </si>
  <si>
    <t>Serbia</t>
  </si>
  <si>
    <t>Slovenia</t>
  </si>
  <si>
    <t>Bulgaria</t>
  </si>
  <si>
    <t>Estonia</t>
  </si>
  <si>
    <t>Latvia</t>
  </si>
  <si>
    <t>Lithuania</t>
  </si>
  <si>
    <t>Ukraine</t>
  </si>
  <si>
    <t>Moldova</t>
  </si>
  <si>
    <t>Belarus</t>
  </si>
  <si>
    <t>Kazakhstan</t>
  </si>
  <si>
    <t>Uzbekistan</t>
  </si>
  <si>
    <t>Kyrgyzstan</t>
  </si>
  <si>
    <t>Tajikistan</t>
  </si>
  <si>
    <t>Armenia</t>
  </si>
  <si>
    <t>Georgia</t>
  </si>
  <si>
    <t>Azerbaijan</t>
  </si>
  <si>
    <t>Cyprus</t>
  </si>
  <si>
    <t>Malta</t>
  </si>
  <si>
    <t>Luxembourg</t>
  </si>
  <si>
    <t>Monaco</t>
  </si>
  <si>
    <t>Andorra</t>
  </si>
  <si>
    <t>San Marino</t>
  </si>
  <si>
    <t>Vatican City</t>
  </si>
  <si>
    <t>Liechtenstein</t>
  </si>
  <si>
    <t>Montenegro</t>
  </si>
  <si>
    <t>Albania</t>
  </si>
  <si>
    <t>North Macedonia</t>
  </si>
  <si>
    <t>Kosovo</t>
  </si>
  <si>
    <t>Bosnia</t>
  </si>
  <si>
    <t>Qatar</t>
  </si>
  <si>
    <t>Kuwait</t>
  </si>
  <si>
    <t>Bahrain</t>
  </si>
  <si>
    <t>Oman</t>
  </si>
  <si>
    <t>Jordan</t>
  </si>
  <si>
    <t>Lebanon</t>
  </si>
  <si>
    <t>Iraq</t>
  </si>
  <si>
    <t>Yemen</t>
  </si>
  <si>
    <t>Syria</t>
  </si>
  <si>
    <t>Afghanistan</t>
  </si>
  <si>
    <t>Pakistan</t>
  </si>
  <si>
    <t>Nepal</t>
  </si>
  <si>
    <t>Bhutan</t>
  </si>
  <si>
    <t>Sri Lanka</t>
  </si>
  <si>
    <t>Maldives</t>
  </si>
  <si>
    <t>LINE</t>
  </si>
  <si>
    <t>KakaoTalk</t>
  </si>
  <si>
    <t>VKontakte</t>
  </si>
  <si>
    <t>WhatsApp</t>
  </si>
  <si>
    <t>WeChat</t>
  </si>
  <si>
    <t>Sum of Avg_Daily_Usage_Hours</t>
  </si>
  <si>
    <t>Row Labels</t>
  </si>
  <si>
    <t>Grand Total</t>
  </si>
  <si>
    <t>Sum of Mental_Health_Score</t>
  </si>
  <si>
    <t>Count of Affects_Academic_Performance</t>
  </si>
  <si>
    <t>Values</t>
  </si>
  <si>
    <t>Sum of Conflicts_Over_Social_Media</t>
  </si>
  <si>
    <t>Sum of Addicted_Score</t>
  </si>
  <si>
    <t>(blank)</t>
  </si>
  <si>
    <t>Count of Avg_Daily_Usage_Hours</t>
  </si>
  <si>
    <t>Count of Student_ID</t>
  </si>
  <si>
    <t>Count of Addicted_Score</t>
  </si>
  <si>
    <t>Average of Mental_Health_Score</t>
  </si>
  <si>
    <t>Count of Country</t>
  </si>
  <si>
    <t>Average of Student_ID</t>
  </si>
  <si>
    <t>Average of Avg_Daily_Usage_Hours</t>
  </si>
  <si>
    <t>Max. of Conflicts_Over_Social_Media</t>
  </si>
  <si>
    <t>Max. of Addicted_Score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</si>
</sst>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_-* #,##0_-;\-* #,##0_-;_-*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indexed="64"/>
      </left>
      <right style="thin">
        <color indexed="64"/>
      </right>
      <top style="thin">
        <color indexed="64"/>
      </top>
      <bottom style="thin">
        <color indexed="64"/>
      </bottom>
      <diagonal/>
    </border>
  </borders>
  <cellStyleXfs count="43">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3">
    <xf numFmtId="0" fontId="0" fillId="0" borderId="0" xfId="0"/>
    <xf numFmtId="0" fontId="16" fillId="0" borderId="0" xfId="0"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16" fillId="33" borderId="19" xfId="0" applyFont="1" applyFill="1" applyBorder="1"/>
    <xf numFmtId="0" fontId="0" fillId="0" borderId="19" xfId="0" applyBorder="1"/>
    <xf numFmtId="0" fontId="0" fillId="0" borderId="19" xfId="0" applyBorder="1" applyAlignment="1">
      <alignment horizontal="left"/>
    </xf>
    <xf numFmtId="165" fontId="0" fillId="0" borderId="19" xfId="1" applyNumberFormat="1" applyFont="1" applyBorder="1"/>
    <xf numFmtId="10" fontId="0" fillId="0" borderId="0" xfId="0" applyNumberFormat="1"/>
    <xf numFmtId="1" fontId="0" fillId="0" borderId="0" xfId="0" applyNumberFormat="1"/>
    <xf numFmtId="0" fontId="16" fillId="0" borderId="0" xfId="0" applyFont="1" applyAlignment="1">
      <alignment horizontal="center"/>
    </xf>
    <xf numFmtId="1" fontId="0" fillId="0" borderId="19" xfId="0" applyNumberFormat="1" applyBorder="1"/>
    <xf numFmtId="0"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04">
    <dxf>
      <numFmt numFmtId="2" formatCode="0.00"/>
    </dxf>
    <dxf>
      <numFmt numFmtId="0" formatCode="General"/>
    </dxf>
    <dxf>
      <numFmt numFmtId="1" formatCode="0"/>
    </dxf>
    <dxf>
      <numFmt numFmtId="0" formatCode="General"/>
    </dxf>
    <dxf>
      <numFmt numFmtId="2" formatCode="0.00"/>
    </dxf>
    <dxf>
      <numFmt numFmtId="0" formatCode="General"/>
    </dxf>
    <dxf>
      <numFmt numFmtId="1" formatCode="0"/>
    </dxf>
    <dxf>
      <numFmt numFmtId="0" formatCode="General"/>
    </dxf>
    <dxf>
      <numFmt numFmtId="2" formatCode="0.00"/>
    </dxf>
    <dxf>
      <numFmt numFmtId="0" formatCode="General"/>
    </dxf>
    <dxf>
      <numFmt numFmtId="1" formatCode="0"/>
    </dxf>
    <dxf>
      <numFmt numFmtId="0" formatCode="General"/>
    </dxf>
    <dxf>
      <numFmt numFmtId="2" formatCode="0.00"/>
    </dxf>
    <dxf>
      <numFmt numFmtId="0" formatCode="General"/>
    </dxf>
    <dxf>
      <numFmt numFmtId="1" formatCode="0"/>
    </dxf>
    <dxf>
      <numFmt numFmtId="0" formatCode="General"/>
    </dxf>
    <dxf>
      <numFmt numFmtId="2" formatCode="0.00"/>
    </dxf>
    <dxf>
      <numFmt numFmtId="0" formatCode="General"/>
    </dxf>
    <dxf>
      <numFmt numFmtId="1" formatCode="0"/>
    </dxf>
    <dxf>
      <numFmt numFmtId="0" formatCode="General"/>
    </dxf>
    <dxf>
      <numFmt numFmtId="2" formatCode="0.00"/>
    </dxf>
    <dxf>
      <numFmt numFmtId="0" formatCode="General"/>
    </dxf>
    <dxf>
      <numFmt numFmtId="1" formatCode="0"/>
    </dxf>
    <dxf>
      <numFmt numFmtId="0" formatCode="General"/>
    </dxf>
    <dxf>
      <numFmt numFmtId="2" formatCode="0.00"/>
    </dxf>
    <dxf>
      <numFmt numFmtId="0" formatCode="General"/>
    </dxf>
    <dxf>
      <numFmt numFmtId="1" formatCode="0"/>
    </dxf>
    <dxf>
      <numFmt numFmtId="0" formatCode="General"/>
    </dxf>
    <dxf>
      <numFmt numFmtId="2" formatCode="0.00"/>
    </dxf>
    <dxf>
      <numFmt numFmtId="0" formatCode="General"/>
    </dxf>
    <dxf>
      <numFmt numFmtId="1" formatCode="0"/>
    </dxf>
    <dxf>
      <numFmt numFmtId="0" formatCode="General"/>
    </dxf>
    <dxf>
      <numFmt numFmtId="2" formatCode="0.00"/>
    </dxf>
    <dxf>
      <numFmt numFmtId="0" formatCode="General"/>
    </dxf>
    <dxf>
      <numFmt numFmtId="1" formatCode="0"/>
    </dxf>
    <dxf>
      <numFmt numFmtId="0" formatCode="General"/>
    </dxf>
    <dxf>
      <numFmt numFmtId="2" formatCode="0.00"/>
    </dxf>
    <dxf>
      <numFmt numFmtId="0" formatCode="General"/>
    </dxf>
    <dxf>
      <numFmt numFmtId="1" formatCode="0"/>
    </dxf>
    <dxf>
      <numFmt numFmtId="0" formatCode="General"/>
    </dxf>
    <dxf>
      <numFmt numFmtId="2" formatCode="0.00"/>
    </dxf>
    <dxf>
      <numFmt numFmtId="0" formatCode="General"/>
    </dxf>
    <dxf>
      <numFmt numFmtId="1" formatCode="0"/>
    </dxf>
    <dxf>
      <numFmt numFmtId="0" formatCode="General"/>
    </dxf>
    <dxf>
      <numFmt numFmtId="2" formatCode="0.00"/>
    </dxf>
    <dxf>
      <numFmt numFmtId="0" formatCode="General"/>
    </dxf>
    <dxf>
      <numFmt numFmtId="1" formatCode="0"/>
    </dxf>
    <dxf>
      <numFmt numFmtId="0" formatCode="General"/>
    </dxf>
    <dxf>
      <numFmt numFmtId="2" formatCode="0.00"/>
    </dxf>
    <dxf>
      <numFmt numFmtId="0" formatCode="General"/>
    </dxf>
    <dxf>
      <numFmt numFmtId="1" formatCode="0"/>
    </dxf>
    <dxf>
      <numFmt numFmtId="0" formatCode="General"/>
    </dxf>
    <dxf>
      <numFmt numFmtId="2" formatCode="0.00"/>
    </dxf>
    <dxf>
      <numFmt numFmtId="0" formatCode="General"/>
    </dxf>
    <dxf>
      <numFmt numFmtId="1" formatCode="0"/>
    </dxf>
    <dxf>
      <numFmt numFmtId="0" formatCode="General"/>
    </dxf>
    <dxf>
      <numFmt numFmtId="2" formatCode="0.00"/>
    </dxf>
    <dxf>
      <numFmt numFmtId="0" formatCode="General"/>
    </dxf>
    <dxf>
      <numFmt numFmtId="1" formatCode="0"/>
    </dxf>
    <dxf>
      <numFmt numFmtId="0" formatCode="General"/>
    </dxf>
    <dxf>
      <numFmt numFmtId="2" formatCode="0.00"/>
    </dxf>
    <dxf>
      <numFmt numFmtId="0" formatCode="General"/>
    </dxf>
    <dxf>
      <numFmt numFmtId="1" formatCode="0"/>
    </dxf>
    <dxf>
      <numFmt numFmtId="0" formatCode="General"/>
    </dxf>
    <dxf>
      <numFmt numFmtId="2" formatCode="0.00"/>
    </dxf>
    <dxf>
      <numFmt numFmtId="0" formatCode="General"/>
    </dxf>
    <dxf>
      <numFmt numFmtId="1" formatCode="0"/>
    </dxf>
    <dxf>
      <numFmt numFmtId="0" formatCode="General"/>
    </dxf>
    <dxf>
      <numFmt numFmtId="2" formatCode="0.00"/>
    </dxf>
    <dxf>
      <numFmt numFmtId="0" formatCode="General"/>
    </dxf>
    <dxf>
      <numFmt numFmtId="1" formatCode="0"/>
    </dxf>
    <dxf>
      <numFmt numFmtId="0" formatCode="General"/>
    </dxf>
    <dxf>
      <numFmt numFmtId="2" formatCode="0.00"/>
    </dxf>
    <dxf>
      <numFmt numFmtId="0" formatCode="General"/>
    </dxf>
    <dxf>
      <numFmt numFmtId="1" formatCode="0"/>
    </dxf>
    <dxf>
      <numFmt numFmtId="0" formatCode="General"/>
    </dxf>
    <dxf>
      <numFmt numFmtId="2" formatCode="0.00"/>
    </dxf>
    <dxf>
      <numFmt numFmtId="0" formatCode="General"/>
    </dxf>
    <dxf>
      <numFmt numFmtId="1" formatCode="0"/>
    </dxf>
    <dxf>
      <numFmt numFmtId="0" formatCode="General"/>
    </dxf>
    <dxf>
      <numFmt numFmtId="2" formatCode="0.00"/>
    </dxf>
    <dxf>
      <numFmt numFmtId="0" formatCode="General"/>
    </dxf>
    <dxf>
      <numFmt numFmtId="1" formatCode="0"/>
    </dxf>
    <dxf>
      <numFmt numFmtId="0" formatCode="General"/>
    </dxf>
    <dxf>
      <numFmt numFmtId="2" formatCode="0.00"/>
    </dxf>
    <dxf>
      <numFmt numFmtId="0" formatCode="General"/>
    </dxf>
    <dxf>
      <numFmt numFmtId="1" formatCode="0"/>
    </dxf>
    <dxf>
      <numFmt numFmtId="0" formatCode="General"/>
    </dxf>
    <dxf>
      <numFmt numFmtId="2" formatCode="0.00"/>
    </dxf>
    <dxf>
      <numFmt numFmtId="0" formatCode="General"/>
    </dxf>
    <dxf>
      <numFmt numFmtId="1" formatCode="0"/>
    </dxf>
    <dxf>
      <numFmt numFmtId="0" formatCode="General"/>
    </dxf>
    <dxf>
      <numFmt numFmtId="2" formatCode="0.00"/>
    </dxf>
    <dxf>
      <numFmt numFmtId="0" formatCode="General"/>
    </dxf>
    <dxf>
      <numFmt numFmtId="1" formatCode="0"/>
    </dxf>
    <dxf>
      <numFmt numFmtId="0" formatCode="General"/>
    </dxf>
    <dxf>
      <numFmt numFmtId="2" formatCode="0.00"/>
    </dxf>
    <dxf>
      <numFmt numFmtId="0" formatCode="General"/>
    </dxf>
    <dxf>
      <numFmt numFmtId="1" formatCode="0"/>
    </dxf>
    <dxf>
      <numFmt numFmtId="0" formatCode="General"/>
    </dxf>
    <dxf>
      <numFmt numFmtId="0" formatCode="General"/>
    </dxf>
    <dxf>
      <numFmt numFmtId="1" formatCode="0"/>
    </dxf>
    <dxf>
      <numFmt numFmtId="0" formatCode="General"/>
    </dxf>
    <dxf>
      <numFmt numFmtId="2" formatCode="0.00"/>
    </dxf>
  </dxfs>
  <tableStyles count="0" defaultTableStyle="TableStyleMedium2" defaultPivotStyle="PivotStyleLight16"/>
  <colors>
    <mruColors>
      <color rgb="FF0FA5B9"/>
      <color rgb="FFA79CE9"/>
      <color rgb="FFF18C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2.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[Social_media_dashboard.xlsx]Pivot Table!PivotTable3</c:name>
    <c:fmtId val="34"/>
  </c:pivotSource>
  <c:chart>
    <c:title>
      <c:tx>
        <c:rich>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r>
              <a:rPr lang="en-US" sz="3200" b="1" baseline="0">
                <a:solidFill>
                  <a:schemeClr val="tx1"/>
                </a:solidFill>
              </a:rPr>
              <a:t>Addicted Score Based on Age Group (%)</a:t>
            </a:r>
            <a:endParaRPr lang="en-US" sz="3200" b="1">
              <a:solidFill>
                <a:schemeClr val="tx1"/>
              </a:solidFill>
            </a:endParaRPr>
          </a:p>
        </c:rich>
      </c:tx>
      <c:overlay val="0"/>
      <c:spPr>
        <a:noFill/>
        <a:ln>
          <a:noFill/>
        </a:ln>
        <a:effectLst/>
      </c:spPr>
      <c:txPr>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Table'!$E$17</c:f>
              <c:strCache>
                <c:ptCount val="1"/>
                <c:pt idx="0">
                  <c:v>Total</c:v>
                </c:pt>
              </c:strCache>
            </c:strRef>
          </c:tx>
          <c:spPr>
            <a:solidFill>
              <a:schemeClr val="bg2">
                <a:lumMod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Table'!$D$18:$D$26</c:f>
              <c:strCache>
                <c:ptCount val="8"/>
                <c:pt idx="0">
                  <c:v>18</c:v>
                </c:pt>
                <c:pt idx="1">
                  <c:v>19</c:v>
                </c:pt>
                <c:pt idx="2">
                  <c:v>20</c:v>
                </c:pt>
                <c:pt idx="3">
                  <c:v>21</c:v>
                </c:pt>
                <c:pt idx="4">
                  <c:v>22</c:v>
                </c:pt>
                <c:pt idx="5">
                  <c:v>23</c:v>
                </c:pt>
                <c:pt idx="6">
                  <c:v>24</c:v>
                </c:pt>
                <c:pt idx="7">
                  <c:v>(blank)</c:v>
                </c:pt>
              </c:strCache>
            </c:strRef>
          </c:cat>
          <c:val>
            <c:numRef>
              <c:f>'Pivot Table'!$E$18:$E$26</c:f>
              <c:numCache>
                <c:formatCode>0.00%</c:formatCode>
                <c:ptCount val="8"/>
                <c:pt idx="0">
                  <c:v>1.9858156028368795E-2</c:v>
                </c:pt>
                <c:pt idx="1">
                  <c:v>0.23120567375886525</c:v>
                </c:pt>
                <c:pt idx="2">
                  <c:v>0.23404255319148937</c:v>
                </c:pt>
                <c:pt idx="3">
                  <c:v>0.22127659574468084</c:v>
                </c:pt>
                <c:pt idx="4">
                  <c:v>0.20851063829787234</c:v>
                </c:pt>
                <c:pt idx="5">
                  <c:v>4.8226950354609929E-2</c:v>
                </c:pt>
                <c:pt idx="6">
                  <c:v>3.6879432624113473E-2</c:v>
                </c:pt>
                <c:pt idx="7">
                  <c:v>0</c:v>
                </c:pt>
              </c:numCache>
            </c:numRef>
          </c:val>
          <c:extLst>
            <c:ext xmlns:c16="http://schemas.microsoft.com/office/drawing/2014/chart" uri="{C3380CC4-5D6E-409C-BE32-E72D297353CC}">
              <c16:uniqueId val="{00000000-FF5F-B443-BFF3-B158BE3190D1}"/>
            </c:ext>
          </c:extLst>
        </c:ser>
        <c:dLbls>
          <c:dLblPos val="outEnd"/>
          <c:showLegendKey val="0"/>
          <c:showVal val="1"/>
          <c:showCatName val="0"/>
          <c:showSerName val="0"/>
          <c:showPercent val="0"/>
          <c:showBubbleSize val="0"/>
        </c:dLbls>
        <c:gapWidth val="150"/>
        <c:axId val="-1214335504"/>
        <c:axId val="-1214345296"/>
      </c:barChart>
      <c:catAx>
        <c:axId val="-1214335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600" b="1">
                    <a:solidFill>
                      <a:schemeClr val="tx1"/>
                    </a:solidFill>
                  </a:rPr>
                  <a:t>Age</a:t>
                </a:r>
                <a:r>
                  <a:rPr lang="en-GB" sz="1600" b="1" baseline="0">
                    <a:solidFill>
                      <a:schemeClr val="tx1"/>
                    </a:solidFill>
                  </a:rPr>
                  <a:t> Group in Years</a:t>
                </a:r>
                <a:endParaRPr lang="en-GB" sz="1600"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1214345296"/>
        <c:crosses val="autoZero"/>
        <c:auto val="1"/>
        <c:lblAlgn val="ctr"/>
        <c:lblOffset val="100"/>
        <c:noMultiLvlLbl val="0"/>
      </c:catAx>
      <c:valAx>
        <c:axId val="-1214345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600" b="1">
                    <a:solidFill>
                      <a:schemeClr val="tx1"/>
                    </a:solidFill>
                  </a:rPr>
                  <a:t>Count</a:t>
                </a:r>
                <a:r>
                  <a:rPr lang="en-GB" sz="1600" b="1" baseline="0">
                    <a:solidFill>
                      <a:schemeClr val="tx1"/>
                    </a:solidFill>
                  </a:rPr>
                  <a:t> of Addicted Score</a:t>
                </a:r>
                <a:endParaRPr lang="en-GB" sz="1600"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1214335504"/>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28403812157833869"/>
          <c:y val="0.90770121709753948"/>
          <c:w val="0.43803965904230807"/>
          <c:h val="7.196694635503098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381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[Social_media_dashboard.xlsx]Pivot Table!PivotTable4</c:name>
    <c:fmtId val="33"/>
  </c:pivotSource>
  <c:chart>
    <c:title>
      <c:tx>
        <c:rich>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r>
              <a:rPr lang="en-US" sz="3200" b="1">
                <a:solidFill>
                  <a:schemeClr val="tx1"/>
                </a:solidFill>
              </a:rPr>
              <a:t>Students</a:t>
            </a:r>
            <a:r>
              <a:rPr lang="en-US" sz="3200" b="1" baseline="0">
                <a:solidFill>
                  <a:schemeClr val="tx1"/>
                </a:solidFill>
              </a:rPr>
              <a:t> Average Daily Usage By Hours</a:t>
            </a:r>
            <a:endParaRPr lang="en-US" sz="3200" b="1">
              <a:solidFill>
                <a:schemeClr val="tx1"/>
              </a:solidFill>
            </a:endParaRPr>
          </a:p>
        </c:rich>
      </c:tx>
      <c:overlay val="0"/>
      <c:spPr>
        <a:noFill/>
        <a:ln>
          <a:noFill/>
        </a:ln>
        <a:effectLst/>
      </c:spPr>
      <c:txPr>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Table'!$E$29</c:f>
              <c:strCache>
                <c:ptCount val="1"/>
                <c:pt idx="0">
                  <c:v>Total</c:v>
                </c:pt>
              </c:strCache>
            </c:strRef>
          </c:tx>
          <c:spPr>
            <a:solidFill>
              <a:schemeClr val="accent1"/>
            </a:solidFill>
            <a:ln>
              <a:noFill/>
            </a:ln>
            <a:effectLst/>
          </c:spPr>
          <c:invertIfNegative val="0"/>
          <c:cat>
            <c:multiLvlStrRef>
              <c:f>'Pivot Table'!$D$30:$D$40</c:f>
              <c:multiLvlStrCache>
                <c:ptCount val="7"/>
                <c:lvl>
                  <c:pt idx="0">
                    <c:v>Graduate</c:v>
                  </c:pt>
                  <c:pt idx="1">
                    <c:v>High School</c:v>
                  </c:pt>
                  <c:pt idx="2">
                    <c:v>Undergraduate</c:v>
                  </c:pt>
                  <c:pt idx="3">
                    <c:v>Graduate</c:v>
                  </c:pt>
                  <c:pt idx="4">
                    <c:v>High School</c:v>
                  </c:pt>
                  <c:pt idx="5">
                    <c:v>Undergraduate</c:v>
                  </c:pt>
                  <c:pt idx="6">
                    <c:v>(blank)</c:v>
                  </c:pt>
                </c:lvl>
                <c:lvl>
                  <c:pt idx="0">
                    <c:v>Female</c:v>
                  </c:pt>
                  <c:pt idx="3">
                    <c:v>Male</c:v>
                  </c:pt>
                  <c:pt idx="6">
                    <c:v>(blank)</c:v>
                  </c:pt>
                </c:lvl>
              </c:multiLvlStrCache>
            </c:multiLvlStrRef>
          </c:cat>
          <c:val>
            <c:numRef>
              <c:f>'Pivot Table'!$E$30:$E$40</c:f>
              <c:numCache>
                <c:formatCode>General</c:formatCode>
                <c:ptCount val="7"/>
                <c:pt idx="0">
                  <c:v>48</c:v>
                </c:pt>
                <c:pt idx="1">
                  <c:v>15</c:v>
                </c:pt>
                <c:pt idx="2">
                  <c:v>290</c:v>
                </c:pt>
                <c:pt idx="3">
                  <c:v>277</c:v>
                </c:pt>
                <c:pt idx="4">
                  <c:v>12</c:v>
                </c:pt>
                <c:pt idx="5">
                  <c:v>63</c:v>
                </c:pt>
              </c:numCache>
            </c:numRef>
          </c:val>
          <c:extLst>
            <c:ext xmlns:c16="http://schemas.microsoft.com/office/drawing/2014/chart" uri="{C3380CC4-5D6E-409C-BE32-E72D297353CC}">
              <c16:uniqueId val="{00000000-71C9-8F45-9004-5186422DD03E}"/>
            </c:ext>
          </c:extLst>
        </c:ser>
        <c:dLbls>
          <c:showLegendKey val="0"/>
          <c:showVal val="0"/>
          <c:showCatName val="0"/>
          <c:showSerName val="0"/>
          <c:showPercent val="0"/>
          <c:showBubbleSize val="0"/>
        </c:dLbls>
        <c:gapWidth val="150"/>
        <c:axId val="-1214337136"/>
        <c:axId val="-1214338768"/>
      </c:barChart>
      <c:catAx>
        <c:axId val="-1214337136"/>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GB" sz="1600" b="1">
                    <a:solidFill>
                      <a:schemeClr val="tx1"/>
                    </a:solidFill>
                  </a:rPr>
                  <a:t>Educational</a:t>
                </a:r>
                <a:r>
                  <a:rPr lang="en-GB" sz="1600" b="1" baseline="0">
                    <a:solidFill>
                      <a:schemeClr val="tx1"/>
                    </a:solidFill>
                  </a:rPr>
                  <a:t> Qualification</a:t>
                </a:r>
                <a:endParaRPr lang="en-GB" sz="1600" b="1">
                  <a:solidFill>
                    <a:schemeClr val="tx1"/>
                  </a:solidFill>
                </a:endParaRP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1214338768"/>
        <c:crosses val="autoZero"/>
        <c:auto val="1"/>
        <c:lblAlgn val="ctr"/>
        <c:lblOffset val="100"/>
        <c:noMultiLvlLbl val="0"/>
      </c:catAx>
      <c:valAx>
        <c:axId val="-12143387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GB" sz="1600" b="1">
                    <a:solidFill>
                      <a:schemeClr val="tx1"/>
                    </a:solidFill>
                  </a:rPr>
                  <a:t>Daily</a:t>
                </a:r>
                <a:r>
                  <a:rPr lang="en-GB" sz="1600" b="1" baseline="0">
                    <a:solidFill>
                      <a:schemeClr val="tx1"/>
                    </a:solidFill>
                  </a:rPr>
                  <a:t>  Usage in Hours</a:t>
                </a:r>
                <a:endParaRPr lang="en-GB" sz="1600" b="1">
                  <a:solidFill>
                    <a:schemeClr val="tx1"/>
                  </a:solidFill>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121433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381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[Social_media_dashboard.xlsx]Pivot Table!PivotTable9</c:name>
    <c:fmtId val="19"/>
  </c:pivotSource>
  <c:chart>
    <c:title>
      <c:tx>
        <c:rich>
          <a:bodyPr rot="0" spcFirstLastPara="1" vertOverflow="ellipsis" vert="horz" wrap="square" anchor="ctr" anchorCtr="1"/>
          <a:lstStyle/>
          <a:p>
            <a:pPr>
              <a:defRPr sz="3200" b="1" i="0" u="none" strike="noStrike" kern="1200" spc="0" baseline="0">
                <a:solidFill>
                  <a:schemeClr val="tx1"/>
                </a:solidFill>
                <a:latin typeface="+mn-lt"/>
                <a:ea typeface="+mn-ea"/>
                <a:cs typeface="+mn-cs"/>
              </a:defRPr>
            </a:pPr>
            <a:r>
              <a:rPr lang="en-US" sz="3200" b="1">
                <a:solidFill>
                  <a:schemeClr val="tx1"/>
                </a:solidFill>
              </a:rPr>
              <a:t>Number Of Students Using a Particular Social Media App</a:t>
            </a:r>
          </a:p>
        </c:rich>
      </c:tx>
      <c:overlay val="0"/>
      <c:spPr>
        <a:noFill/>
        <a:ln>
          <a:noFill/>
        </a:ln>
        <a:effectLst/>
      </c:spPr>
      <c:txPr>
        <a:bodyPr rot="0" spcFirstLastPara="1" vertOverflow="ellipsis" vert="horz" wrap="square" anchor="ctr" anchorCtr="1"/>
        <a:lstStyle/>
        <a:p>
          <a:pPr>
            <a:defRPr sz="3200" b="1" i="0" u="none" strike="noStrike" kern="1200" spc="0" baseline="0">
              <a:solidFill>
                <a:schemeClr val="tx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6"/>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fld id="{926312BD-FBAB-44B1-BD1A-9BA90E5E66A0}" type="CELLRANGE">
                  <a:rPr lang="en-US"/>
                  <a:pPr>
                    <a:defRPr sz="1200" b="1" i="0" u="none" strike="noStrike" kern="1200" baseline="0">
                      <a:solidFill>
                        <a:schemeClr val="tx1"/>
                      </a:solidFill>
                      <a:latin typeface="+mn-lt"/>
                      <a:ea typeface="+mn-ea"/>
                      <a:cs typeface="+mn-cs"/>
                    </a:defRPr>
                  </a:pPr>
                  <a:t>[CELLRANGE]</a:t>
                </a:fld>
                <a:r>
                  <a:rPr lang="en-US" baseline="0"/>
                  <a:t>, </a:t>
                </a:r>
                <a:fld id="{C4755720-B867-43B9-81CA-5B30AE8CA613}" type="CATEGORYNAME">
                  <a:rPr lang="en-US" baseline="0"/>
                  <a:pPr>
                    <a:defRPr sz="1200" b="1" i="0" u="none" strike="noStrike" kern="1200" baseline="0">
                      <a:solidFill>
                        <a:schemeClr val="tx1"/>
                      </a:solidFill>
                      <a:latin typeface="+mn-lt"/>
                      <a:ea typeface="+mn-ea"/>
                      <a:cs typeface="+mn-cs"/>
                    </a:defRPr>
                  </a:pPr>
                  <a:t>[CATEGORY NAME]</a:t>
                </a:fld>
                <a:r>
                  <a:rPr lang="en-US" baseline="0"/>
                  <a:t>, </a:t>
                </a:r>
                <a:fld id="{21D266E5-4D74-472C-941D-D04F6CAE8781}" type="PERCENTAGE">
                  <a:rPr lang="en-US" baseline="0"/>
                  <a:pPr>
                    <a:defRPr sz="1200" b="1" i="0" u="none" strike="noStrike" kern="1200" baseline="0">
                      <a:solidFill>
                        <a:schemeClr val="tx1"/>
                      </a:solidFill>
                      <a:latin typeface="+mn-lt"/>
                      <a:ea typeface="+mn-ea"/>
                      <a:cs typeface="+mn-cs"/>
                    </a:defRPr>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17"/>
        <c:spPr>
          <a:solidFill>
            <a:schemeClr val="accent6"/>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fld id="{E6D6734E-D0D2-4482-A775-30E6CDABEBE4}" type="CELLRANGE">
                  <a:rPr lang="en-US"/>
                  <a:pPr>
                    <a:defRPr sz="1200" b="1" i="0" u="none" strike="noStrike" kern="1200" baseline="0">
                      <a:solidFill>
                        <a:schemeClr val="tx1"/>
                      </a:solidFill>
                      <a:latin typeface="+mn-lt"/>
                      <a:ea typeface="+mn-ea"/>
                      <a:cs typeface="+mn-cs"/>
                    </a:defRPr>
                  </a:pPr>
                  <a:t>[CELLRANGE]</a:t>
                </a:fld>
                <a:r>
                  <a:rPr lang="en-US" baseline="0"/>
                  <a:t>, </a:t>
                </a:r>
                <a:fld id="{44623DC9-3354-4A93-8A94-14E14B794CFA}" type="CATEGORYNAME">
                  <a:rPr lang="en-US" baseline="0"/>
                  <a:pPr>
                    <a:defRPr sz="1200" b="1" i="0" u="none" strike="noStrike" kern="1200" baseline="0">
                      <a:solidFill>
                        <a:schemeClr val="tx1"/>
                      </a:solidFill>
                      <a:latin typeface="+mn-lt"/>
                      <a:ea typeface="+mn-ea"/>
                      <a:cs typeface="+mn-cs"/>
                    </a:defRPr>
                  </a:pPr>
                  <a:t>[CATEGORY NAME]</a:t>
                </a:fld>
                <a:r>
                  <a:rPr lang="en-US" baseline="0"/>
                  <a:t>, </a:t>
                </a:r>
                <a:fld id="{2D85A32F-A74F-4932-9A95-2C326CAAF5DB}" type="PERCENTAGE">
                  <a:rPr lang="en-US" baseline="0"/>
                  <a:pPr>
                    <a:defRPr sz="1200" b="1" i="0" u="none" strike="noStrike" kern="1200" baseline="0">
                      <a:solidFill>
                        <a:schemeClr val="tx1"/>
                      </a:solidFill>
                      <a:latin typeface="+mn-lt"/>
                      <a:ea typeface="+mn-ea"/>
                      <a:cs typeface="+mn-cs"/>
                    </a:defRPr>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18"/>
        <c:spPr>
          <a:solidFill>
            <a:schemeClr val="accent6"/>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fld id="{946B5501-2359-4F21-8C6B-331E7AD1A824}" type="CELLRANGE">
                  <a:rPr lang="en-US"/>
                  <a:pPr>
                    <a:defRPr sz="1200" b="1" i="0" u="none" strike="noStrike" kern="1200" baseline="0">
                      <a:solidFill>
                        <a:schemeClr val="tx1"/>
                      </a:solidFill>
                      <a:latin typeface="+mn-lt"/>
                      <a:ea typeface="+mn-ea"/>
                      <a:cs typeface="+mn-cs"/>
                    </a:defRPr>
                  </a:pPr>
                  <a:t>[CELLRANGE]</a:t>
                </a:fld>
                <a:r>
                  <a:rPr lang="en-US" baseline="0"/>
                  <a:t>, </a:t>
                </a:r>
                <a:fld id="{5AA1D00A-BECA-410F-842D-51E1F609EB9E}" type="CATEGORYNAME">
                  <a:rPr lang="en-US" baseline="0"/>
                  <a:pPr>
                    <a:defRPr sz="1200" b="1" i="0" u="none" strike="noStrike" kern="1200" baseline="0">
                      <a:solidFill>
                        <a:schemeClr val="tx1"/>
                      </a:solidFill>
                      <a:latin typeface="+mn-lt"/>
                      <a:ea typeface="+mn-ea"/>
                      <a:cs typeface="+mn-cs"/>
                    </a:defRPr>
                  </a:pPr>
                  <a:t>[CATEGORY NAME]</a:t>
                </a:fld>
                <a:r>
                  <a:rPr lang="en-US" baseline="0"/>
                  <a:t>, </a:t>
                </a:r>
                <a:fld id="{2576FBF8-3247-4A50-BDC4-13EC617C1D95}" type="PERCENTAGE">
                  <a:rPr lang="en-US" baseline="0"/>
                  <a:pPr>
                    <a:defRPr sz="1200" b="1" i="0" u="none" strike="noStrike" kern="1200" baseline="0">
                      <a:solidFill>
                        <a:schemeClr val="tx1"/>
                      </a:solidFill>
                      <a:latin typeface="+mn-lt"/>
                      <a:ea typeface="+mn-ea"/>
                      <a:cs typeface="+mn-cs"/>
                    </a:defRPr>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19"/>
        <c:spPr>
          <a:solidFill>
            <a:schemeClr val="accent6"/>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fld id="{94986726-1261-4F59-8617-042E5B177238}" type="CELLRANGE">
                  <a:rPr lang="en-US"/>
                  <a:pPr>
                    <a:defRPr sz="1200" b="1" i="0" u="none" strike="noStrike" kern="1200" baseline="0">
                      <a:solidFill>
                        <a:schemeClr val="tx1"/>
                      </a:solidFill>
                      <a:latin typeface="+mn-lt"/>
                      <a:ea typeface="+mn-ea"/>
                      <a:cs typeface="+mn-cs"/>
                    </a:defRPr>
                  </a:pPr>
                  <a:t>[CELLRANGE]</a:t>
                </a:fld>
                <a:r>
                  <a:rPr lang="en-US" baseline="0"/>
                  <a:t>, </a:t>
                </a:r>
                <a:fld id="{5340FFD7-0E68-42D7-A25A-2CF5788FD34C}" type="CATEGORYNAME">
                  <a:rPr lang="en-US" baseline="0"/>
                  <a:pPr>
                    <a:defRPr sz="1200" b="1" i="0" u="none" strike="noStrike" kern="1200" baseline="0">
                      <a:solidFill>
                        <a:schemeClr val="tx1"/>
                      </a:solidFill>
                      <a:latin typeface="+mn-lt"/>
                      <a:ea typeface="+mn-ea"/>
                      <a:cs typeface="+mn-cs"/>
                    </a:defRPr>
                  </a:pPr>
                  <a:t>[CATEGORY NAME]</a:t>
                </a:fld>
                <a:r>
                  <a:rPr lang="en-US" baseline="0"/>
                  <a:t>, </a:t>
                </a:r>
                <a:fld id="{9DC8915A-EC9E-4968-A382-41064A51E965}" type="PERCENTAGE">
                  <a:rPr lang="en-US" baseline="0"/>
                  <a:pPr>
                    <a:defRPr sz="1200" b="1" i="0" u="none" strike="noStrike" kern="1200" baseline="0">
                      <a:solidFill>
                        <a:schemeClr val="tx1"/>
                      </a:solidFill>
                      <a:latin typeface="+mn-lt"/>
                      <a:ea typeface="+mn-ea"/>
                      <a:cs typeface="+mn-cs"/>
                    </a:defRPr>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20"/>
        <c:spPr>
          <a:solidFill>
            <a:schemeClr val="accent6"/>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fld id="{608EDC2E-C38C-43CD-AE0F-2BF621E54282}" type="CELLRANGE">
                  <a:rPr lang="en-US"/>
                  <a:pPr>
                    <a:defRPr sz="1200" b="1" i="0" u="none" strike="noStrike" kern="1200" baseline="0">
                      <a:solidFill>
                        <a:schemeClr val="tx1"/>
                      </a:solidFill>
                      <a:latin typeface="+mn-lt"/>
                      <a:ea typeface="+mn-ea"/>
                      <a:cs typeface="+mn-cs"/>
                    </a:defRPr>
                  </a:pPr>
                  <a:t>[CELLRANGE]</a:t>
                </a:fld>
                <a:r>
                  <a:rPr lang="en-US" baseline="0"/>
                  <a:t>, </a:t>
                </a:r>
                <a:fld id="{85BD0286-0A73-451C-9DF5-BF5D43429A95}" type="CATEGORYNAME">
                  <a:rPr lang="en-US" baseline="0"/>
                  <a:pPr>
                    <a:defRPr sz="1200" b="1" i="0" u="none" strike="noStrike" kern="1200" baseline="0">
                      <a:solidFill>
                        <a:schemeClr val="tx1"/>
                      </a:solidFill>
                      <a:latin typeface="+mn-lt"/>
                      <a:ea typeface="+mn-ea"/>
                      <a:cs typeface="+mn-cs"/>
                    </a:defRPr>
                  </a:pPr>
                  <a:t>[CATEGORY NAME]</a:t>
                </a:fld>
                <a:r>
                  <a:rPr lang="en-US" baseline="0"/>
                  <a:t>, </a:t>
                </a:r>
                <a:fld id="{02481D63-4784-40A8-AE83-504FC9A16AEF}" type="PERCENTAGE">
                  <a:rPr lang="en-US" baseline="0"/>
                  <a:pPr>
                    <a:defRPr sz="1200" b="1" i="0" u="none" strike="noStrike" kern="1200" baseline="0">
                      <a:solidFill>
                        <a:schemeClr val="tx1"/>
                      </a:solidFill>
                      <a:latin typeface="+mn-lt"/>
                      <a:ea typeface="+mn-ea"/>
                      <a:cs typeface="+mn-cs"/>
                    </a:defRPr>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21"/>
        <c:spPr>
          <a:solidFill>
            <a:schemeClr val="accent6"/>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fld id="{EEA2D381-61A4-4FC5-8606-61176CB0D0DE}" type="CELLRANGE">
                  <a:rPr lang="en-US"/>
                  <a:pPr>
                    <a:defRPr sz="1200" b="1" i="0" u="none" strike="noStrike" kern="1200" baseline="0">
                      <a:solidFill>
                        <a:schemeClr val="tx1"/>
                      </a:solidFill>
                      <a:latin typeface="+mn-lt"/>
                      <a:ea typeface="+mn-ea"/>
                      <a:cs typeface="+mn-cs"/>
                    </a:defRPr>
                  </a:pPr>
                  <a:t>[CELLRANGE]</a:t>
                </a:fld>
                <a:r>
                  <a:rPr lang="en-US" baseline="0"/>
                  <a:t>, </a:t>
                </a:r>
                <a:fld id="{2F47B5D1-739A-4B40-85CF-4D3ED24218B5}" type="CATEGORYNAME">
                  <a:rPr lang="en-US" baseline="0"/>
                  <a:pPr>
                    <a:defRPr sz="1200" b="1" i="0" u="none" strike="noStrike" kern="1200" baseline="0">
                      <a:solidFill>
                        <a:schemeClr val="tx1"/>
                      </a:solidFill>
                      <a:latin typeface="+mn-lt"/>
                      <a:ea typeface="+mn-ea"/>
                      <a:cs typeface="+mn-cs"/>
                    </a:defRPr>
                  </a:pPr>
                  <a:t>[CATEGORY NAME]</a:t>
                </a:fld>
                <a:r>
                  <a:rPr lang="en-US" baseline="0"/>
                  <a:t>, </a:t>
                </a:r>
                <a:fld id="{3EF38138-4075-4697-9DE8-58305419ADE1}" type="PERCENTAGE">
                  <a:rPr lang="en-US" baseline="0"/>
                  <a:pPr>
                    <a:defRPr sz="1200" b="1" i="0" u="none" strike="noStrike" kern="1200" baseline="0">
                      <a:solidFill>
                        <a:schemeClr val="tx1"/>
                      </a:solidFill>
                      <a:latin typeface="+mn-lt"/>
                      <a:ea typeface="+mn-ea"/>
                      <a:cs typeface="+mn-cs"/>
                    </a:defRPr>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22"/>
        <c:spPr>
          <a:solidFill>
            <a:schemeClr val="accent6"/>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fld id="{F4E9DE14-215A-4B9A-BEC3-42A6889FFF80}" type="CELLRANGE">
                  <a:rPr lang="en-US"/>
                  <a:pPr>
                    <a:defRPr sz="1200" b="1" i="0" u="none" strike="noStrike" kern="1200" baseline="0">
                      <a:solidFill>
                        <a:schemeClr val="tx1"/>
                      </a:solidFill>
                      <a:latin typeface="+mn-lt"/>
                      <a:ea typeface="+mn-ea"/>
                      <a:cs typeface="+mn-cs"/>
                    </a:defRPr>
                  </a:pPr>
                  <a:t>[CELLRANGE]</a:t>
                </a:fld>
                <a:r>
                  <a:rPr lang="en-US" baseline="0"/>
                  <a:t>, </a:t>
                </a:r>
                <a:fld id="{7316BE3F-AC8A-48D3-AA4B-7930921BFBBF}" type="CATEGORYNAME">
                  <a:rPr lang="en-US" baseline="0"/>
                  <a:pPr>
                    <a:defRPr sz="1200" b="1" i="0" u="none" strike="noStrike" kern="1200" baseline="0">
                      <a:solidFill>
                        <a:schemeClr val="tx1"/>
                      </a:solidFill>
                      <a:latin typeface="+mn-lt"/>
                      <a:ea typeface="+mn-ea"/>
                      <a:cs typeface="+mn-cs"/>
                    </a:defRPr>
                  </a:pPr>
                  <a:t>[CATEGORY NAME]</a:t>
                </a:fld>
                <a:r>
                  <a:rPr lang="en-US" baseline="0"/>
                  <a:t>, </a:t>
                </a:r>
                <a:fld id="{01DD8022-F4D3-4C78-8921-7AD3FE5B6EA5}" type="PERCENTAGE">
                  <a:rPr lang="en-US" baseline="0"/>
                  <a:pPr>
                    <a:defRPr sz="1200" b="1" i="0" u="none" strike="noStrike" kern="1200" baseline="0">
                      <a:solidFill>
                        <a:schemeClr val="tx1"/>
                      </a:solidFill>
                      <a:latin typeface="+mn-lt"/>
                      <a:ea typeface="+mn-ea"/>
                      <a:cs typeface="+mn-cs"/>
                    </a:defRPr>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23"/>
        <c:spPr>
          <a:solidFill>
            <a:schemeClr val="accent6"/>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fld id="{8E22EBC2-716A-4E44-96B3-1E038B940E73}" type="CELLRANGE">
                  <a:rPr lang="en-US"/>
                  <a:pPr>
                    <a:defRPr sz="1200" b="1" i="0" u="none" strike="noStrike" kern="1200" baseline="0">
                      <a:solidFill>
                        <a:schemeClr val="tx1"/>
                      </a:solidFill>
                      <a:latin typeface="+mn-lt"/>
                      <a:ea typeface="+mn-ea"/>
                      <a:cs typeface="+mn-cs"/>
                    </a:defRPr>
                  </a:pPr>
                  <a:t>[CELLRANGE]</a:t>
                </a:fld>
                <a:r>
                  <a:rPr lang="en-US" baseline="0"/>
                  <a:t>, </a:t>
                </a:r>
                <a:fld id="{1EF1189C-F6B2-4A40-870A-61776B90F3F1}" type="CATEGORYNAME">
                  <a:rPr lang="en-US" baseline="0"/>
                  <a:pPr>
                    <a:defRPr sz="1200" b="1" i="0" u="none" strike="noStrike" kern="1200" baseline="0">
                      <a:solidFill>
                        <a:schemeClr val="tx1"/>
                      </a:solidFill>
                      <a:latin typeface="+mn-lt"/>
                      <a:ea typeface="+mn-ea"/>
                      <a:cs typeface="+mn-cs"/>
                    </a:defRPr>
                  </a:pPr>
                  <a:t>[CATEGORY NAME]</a:t>
                </a:fld>
                <a:r>
                  <a:rPr lang="en-US" baseline="0"/>
                  <a:t>, </a:t>
                </a:r>
                <a:fld id="{B3326EC3-0ADC-439A-90F0-F113C6D49F44}" type="PERCENTAGE">
                  <a:rPr lang="en-US" baseline="0"/>
                  <a:pPr>
                    <a:defRPr sz="1200" b="1" i="0" u="none" strike="noStrike" kern="1200" baseline="0">
                      <a:solidFill>
                        <a:schemeClr val="tx1"/>
                      </a:solidFill>
                      <a:latin typeface="+mn-lt"/>
                      <a:ea typeface="+mn-ea"/>
                      <a:cs typeface="+mn-cs"/>
                    </a:defRPr>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24"/>
        <c:spPr>
          <a:solidFill>
            <a:schemeClr val="accent6"/>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fld id="{0FD30430-100D-426B-9FA1-7D8C453430F4}" type="CELLRANGE">
                  <a:rPr lang="en-US"/>
                  <a:pPr>
                    <a:defRPr sz="1200" b="1" i="0" u="none" strike="noStrike" kern="1200" baseline="0">
                      <a:solidFill>
                        <a:schemeClr val="tx1"/>
                      </a:solidFill>
                      <a:latin typeface="+mn-lt"/>
                      <a:ea typeface="+mn-ea"/>
                      <a:cs typeface="+mn-cs"/>
                    </a:defRPr>
                  </a:pPr>
                  <a:t>[CELLRANGE]</a:t>
                </a:fld>
                <a:r>
                  <a:rPr lang="en-US" baseline="0"/>
                  <a:t>, </a:t>
                </a:r>
                <a:fld id="{0B654F85-B27C-402D-9D18-02412BC23C0E}" type="CATEGORYNAME">
                  <a:rPr lang="en-US" baseline="0"/>
                  <a:pPr>
                    <a:defRPr sz="1200" b="1" i="0" u="none" strike="noStrike" kern="1200" baseline="0">
                      <a:solidFill>
                        <a:schemeClr val="tx1"/>
                      </a:solidFill>
                      <a:latin typeface="+mn-lt"/>
                      <a:ea typeface="+mn-ea"/>
                      <a:cs typeface="+mn-cs"/>
                    </a:defRPr>
                  </a:pPr>
                  <a:t>[CATEGORY NAME]</a:t>
                </a:fld>
                <a:r>
                  <a:rPr lang="en-US" baseline="0"/>
                  <a:t>, </a:t>
                </a:r>
                <a:fld id="{5FAA6F6E-ABC6-4C49-B2BF-56EA5ABCF0BF}" type="PERCENTAGE">
                  <a:rPr lang="en-US" baseline="0"/>
                  <a:pPr>
                    <a:defRPr sz="1200" b="1" i="0" u="none" strike="noStrike" kern="1200" baseline="0">
                      <a:solidFill>
                        <a:schemeClr val="tx1"/>
                      </a:solidFill>
                      <a:latin typeface="+mn-lt"/>
                      <a:ea typeface="+mn-ea"/>
                      <a:cs typeface="+mn-cs"/>
                    </a:defRPr>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25"/>
        <c:spPr>
          <a:solidFill>
            <a:schemeClr val="accent6"/>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fld id="{7D0E0AE0-428F-403A-9224-60E3B9B0B319}" type="CELLRANGE">
                  <a:rPr lang="en-US"/>
                  <a:pPr>
                    <a:defRPr sz="1200" b="1" i="0" u="none" strike="noStrike" kern="1200" baseline="0">
                      <a:solidFill>
                        <a:schemeClr val="tx1"/>
                      </a:solidFill>
                      <a:latin typeface="+mn-lt"/>
                      <a:ea typeface="+mn-ea"/>
                      <a:cs typeface="+mn-cs"/>
                    </a:defRPr>
                  </a:pPr>
                  <a:t>[CELLRANGE]</a:t>
                </a:fld>
                <a:r>
                  <a:rPr lang="en-US" baseline="0"/>
                  <a:t>, </a:t>
                </a:r>
                <a:fld id="{7A0815BA-5A74-4D8B-AF9B-91B49A977138}" type="CATEGORYNAME">
                  <a:rPr lang="en-US" baseline="0"/>
                  <a:pPr>
                    <a:defRPr sz="1200" b="1" i="0" u="none" strike="noStrike" kern="1200" baseline="0">
                      <a:solidFill>
                        <a:schemeClr val="tx1"/>
                      </a:solidFill>
                      <a:latin typeface="+mn-lt"/>
                      <a:ea typeface="+mn-ea"/>
                      <a:cs typeface="+mn-cs"/>
                    </a:defRPr>
                  </a:pPr>
                  <a:t>[CATEGORY NAME]</a:t>
                </a:fld>
                <a:r>
                  <a:rPr lang="en-US" baseline="0"/>
                  <a:t>, </a:t>
                </a:r>
                <a:fld id="{3847E032-936D-412A-8D7E-A7001CF99B39}" type="PERCENTAGE">
                  <a:rPr lang="en-US" baseline="0"/>
                  <a:pPr>
                    <a:defRPr sz="1200" b="1" i="0" u="none" strike="noStrike" kern="1200" baseline="0">
                      <a:solidFill>
                        <a:schemeClr val="tx1"/>
                      </a:solidFill>
                      <a:latin typeface="+mn-lt"/>
                      <a:ea typeface="+mn-ea"/>
                      <a:cs typeface="+mn-cs"/>
                    </a:defRPr>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26"/>
        <c:spPr>
          <a:solidFill>
            <a:schemeClr val="accent6"/>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fld id="{85DD1010-3D6F-4C36-A3D1-1D7E15C23EFE}" type="CELLRANGE">
                  <a:rPr lang="en-US"/>
                  <a:pPr>
                    <a:defRPr sz="1200" b="1" i="0" u="none" strike="noStrike" kern="1200" baseline="0">
                      <a:solidFill>
                        <a:schemeClr val="tx1"/>
                      </a:solidFill>
                      <a:latin typeface="+mn-lt"/>
                      <a:ea typeface="+mn-ea"/>
                      <a:cs typeface="+mn-cs"/>
                    </a:defRPr>
                  </a:pPr>
                  <a:t>[CELLRANGE]</a:t>
                </a:fld>
                <a:r>
                  <a:rPr lang="en-US" baseline="0"/>
                  <a:t>, </a:t>
                </a:r>
                <a:fld id="{0C183D8B-C70A-410E-94B9-A8965DC748C6}" type="CATEGORYNAME">
                  <a:rPr lang="en-US" baseline="0"/>
                  <a:pPr>
                    <a:defRPr sz="1200" b="1" i="0" u="none" strike="noStrike" kern="1200" baseline="0">
                      <a:solidFill>
                        <a:schemeClr val="tx1"/>
                      </a:solidFill>
                      <a:latin typeface="+mn-lt"/>
                      <a:ea typeface="+mn-ea"/>
                      <a:cs typeface="+mn-cs"/>
                    </a:defRPr>
                  </a:pPr>
                  <a:t>[CATEGORY NAME]</a:t>
                </a:fld>
                <a:r>
                  <a:rPr lang="en-US" baseline="0"/>
                  <a:t>, </a:t>
                </a:r>
                <a:fld id="{F831B0C4-1BE4-4A97-964E-C8153A02ED31}" type="PERCENTAGE">
                  <a:rPr lang="en-US" baseline="0"/>
                  <a:pPr>
                    <a:defRPr sz="1200" b="1" i="0" u="none" strike="noStrike" kern="1200" baseline="0">
                      <a:solidFill>
                        <a:schemeClr val="tx1"/>
                      </a:solidFill>
                      <a:latin typeface="+mn-lt"/>
                      <a:ea typeface="+mn-ea"/>
                      <a:cs typeface="+mn-cs"/>
                    </a:defRPr>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27"/>
        <c:spPr>
          <a:solidFill>
            <a:schemeClr val="accent6"/>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fld id="{532CED90-2DD4-4640-B194-62967C181FDC}" type="CELLRANGE">
                  <a:rPr lang="en-US"/>
                  <a:pPr>
                    <a:defRPr sz="1200" b="1" i="0" u="none" strike="noStrike" kern="1200" baseline="0">
                      <a:solidFill>
                        <a:schemeClr val="tx1"/>
                      </a:solidFill>
                      <a:latin typeface="+mn-lt"/>
                      <a:ea typeface="+mn-ea"/>
                      <a:cs typeface="+mn-cs"/>
                    </a:defRPr>
                  </a:pPr>
                  <a:t>[CELLRANGE]</a:t>
                </a:fld>
                <a:r>
                  <a:rPr lang="en-US" baseline="0"/>
                  <a:t>, </a:t>
                </a:r>
                <a:fld id="{6809699B-023C-4EC6-8153-3E296A68DA15}" type="CATEGORYNAME">
                  <a:rPr lang="en-US" baseline="0"/>
                  <a:pPr>
                    <a:defRPr sz="1200" b="1" i="0" u="none" strike="noStrike" kern="1200" baseline="0">
                      <a:solidFill>
                        <a:schemeClr val="tx1"/>
                      </a:solidFill>
                      <a:latin typeface="+mn-lt"/>
                      <a:ea typeface="+mn-ea"/>
                      <a:cs typeface="+mn-cs"/>
                    </a:defRPr>
                  </a:pPr>
                  <a:t>[CATEGORY NAME]</a:t>
                </a:fld>
                <a:r>
                  <a:rPr lang="en-US" baseline="0"/>
                  <a:t>, </a:t>
                </a:r>
                <a:fld id="{B0F04BF0-0F43-447F-98FC-39A3DC9A261D}" type="PERCENTAGE">
                  <a:rPr lang="en-US" baseline="0"/>
                  <a:pPr>
                    <a:defRPr sz="1200" b="1" i="0" u="none" strike="noStrike" kern="1200" baseline="0">
                      <a:solidFill>
                        <a:schemeClr val="tx1"/>
                      </a:solidFill>
                      <a:latin typeface="+mn-lt"/>
                      <a:ea typeface="+mn-ea"/>
                      <a:cs typeface="+mn-cs"/>
                    </a:defRPr>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28"/>
        <c:spPr>
          <a:solidFill>
            <a:schemeClr val="accent6"/>
          </a:solidFill>
          <a:ln w="19050">
            <a:solidFill>
              <a:schemeClr val="lt1"/>
            </a:solidFill>
          </a:ln>
          <a:effectLst/>
        </c:spPr>
      </c:pivotFmt>
      <c:pivotFmt>
        <c:idx val="29"/>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6"/>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fld id="{FE0963C7-359D-4B92-86E1-83F67C537B9F}" type="CELLRANGE">
                  <a:rPr lang="en-GB"/>
                  <a:pPr>
                    <a:defRPr sz="1200" b="1" i="0" u="none" strike="noStrike" kern="1200" baseline="0">
                      <a:solidFill>
                        <a:schemeClr val="tx1"/>
                      </a:solidFill>
                      <a:latin typeface="+mn-lt"/>
                      <a:ea typeface="+mn-ea"/>
                      <a:cs typeface="+mn-cs"/>
                    </a:defRPr>
                  </a:pPr>
                  <a:t>[CELLRANGE]</a:t>
                </a:fld>
                <a:r>
                  <a:rPr lang="en-GB" baseline="0"/>
                  <a:t>, </a:t>
                </a:r>
                <a:fld id="{FE83FCE2-DC8D-4762-88E4-4F6BE9259299}" type="CATEGORYNAME">
                  <a:rPr lang="en-GB" baseline="0"/>
                  <a:pPr>
                    <a:defRPr sz="1200" b="1" i="0" u="none" strike="noStrike" kern="1200" baseline="0">
                      <a:solidFill>
                        <a:schemeClr val="tx1"/>
                      </a:solidFill>
                      <a:latin typeface="+mn-lt"/>
                      <a:ea typeface="+mn-ea"/>
                      <a:cs typeface="+mn-cs"/>
                    </a:defRPr>
                  </a:pPr>
                  <a:t>[CATEGORY NAME]</a:t>
                </a:fld>
                <a:r>
                  <a:rPr lang="en-GB" baseline="0"/>
                  <a:t>, </a:t>
                </a:r>
                <a:fld id="{18C9A988-C451-4342-BA92-B6FF6B379C2E}" type="PERCENTAGE">
                  <a:rPr lang="en-GB" baseline="0"/>
                  <a:pPr>
                    <a:defRPr sz="1200" b="1" i="0" u="none" strike="noStrike" kern="1200" baseline="0">
                      <a:solidFill>
                        <a:schemeClr val="tx1"/>
                      </a:solidFill>
                      <a:latin typeface="+mn-lt"/>
                      <a:ea typeface="+mn-ea"/>
                      <a:cs typeface="+mn-cs"/>
                    </a:defRPr>
                  </a:pPr>
                  <a:t>[PERCENTAGE]</a:t>
                </a:fld>
                <a:endParaRPr lang="en-GB"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GB"/>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31"/>
        <c:spPr>
          <a:solidFill>
            <a:schemeClr val="accent6"/>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fld id="{9C127147-73FF-4900-A7D2-CECDB1932BF8}" type="CELLRANGE">
                  <a:rPr lang="en-GB"/>
                  <a:pPr>
                    <a:defRPr sz="1200" b="1" i="0" u="none" strike="noStrike" kern="1200" baseline="0">
                      <a:solidFill>
                        <a:schemeClr val="tx1"/>
                      </a:solidFill>
                      <a:latin typeface="+mn-lt"/>
                      <a:ea typeface="+mn-ea"/>
                      <a:cs typeface="+mn-cs"/>
                    </a:defRPr>
                  </a:pPr>
                  <a:t>[CELLRANGE]</a:t>
                </a:fld>
                <a:r>
                  <a:rPr lang="en-GB" baseline="0"/>
                  <a:t>, </a:t>
                </a:r>
                <a:fld id="{66612B37-3CD4-4A36-AA56-31C59808EBD9}" type="CATEGORYNAME">
                  <a:rPr lang="en-GB" baseline="0"/>
                  <a:pPr>
                    <a:defRPr sz="1200" b="1" i="0" u="none" strike="noStrike" kern="1200" baseline="0">
                      <a:solidFill>
                        <a:schemeClr val="tx1"/>
                      </a:solidFill>
                      <a:latin typeface="+mn-lt"/>
                      <a:ea typeface="+mn-ea"/>
                      <a:cs typeface="+mn-cs"/>
                    </a:defRPr>
                  </a:pPr>
                  <a:t>[CATEGORY NAME]</a:t>
                </a:fld>
                <a:r>
                  <a:rPr lang="en-GB" baseline="0"/>
                  <a:t>, </a:t>
                </a:r>
                <a:fld id="{18756416-A92E-4BA8-95FD-351B9F56CEC3}" type="PERCENTAGE">
                  <a:rPr lang="en-GB" baseline="0"/>
                  <a:pPr>
                    <a:defRPr sz="1200" b="1" i="0" u="none" strike="noStrike" kern="1200" baseline="0">
                      <a:solidFill>
                        <a:schemeClr val="tx1"/>
                      </a:solidFill>
                      <a:latin typeface="+mn-lt"/>
                      <a:ea typeface="+mn-ea"/>
                      <a:cs typeface="+mn-cs"/>
                    </a:defRPr>
                  </a:pPr>
                  <a:t>[PERCENTAGE]</a:t>
                </a:fld>
                <a:endParaRPr lang="en-GB"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GB"/>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32"/>
        <c:spPr>
          <a:solidFill>
            <a:schemeClr val="accent6"/>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fld id="{235DC8AF-DFD9-4DC1-B340-87BF9875C736}" type="CELLRANGE">
                  <a:rPr lang="en-GB"/>
                  <a:pPr>
                    <a:defRPr sz="1200" b="1" i="0" u="none" strike="noStrike" kern="1200" baseline="0">
                      <a:solidFill>
                        <a:schemeClr val="tx1"/>
                      </a:solidFill>
                      <a:latin typeface="+mn-lt"/>
                      <a:ea typeface="+mn-ea"/>
                      <a:cs typeface="+mn-cs"/>
                    </a:defRPr>
                  </a:pPr>
                  <a:t>[CELLRANGE]</a:t>
                </a:fld>
                <a:r>
                  <a:rPr lang="en-GB" baseline="0"/>
                  <a:t>, </a:t>
                </a:r>
                <a:fld id="{4F2193AB-F41B-4948-99FE-2A6437A93CD9}" type="CATEGORYNAME">
                  <a:rPr lang="en-GB" baseline="0"/>
                  <a:pPr>
                    <a:defRPr sz="1200" b="1" i="0" u="none" strike="noStrike" kern="1200" baseline="0">
                      <a:solidFill>
                        <a:schemeClr val="tx1"/>
                      </a:solidFill>
                      <a:latin typeface="+mn-lt"/>
                      <a:ea typeface="+mn-ea"/>
                      <a:cs typeface="+mn-cs"/>
                    </a:defRPr>
                  </a:pPr>
                  <a:t>[CATEGORY NAME]</a:t>
                </a:fld>
                <a:r>
                  <a:rPr lang="en-GB" baseline="0"/>
                  <a:t>, </a:t>
                </a:r>
                <a:fld id="{DD58EEA7-761E-44BE-9846-10B672B0E65F}" type="PERCENTAGE">
                  <a:rPr lang="en-GB" baseline="0"/>
                  <a:pPr>
                    <a:defRPr sz="1200" b="1" i="0" u="none" strike="noStrike" kern="1200" baseline="0">
                      <a:solidFill>
                        <a:schemeClr val="tx1"/>
                      </a:solidFill>
                      <a:latin typeface="+mn-lt"/>
                      <a:ea typeface="+mn-ea"/>
                      <a:cs typeface="+mn-cs"/>
                    </a:defRPr>
                  </a:pPr>
                  <a:t>[PERCENTAGE]</a:t>
                </a:fld>
                <a:endParaRPr lang="en-GB"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GB"/>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33"/>
        <c:spPr>
          <a:solidFill>
            <a:schemeClr val="accent6"/>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fld id="{BE46D175-4D75-4028-B790-603A3C2C7F83}" type="CELLRANGE">
                  <a:rPr lang="en-GB"/>
                  <a:pPr>
                    <a:defRPr sz="1200" b="1" i="0" u="none" strike="noStrike" kern="1200" baseline="0">
                      <a:solidFill>
                        <a:schemeClr val="tx1"/>
                      </a:solidFill>
                      <a:latin typeface="+mn-lt"/>
                      <a:ea typeface="+mn-ea"/>
                      <a:cs typeface="+mn-cs"/>
                    </a:defRPr>
                  </a:pPr>
                  <a:t>[CELLRANGE]</a:t>
                </a:fld>
                <a:r>
                  <a:rPr lang="en-GB" baseline="0"/>
                  <a:t>, </a:t>
                </a:r>
                <a:fld id="{5527735D-ABDC-4E7D-B0CB-946F81208FAB}" type="CATEGORYNAME">
                  <a:rPr lang="en-GB" baseline="0"/>
                  <a:pPr>
                    <a:defRPr sz="1200" b="1" i="0" u="none" strike="noStrike" kern="1200" baseline="0">
                      <a:solidFill>
                        <a:schemeClr val="tx1"/>
                      </a:solidFill>
                      <a:latin typeface="+mn-lt"/>
                      <a:ea typeface="+mn-ea"/>
                      <a:cs typeface="+mn-cs"/>
                    </a:defRPr>
                  </a:pPr>
                  <a:t>[CATEGORY NAME]</a:t>
                </a:fld>
                <a:r>
                  <a:rPr lang="en-GB" baseline="0"/>
                  <a:t>, </a:t>
                </a:r>
                <a:fld id="{0BC00C4A-DD25-4D95-97A2-F167AD49D7F2}" type="PERCENTAGE">
                  <a:rPr lang="en-GB" baseline="0"/>
                  <a:pPr>
                    <a:defRPr sz="1200" b="1" i="0" u="none" strike="noStrike" kern="1200" baseline="0">
                      <a:solidFill>
                        <a:schemeClr val="tx1"/>
                      </a:solidFill>
                      <a:latin typeface="+mn-lt"/>
                      <a:ea typeface="+mn-ea"/>
                      <a:cs typeface="+mn-cs"/>
                    </a:defRPr>
                  </a:pPr>
                  <a:t>[PERCENTAGE]</a:t>
                </a:fld>
                <a:endParaRPr lang="en-GB"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GB"/>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34"/>
        <c:spPr>
          <a:solidFill>
            <a:schemeClr val="accent6"/>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fld id="{EC0225E3-ADD1-46ED-82D8-81070465DBEE}" type="CELLRANGE">
                  <a:rPr lang="en-GB"/>
                  <a:pPr>
                    <a:defRPr sz="1200" b="1" i="0" u="none" strike="noStrike" kern="1200" baseline="0">
                      <a:solidFill>
                        <a:schemeClr val="tx1"/>
                      </a:solidFill>
                      <a:latin typeface="+mn-lt"/>
                      <a:ea typeface="+mn-ea"/>
                      <a:cs typeface="+mn-cs"/>
                    </a:defRPr>
                  </a:pPr>
                  <a:t>[CELLRANGE]</a:t>
                </a:fld>
                <a:r>
                  <a:rPr lang="en-GB" baseline="0"/>
                  <a:t>, </a:t>
                </a:r>
                <a:fld id="{0BC271AE-2D02-49E6-B543-06583360C252}" type="CATEGORYNAME">
                  <a:rPr lang="en-GB" baseline="0"/>
                  <a:pPr>
                    <a:defRPr sz="1200" b="1" i="0" u="none" strike="noStrike" kern="1200" baseline="0">
                      <a:solidFill>
                        <a:schemeClr val="tx1"/>
                      </a:solidFill>
                      <a:latin typeface="+mn-lt"/>
                      <a:ea typeface="+mn-ea"/>
                      <a:cs typeface="+mn-cs"/>
                    </a:defRPr>
                  </a:pPr>
                  <a:t>[CATEGORY NAME]</a:t>
                </a:fld>
                <a:r>
                  <a:rPr lang="en-GB" baseline="0"/>
                  <a:t>, </a:t>
                </a:r>
                <a:fld id="{CB88842E-CC2E-4E02-9547-22176B2EB521}" type="PERCENTAGE">
                  <a:rPr lang="en-GB" baseline="0"/>
                  <a:pPr>
                    <a:defRPr sz="1200" b="1" i="0" u="none" strike="noStrike" kern="1200" baseline="0">
                      <a:solidFill>
                        <a:schemeClr val="tx1"/>
                      </a:solidFill>
                      <a:latin typeface="+mn-lt"/>
                      <a:ea typeface="+mn-ea"/>
                      <a:cs typeface="+mn-cs"/>
                    </a:defRPr>
                  </a:pPr>
                  <a:t>[PERCENTAGE]</a:t>
                </a:fld>
                <a:endParaRPr lang="en-GB"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GB"/>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35"/>
        <c:spPr>
          <a:solidFill>
            <a:schemeClr val="accent6"/>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fld id="{6F5C30A2-13F8-48C8-9EBE-D666C14BF9B3}" type="CELLRANGE">
                  <a:rPr lang="en-GB"/>
                  <a:pPr>
                    <a:defRPr sz="1200" b="1" i="0" u="none" strike="noStrike" kern="1200" baseline="0">
                      <a:solidFill>
                        <a:schemeClr val="tx1"/>
                      </a:solidFill>
                      <a:latin typeface="+mn-lt"/>
                      <a:ea typeface="+mn-ea"/>
                      <a:cs typeface="+mn-cs"/>
                    </a:defRPr>
                  </a:pPr>
                  <a:t>[CELLRANGE]</a:t>
                </a:fld>
                <a:r>
                  <a:rPr lang="en-GB" baseline="0"/>
                  <a:t>, </a:t>
                </a:r>
                <a:fld id="{CCE78816-9B6D-4C07-B721-B02641577537}" type="CATEGORYNAME">
                  <a:rPr lang="en-GB" baseline="0"/>
                  <a:pPr>
                    <a:defRPr sz="1200" b="1" i="0" u="none" strike="noStrike" kern="1200" baseline="0">
                      <a:solidFill>
                        <a:schemeClr val="tx1"/>
                      </a:solidFill>
                      <a:latin typeface="+mn-lt"/>
                      <a:ea typeface="+mn-ea"/>
                      <a:cs typeface="+mn-cs"/>
                    </a:defRPr>
                  </a:pPr>
                  <a:t>[CATEGORY NAME]</a:t>
                </a:fld>
                <a:r>
                  <a:rPr lang="en-GB" baseline="0"/>
                  <a:t>, </a:t>
                </a:r>
                <a:fld id="{2B300395-7787-427B-81BF-AFE99318BE5F}" type="PERCENTAGE">
                  <a:rPr lang="en-GB" baseline="0"/>
                  <a:pPr>
                    <a:defRPr sz="1200" b="1" i="0" u="none" strike="noStrike" kern="1200" baseline="0">
                      <a:solidFill>
                        <a:schemeClr val="tx1"/>
                      </a:solidFill>
                      <a:latin typeface="+mn-lt"/>
                      <a:ea typeface="+mn-ea"/>
                      <a:cs typeface="+mn-cs"/>
                    </a:defRPr>
                  </a:pPr>
                  <a:t>[PERCENTAGE]</a:t>
                </a:fld>
                <a:endParaRPr lang="en-GB"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GB"/>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36"/>
        <c:spPr>
          <a:solidFill>
            <a:schemeClr val="accent6"/>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fld id="{B136C396-E59C-45CF-9E2B-17A77E815A59}" type="CELLRANGE">
                  <a:rPr lang="en-GB"/>
                  <a:pPr>
                    <a:defRPr sz="1200" b="1" i="0" u="none" strike="noStrike" kern="1200" baseline="0">
                      <a:solidFill>
                        <a:schemeClr val="tx1"/>
                      </a:solidFill>
                      <a:latin typeface="+mn-lt"/>
                      <a:ea typeface="+mn-ea"/>
                      <a:cs typeface="+mn-cs"/>
                    </a:defRPr>
                  </a:pPr>
                  <a:t>[CELLRANGE]</a:t>
                </a:fld>
                <a:r>
                  <a:rPr lang="en-GB" baseline="0"/>
                  <a:t>, </a:t>
                </a:r>
                <a:fld id="{75A9176D-AD1F-4BB1-A7DA-358A2AE6EAAD}" type="CATEGORYNAME">
                  <a:rPr lang="en-GB" baseline="0"/>
                  <a:pPr>
                    <a:defRPr sz="1200" b="1" i="0" u="none" strike="noStrike" kern="1200" baseline="0">
                      <a:solidFill>
                        <a:schemeClr val="tx1"/>
                      </a:solidFill>
                      <a:latin typeface="+mn-lt"/>
                      <a:ea typeface="+mn-ea"/>
                      <a:cs typeface="+mn-cs"/>
                    </a:defRPr>
                  </a:pPr>
                  <a:t>[CATEGORY NAME]</a:t>
                </a:fld>
                <a:r>
                  <a:rPr lang="en-GB" baseline="0"/>
                  <a:t>, </a:t>
                </a:r>
                <a:fld id="{3DEF8C0B-2BE4-4881-9BC2-2C9312D21748}" type="PERCENTAGE">
                  <a:rPr lang="en-GB" baseline="0"/>
                  <a:pPr>
                    <a:defRPr sz="1200" b="1" i="0" u="none" strike="noStrike" kern="1200" baseline="0">
                      <a:solidFill>
                        <a:schemeClr val="tx1"/>
                      </a:solidFill>
                      <a:latin typeface="+mn-lt"/>
                      <a:ea typeface="+mn-ea"/>
                      <a:cs typeface="+mn-cs"/>
                    </a:defRPr>
                  </a:pPr>
                  <a:t>[PERCENTAGE]</a:t>
                </a:fld>
                <a:endParaRPr lang="en-GB"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GB"/>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37"/>
        <c:spPr>
          <a:solidFill>
            <a:schemeClr val="accent6"/>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fld id="{60ADDE36-FC2E-46A9-A2ED-4CBDAE4A88D6}" type="CELLRANGE">
                  <a:rPr lang="en-GB"/>
                  <a:pPr>
                    <a:defRPr sz="1200" b="1" i="0" u="none" strike="noStrike" kern="1200" baseline="0">
                      <a:solidFill>
                        <a:schemeClr val="tx1"/>
                      </a:solidFill>
                      <a:latin typeface="+mn-lt"/>
                      <a:ea typeface="+mn-ea"/>
                      <a:cs typeface="+mn-cs"/>
                    </a:defRPr>
                  </a:pPr>
                  <a:t>[CELLRANGE]</a:t>
                </a:fld>
                <a:r>
                  <a:rPr lang="en-GB" baseline="0"/>
                  <a:t>, </a:t>
                </a:r>
                <a:fld id="{C9A6FC09-CBB0-4A43-A5AB-C5BCBABF3944}" type="CATEGORYNAME">
                  <a:rPr lang="en-GB" baseline="0"/>
                  <a:pPr>
                    <a:defRPr sz="1200" b="1" i="0" u="none" strike="noStrike" kern="1200" baseline="0">
                      <a:solidFill>
                        <a:schemeClr val="tx1"/>
                      </a:solidFill>
                      <a:latin typeface="+mn-lt"/>
                      <a:ea typeface="+mn-ea"/>
                      <a:cs typeface="+mn-cs"/>
                    </a:defRPr>
                  </a:pPr>
                  <a:t>[CATEGORY NAME]</a:t>
                </a:fld>
                <a:r>
                  <a:rPr lang="en-GB" baseline="0"/>
                  <a:t>, </a:t>
                </a:r>
                <a:fld id="{0A3C39BF-D80D-4022-BFDB-4F33A87AB9AF}" type="PERCENTAGE">
                  <a:rPr lang="en-GB" baseline="0"/>
                  <a:pPr>
                    <a:defRPr sz="1200" b="1" i="0" u="none" strike="noStrike" kern="1200" baseline="0">
                      <a:solidFill>
                        <a:schemeClr val="tx1"/>
                      </a:solidFill>
                      <a:latin typeface="+mn-lt"/>
                      <a:ea typeface="+mn-ea"/>
                      <a:cs typeface="+mn-cs"/>
                    </a:defRPr>
                  </a:pPr>
                  <a:t>[PERCENTAGE]</a:t>
                </a:fld>
                <a:endParaRPr lang="en-GB"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GB"/>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38"/>
        <c:spPr>
          <a:solidFill>
            <a:schemeClr val="accent6"/>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fld id="{DA8E9ADF-681E-4DE7-AB7C-07D005FCA7C4}" type="CELLRANGE">
                  <a:rPr lang="en-GB"/>
                  <a:pPr>
                    <a:defRPr sz="1200" b="1" i="0" u="none" strike="noStrike" kern="1200" baseline="0">
                      <a:solidFill>
                        <a:schemeClr val="tx1"/>
                      </a:solidFill>
                      <a:latin typeface="+mn-lt"/>
                      <a:ea typeface="+mn-ea"/>
                      <a:cs typeface="+mn-cs"/>
                    </a:defRPr>
                  </a:pPr>
                  <a:t>[CELLRANGE]</a:t>
                </a:fld>
                <a:r>
                  <a:rPr lang="en-GB" baseline="0"/>
                  <a:t>, </a:t>
                </a:r>
                <a:fld id="{589F9886-5CC9-47FD-B4A5-89DA8FD7E184}" type="CATEGORYNAME">
                  <a:rPr lang="en-GB" baseline="0"/>
                  <a:pPr>
                    <a:defRPr sz="1200" b="1" i="0" u="none" strike="noStrike" kern="1200" baseline="0">
                      <a:solidFill>
                        <a:schemeClr val="tx1"/>
                      </a:solidFill>
                      <a:latin typeface="+mn-lt"/>
                      <a:ea typeface="+mn-ea"/>
                      <a:cs typeface="+mn-cs"/>
                    </a:defRPr>
                  </a:pPr>
                  <a:t>[CATEGORY NAME]</a:t>
                </a:fld>
                <a:r>
                  <a:rPr lang="en-GB" baseline="0"/>
                  <a:t>, </a:t>
                </a:r>
                <a:fld id="{895A14A6-E162-4E07-868F-1131AEEDE3DE}" type="PERCENTAGE">
                  <a:rPr lang="en-GB" baseline="0"/>
                  <a:pPr>
                    <a:defRPr sz="1200" b="1" i="0" u="none" strike="noStrike" kern="1200" baseline="0">
                      <a:solidFill>
                        <a:schemeClr val="tx1"/>
                      </a:solidFill>
                      <a:latin typeface="+mn-lt"/>
                      <a:ea typeface="+mn-ea"/>
                      <a:cs typeface="+mn-cs"/>
                    </a:defRPr>
                  </a:pPr>
                  <a:t>[PERCENTAGE]</a:t>
                </a:fld>
                <a:endParaRPr lang="en-GB"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GB"/>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39"/>
        <c:spPr>
          <a:solidFill>
            <a:schemeClr val="accent6"/>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fld id="{DD8E2BC9-5FB8-4810-BEA0-18A0EC56AB8D}" type="CELLRANGE">
                  <a:rPr lang="en-GB"/>
                  <a:pPr>
                    <a:defRPr sz="1200" b="1" i="0" u="none" strike="noStrike" kern="1200" baseline="0">
                      <a:solidFill>
                        <a:schemeClr val="tx1"/>
                      </a:solidFill>
                      <a:latin typeface="+mn-lt"/>
                      <a:ea typeface="+mn-ea"/>
                      <a:cs typeface="+mn-cs"/>
                    </a:defRPr>
                  </a:pPr>
                  <a:t>[CELLRANGE]</a:t>
                </a:fld>
                <a:r>
                  <a:rPr lang="en-GB" baseline="0"/>
                  <a:t>, </a:t>
                </a:r>
                <a:fld id="{CCD3779D-D796-422A-B74A-5A720B9D7CC6}" type="CATEGORYNAME">
                  <a:rPr lang="en-GB" baseline="0"/>
                  <a:pPr>
                    <a:defRPr sz="1200" b="1" i="0" u="none" strike="noStrike" kern="1200" baseline="0">
                      <a:solidFill>
                        <a:schemeClr val="tx1"/>
                      </a:solidFill>
                      <a:latin typeface="+mn-lt"/>
                      <a:ea typeface="+mn-ea"/>
                      <a:cs typeface="+mn-cs"/>
                    </a:defRPr>
                  </a:pPr>
                  <a:t>[CATEGORY NAME]</a:t>
                </a:fld>
                <a:r>
                  <a:rPr lang="en-GB" baseline="0"/>
                  <a:t>, </a:t>
                </a:r>
                <a:fld id="{C9A79440-4BE6-4BCF-93F6-4DD68B6B7A23}" type="PERCENTAGE">
                  <a:rPr lang="en-GB" baseline="0"/>
                  <a:pPr>
                    <a:defRPr sz="1200" b="1" i="0" u="none" strike="noStrike" kern="1200" baseline="0">
                      <a:solidFill>
                        <a:schemeClr val="tx1"/>
                      </a:solidFill>
                      <a:latin typeface="+mn-lt"/>
                      <a:ea typeface="+mn-ea"/>
                      <a:cs typeface="+mn-cs"/>
                    </a:defRPr>
                  </a:pPr>
                  <a:t>[PERCENTAGE]</a:t>
                </a:fld>
                <a:endParaRPr lang="en-GB"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GB"/>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40"/>
        <c:spPr>
          <a:solidFill>
            <a:schemeClr val="accent6"/>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fld id="{9D1F2AD0-A0E3-4A69-91D4-94A46EA8F645}" type="CELLRANGE">
                  <a:rPr lang="en-GB"/>
                  <a:pPr>
                    <a:defRPr sz="1200" b="1" i="0" u="none" strike="noStrike" kern="1200" baseline="0">
                      <a:solidFill>
                        <a:schemeClr val="tx1"/>
                      </a:solidFill>
                      <a:latin typeface="+mn-lt"/>
                      <a:ea typeface="+mn-ea"/>
                      <a:cs typeface="+mn-cs"/>
                    </a:defRPr>
                  </a:pPr>
                  <a:t>[CELLRANGE]</a:t>
                </a:fld>
                <a:r>
                  <a:rPr lang="en-GB" baseline="0"/>
                  <a:t>, </a:t>
                </a:r>
                <a:fld id="{DB7EC78A-7553-48B4-9F70-1712188ECF07}" type="CATEGORYNAME">
                  <a:rPr lang="en-GB" baseline="0"/>
                  <a:pPr>
                    <a:defRPr sz="1200" b="1" i="0" u="none" strike="noStrike" kern="1200" baseline="0">
                      <a:solidFill>
                        <a:schemeClr val="tx1"/>
                      </a:solidFill>
                      <a:latin typeface="+mn-lt"/>
                      <a:ea typeface="+mn-ea"/>
                      <a:cs typeface="+mn-cs"/>
                    </a:defRPr>
                  </a:pPr>
                  <a:t>[CATEGORY NAME]</a:t>
                </a:fld>
                <a:r>
                  <a:rPr lang="en-GB" baseline="0"/>
                  <a:t>, </a:t>
                </a:r>
                <a:fld id="{6EBB556F-9334-4626-9EE7-6604631117D4}" type="PERCENTAGE">
                  <a:rPr lang="en-GB" baseline="0"/>
                  <a:pPr>
                    <a:defRPr sz="1200" b="1" i="0" u="none" strike="noStrike" kern="1200" baseline="0">
                      <a:solidFill>
                        <a:schemeClr val="tx1"/>
                      </a:solidFill>
                      <a:latin typeface="+mn-lt"/>
                      <a:ea typeface="+mn-ea"/>
                      <a:cs typeface="+mn-cs"/>
                    </a:defRPr>
                  </a:pPr>
                  <a:t>[PERCENTAGE]</a:t>
                </a:fld>
                <a:endParaRPr lang="en-GB"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GB"/>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41"/>
        <c:spPr>
          <a:solidFill>
            <a:schemeClr val="accent6"/>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fld id="{7CCEAD0C-C0F4-48B8-A67A-4D5AA85E2497}" type="CELLRANGE">
                  <a:rPr lang="en-GB"/>
                  <a:pPr>
                    <a:defRPr sz="1200" b="1" i="0" u="none" strike="noStrike" kern="1200" baseline="0">
                      <a:solidFill>
                        <a:schemeClr val="tx1"/>
                      </a:solidFill>
                      <a:latin typeface="+mn-lt"/>
                      <a:ea typeface="+mn-ea"/>
                      <a:cs typeface="+mn-cs"/>
                    </a:defRPr>
                  </a:pPr>
                  <a:t>[CELLRANGE]</a:t>
                </a:fld>
                <a:r>
                  <a:rPr lang="en-GB" baseline="0"/>
                  <a:t>, </a:t>
                </a:r>
                <a:fld id="{3DF2CCA1-C992-45FD-B71F-4C6994D03A15}" type="CATEGORYNAME">
                  <a:rPr lang="en-GB" baseline="0"/>
                  <a:pPr>
                    <a:defRPr sz="1200" b="1" i="0" u="none" strike="noStrike" kern="1200" baseline="0">
                      <a:solidFill>
                        <a:schemeClr val="tx1"/>
                      </a:solidFill>
                      <a:latin typeface="+mn-lt"/>
                      <a:ea typeface="+mn-ea"/>
                      <a:cs typeface="+mn-cs"/>
                    </a:defRPr>
                  </a:pPr>
                  <a:t>[CATEGORY NAME]</a:t>
                </a:fld>
                <a:r>
                  <a:rPr lang="en-GB" baseline="0"/>
                  <a:t>, </a:t>
                </a:r>
                <a:fld id="{C26C8C4D-37E8-42CF-B3D4-DEABB770CF07}" type="PERCENTAGE">
                  <a:rPr lang="en-GB" baseline="0"/>
                  <a:pPr>
                    <a:defRPr sz="1200" b="1" i="0" u="none" strike="noStrike" kern="1200" baseline="0">
                      <a:solidFill>
                        <a:schemeClr val="tx1"/>
                      </a:solidFill>
                      <a:latin typeface="+mn-lt"/>
                      <a:ea typeface="+mn-ea"/>
                      <a:cs typeface="+mn-cs"/>
                    </a:defRPr>
                  </a:pPr>
                  <a:t>[PERCENTAGE]</a:t>
                </a:fld>
                <a:endParaRPr lang="en-GB"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GB"/>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42"/>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1"/>
            </c:ext>
          </c:extLst>
        </c:dLbl>
      </c:pivotFmt>
      <c:pivotFmt>
        <c:idx val="43"/>
        <c:spPr>
          <a:solidFill>
            <a:schemeClr val="accent6"/>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fld id="{B2EA3865-A7D1-3244-AF38-EFE0B3663CD3}" type="CELLRANGE">
                  <a:rPr lang="en-US"/>
                  <a:pPr>
                    <a:defRPr sz="1600" b="1">
                      <a:solidFill>
                        <a:schemeClr val="tx1"/>
                      </a:solidFill>
                    </a:defRPr>
                  </a:pPr>
                  <a:t>[CELLRANGE]</a:t>
                </a:fld>
                <a:r>
                  <a:rPr lang="en-US" baseline="0"/>
                  <a:t>, </a:t>
                </a:r>
                <a:fld id="{12CAD13A-9F51-D440-904A-6B8498686820}" type="CATEGORYNAME">
                  <a:rPr lang="en-US" baseline="0"/>
                  <a:pPr>
                    <a:defRPr sz="1600" b="1">
                      <a:solidFill>
                        <a:schemeClr val="tx1"/>
                      </a:solidFill>
                    </a:defRPr>
                  </a:pPr>
                  <a:t>[CATEGORY NAME]</a:t>
                </a:fld>
                <a:r>
                  <a:rPr lang="en-US" baseline="0"/>
                  <a:t>, </a:t>
                </a:r>
                <a:fld id="{DF3A3386-7669-7040-A6CE-837C12CFFE10}" type="PERCENTAGE">
                  <a:rPr lang="en-US" baseline="0"/>
                  <a:pPr>
                    <a:defRPr sz="1600" b="1">
                      <a:solidFill>
                        <a:schemeClr val="tx1"/>
                      </a:solidFill>
                    </a:defRPr>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44"/>
        <c:spPr>
          <a:solidFill>
            <a:schemeClr val="accent6"/>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fld id="{FFD05E72-A383-7F43-B808-DF652676F0B3}" type="CELLRANGE">
                  <a:rPr lang="en-US"/>
                  <a:pPr>
                    <a:defRPr sz="1600" b="1">
                      <a:solidFill>
                        <a:schemeClr val="tx1"/>
                      </a:solidFill>
                    </a:defRPr>
                  </a:pPr>
                  <a:t>[CELLRANGE]</a:t>
                </a:fld>
                <a:r>
                  <a:rPr lang="en-US" baseline="0"/>
                  <a:t>, </a:t>
                </a:r>
                <a:fld id="{2B1B425A-7675-714A-ADD4-443D304E3FC7}" type="CATEGORYNAME">
                  <a:rPr lang="en-US" baseline="0"/>
                  <a:pPr>
                    <a:defRPr sz="1600" b="1">
                      <a:solidFill>
                        <a:schemeClr val="tx1"/>
                      </a:solidFill>
                    </a:defRPr>
                  </a:pPr>
                  <a:t>[CATEGORY NAME]</a:t>
                </a:fld>
                <a:r>
                  <a:rPr lang="en-US" baseline="0"/>
                  <a:t>, </a:t>
                </a:r>
                <a:fld id="{415AA3B9-0774-C242-9EFD-104CA35AEC50}" type="PERCENTAGE">
                  <a:rPr lang="en-US" baseline="0"/>
                  <a:pPr>
                    <a:defRPr sz="1600" b="1">
                      <a:solidFill>
                        <a:schemeClr val="tx1"/>
                      </a:solidFill>
                    </a:defRPr>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45"/>
        <c:spPr>
          <a:solidFill>
            <a:schemeClr val="accent6"/>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fld id="{E06F16A8-6AD7-3546-BCFC-1912811D2738}" type="CELLRANGE">
                  <a:rPr lang="en-US"/>
                  <a:pPr>
                    <a:defRPr sz="1600" b="1">
                      <a:solidFill>
                        <a:schemeClr val="tx1"/>
                      </a:solidFill>
                    </a:defRPr>
                  </a:pPr>
                  <a:t>[CELLRANGE]</a:t>
                </a:fld>
                <a:r>
                  <a:rPr lang="en-US" baseline="0"/>
                  <a:t>, </a:t>
                </a:r>
                <a:fld id="{40C3B9CA-A260-1E4E-A9B8-AE388714B864}" type="CATEGORYNAME">
                  <a:rPr lang="en-US" baseline="0"/>
                  <a:pPr>
                    <a:defRPr sz="1600" b="1">
                      <a:solidFill>
                        <a:schemeClr val="tx1"/>
                      </a:solidFill>
                    </a:defRPr>
                  </a:pPr>
                  <a:t>[CATEGORY NAME]</a:t>
                </a:fld>
                <a:r>
                  <a:rPr lang="en-US" baseline="0"/>
                  <a:t>, </a:t>
                </a:r>
                <a:fld id="{DBC80611-2796-9A43-A7AB-148C62A11308}" type="PERCENTAGE">
                  <a:rPr lang="en-US" baseline="0"/>
                  <a:pPr>
                    <a:defRPr sz="1600" b="1">
                      <a:solidFill>
                        <a:schemeClr val="tx1"/>
                      </a:solidFill>
                    </a:defRPr>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46"/>
        <c:spPr>
          <a:solidFill>
            <a:schemeClr val="accent6"/>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fld id="{228890CC-5A72-2B4C-9BFB-30518D65ABC0}" type="CELLRANGE">
                  <a:rPr lang="en-US"/>
                  <a:pPr>
                    <a:defRPr sz="1600" b="1">
                      <a:solidFill>
                        <a:schemeClr val="tx1"/>
                      </a:solidFill>
                    </a:defRPr>
                  </a:pPr>
                  <a:t>[CELLRANGE]</a:t>
                </a:fld>
                <a:r>
                  <a:rPr lang="en-US" baseline="0"/>
                  <a:t>, </a:t>
                </a:r>
                <a:fld id="{AC5BCF80-A837-B248-A34A-39D5E7118929}" type="CATEGORYNAME">
                  <a:rPr lang="en-US" baseline="0"/>
                  <a:pPr>
                    <a:defRPr sz="1600" b="1">
                      <a:solidFill>
                        <a:schemeClr val="tx1"/>
                      </a:solidFill>
                    </a:defRPr>
                  </a:pPr>
                  <a:t>[CATEGORY NAME]</a:t>
                </a:fld>
                <a:r>
                  <a:rPr lang="en-US" baseline="0"/>
                  <a:t>, </a:t>
                </a:r>
                <a:fld id="{58F0E493-63A9-804E-A0BC-1ADF5217D92E}" type="PERCENTAGE">
                  <a:rPr lang="en-US" baseline="0"/>
                  <a:pPr>
                    <a:defRPr sz="1600" b="1">
                      <a:solidFill>
                        <a:schemeClr val="tx1"/>
                      </a:solidFill>
                    </a:defRPr>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47"/>
        <c:spPr>
          <a:solidFill>
            <a:schemeClr val="accent6"/>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fld id="{AAE7E323-EAC3-6F4F-8AA4-396A0A8DA335}" type="CELLRANGE">
                  <a:rPr lang="en-US"/>
                  <a:pPr>
                    <a:defRPr sz="1600" b="1">
                      <a:solidFill>
                        <a:schemeClr val="tx1"/>
                      </a:solidFill>
                    </a:defRPr>
                  </a:pPr>
                  <a:t>[CELLRANGE]</a:t>
                </a:fld>
                <a:r>
                  <a:rPr lang="en-US" baseline="0"/>
                  <a:t>, </a:t>
                </a:r>
                <a:fld id="{AA16E343-A476-B749-8893-5F206B4E5E9B}" type="CATEGORYNAME">
                  <a:rPr lang="en-US" baseline="0"/>
                  <a:pPr>
                    <a:defRPr sz="1600" b="1">
                      <a:solidFill>
                        <a:schemeClr val="tx1"/>
                      </a:solidFill>
                    </a:defRPr>
                  </a:pPr>
                  <a:t>[CATEGORY NAME]</a:t>
                </a:fld>
                <a:r>
                  <a:rPr lang="en-US" baseline="0"/>
                  <a:t>, </a:t>
                </a:r>
                <a:fld id="{87BEFAB1-D651-F546-9980-006A649A2190}" type="PERCENTAGE">
                  <a:rPr lang="en-US" baseline="0"/>
                  <a:pPr>
                    <a:defRPr sz="1600" b="1">
                      <a:solidFill>
                        <a:schemeClr val="tx1"/>
                      </a:solidFill>
                    </a:defRPr>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48"/>
        <c:spPr>
          <a:solidFill>
            <a:schemeClr val="accent6"/>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fld id="{A247FD34-AC01-9244-ADD8-42DBCA19CCCD}" type="CELLRANGE">
                  <a:rPr lang="en-US"/>
                  <a:pPr>
                    <a:defRPr sz="1600" b="1">
                      <a:solidFill>
                        <a:schemeClr val="tx1"/>
                      </a:solidFill>
                    </a:defRPr>
                  </a:pPr>
                  <a:t>[CELLRANGE]</a:t>
                </a:fld>
                <a:r>
                  <a:rPr lang="en-US" baseline="0"/>
                  <a:t>, </a:t>
                </a:r>
                <a:fld id="{912DE6BA-0CD9-A04E-9FE5-04CDA9BDD19E}" type="CATEGORYNAME">
                  <a:rPr lang="en-US" baseline="0"/>
                  <a:pPr>
                    <a:defRPr sz="1600" b="1">
                      <a:solidFill>
                        <a:schemeClr val="tx1"/>
                      </a:solidFill>
                    </a:defRPr>
                  </a:pPr>
                  <a:t>[CATEGORY NAME]</a:t>
                </a:fld>
                <a:r>
                  <a:rPr lang="en-US" baseline="0"/>
                  <a:t>, </a:t>
                </a:r>
                <a:fld id="{AE79ABB4-4812-294B-9EBE-685A5715AC85}" type="PERCENTAGE">
                  <a:rPr lang="en-US" baseline="0"/>
                  <a:pPr>
                    <a:defRPr sz="1600" b="1">
                      <a:solidFill>
                        <a:schemeClr val="tx1"/>
                      </a:solidFill>
                    </a:defRPr>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49"/>
        <c:spPr>
          <a:solidFill>
            <a:schemeClr val="accent6"/>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fld id="{670CF5F2-0939-FA4A-A6C3-17B37ACFCC22}" type="CELLRANGE">
                  <a:rPr lang="en-US"/>
                  <a:pPr>
                    <a:defRPr sz="1600" b="1">
                      <a:solidFill>
                        <a:schemeClr val="tx1"/>
                      </a:solidFill>
                    </a:defRPr>
                  </a:pPr>
                  <a:t>[CELLRANGE]</a:t>
                </a:fld>
                <a:r>
                  <a:rPr lang="en-US" baseline="0"/>
                  <a:t>, </a:t>
                </a:r>
                <a:fld id="{086537C2-683A-FD42-A2EC-E83527A9EE56}" type="CATEGORYNAME">
                  <a:rPr lang="en-US" baseline="0"/>
                  <a:pPr>
                    <a:defRPr sz="1600" b="1">
                      <a:solidFill>
                        <a:schemeClr val="tx1"/>
                      </a:solidFill>
                    </a:defRPr>
                  </a:pPr>
                  <a:t>[CATEGORY NAME]</a:t>
                </a:fld>
                <a:r>
                  <a:rPr lang="en-US" baseline="0"/>
                  <a:t>, </a:t>
                </a:r>
                <a:fld id="{A46E0090-2A82-6841-9593-A58B096A554C}" type="PERCENTAGE">
                  <a:rPr lang="en-US" baseline="0"/>
                  <a:pPr>
                    <a:defRPr sz="1600" b="1">
                      <a:solidFill>
                        <a:schemeClr val="tx1"/>
                      </a:solidFill>
                    </a:defRPr>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50"/>
        <c:spPr>
          <a:solidFill>
            <a:schemeClr val="accent6"/>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fld id="{84197E4D-64B0-9342-92AF-1782174A1B87}" type="CELLRANGE">
                  <a:rPr lang="en-US"/>
                  <a:pPr>
                    <a:defRPr sz="1600" b="1">
                      <a:solidFill>
                        <a:schemeClr val="tx1"/>
                      </a:solidFill>
                    </a:defRPr>
                  </a:pPr>
                  <a:t>[CELLRANGE]</a:t>
                </a:fld>
                <a:r>
                  <a:rPr lang="en-US" baseline="0"/>
                  <a:t>, </a:t>
                </a:r>
                <a:fld id="{C64858FB-E0A6-A44B-B237-D17D2CB3BEAD}" type="CATEGORYNAME">
                  <a:rPr lang="en-US" baseline="0"/>
                  <a:pPr>
                    <a:defRPr sz="1600" b="1">
                      <a:solidFill>
                        <a:schemeClr val="tx1"/>
                      </a:solidFill>
                    </a:defRPr>
                  </a:pPr>
                  <a:t>[CATEGORY NAME]</a:t>
                </a:fld>
                <a:r>
                  <a:rPr lang="en-US" baseline="0"/>
                  <a:t>, </a:t>
                </a:r>
                <a:fld id="{78C42B9B-4D8C-E44F-911D-5AFF1DA2F224}" type="PERCENTAGE">
                  <a:rPr lang="en-US" baseline="0"/>
                  <a:pPr>
                    <a:defRPr sz="1600" b="1">
                      <a:solidFill>
                        <a:schemeClr val="tx1"/>
                      </a:solidFill>
                    </a:defRPr>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51"/>
        <c:spPr>
          <a:solidFill>
            <a:schemeClr val="accent6"/>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fld id="{AB908B3A-E448-D84F-BC2C-233B7B7A4DBD}" type="CELLRANGE">
                  <a:rPr lang="en-US"/>
                  <a:pPr>
                    <a:defRPr sz="1600" b="1">
                      <a:solidFill>
                        <a:schemeClr val="tx1"/>
                      </a:solidFill>
                    </a:defRPr>
                  </a:pPr>
                  <a:t>[CELLRANGE]</a:t>
                </a:fld>
                <a:r>
                  <a:rPr lang="en-US" baseline="0"/>
                  <a:t>, </a:t>
                </a:r>
                <a:fld id="{263139AF-81E2-7940-8DA6-63486416D746}" type="CATEGORYNAME">
                  <a:rPr lang="en-US" baseline="0"/>
                  <a:pPr>
                    <a:defRPr sz="1600" b="1">
                      <a:solidFill>
                        <a:schemeClr val="tx1"/>
                      </a:solidFill>
                    </a:defRPr>
                  </a:pPr>
                  <a:t>[CATEGORY NAME]</a:t>
                </a:fld>
                <a:r>
                  <a:rPr lang="en-US" baseline="0"/>
                  <a:t>, </a:t>
                </a:r>
                <a:fld id="{366B676E-36B5-A54A-9CB7-BC5001AE160A}" type="PERCENTAGE">
                  <a:rPr lang="en-US" baseline="0"/>
                  <a:pPr>
                    <a:defRPr sz="1600" b="1">
                      <a:solidFill>
                        <a:schemeClr val="tx1"/>
                      </a:solidFill>
                    </a:defRPr>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52"/>
        <c:spPr>
          <a:solidFill>
            <a:schemeClr val="accent6"/>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fld id="{1B4850DA-EA5B-B34A-B4EE-BF0EDA912F02}" type="CELLRANGE">
                  <a:rPr lang="en-US"/>
                  <a:pPr>
                    <a:defRPr sz="1600" b="1">
                      <a:solidFill>
                        <a:schemeClr val="tx1"/>
                      </a:solidFill>
                    </a:defRPr>
                  </a:pPr>
                  <a:t>[CELLRANGE]</a:t>
                </a:fld>
                <a:r>
                  <a:rPr lang="en-US" baseline="0"/>
                  <a:t>, </a:t>
                </a:r>
                <a:fld id="{C2B16A3D-A3C9-624B-8D86-240396690BB1}" type="CATEGORYNAME">
                  <a:rPr lang="en-US" baseline="0"/>
                  <a:pPr>
                    <a:defRPr sz="1600" b="1">
                      <a:solidFill>
                        <a:schemeClr val="tx1"/>
                      </a:solidFill>
                    </a:defRPr>
                  </a:pPr>
                  <a:t>[CATEGORY NAME]</a:t>
                </a:fld>
                <a:r>
                  <a:rPr lang="en-US" baseline="0"/>
                  <a:t>, </a:t>
                </a:r>
                <a:fld id="{4A11901D-DBAD-DB45-ADF2-AC22368BFD57}" type="PERCENTAGE">
                  <a:rPr lang="en-US" baseline="0"/>
                  <a:pPr>
                    <a:defRPr sz="1600" b="1">
                      <a:solidFill>
                        <a:schemeClr val="tx1"/>
                      </a:solidFill>
                    </a:defRPr>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53"/>
        <c:spPr>
          <a:solidFill>
            <a:schemeClr val="accent6"/>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fld id="{738B6EF9-4B1B-0641-930D-DD4782201F6F}" type="CELLRANGE">
                  <a:rPr lang="en-US"/>
                  <a:pPr>
                    <a:defRPr sz="1600" b="1">
                      <a:solidFill>
                        <a:schemeClr val="tx1"/>
                      </a:solidFill>
                    </a:defRPr>
                  </a:pPr>
                  <a:t>[CELLRANGE]</a:t>
                </a:fld>
                <a:r>
                  <a:rPr lang="en-US" baseline="0"/>
                  <a:t>, </a:t>
                </a:r>
                <a:fld id="{83236488-A615-B343-8400-BAB6AB26CC8B}" type="CATEGORYNAME">
                  <a:rPr lang="en-US" baseline="0"/>
                  <a:pPr>
                    <a:defRPr sz="1600" b="1">
                      <a:solidFill>
                        <a:schemeClr val="tx1"/>
                      </a:solidFill>
                    </a:defRPr>
                  </a:pPr>
                  <a:t>[CATEGORY NAME]</a:t>
                </a:fld>
                <a:r>
                  <a:rPr lang="en-US" baseline="0"/>
                  <a:t>, </a:t>
                </a:r>
                <a:fld id="{D703BB21-FB57-C14F-93E3-D91C2778EAE2}" type="PERCENTAGE">
                  <a:rPr lang="en-US" baseline="0"/>
                  <a:pPr>
                    <a:defRPr sz="1600" b="1">
                      <a:solidFill>
                        <a:schemeClr val="tx1"/>
                      </a:solidFill>
                    </a:defRPr>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54"/>
        <c:spPr>
          <a:solidFill>
            <a:schemeClr val="accent6"/>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fld id="{FC1A290F-42FF-7D4A-AFA5-1C4F2C521BE4}" type="CELLRANGE">
                  <a:rPr lang="en-US"/>
                  <a:pPr>
                    <a:defRPr sz="1600" b="1">
                      <a:solidFill>
                        <a:schemeClr val="tx1"/>
                      </a:solidFill>
                    </a:defRPr>
                  </a:pPr>
                  <a:t>[CELLRANGE]</a:t>
                </a:fld>
                <a:r>
                  <a:rPr lang="en-US" baseline="0"/>
                  <a:t>, </a:t>
                </a:r>
                <a:fld id="{A90479AF-E050-DA4D-A730-6F461E52B569}" type="CATEGORYNAME">
                  <a:rPr lang="en-US" baseline="0"/>
                  <a:pPr>
                    <a:defRPr sz="1600" b="1">
                      <a:solidFill>
                        <a:schemeClr val="tx1"/>
                      </a:solidFill>
                    </a:defRPr>
                  </a:pPr>
                  <a:t>[CATEGORY NAME]</a:t>
                </a:fld>
                <a:r>
                  <a:rPr lang="en-US" baseline="0"/>
                  <a:t>, </a:t>
                </a:r>
                <a:fld id="{721703D8-AAE7-7B40-AAA5-0C5355E5E9B9}" type="PERCENTAGE">
                  <a:rPr lang="en-US" baseline="0"/>
                  <a:pPr>
                    <a:defRPr sz="1600" b="1">
                      <a:solidFill>
                        <a:schemeClr val="tx1"/>
                      </a:solidFill>
                    </a:defRPr>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55"/>
        <c:spPr>
          <a:solidFill>
            <a:schemeClr val="accent6">
              <a:lumMod val="60000"/>
              <a:lumOff val="40000"/>
            </a:schemeClr>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xForSave val="1"/>
              <c15:showDataLabelsRange val="0"/>
            </c:ext>
          </c:extLst>
        </c:dLbl>
      </c:pivotFmt>
      <c:pivotFmt>
        <c:idx val="56"/>
        <c:spPr>
          <a:solidFill>
            <a:schemeClr val="accent6"/>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sz="160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showDataLabelsRange val="0"/>
            </c:ext>
          </c:extLst>
        </c:dLbl>
      </c:pivotFmt>
    </c:pivotFmts>
    <c:plotArea>
      <c:layout/>
      <c:pieChart>
        <c:varyColors val="1"/>
        <c:ser>
          <c:idx val="0"/>
          <c:order val="0"/>
          <c:tx>
            <c:strRef>
              <c:f>'Pivot Table'!$B$18:$B$29</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0E74-7D41-BD31-90F52625E30D}"/>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0E74-7D41-BD31-90F52625E30D}"/>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0E74-7D41-BD31-90F52625E30D}"/>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0E74-7D41-BD31-90F52625E30D}"/>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0E74-7D41-BD31-90F52625E30D}"/>
              </c:ext>
            </c:extLst>
          </c:dPt>
          <c:dPt>
            <c:idx val="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B-0E74-7D41-BD31-90F52625E30D}"/>
              </c:ext>
            </c:extLst>
          </c:dPt>
          <c:dPt>
            <c:idx val="6"/>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0D-0E74-7D41-BD31-90F52625E30D}"/>
              </c:ext>
            </c:extLst>
          </c:dPt>
          <c:dPt>
            <c:idx val="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0F-0E74-7D41-BD31-90F52625E30D}"/>
              </c:ext>
            </c:extLst>
          </c:dPt>
          <c:dPt>
            <c:idx val="8"/>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1-0E74-7D41-BD31-90F52625E30D}"/>
              </c:ext>
            </c:extLst>
          </c:dPt>
          <c:dPt>
            <c:idx val="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13-0E74-7D41-BD31-90F52625E30D}"/>
              </c:ext>
            </c:extLst>
          </c:dPt>
          <c:dPt>
            <c:idx val="1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15-0E74-7D41-BD31-90F52625E30D}"/>
              </c:ext>
            </c:extLst>
          </c:dPt>
          <c:dPt>
            <c:idx val="1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17-0E74-7D41-BD31-90F52625E30D}"/>
              </c:ext>
            </c:extLst>
          </c:dPt>
          <c:dPt>
            <c:idx val="1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19-0E74-7D41-BD31-90F52625E30D}"/>
              </c:ext>
            </c:extLst>
          </c:dPt>
          <c:dLbls>
            <c:dLbl>
              <c:idx val="0"/>
              <c:tx>
                <c:rich>
                  <a:bodyPr/>
                  <a:lstStyle/>
                  <a:p>
                    <a:fld id="{B2EA3865-A7D1-3244-AF38-EFE0B3663CD3}" type="CELLRANGE">
                      <a:rPr lang="en-US"/>
                      <a:pPr/>
                      <a:t>[CELLRANGE]</a:t>
                    </a:fld>
                    <a:r>
                      <a:rPr lang="en-US" baseline="0"/>
                      <a:t>, </a:t>
                    </a:r>
                    <a:fld id="{12CAD13A-9F51-D440-904A-6B8498686820}" type="CATEGORYNAME">
                      <a:rPr lang="en-US" baseline="0"/>
                      <a:pPr/>
                      <a:t>[CATEGORY NAME]</a:t>
                    </a:fld>
                    <a:r>
                      <a:rPr lang="en-US" baseline="0"/>
                      <a:t>, </a:t>
                    </a:r>
                    <a:fld id="{DF3A3386-7669-7040-A6CE-837C12CFFE10}" type="PERCENTAGE">
                      <a:rPr lang="en-US" baseline="0"/>
                      <a:pPr/>
                      <a:t>[PERCENTAGE]</a:t>
                    </a:fld>
                    <a:endParaRPr lang="en-US" baseline="0"/>
                  </a:p>
                </c:rich>
              </c:tx>
              <c:dLblPos val="outEnd"/>
              <c:showLegendKey val="0"/>
              <c:showVal val="0"/>
              <c:showCatName val="1"/>
              <c:showSerName val="0"/>
              <c:showPercent val="1"/>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0E74-7D41-BD31-90F52625E30D}"/>
                </c:ext>
              </c:extLst>
            </c:dLbl>
            <c:dLbl>
              <c:idx val="1"/>
              <c:tx>
                <c:rich>
                  <a:bodyPr/>
                  <a:lstStyle/>
                  <a:p>
                    <a:fld id="{FFD05E72-A383-7F43-B808-DF652676F0B3}" type="CELLRANGE">
                      <a:rPr lang="en-US"/>
                      <a:pPr/>
                      <a:t>[CELLRANGE]</a:t>
                    </a:fld>
                    <a:r>
                      <a:rPr lang="en-US" baseline="0"/>
                      <a:t>, </a:t>
                    </a:r>
                    <a:fld id="{2B1B425A-7675-714A-ADD4-443D304E3FC7}" type="CATEGORYNAME">
                      <a:rPr lang="en-US" baseline="0"/>
                      <a:pPr/>
                      <a:t>[CATEGORY NAME]</a:t>
                    </a:fld>
                    <a:r>
                      <a:rPr lang="en-US" baseline="0"/>
                      <a:t>, </a:t>
                    </a:r>
                    <a:fld id="{415AA3B9-0774-C242-9EFD-104CA35AEC50}" type="PERCENTAGE">
                      <a:rPr lang="en-US" baseline="0"/>
                      <a:pPr/>
                      <a:t>[PERCENTAGE]</a:t>
                    </a:fld>
                    <a:endParaRPr lang="en-US" baseline="0"/>
                  </a:p>
                </c:rich>
              </c:tx>
              <c:dLblPos val="outEnd"/>
              <c:showLegendKey val="0"/>
              <c:showVal val="0"/>
              <c:showCatName val="1"/>
              <c:showSerName val="0"/>
              <c:showPercent val="1"/>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0E74-7D41-BD31-90F52625E30D}"/>
                </c:ext>
              </c:extLst>
            </c:dLbl>
            <c:dLbl>
              <c:idx val="2"/>
              <c:tx>
                <c:rich>
                  <a:bodyPr/>
                  <a:lstStyle/>
                  <a:p>
                    <a:fld id="{E06F16A8-6AD7-3546-BCFC-1912811D2738}" type="CELLRANGE">
                      <a:rPr lang="en-US"/>
                      <a:pPr/>
                      <a:t>[CELLRANGE]</a:t>
                    </a:fld>
                    <a:r>
                      <a:rPr lang="en-US" baseline="0"/>
                      <a:t>, </a:t>
                    </a:r>
                    <a:fld id="{40C3B9CA-A260-1E4E-A9B8-AE388714B864}" type="CATEGORYNAME">
                      <a:rPr lang="en-US" baseline="0"/>
                      <a:pPr/>
                      <a:t>[CATEGORY NAME]</a:t>
                    </a:fld>
                    <a:r>
                      <a:rPr lang="en-US" baseline="0"/>
                      <a:t>, </a:t>
                    </a:r>
                    <a:fld id="{DBC80611-2796-9A43-A7AB-148C62A11308}" type="PERCENTAGE">
                      <a:rPr lang="en-US" baseline="0"/>
                      <a:pPr/>
                      <a:t>[PERCENTAGE]</a:t>
                    </a:fld>
                    <a:endParaRPr lang="en-US" baseline="0"/>
                  </a:p>
                </c:rich>
              </c:tx>
              <c:dLblPos val="outEnd"/>
              <c:showLegendKey val="0"/>
              <c:showVal val="0"/>
              <c:showCatName val="1"/>
              <c:showSerName val="0"/>
              <c:showPercent val="1"/>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0E74-7D41-BD31-90F52625E30D}"/>
                </c:ext>
              </c:extLst>
            </c:dLbl>
            <c:dLbl>
              <c:idx val="3"/>
              <c:tx>
                <c:rich>
                  <a:bodyPr/>
                  <a:lstStyle/>
                  <a:p>
                    <a:fld id="{228890CC-5A72-2B4C-9BFB-30518D65ABC0}" type="CELLRANGE">
                      <a:rPr lang="en-US"/>
                      <a:pPr/>
                      <a:t>[CELLRANGE]</a:t>
                    </a:fld>
                    <a:r>
                      <a:rPr lang="en-US" baseline="0"/>
                      <a:t>, </a:t>
                    </a:r>
                    <a:fld id="{AC5BCF80-A837-B248-A34A-39D5E7118929}" type="CATEGORYNAME">
                      <a:rPr lang="en-US" baseline="0"/>
                      <a:pPr/>
                      <a:t>[CATEGORY NAME]</a:t>
                    </a:fld>
                    <a:r>
                      <a:rPr lang="en-US" baseline="0"/>
                      <a:t>, </a:t>
                    </a:r>
                    <a:fld id="{58F0E493-63A9-804E-A0BC-1ADF5217D92E}" type="PERCENTAGE">
                      <a:rPr lang="en-US" baseline="0"/>
                      <a:pPr/>
                      <a:t>[PERCENTAGE]</a:t>
                    </a:fld>
                    <a:endParaRPr lang="en-US" baseline="0"/>
                  </a:p>
                </c:rich>
              </c:tx>
              <c:dLblPos val="outEnd"/>
              <c:showLegendKey val="0"/>
              <c:showVal val="0"/>
              <c:showCatName val="1"/>
              <c:showSerName val="0"/>
              <c:showPercent val="1"/>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0E74-7D41-BD31-90F52625E30D}"/>
                </c:ext>
              </c:extLst>
            </c:dLbl>
            <c:dLbl>
              <c:idx val="4"/>
              <c:tx>
                <c:rich>
                  <a:bodyPr/>
                  <a:lstStyle/>
                  <a:p>
                    <a:fld id="{AAE7E323-EAC3-6F4F-8AA4-396A0A8DA335}" type="CELLRANGE">
                      <a:rPr lang="en-US"/>
                      <a:pPr/>
                      <a:t>[CELLRANGE]</a:t>
                    </a:fld>
                    <a:r>
                      <a:rPr lang="en-US" baseline="0"/>
                      <a:t>, </a:t>
                    </a:r>
                    <a:fld id="{AA16E343-A476-B749-8893-5F206B4E5E9B}" type="CATEGORYNAME">
                      <a:rPr lang="en-US" baseline="0"/>
                      <a:pPr/>
                      <a:t>[CATEGORY NAME]</a:t>
                    </a:fld>
                    <a:r>
                      <a:rPr lang="en-US" baseline="0"/>
                      <a:t>, </a:t>
                    </a:r>
                    <a:fld id="{87BEFAB1-D651-F546-9980-006A649A2190}" type="PERCENTAGE">
                      <a:rPr lang="en-US" baseline="0"/>
                      <a:pPr/>
                      <a:t>[PERCENTAGE]</a:t>
                    </a:fld>
                    <a:endParaRPr lang="en-US" baseline="0"/>
                  </a:p>
                </c:rich>
              </c:tx>
              <c:dLblPos val="outEnd"/>
              <c:showLegendKey val="0"/>
              <c:showVal val="0"/>
              <c:showCatName val="1"/>
              <c:showSerName val="0"/>
              <c:showPercent val="1"/>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0E74-7D41-BD31-90F52625E30D}"/>
                </c:ext>
              </c:extLst>
            </c:dLbl>
            <c:dLbl>
              <c:idx val="5"/>
              <c:tx>
                <c:rich>
                  <a:bodyPr/>
                  <a:lstStyle/>
                  <a:p>
                    <a:fld id="{A247FD34-AC01-9244-ADD8-42DBCA19CCCD}" type="CELLRANGE">
                      <a:rPr lang="en-US"/>
                      <a:pPr/>
                      <a:t>[CELLRANGE]</a:t>
                    </a:fld>
                    <a:r>
                      <a:rPr lang="en-US" baseline="0"/>
                      <a:t>, </a:t>
                    </a:r>
                    <a:fld id="{912DE6BA-0CD9-A04E-9FE5-04CDA9BDD19E}" type="CATEGORYNAME">
                      <a:rPr lang="en-US" baseline="0"/>
                      <a:pPr/>
                      <a:t>[CATEGORY NAME]</a:t>
                    </a:fld>
                    <a:r>
                      <a:rPr lang="en-US" baseline="0"/>
                      <a:t>, </a:t>
                    </a:r>
                    <a:fld id="{AE79ABB4-4812-294B-9EBE-685A5715AC85}" type="PERCENTAGE">
                      <a:rPr lang="en-US" baseline="0"/>
                      <a:pPr/>
                      <a:t>[PERCENTAGE]</a:t>
                    </a:fld>
                    <a:endParaRPr lang="en-US" baseline="0"/>
                  </a:p>
                </c:rich>
              </c:tx>
              <c:dLblPos val="outEnd"/>
              <c:showLegendKey val="0"/>
              <c:showVal val="0"/>
              <c:showCatName val="1"/>
              <c:showSerName val="0"/>
              <c:showPercent val="1"/>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0E74-7D41-BD31-90F52625E30D}"/>
                </c:ext>
              </c:extLst>
            </c:dLbl>
            <c:dLbl>
              <c:idx val="6"/>
              <c:tx>
                <c:rich>
                  <a:bodyPr/>
                  <a:lstStyle/>
                  <a:p>
                    <a:fld id="{670CF5F2-0939-FA4A-A6C3-17B37ACFCC22}" type="CELLRANGE">
                      <a:rPr lang="en-US"/>
                      <a:pPr/>
                      <a:t>[CELLRANGE]</a:t>
                    </a:fld>
                    <a:r>
                      <a:rPr lang="en-US" baseline="0"/>
                      <a:t>, </a:t>
                    </a:r>
                    <a:fld id="{086537C2-683A-FD42-A2EC-E83527A9EE56}" type="CATEGORYNAME">
                      <a:rPr lang="en-US" baseline="0"/>
                      <a:pPr/>
                      <a:t>[CATEGORY NAME]</a:t>
                    </a:fld>
                    <a:r>
                      <a:rPr lang="en-US" baseline="0"/>
                      <a:t>, </a:t>
                    </a:r>
                    <a:fld id="{A46E0090-2A82-6841-9593-A58B096A554C}" type="PERCENTAGE">
                      <a:rPr lang="en-US" baseline="0"/>
                      <a:pPr/>
                      <a:t>[PERCENTAGE]</a:t>
                    </a:fld>
                    <a:endParaRPr lang="en-US" baseline="0"/>
                  </a:p>
                </c:rich>
              </c:tx>
              <c:dLblPos val="outEnd"/>
              <c:showLegendKey val="0"/>
              <c:showVal val="0"/>
              <c:showCatName val="1"/>
              <c:showSerName val="0"/>
              <c:showPercent val="1"/>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0E74-7D41-BD31-90F52625E30D}"/>
                </c:ext>
              </c:extLst>
            </c:dLbl>
            <c:dLbl>
              <c:idx val="7"/>
              <c:tx>
                <c:rich>
                  <a:bodyPr/>
                  <a:lstStyle/>
                  <a:p>
                    <a:fld id="{84197E4D-64B0-9342-92AF-1782174A1B87}" type="CELLRANGE">
                      <a:rPr lang="en-US"/>
                      <a:pPr/>
                      <a:t>[CELLRANGE]</a:t>
                    </a:fld>
                    <a:r>
                      <a:rPr lang="en-US" baseline="0"/>
                      <a:t>, </a:t>
                    </a:r>
                    <a:fld id="{C64858FB-E0A6-A44B-B237-D17D2CB3BEAD}" type="CATEGORYNAME">
                      <a:rPr lang="en-US" baseline="0"/>
                      <a:pPr/>
                      <a:t>[CATEGORY NAME]</a:t>
                    </a:fld>
                    <a:r>
                      <a:rPr lang="en-US" baseline="0"/>
                      <a:t>, </a:t>
                    </a:r>
                    <a:fld id="{78C42B9B-4D8C-E44F-911D-5AFF1DA2F224}" type="PERCENTAGE">
                      <a:rPr lang="en-US" baseline="0"/>
                      <a:pPr/>
                      <a:t>[PERCENTAGE]</a:t>
                    </a:fld>
                    <a:endParaRPr lang="en-US" baseline="0"/>
                  </a:p>
                </c:rich>
              </c:tx>
              <c:dLblPos val="outEnd"/>
              <c:showLegendKey val="0"/>
              <c:showVal val="0"/>
              <c:showCatName val="1"/>
              <c:showSerName val="0"/>
              <c:showPercent val="1"/>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0E74-7D41-BD31-90F52625E30D}"/>
                </c:ext>
              </c:extLst>
            </c:dLbl>
            <c:dLbl>
              <c:idx val="8"/>
              <c:tx>
                <c:rich>
                  <a:bodyPr/>
                  <a:lstStyle/>
                  <a:p>
                    <a:fld id="{AB908B3A-E448-D84F-BC2C-233B7B7A4DBD}" type="CELLRANGE">
                      <a:rPr lang="en-US"/>
                      <a:pPr/>
                      <a:t>[CELLRANGE]</a:t>
                    </a:fld>
                    <a:r>
                      <a:rPr lang="en-US" baseline="0"/>
                      <a:t>, </a:t>
                    </a:r>
                    <a:fld id="{263139AF-81E2-7940-8DA6-63486416D746}" type="CATEGORYNAME">
                      <a:rPr lang="en-US" baseline="0"/>
                      <a:pPr/>
                      <a:t>[CATEGORY NAME]</a:t>
                    </a:fld>
                    <a:r>
                      <a:rPr lang="en-US" baseline="0"/>
                      <a:t>, </a:t>
                    </a:r>
                    <a:fld id="{366B676E-36B5-A54A-9CB7-BC5001AE160A}" type="PERCENTAGE">
                      <a:rPr lang="en-US" baseline="0"/>
                      <a:pPr/>
                      <a:t>[PERCENTAGE]</a:t>
                    </a:fld>
                    <a:endParaRPr lang="en-US" baseline="0"/>
                  </a:p>
                </c:rich>
              </c:tx>
              <c:dLblPos val="outEnd"/>
              <c:showLegendKey val="0"/>
              <c:showVal val="0"/>
              <c:showCatName val="1"/>
              <c:showSerName val="0"/>
              <c:showPercent val="1"/>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0E74-7D41-BD31-90F52625E30D}"/>
                </c:ext>
              </c:extLst>
            </c:dLbl>
            <c:dLbl>
              <c:idx val="9"/>
              <c:tx>
                <c:rich>
                  <a:bodyPr/>
                  <a:lstStyle/>
                  <a:p>
                    <a:fld id="{1B4850DA-EA5B-B34A-B4EE-BF0EDA912F02}" type="CELLRANGE">
                      <a:rPr lang="en-US"/>
                      <a:pPr/>
                      <a:t>[CELLRANGE]</a:t>
                    </a:fld>
                    <a:r>
                      <a:rPr lang="en-US" baseline="0"/>
                      <a:t>, </a:t>
                    </a:r>
                    <a:fld id="{C2B16A3D-A3C9-624B-8D86-240396690BB1}" type="CATEGORYNAME">
                      <a:rPr lang="en-US" baseline="0"/>
                      <a:pPr/>
                      <a:t>[CATEGORY NAME]</a:t>
                    </a:fld>
                    <a:r>
                      <a:rPr lang="en-US" baseline="0"/>
                      <a:t>, </a:t>
                    </a:r>
                    <a:fld id="{4A11901D-DBAD-DB45-ADF2-AC22368BFD57}" type="PERCENTAGE">
                      <a:rPr lang="en-US" baseline="0"/>
                      <a:pPr/>
                      <a:t>[PERCENTAGE]</a:t>
                    </a:fld>
                    <a:endParaRPr lang="en-US" baseline="0"/>
                  </a:p>
                </c:rich>
              </c:tx>
              <c:dLblPos val="outEnd"/>
              <c:showLegendKey val="0"/>
              <c:showVal val="0"/>
              <c:showCatName val="1"/>
              <c:showSerName val="0"/>
              <c:showPercent val="1"/>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0E74-7D41-BD31-90F52625E30D}"/>
                </c:ext>
              </c:extLst>
            </c:dLbl>
            <c:dLbl>
              <c:idx val="10"/>
              <c:tx>
                <c:rich>
                  <a:bodyPr/>
                  <a:lstStyle/>
                  <a:p>
                    <a:fld id="{738B6EF9-4B1B-0641-930D-DD4782201F6F}" type="CELLRANGE">
                      <a:rPr lang="en-US"/>
                      <a:pPr/>
                      <a:t>[CELLRANGE]</a:t>
                    </a:fld>
                    <a:r>
                      <a:rPr lang="en-US" baseline="0"/>
                      <a:t>, </a:t>
                    </a:r>
                    <a:fld id="{83236488-A615-B343-8400-BAB6AB26CC8B}" type="CATEGORYNAME">
                      <a:rPr lang="en-US" baseline="0"/>
                      <a:pPr/>
                      <a:t>[CATEGORY NAME]</a:t>
                    </a:fld>
                    <a:r>
                      <a:rPr lang="en-US" baseline="0"/>
                      <a:t>, </a:t>
                    </a:r>
                    <a:fld id="{D703BB21-FB57-C14F-93E3-D91C2778EAE2}" type="PERCENTAGE">
                      <a:rPr lang="en-US" baseline="0"/>
                      <a:pPr/>
                      <a:t>[PERCENTAGE]</a:t>
                    </a:fld>
                    <a:endParaRPr lang="en-US" baseline="0"/>
                  </a:p>
                </c:rich>
              </c:tx>
              <c:dLblPos val="outEnd"/>
              <c:showLegendKey val="0"/>
              <c:showVal val="0"/>
              <c:showCatName val="1"/>
              <c:showSerName val="0"/>
              <c:showPercent val="1"/>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0E74-7D41-BD31-90F52625E30D}"/>
                </c:ext>
              </c:extLst>
            </c:dLbl>
            <c:dLbl>
              <c:idx val="11"/>
              <c:tx>
                <c:rich>
                  <a:bodyPr/>
                  <a:lstStyle/>
                  <a:p>
                    <a:fld id="{FC1A290F-42FF-7D4A-AFA5-1C4F2C521BE4}" type="CELLRANGE">
                      <a:rPr lang="en-US"/>
                      <a:pPr/>
                      <a:t>[CELLRANGE]</a:t>
                    </a:fld>
                    <a:r>
                      <a:rPr lang="en-US" baseline="0"/>
                      <a:t>, </a:t>
                    </a:r>
                    <a:fld id="{A90479AF-E050-DA4D-A730-6F461E52B569}" type="CATEGORYNAME">
                      <a:rPr lang="en-US" baseline="0"/>
                      <a:pPr/>
                      <a:t>[CATEGORY NAME]</a:t>
                    </a:fld>
                    <a:r>
                      <a:rPr lang="en-US" baseline="0"/>
                      <a:t>, </a:t>
                    </a:r>
                    <a:fld id="{721703D8-AAE7-7B40-AAA5-0C5355E5E9B9}" type="PERCENTAGE">
                      <a:rPr lang="en-US" baseline="0"/>
                      <a:pPr/>
                      <a:t>[PERCENTAGE]</a:t>
                    </a:fld>
                    <a:endParaRPr lang="en-US" baseline="0"/>
                  </a:p>
                </c:rich>
              </c:tx>
              <c:dLblPos val="outEnd"/>
              <c:showLegendKey val="0"/>
              <c:showVal val="0"/>
              <c:showCatName val="1"/>
              <c:showSerName val="0"/>
              <c:showPercent val="1"/>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0E74-7D41-BD31-90F52625E30D}"/>
                </c:ext>
              </c:extLst>
            </c:dLbl>
            <c:dLbl>
              <c:idx val="12"/>
              <c:tx>
                <c:rich>
                  <a:bodyPr/>
                  <a:lstStyle/>
                  <a:p>
                    <a:endParaRPr lang="en-US" sz="1600"/>
                  </a:p>
                </c:rich>
              </c:tx>
              <c:dLblPos val="outEnd"/>
              <c:showLegendKey val="0"/>
              <c:showVal val="0"/>
              <c:showCatName val="1"/>
              <c:showSerName val="0"/>
              <c:showPercent val="1"/>
              <c:showBubbleSize val="0"/>
              <c:separator>, </c:separator>
              <c:extLst>
                <c:ext xmlns:c15="http://schemas.microsoft.com/office/drawing/2012/chart" uri="{CE6537A1-D6FC-4f65-9D91-7224C49458BB}">
                  <c15:showDataLabelsRange val="0"/>
                </c:ext>
                <c:ext xmlns:c16="http://schemas.microsoft.com/office/drawing/2014/chart" uri="{C3380CC4-5D6E-409C-BE32-E72D297353CC}">
                  <c16:uniqueId val="{00000019-0E74-7D41-BD31-90F52625E30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showDataLabelsRange val="1"/>
              </c:ext>
            </c:extLst>
          </c:dLbls>
          <c:cat>
            <c:strRef>
              <c:f>'Pivot Table'!$B$18:$B$29</c:f>
              <c:strCache>
                <c:ptCount val="13"/>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pt idx="12">
                  <c:v>(blank)</c:v>
                </c:pt>
              </c:strCache>
            </c:strRef>
          </c:cat>
          <c:val>
            <c:numRef>
              <c:f>'Pivot Table'!$B$18:$B$29</c:f>
              <c:numCache>
                <c:formatCode>General</c:formatCode>
                <c:ptCount val="13"/>
                <c:pt idx="0">
                  <c:v>351.17073170731709</c:v>
                </c:pt>
                <c:pt idx="1">
                  <c:v>358.20080321285138</c:v>
                </c:pt>
                <c:pt idx="2">
                  <c:v>271</c:v>
                </c:pt>
                <c:pt idx="3">
                  <c:v>269</c:v>
                </c:pt>
                <c:pt idx="4">
                  <c:v>61.476190476190474</c:v>
                </c:pt>
                <c:pt idx="5">
                  <c:v>58.846153846153847</c:v>
                </c:pt>
                <c:pt idx="6">
                  <c:v>338.56493506493507</c:v>
                </c:pt>
                <c:pt idx="7">
                  <c:v>621.4666666666667</c:v>
                </c:pt>
                <c:pt idx="8">
                  <c:v>272</c:v>
                </c:pt>
                <c:pt idx="9">
                  <c:v>591.4666666666667</c:v>
                </c:pt>
                <c:pt idx="10">
                  <c:v>452.68518518518516</c:v>
                </c:pt>
                <c:pt idx="11">
                  <c:v>57.9</c:v>
                </c:pt>
              </c:numCache>
            </c:numRef>
          </c:val>
          <c:extLst>
            <c:ext xmlns:c15="http://schemas.microsoft.com/office/drawing/2012/chart" uri="{02D57815-91ED-43cb-92C2-25804820EDAC}">
              <c15:datalabelsRange>
                <c15:f>'Pivot Table'!$B$18:$B$29</c15:f>
                <c15:dlblRangeCache>
                  <c:ptCount val="12"/>
                  <c:pt idx="0">
                    <c:v>123</c:v>
                  </c:pt>
                  <c:pt idx="1">
                    <c:v>249</c:v>
                  </c:pt>
                  <c:pt idx="2">
                    <c:v>12</c:v>
                  </c:pt>
                  <c:pt idx="3">
                    <c:v>12</c:v>
                  </c:pt>
                  <c:pt idx="4">
                    <c:v>21</c:v>
                  </c:pt>
                  <c:pt idx="5">
                    <c:v>13</c:v>
                  </c:pt>
                  <c:pt idx="6">
                    <c:v>154</c:v>
                  </c:pt>
                  <c:pt idx="7">
                    <c:v>30</c:v>
                  </c:pt>
                  <c:pt idx="8">
                    <c:v>12</c:v>
                  </c:pt>
                  <c:pt idx="9">
                    <c:v>15</c:v>
                  </c:pt>
                  <c:pt idx="10">
                    <c:v>54</c:v>
                  </c:pt>
                  <c:pt idx="11">
                    <c:v>10</c:v>
                  </c:pt>
                </c15:dlblRangeCache>
              </c15:datalabelsRange>
            </c:ext>
            <c:ext xmlns:c16="http://schemas.microsoft.com/office/drawing/2014/chart" uri="{C3380CC4-5D6E-409C-BE32-E72D297353CC}">
              <c16:uniqueId val="{0000001A-0E74-7D41-BD31-90F52625E30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381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[Social_media_dashboard.xlsx]Pivot Table!PivotTable7</c:name>
    <c:fmtId val="48"/>
  </c:pivotSource>
  <c:chart>
    <c:title>
      <c:tx>
        <c:rich>
          <a:bodyPr rot="0" spcFirstLastPara="1" vertOverflow="ellipsis" vert="horz" wrap="square" anchor="ctr" anchorCtr="1"/>
          <a:lstStyle/>
          <a:p>
            <a:pPr>
              <a:defRPr sz="2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2800"/>
              <a:t>Affect on Social Media on Relationships</a:t>
            </a:r>
          </a:p>
        </c:rich>
      </c:tx>
      <c:overlay val="0"/>
      <c:spPr>
        <a:noFill/>
        <a:ln>
          <a:noFill/>
        </a:ln>
        <a:effectLst/>
      </c:spPr>
      <c:txPr>
        <a:bodyPr rot="0" spcFirstLastPara="1" vertOverflow="ellipsis" vert="horz" wrap="square" anchor="ctr" anchorCtr="1"/>
        <a:lstStyle/>
        <a:p>
          <a:pPr>
            <a:defRPr sz="2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 Table'!$F$63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D1B-F24D-B848-83360BD4B315}"/>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D1B-F24D-B848-83360BD4B315}"/>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D1B-F24D-B848-83360BD4B315}"/>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D1B-F24D-B848-83360BD4B315}"/>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Table'!$E$64:$E$68</c:f>
              <c:strCache>
                <c:ptCount val="4"/>
                <c:pt idx="0">
                  <c:v>Complicated</c:v>
                </c:pt>
                <c:pt idx="1">
                  <c:v>In Relationship</c:v>
                </c:pt>
                <c:pt idx="2">
                  <c:v>Single</c:v>
                </c:pt>
                <c:pt idx="3">
                  <c:v>(blank)</c:v>
                </c:pt>
              </c:strCache>
            </c:strRef>
          </c:cat>
          <c:val>
            <c:numRef>
              <c:f>'Pivot Table'!$F$64:$F$68</c:f>
              <c:numCache>
                <c:formatCode>0.00%</c:formatCode>
                <c:ptCount val="4"/>
                <c:pt idx="0">
                  <c:v>4.5390070921985819E-2</c:v>
                </c:pt>
                <c:pt idx="1">
                  <c:v>0.40992907801418438</c:v>
                </c:pt>
                <c:pt idx="2">
                  <c:v>0.5446808510638298</c:v>
                </c:pt>
                <c:pt idx="3">
                  <c:v>0</c:v>
                </c:pt>
              </c:numCache>
            </c:numRef>
          </c:val>
          <c:extLst>
            <c:ext xmlns:c16="http://schemas.microsoft.com/office/drawing/2014/chart" uri="{C3380CC4-5D6E-409C-BE32-E72D297353CC}">
              <c16:uniqueId val="{00000008-2D1B-F24D-B848-83360BD4B31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_xlchart.v5.14</cx:f>
        <cx:nf>_xlchart.v5.15</cx:nf>
      </cx:numDim>
    </cx:data>
  </cx:chartData>
  <cx:chart>
    <cx:title pos="t" align="ctr" overlay="0">
      <cx:tx>
        <cx:txData>
          <cx:v>Country Wise Academic Performance</cx:v>
        </cx:txData>
      </cx:tx>
      <cx:txPr>
        <a:bodyPr spcFirstLastPara="1" vertOverflow="ellipsis" horzOverflow="overflow" wrap="square" lIns="0" tIns="0" rIns="0" bIns="0" anchor="ctr" anchorCtr="1"/>
        <a:lstStyle/>
        <a:p>
          <a:pPr algn="ctr" rtl="0">
            <a:defRPr/>
          </a:pPr>
          <a:r>
            <a:rPr lang="en-GB" sz="3200" b="1" i="0" u="none" strike="noStrike" baseline="0">
              <a:solidFill>
                <a:schemeClr val="bg1"/>
              </a:solidFill>
              <a:latin typeface="Calibri" panose="020F0502020204030204"/>
            </a:rPr>
            <a:t>Country Wise Academic Performance</a:t>
          </a:r>
        </a:p>
      </cx:txPr>
    </cx:title>
    <cx:plotArea>
      <cx:plotAreaRegion>
        <cx:series layoutId="regionMap" uniqueId="{36F71EE7-BD2B-5E4A-8782-DD370B1C1AC3}">
          <cx:dataId val="0"/>
          <cx:layoutPr>
            <cx:geography cultureLanguage="en-GB" cultureRegion="IN" attribution="Powered by Bing">
              <cx:geoCache provider="{E9337A44-BEBE-4D9F-B70C-5C5E7DAFC167}">
                <cx:binary>7H1Zk+JItuZfCcunGbOrKO1LW1ebhQQBBLEvmZ39gpERlBa0oV36bfdt/th8DoiQPBQJOalrMGZF
dWVXuuPo6Dvux4+fzf/5Wvzj1V3Mo7PCc/34H6/Fn1+sJAn/8ccf8au18ObxuWe/RkEc/JWcvwbe
H8Fff9mviz/eonlu++YfPMuJf7xa8yhZFF/+9U/8mrkIroPXeWIH/kO6iMrHRZy6SfyTvs6us9cg
9RMy3MQv/fnFqBavlj3/crbwEzspn8tw8eeX1ne+nP1B/9KHp565ICxJ3zBW1M4VUdBYkePY9Uf4
cuYGvrnt5qRzQVA5VubkTTdXP/p27mH4AfSsqZm/vUWLOD7b/n9jYIv4RrsdB8bm3Y2AEGr8Z/1m
f7Sx/dc/qQa8K9XSgJ8GZl8Xjf4YwJxNyR9PF481EL/PA54/F3mOU3lZ2IHc5AEnnnOyzGqaJNUP
3aB/MD3dPKCGU5ygeml+jKfH58dzZPv22/ztbO6/nT0HP+ZmUAP0+1zhWKwMWdZYReriCiNz56wq
sqzCy/VDN1z5Raq6edP5IxSHOr9D8+n5+QT49H/+O1ra5aLG6feZI6jnmqqxEhZNS14J0rkoCLwk
8oK2/ij1M7e8OYCSTxiyG0lzYdfxAXrICAhjSh59aPgfFVkvvp0s3s4uovmPs6FnR/NkEdeQ/D4b
ePEca4MXFU3awK21uCEJ52gWVY7b9qr1ozfc+FXiujnT/SsUl7q/RHPsYngyHJtCr3gLvBqw3+cV
YYYoqEK9MjQwo7HLMPy5JLGSLLJbccdiZW20jBazDqDrp2zaje9m0K6bZs1IPxnWPCX9riJBO5dY
QYIepmx2mrYOxmjaOcupgixo4mYdiZ2c2U/WTxlTD+/mS91Ls+Xl6fhs0YPYt+drJWC8iKqFGWS2
36eOLJ4LrCSIRFFef9orh1POJU3mREWi+PLrdHUz6LPfoTj12ddolukXx2fZKNqobMncrefyZxKO
2j736eybg9YaSPoMRqvz3xfewt/3+PZ542dHKU4+xxzheBGaesc0EZVzVeMkXuK3q5ySr3up6Z4c
22HUXNi20qz/fgL727O1ONPn1hyH6v6whyKiKIIsiRrWYHNXU1SioZDVuz3f0grhYdR0Y996FYoD
rT6aD/oJSM2v9iLx5z0qGJxwLosip0hSe//iWPVcUmVFEtTt/lXzfaNYHEBIN/y7gRT0u3Ya9q+3
x5d8Xxf+okoXbo/7E5ninKrAgrMVPJjjzTUgy+ekT+C22xfR/Jqa3UEkfcKC97ehmfDe84ENJyCF
vsIC9jr3zwxY0Wo0PtuBDt8CRO5cY4nBTNjO9DYnOBh6JF5TJaXbmnYoUZ/wovVKNDtanR84cgIq
wf/64c795f/ex4z/OXXg5Qko9GVX/Vunb6+afWobrZu9RKmZzntcmozAn6vYmySIwbZ4lORzFgZ8
SWC3i5YSjweQ0r0gdwOptbhrp5fhy/fj708vy2hu+z2a6uBhELE5aYqqbLantkwUuHNewemWk7a7
F43+fno+Qb8eSKNft39A/wSE4FNuJ9UigiR8608WifK5ynKw+7CdPh71nBdYTRbl2oZHqcgH0tTN
hdZgihOtPpobxvj4a+EpxFLokQ/s+ZoHcsMc2tTTBFjgREGWa1ccy9XP3ijKe8n5hAWbt6DB37TS
sA9P4GTyPLfzeY+48+0zIcdTuO5/Xjew9TgK2bqZhvb52/Fn9AuxcPel4/xt/f/o4V/PFNrw9As2
qSc3yBawZvbHJUh/4n8Rofl0WZfhXFah++Ajb0+P9aO3QucAgrqXx/urUAvkvYNeIk+T4y+RpyBN
rLOLvyKcD2sofv9kyPDwWGqywMNf3FI/eQluZIUTeWK5ap7KD6XjE/Bbb0EzoNVJM+E/F8dnwgSG
4R6VfxFbKw/df+2wJ6sAO0Bj58W5fBPfom5WCL3x7qWmmwfbYRT421Ya9cnz8VGfIsAp6zGEQoRP
UZU1Scb5av2hpj4LawnP8XztcQRXmitgPznduNfjKODr5mO75J8W0Y9eBTzCg4h9mwPUm09rcvMs
1EoOrite2zCBQnk/Od0o1+MolOtmen4/noBiaQRxMj977FWwa+eaQmYxW4OvtdBnVHBHkzheg+q/
/kjtSX4YTd0saI6l2NDsollhPB5f1DwG3rxfNUdCRJDEYyPlu8wM0FVlVdJ4fnf4arPhAHq6ebAb
SDFg106j/3h3fPSv02Lh/QjSyKxR+H0Nh0SSKrLKwwW3YQAMOY09FkY2DSYIrrZB0HvsYSR186A5
lmJDs4vmxPXL8TlxH/Rr65H4c56TNDiit5tqe8vltHP4JrBGtmcBmgv7yenmQD2OQr9uppG/vz4B
5BdR2t/sZ2Bjww4gayQkdP1pGx0YBXq+KEFC1WY2St2/30POJ7ivR9Gorxs/YI6T/7FVn/t5NO/Z
rM8L5wIHTAVuG1bRVu0ZSYVuj/UARbTm9uZgewgtn4C+ewsa+F3HB/BPwLJ/4b8FUTSvUehB4kO9
J/5MrbYstKHnziWERCHahQL+ADq6cd8NpGDftdOoXwyOP+WNMozSuD/QBRF6DsS3IG/PVG1vliCc
c6LECexnCRt7yenGvn4NCvq6mUbeOIH5fj/3EWTUH/KIYoEXi0cgy1bCt7dWRmVhyVGJCX9rRqA0
/f30dENfj6Ogr5tp6O8vjj/p7+dLG0etPm34GnwnGuDX2qjL6sZ8iZCLDVcgg5o2hEMo+Qz2+h0+
AF93fID+BHJi7nCuqiH4fRHPI8kFH16Vt67DtoiXFHQLsqqqFOz7qOiGfDOKgnvTSEN9d3P8WX4b
RLAU38xfF29Bv2dZ7lzmEEnKy9ujVNumAKYonKwKaq1rUuD/Al3dfPjwAxRLPvTT3Lk5gYXwnEbL
RdnfUvg75chN1tOF9m7RoTu3i8TahDD0qPaQc60owX/CtcNHpHOZR46eqmyDSzQslab8P5CYT9ZB
803oNdDso+f/7Qmcb4mXDdvwvMbj9zcDUUVGJAdbM+XCglEBxwBVhgexcw8+hJJuBryPpNB/76Ch
fzoB0TMtI7Os+lWAEFoK9xUOsuw2eqRtXlMQAE8yD1hpuxAo5fMwkrq50BxL8aHZRXNiOjr+Fv2E
LLp5GESL/lYBd45ULY5V2LaBh2MFaKKwfcqIZCMfalM+iJJu/BtDKfgbPTT6TyeA/jgF+lGPezBy
aDgVGQZqdywhBJHEIlFegEtm86nZvjH5HEBPNwd2Ayn8d+00+uOX48/9m7n7Zmd9pvuy5zyMDoht
34j5zSRv2PgV4ZyXVSRmS9tQQsrGeQhF3Qx4H0lx4L2DZsHN1xNgQRAFr689etQRLcspvAp3Y53L
0XKyMArKdci8qNa9GrSlpjp0s5+gTxhQD6Txr9s/wH9xfPifIvvsGkkFPepAyPWEhQeJ1NvzMNs2
v8EGpHCCgixryuh5ECnd0DeGUuA3emj4r09ADbq3bNcOQ0ST93gQQJYl7M0CK7ftQAjqhIFI5j8A
fyAR3dC3BlPgt/po+O9PIHr5JvDnfcoeBFEppHoAJ7xnLzWF/zly/zQJiRTb3QEMaouefeR086B+
DQr+uplG/sY4Abmzjq+bQu3sUfIIMkqbqPy7Ka4teTge+cUCr0IvxcmgCfzTYdR0o98aTLGg1Ufz
Yfp4fD7cLAq7zxUAX6MmCPA1KjhdNaY+w7FwhSGHgvzTBn8/Cd241+MoyOtmGu2bf58A2nM36XO+
S+fErozE1q1HnZrv4rkoIu4KR2IK8X1kfAL4ZhiN96b1A9zPx4f7BTv8Zpn/vmXn79ow3abNXwjc
1xeuaac9ptNLLNLpWQTPdp91Ec8mc7yKo/B2u6WWwQH0dC+E3UBqKeza6cWgD4+/GKANJEg4N6Me
z1qIXtZU+LYktm1yJlYGTmU1VaUgP4yIbtSbYyngm1009jcngP21jZqUQD9OFr1my8HWI3I81Jm2
4Af6xNgsEq401ZyDyehmADWc4gHVS7PhenL8JXC9+DH3gx59vwglQcI0Sn922xpQak8VSVkVUd3Y
2mh+7KfnE07UA2ke1O0f0NdPAP15kvXpa0FSOry7soiJvjNlNjROUu8GfhhZ4jhqFeyl4xPQt+No
zLfNHyA/AePaUxn1iTgCqyBUkESBZOj1py31UdAB9QHg/lLqQP828Hup6cZ9O4yCfdtKo/70/fgT
fTqv5kurZ98WYjSRoK5J4hbbNvSoX6MoKouAh62qg9NXU/IfRlI3/s2xFBOaXTQnpidQjXgSR/PF
3vJp7TIcP6tfJrBwYPEij3StzQJoexixPpBAIYIR3QrnfnK6OVCPo9Cvm2nkJyfgWr+0/X6j9mU4
TkQZ6RPSFt22cRM5ohrPonjc1vBG+xYPoKcb+91ACvxdO43+5QkoOhPEMcOk3KfsZ5CJqLIKbJu7
2U15d0kNbg4xhlJdPrUtgg6iqZsHjaEUFxo9NB8mg+PvBI9p3CsTZJKiRXZfnK06NmBNQfQJIs0V
LIX1h7Iv7yenG/96HAV+3Uwj//hyfORvbXPRq+6jnRPJIkjyNoeCxQ7b0DYVUsZZQ5Weupvy6x5A
Tzf2u4EU+Lt2Gv3b0fHRn7yiel+f9Xkw8ZE2xKnIlWjBznBEL5JQtgflkzYfSursp6Qb990rULjv
2mncJ08ngHs0X9Xv//smT5xuYVyTcLdFe66LEPSKqCmysPVjUQesyR4qPgF8PYpGe934AeqH40O9
u/uhP7z/vuTiwGIxdDjtJUolvy76YwTqwZAIEWTjtqUNqU2pwqRQm5vpSNr9dHRP/XocNfnrZnr6
X56A33AULRZ9Qk5CxxG0gNAoeAcb+ypiFjRELhMz/ka8U57b/XR0Q16PoyCvm2nIR6cA+SKIzD5V
esTLyrAZyJjrLcwh35HOoqicujVb0pjvJ+QT0OuBNOp1+wfYh8cX9LeL/Ow/i3m/+gyzjlVmYbBp
qOqNaY8INoQqoFQ0R4J4mpacA8npZkBrMMWEVh/NiNsTMOZMF345r8H4fe2Gg3Oc05AjBIAbyEMQ
IXINcVK4sWX9wRbQxH8vFd3Ib4dRmG9babSnJzDtBwvfm0fL+uV/H2+JWGhkGZXU3g+nDdyJ/F+X
56E8hgfQ0Y34biCF+a6dRn1wAvGAk6jngxOSglS4QEjY384k0EAd0bAIBBclKPObbtpudgBB3fDv
BlLw79pp+CcnMOlHFhKi+5vyqDoP1HlVqGON2/ssQ65HQ7+yNeZA3NTP3gTj7yWnG/rtMAr4bSsN
+2h8/C322k6stN9aR5A26wLzqrg1yLQ95AhTIwFqTcF+EBHdgDeGUqA3emjgr5+PDzwCVuZRn6UX
ECUF7wgSTOobXCjYlXMZRjISH7iTRk0eHEBPNwd2Ayn8d+00+voJ+AmNKMCVAz3KGxGTHv4RUUQN
gM2npdrgplIZ9UZQTpCa+gcQ0g37biAF+66dhn18AucopGbnfZbNl1DfjkNxWGjzm0nNtVFHvoOA
Yy19pch+Mroxr8dRkNfNNOK3J1BLbRgn/Wb/o2IR5jEJ7tiqLW0dHs5AQeBwLSnynut10BQzB9DT
jf1uIAX+rp1Gf3gCSs3wNZ2jrFG92/2+Jg+9BRqNIssKpc8oqEAi4z5Y1BDcrYQW7vsp+QT3eiCN
e93+AXfj+JvrRYS703oV75AkiJ7HIWrr62hbJ2G2kXHBF4mI3aBPnaQOoKcb/d1ACv1dO43+xQlU
HjGQWbXocc4jrVCRIeYV/j1xtnWQwqKA9w/KDZXesJeQbtC3wyjIt6004MYJRHxczcM+y+oglwd3
1XGS9IkuI5CTK+Q/rcvsJaMb7u0wCu5tKw331f3xpctTvnjr82pGaDGQ56geRarVkU87tAnBHbDb
IJZeqa9AqdfW5qi6n5xu3OtxFPB1M4380wnsp9M0n9tJ/fq/v53yGq73wYaK2wc2yMMK0JAsSOgH
WxBVBt/I+kMbJPeS0418/RoU8nUzjfz02/Hn/LM1t/u1w5OrHXAgpSqmIXGZJAqCKRx1UjqEgm64
30dSgL930JA/n4BpxoBB7K3HI6qMLEAEkalyfYd2W3NnNIh9FhEHqALbaSHYT083/PU4Cvy6mYbe
uDj+bH+pfizqMnobLfr3ZQ3cTshPVnCPW2cpWARZasgcIXHEtXzbiPfDaOmGvjmWgr/ZRbPg5QRc
TriEl1z1VmPx+/jzuGkGVw0gkvXdnd2Q9UhowzUFIvT7rSmBUuEPoKebB7uBFAN27TT6+gnInufI
9u23+Vt/8HM4QYk4oLJ1gdK2qYaRiUUeubQwHNQP3cz/mpQzRLWdPQc/5uZPs+i6mdD5IxRDOr9D
M+f5FEzHc99052+L2KqR6mF1kHQqEeGt3ZqQhuI6UPgVUj5n/aGElH4QSd28aY6lWNLsojmhD46/
T+ipixJSvRoaeGzCZJcmDqmGeIJdTVQlEi9CLY9DSPgE9x3xNOq7jg+Yj46P+WgRoYhs2d/UlyB5
NIh9+GF3Wn4DeQgupPYg/r7OZYbgalrWDqCnG//dQAr+XTuN/uAETmCoaDUvew2sx+kWFfBx921d
s0hsTXxSvAK3EiD2nt1UWqDgP4SgbvzfR1IMeO+gOXBzAq4r3Ur7rV2NQy4uYEIuZwt3SHxSRur9
Yj5a7uwloxv1mnwK87qZRlw/gf32YZ7Me7Thr10kqEaqNlwkDXkDcYRLgpBKQtxa5EMponup6cZ9
O4yCfdtKo/5wAmewp7mP6tXQQ3+q7pFLQw5PIkSRKI1UKUKAWWuy44o9EdV7cfDt9lodRks38M2x
FPrNLpoFTydgyNcD1+41b5zhUJKdyHJU4trstW0+MCTZRCOlxWGbaG6yB1DSjf5uIAX9rp3GXT8B
p60RuIHX7y18UHEALDba1rxnEOuK8tS4ngAh9+sPJeUPoaQb+PeRFPLvHTT0xglAj6zGPtV55JUI
uNsTgWjvNrWGrF97bQXktdXpPJSBeS813dhvh1HAb1tp1Ce3x9fp4VvrM/gPDizUeBVgXO4sT0GK
IaM+BYLUqK11LxndcG+HUXBvW2m4jROA+yIyiXDtE3KG3PyDyG0NBuSuU9RasssoDivVV/9Q2B9E
Uzf+jaEUDxo9NB8uHo8/7W8C9w1l8Out7vetOHBYIXtEQ2TONj2wbeLHLc8kiVajazAeQEc38ruB
FO67dhr1m1Mw2swt3LwU94c6KXeD6A9SeJfaXRGFjA+5/nazu1Li/dlanMEMvI+abuxbgyn8W300
D/Sn48/8iwrXDM9tp8+wBRGGGk0gKfrbMBHYKBt7LdaGosLHjiIJG2ZQhoTDSOrmRXMsxYpmF82J
ixPws1wF0VufXCA1wBGexiJjvAU/9mTUJ4IJuS7AS8n//XR0Q1+Po2Cvm2nIr05Ax7xwf/QbcQ/X
IpnSiE7bHqrapyqUBCTtMnL4N/2U8f4Aerqx3w2kwN+10+hfnECw1EUaJ9Hc7VPLZ2DSgWpDigG+
l0JoiB4crxBIgkIJ0DnXsocWPYeQ9AkL3ofSTHjv+cCGl+PvAM9zx+7bxY4EQpnHDRyCujWdAecG
GxRSQkqSYXrYRvtQ6+Awkrr50BxLMaLZRXPi+er4nLjHRXGpOe+zVhcC2nALhKZIUHgaDCApb+iA
hlqHW1EK0SGkdOP/PpJC/72Dxv7+BEzLehD3G6csnqMKFO7XFt+neIMBML9J2Adw/TY01bZ9jdCx
drGPF1G1MINsz/Gwmw2b9/n4OxRTPvsazSL94vjL4+IvE6mJPV8YivouCCokR4Ptlt1eKKgpyAs4
KpOyg+sPFQt3IE3dPGoNphjT6qO5cXF5Atwgu1qfezeOBYisJRdmtVlASqohnB9llLsr7azViJ8T
8gn89RvQ0NftH2A/BTkVzSu7xx0CdxIgkYV82LaJgkEa4+Z8VqdF056AvZR0w65vx1Go18006PoJ
mIeGZhkmtZz+feMQAuBgiEZxnRrZtnaEWGhEAOFGg60ngDCmuUXspaYb9+0wCvZtK436cHR8CXO7
CPvUhWBz45EXCqPbRpJTcT0qPJKIL9dQM3zTT2lEe6npRn07jEJ920qjfnsCORVGhTLtZ4+LMP3h
2q/1zPv9SS9qCDsUNJgjtiY4mB2aChFJV4TJWq6t0tTJbE3W/4uU3w2kWLBrp5lgnIItCJZI+3Xe
H/ooEchv7mN6T11poM8ouBFOhqZK1sf6Q6mlV/sJ6p7/u4EU/Lt2Gv6rXtztf7RDER7SRVRubunY
lTYeIJhkCOdLUh7cu35F3GtMDd1K5841shHck7c/v0io2ytChUH5NNSUkkQonGsZu6GU/GRLyr/4
drJ4O3tK5skiPrtB9EV0dpcmbomrSs8mMUkBiev58enPL+Zx8ucXRpFgluI5ScOmIiNnWAR38wXp
goUQYY64ig4HQVRNXWfF40mJ9ecXIi9hqFIhDzfh8lB9Y3JHFH5wHYm3dm3AqUrKPeMCwRqc+8At
zcDf4bz9+5mfeveB7Scxnornh5uvEdJFBP3hInNWwNqHYVhTROx44ev8Ea9Kvv1ffBp7ZmbL5vdV
Fvp6FlnSIxc7t2FcTZnVapGH3jCoqqdZWZSjpSoajugNE3UV6bbD5cPIF94aUHcQBFn/kR4cnFWV
R9k1+OXb9ORRIjJlmZnfvWW4umRM2dXXfyw5yx4wS0XVvZT99vNnciz1UOQ3oQgN2YQ4oA77SPuh
scD7TMnYwnMpM1OJi4ael0dfzdJa6UlkucNoVYiGv/I8Y+VbX+WYM35OAKZf66WJ01CCUwrxxRIM
aCTyo8kEz/JTQFqoj5VU6pqd6dZKKC/Fpa3LzAQxgZLu28JtybPV5FcfjBu7RUwyVA9QUMSUcKPB
/Sg2LRy/BOGRlxluICjLTM/twNeFWfakxfllLMpPEheOV4H4/edPhiWk9dJYjmAwSl2BzySbGxEA
7Wc7mSj5XmR5D0t9qQv49+bmP5OJZyiGOcr02bV0qw2l22SsDuSJPLFH8iSayhPllhlaA3WgGdqQ
MUg7+V44jsb+ONHvo3GC/9SG/IS/T/REl/HF18x4vZcH/pj9Hk21oThQ0O38yL+X9+60GhUPxaN0
Y07CIXdb3ZrX2kvxkN8Hjl7e85NMZ4xEV4xMV4bR8PUeP/r6muA/CyMdACfDHjxIg9RQh8zlzJgZ
Of5L0JmxPIwG7IgdBUN2lF1Gl95fzmQ1TAa5oY21sTRwRsE4NnXF16s39pablI/FXXHHTL2pPFSu
+RtmzI7Kq9xYDVMjwK9xk2j9++pQmjCXgq6Nq3vxVpiQX0r1mfHXeBroqa4ayoCQoQ1W49U0HrvG
k6c7hmoIE2s0M6SJfGuNtOd4nOv+njlMCtg0JvGWn+voMYFUgVYpftpamsxWEuM+XA7unm2dm66M
YGQ+ZD/swhAS3VJ1LRx6ol5Mq7E5rHR7yOmc7l5WY3sYjPDV4cpwLhej26tSt/TIeCr1fGwOfKPU
0TB0hstBCapdQO6Tf29Kzsj1B0tnHD1PdP9Fu/dF3cbfB/mYGZiXvkHGjsc/n7gi1CH6Pdd1mGWO
0yCDBSJRG2smFL08mWWC91C4mmkIUq5eFdnKmWiBP8ptKx4EpVPqpqn+SNhkdb35w7OurNSzJuu/
xWX+3TezeLTy7EQPlSAd2n6ZGVwRioaaBVqoy9yKncy43Ij4Irha/8E5yavFh6ahpFihCKCX9UiB
aMAyEqcJl9/NfIe9moFRV5oZb//wAznUq5mpDN7b1t9bFam6ZwZIbTG2ngG4exX1F7CvYfMi9Rma
yMwqv3BKO3IeUPruihGZa9G3Hp3Eula9BZMkT9xMGij28lZguBteqp5iW72sVpPM1IZVvDL46sph
30xLuPbF/Flx/HkQaA8rxb7ilto09ZJvaVAYszh3df+HLebf48QbB4U1kMro0o7SWy2QRzb3VeUq
dYgae/eiyo1WYVHps8oayYI9mKXFdZEsLx3RHubibBhYd9IyHSZJOJyZ4jBQZCORs7E704YocjAQ
xWTqSPad4Fo6t3IfBd9/ypPgKhdc/eeTitqB1tDhbnIeZf8AHQQumXSNSeU5aoqyFp71wC6x1SSO
kuk4xuo5+xebKPHUTkacdF8m8mVhatmeh5Mt9V0FIBwDw7AD4np6qCICT+0+6iyXyiLhZkNJ8gtj
peW24VR5qIuRUA2lOEkeQ9EaCrGj7Jkw1HwhWhlOhBzuLyJnE8Rft19ayiM1LnKpunNifrH0tEi3
spV3WZn83cyMJd1JBEmvtNDWNSfmRnsgbz9dZeEh0chVzVjGiPyDfth+eiimM9NPJfZ5xS35cSma
j46nLqdcGrM6O2PcSyRNZ3oiBTdBGEzsyk5vllJwmXHe1NJk4UYW/bkoVv7ATCpXN4vwNXTC+NlT
Imfj8dion/cbVjSVtG5KkfeCyvpI0uApnchXWTtwoT88p5z9HX4fyfBY1tdtQZn6sf09XUp6YK/8
gVu50p65IbaluiriZ0VpfTQRcHOvpJH+xsTkci9S+SQNHlw/Hbh5PhuGWTW5HNhK6I2sSMKuw5vi
xFtW8a1nW6HuKf5L6bvp1PRXtp6vUu1aCSDxIyuZZiL3b7X084ck56NRFC1jY/1XObBWQ0nMS8Mv
FXuUsOVLanruLeySd+pKdB6UJJy9iMlt5eXltWNeaYqVPQWcFRlWaBa6I5bswCokx4hzP7uqfJ8d
VLgO7VExZ7esnEkDsxRe1vNne3zZcmWjSr8GIW4yMq2E+uu/ngMP//snGbP7zloZf//bXbjwnxKU
K05u5iH9zdZA/Pj24eRE0vrLh8NSrfFTx6H2bYhU52FnJaigjXVEfqJ1Nvo2d107Xjs3LtMkfQ+f
I6eJ9djtwQe3MCEIAlHMpPijqq1vg94cfBAAjar5KodKMevyGdtDD8PB6oltA/cTC7hkBWJIeD/1
wBINrRi3FysSzBRIyOB+6dDTntQSbv+WeEVWkE+DAqzQvamlb+ZKatscm7w4qeM7eiRgrhW+rbCG
VBTpSMvZSHcK01wOq5LPfqzSKLV0lY1zIxHk5ctslaxu3ULwHrmSrUaxIkTDBqgdK54cOBoimRCI
TFFyFEBVUix7atXlBUiPVDl5WTnJfcjx6ZWzNNRqsPRW4uTnjyJC9sOjFJTWQN47lHGZ2nmSTMln
plQlLyVTBkaaR+bQZK19IozURaEeo7E4ZqAapYjIduy+bTmSVyuZiRLP+poFeTri5JWoe1Z+X6wC
1nDjeHXJ5mmY60kyWz5zbqneVivmZhm508iaSVCHTH/CpctqWFWW9OSpQJzhtOXAKcvlpTJ7XCqr
cLrMnHDsmKFghLE1G1npShpomcbu2zmIJtuGTGMxbdZ3HJKK7BRk5UwUotKLra+KwlhvSuoL97kV
xgb2Wf9StkNNt1PuqhA9ZZCKZTjK3MowyyU78BKc5KKwGrmxFxl++iyJmTPMlqa9YeovCacb+zUK
4uCvhJY6LWn1/518IgWOdgkvH+TTc5rN3bRpnYHxDX/dWGMgQFAFGEUIoR3jHi1Im501BuKK1I1E
Hh654QnVx7+c1YIJdQtFpCNpsN/AREdUpYZgQko3NBgE3SH2hcVR+Vfk0odFAkMMEsCRjUAu+SL1
t9uLJFbEMJFCKXlJ3ZlreGUqTwthVjxJXiqO7TRWJ35ceCMZt6ze85kQXonhLLx0S7m6j4Uim6bL
pWu4lj8yTcsy1GC1vNa0ZPXMcYV/rfjsaihzhTkWI1h3bK5i3UEoxbPrlTVe8ok0i/bod+01r+K6
FOJol+DlhbiCTwUCvak7sGIkyVgr4hOUbHNger46dFT1lc0dZo8Qa6uw2yepcBWTOv28RraO5pNS
L9acPEylJ95zpaFlFeqkKjJ75EuhN11plnwTpmGZ6JrLVXs0pI6XxBNlaZ3Sg3Q2Sjmz1DAoVI+d
PUm2lg39Kjan7kwUr01JLoeNqXz/UQ/88ChMMiituHCGXIOF7Lj2WzqYN5mWeatnJpeTS6uU555s
sQZTcNIezpEq5A0RB0AFXsPlruSuOQ4qIEmMbAKqBKxsenK5el4q7KVnxhNs3JdqlVz7K3a4KrxL
1HTWJWHim0sjE7+tWOaBC3jDcabmbO4pC1FUjYiJx1aeXJXePRtZgyyDmih6l577JKXWSyF5huAp
YzeMp45nT6PMvE8s3oY+yW2cNZ/qz+3dlLwMQs5g4uJJTCYMfNR2rxalI1u8i41lmTOXChsHRjHz
ed0rk8CwRca//DmfPsxGQYGSrkFZFhRE29LmxDAvlKVTRuIzUqrlUTUrqrHGFO4092b+JCxy7WEJ
w7HBR3tnSHszJ29KVAdOxMpjZRSEo2aI4jiFrJm2+Jwqcj40Q382iPmZt2e1kTJE1OxAAiFAxUEV
RexZ+qDPhVzgMEzBP6czLhg7jLUci0umGi09xSg51R3w0jLWZ6Ym6WYk28N4ZsFYIeKM73iRfRti
xxwy5YhPV/NfRJ5UNlF4HpeAohqeRh+jw2LlpoEzM1/smRkYMzdJ7xSOEY1ZmEU6JxT8MOOsR0Zh
lIefP5jcWdGGhHgwkZ+NkqDkSliBmmNcUsmsJUvRSyIOq8iPB5JlWbqS+w+ruPwWCdmz45aloZga
q5euANuQOciFaKB44kw3w/TeyoVYL0tuHiThaJnyC5OD1QwH9h+BXA1EFYbKcDUs2GzPZKVMD5gz
Eq4Pxn0bUMtwUTCM0O2lzoRwTZlVVr6sJP5mVsmj3A0Hgardxlo+dXzRkBKcNRnxG5f+raXAp7U+
CZFbfz/XUp5Q1Sc5Gy/chT//r7OL+BV3c8OsvinvEq3jrM7e5mdG6ltYAO+OLMzrnS6D0mGo5YNk
I4lF3i6sbeBbfcBCPQEUisTZAYGe2C+IP6FWZlACm9xajPwAFHzjcT6DsKx9S8gekOClwg2iEnwg
0E7qY+Z2b/qpY4lM+HclGboSamiJ2P9hzkK9LWQktKdVVXiF7QXWFbu0Mvcyxo7CuwO/mq38ceRz
mfeCU14Y/DCXYhHOdIsRouyHwKV8MHR4xbIEvQHwlr6mDYUj07hBD7YxEa9EXhqbGg9k2vRg9pdL
VfMT3bWUQvdVHOpmBg4MXiQYslAG9iuTxWpiXQaSl6WCHleSFo+LuBIYF9aOYOYzw0KueFmfRZqy
CfL+dIcifGxRB6ggsnEcFXkWJp61GaZhZjE1z9WUTEj1IHH4ojJCL13xV8tEsdxRmZQZk+q+FYmW
Y8zgwxMrI5FcdXXv+G6hXaLkGQQaB5Mzu4+u9lYGrQaTC74pFIQi2hU0Kwo1YSX4jGxfRb7kBuWw
YlOxuGaWWirHw1XuMqqiRzJfsaKeskt/9bXIBTGbLDnNVlSDy5yZDN9DzpSVoluav+IGolzGzrPH
uco3Llu6RTZYRo5tiUaUSWmshzMcqd2NNvM/cBo6wKDz6bHqBI05iMRvrJIPhyWUFogtGHS6nNrr
oZtjE/ZS3IKFYxNKg7VNOfAaI3RHJkcijcQPkv12K2hgsUGhYGgHKuY0YntISbetnFlLJ+zOODjx
5OoP6Ee/IGgo5Y5YjomznMhBPGt93XpTU805z/Vy1vYeo4KNDG7F6RWrPmW5LOhWsVL3nP3b6wFm
YjxNgMMS/kpEEcNG014PsmPmhcuE3qNix8tL74GvzLtccPRASG4CwbJ1RVTscYMpHaKr45kiSWyB
9qrgLhWW9Ddkg+fMLD71iuVjVip3ha0F4yIpRmFsD9ksUEY2v5za2j6XdAesIspvoBQW4uWwHxCB
1XhoJmdaGnCu+8hXUjXOEnWSFNq3hFGnri1zew423NrY/i6dgSsMQygtjQcSXPn1eaTxOFSW9lXH
ZeVH7U7KLlVpAG+NunxjCx0HVj123mwZphP/36n5xDl3TnqrJneCP5aWOqQ4VCk+MSpurlW6Mxuk
1ptqvqnBS7H6ZqX3bDZJsr8EcaI6wzQZQMK7zrMY38nW1FWNlTS0M0OxjMgbqfH3KjF13wz1IjKg
3UaT2BqI185DYA1L4a0MnsXsyfJvXeuuUr7LzKgKR6o6mkmPgjII+QdWfFQlR485U1/xvJ6HDwnL
jJbWIFXG9qjgx4xpDSAzDeFRnU2EkXIlhKZueXqg3Glfq7lsDTwpMQr3yv4uflv+4ENjydxX0qvL
eDe2HBpwhayC+zy2DdFbqOz3Un2S1PnKmellhh0ifOBXP1bOchDDfR3yi2z2HxzrdV/TzfQyFiYZ
HIeO7erC6t+z6mHmD2ILdjdHl9IMbywZTPlvxXGhKH9jcCArrmS50t0q1DVuyoZX4VKP733b4GcI
SzAC0zRM7RJzwQwH0XIqzgZK/j2FT14cmczADibKPhczraquZwkqRCJxHTeAYjuilOyVY0aml2vy
Y257K0OGcUEX43I2KFkRHuPZTLxUYxvuwxyeh5JZPQeJmO05GX9YF1gMxF0FxQaXSSn0cb9UkmS5
LGXxMVHnSZlYRpLHlSGHuabzmsgPfr70u54GVYVcoURi4TnqPCcxxPVSRfKjm2ovMyvEiUJOQ8PP
nOsCDpU9T/sgaEheCuKO8ESse5Raa6/5Wa5AzxAK97mAJVcXitVATJQXJZxNkhyBCZr9UkYwl//8
Fbm2NRVLH0/FtfYoCkpqT36wdZfwwrHiUlk+R6X0PVHGlpepL1oyY3VbXa6GnBNXemTJxTBe5mMF
AUBmGlrPtpc9/F/Kvmu5blzb9otYxRxeAYaVo/ILy7ItEgBJMIHp689YPrfqWkv7WLW7Xe1uSy1y
gcAMI0y6Y+WTTvnWuuyFjCY2hO7EL/++P++2xp9CU2DfiiATO84zUAvdhV9mOlopzCy4VvXeUwme
tmfR3l85ZhhY1GDE1lezWBnxtNbHqE7DAbVOHWmYrkrmgOiKDCDprz36ZOgbyn27NTbN2tl4yTIT
1YZ5Q4O9q/AZKb6xbQn+P2MMm4EY1JUEXLO2cWMdJBdpdKL90nbdRq4caAQO3Xt2zTfmtn0rNlkM
hUfURKZHK42YHjF4mF6c13+vxj0wpMPgjdXAoHkdyB7a/7s9ktWYnTs3Irj6j6DrrJ8ZenqTSBwB
sLdotD+8rXwsemJCW4OFmEqS6mHdxk1AlCTtU5MSraHNtd6jufwt3/E5vJoM3+2qPxTO16f2/+/z
tuv+Sihtpo/jMuTBla/rnQ0piU9zaGjkVq60VYUw+mFgbV/EYYnT8/BiHKvdvFGRR9L0IMwkzWm6
z9fBKkupebHWlqQzi5lcBSqSRag1YZGHdR4uYseh2Zge+zysLNCdZOqJA1rTCQefiCgfibfytul6
PBnQGc0a6T1Sl/jGcHIgVgkblRQusZajDV2ME3fpPpCnOf2hy9e+v1QNtVpivxSHlMjYXtUJP9d7
eTQFldd2zxMt/vfzDT43IjiNeL5QSFo6OkDIAe8RFAE5WJnmg39lT/rGOBprsPM7ULuHgDgr7dl+
6kh5Vg12KxECrDdxerJ0dAhizaC8p+NbOUVFBfCZdtO6HU9tmxQarQzadhT/X9Emyo88Fi9OAtK3
qkN/pEyFM098BzgNURVt7MjIabfjW0eE1Rvyjgd9Vb5pahy6uHhrrtpGrf1n/uY+G/vhUMbaCYnH
agg/84mWPnQThF2VThz7Ggzr3AlxHhq5suxQk7HGk3EBMRQVItJ70FCE/68y9v9s5/4oF+53H/pN
DzP9bFB59wTjzFHjlKh5ruk+3bMntYH+6jGldVgAbKf6FGk6kTLOO+pWNChJuXfXKi621ZYlTRic
5XqKzNiOwfKbz8Cti71c/ftBQ2h6F9fQCQdAfBDSPOgKMKHn8wmpbTk1aMfnc+EnrEykseEB8dvY
xXnMChPxfyvQmXdBVGbrLNvUbF14Z3c482qtBxt33Hb1qx08+v2m6yIv2zsz1a1wTlec0eZn7ccZ
5BNy03/MxzwNtZZYZ7TfrU5Mg9i/REOCH9mp/jDdSMnHbH7x26MxRfi61dJiJjynM+R0KnI8Oo5E
GnErQ2ZeFxl2TTiPG8kPVhm1RZiypMhjlq166OksLLCBYxdYx0JuBv3RKw0688Mi9nWToIG+RePu
yLhHlurQ24wqLwjN6tG1DkEQ4mAO6jduvukTT4/4xe+Ieu8MYrlXobbcjKU4D1rizu8zakW3WgHy
D5VbkcazIgGeuHUCUtj4iLgZW7ZYUlSC6NtLoiFGWg7FFq1yQXS+rHo/I07oQgk45gbkXLtyunj5
aVD7zmfx4D8x78GsJlJyrNb4X5YyAI/wDvXbUQfhjhbqrsRPS7NzQafql8ruWzJOfJ26sxU1qdnR
pfG+yRz3pYzjAD4A3Y5jATQBOOnn7aaX3HYlE+0l8/1fXYvSzRKCE73xcqRL8zvg4g6P1XE5IPAg
tG/tIQi/29f/iv89090OKsXsyt2yIcpolpBV1U/Qurc6f5NzW6fMW1fDYO2ypgnFmIX2kkE7Wnub
VlrpN4t9J7T2cUPQC93YPZRWYPbuCXBthOhMzyf9YvjpczvmTozCkeSeu8ssVZA8S5PeQlLVynMg
tANrvLPjyhLdiH72Zrv4LxtZ3A4SOSZEoerCTJDbGKi/1wexacpK3VwuaTsm9qJobkNE6TZNHCyG
Fi6lTMkN4/um2rtjDrAK0OB7SMuYcQ2U/B5PmpjVe75U+kWxuot00el0MLKOTjV23r8j3H01C94F
RcqNfwSidpM3f/6EWlbYeSZLdembXiMyjfrJ64iz5JAPizfL4m4oDPub/IlSGT/279CPy+Jc3V64
hlXFKPu7jTe1Zm21dW1ehNhIn5Z8ndu/gsKiQh6Wgtp8pYKDl/2oyoFYQ0D4gqCgH3x97wSC1PLV
aR7s/pLWT5V+mqZtNV3n+mnu3pseu2S65sVu7N+Zu7X7HaplUW3FsvLnVdXs52VVa8SwI25BsAg6
gdklfYEKoS8HytdeA5pXIvihw/OPSxuxZdVyMtVnj+HUnyq1d9xVqb/qDQK4rR2aZWXPe6F9SPQc
i+nQDvRcCgYNqdd+cbOLCi6efGo8dEIrDzfiH7UsNq2fhXxy5khOhw4kh7tCjhu8c6GvA2fblqFR
fQQeRz2wc4Oj7+FDl6FWJDp070OxQeRftCjQnn3+aC4HM7+gw/bcMMVnYlhFbWPav1OVOMMPQx4q
68yahwLtrdtvuJHkYx0O85pjrTQkWvArGl6SqcK69KPWT0PL2c8yVj9zqVG/+mEYWFPnrcsZDTJS
u0lh0LyDdftczWh2Vi2j0lnXfmTaa/TPrvcwqIcc38qES1vr2s108p9UEBtWZForYBQsReN8i9Vd
HVl8OzrfaAG/ZG2UZRACgmOCzg9U8F3Wblg1Zp6T2pecZQUadrekde1D/iytmsyO1lJm1N43p/ZL
NY33IDk4s0DOb24DVAufz1K+ZKOaKt26LO6vaiBlu1C5RHqTEV9uRfPRaQddEHtCMs3OVr/JrE1a
JUa6t5unvowRULrpVfPjwtuX094sD8zUiXDOPloB5zwbb2lGbZvUwBNQNLabsYgyQDvuZuanzuah
xbGy86aB/DIIh43p7SpSWo+o6pZTmlI3OAeDivScjFboZPFgxWYa6hrt/M0yVKTWN5W+mbrfWRXb
TtQXkfyVuomOtYNO+jyI/WGxSDsec/4iZ4c4RUsaVhJD7Rb7DIE28donz9pkA2XtsbDiG4PA/veF
zv9n0QhFyZfQ4SERww2GZtgH4nfXs/hdU2dzZZkXZm0Eu3VUw65YO6c0Kuj4MQxE7peBtC+2FxqK
pjeROeGzS4b0rC+bSTYkLtGSTt6+zneF/X77j4wzwsqn1KXlEBawG9ShaRHoqANU7Nf5ICG69vZ5
tT9KYG2C6qpC1WyvbeRma/49DX0krBflYwkkftvJaV0adWwN0FK8BezHzPcBMJ+ApjKZ2TVnkTmt
tPf6ZHR7TwuNbJsNYeU+pfPjoAbqZw0x5x+ZfbbqAY3S3l4SzT3WFrFQB+hGScsRAaE9zvMPX+0C
qaNhumhMoY/eDaFsaNpfdA2YnaSa2lS+SZopzBwyLGHrJqCNyuyhc2SUqneDjSHXBHHaBz2Yb0s2
ox9UYqUjDbR7E801Rw8Pk01GGzER1wvnJ2OnzH1jJeZIXP1gs0v7Ywwz4zQWtF5gsND2hWuTrDk6
6SHlY8iGxGl/WYht+d5U04r1A4Wgele1p855MrJ0JTK04/Wx6aMfjsipo97l5OxUz9Y5+B5/akg9
vXMjhGpCd3PSlDW4pzw2ZFK1HVma2Ot/Gox6ZYq4HluevLVCaZvMixm5LWKmmIlmP5T1Jp3XkwjB
roedUqfMmknpvtfFL8d6MEk7hNqUOCJRDDXzis9h5iMXoMyPpU8e8TCT6u3JfNfqOF+SMo0hgOcX
7VHpofEr47GP5qWJrTEKJA1E1E57kSfIB8O5P4Cw8qd4wCkPkWiKJF/PPE69ROqMyDJqxGaG1Oix
F1vAqnFRkCWaYASpiZWt9XBXF8lInYxWOPXdnqko92J3FYRdhPiQv4qMyLdsG8TyIH5opyYnpUGG
yxSp9bhSQIePClgqrEHAXS75W1aRSSP6qrkyjrubbeQyytb1lj/bEHbT+dzaof1cfdPzGV8LXM/D
oQU2iRd4oIO+w4kkavlSBJV54S33o4HVOpmagaJBzAlMWCxURhBxvTJxQIFrZYUKAxlsCxfADmtg
zLGNx07zdp0uvskZX2ph4Idw92HYJ4yIt7fzfo7eQdOWTIP34cLzQtHMMWUoKqij/st6Cx/dQhfh
QdYPI51/lyOsnqWNz2f9wmEBIbWjnvRcP9k6RFH18qPXl9PIg29ipuGb9zETWCVASxc0FFb+i3UO
tjLN5Hw2LmVB2EJ1Lyz1FYAotiASxBDFA/+eLOjeVpV54FqSY58uTwViLFD4eu3/Nlj4jvBT9zfI
QhVbz7hkHAIh7dVrGjoNB+YgZmzn/LdyT8v42yhfYMjQi/dBnRoOn9hTNXwsfuxbQLGo0VJvIY1G
wDQIHiqHouY0gMITr4mxB3geVzNtZxpMkUQlxTesXVdeOI2hqWjBKE7MyBB5CZiHvNj4gJVjh9or
cwtAY4VC5NxFaCYp8MIQ0FVixDNMYkPcRdnBP6dv8iN9FB/1i4ycUG7Bo+D7wBrFkP5Fw6t4Lt+N
12ZrrM23+azhd+c0ppTpUDeDRiGjDPGrylaLEYvlMmiruVpb3m4az1XiW6u6fB/Ez7ncT+YWShRt
2Ov82I9rrasIDJqE1avBufJmp8uXMqyaHQ74YsasgYVnGwDEydYFW1VWHIhkmggSdpURfaD453CB
E+NVwEDwOgPmltQD3mkgsiEEkmIi3it7//eGRaP7dfNALwWt+Q0B+dqNzL2PDrJQyyWH+bFZTe6K
851tx8YUwwKEohJ/bruhydag4IheU2xs+y1owtaOhvqh8t6VPACL95d9j8J6JraRDIzUeZQvscNI
hvaNQ91Du0vxqr3UJZWHjqK4BkJQEPfap9FohLyMYHi5zi9uQcUcS0mcs/0yPBkf+aV6KrEbztmu
hqkx2zT7PBb4AcFbMYZTS+QuParYi3CP6+qp/uE8DYmMRUU0h4orwv2H0xIPGw7qJzdkRqhqwnCD
q/x4U94R/QeUSt7KXdctaY0H9+jG9SZ/qyQtbFJE3br/ABKIxGmQ7tXZC9za3to7UUC1qExE4oZd
nO1cgmRC9biN0MFoPzgAGhwoTq03YC36Nd2lD/oIvAOoj/7LXGcJB8YDVyInzR5uqoO1Glburw7R
OpKx+W4+8+3MsAgVoM+HZiQ4cQvIrYhDAC+icd44wFCNaIGjE5zV8Kv2zvOwnq1rDmm1M+2CPOYd
xdeYTW5JoSLeRX+tnsXefVUjUXgk+/KxaQh+eXWEX20aujBtyngyqNGTzqW5oI2kIy43roJuO2hb
f9jLUQda99LBmQkME/H9fVh5iV/SfgFqH415wqxwOIueGo/jL+f3sDd7sBikxU+CcRkcpYC6Bcdm
1bq0yGg6xLVIOicx+4Mo9rofe3aIb5aCwsqY/85tUjXE5XTioT+HuopTZ5MGYcu3lhE7Rpxaa8OI
fbnJx7MAxJqtXPVhM9RTVwsU8bBiTdLZe5lSqzuOaE04zG4h/lB5xK8TKcN+RKgjC7ZLiqnlIUjE
EawF6Dswkd90EV8hEBdCJcME2gQNzm1G6ec8ZDtt6XtpuVxK5Slo43DCUzYVRAzgO3LhbXpxMdqd
a6pTJSPfKc1Qw19wOzmAeC3xTcb+krBxO0gblgsmEfzaPZXXWu0EL0JuXIyXoArmSHdqMKwStMbk
f5OnQPV9CTWQRKEyCCCmsQAN3KERepFagzDq5TKF5arZqMO0G5/MiMdBNJ5wNFhDFoPCJqqmh1rQ
1owMQMSP5sl+mDnxT0DJ+XCCC4QDMdfQj6ATjllAuoqaLPFhT/m5PM46oc4P2NThm3N7WnikkCGw
zA57+2R6Udkfi46OQ+SVtwSleDTJsEVb1hP9xD9uB/04v6phZfGHzD7MQ2QhPJ/mU701X9tVti53
fbRssoQlwUUkWtRv55MdigTY6jO+74jw/lT9GHf1wYxHxCXrYFuk4QcPWxJSVB45MGO2mxkeL7Ff
+tMk9qWN+wjt08QpEF+7uYXD1AL9Fd00TUg5BrU9PBs6nrTHW2zc6yfcfvYmUYY/6ifwa/qL9aEh
RkJhC7olI+nrsoTgYdAQIca4J+vihm4oqUGceNmhvo3hrAzN0IyXj7YgekC0x+o94BQeDtyveBxx
7nzS/MZC30LNatm4L/mlk4Q9yAe0QtqmPhcNDuhQ3bJm8Cs4jRq1DaqNBH/evQ8IWqCSBBoMoj5k
VO2bI3sBbLLxD2oTrNwL/50hP4+bdlc8OD/njbkX74EF4Jh4J4DC+F2bNvzRskArh7ZCC016Y+tY
t6O6uLtiOHfp1u8OYxBqsZCbYljNMLcOZ9WfmL3PbDhiY+WGmhXWRgyjrTYgPISFlgRdElihplYL
S1gejx4FimHX1H0DYO1CgsXDsqMOx24h4jnAUAgEBY240dyfarU34ZVUsTlfTHsvOpq7FOMQtGqn
qX3RH7U+pcLZB+ypzjZpR74Tyv2HMwumAjJVaBf/zHD6HEJ8hXka6dQvl2Up66NmsWo7lMZE0mGy
o6Z35v86RmAsERyi3k1VByXjXVHLpTvzcdTEJQWgTHvmI2K2zUbq4tfsa+53IPEXBOA2BQnEDF7G
hRnyCJafP17Aa2tQuS8uvEvrcJnLd8es1AmDGVo69z91AwFzRpeU9zIKIHzw8gmO+KpCSnWRrvrS
BPbUgaqftaQfWE5ruPJjWL9//rt0un8MmK4ONOiGruvQi8KJ/Pk+YR7XeQ/V/qVeAglqR2Gbum4f
otmhy2j+P6Hw/wmN3OYmfwJVb9fzb+/DRQJx4B+8dQF/ofmiDsql7gp28dkybotm3k089WPRwW7P
2PKzcdFRzdxi0ewvIFpy34sBDVdU2kW7HVr0jPg8LUYF2OnKDTQMVXBqb1cz8U2OC76sDCaIGLAW
4i2amIUAge7nO+1KrUkFjNNX803hehhwMJDiQTvaiXNNE3+DcSpn8KX5NdvI39YzQj1IUfZWCKqV
wGtJy2KXn2wZY1IC4JoCAgh1KAG4sFhjsRAhShInDU1APwZD/r8q+2APq+BSwnphbCsMeWi2qPKa
gvKWVDMIpzjw6QAnt4+5IsXa6GPVooiIQX0GI+rrsCn3lQnw9qyllxHlPo9YEwETQCEyb/GvlkbY
u4zmc1OC5CIDlAcdAZIxWIBIKCYYdKjlkI+ee0Q/aKw8yjjNediiCHRoPX6zxH9EL38j7LchLZhv
C1oHfwFtv1MBCQy0Afxa6NelbneYfSMwuGRy4HtCoqzhSiA4tT+GCvmzFqiuSv1oG+kHD4RcgxQ5
/fsk3J9Y6IphuIBhDFsbPif9rqZBK5y7OLLV1TSZARanONr2OCQp+wnXJqrWx3mAQ2Kcgm9Cxe3n
fl4EXBevQ0RwgmEMg5U/77PKqsvA7Vh1HQIt7g2IuuqJY6iGm5LSZCbALCh0//1Rv25tUFfw9KJh
AsPxRyD69yHUbKPvDKspr1zyIWq97Wy5KZo8VPO8FPF/fbHbQYIIHIoEH6v8+fNN2eSwGgMJriZv
XlheocC2/N/SUI9zwb6rTO+LM/x4gAi3QaNQuCKt3EE3EDnrALez8ZouApBb1aHWNkHZ/Psj/UkW
d88MniC8kgX7BLLYP/K2v6IYt62pMxp3uPp7gG6AXsn0kGN4iUv0BccfRR/10fSylV+cnC7M9Aj2
egeC1upRsbWsthzeleBYT9vaiXiayMChThHD8WaWYd1HagrH5mC1D3UXFllodMmkhYG96kTYs9hJ
MSUk8tAoBlsMu5jtqIUvKY0CBxR1aHygnQRrPaFU6qmbheyhfDCevInqbmQxWh9Qe+HrxZMYiC5J
k0dGQzNUnwNVPZWgDIuDtKKerabywL14/NPELxn1NTpAetPEjRVlXsK3fbnS00SMybCvEvXNIn/J
FMgR+NuC+BhaMCj1Pu8bW9fKnBW6uupioYE7HMHxYYaEOdGhb1+UI4854Px/P9gvukR40gO8VtnA
Nrpt1j/F/18PtvLysSrgDLqCHORoA6dwLj2MzHAcaLuGzg7hTgMkNEyrSusx50bW39HLXz+2h7bK
gkQbo8ZgGL+d3b/uQM+WLB+dqboWmv1UsJJRmAVSypsKU4e4aYZcfihPfje35GtIQAiGHhPeBVhQ
YDb5fNlOzaJlQ91eZ7ftNr2faNDiOTkGVBiZ9g2++B9WGe5HGNwQgiCtgc7s88W0Xlfp2EpcbPSv
jW6suqrgoAQ+4COXWlUj26qCLgEopKKW3xSC/+HqUJ5asPNBBYjW1b8DUSXyfV6xub1qlR6As1jC
ocr2lnKa0GFsP+/GhnOQgNkTmLmXf2+wr8scBNAe4u18rgnnuXF3bdNmdTb4VXvtym7bdCb6Gj1A
vFAumYLu2ziFdfwcpnA1wGIwht1U/fdA9m36ASR+TneFtKJfAcga+/WkLRlRpvtkmXAWm1U9g2AW
/ncH6UtWwwQcoHE3EsyEKsUyPz/iHJ/G02owYGU5Q+TW6g859NCVuqpe21athVNsgpKeek8jARIC
hULUj2y2husREsy60ON+0WNvtN1rB57934/hzzp/WhnA+/BYItuD2Mf8mLtkz+tCgxg30y9z0/s0
m+YPDKzpYlfWHTEF2H0UAx6k66AyAzEhMvdoopv8uWcmyC67tOPeVzIqXZR7NYauOYWK2hKKt5p/
c6tfdgzkqsFtpieS9e2l1nd3OlTL6E6VW1+DGvrtpQNjEtSNQVNT/MwbKMr+vTJfEuhNk42XNt/s
wrcpEndxIOhUZ1SZJ6+zN1mQlEO3UqSq+OYMOp89ZTDLmpiSidL6Zm3F+0H9u+A+Oq0lO7Ng1wZi
NUbKwHy1jOnS5cs6b5jcuTbUatm8gAS2MQ/CdXAfgVZY+0m5x1TPgpNMAxGnC+Q9k+dsBleMh9ph
1lYYwBTc5cX2S1C7LXePQa5BN7QoI17Mnz6EvFqevgdZrq1xG0BLAQqbxXQIGgdodxXYtGhnqA10
FCoYYbjRRCovQVmF3OrxAJbFTmo4j88K6Gja+8N58aIiNYMLZAWz08uT1/TzoWfflKdfOycsGWSI
8McgPSE53T2ZjsEPrbqCX5e+5DTD7Ck66I0MvcKQVF8A+THepxulxAnB/AGPAEM49OC33ut7YaaR
NdnDM+zGdGmBA7Rm0MY2pMHfZG3zHom/PVm0dZDToA7z0dx/PviNWWUq8Ct2dUaNJdY4WEejl1qU
Db1J5h7bSaUSagLMqARBDulpr1Zdk2ND2/BwtwACTln1WtZFuVkCtiu9oV8LWyUMs0V2tpZt+9Qw
V//e9F9yLrYgnADBLe3CFHA/OcVSVavlzjjcFF1BYmFTwPRvkkyHdN0PRkkKf1Lhf39NBMhbvXHz
G/9Zx7/y/AhjNYYgDO3F5P3Ppeh+l3nxXKRiXfopkiB4L03P439f07hzJ97OHep9XOympQtuEeXz
0xGW1Zpu0U+XioVWhclXVy9QcOY8VRUM3opkxotT7uFD6ptN6UKzA20mI1gV9KgZHZsmYiwjGfw8
c0l1eDKY34VwY5Nuhq4gXUi2QIphvns95L/v7iThp9q2APzg/TGH42AKAGIrXpG5vJjTYYC6pxar
dD71RejNUSXQa6IReuqKhg71Y2m8j03Ugb5TztoO4iD/gOy3yIEMukkKRL20H1258p8rNxyrF8va
jjDaGAQqqe7k+JGawYRB8AOa1I1cRQPOiZo+tPoigI6XTVhNa+HtbffotY8p8Dv32S7syBfHDDfc
XmZgZjLGpL4Wkw+dw1yHs0+0V0RdEF7MWade7N1kpvhRkahgrkA6hxAyMepvwvLXLIDJojhWJmb7
QH15XwwX+jxihoiJCGlZUE5MADdTdsggq5XjIL7ZmojB94UDtsntJATIBhiUcnvF3t9FKHPKUmeN
PV6UHY/mWcIquxy7Dg9Pb6jTRU4BoMB58fwfQb1P8RBles37l1xtOuvVsn8b9u9pBMRVn7L6d6Ht
85Q0S2SL50Ul0LwpuU11cDCPhv84z4rY/DkbTNqrgASpGzPQZBqnfQpGA6KKAZqRUaxTdRnzvTST
zH9RGKw417/MrqWLBfwCT6hTjBouJ31TYz8/B+lmzlviwM0zug6dK+DqQFKmrl8PuRZZIyZK0hEC
OntUgE5GgHIAlkUfzgPkEeDSAgk/A5ekn4FJwhXrgv9TZUY067fh/GJaTSrjFLxMaKYw+pRoEPJX
QAuyl0aWyYBbn4Fnt/iqeRuelurAV5+giiE6m4neIZsIENzDq/MG68AILB5zqp4GiJUKavrntr5w
8csGeSzMAHjA2s8LEmQPQXZm7at0LzoUM/mLhHbHxVQUdLowFEHoVvJLipuxA8ywTFT9CvkUZMxT
WFhQT2DHqkRzQh+6dCDRzdo3yfIkkfNompMgoMBZwKOpR/PDuGIYIxhww4a4S+xMOBVs6uGG80jV
Z+0MVhAe7+1UUuDzLJEVtdtoREToiQ0ZB/AaqNfMUELJhySph8J/H80nLYhkFoELKjFDZAyViDKL
NnnoqsTjq6JKAvTG6YZBxji+BR0gybXprZs55m083tx4cwtByI7/+eNpPvYtROjwx3XTs57P4ONe
lXydwONChTvmofc0/lq8EHSe8hOYC0HQtuZDIDaYyFOZm6x/yfx1sbx5w48FO9OHecVHuXHjqlUe
CcQx7BOwokGCsZ6WH/rTFnp4hEL8qoZdq10FlFFijZ5sgsO7gHBgV6qI1wcXQpGqexc3PnkioltX
xtnGzWv1r8E4D8UVk4A4yMbOiWAW8du1i4wuxWOV76v0YBmJmSV5ubGzJOU7gZFhxaZRt/beWlZQ
R1bL0ai2rhFWdlw6l3l8hpHPGjBrKC7XSh5nP5nsuGYPrYA18GKokwLxnz6bOB7LtHYwE9PfQche
OiuzWgWgSCGD2rggJOU3QNOfodOf6+zbRGATPR5mZ6Pc+1K9yl5i0sJwWUAAMmhLC44hvFU/x7Oh
XzkvxvXSuOPR7jFGDAOsd9VkYrpnkOZJrgNFaZQJXFhMAQ4CFHONQPnrDVZPPbeEjqFMQaEQFQwP
Pq8e+vTG32LuQOHpUD/chGAVxFqYVTYlzZQBgRlqPR46pKki0AV18uegtwzMbS0bqGUH+E78yG16
ygoXes9FJmKANOubHPyl9EVNBMfhrQ/EnAC8QfZzbNUwqIkbuVZczVQfT24+hHDmh6adDmQZDCTj
AWYWP3ufVNcRXc9U8s0N3CqwT88EN3DzB968j7fu+3aDf1UejjIGb3Gc4ormDdON6hPQgDmue/sD
c+YnDG5TCuYegMPtPI20Esv/UHdmO3IjSZd+lXkBDrgvt7FmpjIiU1KVthtCVZK4OVfn/vTzuf75
ZzIYgSDUwFxMN9CF7iq1hzvNzW0559gPSOP0nCoM/f5PUV//6pcwuNhkjlzgAfq5/CXDLOJApH3+
cRb6V6TreLsnMq6SUPfommcnwK/fX/E6PFWbdy00dYDckv4tEvAit4ScTZvSpxzanV8WKAFm3r8W
2imvuR1BnOjMR7cpcvCwMtyHdvPSII9j8Rg+1f4Eos/N/47Mhj/mTw0hUNFv2ybbBOZPb+TRgv08
rpzSb1TX5THBMvCJTgn6waQtQ+pkDpNsSuoMGBz20RtFfOxH3dwOYdfvjCFp95Xo540ZkS65oHXT
II9eWyAWEe3GrhD9wY4C4zjpeodSj71xanSTEPIyDlEo3YNTlMHR9xQHJk8BY8hWHqVRuQ9TCeoq
jpN/p8KTz5ORHweUy1d2Z1/ZgBKnwklAVoPG4S1CDTlVY1jac/bRhFSxGXz516SnDytf/SqeQd3o
7SKLr44sYmaaWQiQRuo0OmYvPyRGU4Gj4T9sH8afF5kH1xWUYgUyR64MvtTdSzGK6pB6enMQZNzG
YL4g51hshh7IF12nrQ6UYTenEzhXUL7hCHcpRykX7L7/UNkRtIRK8w7Bjq9rrYXy17dYFdNNqli+
pTgpi1tcJb4bO/GsfXBbgE2lF8/7Wu8pDvjR8BhXJC0ucUEXPTujKu9GEUrn/BkAWoO/8gmXKlJc
JtW5cAFLqhYGWerlPW4DO5xIk7QPXS2OTmv1x7rlFLXZfiwdE5KCWU2HGVSenSGWZUzWS5C0BAnw
JPaRQxDm5HRaUgRj73/3mz8M2VKwg1x36/dkhreurqiGIhVNo32ogwmllWj4YCmZ6k6IHb4N8m/R
fu27cDeGfMM81t7p1BG2HuJNm14b5dbS4o9lPn65/7NuOCGyeLweXw+RVOM3dfONB266PkmnqIo+
itAvzjP5rGt1x1D4w7u5CB/dMGh2VeZH29Ee9a3NP7V1ZeW+Q011n2rvxvLZoktq64X2ECGdTazg
/iqCeDrUU6FvR3gRv3/w/wPZlf/fRCgppLz5dle6Kq/fq+77/zj/HP4HYOri5/e3Ek6//+j/1lVx
Akai8h2pfaAkQPfwvxWcCJD/J6VXqgs0o0AeqELkfws46Yyooo2gRsXQAUW4SycU+G8FJ8NA3olB
3IwZ1pXmHTbyB9IqCycLKYzir8JH8n9ITXbJYh2sUddGIpJnyRAHciSr1X4VeMwVP6vc6JuHSi0D
zPJ3bSGgZe4taj95OJeakJX/rLWV+NuCF7mzm7Y8N1VRfI40w/5ctpr5aBm5/rmOXffP0NEsj3oj
5TGE29BXJKC4dENaGTTSKZzoVOgzMuuZn+/ycfjwxgBe/2s3b+Wnro8y+I0245spffdlABHrXitK
I4IjEDghtJ0aiqvZpCtxiuqAXJ4k7hTktUE3Sv1V/Yo3HkKbpygMpiQ+6eMwbrSiyPczeAgkR/I/
fIB/nxryN0ilqteXRtvlUllXY9bIIp/SKe3+DUpfO+hIaa01mG6dW0DUS8+fwW1Xwp5tjNpA0LGj
sc9b2PS5vhFO1q6xRRflR7UbsPt8f76Oj57RorWU9LLUjF6PTxEJ/ElatGZLSxeHMjR/DnIUu0a6
/t7qOv8wTHG568e5pHLvBn9uix7hswlYHxVHel2Xp9rT2wu1wY9PsfS6p9jPmS0ye+LbfWNUucLC
TDx4n2wUT6JEpi9XCaYiD0caOac6038MML+oB1TvncpHsMKkAXx/tRufkN6k6iMpgSjYmJerdZx5
kwRuDLGDgmyXWigIyLFeebRvmD50SyVfgOlzkxcnF9KGhHLfpCdrHsPjGIgaXMv0c9CpqfzhfmhB
QC2GXMrYIJjMC3+RZ40h3CrNT22RkX2xsHwIA2mseIyrj0T0zsAqNTcPwRkegctjo0eQZ75X4THm
PNmhxpr9cKMKim6X++/LOe3/9DOpbAFwgqLLYnvL9SbDkgNyYQkSkEm2i9OypWjl5yt57JUxoP7N
0Fe+OUVzksiF6SHPOUASsRWBwEFbIrX6bVlla9TfZcGaD6OWIUtlaAHsb3dhcyUhj90ANT5VTGmg
lGXDZTLr8QezvoJD3DJgYpr795Zfy18og5YvoQmSs5zL6fCntqKmayBIqhPm4r0WtpI4YmJKAQUa
O7anfdxpP0ItWcv0rs+UDerAFIENMl59megJaZZdnXDBgrDt9mHRJLvJc+s/to/LVRZbKSVZn7Cm
+NSaWbCNTXvckBM0K6tcXWOeFHW5iDuUvKyzWCWYRl/oRpmfcs20d5E7TN9ErHV75JD91/vf5vZS
Sr0WDQxQDOrvv3ks9dIf/NLT89OUG+5Hy4r7kKrr0H7KwE7Zm/uLKfdz4XIJ3Xn21XBR2vf+krY7
M2lrKj1QCXkjXkdUOB8ZKWZuwnaiftpvRU3f0C+GfiW0ujYNlgVwzqVWXsRRpZQ3e7SyCQJnNJYn
HzzGxsoT9DwmQIT3N3d9kqwCst0jkOVuLwM4Py7SSjMYlFKjW13Rotc6VLdnCal3atskery/3I2z
VMqmaJTazHEAJnC5KS+1ZtnPGWpMkh7FPqxn8UnEbhcecn/2z5E3+z8mrXNPY6UlcuVDXrtlghFi
bh24DRN5lotHjWeX1uhBXGlbo9jR5QdwLugYf41jYX2LhZ6uSfFdHS+Rj20rd8a4HEWeuNwvwIJR
1lEuT2DiJL0UEb3OtKS2Tmg4L/eP9speWIoAhPzDRhaCWtflUpqOLIpble0JKXzzlz0kxrnSpbGm
znRjRwo0qUpqiCXwl8tlaEpNs0GF6UR7vX9n5xmq4J1EZUYLwy/3d3T1vVS5TmH6kLUFELa0zTLI
Gltzmu7U+DmoOD7S0zDW2nb2tfYBRKO/EsHd2BrYGbIvAlZapkv5hwj1ZicGD3HSTDYkq6DdFQ3l
wrEavZXLfXUP1NbQTFPYdFRVlt09TK8Z9azrTkRDxvdBp7umRX3+PDrecC7mpoR8G/TMk8sjZwWJ
Yf8G2V44NLU405u4f3QXSdsuP6FTabQ80fd4qSl52O9Hypj2XvqD47+PgqIZDyo7NWHAzsb8HAWN
aT/lTVHC506rAP34tK5ot+ZGLof9HM66i2RYI3ymgeRh1aVn2VlEopY96Nqj57oNkI4mjUtY/xFk
KKfrw0+aW9CX6ibLFg8oFVXmrum1Uh7BnjXFJqyrGmGeMTHGna0PPqS5oEydb00659O2gob0WRRm
kr1mXUI2ZqJH4gKflgkCiNGYVeVHI+ngs+lVD4S66fMu/Z5k/dDCfafs/hozrzN4yVJH/nJkY4Ct
DoQWPxelX9mPZgHu/n0noqrezU4Ek8KuQSw/WG2uM7TE7uSXKJ9VawykUfTs+6EINiMTZaCrSIte
XCxcv39ODFE96/ooPrWt11j7lNQg+cudnOTRKHFR30drEuY5zmSVvMRSjBOD5Gb/mySe/6yZZA7H
OchQvJTuUEbHOaP2+1lkdaaBnx9T73H0w0gD2j2FofE+HQynhq/te6iD2L02HHSIEd8tG0n3Xcz0
hgwMqizrXTh2/vxQe9UA1VUkJWDRtEeLgcl1No1SO0U6oWiG1D+EpjZ+1PrRgP6t1+mXps1pOQad
l5d7aVdKHLiz7HwXBWHyvYr1DoS57hSoKpJCP4KVhENrSAlhvxpz5vzlWSj/CQfT/dAOIxkZ97dP
nvXWRqCzquzgJ9AAHzL6LPoEZDouGiW3cMp3s6tV9kkremeA2OoNBr9CcjH3MRGi95JbGqjXWhOd
90/sCDvdMGq0i9INsE66O5U3A4EttaD8x519+Y/blJW51dpMdAdbDlH2HhikOWZIeermt5E8KP45
e8GA4Gfi+OVRhLqQ+7GPK9iIkRt3h3mkqHnwHDRPH0OTksFBOtlgbP0g85wYiqLFrBtfj+vxyXRM
6T5mreVoFsoUPqV4Jk20w65owS3v2kxHoFrOQz1tZdZm7TtXeEGLlErTdN+oSQJQC4YB/kCSWU2y
R3yiGp5koNU0iiYLzOg73xlcDl6jsLpJe6mGMQCtzFCD0VrjxxDKWZEv/TSuTt0oHNAD0u9pyUqk
oh5bkDEM4UzDSvvu9jkKo5UXCKQaTL0Ux14mAW23SLjvKd/EfrxNyLT1jRvWEdMog9iMDh5ozeY4
d2FbPSYZf3gzpX4iaG63XbSt2iFGpEPJe+/cXsDkmHimIM52evXqRgXoaY9evfcim6bNNm1fmf6X
SIhM6etQoig+zUbvhj9moy2iLxMw3oF+sGBe267Q9TzuHqs5cy3KJf5oye+VqJ32Q8Ztn561imfl
mHk5BYe2sphNhCjZGFYwr+Oh/NFPWd3+ozOw0DCKgzcmXaNji4ODKm3SZXp+1vTeYj5UbDniMyl3
RvNw4AL0clM3fpcH78ZRWkcxcV6PjZsjQr6hyDaUH6s2qjV4cah/vg55GqAUJjJbvLdd1MW2Wp0Y
yOBQm+ueXMH43gdkUREWc5vYL1/KKRyKf8e5mMdX9Do9ByGUpvTHbaojHvNzaqay/5Ulk9l/gBIR
tec0tWcyZSIZ61gBaTJ/5qbObAxcnzPPf02IttMn0rVI9k+1ofsN+j6j3rzqZQ4eSMcI0r2sOhE8
MbGGHnZg6uKDJq3EO4phtqajkXZ5/mCkMCJOPWGdc2iliMpfeZ2HHYI7uOfU3+UTkWy3tYfRemZg
pf2vMXtJ8D3kXke0VnR62aApkIUpC99AtLbJktZ6SC3PnZAzSGmtbKuYvgGzPbze3SBw5X7phdYN
zzg8L9z4cRpnO82MsnMpx6DZE0j6DIOVAIfyOEdDx9Zk+SMIisrc+K02j++CXNIoHks3R39uHHxn
T+iQ2w+xwVSpTUvrMdgGce7x2Uwd+nuGkumvog2beTPkjkIEWFkp9oNIk2+8Akg5wjCrgXtqHfNA
GxS1N1ltJcnOnHyRHxBU11/HrrWCLfL0NjvtgHShBhXH/9booiBv0OOInmsjKPCcPr4d9cS208+t
UwiBoFECBIVzKXUQRyOcPk9G1Y92kKGxQwkLJOgYTdSwRi223ddizGf0zpIpMQpIwHXWHkJaqxOo
hzmIn5sx1gekNxrDGp/T1otIYEsvd3e52RjaI/ph7rDVG8uSQFhcmplzWwN43eRI0gOESVMDdciu
TvF5bu447xlwnCIZbHTFhyogLMOZ6xnSgDkvPShuR9ofusKPmtemFilXLDHB0qbWABUcTyDLc1BZ
aMO0zRB4O9up3fohMQYjPA5eOZhPXhP32vvcqiAU57VefeMhcV9jQU10U5iDRGkrGtE+EYRu31yi
0/ypFkOI0L9ppe2PLtbrZ3uMeg86VizM+Yh/YaBgy0ylfkSrLoHlEM6hUxzH2mzdbdnHoU2rn6hl
2/dMN9jgs4GQ4MyBosP0COMHzU8byKaeMbg74fUCOJGkx6W/o4w1MOlZo4xxaDw//TX1ZpqgUN0k
HyNbtp9kU41K22VUz0/cjPDE/CrTwq09lqMJOgXMOaiTJtc+FFZdB3u6T5XzsY7CXqCJa0jchHQZ
SvZuLET1w1GxyWPfF1A8UdtPKYqMUeVAguWaDse6NKzpZOigHQ7VXOCzQiqttH3zHuCFXaQtujxw
fPJdM7hV9hi0Wow0Yd4g4leW3sdi1mG512Vdl0e/C4MfTNczQdg0JloWcxtSFmbqWfQd6hbjHybC
wAIR7sxEfSZq02YlRbsZgiMuT8UYLiVN0svQ1IIbNZshvmbwQUvZifalTmPmxYVTtFLeubkSyvhQ
eaBdAHq7XInBBxGoEq87BVWOIpaVYE1OjkiZa6xVkm4uRYqN1r6SSteXfK+hHPvJd7vTPPQl0Z+u
fwFnOj8l0i5WsOOGSigXsT31FIAmEJXoE//m8b+pGkjT7YcIyPrJh8yIWoTrI5+pudkTsP3opHcj
+J+x8hC4yJIAIccqysEx1E3xUjeZ8Z4Z8sLc3k/jbiSmtKupiDMBElW/ZWej0sdap5bRn6ahBL0X
DvaT3SfhSmXh1ir0e3WVKaJSuPyeczJr7dyyytwLpVPcjYeMSuL+/l5upKS0Zuhz0aGjlrBE0iTx
2HaT6Qwnc6BaklDFOOpNWj96hqi/AN9Zm714bTqE6cwA0VUHyqCkfGmlwxTEEvLMfBpShxFdfCje
BUSY6SBXK5Wg661hNAjKUt+lvMtfLpeapFeUs7D1U6o3ZJ65lCZAKYuWFJLJgxduRTrm2YptXOfB
JJrQMriGMIOcJRk5QhmrNo0oONndGEyn1HBkctTaQjSPs+WH1V72bdG/ioDH+CTona3NMV4AkpAs
p1BvqgYiZSmqJ+pU3tyXLjb12ugS7eT6jf80eJXxMuUaiahkzs0mlSTIOwjdyRpq/tpcScDpQqA7
RYGPgaaX68KzCqmulOFpxspAQTcSYCPPzn1zvV4FJJdqSgGJUCwC9fff7E43w2l0Sx8l46ydD5Nt
xsg3E2HcX+XKSCF0QL6k0EVZAOzwwnJET4FED3rv1JVC34a0rsDoIorBZ1zD0l1taLHUop6mS9H7
1TR5J2/ojFOtF/4LZaJi5RW6XgVsEuZAg5+eFHX5y2Pzo4pZrcUQnKpUA47a9aDPyYVWPNb1sVHw
pxKJCaoBXssCbx8ItGZFE52rPgY8XOYMWZJ2rY0wx4P00/1vdGNLzOegLkiXCIDB0s693jMzspbo
rIlIb14Kuvb5iULrmojq1TqqtoTHUioIjApZapDPs5kxi9ngASegPtSIlH8rrHheeeaub+3lKgsz
cOukhnNCmGAhedrZBYrbdhI85FoZ/qUgprwy6XC8f4JXa9KQenuCixs7u3MOryiPz62JPHzPSClD
/tS8EjWc0JkP0o/alRVvGQgtKCrzqA4DMlFn/eb2ZmPrJyqBOPtoCHdbMxvyJ4tuUvIwOFP87/3t
XX04ypG0/bm/VHahai5emslksmfG9OBzknvG2TPASBLlj9Wv+8vcOEUAM8pLwMg0/2uYzJs9yRhI
mpH08bmI3eicMp6d5NEoXroZjcTcbCeEuLphbYLYjZNUMB2CL5vGItX4y5Ok0Jc15dTFZ69gjGPj
FMk+TUZvV5dIm9/f4NUzqs4RqBchAh+N4u7lUnQwDKNq5/gckBVtGk3PTpNvE2/lc2huG7Nc0x69
9eEIe9RsNLjwQH0uF/QiVAac0ozPY255ANwd42sW2Ku4bv5fLuJKtqU0kJizi3aB4S+sX0c2pBrR
+Twbs1nLB82p3PAFiN0qY+nWdlQNHqECasP0pi6307t232RVm5xrx6qh6cl5b01p8+dXC9dDfoF/
15W6+eUqVStjRmbL5AyAKHoIwIRsGD9SnDzhroU4twwCc4DhrTABNIIul4JaSAFvGJKzozcfWhGQ
BxaMX5B295Ve+5f71nfL0FVbAQQ+d4sM6nKxtIy9BthNci6ksF/0aKj/nSUDkazJXOuW3PxQRKS6
h94N4fDCYRSiEEzOEqQXhhVRRWn6UEL48OL+r/t7urkQ6RMtWNwG/ZLLPQk7SQoLsf9zGBZgSF3N
cz9Z+hC0+z9fRwE3eIxJCP2lEoAg7bcLLU3PeZl1n73JHdtdOVei+NOgDLY9jUiefcILeqHKYN64
wLkuQnPuMAgvdrpdFBvmYfL8+OOf7oZWN2LttgMIRVEcL1eRbTxRLqmzs9+M47Ooe/05dzOxgr66
tjfCU9BIENuVbujvAUFv9kL7Rg8aiieohYv065z09cHpSsBIsK3XxjetraVyiTdrpb7wNd+ds3Of
mPN74Ij2rpSM7aFeHK24h2uTc7E1aJqeot/h7i6X6uhXhNE4Juc2t8JPQgvVAIvE+9N+I5M/VVWA
tJgH8Sr5yd3KspskT899lkhvb7hD0H1oAEL1qPTOjEb6c4tgzB5ODw4Kc88XvkEPDdTHOwufhyrW
rqN+vW0NZAjur6I85+VDAUYIh8A9UmChpaiOqfILp8MthH2CwNUI6qAmenbQTdT98rnzh/SZqcPa
2WaIiTyMBuzXlZ9ww1AQ8wEPBbuXOHQpDgjbpi7tSUnXSZp+VBChU2yZLVx+NiJGWu3ub1jZwtWG
QZyr95HnRF/EonZkV0OsNenZ7uCOUZSjqOIiSWsjw/3kpl37Liqk+dAEVJjur3zDStGKUCkk77H6
16WVJn2SBCKP03M6AW8PagPe22BOK1Z6axVDp1MMjZh/L1ETjj/SDqnb9JwAl/vs6mmc7/gfIQff
3831O6lkdZgsoWAhvMqL3YRU3kNn5Bw1a5g/wnGoPqYeI5zckBixooO1JsN0y0xw90o6iMgJlMbl
8eXeNKCNryXnSoLVRBKuPwipBU8t9ckVZ6x++9JGQM2RU5LuBVcxWlHMaY18WXLOItkduBMRsMNT
1Zv6pzL1+l0692sFhpu7Ux+MN4AxnsvneaCfKBItSc9Oz6SMnLj3ydOQC20sT654y1s3gOoJ4YaL
1/XUyOK3jrlJWpKxET/WJa346Ma1eMfYjvxpaAt91xsOAwCasAqeZOb1+/tGc3OXSr+CjVKdX0pz
jjT2bCcI0/NouPKbFaCX82jJGdmGyQrbtWrcTRP10eaAxMGiS5J0HOf15LPG2e985Asqq9rFM7K2
BQytd64+21/v7+6m2bxZbxGl5lVDn4U2zDkfkEJPPfEz6hDFz8c0faL1nj8bmchXUutbJ6q0HODo
UTEyl0wVqxDxEGiq0RaG07swjf1h08dd8TWMLX2NDrhU5iElc38rR/z3agvToQtCfz4107PRyMre
jUUNN7zXwte0S8djkRYxqAj6ksg9d95GMmr0M4yDtcjiN+1weT+VNpoqnAO4W1KrIJ/OwZB4vMTD
QHmsEF7xo85i2hutZ9FA7Muoh0LsAnugCV8O7xvHDF+ZgxM95JWVPo6NPu9jt3DWVABuWYBSLuIZ
w1Eh3XZ5tXxfDm6Y6ul5MhRDuUwHeSiMjH4lddMuOw7oWPPYVyuatzeNwCaC4s+qTszC8CiFhmHX
AeXpHHmey8L6NKehvq+Fu6YMdet1IVMmylLIbEB5lxusfa0JfeRNztaI+GMfFunOnXr9cP8i3fJQ
pOIAT36HJkuYbVvKrEDwKj2XFOrPeuzKj4JW/rNpD/mH2WuDdxZiJA9GHUYrqLybJ+kAYwNESoL+
e27Im6DVbjK9koWRnrMgQ3tbzkwPMHvriRp3vRIO3Iq8KGCbjDcmDmFW1eVR8oB1CWE4YxHH5mce
YKqtrOefsrbMr1QqpmMc+9PX0i/zn6A25Aqs7OYdYi4VA0EpkwHuVKb8ZqdCj2r+TpidG3KCo6bl
LSyIOQ2QnBqr5mNWJe1nL3cEuKPB+DHmztep6CGtowv7sdE18CuxM8wrHvTWh4fAoOYS0xeCtXj5
o7JpauhkEiLppUWppzEMhPeruf1uDkoheRLFN5rc8oNmmO7Kgdxcmg4Rb68LaHgZnQ1W1gelTvuN
+fMI9capl9KRT4Ft7JpcHwrkfR2gK4aeeeVO5EGwRvu+5TsshM/oHFngDJeFIc0KY5IBmZ7NOTNe
EKnw/4aakp6MUYt2Uo+dYxD31vQfhHHAv6E9UPBQd/ryxIM6HakVIIolCpsByU5plwpLEWsvPXW9
R6sw1uZe3rpiNpUvcinCftSILleMpnjMAFik58YyaiRr8q4MdmLUmB7hJUKsRTu3jhXZXJI2hZkm
8rhcrp9DPfdFwJMVNz7rDPU/MotAHgaxkmQehuBXTKb16b4HuxV6AHYnbVMtZKTkLleFaNG5Cfy6
M0qEwHvmSOTdxgQCdFTcuu5gdYb8+/6St86VzJTxayRFBq3ryyXHNi2nFPLguRut4sWL0UxjGmzU
MwcntLP3/8FiDqQmVaAFPLMwmyTy53YqWpJ7pxGfnI5u5KEcE/FP42VRvL+/2HWXnLCDxRBHQh6J
/t/iNMegkDWTDoGqluQxWgoFWKNvvgcgxDRcI9r2TIF8nyjVFi814900exSrI4n8pDYiMnP/59xy
3HRMeCHAfVJsWFiU6jp0XpJnQIG67GuYt0wUKFGj2xLv+GcrG+sXNL5CRs0CA3p2fEqWK7/gmnSj
DgRfBRiYlwoffvmta5gntZqVfG4yaW8DQ+rj89w70y6tk/ml8gMt2QKce22N1n7WEs9ADsnowLEP
w1oeeMtvgsigak1KRkdxEfL0URrXVtRk59SO/QN9iBJp+TlSysj+dOi6OPjXHnNxqsrSXbML9d2X
caAilDLu0WRO+TIOlA3yUULLxLnI6YZv8Fr2l9ZPuy9a66TN1p2kPFpK5XszD1VbId9dMwpYqyHh
rkQst7wM2RRVDMgDGOrCJtIhF1k2d9nZ6CYAyklDNXxrJxJE1DxRnzy0WRT+0jShzyux362VoSEj
WcKzeV0GbdlXoeHPzjP/iMcElEJHA0hrbQaZg5RD+2hg2I7TTmu93Vv+BjKqatDAnvbtxVttj0E5
2YPGy+GU4tkY62EL4b3+0JuJt7t/427tEfofJkZgxlYXaQcKoHECspDiKGCaA6L0DD2mZ/oIzkB7
J/P4U1r0+sq53t7e/11zEZ5JxwfYXBXZWacy9m6Yog9A24p3YVnlj/d3d+utoGpJh82j4wBv8/Iy
l4CUax3w2zksa6bdDWY2zce66Lpg6ymxvs3Qac1KtHNzTXhsUKXhSQHBuVwzDCwYLVOVnVHTTRkn
2M6dtuGGQ7bJLFSgem/t2b/lJwgoVXDlYzHLGu3IYLk6s8zsPCaOvg/zinHAZhHWD+h+IObjJTHq
5rySOy1o1loFN+2HiIqyioq2lxKdce/pyJdhP1rUMFAgPLspc9RKt3uvJaFEQXitznEzUUZq4P+s
uDjfIkD00R/T7FyYMABsQq+drOpwD4ClefJk2+9mDxFFcwyOZtvPTIfozBWXdCtV88EpEN0r2Myy
HU3N1pBghbOzmRfOMQn0auO7Yb9Sbrz5WZFhJsz5L/LlpSGJOUawI5fZOS687OBQ29/IzPV3kdbH
zz0QmUPfTih3aRPsgfv35uYNfbO0+upvMhg39kmgQoNmBr0sRGpdEf9d+wnQX91TNIj7q908TkVY
V5eGdufii0aJ7BvmuYrzpM0hI336nsiqqodxrbpxa1vgtoGrBfRUGQV6uS2zpSBvJCox8yuDuYmu
M7YHwluk3bJGh9Vzf183lyMaV/wwxtAvgQSVWc1JGvlYqkvHYZMUov4MjF/+0lxkZf8Dm1RSmjTS
VKdmOZlZjGmsFbOGq+tEtZMwjrZzOcYrNnlzSwhoKaIC7ZMlvxpukyyjIBFn5nIoeZa4LcyjVcTt
x0F6vvwPMihCQUjUYCbRhFgEp5qkpxd0jTh3pZV9bO12+tpYQfwFRQ/b30pKCP9BlYmEDVkBA6Ah
ueoi2AgLo0AUARF4x9M8Yvy8OvZBCzReQK7ZlvFkv9ahnB7+2FCQDkIiThXgfR6OS7tsHeRvrIJg
y0bTFx1NzxI0D4FLM6lTmiv5xa0IF07k72Tc59G3FwkGHjt0G5PqTyMKmGe9K58SWwjEBovp6EaN
eWjNMH9OAUJXG6fR651mS++LMGSxYk03nkq0k+gYQdnHzS37v64MNYEHFee0t8fqsWtCAO5hrkNd
aJLZ+qtldui3+0d9471CqkaV50GRYlbKwN94tqaActXPAzEdddZ/jDKCddck+h4JPJSZYhkeoPB4
/YonuOHhlKA9m+RuKsG3y1VlXAVlN+p84GKetF0Tey0g68H0s/397d2qPeHhoL9S5FEKLYvYCtCz
p5VFk5/HZrKzvdEENOBcsxR/z21JugwpKX1I+5o5XAxHImzId3EdQchFsOMUClk/uMWovd7/Vbe+
s+qaOdxiYswlxHNugrAmg87PQDWMfVv3DPrQjLI+QgXUHwG/V1/vL3grSPg9CxG8GIn0FfjbDIe2
z2f8FBFQqKSukH6uzOkRuxgUL0xnvlNndZD4IGnonNhfupYVK9u+ZWu4SkJP+jE8Aot3jf4SYIaA
a01Zdf4rqefvviamB83uvY/odbsHzG2Noq8saZG3BRaaX7Sb2Qszti8tbcyErQ10nc9+bk0fukh3
53cV5ftmG1BTQGFYfIbvpU1AUrto2iCMZM2f7h/+ra9NOEgpGxwzTf2FD60GqHHOyK0ejalxN+iQ
2c7OIT386TVF374LZgZYrLwUt46aeeJMhkWmAuj2wuybxordzHbFWWqi/9tMZ+0x11P75ClJ21bo
2kMM/Phwf6M3F6VcT6mZxjPSO4uzHp3JatooP3tmX+6hoGpHfUrgNaAU/GCYY/t1yLR2xah+I5WX
XxicFsVMyiFA1JWveePBNNGGotWc/GylSfmZYi/jVhtv+NTM5XDUraje+gmCsCVD6jQ7jHYuYkBb
WjrVozG38d5vSvtYMmZnJYi76XmYakZhn5CbEs7iE4SlxgwrC75g4cNo67UWnd1CG5KtDyZgqxkw
V0MLnmOfTNHONiVNUAY7gThnZGONQKyhx2vah7cskbSETJoQAg2TxU+a0qkazLjOz7SZvWEz9kDf
OZ1O0agTJFYZJz0VxspB3LqBqu2gsmn+uqxXIPgehwxIgzc5MbPOaWrzMQAy8wgutz6MDpiBQM1c
6/MxjBjcOUxrBnLLLBlnRhWYYBC1loULEMkQFwVd57Nro0+wGzr6dJvesmC1Qa+aj8EUOyeMa1vD
UUf+hMK3C318g1NpEKHP6qdUNgyFGMHAbsbGZ8p8G1XJRjcH8eP+DVK2emnL3DqV4ahuo0nD8dKW
0ZRp7DQE0NZV+tAxv7w1/rZEY88rN/U6bIVZoPqZeEaKnMsORJaOSHCo3lpbU7Wb+K8Oj2DVlU+G
YOrAzz/eFVxn0OzK7FhsYXb1rIYAVC7QQ2Ezg6iOy3o+2lHCENg/XygATYGOogoel7gNqypyu0jo
ivsZJAMrLPMdZK419bLrPJTXxADVQ9eQoOKqRGRakt1SXqABXibAv/zK3wEjQZq8SKz4U64VudjB
+FdEej3I+u/3d3l9oVjfpXqjoIImBKpLI1FjtYCGJRlTOG3vNYBIO+8Ls9ejL5XWILbtIp7wLzPH
E56WtpVyP2jl9MfsGEQ3qEEqIoQaW7AMmuuYjkSiDRlDQBldKDIXvXsJwoshp5oxgXiqmV461sJc
iWSuXRgPGuADBfnkjixDJy9KopJQhbQOKd5wi5TWHO1H6efT0clZfhf3drVGXbj2ICwKJYMBRcCC
UHe8PPECJcHKHPnijS3mH5QD563XO/3RFlb9TGKefKmDPlj5zDd2ClSXBh2NFqWftFhU0yL3f3F2
XjtyG9G6fiICzOGW7DQjDVvZtm4IW5aYc+bTn69mH+ytJhtDtOELGzAw1VWssMIfqr6n6Gnqo0Od
l/AdDmJWYFqiTU4MMzeTbe/trXXnXhDxKJVPhScVDuTtRHGSj/J0ocSyyAhKHPp8sNJLVmu15tq5
1H95e7R7M6SpIdCUXHg48NyOVlMNKAM7J7k0Rw2xg0JGhN6epK92240+1fZO2rkg7syPDiTyeMgL
v4K7bkcsgVKYlRNkvqJ2svm0dHI9HjvaL9U3+GXNThp7Z34kVJCaIAZSbl13+Bc96Y1Z1Qpfy5by
IMPp8oe8gS1NKeus06X4+vB6gk2WySeAylGfXj10qGylhW1nhR8kZnZZOmxmMdOZfxZm205e18y7
Qo53Dga4CUDEAt2FFcUq4pOySEnipS98YOCqdEC++RpAFHRzc84uxtA775wMzdudXXrnlaQ8wAVM
RQKc0LoXQ60iAjy7FD4XkPpVgr/9T11H89Pbq3l3FJST0I6E8rUR4lEaFLMTeGR+ia/DMdLaAdO7
cS9MvLNHWDuIBqyfgOOJ//9b9IrgZ1HrNUYFy0Q+fNJj8EbuGBsYii+qHamnVp2VPT/T7aDC3YYY
g24Kc1v3U7QobOK+dQo/6mLjE3LR+mcN2ZSfSxQYn7OyN43Do2sJn4KMD5CoYC2tSRVJISRMZa30
e9OUjn2FFnkwYP719ij3piUEdiEpaUQba7RhEep6Epk2o+QWRHk1GxGTLvHTbRtKxYu6p7u93SHM
SsA4gICIgGP17ZI5sDobnRPflEbtJeogaWrlvPMMbI8Yfx9jdWC29B2dtehhJ+FMFzVp7Y9ZkTwX
wZIdg3AYeGdz/CEhxU5/BqEdKA/flGJYSidoqELhXPdaqwCs5qQ5lY8E1HA1wkR5pjU+oWRkOqn0
+PYAZgQvHe9EGkTrweKeHE4No9pvzOFHX+X9eQ4f59UiPsjOEyfNgTC93h01SiWzM4yNn/R1obmU
vus/55bK3/HhXUho7aBSCe50K+A1B4UeZhS0fFWF/DJUVviM79kvNasKf8IGb+dDbTc9NzA1fEzs
ANZsVNfmEj+GLl1GPyrDv6batjxJbj+axmB7XTbvUZa2se/rff8ag1EXXpM4864uZNR5Jl8pJRO8
WiBXXoBrdHrk+XbeF0Me4VET1nggjYUz7rXht4eByxJKMb09HlYqOre3pV0A7S/SeuaEoxlc2M0f
nbJ8C8FTebUxXotKrk8Pfk0eNaCOAudCgYHE7HbE3tCgW9QOtkWNhQoLfuSSim9qVNi8b4vyaMTw
OprFsQPlwPqu3lNFbiFLV4r0EmeqfCFB6+BKxx1OLyAIKzfgftgZcRMRUXAm4HtNBLFpXFdiYzy/
y6wm40Q6YjEPUylJnRsGqvVvI0eTsXM2Njcmo/Fui6SJyRFL364mTVgNFIVgzwx4hOlTL33U+3kP
cHhvTsQGaGRysDj0YhP/9qZOYxNq3AKxP07LiN/QrBzs3Ma9LyvGR4MEJiRoYZx3oaW+vlSyyEgK
5HUTvy6n6hkkT3ac8YbYaaGLbX1TFmAUtBlFPkfgsyHUcdsHg4GanN9TXvlSAhhF9jNOKCZ2eRgU
/4xFnMqZ20qhEr7rtQCrNbzlVWdPSePewhLH0uxi+ZAFWS1sJMlBmE5g6ik54g/Uq3XZHlAdMoaX
xDH7/7BZgGcSz3KPUlYUv+a3z+i0g9FbxkA2XwC0xjemjA9dWXTdzutzb1a8CAJARyRGS+J2nLGZ
8xmcDYCazEoQbO1j+9/YVhdPCWKM1N++T+4PBnaEAhyp3Ro/HeBYCKODwQCBDlQNnCQ8wm1uPi2Y
o+7Jmm6PG5eIo3JbQvwEcrm6Lh05nPIopOA+zJV+jNGWQgR/cR7tWr2uHU83cEDxJqzSuDEOnc4c
JXqgee3A6DKaLkYRSUt+QKSNrypOMg+fOr4Wzx19MiogOBfdfrG8QsGL+lju060QPKDRKrBLz0tU
DN/+WpvHlanRaEUWnKABzrFY4N+24JAUQWQ01C6brBtqpNOUXHIRnisxBR2qOHTrWtQ53h5088gx
KGeM70WiyjRXp8xcyFLjOg/9sNQlP5Yl+SShEoguT5Nflqr9S0V7bifKvDNRek2quMaoVG/aZAkt
kiQG+evryRQfu6bS/yqdevzEy5EcpAClmZ1Jbs8BO1LYUNBwBQG9Vquv7NKZppEGRTpR+8Bhz2p/
SHI4f2mkGbGyt1d0Ozt6IXRgsLAlpiVnvP2MdSnrkQluzs8nSSo9VW3k6jBWM16wdmdh1o7JYb1n
27D9jJCtQcQImDd51prunzh6Zpp5l/nOYgTPyP0icpjNevdJJXx0u2QKkXPsY2XnrdieebwhLc47
jT4ipDX4CR3GHpFE2g7OuIBJdbCpWyarOT28oiBCwUESAtK1W6txmQVwvMWig5lay89Oi+JfWVH0
32y9qAGj0kL//PZ4q+1Cj5iUTqOpBApYGGaLL/zbQVxAQ7aSWk4v3KmBp4j+nY3Q3yHqrD1h5tUC
iqHYkdjUocDCFbPWFpYBT8mVbc4vBYLen5u4NKmoLvFO3HVvFBox2K/wiym3rQ55tyBbiPXd9CLr
LfUS3p9jomvZzsZfC/qKyYgDTZUYbApkULGuv62bEYxTU0bG/CL4PKmnKUmtHgtHuFTGNWfl4Ayt
NXlWbc2/wk6tSheoi/k+JDnU/BFl2b+UsLQ+lXJXT8cWxzTVjTWcaQ923GYsP1IukhuCCBtw7AMO
+zTKKF4+62UidS/twAnBlDSvsxPdZ308q7NWRic5C3LzKk3abB6cRa6eQj0CclQHI6mfO+tWGL5P
TKuNXtLKboujU814rIVyI7NSOsnbRQZ2Mz8VTp1/TdPIWtygqbTpsT3+unZA+Yn6qXBxpFafaFGV
Cs1AW36p+6J9CrLKOSp5lpyQ6a6PTV6rjxGCxHgUzYH30JIh119XZZQ8lXQpH5UXbax1T9Eq4yjA
jdhVa8nevuCz/xZQ/s9QKuEOrzZN4nXIQ2diMOdgUV7ktMOdNwT1sLTh3uspFmg9CqBxuo1sQcSs
VguoW1GGfNWkveB6IaER20zBabRa5RgqqeSpc/+rSxSzPM0DFLq374s7x4uFFAGWBXhp0/bXpHHI
4ymbXmqjyA+FVIQfZTWzdnbI6opnGSlrgrmicEczhFLk7eniIMjmhEzDi6OPX8wYTccJz9+6iH6G
iGC4c7CX2WynpeOrptEiFAAKWri3A0pFP+JHKCkviVlUlzYpvs46NpaPrh2DvCpPUSQRYd3tIE7Z
9l1i1upL2AHhxxowOnFfLIe3R9ne6NTGVSq4VJgcOmmrqLHLqk6T6J2/AIIIytNQLa3hAq6mPo6e
9i6b8M6noogGKR61M4C560lZVlcHczDoL1PkKH/1COk+adDin0EshC811PzTlM7Jzlt8Z47gYRkW
6gogq7W4kGQo7YxurP5CUiz9q9tN8HUZYwheWG7Uj0Xh7EVA3Zw2fNppsurrNrsxzkrcJLb+gqQR
WoqSkR70KoJdhiLtIaApt3PCxIt7e7gZTzTghJYCdRGxVX97WdLcHEMc64yXJEhHTPOM3LOmFknj
EgtslI6nj2/vl+0HFBHxq0UErUcaj7fjxWUMcRCtjBdiYWvwglmruidLsovmSXFaq37XwtMBrJ/l
qbETq27vMQOxZ54Bgkgg7GvYZScT4o2LYrzE9Vxi7SgH/wCEBiwFTuo8NeH8SYfN6E3KsGfSfmeR
BaoUaC4VAFii2u2kEzra4Wwjakc/dTxUSdChbzwHLmhT2y2KyXz4o1I14aY2aESI12HVc4SQXVcQ
Yal2WWHhQiFPz+kSR54WZymOu8M8/Hr7q24vNMZDY5FEGAAtqcDtBGdnifQs7qQXVl93u65AF8Su
99oPa4gnh4NhoFCJidH32AjqTYueWqkpvRiS4Rd6uhzaofp7NORfOFSGrh13n+MI93pLnq+jYlzs
ZJp2NpHYn7fnhZ8AdYVDymy5925nCm4cwCeRjd/rZo/P9RSY4+e05IyhZOzYXeJW6ArkZ9wJouBn
ryiIGFsy2r479+72HJHd0Ygh5yKtpYt++zsWXa2jNE5D36nxrp6bvlLo07fV32YFAbdKYC7q0VTv
FVm20xcmeSRfVCpJitZynoPlTDRK89gvzdm8QA5o56Ne5ZXstpFqzogty+bfmjobhlstWve1UGr9
56N7jVYGhVVNNKJ4rFcvjmU1shWPwNMitOBe2lRJjkZRjzs7entkqSWJ0j/OPGy4NcYqmawgzcAL
+4Wkyu6YjM/0jmzXGaRncAR7tYLt+WE06mPAIfBcIWq8/ZpcVl2dhF3u475S/JVqhX60nWS8vL1y
r9nI7eYVw7B4SHohR7muu0e4IeiLKpV+nNiLqbo1q5e6TUNh9Nz3SvyzLHR5OTjFWKGGLWHrMD6H
KGKMB7tAW8+s5MHyzByTnc+IUjn/hnRJFFdxgB97SSvX5WFWnFB74saxkh3uxr0lotrM60vbQLQO
bpcoT3qrLHon9zFMNj2a/5JnlQjOv71E26cegJMw34NwBN54U6yckJ2cnaDwLSyusIK0zcMYZKZX
AYM+vT3UZkIU9UBvCd1ktteGkdkHi1kVVlD6neLE3jhEkmejW77TTN3cE4zCWWFPkQPR/1vdV2WQ
9IWSjRUHNo9PdaMRSjSzKblBgIKmCxh+OPWm+qAurRCIEnoWxEvQtZnmakNr2piZKJnUfmd2i9dK
PaxbXZmODy8h+RX5MJaqVC3XJcssn3DRxsbFHwMFz+4Wv2sC6Xjnqt3sCeYiblk6gbyn6DTf7jz8
KYy4jkfmgiL9ZZnN5CUjtDlQ+dlrOm6HQiDpNdaEpwvtbbVs04L09OAslb+MrXlue906DKEJbVGK
Hn5ACICgnkDPoHonEHC3s6ISk2qIzdd+r0zqH3ybFBUU3OqOST1PsVuPfYDszaI+Gt+KYbF8wgLw
FUm4mqHcJYUaVU3tJ6oGoa6bk+MwBstfQRrlJyfPpAfZSuxEBgS0QChNrrUpnsddLSoRRe3LdlZd
bFDa5yhNu2OfWg+2/V6HYjEF9pOOMVXD2yWdDKXXs0ZhqFipLnKCsGAb6/0xpTb0LkF48uOj2x9N
FYIhKndkeMhN346nW1XiSIFW+8CTzWOZG8UpV6QHQab/MysqhBwBIP+UUG5HMepej7PBqX0EE+VD
aCu5m43mcjLUudqJW7dXIhOiDEmbDOdTyGy3Q1lKao7dYtf+YijB3yCtxg9tNy87d/z2SrwdZfWZ
aHmFgYT0kg9NxPBi0+omT0vUBmcfcK3/Ssb4ozeH5Ot/+FiYpIi7ik+2TuxqqzAUiN2Nv4R2+DwK
AxANS57HV5DtDoiFPBKNhbXzr6F3gRQ1ZuP3CJFylBMMoaJ4fvhGJCIR0GYhPQbtcPUWB3jD1I3N
Rm+DJPV0xC59uw6nZ0vptQ9vL9udGxHzaRpognfME7Ha4wAXQ4hrS+2Hg4O5erPIT7MSvQvneNiJ
ju6ORE0BOKzA3q5LuTFlO6PorBoxZrk/2K0du0qU2N4c0194e1J39rnQ4OfeBS0j4Nu3+5wwptOG
PGn8bgolL6/U4qSG2qf/MAiVSFFNoPu6jmBz2ezNNioaXxGZfZcvo9vNyt5h2sTJrzuB0FewRShC
ru7zZsD2peoHNhwn9amusJ2pZ0yYCNbqpzAv9gyL730lVQBlRBSL6ak43L/VK6yYqpbTz8wqDqaE
OHDupVMhxd21H4yy39kT9z4UyEHQaEJEhILd7WgaVNMgn5cG+rdWneNQxq/WwL3s7S91f07/O8oa
GxY4UNPQWG38No6bA2X+wqsT3LXKKPz59kj35kMHgSCGwEwDA3A7HziI3UJhsvEbKR6eknHRvbCd
guN/GIUMkY/E9ttAnkO1KBEidBq/Qtru0CjzDyXH5Og/DCLEcuiGELGvI/W4qUcpHNPWD9QIM9qx
G8/RbDwepBM88/LxcUAIbrC/KA/aTm+XrQ9gwv6uaIPhPOl4O6rn/zAbCLCC48Zbvk5qMdPrzCXI
W5Rim2VxnXSSTbcpinpPOvXuDgBW+8opoxki9uJv56dzjA5CV8yy5fN8IDWwXCwWH85nubMFZAGQ
PeJYvHm3o2S9McWDjrQcbn3aMaha7O8soBgPLxo5mhDVQYoKHoO6GmUAG200JgJ22aB4SRJLB63q
H7/hCEbAkwg3D/Hv1SjhkJhYFhmwBnBG+qDGsfwDJpz2MVy69GniEvr77VmJeOomSaesxHzo81Hu
oqq+elztYiityQaMvViV3F/KqKulz2M098tLMM5l/VJMQWCeYguD5wuN6C58OESnckglGId7UhCg
07fLOuYs+aQPlZ82LSXaKAyVn1WGi40HO0z6E4Ghfu8G3L4iZD2MKPSS2TPrgEJ3Etz+Zp1jRgTT
e0Uh6fkJHMNyxp0P2rKl5vleOXg7ptC9EqBtKjdESquTIPcQRRNgcn44y2N0cOSsNv/IFm0Iv0p6
I2l/V2kS7hQxxN+8/ba3Y4rf9NvpC9txmKj5dn7Xy+r7lOLYwYzy7s85JQZ9exttD7q4Trjq6bgL
N9/VV7TtpdUlNB59GFvSYWpAUWd1WO08kPcWka2K6Qi1Mmo+qwnFg9INclv3/qyl33K97d0lSd73
i/rUJ+VecHtv9YS7Fj1u6MfIed6uXlkqS0pJt/exymyfERT7B2TzfLYXvKzfXrzNSOL2YkfDQaCt
xRNzO5KkUfmruqnz7bKSDglqoRCStNaNl7nZGWrznbi3eJFBS+uEMxvuRT7XZWxiDewHBapfaeL0
h6Sr9g7YnQkRBQIAB2Yl0NOrC7mtp0GJ1WJA+SSuVTfs4n+nNMjxyDZwrH548aiOmwAWOMv0IFd7
QsdkuR5tdQCEZJaw1Cu4qjjyOUrl1Xjv7k1tc1++IupBx5GNiPtjtSuIm4ymzfXRV+2RZ6AHalh4
aPubzQVzTIO28dxi60irbvhWk/L1O4HIdmkJRIUaJ+8Qxa4NdnTGa4BPLPtmlsXHgVKL1ypBfx4X
Y09vYZO5UiFmY0LU42zTd10F24Cblqgecw2ULzbJCnEW2YmdnLCC0301a6x/Mi2IH+1+0jDjbuZN
EtLPpM63Z8EOp5pObmP5vQ034kwHKDTOaLIr2IYN0rynvLQ9D1RdkV9m79Atowd6O9w09kMadqUN
uXmQvS5STFdWd2/H7UcTFg004eHIcfbWaYukoW/maMniZxHU8kNjd+xOq2vtAu9ahMN2Drk4Xjf3
PsKw9K1oxkEpEGTd20lVSiL8dmbNx/pQP0QlkCdztpuTakwyLna16rV9TD+ZIvClrdW9t2CzbxAd
fNXPphnILbOWtzEjMBx5by0+Im9NeLLHhiFare2yd7S5GgNrZDx1Mc7FHeP09mWwOZ0MDWgEbAq1
Z9Io7XbmuhLhEByUCirldlWdkkGLlJNTRZF65KQO04Fn17A9I5qy5VhJrf6g2I5ATIGkY/XBXQsL
s1XCWJtEUaUy6H6yYIZqpI79QYmIpaKxVT7jJr3XZNl8amBnCuQom6iXPuH6pu363ImXxTTgSEnN
RZWC1HwySiOjTckbeUyLGB/ZsbaARuidihGnTqasHd9e9c0hEj9CmBgKtpZFaHy76hIoiXzOUoMC
A8I7XEnZ81IY6k5vYXOIoAAgH02+Qo1VBZZ5O0reVos92IijjZFSPo+zlR4q6v6H3ti1vbw7lGi3
Ap3nknVWB4hOCUmLYge+4XT6fOowO8u9ECfcxdN79GDdR9cPSWGq1PxDGEwJ+XZmllZb+TR0lj85
VeiaIVLLdRxXO0nfJngS4nYkeyBLqaJspLEr1aHZlNqWP1Cnu1p2o/6wALI8VSNeiE5eyN/fntV2
EdkUZMvgLllIPtztrLJB0pautx0/mu0UGgpyCB4N3eyjiezaozcerxNFd9GtBwVNXns7VqMaGa7T
beDDpS9QWZfm5iBVTXWUW93AvRqTcqCSkp2rR0WKzAzxe33ZWd8786X5RMdTyL6L5s3tb0gqw6af
wqYp0Xy/lErfH+K8tI+D1c8f317aV+74zQ2vEf1Ss+Z1pu0MJvp2LFPLBNtiTK9NoNSdG+HgXp0T
Prx2TeW6b45mzIV7wN0Xz5SGSKE7yU3T6OdqmGfpwo2YkQsYYQsTYxR21YkWJfNXNF6K5iQl8Ri4
atGZ6btm0ZoB3KZj/Gra2ijd0hiUeYRGng+Da9YVItRR6mj9t2aOdUZBEL05JH3Wd4c5S0oEmmZO
k+6mYQOtEpZXEXxJdT0YL3Ja2qHbcKFI7qiY7XmmQB14yArp2jnVu+mq5J05fgwcMwiekh643Htl
lOrmRQnrpjm0ToWexlTEuvZUqEaZYHqtdzkAukzP/4DfNi+nRm+CyZuTZcq/9Bbk3HMTymF4TNSu
XQ6yQV7k2pk5/Y2+S5F4ssaBOMZ5jkBglUDcPdp5ONnuaC9a/TFt1QGj+sY0pAuqwsHgcc7G8MS6
yvpxSZHr+dgXtO5aV5nn0TnJGLo2f0T4v9uJm5GNaUiI1HWnXxtprDEalJXhazI0dv59Uvs+/yDF
DXXgsArT4MtU4+c0eHjFR8GzrcVF/yGYVHn+5GhlO4NJiZXwaRkbpXIr5KmqMwAng/iXyNP8CHDW
Li9vb7rtLf//jRgJzKhOrv2sBivmgim16hohCn9sMb1yKzVsj4+OAtMeth61ADQFCM1ud3ZutHmV
9dl4JRHvP1a5PhyTSN3rMm1DFLpL5FwaFFmhCbEaJdD0dh4kccGbmXrAyqj80sio7x6LXsJXR28L
x6ConAx/Pjo7auOsHXr67A1tTZxDAyJuMDpKrlKdjJOXzKPuRnZtFjtZwvaup7OAXCsS9XTqaPHe
rmJdprrc82pdx7TjkA2lmv3KIAR/Y/eDI2oyxah2Ppz4k7dXEkMyI6ZH6RJ0+u2QWqRiNVpr6VVK
l1I9qW0dZMcCSvDwHl2IxX54N5LmIAnJJnnF665el7ikSGPLiCPkyFcfs2FWTkH+KOedcI4+PygZ
EVLyH84q5iimMVxgOwZ+qunduQIb+ansl+Eio3l3xA8aPN+jG4QB+WBCMUR0Albxo6oneoIrTOBD
m1PPToJ/BW5QD1rGiWlBpwSlwWv1Kr11+61ySlCFacbJ1Rl1/aotkelZUmjtfKLtJqQZRPEfogdI
BpKf21EAq7cYIebplfxU+z7W9fIt0nBl0So7P0lyVeykjvZmB1LuoiPOvqCZi2jw7XjFpCwotw3V
tRwz451CiD8cAvwQ/qBbFT0zU/mFS2H42U7KtFNpuze0aEGwVwRmfV3BSbMwn5pBr68FbNzhUhUZ
groIkiwYFs2aVZ5nREu651GBSHde6JTtsAC2dzN9USSZcIQCegDd83bqWaguVA3M8aqrxfyM1nXg
5hRmdj7ovVEQtxfplRhkDWkNUor4ppFN11d4Z51L8c+pqpY9qaTtTULNgauEkJEjgFz57WQKIGMw
gobpmjTFuyiQLC/twgTrHEg1b5+2V5vi20tLQLvJyEldQAevqzlLrNdaoyXzFc/JpQCJH0afanPu
O8/KFrU4DOq42B+qNmzkI/GHUX+YUrNT3BGqyvh3mEvUz+pxKUI3MXrJPhqBNb43xlAy/nUizGAe
vmNR5oPVYwoDBX7v6tKTrCxUiHrmKwGQqERm8mVSuv5qW0Qzby/N9vCi/0d8yVliV9OIuP0IoSYP
/QKt7kpEOzRuC2/4UkTj8G9J+/WLZI5Ne3p7xDufneMH4h3+tUBtr7IgLUibMTWS5Tqk/fAMXTH3
ZuqLB3uxlJ11vLORHbJIwc1HZgcEze3kgiaVQr1L86s8y8qlC5fIg/Ca7izhNsggwOCKRfmeSiip
1+0oVixriwSZ9trXQ39RE736BmPSOErUBV0HNctD1vfzTjvl3tSAYAvJdOSKNqmrUIQPJ6dj0Aoi
fhUXuadSI907OHc+FjcOFS2EU3jr14FM2Ax9IiVFcY0rygkOjYwzWKTCG2Ut/aDPS/W9RwggdyGN
jeegGZ8nWR+/60mYPWf4NL6je94cwxKYm6nne+oWmzWgWCnElQVmBDLeq8ji730PJ57V2eqV65AX
FAkMu3VlyVKf3t6v21FECR1oKBgiapbrE0JXDoJZiGN8NIPZXeJUOdrg7ne26lqpkqNHCZ0oVfCR
BBJ1tYsSct4yVbvez9R8Nl1HJ3D9icRD374PF6OWX4qelPZCS3qGkrdYdnXOJHuxn+uwCFUv6JOk
O+IbvUzuZI4D5ZNlzveE3TbbQagq8Yyyyyk6gv683eqmQpOwb5reVyW1dpNYA2eHqI8rqam6s/W2
yy5oBpTYwP5TK14XS0ARkIDB4/bppDTeYEXlWUtS5/DoxxVHlhHEIELM5nZCGWLDuCzXgz/pLRgT
R43OVE/zR6M9wTAWuByQxpQLX5+n3zaqrKetApZe9hfJVJ7LIc0Pcj9LO1toc5W/jgIbhDoh7pRr
LHMNpw2cfMMo5Dhunxj/9NpyKWuMZ8wg3DNs3W4FilhsBPoTokm3LtMZY0LymWkKtW4niF0thQ5i
tHVIpTvT/nj7K90dS/TKhS8Vtiars1EGLRRO5C59qUhQF28i3Ssl3g3HpOD79lDbbce0hKUOqmXA
WNfUc/zysh4RBsUfu9D0FDkMDvFS73WJN08GnwrsLwRiFEi4xFev7pJmY6cuLB6ecuVh7IuZ+kwv
fe40qDuNVlYnxYz3SGB3p0blVhaJ4jYZnkw7aikdKv4yz+1JK6gJRmm/V6K7OwohBRwS8M2887cn
Sum7sI1KXfEjzcy9vi3qd1of7hlb3B8FCA3i5IK0seo8mt00TzV4TnytOsMLkqR+kqR2j2F1dxR4
3txCECg26MrUiJDonG32XWOh359wL9edtAcFubsZ4G8J6gsZ9RqMmM9pYQ4kGz4uUoun5vHVlIMv
uKR/ScrqZSiCx6w6eWnYfP833rqMH8mJgT8OXyipuu9FiNVJ74TVwSj6PTT4pmshRgInQM+bxHBj
zdMin9zrs6T42ogZ56DalzgsLlaEEIhWL1/rpfwe9MFH/B4eVJB4nSOrCROW8gFdTfFlf7tx26wx
uiRmfyCEEJzVfpjBGDvFJSNlfDSeZZICXgW4hvSCAvjtUGnHtlgWNknUO6qHUbbtlo5GNXLs9vKY
e/uRCxcgOM8IEcnqHpQpOLe0a1VsPR1cCZ1cejZhUZ/fvgLv3bYmmbWAwZHNr6FJ8aT3xtzUqt8E
ln3EhudnADziYIfpXpN9bajGZwIRRGGbvi6QEpoWt2sHmaOtgr5c/EJLI/RLJ7BHc6V6WWkV5xE7
i2u/RNNLPyjDqVK64ES9s7oUXThSBrX2lJS2ywtInDgSfjPRGCSt21+TF9ps6Iu++JMRzl6ROYht
L4X2cGBDIgoGS2B26N+uFafp/TQhMqOqX7Csh7AbvhtTvSdPsJ0K1yL7EdEdGggbFUxavilFGW32
Q6mSTko44INmd/rOTtlEHEiXgMWg3S0I5zzOtwsWBFGvRE5k+XFtvp9t42WAyulGyHfRft7bLJsp
GXRbkKWGIQkmCEjG7WDOhJzokLSGj6SWfhhzHdubXNuT3Lw3CrRKATGku8M3uh0F4O+QONNg+EZj
1K6pDs5JT/s9fvTdUSjawlsFjgDC43YU224A48AT8KG5x5CGJQ2H+zD4/PZBvjOK0KYQjySyADTM
bkepgF3oCyRRP9TK5YARvHIcOmk6vD3K5rqgJQcXBplegdfehNDT7HTtJCU2Cllt97nO6BrFWtr9
QBel3zk694ZC2wmCJp9HQDRvJ2THCDo3/BA/74fCLRd1OFs6TcbYSZpHu9DMCkCTcEAlJiL7vR2K
smmGklROp1FKowP+q2iPyOiTt/myBwu785kwPBKsUPrrbLvVUHFZdrnU0tQMZQxf+0DpXxS7mx99
9cWEYA/BCyDRoVN7O6Emot4XazETcvS/Ymyhn7TeQXbAnh6tHgrhBpBJWMgRayJwcDtQ0aHjEod5
eNVQGzralfqjRJTu0YyKgIL3j+dDiFJtUv++DmPqFgo157H4hJFi9FVC1O7T2zt782E4INSnFHI3
iw7VuttMZ6ePh3QproNME6dpETG2VGnc2dRwClmRm+okSQ09B9JQSpNbMplcEBaqZm/7Y9PM5aFS
7fBDjeXe5PW0/XQQ22ppXVmQOjtEczqG3+K5nOyPFnaX6nOIftb4RxbLaXGcixqdOJNIuPLol6p+
1aRD8IcyjtXiRlpHL7dUpMFw1WQwtafKkOzGxfMA1o3bme2E9zPyycUZD9e0PeTOPGduacuhdFCx
+5m81CS4PwVd1pquoiajfizladROuTN29clR2jE/hxg9Ts/9YJv12bGC/BSjjGbNLp2iSf005+Uy
/gluj16xWU/2c5hGen1BT9aJnkYnLX9lXCc/icU15bSMiR2+d4pIj09CK7/v3Elf5PgwVkBzPk0T
KcjHINWj6DyPSkO5SYrn5r062gbODRSYcbxVimxytTZwvpd5z9kl1nZk1Asws3Djssg/mxFYVm+q
dDV1S3SPi/dEJVNzqvVk+SRnrfVXqoxZya/NqugwLZL+3dapgxztuVjUz+agGd0lxttX9WCxSaqL
0EWNTrMVVKZ6NAFjVP+2eZ9+BPSiKCiaEEWeis7A9TdvMAO7JgqSbc9zU43jeWpxjjqlCQz3S0Ci
i5YFGm/DxzFWhr8kCtbAfnjWjcxzIinQf1JJDWXPXKZs/oXnnKV6Ca4qnVdMedV6mZkE1qeFaNE5
1YNeDV6RD8twNpTCSC6daU0oC+TlPEovvO5QM/VGDz+ULFH8j2ONQXqUKQBGp9pOtT8jo9A1D55i
Vh2dMc2tj3I6ZxDXhyD6FI6Sk3mV2VYSClJyXR8GKxllNkY/qIdxiiJsUaGh6+/SdEiV53wM5pic
d3aSDx2E6/miN0W6uHwMCURBa9W2l6NVMHvgFpLo1zKHne05YZP/CMK2+GSGGKi5BmFj61XhmHzq
Z22Sv2RLr73M8pRh4sxOUxyk1Uw58ebCkMoDzrDl8tR1ct7hwECt56Ox6Fly6CJdiq+KnknJOSFN
Ds8AXszouEilrR7nqOsBmIjP8EddKa16otahGp6cJGN1msqkks/AXXrVU1Irql169850pj2UzG4U
Z8t39AjNQbiXcJ5cvQ707BAjmfN9UDBeOrTAOyoX/YFJPdharRiHCnd749h0rWz+VJQ6l71Ia9QU
qImjfqg1OTY/KHLZlqkLuaz9M+XcKp5ppKEKEC5TulPZ6vKPt6/CzctrUlESqvhQlcGKrgsWyiiP
YyaVzTWkhHXqnCq+GLGkfms6JH3fHurOrSsQTOBC0YzHKXsV5+E8YkRq2zZXo+rMSzSMuacNinZ4
e5RN6CpCItHjgufNtbvupBUdbS8MsJtrTR70DKK9gXFIlgP0/ITw+b9vj7adE6AlapisHPE4Ed/t
m1hLTiBnY9Jfnf/H2Xk1t62l6fqvTPU9+iCHqem+AEBSlCyTtiSnG5TTRo4L+defB+o+MybIIo/m
Ztd2yfICFlb4whvKYUKPzCxdOZTrzfVRzmvIS3UHjU3YhovgwxqVCInM6kI+1WGS8mJwFanANKiu
Qsi1QaKonZvamh1tRJp3+S/FmRbtylQKgBGlQyneFVlajtushiz7mFqZ0bm4WAdv7lwA+6ArDZuU
pHlBr57OBYILAY2Yvj2kTm8bfj4M8oMxOuMbDdfhbsFBpz/AHU5/mmL16Tiq0MapgmGHPCck0iqN
+twFGpq80MHRNyM4qG1odkV4Y2GdtYhRHQXaj/Y7ABdu89XrZXE0Bu1ATlRbfbC3rB+JMuDdFgqo
x2kBVCJqTVdtOunN7CiQmZDgQRUgEY0K0up9QxmxqrkyzfdFpYw7fTGrQ/Hp6foSO3874mFKAq/J
kQE+83RSG23W8kUr7b1mB9LWlHTtIaEL6huVrW+zVH3IYiRzHDFob44qicRJytH7JJ4hwjwdWOtq
LkKtdd4PNfMXgnV7EFjR3Yj6z04FdOgofZArLeZ7Zx6LZH91PZiS877pguSDk1rJVtEr6XMbAYBC
nWF+uT6d58cqG5YyOtfJgpxYczSVik0WBc5w4PSVueqbxE+IH92oG2/5xl4YigSP7hLRP+fQuu0a
hsxbNMrdITem3keXLn1BNVN7qEqpu9GbvDgUFWZQi3QMofqffispqidniPTu0MThaHlsN0o6Rhh2
BFhyU5vb65O4NlPjpqCOTnNuMYoh+dCX5/mj2DdVWSurkzUcWk60/AB1U8Iea84MFCFtrN080fFr
+8JoLNUttV6uX2wdz17QjVViIf+txOEdjuh0TAYlim/VYs7Cex4P0DanEUfyYjd7+nj2ILUtuPz+
YElK7GlDQrBHG+1drDq0nIwaeuYo3eowXLhxKEjCAoJyTmFNXR7qjzmJNFQ+JhqvB46pLnJxvDGO
AXNyY+7PP/Vyr7GiFhrjeUY+Zehupvk8HtSOlrCnSeV8wIbVif1umvXwRmhwYbR/sV6sBW58Vi6c
8nhWqJ3NBwiS010cd4BYgzh+Bxfox/U1df7NFqYkZdYlW0aUanXOOSXGtvkUjAdubukDWo2hsadm
rvpFbmv5FjmYevKydGgi780D02ynisw1/qpne/rdMisEcgJS9UD5ofIpqUtupEiD38lOeVDqOrsb
liD4+qBnxx4S4IRDqFRygfDf5ed/LBZrRpS77MPpUGST8zHu5/ChkAwHub64fyfyFEX56wNe+JAU
J8lqOSLweV2rpyp6J0inCgZk8h9DK0HTBE3wlyBo4931oc43AtcGdUo+JLV+Z92nNItA0WYrnw5C
tqMHNUlRIczjW04Jl2aQewm+MGqm56W2UtdChZRmOuhBNH2yjFj4oWJkO7lLAr9DIfsGEOzCBGIf
iYaYyk5gpa6uw3Y2BTIShXxQMsfEk7XqiFoxs0ua8ZZxzoUJZChkbhY99QVReLo4sOLpy1jU8kEL
h2CDpLl+p2vJmyuiVD/YbZQq6RlyVq5eSMuzLCoQvD4YQ6vv08GZHimA3NJ5uPAuaPxRb+UgBhm0
7u4OhRC0pxvlICzQEmnWjjBLx9y/vuRendBOCjq8zFLdRQCWg5/m4emUDVYcSrYVyIeenqHmB5UG
eK6kWoGIYDnKP6TRBtLeAkr+MDVR7WyB/oswpNRSSc7d1Mhq6qmBM36arHGav6tDkVmbQrY6w8Me
dLAPjVrImSebQKbv06BpflpBbLb3ZR339gsFs0pGWyymU6kZUZRsp6iX3mgPz6VL92KxaQZNx3Su
kRMt6mxZX9TKQc9j6z25Dbr+aRUvqERF+Xx9Qi/sroXsyBYmL6QUtlocY5NziCSycshKGd62YgCa
deHWaUcKxY3YNFmimjdCwfOlwp1IY5kS0uJBt+6S2i3yZeNY4BsjpepOtWNwTLMubiyV5clPVwrV
bGjUTONC11VXb5aqSl+kiDQcHLPsf2SG6LcsXO1jMVMMmsbG/Kzj671XJlm/AWU9P0HIjwCSkmij
Q8E5crpGu0ADMhSxRhHRqN5lzaR86lIAu8NE5e/657swlQxFH5hCKvSnNZyRC6eVRMlQgZYNjxpL
5T5WO2t/fZTzK5uIYMFNEnCSXK51q6wWzWps4LUD1dLGL4zB2OZjYT+OahM+pbGZ/XLwjt9eH/T8
1VDkRlUNDCvMT6gMp7OI0nLWlIWqHejCOJ7ZpPEn24mMNwfUCxKKr4QkPG30tUPaVCX6VGIddcDU
MX6HMy9b3R7MR7O2bmF/z5cFZRdApxySBNX8/+kL5aPlVBJN0IMjRz+a2Wn3cldN2yESt/p5F05J
1OgggNCfQq6QA/N0qMikKqvXmnEAvZ5KeBpD8Es2aYLw017R8Xv0Y32oYB9hqqTcm9E8C7826/Ig
O7XdbNR4rKbPcTw6KJX2+tLhGnU5uQutPj7WUxpO/tRI9S88n8P4gwVOJLxTkdjIN2YhxxEUJRvD
Z6XLY8cFs1IH0J8yMd0KdZYJO93hbHB4eGjEsQYoNp2+JfrsRTDYpXZoRPxX2daaZ+ndvgogAKmx
+D710X5KGzzNpBsh7IWluYDySWUJSRZA2OnAZibmgVKxetCc0nw365L0PTMa5cYGeMXhrd6PTjuX
AJosjLMu1/UosjSz3RgHKFG2R9HceJ/ZZueHSdt+UCwhDjIqvrvJ6EpvnIbqiO1A7Jdme8sn7nzl
LrbF3OkElbQjleV8+COIJYnrYmQI7IOF7YRLtVLymrEuKXnP6eatu35h/i2bkQtwUds6Hao1yzAP
6KUddMmONxrmFrQS6CdcH+XCCwEpJmekgIVhxxp7O81pVUl2ZhASUTjOjTjc9eqMI3bE2rk+1Pk1
ZC1dfALXpS531o9G3C11ukoYByW0JH8Ku/bFVNLeCxubKqBiRzACR2VK/FHLqht0jvN1yth08ji4
Wa2UZU8nc8jkKpZVxk7i2PFnHCRIdtTYv/6GFycTPwOIt/Tt0Ko+HcXqMxxrRG8c4rnqdiGmve8i
ErEtZvS3coHzHc8LWQsQfLFqADl2OlTdSCOWqrJxmIBkoh3KHfHRiXPxOWLZ+qmm5b+yJum+BFTa
QjcMTeeWgumll10Melk19EbP7gs91qOetWMcKpgOT6MU9Y9oLYafzdy4VTG7sP+5chHrY4GCxD7z
KikbHamKQDUPCPr01l0w95LlprXpwI60ksTySicaPpUibnKC1zHrd7Ij4vrRbBQcp2oAWcWNjO/S
/BMwc4uRwS/FodP519PJQgG0MQ96KCbq7FlOr3J6rkS90UvTcEWg/BBOuFXK7M1Cv2DloUEBG1Eo
Q4HMPx16xvJkWBxqDoTOttfHcgAiPWx2cdN2N97y0jdedFe4Q5l+WACnQwkaJxQpI+vQF6PqgmnC
NKU10ShJA/3j9b1zDtPitRCuYUERgVDtWY3VDniy1+FgsZ7aXvJhxg2/k6xGpTGX8vnDoIhpcq25
yw7TkMajD8s2SLdt2XYfRZKb405L1ehWpWQZ9PTiWVJ6Ai+qCJQQ1ziqvghbUZeRfRjkRn9f9nn/
OIIme77+7hdGIcdBwBE91MUiavVFzTis4JB0zsEauhHMSSHKb71hTjcO4Atfc+ExQIQiy+ZjrWBH
ZhlZ3SzlNjdKngI7mqaPg6EMWyUy9RtvtAQcq3njGFymjBgZIeXVPWkl+mx1vWwfMrvtX3ojCh6A
19HztDLZlfWg+/TmGUTIBjgw9BEgGfrq5C2kslapadkH0woyt2oziHp2e8sQ/dIEvjbzKKUv9/Jq
ArteaKFjp84hzYtuE9hd5ymllSPIK9+yt7qwJF4Za4CCFmmxteaqYYRWaNWZcxBjPflDW1Ueine3
ZAYujbK4LYDjY9bQwjrd31HTjGNH9edgtHiftIjr+Qllnrs3fxz6HchdLxhZ+hCrs3JUooLOZRoe
uRWNXVEOnStrwS1yy4V3AUzFKmC9cX6sQzMTPWFkNpCEqgYt87rYSvcpJ+StmthZFMM+fRX5pW1M
cLY2SLWTQbFyLHWPem53sz9xaM0vSioK6mLtKNlYSeF95sPXrhSvFqoMt9dsQXZno62LD6iYq+NH
TDNBLFAYaDKP4Bz37UVmQkpcg2PuaywjuuLWeNg6PnZPDv+fdoV0lwUUqx5teyhBQchWQV8lNoz8
pUHI5NhytsQY7pqt7DrdgAwX6gpT9qPEsbN5LC0kFVwlDLOP8xgbeAVJfVslLn2oAOelGoGZh6oJ
ANJooRSjsICfp+OmqpH8HFL8RT/GidGWd41aqsZGR9loeBjRtLJcWaFS/HVo5HhGs0qZzAdJjxXr
EDtZWe9jjBQCaCgDylKFOjm07mYxTy5uGH3lSkiUpo0fghfUfygtXjy/37jwCI0gHNIipYkIE2KV
FvVaAxKb/Oygqnm7bQVkizwENf3GUSwAzK9lfI7WcxWvnkADTZLJPnSEGb6p5aHf5ojVXx/l7ERd
RoE+BA9vCYPWAZ+QJEWFeGUf7LJLjiamSG7eh/pDpo3jJhgy8eX6eGfbaVH2N+jzUr5hEteXhaPX
TslPlUPSxeW2VhHGjRrdePNbLaxGQlmqGxTQzdUBZEANkZG3UA9NaDV+aSXVFt6b9GBUo7Q31PqW
VsP5LJKpLpoQYLAVrvZld/+ZvyWy1JmN0A64POlHXPacyI1AhH8KA00KXbnDNvr6PC5vcHITUnQD
Gr1oJyxw33UJbBJOW6VaT6DY5LnlG1ZV/9aHKap2ZsEhv6sNaTS2WDuM5o2Czquo4GpoyD/gZkFP
LwX81aUI0G9xvnOcQy7GbnpfjU72M7WK9EtjDWm4tVK1+4apEf3CLB3DER1JBw2Xzgm631WbC2nv
ZBhUuZqZSY7PmrSB9GngPV4i0xbqjrS0mf041i2omvXYVl81Kw+Rq+uSyfCqtOniTUlNqfG72Cjb
Jycwzb8Ctbc+Q2HVejee0EF0ZUCC33tBg3h7feJfb+PV6wNXpK8GK4Skb623rEjK1JlIjxzQDajc
mq7eIXEGQ3eTyTF+aP30qbB7f0K9/2dT9uKr3pjVrdti/fGXMiGRI1Ul4OTEj6fLrYnAWiHv4Byk
JI13Q9soDd1pNUy9qU3TG8XWs5vJJt6iOriI0C9869XnDgatLUQjnIMTgjIcSM1cOLLfzDHX3UKq
d0Whfghtrprr83x2UNiUQ8ACUQ8luTfP3rGxctlI4+Q4xGX3ZZDKzEXNWP10fZSz0GsZBc6EAvSI
g3xd3jXqGVuvtEiOopfSnZUr8rtinNMtJa5b+dXZGUHizkCUCigZUE5bnxHOIHJk1ii8ZA5uEub4
dUxDywug5LddH904H85fDJbrUtziBlERXViNFkbFWIZVFR6boa88Kgh0mrNKe6/k3ZstCSl/gM+m
QM5LUVVST1djPo6o5OFhcUzGkiZP3eTbPkM05vqXOl8PvAUiihQnqEaSNZ6OIlGsK9Wi5o5qgswj
7oj2ZRI6u+ujXJi2JWPi8qCPTbl6VXisI6u00iFKmbZUC/2qdKpv9gyd101EEcn+9dHODnGaJtyB
vJGFRjAdjdN3MoJ4MPOBe1c2wtk1cpTVnFr62VT9g5T05Q4Y5i3dxQsvyB0FVBtZmuVuXA3ZcVaY
c9qmR2Du1T4wWlpfUytl7K426L9ef78L38xZuidcxAsT8RU8/se1GFljqMthhWhUKcJHB3Hq50TP
y83bR6H5qnL/Liou61mkRhJJrWTlx1mZgcnlkrRBnaO88a0uvcvSfkW3km1FTfr0W0VhohQIF+RH
tbODLfwU83sYGcm3t74L2jA6MKlFiJxS8GoUyanSMDECZqzSwRIjiOeGfX3LCPP8SGcUg48CWQw5
y/WOnS15VktRFMcy0+ZdDqtr40zpvEVwqt3rkjq6NfrhD22dm7dgMOdLXlv0CDiQyEgWQsfpNAaD
UgE6jvJjqVj98FFtcjN5DzdGHY8NqWTxPKlV98OsAiN5s9D7qyODhooKXUMqXMuj/bEaRZUJJRlE
ecwic7C9snIwosNk9+1bjO45TSGCFr4gAkan42TxFFizHZbHoEevBYh97hk54mdOZlpvPhQXyQXu
L24udFvXUaCW5CWw7bY8FtXcbamOmMcyacsbEd95nXRRdoAihdQNcQU4m9M3ikWidZKUlcc+SYc7
M9XTbWRJwY5cLN6oQ2X6eQ4ulfq47Y0YT216e9DfF5x5N47n8zsU1j5bnb720sFYr54JfVbqlFZ5
rLDa2Q11Ybr5EBUbTWoCX0npo715O6LdxSekGg1Ve13fz0PdGKsmqY5105c+4MMPBd4X/4uXIqfl
vl4UQc76sIWa6Zmdd9URRkzozZqTeIUTQClVg2qTz7K4u/5SF7YgLEFwxeQPYBzXyQo5xdxMjVUd
2Smax+2kbWK621snA+Roz1QWwKmG368Pen58Ih9B+EOOBPiCIt7pEuLYDhBZXMSJAtXxAsQwDU8l
tLRvfLELK4TKFhVsSFw4NK3hFgqw4dGY5PpYtoX8V2wW5cc8NYtPAoO/jVrFb4amwhSD4sRVCqAJ
3bxVWGKrzWBog10dgatr94uk9jYbRtuXzVu1yLPWACNxrFCO5PQiYF3F4U1Tg/sMeTOqMNpGhFnd
e6QhsJNqNUXHJM5y+cWcIG47fdTuWbXll+vf8MLCoZgMyQsoGgfouqwnOrXu5zkRR464UttwXDfq
RlOGLr93SqWq90gbSB+LUjbKG/n8K335JOlaoDM0SLk7lghwraAeRXECJqgzjlmNj4bF/WRUiKgi
flCF9+h/1vHeqQBGvYsQOG/+qqxxtnbykCfiqbBmaGduWpqz+ZdiirJ+wKHdmXbtqNZi4fTIxf76
RK0XIdQAlgLfaMFXLLnT6WLvBqgH/axkx94qhN/P6X0oBcdCDz/TO35rnWgZDAAORZwlTTvTWVWV
slOsOSmOUSkUHF+zHg9W+a3ZC6Mg3cwhtUCZSJVWrySySm3zom2OuBeanmFIzo6l9mI4VemBlGhv
XDnrxb4MB2KPBJvEgh7dMsN/3NWVDnLTtidxjCvJ2rU6V0zm9MoGRlXvDfaY7cQ02JumMUNPnero
ximyPq0YHj4bMRLREdf4WvSm72slnUXVHqM+CCi3QnhoArnfXl8m56Owj1+VHjgVOZJXZ4cpkP/V
5rA7olJjP9aQxfK7Ma+HWwHya1vkz92jQnXHIALPi6Wlaq7DBFNkUuF03XCkboOLjqolo70Tzizf
ozc7F9vMnpOvuiHVyoeoQXBi9qEvIR8LMqBFK8mWO1FTWlCh+GZVGD8nvSbPO3htyejZ/YDEzNSj
NgPF0kkSt0tNe96FQW7+SC05f44DigZu3kQJTst26HyZ0IKF5iNLL5opzOSNMREvS9WAtBfA1uI7
uOqmaClUv7EuxmPpSN/UXo92UZmYN3b4GV1pGcXmFERCgKHY5qcLVKtD1c7jaqJk2ivKphmNVndr
QG+TP0sFqk/OOFKuksbWQa03HMPimGns/l1ihLbY4nOdIMjSUOVzR7RtJJ9Gkza8MTNavBdYyWxb
GrsUUVbJXlXbA9W4uTr2jk2snSvWeynvaNy/ruP/83P8z/B3SRIA2L4Q//wv/vyzrCaYD1G7+uM/
D9Xv4qltfv9uH79X/7X86n//1dNf/OdjTN1LlH+167918kv8+/8e3//efj/5w6Zo43b60P1upo+/
RZe1rwPwpMvf/P/94X/8fv1Xnqfq9z/+9rPsOLr410JYs3/794/2v/7xNyzp/tjSy7//7x++/57z
e5++F933tjv7jd/fRbv8svx3lSwHvhi5PWgY/q3h9+tPTPPvxEJ0MihsIZe2JJNFCd/wH3+TFO3v
ix0o+GguesjVi+WjKLvXn6n8g0jpg4kC3U8MRXr4/9795Cv9z1f7jwJJ5jIuWsHzrA/ZRaGRwhod
f5CpUM6Wn/9xyCaDaqVVbjdPvTGan+1An7xakvWdNEXFXWu3FRxQTXsnRKru46ZLHqC5qt+t3FS9
Eeb/BtWi+tFIrPkQ6k7la6E2H/CvsHbC1svNnMztjz9m999v8OcTr+/V5YHpVOC4QdBFBWO1tUPo
05WBOshTAF7Sz8Z53vRlJfulKpytkkW3BDVeeWd/HpyvAzI1dGAWVYA1UBjFjm5RsBRPfezIn+hd
HMx86TPlyG53o/05zfTyvi2y5M6x4s5Pu2F0C73PNklr2W4l9Y/IggovyYbAo8XTvesHyFhNm9We
PEECLp3E2uqTbiGMjo8aAsXTjWB/uUNO32Ax7qHJg0ommJy1LsysdCagkrx9Sow8cp28G9wpCWPP
0US2mTLrSU4asZdE93T9U53ljAAOFlAWmlws74Vjc7q4pHHRWCvG9qmEmXY/gYPcqWEVP+Rd2907
rQ5335K6Pc6jw101SZKPPI7wURdxbsWOS2C8moJFWA6MDxVRUqzlGv5jmWfETVWQ1d2TURjiLkGc
6p0dzf27uKvbO1RzxLGza4U+ntzsLSNpt7pIA0woolsSIK+Z1epJlhISjXFyE2pIqxC+0sdUkUnV
n9Kp7DxE4CfPGbrhpWYF7awpG5+bUVhuPMq2p0xF9Z7dlG7ymOZC0NfBvpN7+8OQDtlnChDqYya6
/pNN7e69HDrajaz0NcY5fdiFRMiqIQFcaCGrD6jlyORnbao+2fUQP1JmqH5GVR56RhGLx0gbZk/j
utt1wVQ8JZXZ3Jt9wRKb5kLZIgc5brnu5i0/jncFCdRBiiX5xqdd7q/VI8JR4LsubmUEiRyjf35Z
qQtrPSwS7UnHSmCXVCB5ZjXWvMRJ1X/dcSdX3J9Hz6XpoP3BFuLaB9a4hkdlThI58qirT32tO4XL
5V9A+S8jAKFtnsWIF0hS/twjjiDTEJflj6oxjNY27qYk21Bha2rIULEqNiR43bi1wtqgqR07yude
q7Vf13ff+cm+PCEFUVp0S6N1teSF0RgzRkHaU5bP8a7pg3kb0Rrfye1Ue3WfqA91Nk/7WLILP9eD
W4SY12L8yYehfE7kTOAMPpou5SqyxfQZqwuMS540pTe+ZnhPBfd9HgoojIUuP7VBOOG6UIwpBYdA
T5d6I6msbyWZVriJLIxvuZNNhd9WirNXggrcwiiNwYumZ9ZP0N2Za43CeEiJaIRnpmAdXJqH+EjY
cmT9jBtT79wuwlZ4I4BTPDK8hgaOMyRi34RmUAFlqMvaHeZUCV18TYbZbzsVBTuBqgZqtMGoP2Pw
bFRAHA3MKxpKI79qRAx+WdgJBG4w5TTbbDsVz5YRsRVAj8y/U82kDRYOplr7lT6BdF0UfGWEtYe5
dI2qyvotbVtH3bRDXu3C3lZa4ue5KjyEU/PYQ5PSGjdKn82NO9VNnPoTIlViG85N8iBbg1S5ctBo
mZsDdUsfE6R9Gq+zhJb6cRDnhl+I6jkxmzjhBcPU15UGJZKpUdVg17cNkl11OifSvkIBcz/IbbN0
4PPoUInCbr1BHQzZK8SQ3XImPeuZsqZBGnPowSpfDpXVwRcWKJQmSWc9mfnobKQ5hN3amfG2p8z9
rTTU/Cg3vPNcGsaTqmrRrxHzjxuHxVnwsJQPwHDRbyFsJx4+PSyUsozyqGytJymv0x1R8egVkqW5
fViUd7mlDv71PXh2ODEeQR9WA4tTM1WL0/GwIp9JmSL7SZLi4S6L0G42ytDaYrh+q6h+4dWoi1Aa
RfKJeuWa8ckZm+DRPTtPDVg8V4uMcJvSpkbNRQ23mFe+lTnL5+QaI3AkLiJsXFPRimrswmC0nad0
NqhY1jrtMTn9Da/rlpLupTcDykHJ4V8MnNVBUoMJ0vHoDZ6GSin38uCEflhJwR06OLI/YJxygzl1
aaUuhEuQNwR80NqXGtgfwUJepbIVO4X0pGdqeZeKRtv0cZY+KTa7FGWteRu3HfWnsZg3dVbrd06a
VDdWzhlmdanx4bDKxYaYG13c1dUbOEovmlIynnDaXiBbEiXqfVrXcuNncWAHPjK/OkdZoM/CpXQL
F7tlEYZeU1jay4w+D6osVRYYtx7sLJSiWkw1HN4LFyHyWKs1DfzbTpM6cJ6MuDO90QkggzjFXqlN
5UkrUuuh7GPLdbSgh9dplUTn0/C+N6NbtPnzwJx4jpYHWtMwi1BYXq0LTr/aLGM7fc7QH1tkdeIv
Rgkmo4609lfHZEy+MrWx7NZJNn5XgXHmnkz5VPFRs5KUL45w0k9Rm7W4Chnhp0SCE+1O9DSUx1RU
8oum8oJI3VhW4pGqBSDSJoSivCqDLevF6NvfYkycr3TWOChTmlPggfGGO114XVO1YyW64EmK0But
TGyJutlUthiWd9tRa27t4UvjMW+sc5TfQUGsagOdlplyPpvBk6M2d1kp0ApO049znB+a1r7lCHnh
e9FSh9xCSoB1PQYYp2+nKoNQI2FLT4WtZ0+l1sYHNQgjbwhMEKjdFO4jqmxUmtQFD9YOvoZN253W
qT8FJ/Nj2FKBo6/W7zI6B3dOYuJWFDkCEHcQGgJkiLD3ViPmTVbV88OEAPEXbWajXD/SL80Zy411
D+gUecr14UDoIGO+ExLmhShwmcG3Ppl/iV79keny5vpY59cHM0YRFM4vWRudmtMZS7RChfRhSE/a
EKKJlWvfoqGKPBrhX68PdJ6pLVi5pay+4HwoVaw29dCJNp8MJ3wuaSV+q6dy/q4ZEyXzUh8HyZtq
I5G8IgkE1Ce172c3VFrz26DkzuzmitRWN9T+LpzBPBBBwhIokESuGfZ60SpxXhXhc2Y21p0llcMR
oyzDGxoruZMT0W7aWs7edXpRbWz8yA+kJdUN1JPO9J5GsMCqaDES8hO7kK2dTv8QJYktsih6dsJs
2FeZNWyMeEpuxCQXRlnIlyQVVIjOuUsLrspM6Wg8A8mI/IgAzI+79H+xbKHTgBVbrI85NFdLKW9K
gAZqnDxjKFaD2RJPGC/u27LuoRBOv68vp1dy8enMLTVRgvsFHkiPf3nnP27QqTBVlPmq5Jkb2y9C
uQjfDWMHu8NE307ZNVFrvNezXrX8IAvy5MOsqlLiNZUyHYcaxO8G4ub0kqmVc+xtqfyhFpW+N6nC
W/VOy02hESwXKI8ardXcXX/2dYMLJCVsWDb4q1gYcIHTRzeVXnJmZUiehSzuEzPm6rXES5npD7KR
/VQVcUtc/3yTLwOCwmRkTPLW15iRROkcCS15pqUBJmyUwm2QdfKmCvpbbgGXhqLmSK8SvMeS1p++
WwYqNNc6JX0eqgmd29E2fWQHqdwr2S3njUtDgX8B/MDxtXB8Todq1ATckeByJv7FQ7Uuwx3sYmkf
wRh3b3yx84iEujaXJh+L85hG/elYi7Du4ntVYthXdx9ss1G/hLNt/YAnq3ztlEn7pfWd9JgUUakA
w0itL1Ej6amLMAgYVKOLpZe+ZNrTpLEid2jC8meaznrqhVKSj15lJY2KHoyBg0g/D+27AADq7LMk
tXkziFgci9QodfaRnlRukbXNV1OqzB9NE8CzGbSxL7y+aefwHm0kI3ElWRngOtXWPommPHsXmv34
TqaZm7pzaA5kdpC/NB9nH6SoxiQavHyeVROV2FGdHuQQjJXH5Wl/aIZRnr1eDYp22yRyMru6WdVf
pVyvLFcNouibXI2acPE3bLINipxl77ZjMvyFG6DGtVUDF5GomOK75pjClboqCz28k8r3jVSJ1FfM
xiG0D3uMdXIozrUfJ454p71qyE/tOL7Hq/2llYIg2WTWND1kbXXLnfNVpHR1lKAjAwGZOixxw5pF
qmqZXqdKUz3nYR7BM2CtDh6Odwk+IXQ9gHwgfCSTjdtm7zajnf4ITMQAvDprmg9l3yBepmm19Xkm
Zm99egBwJu06Qc49GMUePXtcGaew+pSFPZqIehG/T5uorDyz01osSJHb2LS21n+IzcT5KYaRUq6K
5luPkqeV/q4NOY7dMs9U2xuiVhk31tAmX+KxlW6lQWcdPM4H0knmAuU5SphrN6DEcZJW14rmWU9V
56dRtFzDjegS6IF9VaGMmscRSyjq0FGZ5ApZR1Ma2tbVKPI7nq7k5TZHk7L1MidvFFcey+AnqrO4
LpeopZuoHstf2zHTMKis9eKRV0JwE/Uwq3STOTZon0spNewWcyesB3OjeN/yAdxaxOat1tr5IQzT
nPwH3YpFi3edXFZdmVhB51TP8qgi/+0UwX2k9D9bSas2kT1ZD1aa30qgz08sSuOQEYDELTz3dcIF
YaFpHdDiz8h0534NZWWr5rqFhOgwPV0/sc6vfLK6pYoIuhkksL1qujQ9UORSSernUEkjIFOi29Aq
nG8EFkv+c7pzGGUpVyrLJDLO6lgEw9HiAFE/jzoS0MgHHaJOqjdh0Cde1E4fMVhGWKtPx831t7uQ
utKXgqfMh1vq3OvzeEJyLs4tSzwLwo7vsjVjaFfK0eNk6azSWVKOmKFkG5PDz0/NFOXtUHZ+J1Fk
3cGyDW5c6Bcfhy0DcmbppZ3d6C0cIJz2zPZ5rBZhwTh/VpsGRUmjG35MFRK1KNBPH+xSKbYNYMXd
OIPxyoNUvgcrVNwIbC98esh3QCgW9Df1hVWKZyboxOqjLJ6Hulc9Gv2RLxf9LQ3SC2cFnk9YA0EV
B2turnOtOrSVboj74TkGNPMoh/30s01LgmYn09tNUpoTbAEprDdyqYv7nGedNkjoRrFXyx16axly
n5lr4n1LPVXqGntfhyGmtVEQzz9xMBadb5iSNnhmWEemP0+qeBhlacp9O+APvgqBO71r8sb4GcSt
4qmtlDvePDXJLUzuWUOFIgRLbaGqg9W2kS06XeadYvd6GE/js0OHbacuREo3FVq9r6N521LH2RWa
EO/4Ii9z0ScveaFWuxLYgBvRFdvmYTJRsqjL+zEo+m0ZCeV+CIPSTwf5lv3iGWJgedZXSTY2PlCM
NdPKmbDFaStjfA5la/oEjqn3JlxkAVmkmbNpRCL5qS3fzUmWegpr5aM0Q1YSdlXe11boHNTIab9i
4ddur2/Z9dm3PNeyN9iyKvDptRzX/2XvPLrcRtJ0/VfqzB668GZ5AdCkTyVJuQ2OUlLCe49ffx+w
TCfB7ORRz+YuehZ9plrVCkYgzGdeUyCSXGt6Nu7LLPDtAhmmm1buEttsx0ueNG8NxX4ERQrqhTh0
8bl8oVf0WWN934al5RSiVjq94qWbVgmqCxfg8hWZZ0XfY9bs4QpkD5/uDLERBU9L9XE/v4yzBVe9
H3vPdPyo7O4QizXvJJ2g5v2lXNYH5kHBNaNhS8vDQsn0dFDJKttQNzoGLdXE9uVBsSt1EFadTz1K
LINLJeaz640B2fUYMXGpgD9cZqmwTVAcbxtxn9bWuFYITgbEKsPgtugq1ZVjr9zga0thfdCoh3TS
oavy9lAoqXXXZ351IWd+Y835tLNgCzg0/YideJ35tYUlcLZUcU+5MkZBoB2eYCUpdt+n0rqs5GGl
Df14Yc3fugNAWPCpAQTwf8tzZVaqEsuFOe01TxBuJkvL7FgNSzcf/GZTQ+NaKZWQ74sqS9biFIv7
mtabSy2puGn75k6g3XGjVar4sUW++wrP1+mWSD93S/2isOUb+5/GGF0I8Baz4u3i7Z+AJtWgl6d9
FYTppyhv5Tm6stZVVxcXTvUyAGBnEGUQOytsDcrJi/pFLiE8VqmJtFch51/RpRivgPnIay2pFNsH
rkWOkQ8rmLLN1fuHYPnKzYDhmRUIyB8ft7OgHSiJSO3ZmvZ6N4rXTSWPj14kfH9/kPPpIRfNvQUV
CKIEcK/TkzYOSUqKm4j7rMCQruMfP+PJjpejmsdrpS6G66pMu/vUby65dx3h+69DK+Z3zNXnaBHS
ubm4xMbOL700VOR9Mamj25iC+pRqnp5Rj2zlwk7VEPLxNE3i9wzlTd9u8nbo3QbVn9bxxNRY0cMU
0bgzcR/kYAbFAR9RbTvQ+q+c3J/4m9TIuseRtxLdCbz5yyBraeegpzPtTD1sd30ufNW0KXk0K5AL
a7aBLznYTSgv6oRIigWWZLpuQsMf1l4dh99auNdXVQi2wVFpMX5qRi0Y7JAE8SGxjFywFSAr5YXM
/FgsOVmn2SoIkyQoTphDkLqcfiIz6eZOnB4folosb+JMFls30vLh1hjDxF8FsEBlJEp1P7UzQ00/
pkYWiU7upYnkKGE9tg4EyxyyYQl33PYaIWsc7Iu/g2CL5qatbNrTlISCPWRZ5kZZN1g27fg0v0Gz
FtjEOPiRbKdp2T1NwOH9tSU32vVoeRh2SZrQhA71nhrApWp295j5Rhfqqsfb/nQBaI+BmuXVp/yG
6OvpAuRC2ucg3MuDoQTBTVGk7VbSojx0Il9Hunv08jy0oQSW96Q1aH/1SdPbZavno6OWglBid6FK
gQPTTYltVBi7rT/EFj7iJexiMNrI7aNaMN6ZpUmr2cB/AtFVoQ+eVfpSzcqs4mjdTdROHC8zqoe4
l6gxpvqkNmvgk+oF5tJ8dy1mSxGTKJsxSTiW8HT6F0UX+2Z+ADxbrfH15J7hywXXXmipG3ZJvkpx
Od2KfqBibZHG5YV756yOjeshhsPopFJJkUC6Ll5ftY3bujXD7mBpsFTiHM51bjTxthEbzZ18rb0S
+rje4IvAYwwY0+lzPfoYoK+6ef9yOhN1BhpP/D03qIBgzPCr0y/fiUOIsFY+HMa0b74aUm+CmGsC
LXbi2IwSxy80+keDXMhfJhHNAts3Yv8hA30Ne2BMmo+p0hnObFHx50f6LaTmv8VfnmA238Vz/n+I
1OS5e/WRzpCau+9pzhPz6wj6nJGdx3//T5ymQP/wA51eyrBz83yOhP8GavJH8ocZ7oMiARkGB/kE
qElzdsYG0tCCyjRXVP8GakrqByJANgFVdw4+VJTfAWoe4+J/nS1+EUwW6pvk00cFxeXOJmqfKu43
ZY90cyl8FQKkVULCG0pzkDavMIQxdHvysu9ZFxe5Xaaltq6yip1meFPxswi9YEXZXbNzORhFQDIl
AiGmxP/CGUM5Nq6yTiz7dZgXmeCkhlWvfGK2ya4TXX9UtWBCZkNU6LZhdkLdPpLHfBdNwjfiFjGy
M7nPn/GRjkc7y5W6X3mTIjzh4zQFtoeaV2rLONYUq1bUgp+pXsD377OMvnYUoL63TpukeAwVNV2X
Td+REcjd0K5efezHP5fqNXrrNCaZF5CWBNk/JXbwH9TPTg9kxYfFCZVoKBFDz6llHDPSVO0uhKKn
4f+fo8yOSwbCd2yiZTSeVEnTlkUo7VPiPMwS8orGbd2uBQSkVgrE1Asx3hv7gqlQRiL4nfWdlhCT
Vk4zuC/auNfFYrwBx9J9HRRTUNa9Z5W6XbQxGH5ZiqxN6QOMusoko0/tWilKpxtydaUUjRfZkZqp
P9JMbH55IoBUW+MlMZyGYmZKpJiroOvmS0sG0nRojVHznEFRxnyFjzdP99gjYtumlt461GDinNAH
uRYbKOzUOEFhQNFTUzV6qKXaKl1VKUYZEJN3T6ellVxdLYob2TPKJz3whm+Bn0DHBI2qfNdCvXpR
U+AGTkRNO7XVzmsv9V/OvhiGbAo5FIkS+QOreLov+qGWmnbQh33jZy/elN9gOVg6k2xthdgL//xc
/718QboT3P2fv6HoZ5fvfdj+en33Hv/1v+9e3fqAFgzVGyoCiEXN4tl/guQFOkgf5gYsUeKsAwGG
99Xla34gvaHtw5WNJAW07FeXr/WBhjkHHgbIHH5RIPv7p/11VfxJXngbJX8slb6+fGHwQj47yg3P
OmDzO/M6q500dO0TSygOolCgb9YFYhWsOAHXyWSWhe1NRnnfhF5GrCljh2u3HZSWrJKlDU3uCbh1
OLCHQ7z3bnt6Kp0td2n/c4wpgNtBVBwCrt7KqcyivitqhGsnYqM/ZSr/u/NmjsW7O+9X/4fzPfn1
M8/Ck+f/+L/7m6Yhf2Af0e2fOw4zveDvHQjREgLHDHTj8aC7aPIn/9A0zA9w6MFCkVzPBY+5TfH3
6y/LH2ALz7oHRxrgnAL/xgZcFg2Ip1GopHWvEV2D0ljcUblpNL7qF95TWjz3kauLn4P8Nws3xyFm
0WQOG1aOS+yRULXJGOAL96SE4ioqvjRWuFKt75K/b7pLOh5nYfo8GH0PLlt6PHP19vQ8kQ70Fk+1
8ISbVOCM91a5GsqNKdnojKXqNtvIl1jyy7rUcUQwHOD5Zp2rpVONGDVSoeaq8NS+5N/yg7qjznlx
kNOnBCYY06LfjYIfyp1zFHA6La2IelPJNO+piEy7M8hQfWy5tGg9+ZcUb9+YD689lTRaO0SXS2S+
B4TBR7zVe2rEzBHUQ5F80YvClpEt1UPpQh5/Gjod54VIPhAxk+AJNt0iq8LbLS/ysgl3gdmt9OpB
qS6Re5cbfK6WUs0hYZsDGbjbpyvXNzFiNcHo7wpPvDVlyAyaK7SXuHBnFaPFKIucTC1lsxv9yd95
3coTbF357D3o6w4PSXSmXt0xF6NNSnsMRcKPiC0nF8LSYkJS7beeafnBrqYMS8q3LjVMEd4f44yP
cByETgLsc4uHcMl9wLlSyaIiDXbVTxOcOJ7dBTH/1fCcX8nPWPkFuUORR/7cB7YIsMFavz/+crsf
h+dd5n0G4S8vZVXlggS3kfNg1yWHUS13GGdi8hf/6Mti9f5Ix+D8Xw/wX8v5aqjFhVE3YUQKXQY7
q6PDbRtPWDM+lGv5drhLL8B/l5t9OavFl6srvOzTkKEkvbuqgsnxm0tEkuXhZQgaBEDbsLmbrcgI
XF6HE6LeSq2FO+bOEn3bHLUbzDRXkZk6jSRtg+zS3Xd+uObvQyWOi5YkciloVNcaEbci+7shkFex
xeXauJbivv+J3hqEcwuQideQO5Z38vWcWhJES8SHZ5cH8YsgbyctOoT9JbPZ848DvueIzAKkCLJ+
MUpkIqsvBXKwKxst2lMai53A8ACGvj+ZN4eZ3U94oSjgLR9DcRgrhRw12EHxgc2EmaeE8cmF4/vW
imFUMIcW0DiJe09XrLaSqOt0n1u1r1Ztch8k4WMXRJvfnsqMnkHbflazohJ1OkpaTvqkaX24kxJH
wrrUqVRhvDAT+fwmgF34apDFVBAJQgHQZBD37mGvbGXVtj53D4qrOv72+elxcqi2uTgDX6s31WDn
O/lmtD/+B/MEKUqpDXgjsdfpPGM8KYNAqMMdlWIK7nF+72fN6n83xuLcBnUSYoRZ8sXUZGuOw6rq
L2gevLHxyEP/NQvldBZjNApN0BThrm+wiAi01m0qTPX+k2lAFplpG3NedTpIX3d5j9hMuMviahtB
OYLq+78bYfHQAjLL02HsGIELrhZ9J8guLNQxRDx9EWbV0n9NYhmTGK0V9eEQ7qq1vBnW+ga9SHuf
OqYb/oLcZTyFh8cfxqZ37wH1P/cgxJ5MR/1NNAf9LeCU0EqPMgDmspkH7QtKlTiFO+rOV/4Uu77w
uxqIiyGWZSs/LHMhCMdwZz1Q4t/U2aUK0nmPYp4EHUn8B6lk0jI43Q5qCcARhUcO7zPWBZt0W6yp
kN/Fd9q9tzdWP75ebw2X76g/JXfxWt7m62oTrEb753+wZ179jMWuDNBp8UMAmfS3dlk7h7GXqCuL
NH6OIk5nutiWiSRNPQyVcDc63sa7Hn/V8arUnamx/ZXh6PboZqtkVWwSaNwZ3ot2/uCvfxfvffwR
s2IwMcAcuS3mOTUQTYZeC3c+BuN9W6bfBbn0fr2/mG9eyKgYoikIFOuMtN4UbUAcr4e7ML/3QPQl
ws3YKg798N9/KWcRg38GWmweKROsPu9YUnPEG9Kk93lxiDc36AxuOGLKKXEuLkWkJYHC8jLu7p7T
62Qt3Uif/cHutsaqdGEgO6kLedIxV+2N7yLPbbf2x34bXIs32//gjSGgxySGchO/ZjHZ2SGGQnga
7dS8vkd47X6QLum0HMUXT+81SHxArZD/A4ZIlHN6GvW8DafIQN/AzzrjVz0J3U6KBsr8uUJd3dHU
fvjaldr0Ugx98gVKRPO9jpXkUKhddKcrg/wU+nF4XSmj79vVKECmBS3r/TCHsuR2xBZStdOoKe9w
iBVfBl8af3R6Koa2XiTBXS9qHizZCc9BylHcC3ZQdUJqJ3Kt7mnWYtqdICTzEYFh8U7WPf5Zq5Ar
c+p0gEwbJ4UZ26U4qgN02HqobSuUsnuvojlvN8qkPk1lGtyZtaBL9L3NQVkNDQVj20wqo7HlvvNS
O6xkCNVgFssECuuAFXqjeqg6IouRfxlNcKv8vyi22VEqjJFtDrX58v7pOU83ODKImUI7oSJCg3/x
obvaS4phiKx9jJjWui7LelW29AttobSEu7Yy1AfOrHCTBtF0Vyv8oqJOrc/v/4r5NjrZCbMgrYQq
HIQw4PpLeRkaCEUGfK/byZp3PxZPuaq9wIi2++CeF+l3XzIJsIYGEYEG7oxNWVyNUxjGAeBmkcFE
25AaW6guXElHRcmT+SDFzdlhd5Mf0DabY59XpBCxUGU/zdVwbyYKu2Sk5/NVN3vlZz56Te2YaiY+
CeB0OlsbFADKeqIZ11UURC9piMJ/iywqNRvUCCr4K2NSHVq/qyMnBIj9yWs88l3Ej/KfngmVWBiG
4qVpdfGnXE/ttzGVe8v2vE6ZbQuHenDS1ixAP05tBmQ/0uInvbS00pZyBc5sLQ3+jQ8l+SOODMPB
DEwF1lVUhpmtBQom2AKl3syu4iK782cjQTtJpVjbDCHJuN0SJooXrtk3UF7UH+klKwBdjnXF08Uz
hLIOmrIL94JZjHeiWai2KNHCAuyd53YIbuCbbtTCtenlogO3Xnmi/f7Dh00DykLPN+9vzaP51um3
JKOYu6FkesjaGIuCuIEobluWebyPxbhYl6nku4PnmVsB4PkqbyT/BgAsGEaE0negAgy7HZX8oIhR
KQGcb+tVXYK4qDRvuPZq3B6nPBF2VuEHa0wwMoqBvbHzvGQt9GN+p3hyuxYH9DmSURuvuRdzFx/M
6a5LDMsNeprnatQoq/fneJShP50j6EGZEBO6H/37Jaisb0S/shpJ3FtGMl9Fudq8dGbnx3aRS/JN
mAvq17TopitFqoTezpNG/dgrY9RtK7HJHpA3kPeZOVbfW30aHwF+BZ9AX0r7egR8Z4++pI/OmPfF
Y5OmvM0jgYkCxKfLpT1qAeVHLYyJJo20je90sYKpMpWeJzqt5Zu/kKMaYLHUFVTvLAt/dXngw1kw
g1bEpQib3QdBj2mkhiKWRTZnwP9VeLn1WYgj6zGoWz2e1dHlBqlcI/4id2H5YxwEr7cleAOfSuqo
u16Imjs5blvV7nDAgKkVG+qlMuZZJZgNTSmYsAypGCRMl5Xt0YCm6XW9tW+xNLLcRo/y+q62PPxF
66Tt9u0Yj6FbBjWOElNLldBpS6SFNlNfxWCpxt+2ewEzryvUMbAuAzPOfXh60KZYLbxW7eI9zApr
y3OluU1mGI/vb643kMAYi8s0qKgT8p/LHEz0kTLUwjTbe14h2dBM9FsQcp1b+OI25qlxUmuVjr6+
8eQQgYipGR76lF49oCgvtINee6w5g+v3f9VZ9kllZdaSZeYaBewjre/VDZ03qBmnSp/ts94011WT
ays6UdOFu+w8nqNrAkiTm4zSCs/OIlVPY7x/danI90la1TeBLnr3puDrW3NO2osx3kFLTG+xclNX
2ODx3YVQWaU+Grot6jmrscX2tlSmzBkSlOl6AHVbSRQUl6bZE+4BqM/1Q7rVdU/btih2bzGPLW4a
rSwdM4prZ6I1sSLSCJ0a3vyFUsgcGZxcGvPceLEBfdE1OoP9IDeiwRcsc/D9vu/WuiE4tSpSYI61
4MIlPN+xy6FYPEp67CJ6Gos7uJnYpmo55XtTb6Iby4v0lVGIFpQxhaJ2khlO2iXxHnczcNZIul39
5mZhpsCt6EaB9KQHsYjKdT1B1Ulvij2BqeDQQPfuxSBsL7SljjqZy1nS3pgjk1lo4lh6erUnC8z1
6sJqSqCWLVzxJkA4P56aaRWXerCR0xCtJhK/JxwNdV546a6azZ07SRVwy0zG67QdU7tAdOkat2TZ
nuLQeAkF9HXjqUSoiygatsMsvGKKQGOHIhsuVFvmC2MxATRwABfMeRJk5sWFgiIQyvhhV+6toZ0c
CZgxFHd4dVqt7eACBLYsNBcW7azPMduc4UtxHBYCyOLTBIoX8G5P5T4WNAWbTsnbms2krHppYI0E
tCu4X0l3Y2CW72+KtyYLGhfUL/huynCL5LaRrU72y6naW+jyoOvTmJ5dA9FcQXsp3FhU2x3Yu0tk
07N7i/niQExvSgUIT8B+emeLVaqKtaRU+6jOG2ccwPeoY6BduLfOjzZZLunnLH1BFLv0zZJalHwK
NtfeH6LINYbguWnm96i/SNY+X0V0VZgTnC3OF/TH0/m0ft0VeqApez/jaMH781a89dNmFFLdgeok
u5qg+Bc2zTliEaAEoTnpDhEmBOHFRpV9sxV1cMX7KBzylSpoV3WXoiLk1a7e9NeNZd5IQbuv5HLd
eGZpD5321Hgq8AdIbO9vo/MPSnY9axse9zEMjtMFqJRaDRFSEvZBQ2NLioyXIWwvMYfOaiQApmgy
g88DcUL9fbHKiSKmdRNE/qEySmuly3kLNs4PXSU301UXef7m/Umdx/DEOkdIAHkdDJgl0sgcVVMQ
oazvYUx+y0sFfdQqBnoVfBy8ndbHdk3VKcPCLMxiyQ40eR3H5YUDej5pOAEcUBW8DWWhZVBLWYqU
E23fvZJZ2mycNV2PhCd0BfJxE+WGeOGVeDPAQ5l+zvgAQQD2Pv2UacbzxWtp7oNQHCU3gOr/NQNL
8VjLE2KwFS2dJ3WcrNbGbkqbHEHO+2DthYn6E9M45bfLqUfmFW8m8jUAHZauUGmZDJ2hFdZeH0LL
Fn1cdqdEenn/Sx+ZFad3Ps1swEeU3+gA8zafTnqsxAqRHjU9hF7RkbGjexa6ZtRsiwqDCkdL8FgQ
x0BSN43aqr0Tl8YIH73OcnqpsypslZrds1hgrueoASaorqn2FtZsoUyvi9T1QUxybU22HH+ZoFqi
LNYW1LgDSQMnj0SJ+Uhyln0uAjjiNr2RynJ7eajdURvix4ik5EGeMrgFTTK2JMBC2F3J2KnDFY89
4RMptJw5UVhbX0MVlp+NJR7SR7mmF6krxKXwhGeyfMitCRZuZWWiYNeBl/HLvKL13UyMtHpdR6Ey
2kWMSdQol7NKsKULOnDA/CkRS/Hn+0v+xj6bYbtsJhBVACGXZK8AH6y6K5vi4Ftauy4tsXAsMKiJ
LXISHdgUODB4Sb7F0/Va68Zu7UdFfCi939bi5mtTfuGI06dE5GbJI87LIjUKqYgOopH4yND4CLap
+iXDgDdKVAxDjgK2DUcceRkXiVotSlXsRYfeRxGlDEXzxjf0lNoNtqaa6sVb/IvqVdgKwRNcUMNm
o9Xu+4t+fpkA10MwBjLM7Iu49HDNvURXp1wPD6JVWXc0s4dDP1TifZpbe2UcqurCC/zGeNTMLVBQ
PFSzruDpsSrgHODvMISHNJYEVwj8bjtB5rcHTRzWmh9c6sadAyxmYVxgvAS6dINJjU4HJMXHCznk
Ww55ik5o3XROW6v+SsM22amzsqRU2nP4cCi3Bx2NtdwzFVfwOtlWzTxwBiPMdv3Q1FeB7wduRNJw
oQ92HurNv5B7nEyKvG25JJlqBC2VsehgSnwCrbKAUzG8Q6inbpt4Gpyha8tDBlT8wsc4f6MRND56
FJMsg5xbXOxiqZUR+krRgZJVsO0JMtdUFi81/N94NBlmliQiAyDuWnan9ADBzc7UARMYlLF0sUHM
MBrHtUapYOO3obIuOkOx41ivbketja81PzJcfJoUF9Ek+cKOP4/MyHeQfZo1m8HcLB2oSmkoKyHL
4kOYWg9DPL7oZr7XPf+rZ0T3dd49v3/AzkNO4kAk9yG0UNI+a96blJ8NVJbjQz9pxY0u+NoTDLAv
lDClCxM7TyaBP85ULWCuZOVLb47Ghymb1nJ20CbrW+yLzaPVG8l91CMIXUkA+iVP6a/SRqrd0Az1
C/HeG/MkY6AWMHNHccBd7CWzNfMwptN5MPAluk4rSoCFqJcrI9UuYQ8BAHNoTx9nC8YpJXWKHXTa
l4h5vcDOd7K86lBwRIut2IWKKyJ5YSt5VKerQhXiwskzpf82oZEkbnBnIy4r2yj/nuVJ1N7gA5yk
G+j1cuoW0wwIlotcQx6w9B9HCWXLFfYq8lrR84RWRdhX+14WEMIT20BZCWqW3OshX8KVK138LnW9
+hKh07ftpKJSr3W/Db4PsYfydiga5LRobY8N9Lg2A3TfERG4fmWGX628HdsNeqDqoScrfjZl5Gcg
bIfq49CO6nPmx1bojBzQVaorVYVuh9HfKkVm9XOgMT55Af+e3ZHiP1no5+5Rt6X1YyVeeah9ER4H
x9ENZhzbtQgnpLE1plbbpap1ra1ouAM4XY94dJ1r5Z2htZq5DqI6QBillT3lTi+zVMDPrEu2WFip
oj23GKhc0Te5MtpWvvapdEKSFrwXEuC4p47figbO60L3ZZJaek6TFierNm/RuIljY0idMMv5b0Qg
M71diDO0QGynQNzEUtEXjp83qDWLY09AMzVjQICZ98bGEmg28RVoD0RSPE7YgcbC19KEEeZkqtS1
AIhKWJg0mkbT7fNIptOiKdCD6bcFALpLdN3Q8w/jlZ55xecJnqe8GjsSTGfgu+mPAqKwDQ2gSJbt
zBLbDkuSIs7cWgl0z40DPRmQbq6yz9zUTe628pAYttmhmrbKqUWZdtOX442X+dZzSEH32evU9G4c
/UDkL6pyfaUJflbaImyc2T1X9kK3VbXwKrRaAZgpZNMDb4SM7Vli5uRrRqfcWwSXmQ29l9yUjZF9
TaY2wtGcarU4DPWKK0C79isB1TELAVpfw/VcnlSUPIcAAQdX7od7Dp9YPOh1DIsPULyauSHGeJUz
pVX4ZNHS28liEDVupiNtFExZegfUafweUULVHXkaUnMbae0k2jUSq5HttyNKhlKW/jK1FMrJQH19
X1mexWc0/eBjw8H7ivCZ8bWA0fooNGPyq0Ub4bZSUQ2zA1/NkZgoZcsV9Np/LvHc/UzLUtBdZDlF
jN9wQbHrOjyovRpvpKTME7fCNpRDoJrpJyNX25tSH4MNiP2gtVW5D0xqE2KYYu5RjJ/ykWyeJYrx
NqkCSNqQ9zMdsuhIT2cgrvkc1UX5lMey+K2sKwt53imsnsqqMmq7qgnSoV912p3VhFXjRDCf1oWq
Cxk68OqqwpTzMMpqd19IYS/YAu7vxUMoTRJcG6BljKD34bdMMPUH3Dj85yzUW86+oCvJdRIj0mx3
1kOXmfoXj254RcgjSBQh0If4RheVnH0yh8LudV+J3CpJdItSlpSXrifEnW77Qz7+LNH+uemGSN6a
dc8yYJnixHXsu30XirfIXeg/g8rMIDHnrfJZVKb+gc/BzvMpummrQejqwM79XPkU8mc1nq65ZTph
orf7CVIqzdIe4TSnbqzp5yDF0kNrWslPX7ZgFyeAk3fI6Bl70aunZ0MbVDpuyP85TdYlmxFL8pWP
uBEl2rKYXjpNt+tUuO8i68oS03Ebq179U6dv4UIHogsIGuCzr8Z66bCx5dzGREq5E3wyG/DjXnmd
xmqDG7wfVjT8TGnM7cHvlMaRzVF8kdFRfyRa63e+J4yfUqkcr62MaN0W0KIknKQ+RxkpKMdfEUq9
LF/Zqh5Lzq1f5PIgOAagID6Zl4Sq7edlKdrEL5HvqhN7jzsuxF+DezL6mJlxeCv2US65fLvMtEOz
UT9XkuaNF8o354EgTHtCBYuy25GRcBqqNlEjSGU8lgdPr9Nrv9ZkJzfNxOXTeXY02+y2fTduW1+7
FJUfqzGLBxVJA3J2OpR4tS4hStWgK7GPjskhJrmOHI9ndxuoGe7kLQLorpgbJnI7XoPA2TCOPGlF
H429Iyhp4SRZXT/UnhjfyWokJ3avUWoSY2P6zltXX41GbXTrrJd8FRKbXOWbJNWaB4tr2nBZENhg
TV+Fh8RvstFB44X9JxmI9lH0TnB9MQddYH/X6KnIA1Vku/Ek/2OrJ3p3obByDkhj1We5Kn0mNJCA
LnIFVY0j2Wql6iDLhWe30ah/7Bv1e2op1b1mleIqrxDTUcos3ERK37hVirZcnxrJiniEc6AbDb2t
RrlV+47nEw7wtqgNy4ZHIN/DZek2BcD5TddG8qpXJ/OqGfziibqNf41q2SUe43lENtdqEFy3LAwT
QEOcbif8J/UBL+Pq0E2sJl4FlhMGQuu0qX7JqPs8kXg91FmQa8m5CGbTqA4jcu0rJUQA05qmS5JI
b0wIZVMYEzL1PtoJ86941UcYRDUYM1HLDp5QfO87q31ASK90FEHQXt4P2t+YDwAhWAy0Ei28qxYb
oQAW3/qhnh+qZjDsgfKurcVqsvntUYhg54SIYJaa76LEFHqRWeqdD3ds4IlrEuSJY136XRrD7HUK
d1mnQsENdqbZO6KgQ7e6Kz/FvBRO3qqhUzQAMN6fyzGJe32DMAKLBf0SujSKaMslm/JGa0b80j7l
9je3tGt7snPHcAr7JVhlzkUwxXIvLIdbrJ2uw4YedIYTHXzHHUI1J1wJK+5yxopW16L9F+/z31pH
LCsX84gU9AFNoHrEPb1oeRIIgKtR/f6TXlgPjUJkrhTRcxK3v4Q6v1ByXe6/5Vjy6U73IiupZVXo
PnXprar9QPP1/a917Mkvv9brySzKMLLUU0UcWL4byy5ty0ZWcdW5V8+qg2KULTlPgbPhanPldWDH
rmhfIGgsSwJkb2j4z2rF83rOHPvTCUIFyfVMVoZDXKLw6XhxPlLmG9FyxBperq+luABSVmRRI67i
PJQLwGQjyp7aICbqipxBe8DPB1/W99dlqUJ0/F3cL8TCNCox4VtksWIVBp6Ql+MBbZjhSwut2I41
UllDCKartlQ9B26892Tk2JPAtmqQ35U92xfq/gGjF33dWlX1UJbdx16qk9tmrHD/LUXfDVVUud//
rYs9cvypinrsMKFDBgzndAkn8kuiOn04WJMhoG1agi4ZSC3fH2Wx6znKYNl5REjqYfshh3E6Sq12
ipB2rXEYibU/hinmL3FRtw6ak8bW0/viz3vkvxzX/5lvxH9Prt6039PX5Or53/6L2KqqkKRhtNLv
RYICP8V/iK38CaIVaBvSpzgyMP+itWI+ps/y85RzKevOvK5/WK38EQg06BUIklP/Ar7yO6TWhXQB
bNq5r8+Nz4+j78jffLo9fLaPKPd++tBTTdjDSGi3OJtEz1JXVabtK132GSm1wNpSZE+u+qmnIJQP
ir/CYVBr7J4Tsg3lu3AMULEqm9h/Si1LeFLEMXyIUkv+DKQp3Eta7X3zUeFZ5QV1g7aM76VcpAGA
H5+jwcE++MLQ3jRCJzyBxFbccPCGg+Q16OmSWsW3Af3BHx4VZjPumo8hhjWlLVdqZ6zI5yjy9tpk
XqdyMdTrvAGiCOupvAXJQGZ//Kj/3d7/Y/JC//vtva5+ZT+CP3azA96vKvvje/bzj/+bNd+rH034
449b/rF+vfvnv+zP3W8YH+ZuJ7hWg6Lm7Lb19+5XrA/cS7A2ZoFACrpzL/YfWrf0QdMpNwNvQUIA
tzmurb9p3SpyBMCWdP5LOrm/pegyX7GvXlGq9XSA+ZtQ70NADPmC090fIVnZ5BP+B4qGMGGsGPFD
M+Eo34mqt04UNJcnjIMuvFHLM0d2xtmluU8gzLBkLKej0s7wkkEF/kLs4ZbtvaTdJsZzZd1O0ZMa
zULVH2v5qWyoGuaV7VsJ3XdUIdH/iN2u/9pqAB1pEqfV84wDoIhlx91W9q4SY7hKg+5Kbz9mdbfu
vMjpVVwyolvZ2peSucooqAiIdlnxtFIB4I5ttukCiUJeCd188/+oO4/lSLF1bV8RO/BmCqSTTalM
q2pClGtg4b25+vOg/nccJakjood/1KxNLXLZz7xGBaSEmPs/J+b/DLvWT/LVz10W4U3Ur9VVsUSe
wrM+2ffxQwU3gMKiL+0Lr34sd9pT+hV5FPRJXWcjClvl41cjr2LMYZwlORgZOTA76qXj8BjUL6Ei
diSAf1NsPOnN328OxfmfrfNW4GbdrboacpWz0Z4d8WBnyPLU7PbVbt8SSwPY3xuH4Fic8Enff/p4
yKs9fLmb1jKzU1EMpA6MGJ3iXfo4e/p+2Ij23h1CQScApKShEe5drqCCE63SLu4Ao/VrtuOdaZxD
kHxF8TXbVGvjYF8eyeXnvBlrtVtSg5u+F4wVPlAGK3/bh+pLfRxvi8Pwkj+Ef8Ib9REIrH6bP0WH
EGXtz6Nwh78+ntN1J3tZRqi6JFsL6p9HdvUVOpZ+tVgUYBtppym+/RVns9ly+2lXohbC+6K4lJc+
HnQVqV2NudqtmUIrolUTxtQSzI66Q95S66dsmHkURPcfD/bORkUmgVSIR3AB4KzxWnjASJmUkqwi
PAhFVE3Hp9Cxg30yoSVMjKwdO3qt+5zeyj2uoo2/6Pf8wA2tOzaVVt2WWdM9AjlBOxD/nz9TYur/
btdxPQL1AiLCfqCoQ21rteuornL/ISyI8lXs1fjn+I4TB7cajBPPDqTYD8La2LgyVkH5orxLH5dh
aTECj1+3OmXcVDCqBOLVRUYD/SysEemz4+PHs7/cAm/eHUBe/Cb6iQRdy8u4zlLSaehFbDfT0bQn
hbJYYXY4IEHo+VzL1PupFFu3daZM8oIbQY9DxiDo+eNPWEPNaGkS2anQkRd18oWyu5re0uk1VTjK
EY15e2coKbKN9VAe9RjmhKlnOMeG5ffIrAE8V059K6K43Cexglem1GIjCH59g/+yumbw1llaHmTn
zAsrv577uXDaPGzCct9q5uxKKIXdirKqTnpt/9Fiazi2EZ20jWlY3TfLoLzDyASjEGHzZzUNBQ1H
JC0jBp3G7BPikDJekU7yxVJFcow0DZVyxNpmXw8DrDoMMWlIdmpNPQEI72GAYOWxpU++xpXwTQt4
BiU7C1ABdezV7dPT0ymGaq72ETKLSBZNyW1AR8mrEgTx5cD+jfXojVPEhacgIYumaWVusOzW+T08
JK4FGSmoRQOGwslqWow5qBSpriD1skUiTx9yhV2R9nLhRlYRPeemUIf9bNhZdCzLOfgURHX1A5vx
wtw7+UDBPhqr4OfGYhFFvj03fBWgsaU1DtmRP2vkGMWbRuor1BlBpQ3jfjad+VnkaXzEUTZ7tow2
rgD69KXia+E0/mqxbLX91NImmG5wuM92lgGJHVS8jHZWNc9fYlUDFbbxlauLfHkmzQX/ZC66Algo
rKJKMnFE2xBcO3IHBHdjWmcvCgBV7IpD05N6WnCJpjSubYWyawhFOlUTXvON3VLfnVT02wLdhhBr
nDlxyQF9wW4DsLI++69fiBgfHcml/w6W9vLsJ5PWWB1k5GMeTBYa84lNBzSO1L1Slyoar2W5C+q0
RPk00I5FXPcHDIGznQgp70R6YLuyNQ0bL9Lq5n39JspyVGvJkylWrHZcWWltC/PCPJL0tR71M9Mr
R0XfWJz1DmJtFl1wLnfHokmwFnxAgrSLsza0jrg//sHssvUHrbZ2GXrsG8/5O5OM9DYARyBoaFbR
RL6cZAXK4lgZSXBEcf/X5MTi0GZK5KsY9LlxmuufgVNXPzqtKVyzRasY65vaA9Bje8OYwHUbqmLj
VL+SR968O8zxgn9fABeLjiborctPGjQuMSsygmPQtuI3PiP6k9MZJzlMJU9oSXHgki9u06h19rlU
q18UOvnuwHrsxyEGaAFu/bYxMRJ0rd5ukV5o85tkbrJDWwjxXPEc75R+3mI5XK8ZX/1qjQboTKbU
fvnVKc+XrTZxcOx6a76LsRMA31DJxzSQp43tsWyy1QQB6YMkuWgiI/e1bNI3uYqRhA6gVMM5FqXe
fbZrEYp9VajGy1RSjPBqy8oOKhiGYzFhF4vQjzBs7+PrY13aXRaJpBjwImpoFk7rq2+YzI5CP1XJ
Ixaw1V/FECRP+mg0T2VEJcRPFylPNzZg4Hit0Uu/c45S7JZ6qe9mW5aafTuL9ouV10O4y4RSWUCa
qQP5NlzBv0UVjaUXYVWZ7Pu21+66vhY/MgNB6OMr1uBQgMwNXaUwso085epVW34XjSxE2hbZddwA
LueWzn4FcY/fFbSRtYcTYnnBELRH0VXdzsjSfJ+hgrBrrNnctfWc+qFqdYePJ/edrUTC/Sp6RmyH
dPnlN5iNsGa74QA4Iz3NuEznQ9Cn5m2mJtrGOi7He7WViO5gQlDHQH7qyjhQ7k07nGXpGC0GoB3k
eZ9SQ7MT02j7o44YVNK8ypJbW1SMdzYxGHeKjcitorX6mty82cSpnQ+TAMRzzKe8OUpy/KMoM5W2
56zsqMvnPnQYeZcB1H0synoL3f3OFC/Rm0MEraLYu0a3x3WJq8MswlNZhMZd0E3yOR8krK0Ar25M
8TpgZEddDLVaTaScM9lOwvDEmbWPlRwZWLOb6X4iqvN7WPR+oWD3+6+3ECEq5Vfgryjfr91jkITm
+eiS8NSGKLG1jfQXgunGA7DLLf/Zd38e3BMU3xZfOnsJXd+sYx+paoslDj+PrMQHTwyO2oq/WXMf
3GhZoH8y5Pn7v/1x3H2ojjvkQBSollL12yF1MeBOwJSiZeyUeyt16n0jd+F+kDPn3+VAXHPLUJxB
RDgAzq6FHIC014PWsk/GOel+sFrpLlC6T2U8o4E/GFqOcjoN1cymDY38ysYPvZ5bINtAHSk9UmFk
+MsfOs4paPSKudUiOz9JNg32VO3HhxrcuK/FZeDLyN5vxV3L33p5J3Am0EZfInuO6FW9Udjon0x2
eKqyOj12hom3pqrW6LDXMxS5ah6yEzRKCGng2aTxZKsBnLnJwSFFEXn4DZDSViFgjRxZ1oFAA3/T
hTWJ9e0qTOGmxkMZ6NCxss3CH/QmO0Y1UaiJEywULpDsTV4bvppCRnIaMd0k0Jz3Zih1h8CSK7fv
0+AJGz8o75FSHAeaSzeVGKaXDM++XZPLzS4bNfOWbnl5TnW7O1l5kpzSfBr9lOTr1E5hdlawhr9v
J5BWshYrO4EC9c042akHWMc6fbzJr9eeW5Fe75JZwXxeU7sGPS6gTsjOcewiv1Yf5lpFkeAlrx6A
k25Ege+MtcQshLWLXQXIoNU+g86DAUgenuLYiu6rznmxcNq6VUoTRkeZfm7mdIu49c5DC8qCXreN
kioUo3XhJE5VjA5bJzyFIvhdKlp4NFs0CJf76nGWu+bYWYHjpo6T+HarWXcB4g8bU3ydAvEJPADk
a3ieEEtd/uwirkQ7qxL3iI3hIcW2H1JXhb45zerOHJItPZ/rNwePXiYXIWIaVldifnk+51oJuv9k
51N3o+AifT+Pan+XTlP7+PHmuX5cl6bBK7FIQXRxTZye2qmjk5pHp9E2b8IiqF1hZZav6016aJhN
wvgg+GTKg+lX+iA2kqR1YZLTulSnuLroD5K6rSk2yEdpUg8Slte1sL18ihdXMC3aFUCcPPb7fGym
TPrZ9Kmys4tgfswLiQ5eD4jp43m43tiLlN3iiAztmBrp8u/fPE52KoxshAh8yoGimNho+Uomzd+6
dNDu60iTe09MWy6jS+R7eX0uY6Loubg6UJVYvU5BLYZmph52ApEZ81qI6J7IddjYu9ebSVcMLMBp
jC7WgGsGfufYnZRXdnwawCrtoLerRw19HTea5XajxPnOZlpmkDILtcZ3vMhqbdCB+IsTxt/9TR8Y
COObyW2BxsRRIZvyaG6mdwIcvlvk+vSPHPX/2Zm5PqT8UEJEdJ2ILmiGXi4h2FSwpXYpTnkzplgQ
VcW+ChBgGQvtNPdWs3FyXgP89fIRlFIc4fql9Li6FPS2HbppLMRJyFrkD6Y17tg3ko+nQh66QRc3
N8h9iD0vFbIldhsdo7btQf3XYILlDghlF8c/5a6eFm1B6zi1RuAT1Qa7IXbKUyERLsxRZR9aWYQH
9GHG+2CWbNx+DOOHQd9YM5v2y8fH4J3LlknkjqVVudSm1p2CMFGQ8sgbcaLzieqBbWY7W63ASgMm
PwirvkU3Q76Bf9T5ACGz3RhP8kZEulaCeb0UQInxppE3Lhz9y4Xs5CSbBjtOTm1nLzIAuuKX6qih
ndYoX9FAFY9SNbGwEWYDR8OC667mhv2iKP10kHs7OqpF9a0D275rIhPRD9NcTAUN44iHgXMnoXrt
W4TYN7lC6mnVcfcU9LbqdhJEClfvhz9i/AZHq3Y1KzSOku6EG9fee5cNNlPE+1w5hN6rnYq0ZYw1
5ShOg6IDoS+VfDdXU7ST0lDz1SaoaqBG04+Pl/a9ewBPK642qDjIxS7//s0NpytogRjUSU6V2Rmu
XIwFJd9B853a2JJefuckUokHnYaNFkHCmscVh02niLZmE0mF4saBHN52oZzuVW0cDwlB+Ubi9M5F
qvIus2uxRuHsryuURQ33m2T4pDSK6Ws6CO3IqOqNfbmc59V5ZwgeKgjtVJPX94s0WyVYjFmcgsHs
4SHYkdfG6Kc1Kbk3mtnOg4Rlic8BCjYC7Xd/H7V8a9FRob+/zPebpWtD0ZdCtcWpUezuXlGk4utQ
OPWGgMx7q0ZfiniefcmFtortJlhCFDok7rPRUXZFKAdQRnrpKFlS8mSiqbTx5L4/HpAB0pYlv189
uTCpsxrJJXHqY7HDw6nYq2aHWzSr6drtVjvyvdUj0qD5SVxFJ2x1Wyfw50PHYjSrUbLbaOgSvzXy
+TgmyNIpE+Si8QWZ1y3xvXd/JB0xTjnYDGiVl0vn0Pupg9wQp6hUo4MQVrUPlbRzw2CS7q1YNjZq
ou+OB8RqGQ4RrXUrrq1y3cn6KDkZpYJK05zmiACxdINDWRORVmfj6L3z5KuLIYZJO51TsX4vUC4r
7LgiAaLmKXmD0onj2BA7toCYcT3Uix0OpQX1VgdCpyxFGxHHO5caQblMmreUfwHJX06vCHKTN9hM
TjC/Bt5cY3wYRf197Mz2+K+vT0Zi6+iIThOZr05HRBfbSaooPSnoOOzC2KmPdUzfnBJqsnHc33uE
sYwCD4f+yCvf//JXofc1Kg016FMkQ8NLtLk6TVNl7atZVCdYPOUpHHP7fijmwCMial4MeDS7j3/v
VctsgfQQAeBDsRRurygYJaIeeaBM4kQCH3iy2fC4alKww+Vz3kdWr2DQnilH9n7oCVyJvNDUIrZB
UB6dTOoPH38OzAd+9OX1CwqZHi/4dDgpV/qjiAYgL1XN0jEWlaK4rRUVf2etrjxahRXNByBOE/Tk
MtF/45iEQ6mpB8Mdqm/Gt6YtR2rOpvLJzMf6vh3raXaVblT/EpLV3xiQI75O+pDI7lS26RnaUwyB
LIkmhHT6sD/Zybe+zZ+pbHSPXTl39p5mZ/YniPNh3AHSM76NodbYXCPCJ3t0laicn9VOSR/Q8Wt2
AYHFc6br5VnSIoGJy5C1EzBeGYhxpROd+lVgJpEbh4OyOPLlrd+bOTAnPQrt0R8krVlspAX/edCk
zaETVUnwYyQoqSSisRnUaNNfBczpr6gO8eJmYzf8RNQvvbflNPpLl2Yz8tARpAFt4ozrdp1Fmz7q
ikz14QGad2jBlfdjpbbC18SYvagNt2Fdh6N5oPHIt01j2KGvqEfNTrED50c1Fc3XbJYMy1cgZBpu
3LTSp5bPjqjPh5niz3GmfMvkPPzUjUVsu1JrJji7y238STKKUjrQc7NHd+7Cwk0VYdwNdvlniMXX
0JIsqGFprrzgD5GPR3Wi//pAsX34Wcl2ukvkwNRcCsUC3qqwtOMy39ZjNiJkhpJl2N3aFHdy9BiJ
wV61HBu8WuPpL8CWyU8rUvt2Z/LSfNMLawj9rDWnbzAWTeuG5reOXnEfWw/lPEU/jCQOnFMtWcpJ
qmtkTwXQ44e5LRrHdbIBn6q6iuvgkBuF/StGn5rlSwvAPpLZBffOaNafgmRQDBe3i0mB7hbM0LW6
3OKpkwTSJVLszJ9gW9I+7YLCTnZJa/Wzl0Z9/iXTyrE4oP/SHvWoKJ5RpzNPc2RQZhKmfI+rS/ls
2TUF76CraD5Yfd8/lflc0ddpnKR1obEpcONe1QPTTtzNci2fTRYdymcwwj82JSkZ3ckc5OiAJlZ4
7MxKQ8c4mzrbVxrzvpjM8VdewUzxWt0KMBQcqhYLXFVGezUxMvl3NAcwcHVsSeEed2H5og5l/zNs
0AQEhmdVwm1qufymGXHxx9HT9pNmzN0PGJIKBNZmRM69nUq+JBzEo2jDyfCayTB+GjCw8JccKyQ3
VLA9A9swAgY4GvUn0Lb4UtoB15eXU3P80TTRlHkTV9CPRCSD2EmY8r3gPycOMRVIzdVsRDS9MF7+
nlSk3SLPkusneSiUnwZV0+QQDKN9pucUQrdNCh0lL3Ib32kj/WusW/ZNXiGf6KWx0gUezNk+dmNV
z787A0VWF6K50bllPIXxTlNT7Sbi+ShAUlQTRs1Vohk7rNColMH6jLBzxT/N1WPaVV4nR3W47/Ju
mnYpQmd4Gk8YcrrItaTnTMubcyFCLB210Qp9roH6V9GM2V+SJvQTghjI0skR+E43D/rm5Ayj9hVJ
yP73QC0YTFcc9qGnxEnQeE2i2Iiy42QMuCxKu2/1IDsJfqha8z0UWl676jDj+Yo2Q/BrEF37dZhS
tCRRJYHEHmqpGnh8d5T5EcBTnYqyPlUnpxPtV9Twsod0wLzWtat6BOCZtcazkGeNzBuVNRLevB7P
kT6Un+NmYVWrHVt339WZ+genPuO3HJD8uHMZTuda1JEEpkC0EGjq3mCrx2V85gIPe282tBlZznkK
fwzU3GZYGnFPT6Rvk7teJOPPHr2Yn9akDFjB9eBN3KCWnd7Xktl5npoBf4qmoJl0S3YEN72zRowY
hpBS+WCifLLj5EGaHaYuwRrOSp8yuWp/YcBz287xX/Js6N0eDnbYkNCg23VKrLqU/VIaKj8DgTr4
AYi3wU37sax99kIRnctIx1SEnmV+LNS5D28aKbIsn+6V9NTNmil2sZjr5ybuomfH7p2fA5P5Ocya
u8xw/iJ1RBTM7HhsPISObWCxeXeHPdk87QQb+FvZ9Whacmc5L3IaSjNJrjrpXpZnwbyzYUrGuy6J
488i1cJviVJFX/nraws0lMM6YawY3Mxh71huLHFYoEzbxd+FjjKqq7RS9iUDG/kF5dkKCZ8+HU1X
Afxe+o4E09gNcmIRF4v3KeTJ0oxne+pgUo6lepdWic7eHiUDH7+uleqdPTh16FZGELCZoiSN2RMt
loBOkQG5jxIEGNFyQw7AIr6as6aH41ZFbeR1AJgKN3GGELsZe3RObVMo3/o+bA5DOPS2i+ZjpmBv
LA23bGaNRr5WWr2fd0NZ+maxsOWwZG0f2s4BLDzlZvEtq6rmsSRA7DyEf8beNSOqzp4qJZnsDmUI
IFSteuUFO0z73i5n5/+JhP0rzP3/bz6oS4liE01/JlzL/zSXlmjL//lfUz5N/w9IwYWdsSiQwBH5
L3ZeUgz9P6SdVAxostKwW8yN/guet/4DkI1YmCjUWkSBNELv/4LnVes/uEGjaA3ejTSAhfo39JFX
Pbr/jTGpexGeLcwRpLEXwMIatNOKUcEWaJjuh7gL9lWZNLct1+Gj3dvYv9dDf9+NLcIlSmsT+Gvz
TZcX+U6Vk9QfalSDhFGOvpY2tDb1SN5LJtDebk6zm8qktTRyxX+OM+jDIp+/1mP3pZriH4MYu89B
0ukH2agKl9MVbeRoq3yCn0XfhCI7Gm1QFjSYUJf5BLqhToFl5niflpB8K6eXv5c9Xcl6JgxbPnQR
2QmbODovugg3ZbVpTLNqy/EJfAFdQpTuEXIkt1mlT2ZsOkIrFfl+jvr9i11N+Tmv8PQ49om0y+16
3NMykyM/RNH7RQlEVHo9Wo/cu0rxJIa8AL1lEqS7LRJhxyxBZN0FpZS/dIUhftF1zh5B/HQ3A1Aw
xaXSLU6jxkMAT06cTKPR72qA+4SahdPQHusEQvJVkwpXUVOHkL2VhOXR6N+ocaxEeV9/N/RtNK1p
Ri6on1Uts64iNCp4F++50bVnOOXVjJ6WIyEMqDfV3wooNROVjXTYU9DWF1WIQL8ZDeURVRPHVYa5
gbk6gUu3ZKFtNSBWmK7l6xaRLbY8PsNgANbdH5HEMDsHRb0X4OR/5GmUpq7VJMHBqCb9m5YMxrRD
qyN8FGE53qQ9nVtPV6XRNRuCU09CDQBfYMCAG6X8y4LX8l1kvwvrUSbbpve3Kug1yMSZSd0M93Us
vrd0c9kM45bX2at33sVp5z7B4Wyh88Cth1t9eSzoT9CTkKr5HuGX0auBf7H9JM4uLk1JVbU3sNnn
P3hDSTuaJWbvZqlUg+pps89ZWoQ4vRdtajIXPYLCMhpZgBrUxA0yTTpo7dx/blGf4Hl0EHKiOokM
pDK1OyvK7acMNGruKYbzYzIK5EowqsPyuFFi/ZM+2tl3K6u/x0aP7k8UZ8TyQRMRKue1P6SxAd4O
9JbqN9bAwChW/GbjwYrV1XSLrP3O/uXa4OpdIDCUAtborXoekBKIRvle64qWoHrSbReXcaPmYxES
lYq42Qdmv9cbUZqeNXfWJzrtGV12ZFJQCPyMPgGO0b/fPC/LMxIW+QUvZTk2l0tHvZDdQe0cfUkq
UJdL1zQN+j4lLvV52TceeZV6n0yE7IGqdadsQN9HkobhNBf98HWeiwqBL4MOS5pkLxtfslxcqy/h
2UClAZ0MOhEQuC5qs8qshyIvJflewq3Cb4PUWDQ7NBZJNHrnOw3KySIs8ERaKILfUUigPV80TGAy
kgfvEpOzhJb9aPoff9llJRC8NVvbQkkfaIZDLd5a3bitlrZhio/3k5XkP0qVacJpJPHoEmqkN+pG
l/EVzf52HhiOpjXjcZiWTuPyOW9q1FJn16Fu2P1TplYvvALyoa7vIwGwXME+3BeVE/tR0v2WO708
avJL5fy0c42YD4dvdyRjdTPJDjdevvU9wke9uoIiX4LTLyd99VGjMdY6fKInUs3qmz6m0T4T9ZY1
1dX7CnmcwAWBW4quYFHXMEtJUo0EPIDyNMmN5iINImFGkEW3c0BaPPWiceVM+15aAXqscD6+C2oH
G/Wxd+afhQYMCLHEgOazxr3M2HiEDZnkUzc648Fq8nI/IGG8s1TORmTZDwT6uKSY4mgFqEoZTh/c
W3bykGFw5BaBY1WurFF7CHSsrj7eiasu/7IVUYe1YddTB7fgJayqtLNojE5Ng/TJyVHzSZD6BQdD
5J3oTUw+Cne9DaxkV0ZkjgmiyB4QDOOOWlewVdRc7oXLXcqXLO0GAkkHIvJqQ+hhPo6ZrKVPSqak
B4OmFMl1AyPKf+gNgfH9ku8ZGV4zhhbIW2u0vrVe5+HN6Kszoqt5B0dFTp/GIaO7WDbybpTRsaqy
HJGdCufaOEe6Py6EgpnogNeClu9t4YQbtewVW4oFQWGTjUo7iZhZhZJ9eS6QLtfHfJSiJ6usIzcg
WPfLMW+PQacVT7nICz+MEOfIaTpTY/lWGO23Jjf2Y222X8AsWGda1wjKzOO8p5yw1Wi7Pk98HmgU
ekK0D0FsrYKmTnI0NoSInzR6UriAWPXToM1HYzTDW0UMvD213D0I0Tq3Zt8ZeyUsw43bc9mSFxtl
0SBFOxPpHZKLK3SvHeci0oohfqKu/EC3WX7WMa3f0TQPTk1L/bnogujBrqzyX3Xh/lkaU7MAvixQ
+6uyu8o/DrM5YOAKxVutY3tEWRLDUrKivZmG6cZeeG3rXf1SUDiEIfhUI3d7uRemVFBFhx34ZEBS
8GDZDnSIAwOFqsw8xS2lmbKp1V3WIWY1mGPr1dQFDoOcz3TMK+lmlIfvlRDdfqqrfGf0Q+7pSlj5
sih0fyiD6XsTZVCNxvarWZfKnjZBuMG0unrqlsUiil2ATAsOch3I0YeZaePHT2rXobpCw8SPU/FC
kURyFSrvG6/KMiNXM0YfneeVfiLOFpczZo8yJX0Ql09VZH0OmgQZpcyO9vIc/SyEcwd2ady6QZcD
eTnkgroDmUT+tjRjljbcm9eVQjTAOtmJn4SB22UaqC9y3QSngXJ71VHZmGOr3ddJQRnpwTGKh3iI
27ui7Q41aho71W0kZv7jW/160mlGk6rAYIAZdNWUzkOrjySQrE9KM2KDWFhfVbV/mkFN+nMA0fvj
0d65suieApZYCGT4zK1hTHNfJm03tfFTLs1G6tWD0DVPMkJVpro+17/1XDlbWIwAJiP0StU6d1GX
shtPbugO9bEkYwaGIiY15i92YKQ/mG5j07X06n3h/V14lq9odWBdq6CLfCCr4mEWTypZwCNtvPlL
2w/RKXLSrvLyUsN0TE8LbL86OyXih4eS7AqLs+YrptA+DShhPihOmv6yUYjL3UGh1pw0ZqeDC8m1
+7w1qrvQlKanPDXUl4/neGWntdw9XHgLogkUBUYLSxHm7S6zcHoiBcnDJ9CssxtUdgVeLJ2PuTOr
XtwpgFPSXKWxEtM3SiibT4N2OzXT9GIGinOcBhUCYZEcIdqhZ4H4ty8rVPFKefQpslko2iXDjbo8
bKPUek2DbnnMferg8+TrtQkwujd0j4z8TwjG/saonxG4Sz4FhoPejp6MfoWl05i06kNETdnTkrE8
DlVm76vcTL2pddSTmor2YHckRhtzc30AOXiUTigOoRG0BtlKUyKHFgT881SGnatmTennxhxvdH5X
mLJ/VoA8C0oXImkE7quXzwkbpVAg1j01VjX5ulFaJxWFWD/hLfLrTglRP6/aXSMp8ydgZ5rXVHEH
7WH4DEBrvoccV9ykTkp7Uy9/qFb2pUucRdVO/2xO47dgyCJosNlObqrhQLsPy0qVmhOYp8qr6qza
eESvwm8VT7bXFB7giIX34OV+suVuqtlR0llrEglQuJqenTkSvz5emnfCBe4haK/YD5BhgPa/HAb1
NYpfspmd45iDFfQWUW04krRr+aPetI8igKAzBLiF2JmMoLWRbbw/r9pGl9czX8APhCeJejkh7uUX
yC2wk3EysnPVW5/j8mAZD6icudZPoUe7qrVgASW3yrxzhmlfT+OdVjmHYezuy+jvUI0RfXU2Ciiv
v/nqi2yKTov6AKqFq6M8V2kghfKYnYFOa0ctoCimTLG6n4WeekOSZ7e0reTPfVVlXDpNDjvfnD05
6Atftttpp41Jj3TtLH5LDXgmQLiZG4ZGtysVOGRKmNj/eq8sj8li2gVuhdLr6ua0rEGnE6dn5x6h
5d00AKyKnWTrGbl+R1kfeHCoVQEBusKLpDKIisnQsrMd9c0h6YbQSxWt8QNanhs3xvX7iKTLEl47
iyeys94TUR+bMngbcaYTHvrq1CL6GWR4UULFRq5K3lrxd37a/46HW8CqJILWpah7M8aLIbVPsd1z
B2jtbZM4CGcqu1KL7nO7vEm10sPyhZbPserzw4Cfgt1XN+G4//hQLjv+cv9R319eEar8xGayenki
aAK2NZbn6blMgsgtaccDdYwOGLsCzzQTYkSYEC5hvuEJadzM894bHg80yNVLEZF0+HJ4o+7ztDJG
cY51fT6YVk0nHgTNvaUNN5Ek8CaVVO1+0KUOWX2lc47aNDzgqhTe5X2TLGz9fLqZklo5hjKliTxQ
x6NUTiFSvCK+a5Xg88fTdZ1uWIC1FnMeJAupBK8WryjNQNOo7Z2bmaYxK5h5Zi8MP8cBxQvTfN43
lvRY2MVWEfSdy5PaBZWbhXBA8LJ2kLHSfGB/BNGZuuK0H7L4ubf1+Uvfq7/RUJ7/ahWndLVa1jyB
WoVLfSvzPv7t1xuXL3jlHiyhHaL0l2ulViOCb/0cnZ2mec7LWj3XjQpiLc/zjVm+qnej1srDSpDD
ryXFXCPuJyGGquzozDpjcRRWiWKsnWj3nVQ0t1bWPCBlbj5ENJVLicYNrKmwxiKFPsJDNxXWxu9+
Z83R2iB6Jqgg91rjSdXBMudOm+KzNjsSLPWkebDNxHhSkeOP6+ZYm3n2Sc5S8f3j+b5+lQliqH8s
gR4I77UyPm49VWWpjTgrgWEckIM2PEftnY37/Pr6YzWX8gJlMVhxr/WqNxlL0WCwm2h5dBb12J8c
EWI0HCXlbjb1T42yJVX8zh5aEHOLIB2vL3Zal3tIr8wE8nYhUE53Pqd5neynmbIqhYQtOsV18kea
bOPiC7kfLYR1awKJqmFsklSc+0H5XUDxwsZArb+GdvornVr5N9BMa/fxgr334xgUSP4iEAb++PLH
FVWcqYOQ4rMiNOnO1Jqv0LqlY2rKfz4e6J01o9BPn1Wh3A8jdHUS0bzr54a3+bGKEaUo09Y8mvH4
pwPUczvJ0tbds+LvL9HuUjNnbxCiMKNry1elTANqTaryOEe5dQ/Au97bUTw/0PSi4GFg0mljfRoh
3XxH886+qWhhvThd6ddxZZ3qKFCPdWjMtFhqK/zVte146Mrxby0ak2dAco2XzUm8Qft4Z/151JZN
RgiB2NlqMVQIGYGpF9pjXVu6XwLMfpIK/a61CDbzWmr80SmajZvi3YlC1XChwS36C2tUL/6cZd52
lfqI9udhksObFnm37m9NUv8QUB1beAzpFLh6lnly76C9E8auVdzowaEBpJYY/Rd7lnArxmBBD5Sj
GLqNO+V6VrhMqIigcsMxfFXFe5s5ZnjUaILn84zy8hn3mOdmkLWHSrXvcKrMnoe8ijbCq+tbbMlT
OQ7snAVAvgq5yxIf86oKwjOFNOEWTm7v0lTZIthfl67xrn4zzLrskBPxD4VphWez2sNs9RMnvcHg
Qng0MV/MdH6Z7faQhRKWAuNPxCq2ujibH7Dab8b0P5yd127jSLSun4gAcziXypJlU3Z3u8MN0ZEs
5pyefn/0PhcWZYiYDQwwGHiAEsmqVSv8QfiaaB3/wu7Au1gzV4Zw5BVF4a7J1V3rRI9S7HxLvJNn
opDgjM3C5rsNCqQl7HZEFYhd9GCuo0/nTXAeLSP6FFqHegZrDc0/1NOzTVJ9vR+A3pqN12nj1ITA
nQeZAWTn53lQXGuhEKrsX7QifJEVkrA4R1VgSBO1Ba6T7WDwlv+oXPyHqRn9XZEL+6HWzfSgV4Ri
2EvBatKpOleDL/8L69yMV2ksmeEqt4u/eeXRY2/G4pX+QgeHf4BXZeEPsdL1PnmQnCCIMCW24AfR
ft4KXzXXSR8Pj6EdODsVZc8n1Y7zndcm5i9NKuJ1nQ/et3pQvLPNR1oINR99+4myMAVj3grd2etX
72kF0k25EJcG4ZuTmYz4XEjFyVOlndaqzckAsrbrRkFny4K5wDxb+ZJr+UKH+DZPYchKWU2JDU8R
6PX1r6hllOFFqQQXg2247sLonzMWYt+WHUKmrYDLXTd/kriW/93fDB+sSwIxkYjQJKcwnGLOuwxC
NfrRR/jRv/i5OUBL1bXnrLH9F29QLzJJ3LFPzOqAJLO1QCq4naVNYlG0G6nbSCkY7V6vnElNUxTM
FC6yyuwOltq/2kvCTQK6M18XvhDcjZ13cnLpVe5r53lQB3WvEIzAsAbB1qjAO1u57oa29Xz/nXyQ
wcLhIr7SCkWM54aEJKS0nHpEjhs66s+cXsg6/6qCDvhm0qlnrht9QnznDLrNRBcqOTVW9BfwZ/E4
RL753yPw1HGh1akCqEWEfPaWysovTSN0XFFG/U8nY44rW2O0sAtukx8Gh1wtJD/0vhGpmK0SC5q+
o2e7Sda4bRz05yp0yn3XllD77r/cDy4x+PNUq7RwCXRzGSk1HTVhqp3nJrTbtpHThju/8PFpssx2
U2hZu45zVVlY9IPeEQectwe1nEwZ4tX1A6aFKswyDBxXTiJQTnqpA4LOcFPPdPE9GsBrJigU7eNm
IPyGePVsutF7Bg8aHBy9KKJVXVrOGoisdIIQ1KyRv5P/VY3+ev/lfBSMQO7Rm+EkInAxF9gbO6lo
RzmxXb8zE/CshbnG+yhc16XafCWA/EwVLT/39SCf+FX20S7kch02we+F33Fb2k8qg+gMMtPXGQVM
99W7sOBEkqTUhZdfmjHNv5pGHB8pIENSsbIDd4vZMpSg7KCa3hdJH7ptSx6/aYd+nUt9uknyYav2
E90A2cVVPcYCV5sgWyHfID3EeP/819uT7gPZokrWhjcsyhzXv1Yx6JpnBJOLXPRYSfUlnf86RCN9
dNb9iNLR/bdzs4VZDjLWZCM3VQzzWjqiVECESPMpoZsQFOOY7HrJLjZ2mcY7M0gn3UstXoiXN6nY
tChOrAQBHN9QRLp+xpItjKEgi3Z0Ytb0puNVWeOwc//R3mbzV7mBhmkErxCcKGqmyOVdL0PdambI
STpuVIV72iS0tdNVFsFSbo6OsDY25NnE33fN37h9yKRjH8lu235RMxys+vxB6qMNIOTfvej2WRHu
jPyL57wh8fm3vvBjb3BTpC6cabJeghdWGnNplDK15LFIMslFcNnHdK59scYy3E910GdgdNEhxkZz
M5TOizVUxqlNoilR8Zhdyb2c0uqXrYNAOeB4/yXeRhvYXHyuyTeXX0WL7PolUpFHHY45/gWqnLnz
S08cfIqkY4k4tByY0UHPmQZTMvhPthyGe0fhVOld0OxrYFQ+zkc2jm6laL/Ug/iL80//DBps3N//
mdOnvPrUOvfb5HhKo3Zq2Ew77t0Zh6Fd1kqgqC8Do/ldkv7y6+cKZtQqFl2y0Ki4vVKpqUg0OKAM
v3QaRLPFojEiW6SOyyerrDLTXUv03aoIW9JGP7dOgVmpD1O+q2d2+GAGCi5qifxLQ3pvJTFv3N1/
+Ntqz6B4mOZMXEQgZt9adu+e3h4b/K1I+S6NXjn7vqnGYEPRR5MS8NBLM3bisWyd74huqvsOJUMk
7AtVggWm8Q2LPtkXBnblSB9Un20gQb9zDPDGlezVZbHVGt9bDY79D9AyFnP3f/nNZ+OH00JkBkMW
j+rb7ITqUT6OiuzplzHotpiqWpP18jMDOq4LBkD/fTGQm/SySEKmBa8/G3gsX49LQ78g1jOcTSNN
117KtLFGoOlQOcGS9M1NlOPhaL7oKL9zStkr1+vVKRsw6RoeLg3w5lPRMbdaeSnKfbgKuxCzZ3Yi
sL3rVZLEzAu7NPWLatv9us0LADiOtmTZ/dalujpgRAA6gFyjMnxvOkvXywCXDuNY6q1LoqArI0t1
8yWL/G7TVJ3xYmupTNczocJAXw4j5govxRrIpbXtkJZKt43SKM7K1832kpGc4FIXDN4/qx6sb/ZQ
eZ+6pmzEyk9ls8aWrmTGEtC+oYqTu3TV9qW9Va3Mf7KiJPoC3huMj4A0jAMdJf1h8HuDVqGKxpo8
ZBH8DMdIjmEJWdCX+O81SM78pxO0h1ymjbvGdlPFQdBXg3xVmMjHr8M2VjcMSDwuQCCYUW5yQiZv
xDzqlZ2nx2Dfc3+yr22t2NtIXFtLCg83J4GbCklOEIGU5XhIz3JjqpYxaHJHvugiFdsKHPCqziud
X4WAm8agYeEwaDdZEbh6BMgm+CXJMmzo6w9aJ0bU1nE/ukorn2zru9JqP5DPOIsgBqYMKys8FfaP
LBheOjzTFHDeRRgfNChQqOTTMN2qWn1Qu2YtWX+r5l+s/2UozKxYZS6MHGMR72qmysKTNrH6rDGj
iMIA0Wy4ZzTtEumL3Q71mnHMc1M6uwxBCzmWNviu3T/zN8XA9JTM/5AaU2gczvkZDcl7J3f56DZD
S6WvltW594v4jxjbz/+HlaBK/O9ghNHu9fvsECFCSUQf3Ta0hq8MuR/Y2elxrOt4e3+l22qTh6Kh
TJEL+QRA/iyQgQhUPNMpRjcz+hdR6b+rOH62TYCAWVsdRJtpK32o/01E00nEGwbjpeNSjoJuk9s0
8OViYTPdYm2mX8SlSB6Jmi4l0fXDR6oq5AFqoRtUOMhBJNOPGf6IK6vWPX8FXC7flirc4CRW7HPY
QuLC1bJKYC1ovZRuLIVuSWvm9hNsLHWTdXG5MHC/iZIIwygWOFeZrug097/+gZlM8QftW3Gl0QmP
hl2QAUbVZeHDTI95FSQn2VIOMl/mzZx59mHazqkhYaiyG1H37RQV1iFXZ2wcO3LRVR149vcmcy4a
TMyDGYt+7Y0YyKLMwcRRBGHAkW+sxzbw/nTBhIgSIuBTRpC8W0lPFrbRGwJl9muZHMKA4koEj2zP
0pgo1HNFx0/PtZBHW7dOKPaWLgz4h6NaUHlUaGwb0vAo/Lha5Xol7zMsRi99Wgavnq+VlxiB/X2i
lSZRCiwdOnrYYpaTK6lSNsM6yCvnOCpNsm4ZsK8yYfk4B0LWXmk+EsBtptM2k2N51ehZsne0EeHs
pPqNe5bOnkHv6AgB0N+k9VDvUydGaUfpoAPhRr2jjaAe2efdNqjDctMPqjgxfPybDNgGtLlWfxII
AqGSHTwjMO+wEbE8/dH1MsZnCIftGOj3W4xSn7i1z5UWOnvMfruFUzETsmVaYcNCoxWHqxr1Dhna
9abLo1LIkVb3rpmpXG+OUfvPfh2tOt8bAf4X8qavhtdKCb0npu+WK3R9eAA+KC7lWNgu7mzGuUks
sUe0ttqPmpM91E0ApaPy+6ccfMnD4EXWX11JtA0Nf3lVSHl1cOi+Lmzs27uCQQLJP/+A/KHdcf0g
rdlHxhAEnVsanbJFCkXasH3bfYko+l921++iFtB566Gtd1FfKktIhenczHYqYnqKoiM2gyHC2132
Lr9NCmYclZy0rooeyqsiQdsXVm+f+o6MlARk2CuhKL40hl/9wGl55zd9uakUr8Pw116SN39rKc9+
DcQsIFcWAQ/g7SzYDb6mtk1eWy4sPsQuzAKcqz0a1hm3ypfRbmT42FYtEMLDQ1OKw+onnNTmt9LE
wwsDh+qz1uI/mpAcPobwjZ+LqMgeBi21nqQqSdxAR5sYhhj06FxONsymUXwaw3Zr9j6lDVbAXK9V
wFQ90bF/UEVt/hisIviU5nm+pHJ3k5ZMaE1Q6GTnk4zGfPSbIYGDHo3duJqSl7swqUIXzE24n3Q0
1mXRlQudgdsy2JlmzLQhAeiCu5mom+8LuQ6Afa6oqe0qHlLOFvIEPygg/EcEziqsgEt5E5YKvGpL
afd6PxbrMtbbPw2a/D9B4ZVbIqq6VgdIc/dj+80FQgOBAThzaXBAt5XK0EKhT316l3nBkLONMvOY
4xu2sMp0DV1tLaYmU7E9SSaz3eeYJk1JQ1kVo+M6av3YZqr0WqvdCS6j8uv+43y8EJUiDUSQFPNB
apgERtwGpuOiT5E+mlaB1aUXVPu8UsOF0vy2OuWhAPNN0/a3Jvn0at+d3kkwZrDV2HaR/k/+pPi8
P1ODyt/NMqlcJxwDZCrFN02Ki01fZFOCmDiffHkwVg7U7h/SpEEggtw8DAkasUophd/MTGoPHUV4
u9JoKcIEMpy/99/QzV3+RhBmtI3BKTLWcx2moYntEKUA25VT9CZ6WalWpnhzXO7a7hzZg/OIZsjw
ZSyiJSWdm54cS0+QbTYC/QyOwvULazMjoNCLHNdG7Gordy9Wb8mbzvbokiE9Dw1/qfv00cOiUkRP
g74r1g2zkFYavtCiSLJdTme0GVsMzds89Z/4rA0tsCQKzjazpRrqe7/UYbotLXlceugwqEHZoDo5
Ky37MnSCKKtstxaD8klGuH2lBU29GUs7e4zaRtmJynN2g13W+cq37XFjxEq2TrXK34m+IG3wi/bc
GSWjumKQf8AegiYjTPQchrFJKCOLgFc3wohsolo+j4ZU4jsRtBsl5tYKENYqN0ZgmNsRIuehRp39
jZHgb9kEWPwFQ7xrMTxxpbpf+zRzkMcIJXQqEA9Pt20i6Wh5OM64AiUpDqUsBE70Y742RtjDuu0d
8S/Pj6Hf1o+hE3nrrOh0bUWDQ6wTux/WZiNrC8XImzjZdSCBEz8hhchB4KPMpdJQxVBE3ESam0ma
sepEC5exSKpHkYyWtjKwWVrXvNoHcvovRR0r67A2xSY3QN6QK34StRpuA3h48FgbcAJe0lWPlqeL
rayoS2CF21jEbwWjMBlOAdmYK4IprdlIlYiZfsWV8tOz0602wun2R/Fy/0jfXmYMIRCrwyKciQSb
7vpc9aPIwf3UmquM6C2ngFQ7yzrUav55MJWFlOn2vmCBCTjKnQlYbR5g8YjMcBkwNBe0XPukVLWx
Tlq0Pv/zE3E585FopQPBmQN9zF5FgB+hK7cYVPKvtpG3cRL8CvQ2X6FxHC9U0x88FFh2RvuEchA4
b4pb7yJ5oSRNYWO04I5Sx5zTajxGal7XLHynW4ghTVqey2EAwuWkq7N8c8jKrjGpD1zZ938YOHI3
q8FTEOaUa1RHzPwB38JwN+Issw2rRH9Wg+jT/Rf7lmfMDhAjEWAiZPDgmuRZWy3u67FTilHDDxG1
ES2Ju8OYCvuC5OozcIrhO4w8rgSjzOJXJTeLtUnXvndgfjfhgAKwGnwVxtA9wmBoHvC36XdSLdt7
zY6ynZN71cVXMh9JXb09enFH466tHoZYR6S6hKddqfnabpOHMIKaEwPYxq4HHM2qhMG8KX0RnMJU
yZZyrynQzp5Z003mENzTVMvzIrkMcDdznEZ3BUpY2L1Z/TnOSLG0KFZd37KLr6XkXOhIEfGYFABr
UKz2+/0Xf1NqkA3A3yPVooiGnTp770bg05RONM21IScdEf5p6Esn+kOW2M0mwZCzNup0B1rZNYtB
W0hVPohEk+8J2446HuDKLEBkihqKzso1Nw6Ms9rWaozssPLY6CWQ5PvP+cFRovJGdh5mM+oF82a0
YolhkMLMdrNuEL98J/1RtIG8sIs/Okh8RvJILlgaE9asBS2ZuSxJGqtogwnBJu4kEI7cfkxEpxFS
FZ4tqUWgvEqtvZF4f4sI3s79B71NLfAymhS7NR1yB/Zm10E3CiXNbpAAdDvfOqv68KQOSfJs0rVe
D0WWnJ2QKzHJ2+39ZT94v5AYpn4P+fQkEHO97FhXQqfb6LhZEim73PGVrZ9jjPt/WAXdUWI9mxWM
8PUqiYJyZtl4jitBPL3EQj5rSh8/31/kg5oIehjne6LnT/OS2Ss0Gt+pmt603TzWLkwJJ3uavDtp
QZ6fc1MvXrQMbWzdal9Dv5efjSAxdl5lVbtYTztkp/z61Bj1wgV3e1BVWqowgZHCMLBTms7S1V0w
MDMCl+W2+vBDaqv6ISygD3pO1obrUK4RCzM76OEhIegk4ei1cBfd7ituV4flNejzvP/Z1i5t2Vci
hapC9+rh1KUI6VY1FuJa9FxUm1JK0w1NyyVo0/RBr0MkHAESq2negkjC/GZCc022h0KxXGvMvsVR
C9wMPYusC18Y3f5Emn5JxvKtmTtbEbHSafDqQG1ml12/ZxQIFb8qpdElN2v2Q2mIfe6MYoJvlo+K
6e+Q9FMe9FBkG7gKiG83hrLpwDGsGdw3S52YD54fegp1AnELytm8KpKlvKNAJTw3eWps5ZBLamWL
MPkRMVl5qNIhd+vUVv7Iji+hX9CshzHaOH0P1AgCufaqy0jsqN6YbAscgC65ptFK0rjX//PBVCGr
8/tIVAh8c4JvKJJSLlRySkUX5sV00se4aYKFI3CLcMFKiS0+8b01A/zz7NsAOm5CfO0V18+SMV4F
QRWsQ1H3u2SoH4IoSTdGjfZa2sjqztGaT9WYo/une86/hQjxwWfhupSB2zE7Ih2cVYyehBuWmkuK
22Gnie3FmB1z3aAAooUUtitHyvUfXoBVopk20T6urOEitOLYQB/8juGk/ejkCNlQ85WUNUNaJEdf
TZKT0yxV1bdRg9RChmNGh5ye6DzXNxn4VlKomC7mGONfv0I/KWuVTYrO26BZByTOv8RKNf7A6GUJ
6fLWPLk+SaxN/5A52zRwniNrJAT0wg6NTdeZlOQs61wXWo5WHIpa0mkcf5fJn6Ltf2chkptldEQo
+GTTkFilI3kedBbHPvbho1VXq9ZGFxVRgRrtUqP9KzlLLqy3iQh7F7EFILRocNE3uT70QZCBDfQD
/Smw9X+oR+ZPSYwIvaO3wfH+1rmtiabqAQb8lO4gnaReryT7YSUleac95cqg7wot0XZdbOHGCOBi
OxXuC+nA7fCKtVC2AntDlolC+exiNuSagUgda09lh4+iLSf6XooFnF4Rm7/V1DFOZpGiqjjl+8Yk
3Gl4wZaWiP45NgPph2+H1q5sC7HOQnMpabgRHaPXA1GcXgQbZIIMzS41ieieDVptur6HodUhL/Nt
NgS/A/2bhEKtQHepjcyHNk3PmRH3a/R4VpH6qzbGZ9OvHirpYNpIHn2WpE++lPcrR34q1UdhP5st
iNsA3UihbUqH2TgqUD0o3L461Nm+laylzf5B5seTkEVjE4rINrCQ6+9KcT+mJv/QYAteg9KINhIO
oKs6bPJnTBCjTYVWx7fGVCrEECGgVrl0vr+zbmMSlQQyWQwM3mrF2c5CBEx1/NBUXbMTyjmPpedE
c7ZNpz8qbQHaT3Rf7i/4VhvMDzi7CuAz8xb0BWYpgY8kbxmgrOwWRnLSjXLbMqgIjGwTVdU2al5s
0P66BCRdFrtxSLE4BhppZsekyF4x3lwX40tv52vZOAXeGV3LVSjl7tBva9wo7Vo9xNoaLjnyRPXL
/V/+wUXCu4I3RRjB2IUC+/prFXJmpUGkqS5ldf8UJFn04rd96Fp5peB/O13wVutvDV2S91WlG1tP
qGJTjQDR7/8S/YMATYOHY8ABpfadX2m9KlK7DRIdObkR3IH+EOKogf7oJRLd1olelPA5acKNLQWH
YqiPHCKQAsNWMootPaOLE+zUQLq0+WsvnUBOGuVrKO1LA8k6BI/lJwNZvfyC0+Zn0y8OhZMeOkt9
FenRlCX+F9+1wmrbeU9ei7RaLXzUPwFC1NFvTzX2hTo+w6n/FKf4XRiY265GyXpNG+dxUg6gdFni
8E/6krN0T6MOftN0ocMC2fj6u5jZVKzmreyWiDPpEmF/9HCL/Sr13boh9RHWZQg/0/CrGDam8koT
bqucg/7fqH3tNWXtty7dtL4Ldjmq1TpM6iyVj42t/UCiz1xZafyMnoM74u9Sf8nQFpKNw/0P+kHx
gLgEzAhKTEKbZs22FroxiMqVzejqgTGeA0lF8oBq8ZLkXrIToxrvwyrrHpvMC/eyVHqA0XFTQee2
ajaSIccPVhs3x8Bv7SWywm2JBoCBTJJIiwSY+aa2966C6NpIG3IQwW5fi1NY1Wgkm51xUOzYXo2a
JdHcTeofJKLDjiSu/V2no9gZYyivHCf7nHlJ/60tq4Ug8lHgZOgLtxYUA4OLtwPy/lf1qqeHMZQ2
ciHlVOnqd9Lb4BgypX9uk0DsTbOUtlqpglGj03yyAm1JZfH29qf1gaLhxETm1Ziz27+VHOxI8fVx
fS06KMgEgBGAsfUwBhg8LmyPD847CRHQQZm+B9Iu09/fPa7hoSbY1t7gVvbQnpDbOo96EZ8MaGuP
foRAXtFBkylTOfjuA6atQQElbNg2GB+4hZNNGsbcirkmmkenVZWfjoS3sFr65rM8jNajhpfLwr1y
O1anlcCWBrtEmFfR8rv+yWiuC7xcnd5t5OQEraJ3Rc3gexXIKv1AYawQ62ZS0Vv6cyUPwYMsGJx7
juhPdRv5J/QRxUq1g+GpKpPeVZLQfuoMa9vkVn0uo6DYUkHtfb9CvyAtoktTS798E2GWhVD7UeaF
2gWiTeADbAAj14+RNKMOiK3RnsISZ2HF9zbAeNx21BqUs/WFxW7PGlkXdTJzLCBP1jyxAbpnB0ZR
aE+91CjrQsKnrajKv/c30+2+hfXDuJiYQtXDhXb9RFE4hJgdOLGLRW/qFnb1MgjHeByj/D/X/tNC
jEjpa+FeKc/6dDDfvVZXq9i1fCk9OEX7p4ydU4gZwLpTonNK7r8qo+Q/yzgBVzcYBkJeASrL7rt+
vjbzIifE4d0VluO/aqPxXR2Cz3oeAWbBNO0QBZm3u/9Kb7/btCQ8AA3WDPXA7ALyYGVbCf4BruTb
5hnZH/VcG0vgqNtMbUIAUr9SbcAXtdTr55I7rU1Q+SDXAfqxDesByzAjC7eWmairXlX7lRS30cIx
vg08OM4w55zUHigG54BHy059T+CQ5KaD0e25gqWXKtebpzK0fzqlfmY8jmm9pQ3nzKPFsXAebrkB
k7/Ou+VncU9YoTSGUZW7o1yu2uTZix8lUFld62y1rtnQVPzsJe1BB+6eNb8yu6WZhnZQmX7C2ZFB
2ZeC3D2q92Nxbi1pRVv9h52XFwcZ93WjvATOkl7jRzuBegs1N4b2EKimv78L1I6cprk9iIKGMQrS
teeoW9vJooX38tFWYOJC/cMVSHCdnSxZhiJtBHKODA4muLEIeDlR+jrYSboawqa8WKO+lAd8sCbS
RbDHCec2Dzf7FGoxmLgaGok7jfcxBNnqRvViSMlGaOjWF966RNu5aX8hLvEU5p8Sx37JWmnN5X1S
u+Sia8E+7ZbOxG10BpcwoY3Ymrirzzu7/ZgNTR4pqRtm3dfatDI6IjJ2GnqCqkaRL5bFty8BBB7R
mXSIGQyB7frz5irGIDxz48atnn6N4tjflYU9vopBBXKlCrjpMe7ET1Glesdad15SDvSXVBRkQxY6
g6UHxmzlmL72ktSpOIa5Nf5MHCP4fD8gfVCqTAB6Ai/5EeJJ5ixYYF0BEKzMkTgneTlUluqd6w5j
wbVuRt96p754abUrcd4EqiGZ6ZdiNIp1Rr2xcAfcfiAKW25OMlowafQir19YaCt+F1egF+USdVJN
6qRdUznFPsvx1sBBakmp7bbfzHokHVOoZEY9H0yBOCzCDEqWKzBxR8+ryLdGbYePSanvartXzlmH
rkAj+nCz8ManfOa6rAWDwkAUDN40QdFnZ1K1Rk2yW6txI9y/tiKt1H07GNLJq2B4JHUnPQd+D2Uo
r5FIg9L7XfBXMBLCcEcvrzZd4izJ5XywW6kPAUIBimITvNVN74JRpJW9nDC0cZNaNQ9kst7JMIp0
w5Qu+w7Y1tni//D9/nu4DYDcFWBipsazgQ7E7PatB7xkMtG3NMIpSW0lstajgubZ/VVucxiQSm8k
EeROmT9Of3/3ZGGBn10Zl4WLWEYFfjCp9raSy88jVq8L89aPHmjiD8HOBSDAN75eCueoYrBtL3d7
Qd7ggWmhJ1SOC/fs20jievtM1F/gFQRX3tvc8Qw+KOVMKntPYcUU2hzi9EgCdU4Tw1yrlSi2eWb8
yge9f2jRkfuLhw2EA4sKOy4jmBtMEbCZTKq1aYw/ezKjXad6YgWFXkNLIEalOsfVc5Ba/fd//RLs
K8oSCMNgP+kZXr+e0qytAQCF99QGDX2aCN5eZqb4eJS0b+8v9UHRRxIyJZQy356QP/sUVYKkL3CY
woXq8bOmynsRZYutauT7u0TYmEUTuQ+aLDG8t7HCbey6Wth40xLvP5OGrTGpFzamjEpBV8wet+4b
q0yNun6i3yntcDP1t8IZ7NfWjsWhizJxaI2qcttAO2dt7C+Jj93w/DSUnKYIg8gxZ0ufo7DEICyR
25311KD5/NDZKsZxhb/rvUnqTQ63acipDjR9pDaPvovG9I5SC/2vpt54yaVWXUdxEeyGQP3We2l3
yPA+2t7/TPOog5gpaDjGblM3g0t5OlDvzqbj+3BGBl1cWqf4E3SdQc/FLo+yEWWuVgKY1UTafLu/
5s38bVqURio5Kgkn/5ot6qdosWexCLFX0v1Pne/ALzJCFGRiRp52D/caOdXgIGlqve4rKT0joZ6s
I3PMDSzX8qWCYH7tvf0cdYLKTdkJ1db1O2iAEgDJs8Wlk5xfoVp/SzRjH9ucyLTI2oU9OT3b1Z6c
nv3dYrM9Sc0saNdb4qI3wn7w0OEGKYBW7v1XfPtIEBenUS7JLUn5zc2qtL469K24qLWTfLZjjxqE
r7wu+948KFSUC6d9HuJpcygAF0ljOGko88xCvEo/R3gpT9X5xi9cmrC+jOp8HQx4Fd5/sg9XmuY3
lKjcXPMIn+kS9VvTiwvmIbaxStHuWsV9q404IBlLHvA3gf7tuch6QfVOV8rcr7eLYHIS4mEPKPU6
18KdZk/TK4GEYNf3I25ezUsegTqiHQ4Tx9oa/nCQk3GXJ9HjMA7wK2iKxxQwJDYrZFV2vuafUZM5
CT9aSPrn2dT0WyfCuT4B8rjPZ98AGT3LC01HXIJ8wEhZT+2XsVbTbd6iQ5HJottkg+Ft9bxfqjs/
+iYMugykHKlmmQNeH6A0sssy7VhZJIa+wn5UexCx5618WU//I+loekgmw9NzgkThir9eChPFwSgF
MlyBsJJ1h2PDWnK6bn1/k90e0umUAsljm5ElzseaXhBJddj64SWH18iwICINg0m4u7/KR4eUq4Hy
jK2FgMn093ex10TkEIpiJy6e4z3Fvte6JT3ZUyF1/ZNAR+34f1lu4umidIGxy+xCBriD6UnOGYXm
gRCp+Y8Us9g6kv1LjdV+4Zje3iu8QfrjzMmwHCATu3425FbVPOxlwlzfGqs+DP4WcoFUVxNi/5fY
l1Ctft9/vNtNqCG1wIt86zCDer1esR3VPGj0jjG4boIrjvtyh/Rns2q1oluIrjedDhI0XHt0mh0E
2Almfb1W1BoQqlLVALKh7fAK3/V0QTe9XUFH7uqT1NXSxg7sX0b2SfXVQy8eY/2S9V+C5FKVQA71
EwaeRzWgHRqPOyH16rq00i+4LnjYDdU7GwNDz/z/nme/+//n/80u/3vJ3DVs4WfT36NXOcn0AfCZ
tv27Ddflwuwdyks3wigHH02t26BTTu4ahPYmKoz8a4hi4Mqsa/NJkdv21CqovISWUy/s/A++FUUO
tFxKD4NUYPatjLIuzTBCnLsWtfIwjeYPvSTgtALeXvhWt0fZmhwEgCkQnChDZt0+ZPyNwkmk3k0D
H8UmVAN3vVymX+9vvtujfL3K7IEyP8+xmPYH2pg22HRNxcDBVvaRxlDL8/P9/dXeJobXSQR3Lfcc
1HSskEGlX39IRUJ4xy6rwfVTZSdV3ufcxhwyqiAVBngCnIruuxT650Y5p+HF7E5h8YKp6xC6hndW
+9++7RrhRcV9NBnWTdGuc/MCTM6N859V9KsqT0n3x6/99SgjwLNT1T/2+GtskLLHY8DZ0nLBKPV7
h7z44JwcGz2XGvHvb3V+8fuzwEDRwUPTLGFcH0J8WB3lk2Y8S+NnWd5S2Urdc+2gFxbujeKf0x47
5RXZ/JZ2JOYbKyv4JznrDNfCNjyYk87Qr9T/2knRKg1/M0+PAigs1U9L/E3TfwkMedvTSTNOQ3VS
1K+582Q3IKBUzAdxuwW/bcVHfE9W99//TW1DsgxqbFIxpi9P+2D+/m1D9AG1FOjBhhFl4yivyPAb
v2un9x8KNfCRh0+UI3QJ/ZwVyrBCd9dacnR5S5Nnu4CyYkILkrmj8D2dsnfHOYl6GzKX17l1mWM+
IJ/C/DAY9U8sJGgUBfFfhoDxZoyN34odrmXlZzjQ6UtXDUCcAis97dSK8RxX3+z+z6j8dZRDbMPn
kJ4a/acEsiIb88coe+jrXZhZX/VMfTaSn1bP9BhljDVtu4WocJvAABGmNmXYwZVLMXL9PIYcBFZn
xpqrCvjXWvBZonO6FpB0dnpqpA9o9q80pzAWlr0Z52KZ/pZWTKeJmdGcG6QUKRJnRj+4jc5HCq2q
2Pcj4pex4dV7PQSRN5m7Kt+E5u3rJI0/RY1mPIoszi9R1uqPdYMjrQk09j9f2LRlsAtEbxRM8w0w
MosiI4hDX3YrBGkzxKt3epvaa3pmq2ICot3f1LeBEpMXYgltPw1zdWt2Och24suDyFgNydvdkDcp
BFisO++vcqOJzsvmlib0TxKaCB7Pjo4FPVdVchVaeyIdPSJyfQTKvIrj/2HvPJrjRrJ9/1Umeg9d
eBNxZxYwZeiqKFKOGwQlUfDe49PfH6ieeSqUHutq+SLeoqNDrSYTSGTmOXnO3zz0WcYa7ENaaZoT
SAKO5gHozFn6isP8N70oFTuvmwe0Rrd1kjr9COdemY36QuZyfpQvzDqiOnULLk7r22AU89f4Ic+H
stQGJL4U4VGzhMjxMTR6oMWi/Hh7Rs5jIb+QqUfKFCQysO7TVY/wRqVTGhcPsgAzu7XCZtMHxegp
+qXc+Tf7C5Y+gUqjkbjQW05HmjN1DoUA2IKB3JkbRMAaof12th/ON0G4paiG77DWfXj7/c6rIHxx
cg5QRICtAYAtE/7LMaVkBdiiMJ0PA+zwj9juzte0vgoE96XpkFPQPoR5NWB6wx1fFYRvRSugXRVN
JYa7AVAK7nnbHkbqXocBb4tp3eMZNSRPbz/mecJqEk85CaiFLLj+VZ4Q4e4RT42OdofiFxC7Guk+
rxr9rlTnyBkiLfaUvrvU/fzNt6cIAgIZ3DW3mTVSIEfKrfYHiS/CjXkeJZNqN34QQAH6C6vsDCPI
voNpDgIS6g3Xp7WQ4yRMwLRMC8yKHOuu1Iv6Ma3nD2mZzCAurVZ9mRo0uqwyvacDYOvYZX4pLW3c
qugqfqnH5FEJ+nrTt4ryxxkavBScg8AWL9WKNYVMTrM6bMayPtDaCNBG0gS7HMvs0sHzmw+8dPpe
Y8vynVfLMK1KgDNaVR+iZgZVlIbTtbkYOktQB29bRVA38Vh5otxGGxIR3Y2MASnwvD6gFaF4gLLy
TdGJX6Cd4Q2/OLBMyTheesil+nMa0lHA4u5Ot5CZoC53ulfMtgODjT38oe0+Rwh+Xcl+XV+pqTZ8
znMgM3lgQYL0J+1mxozn2OK+4olZGX7uxOFqyP7YeVJZJPPANlBVoIPG7f70eYxWRipcq8tDCC3t
g6oN5d1sxp+zMbI+C01sPPQTuH0hMm+EOkwPph7qzzJ6oRgQDp/iqKZnUonpn4eqRdAHSCL9Eu7n
61DVtZjfdA0d1TQISwzNi3DT58nsvX0inAdE2iKEX/Do6D6A9zx99w4Md1sBsz8YZhbedHOE6q8+
mRdW/7Ls1l8c/1eAAlQAkA5ZnTtpCspBrIoKIj73IciUlVeZ2uzqQgjIfoz/sEGyfFDGohZN4qgA
ZD19qUHDTHss5eKAu1h7LXYiCeBgXOgjnh9rnDM0eclbFiuW9VaTWzHg5q2XiHQEAcTy5r4YpfSb
hQLj25/oTDaO16HstLSwCNmL7Nnp68jSHBqpYDUHAhkiHp3k72Qj3upxM20LNCG+l7W8i9p2eurH
KXKAuXZOJysJStHKY2zkl/TJzvCyywMtxaklvUEIylylN2ULBiPGV/bQhMOuUzXbjEtkuvAa9iEz
Z4noFNmgPIRsZLewRE9sB8udxa77hPHiwvxUrYJmfTHYVohujYX67g0/i+981vZePCCIS2zU+icz
izsbacnpsW8tcd8UUe2IaVvPdogJO1LkmfL17cle0oOTlUo3h/RkgXPTM+Xjns512Y0zap+TeBAb
4CtqOEdIARbWVSehE5JlZrTvQWM+FlIZ7SNRmC/U5M6/Ne1R5NJolKsL8W1dlDPTsLbmOJUO6Zgl
j75p7cp4Hnd+qmxAWoJ27xt/i9zXU17GiaMVve4a2DnIM3Z50zzkF5qAZ4ucx1kYS7TZsSI4c7EJ
JL2luZRJB5r36VUqB+HNBP3vucr8S/fNs5NoGYp+I6Q71hfyN6cz73dhO2lWIVFdKOajoBmNM8r0
yN/+vmfpIaOY0lLkxgiE42i1l6AWpCHy9uJhIQc7qdxmO6WQBvTGpvHA1qofKk3rvQrB9Qth74wj
QCOIoi43WOpq0ATWpWvA4lVvWm1zwNEZW7ksaT4LuIS4YzbI11UrTTsj1D7lIkDEuAjATmL1d5i6
0HyYDDxlaSb3WIcE/kOK2Piu7LH7LerqCcz6kVu6aEuJ1V5N1pgdhLAhjlOW+aGmC98EgUR5VyKb
tVFGbFmHUtiUICTcNNeEL7RN5M3UW5dMR85SEV6XKixkVf6hWbJKxNMisnpMr+k8VjWyqNSvXGPG
7zOeJIwCFKtD18pILhWNlqP9dP8y6tKiAUqIK9Cr7dkvebhpzGaS9WpzQOVvC6rDaD5qVACFsgci
7XXk1pWaOHKxzepHdHHsYbhqIWMI+ecgBhue3QdN4y7HbKmq1Drv/QHBCLlc9M92QoyXlfVcDvIm
aWM3Le7aUMABYYN8c9jR/ZCyXekrWFkitBO1jqkmXiAz/SG6h7dwzoNEc4S2cMN+2MRGvIGJtzPS
wYOH66KGlwFPCGskP/NwN6q518SpuySKKaKIKT/ma14y7lo1APAJXAV8sekpWr3JTfyw+XcwiLhA
mxs1jVxf2IPe3qaG5CTBV5GnGdVtJ8vbxp+2GTUSBKTqPowJjFDj395j59dfChz0xwzulUvdeN2S
zvVGpFdViwe/m+1SmPHfxWQQ7TbrRlCm4DAxW9uRXMyV9bSG+9LMCFAm1dWkGz8EpSr2qZYbrk+L
wsGvOvAEGAduU5vKLde3S6LCZ5oXoMmR/aLUxZrh6F8bbViJ6UtCKlNi0tpil5dRdYNKq0TRcBCu
1TmQ7kIxjewQSLc0mKon1q3vNakiXWN9/QWIwyE3aJEvYjKVMyfxsPEVKz8q2Xwp8p6fkWAMaPFT
5qXrQB/y9IzUZ7VVmgmsVEm1wJ2yMdhMslHdv/39fjfKQlqgWUPiSev6dBSrFLUeYmAH1c/ESqxA
CFcXUWh7e5TfhDqyGRBrSCMtJbF1Ulh3eeiLStMdsUEyruiEfZHxQrDrTH4ZRfh8iprh+9hvqcs5
Sd0gYGPEM+bdQRJdM7/ShRz1DKDG1C4IAVrKXJ/gZq+ymiKrtToQkvJYW7niKEUyHMwc1e48CrRN
VIXPeBT33gDAz8kLUi8B6WUnStqHt+flfPYXGAfzgcg19PP1tGhRMMb4vuTH2TKeLRWD5jIQiwth
8GwQFSg87hfIONFjPmuS5FYTYPYRC4cZ0c0b+IhU/5qxuHAanyVTyyjIGrL4IShxAThdSHHEMlWk
STgIajF7bdqXXqcX/c4qwUGYZhhvumjQ98JkGlvwgcKFDP1VC+EkGOBZBjB0kSenPEPd83R8RZ5z
JdYG7U4bIsTYsWe1pRG3mqoIA5ebpwpDizqhbUVU8M0J9bQo+z5ZvWJHSXpUGqTKGjmZHARxPsV9
D5AoEHrsFWtDPo5WbOxM2s7XSdMP9oTju/f2QjgLoNz+4HQh7IXnzKIDfPr0xZhlbdtqySHJKsml
+pTDp4opGA3ttpaivR514qU9eRY+EZwhVi9asnwyvtzpmLU61kwjLZ4MFyWnxc7kOMRIhxhjoX4z
IiXajwW1aWmetVv8MPC59PVy38yRuZ2Qd3TenoGz7JPaJJuAhyErpH+8qmZYaOz7ZTSXcC1M3Fa0
SPlUISj8Q5gE9cLuP98QNM5kbHRp1IGVXO+6cNRUPxGAK1RCnmyMfoErIaN4YZSz7JNZA6ULC2X5
qrRVTqe3g98wUSuID77R5Zs4xAc1Qb5sg8x58LHKhuhTUvjhpqbtdWHk89MNQTCMQ3Hdgue43CJP
h07GwVc7vS0P3dBq7hiK3S0ODDH+g/GmUMdkE8DrtOs0LPYGHgc9Yo1OnKv917c/6fmRsIgbEXAB
0FCEX6PFfGNQ6dU02UHTwIkgKdJuW81wpHga7st4mpBBp8FTqAMSy34jX5iF8y3FpQqJfMCTryIf
q5x0kHGJmMUhO0CtCe0cwtRW7bTeZQe+j/vE9HIpvuSpdl4aBvzA+WOK3Gqosawr0sihzoh8mfId
gUv1SFBLj0yvzNw2UYMvgSBmu1CcIfgXSJ7alH1Cuxg75NgDPbnNy0R2inYuaT4q4pNWdmz6pEyU
ayUVrT/dbwuzGkkM2NU0XIGVn66ReM57sxxH8U4V5A90yXsqTiraPX5/IfycfQfwGVyCgLdQpoXT
vezGX7J0IQMvURYMNAsHI8u+GNhO5gXSE3WdfPQz/1Ivefl9J4FgGY/Ow1KAWtT3V4t/rtW8ptUv
3kE9be3QGCNHD9L0wludHVfLKEhGc9eh/Ez19fSt8iT1EYsbxDtByNDBxhtuL3Ni25TZ5wsVrvPk
ibFUqCyvXDYOktXRWI6RlGVzI96FuvygLMBazF0SRwUR9aJ2Y7/tG/HWL+WHSG9sGZx9ZSd1YG2D
jG5pPprf397WryrV6xlWwTmQUtBcIHU8fXelM+totCrxzgzKyc310PeQAomvpELp7FT0rW0shslu
9sX4R6njjGnDSQ6fLHlWUG5vM8vDUKvZ1oHR2liP5xufVsVWN9Nqh9Lk91FPwx3wSWErJtqLnySl
W9XyxDElKNfakGR30VyEz5XuT59rtNt3aSFr112k6ocqbyWH8xz7VbWvbghk1qOUdxfddZaz+3QG
aGICziHfgMGGf/zpDBhGEcedXMIulDrd1Qeo40Mv3Sex7FjFoLmMqbvNUKPbp5iBU9VCdSFhOO+V
U1bAq4msC2TQUm49fQRfN2I5yOGCyLlwpWjCTacEjVfVxnidodV31YTp8zD38XUuoiGIwWQJ7yBW
8NpIsugmTZlQJZilLc60/Q+9TVXXb2oMmlPo93EZ7GqSnG1MyPYqsh9vkEbxpjGz8qqKlNYRBaT3
nXmCUTlPin6b+5Fqm0Um3EiKVOG3mHPWG2g2Rfnx7dX3myMWYRDq5IueD6Lt6/OkGoUy7qoEhs2k
CBsVJXpfVxqENiKp4riM2u4mE6zarZN5lw7zQ1ulbqpgfSv2jbbPYnqwJIGt/0D/03Ipahw6c1Au
nK7nhx4PCQeEaxU5BoHg9OuYATiq2mwEsOJqddVMIZKJKcyl2ASjEtXxaDe9Il6IeOcnH5Vamk6U
vCwC31p5L8aKqFz4GIcqCOYHNMPqWzGML7X4lrV9svYX8pECJnPRA0EAbRVX0W+ueAkEFETWvzyp
g1eMQ+K1Q1wBKL3oQXB++lFUQKCLNIr6PpKmy1v/Ej9MnZNWSyfpECcl+t5lo1MT6cbmczGoglf5
Nc4ESnQ3NZK8j5VQc5IC3XhZGBtXjtPxAdjbpdTu7Osuj4SYF7kFBxsNldNHyhs0QIwJJR3k5z7z
T+akWZl9ywpgKoEqRh8m/5IQ+9m3fR0SRDviPdxzXvVzf5kFDKJHfSp86TBFWuC0yJ668VgMf1oC
RgWJnuUi8kqTiKL46YuJIrLVCQ3Rg1pLwcacU/Nzh3T7LhMK5eHtfXyWHJKZMQydKCYQpthqh8Tl
ECM7jIyeWCfdXZRcd1aNEaBlCamDuJAiOrTYPRm19ytIwhcGP0fIYPL1Kh5JNYh2yxoTMSf4mUV6
mx0G5O+2SC/6u0QzagoSkgRxE3sr0Rsq8VE0w9Lrm1TCpaDovYyiuF0Omu8EgT5dONLP0/bloYAd
My8LpXDNWTeTXiCwh9khUtRmT1FbdIuisLZJUGt2QtNo34vy+1AbnUSMUW2Kkp0vp5fKqudYMB6D
6sgib8M1govE6SJQgFRi8DOkh7ySbicxCm7R2lQ8smyATFJVuCmcDtfqxMQdc8y90yS/kFyd7y+y
Cq4OXB6oJpzZZGRzkBBaejjinfqgqkKwb2NUs4SwbF20vLxUqS5t6d+8NTgtANJwdERMctQl4ftl
g6XIdbZNVqSHqcxrZFhL66kOBdzo2oTS5WCKwDuoHMRUzFikTeU1o0WR4O1Ncb7LTx9ilVdk1IiS
uu7Sg5BEwqbShdhLizj48MejQO6nx0ODFhL+Gh6WtZYkJFkcHuQhBGMnSoI75JCY3h7llY16Gigo
w9AyhLaNCCA119MZjSZRrdopDw+BNbgEcztLPqZK5MJV2ozaZ0s+xtpVq3xUh9wxYtUGRGtbaedO
AlbD3Z3hT+gxR/gUinYbPctzcqfkV5r60gUqhvEPcvjBH3GVSIBedoNjNkBNqnRHZr4x8+EDRKgb
M+g/lvVTgUeaV5dfUTv+8+8FAZAYCLaBQLBmJUP66YIukoMDnirXZibIeEU0FzOe5caynkgTECFS
ggtJYJ1vozE7kqFU4SFBuH5XapPh+DD0dpNVbELBCDwsOmpnMGPLMcDS7fJUlmxwF82FL/qb1bmw
vsA3g53lMreKDg2iHlaHvshh6GOF5gZmg+JSIX173ZxvfrhlrJvlBECudn0Klp3VB5GRB4d8rh8H
cbYeqsZoHwUOKlxQIoMrDgv4/R8PSjoNSoW8HvDWOqEPG0BUoYm00Cw26X7GKOIaYDn+K/64SROh
d8lELzmdnr8oV2ImkqsqdtqQ20/3R6OOIV3hNkdVBXygpsfaR9GcW9fMR8llGQXXUZWl27df9NWG
43QxMSrgJIAmIOZQqTgd1croo1VTnR9a6zAXviOF+BtqKYpjmV3AMJiHTQdHO38cweCKw2MqcJtT
PX/Yl/6upFalJ3dtt0e4xTbM+z56UivL0adpl0w7ScGdBvoX3Kys2ChDaMfKg5TdKuGdYVEGDrTm
Xp+lzSSCWW9SNB4bOyKsWlG28dts2yCV2Uut2yKXaTTJcwbw2ZtSMLNmDWAxbHELGuph9/aULDel
X2eEkgQVOtxmjQV5A0DydEaMmb0tDtHwPic47CoRX7QKM8idUIgKvTk0FFqjN7ysUy8dka9Z28nQ
aN0CRiJpX/wcKCWcDm1aWTgTlNL3CGXKdosA7UOXasdaboM9/i200ALm2jcz31NitrfeDeoubkGS
Z/qEXFafybjy6tFVAWjAyZPM2lQcmQbmrQ9zhu3W6H98e7LO+n1IS3DzNxfZQVbRmdXjOAZJqNa6
cM/Ve4eISnlVAJc6lGHaeEKp1Tuha9xUE0tXGEhgplE0PV8VpGNsRtZubHE47iip65OM3XgvKQ+T
2dduWwTJMZNj+cJyP0v0FsQOhHzMSThBaX6sNlkhWFVn9LVy70sBFwVZbTYQCYrPIMyfBL9DhQwR
A0eU/eI2mE3NrnQLqIBVGPs5K7/PTWbZmIfHfxiBQe3R2FtusQuBg0Lx6XdPilkorGKU7/0iCL1Y
Fxq3C0L/QuFofV6/jgJDBnczKPg0aU9HGcs0zId5cdKYonKD+x67rqra/dsr4lWE5ddFTI0N3BXI
buX14rAOC30mpVKbCtp9LFnVRq/VySkReoUOLT4jDHA1JEriJWb6qC8SHVPTeXkfl940ovlrmW3t
FdmY7Kzckq7QWvlUY+Jjd+FDGEYhSsnmh1gTR7dX8uKKMrvO4cAFCGGVypEDKfRy1ahuLD/TdmFY
5o40C8mG2qzmqGJmINzZIvqGTbWTV6r6aCZ66qiJUXmxaKYXAtfZbmYimAUaCpytpKGva/GXFDIq
h9lqcQm8J9XxtA1y787k9PvIo8p/PTrFbejC8DuUT+1L9OBfiGDLkll9hQVcD25nqUZySTz92Ogs
t3JYt/I9eM8dJE61Nlxd3UrcFt7+3mdcsdfXBHSBHhU8dIDepyPhvGhmbH75vrwxt/o2uRs35V7a
QLS2A0+yxU3mKNvyY+8Z99rWuBLdfBu4oS1s3n6OdfhcP4Z8+hij3nVRL1byPSLBtoYSXKo9KeW2
lnVApRfW+HonkSoDa1lSLxITlERWr6wqSzElRGxtlHLt1jCDj01uWRcu378fBOg0VT3i8lr2lnyq
qv00AzsdYaZYRHHkAWKNLrzKEt9P1gmyJCAgaPUvynVEn9Np04YQJde5zA96F2DeDNUaNegiWIj5
votWxhOdgexYAZlzhGS+tHjO33GBEv4s5lDVXhP2qA1P0FAZvRITHfLkVCwXrEu+latRwHotIAPs
d5fuOhU85fQds5TCT4buxIECbtbZMyjfXcp9+v7tFfiqivHLXP4chxI4EiCUwtjzp+MYNcoYQPsy
tBmBH6Wt2W2HoryXc+27OGsSopR6NNnhhFYUVDrfnQa9v9XKqPTwUtJ3SBU2biWFgy32UsQR2boo
CILnHJRwo4rplrvfJosjV8Re2bEC41EykttYTCzXqtrNpFBpLyxBu3CpWeVDP9+K1hBtrAWbvVZQ
mCCO+23OW1VWcD+pVHxrvpUGF9RGyCey1QCZylISzT/b0K/jqjSJOMVJqujQns7mBBbSQMacmkwj
aR/SLI2uyo5bXatmgZ1WxqemvOQI/ZuFAigFkDI1NV53DVpIVILJUEXpoTXUcOdPs+mkCuyo13Xy
Xyc81eZf/82fvxXlRP82bFd//NehfMkf2vrlpb19Lv97+dH//K//Ov0jP/n3b3af2+eTP3g59NHp
vnupp/cvDb5Cr2PClV3+z//tX/7j5fW3PE7lyz//+lZ0ebv8NiTH8r/+/qv993/+BTT+l82w/P6/
//LuOePnjlH77Tmq83/sm/Q5/96c/ejLc9P+8y8BSZZ3gO0Rj4YNRNl4wdgOLz//ShHfARZU8V4A
frv43/z1j7yo25Afk5V3i54G8L4FzUGljh3cFN3Pv9PeoT0rsUQWhTMQh3/9exaOP/fmz6n/PYN4
FTXp3UHjWdhDlJnooqwtkHSrrUrMzeY7bSwEUvzOFusgsPMxwtYdT7ELsXMtFMJ4Jhgr1jhgajKy
tc5OrUI0wGpSvhNyihFiqFLijIrQaXr9bh7kJ1FKi03hwyUV/GOWfRaCSrHrSp4u5MVrWPfSGGVr
0zlaCkCor6w2WzFnejs0RXFXcmerZnm2fXTCbCkbw+uqeW6y3N8qEUdToYbGrq61H0EzPOTo4Lrq
2Gl3udHcY1OaY+05PBpFE9ljpkrvZdXftTEQJsTuK9p2CvrKrai4bdBH+/mLrJczYhPDJVca+skc
DidH8XJpp6q1yG5ROngt7/2Se5VahaHFWMm3WYj9ltPVNvBP5Ru3apvLpCpfdeJOTa9gJQXtpm53
aXOPcHB9tDDd6mxD3WmCo78UV1li1/W2gTdserPs1aE9gkvU7ir0G5vbglLoTRxRYAKkaTeCnRsU
/F3NC/Z65SqGE6jvuTHU2KHFqNRt5O9aYifCBjzbfDfEdpnvwk/SUzo5k7GNYPjiyCE7Q7UvKHof
rPyjLiBQU3zLpStd33XG3hg9Ddoi8oKOAU8mda3etcStlG07fILwSIbeCnPVcI3BHbUNiuGoh6Bp
GVpOhFXX++5YBwR5O70vPxhflC+4nE6BbRwtYk7jBISX5lNi2lbsFr4rgRC56Tf69mvgWYGNB6v0
qbgXPlmmDfxA1Dcj13TBm5pvY+v1WPCGt7PitN+iGvwGbVc3uy5d/6kSd5plJ6k9UbXOcKOwNcmW
b1HF32uu8VCZDm1i/6UxNmZim6NdXAdf+WraQ8NbxTuqWxU050fF1rf+Vt3Shazs8Db6NAeuP+3m
ag9dFKeYjxv/1rrprv27ybC1R2xPN+nN+BlVT/UW1/Y2cPvADb7Og20601W90fb+e7yTxthGqXss
b4ks47hVjr2AQoFtuTpI5YP1Jd0KN/OX7Gt+iwtyVtJlcYKN78jb4UeMx9l9ekMovrH2oSe6TW8H
Tvk07c3N+DFwagfWrMc77hP2VGinHgViJBHoD5U/4h/WaMc/8smOxX1vOtoVsIFNcY09JJtvPsa3
KmDh2/lLvtWcaF+hHxk73QZI7/dkX3ye4q313ryZt9YtuMS99dLfpXfWPSq1Api1u/mZbQvoWLGr
nkKqHR0lL7/P78E/W507qoDcHEqsyuDoolNqP4+1Pwpwt9G3umiKH+1pNDuNiv/PhUGNc/G//h1f
zqLg3RKuXoiCt8919Jw//y4aLr/hZzAEwPFu6RiSGdEWhkpD4vUzFoJCe8d/AjRJUxHM0iLz+3co
lMV36EsSI6ldEDO42/0nEkrqOwktF0IJRzlAMy7e/37S/0UkPL1OoepKURDxb3Ig2B90/pZ7wy8H
KB2BvBh9bTwmQq24oiA9GUmlAgsTDbvK8xm0epNdCIen6dcyJrcBRKoWCC5F0GWqfh2zbEwjV3Jp
OM59128ihB7csMousc5XrZ3XYZAtg4XIxYN0fH0vl8o4HTJZ6tE8CvObMM52cxiPbjqrshsLY2+H
jRzcJkOyH3PzQU/L4EK0XWEWeALcxF85XaAfKBSvOeIow3bTPE/10Sxa9GJLRCiGUtM2otWzIxst
ucoyUXb9MMDuserlvZAkSAMUVrpLJJp/ml5P112oJLdSKwXXQV8GXxX9os/H6kKzPCf3ThqPhNBF
embNGRbnUI1R/M+PsZKHGz2PY1vLA2E7IAS4I0noG+xWG9WxlOoOkZfQBcv2BTBP7EDF/o4Uf/gt
l1vUqsW6usr8dLwN/djapbLRbRAApSyANccGMn25U8XuOOjT8FlSGiw+NIuLUiP1XAfF/EmPx4df
Nubfy/1EKuYUsrO8GrkeSK2lrQA6b434zjMIw72ipkfNStSrKpdGx5i16EYcgsax6lR0cHAb7lRc
LL0QUtgGN/HRffshTm9Wr89ALRnkii6jwXTWESsaHbqiFifHIW/l6zTVPsUBelbKoHcbaKdw4yRH
wZ7i0vI7e3dAvpweiCDw8WQS3dN91ooW+WWeBcfBmEJnNqVPEKNGJ4yRAPXjxoJQGD4YvoZHbpA0
rlATE99+8xU8m1dHxYhSJ8k259yCOD59hFyyijzWcwvvhqLZIsmtulU1G+8DskHP9I10K00PahAf
GnkCYZ3P4HlqfyN1OEwUEd7XCQ2wjdmn031Smzv02bcAn3I3baXPbSo7rWrXxmz9kTjX61PTJiVP
h59CtryuoCatWg6jIFvoWFnGAxrUvddO1SUFuFXjn2H47RTTliOcegVmKKeTI49FERSGOR9QnduP
QSdsRwy0r8ysQdpEizdSW4/PSql+jTqDY0uf7KwzL3G4VtJwr0/B0FS4+D4L62RZvb9EACGpw7wv
ZvmQKz4mHGV/I+Ke+QU2Jo6WfqmS5SmJdCMjA66TxPRfUXPVyT9Lw2ThVEnxRdNu6aTBomoT0eo8
U6vlfa7VjQ3XQ+13YVstsUStn+auVl7eXmHnZyxdNKCs3BsxtwJYslz1fnn8oICCXieWiA6HdkO7
KPjSKKytGOGoyamlqceXp7Pi27hqilsjUg2f/K/390ZPZRscWQJocAqlJ23Qm1tTNPwWpa0pANom
Xio7SKfXzmWq6Rdy/9MWTjFyO6vAJ1tjkjV53x6UOKveA2Ztt0Plw4IM8CEUhAD3xT43rnFKGz9k
BSA7P0Os2I56eBTIpfSNk6iQQm0Qp+1BgDG4CfMc0cnXKf3/ad1fSwD+v6d1D0VaZMVvaxvLD/6d
zRniu0VSDwovXVwOh/8kc5r2DioVhEREN/jKvyRzAqULEylqEh9qyBJh9j/JHJWSd5wAS55Hkof4
AkS6P8jmVqg5cB1cgmnVLSAuUrozbnGdp6M/GVl0pG0pXzWlmNGZkSY3joHPaY3fX0mN37lx2/he
SiD0kjYaN0lcKHZGZX27nBIX2lHrHfr6TAskEn1WOohnWRB81rFVrT4+Jm1pfPbVQoJHp43po1Kk
/sswpc3g9nF2q6mjENqUbYJ7aimhaI8aSFagwtKSQCjSYwz6obZLFe1ZyDhxCG0zzYdvv3zz32QM
r0CD/1NS+DmFcHEWVtyCM7VWGbGSVJ2eyFN0TNE3BYrVD+Vj3RdV40SpIRzNKSxNu5pKa498Zv8e
CxbK6Eqgf9WSXr4TR0n+0Jfm+KiNCHnaVDPqFxgX/lYYdf9+kq3kh+z30TcN4vmHqUnKh0Qe34th
L3x8+0VWWfbrtAMIXdYoTgq0L04PRilsa1EN6+ioy0O8NwM1hkGqSZu3RzktwLzOFot2KbrDB12M
L05HWZCiUdUiLEpvKHF7VRqckm7jdR1Hl2xxV6fn8kILp4aYDFNKpt12OlSfRFZp6ryQEHU/0l5D
aNqXbxtBau3a0j78+XsBr6ZVQgMVitJqFQwViK0uRE84LA3lBkGC1suRwruVsmb8owbQzykEhsBV
jn4C5JUljfslgskqOIgZrNIxzsNoM6jK4M3TRa3H3ywHFMu5c2E6LvG1lNNRpkwTo1EX42MaZKQW
ilh7aKUrFxK+81GgBywHEI0Y2LZrvV6Ku3juzFJ8hJtDNayruo1vxrL79sdZX+1YCqAUgZCiJoZj
JGih05dpRzWKMEVjKcw6jUY5Q2SZM82ORtE2AlL5uZJl25jM0ZtHIqiSFuMFu9NVUv/6CAg+ktKS
WtO6WD1CrOWxocMXPA6h/KMr43qryH27DcNgcJFa6py+ryMADsalHfebKeZSC74OIiutmjNgdJr6
NJvN+FjnXeB2YdrZCa4TFz7k+WbjSgK2arkRLrXV1XIxW9jJMnLIR7GyFEfrtWd5yj8Jae5WwXgh
3f7dVBIwl6K0jIfO2u6ljzFcatQyPrZ1Knl132renOP5Vpll6CpQTvCdUhclkMtKoqvyx/IVKcxw
orxWxfmSpwupDztAg36THs3xCZLnrYqh1UCF2KRa12XCY5zm4A18Z8x91zJEL5sfwil+rtE3GCeo
FYnhJt33t1f3+QemSoRyBcnEApNe71S9r0JZK+bwaKVC9NESYut9rPn1pdvhcvs7jXMUzonIJP/L
p173ZH2llc2iC+MloiX4qViJMwx6uxssKXIaJAx3xijEX/S6Q8gFbfhdXPvNplSLS83h88+/mBcv
S3oBq0hrFYkBFKPp93F8DEMp2ZWl0pKViKOXZmLo+GKubrRojt7LxkXy6fkiZ+RFuGJhNEGIXS3y
TJHwNx1ZeGNoTbh5RqobQV72LMxRDnkUixfm/LQJv5z0uokaFhniMu3IBp6uNllqhkwLeNOob6PH
WRmUyG4gtrQ2WjqoQCASkcdOMuGxi+8pyb0fXFSf+c1nJxddYP4Ee2gFqyhaTpEyqW0WHw30fK6V
trE8nZzFpucqc2Yl+b7z6/YhHvEdLUJdd8w+mhwNQ/ELeeHKQHGZjQVpTiinNMb5uQaUdKU0tf2U
tccoQmjJDgtM1uwilovO63pp8WsTsrRzBqsIrgWh9vSpNyu7qum1O4WaTQ0NA6E/qn6a+x6Wf0lj
5x2gRbsIdLncmc2oY1jMbZCuROubN3Wby1+KPAzd/+HsPHYlRbp2fUVIeDOFdNsW2eVrgsrivQng
6s/DPoO/kkwlqk+tHrSquyOBiBXLvCacQoYb+Vh0X6ABj/8hQWT38MCb6bc8zvGf2nbSD6JvwdrB
dWv+AFjot2Cg13uPnJgNsfy1yNSsvkPsdKGeR2nrl4s/QgsQfdcqQeDhxOi4E2yr9/ejynWixtW/
QJYplE0StlUzSLMG20zAT/laU1cnI9IAvU1Whg6NvCVEeh3AWIrARSORkS3f93KbK30FB1NWWj/m
Kn6UUi3YWQlzpPsPdHMViCtEDagrVwTTesJ3YIwkHkhm3JiM1WdJT7dYrDffGmgIsITUHOTSl4+C
4ZXWmUPZ+VkVOzucFhNPsjvcOY3s37Ta344DqECgK7QzEC9d5zSTVFeqkXSdr4dqtleG4EcaaVvX
+o2Xtlg6MvFGbAAO4arZY08dGIYq7v1M7dt9Nw6/h4mh6f0vc32pogTJWBaK6BLn1j3XjiveQa6o
9xMarA+hMYEOdeTsgRo03M+zlnuzMLdukVtPtlTYCz6NO2StLWVaNT2XSWNRuQNdZAw9FOxsi6lx
Yz+Q+GNczDFaFDxWWzsvaMs7Y9NgeTtMnlMnEkao5lKqMq+9/xZv1PIYGAKUwHkF5AB78HLvaXlr
I7EzNn5STpIXy7gy9MmoHCr8EV4C0PDPqh6NnpQsJlqxWu8FqIH3WY07nzlY40dVdFvGWjdeMvwt
mI2kJvSv1sBl0xjSMYfk6Rfz7NDOtX4Hkq3tNx78xkumiGCYv9gjoKS1Co1dpYeZ3BgdqsRJ+Ema
mhSaZ6gXAo0YcYzKYiQtmAtElQYZtJUhxJSjTp6ApQ4HESY7c2i79jDZxee4l1QCnVPmxcavvPUj
cbdaOqd8IEZ7l18nZl4jqqLq/c4xx105CwAIqiN5ut1u+U7d2gmkC/+31monWFal5vQQel9pIvtg
TFqIY6/UHMoo0h7kUY8O5aAYzxX6vu8sOQjdnB6Fl6VBckqUcJl4RFuSB+vO/nJ7QwInyHMaln9Y
Rcaim6JgUgzhV6VUPSd5i4hxU1n9DnVc8dNUYoPx/Vy0BMxask3AuUXj0waCR9UOiJ4AE8BAazfB
tAu9yILj7kXh1KiucPrO8joTST402vr2EBmSKhhIZUrq0SapfLOUg9i7v+nepFYu02HuRiSBGBRZ
1ANriI5dzCMANwdFpFrDETxqksMwYdNcCHAUVo6AWG4mv5FaRN+9bYfHoAPhfISCpLpJhkj8VGDL
N/dWu2vQ23Q1gO67Er71hzJXh19M0uxdUxaGF7U8aWwYf6Ku131bH0ADxIn6XARj8SAS4Rzt2LZ3
ImrbB0YQ8n60EkjwTiM27s/rDUy4RK0CfLzKxbau8CrZ6qmhZeHLUosoWec0n02zwbQeyZDz/Zd7
HTacBW9Ez4Yp9wLHvzwrOOMNujlbwpeaSTtGbfa7Tgfl9D8sAqAP1RH+ttYHEk2xjklGN/o02rCI
kSLLW4RSNu62JfZcbhPaXXRBCU0Q8K8gwVMHiJ9kYfSHpP0dd/ZjYomD3NWyO3T1Fp381icCV84y
cERgDqzeWyB0I83LYPTVqcmAaw3TAeVNWqBSnW2Es/VsgiOMYCJ6E6CEWQ1I/+U3cuIpQY43nUAO
GRWoU2Qw6zhVD2qdqbuhkOpHZ0rb70psYmbF5zOfbGGPhWu0ZQvwHSPBzouTRnPofoS5igxACnQG
jmCzcVJvbCbEVhZvWDIY2Fur20G0aL8zdhx9bRKVJ/dO5JlNuIVRWA/nlvdB9kpqCSibVGbd2KzR
97Zyhfcxz0kVezifMxVnPNcUrjAb5P8aS25OcEqG3tXbVvke9osj3BiE7fugD6ct7bIbG4+mHDg3
+k1cvusuoYGYV6PF1eyLOVa+z9Icsr2txC+AI++ysdjSJr7RY0PK8q8FVwVDLCdSndcs2NlV8G6a
nezY6CpuApkZPk4xrXrRV8GXQp7k912GeOkwjtlGDnTjAJBk0ehCJpVhxlpPIQots03ycfZrS62P
8yKlUAip2xUaZND74ePmUmwompawsgiNl/u/n4M4jXMx+4E50wlx3vBqiDjqom03llrBQZdUn1fL
EVtkShGJWsNPsxjsK5iAma6TrR0HoLA7PdTDpzRlxi1Fg04HAsRYFE/9fnaCBhpME3uM7asPQaNs
oVOvuxJvRlTAJKgMqERXOa1UNXYxpf3sT0QHWHyD8bHM+8SL7aJ9TFMb5mXQTXue6GcDRGBDwe3W
e4cLBQvOhId3lewpTLq7BHEkX52zL11oWoillp9aLWk29tJbbr4K3WSu/7fSqtc3YdFaqAJKGiS6
7AWVGkc5KGpbJTtH6brFbilK3CzIemQstVbxh7BRaUVUuXmccXGFEUYX7kOIZortTshBDS7qp92O
7j2EXKlQm582zJQeuc9akZ85oarpAgpLnnHf0xyvrqKw3nim66i9IMoQt6RgpC4B63S5aw0rGgvF
kDS/sdP6EMSVdMR4IfcjHeOJnS2qCdKADHbd1Ua1PDtMBD9PaSkPblXbQXrQe1woLFAOf4K0kWRu
MiG9h/iqfLp/utZBG2E3EAYgurHy43ZZ+8/FsW1OMxAQHxlOw0sUbT4KB/Twv67CbH2RQUE5E11L
axWyhJmnWtc1va+bsKEabSoAwU7D1/urrCMxvTMqzEWjgOOChvNqlcKphkq0jfBH0U3PIfWsixWd
81GKC+thQqPh/f313kYJf29cPLpImpiekmoz7VgbvVfw7DSSJtkPas362aUk9m6tAKZx+3wYQi9L
LPr/JWn24PH/UDvcuDRQPTHJ/69WS2Xda9qwCSCORvFnq+5bZacnBWDgUmmVDKJMDyp9qetyz+oi
Ey2+OCPLqM34W8t/jVGgho8cyOa+/dEgEfLSgv54igRIeXqEhozNwjzIXEhFQHctViDIeFXZGLqb
tHHHEFRNW3wNG2NgLl014y4S+mQDb3Oc2OuMyAACa2jVSyzZTeom9HJ+3n+FK6Mpgix9AYCAAKIW
3iWV5eU56XtFToui7X0nViIam7E6nxzUHV71+qcUadJHI52nrzMwuAd7AcTLZp+VO2YWSQnGLXEe
ZUyEfhUKEzo3nXsMyCHoaNh7pKX0eRospXUnYcmPUTO11TMiffNDHCwz7LnTux9RZFfoFFsdPrEm
SDDSJSfy5cZsPkSZzYghzJBi7OcmlZFA6CrtBetBY3QhR3ePed9phauZEHRcBCxBXXcO/ADcdwf9
U9+HJYDiFtWsPDVwfq2crKj3ZqKKl2iutdKLyqn9VM2JMntlQ5PEowdvpV5b9H3lCrs3zkwBK2cP
UDN6xHVJrwn3wbyfRQcaC5vZufP0zmrmJ0kkmfqoDnr3Ecst9K2Hvu1tL2zqJHqyzTx4kcJ5OJel
PVtuFqJf7gjU7uQIyW23yAJZBv5e48dEtSdsD3po2R8NVVCvVnVYPhTqUH6I07SOvVGMdurlToUt
RB4WAMlHvTrmoPmiUx8zCHCbImg+qXiPYgNVorjo5rP2BWmncV5ic2NvdO7X8WvZP8jV0AGkXIK0
stxif81o2ymP1b5Se19GYHGvFHQcKyaTh/vb9MYqNMwYzlK+mMxllj//a5Uqyw21LApycB2MvKal
0j5Lja3C7yqz42FYBuwwTSVSnbUhRFAiQBhI/eRnbVudZLOb9yndRy/RZnGcrPG7USooVU2avC97
Ku3WSduNYm3pjlyGNM4ilx/jSwYvtDwvnzRSq2CSRNAzPUV5pwDF0QwtugEyCqhZaOSnOrEOljP9
vv+Cr7Aoy6MvaDsSLNDVxNPLdYHhWppk10wN2j7svGiU2s85r6Fz8cx1/hRdNfxxSEKAzSMQ8FqZ
Sn5I6XX5piTpnsizT0ohCt3ttX7YT8rUdK4twnhwu07dEq1efsvVO2IqRdyiBgRkcflbAYrJc9Lr
gz8ia+ji8SA/JDAc93o3yqexcjpqL9gh99/QrS2Ijc3bfc1M8E0H4K8tKBsIB/aZOfi9UDJPyAlV
Hc3bjVXWKSefgS4igjtgDjE3Xw8/CqXsrFqWhC9sKT7Jw6xHnh3PA8Ag0qmvHRYxqBVPdfSni/u4
9oI6wPXi/pPeeL2cMaaOIJJQGlv3P5Khz5pskqjkhT2flNGJj+GkxmejGB6crAk+5Hh/fri/5lUn
b3lwEt0FsYjIB/Dmy28qm5kZDKEy+bHsQExCqHIsXikcP6iM8ada9rj7vmMStYMVigK4dMwUdeEm
7jZ+x43PzO9g2A69+W3QfPk7urrpiLkh1c7YjQ92pOpPQIn1x7zJLLfUJs0b1Shw1UqBsa8rjVcg
P8PASOo80QftPi9UxQOrs9n7XZKn1aanxmXjLbHpWmYua4xYKVN+GNj50bXK6I8t0W2pk7g8tSpR
sTa6dg+qM/2O74F9QMvE8LqC1PX+G7qxOzgF0AyXD0UkXwUKpwzqUlrK7VD0qiuPRf9uHCJ5J8M2
80KtHHeVNFUP9xddaSq8pSlLRkmqvNhCc0QuP4tpZEmlVRPFEJCgY2AOwcGsUnztZyl4ACNWYMAY
vq+VrN/rEvz3JkF+Y2JOsNOjzj5TX1nHvijQtI7S+llPjAnx37B7Al0kHZp+th6G1Ox+Tk4sHjRM
Cd0RC/mdOij64yDrn6ZZi/YEZGoGvrzLfSw9qV2Ap9ksxD7GuYk2Z6O5HCeGK126Z56YoXo5aS96
PGwZk6zzbM4K07BljMQbATK7qm1aoLrJkCmzj1dDuwcDHuPq1eS7KHdGL0GCcONOWleiy3oQkUGr
Qy9diBCXL7/umM2n2Nv4ttoLPzWtZpelUbdPomZLNf3G8SMRXQTowQLTbl6lo1Koc//Oqewj72ae
BPyL4+BIW9XhrVXoZzNbRuDGhOt6+UAxyMmkNAbZbw2SWbUYrNMgc47ub9qrbsby3hZy/4KIXdRN
1vXQjEbN2EaKH2Tcr0BllnxPI58+wz5Iv4bArT8bThR1jwFP+l8Zjkru1Zlh1Qcp1eXay8oG5PP9
X3Xr2d/awAsDiPHM6iRVgRqDIXVkH5sjUCQpmqwxsXZjlRv5xDJzJIWhL7eYTa7CRGnYiYZqleqn
xpzsy8EJp10o57HhZk6WftLKJPpM83ZalADC2k8Grac6S2OL3Btrzm8MD/X4ZPR58cO0o/YVIVaU
rixTKI63KOBtke2vXwu/FyULaO/ENWZXl1siGRzaaZNBc0OeuFYDw94Bke82rtbrk0u/H1geMi/I
K5DfXa5CiW/PZl+qvmUSPHotiqiztO55bpH4TcQstkzxbi5IT3i5yQGSrM8TV104T+2MvlCA86sd
IzAFiknZC6pKb4wzZ3d/d63kkJZAzRP+teBqe9EdUIq611S/0NAzt+JkhwffI+yCZ5rF8UERpX0a
JDxEEkcEsG1j/UirJoW1W9b/0QkpdmEhpseyrb+PqZ3sayYVD4U5S0jkbXyM67DGT0WsGsAe7QrE
ri4/RqEbiBaTD/vYIcY7rtcOPrKaeyjHpBtL3fwMfy21CmsQHmx8iEzVd/S82zEqoLeU6Ypriik6
SHmylUbe2s2c7oVGQ5ZMY/zy0UJ9SqjLctXXYj18CGOZp5rKLWDGdSrwdrL5AnhOovu82s1BNS1K
tyqbC+KLVwW15Rdmmng6OclhpPjfAyNzPt/fYdcFEuMYTg/qSmSpoNQuH62QlcHJ7VTzu1kzPdFl
f+TKsD8w4zafW7miJneG+XsQS9bh/sK3vuEi3YCu4dvEbnXraiY2mYaSaP6IYgniSt20Y/Q8v+p5
FrjOpPb/w3pYPzDMAQzGPGf1oH1lGL0ajpovdfgrCkOKXyynqbw80qcdBhlbmgE3jgPbhZoDd+ZF
H2x1W9Htjqexz2efIockLpnUo91rv9G+TjcAbjd2J4BGIMqoXLDeuk8YxMOI32oDx1ur5WMRWS8A
YLdQdDceBxQwSjRQGxcc8upzFdqo25JNktT36KiTk0W7WWU2E5RNuPE8N3YGUxjA1pQNTCXXQi2O
kyuNhNUTX8pW33Vjqb2kqZkfsn5SjnQBt4S1bq4HLpTilwTGunq0KCiR8m9kP0lm/WBRsH2us/6b
pFnp65yO0cYg4kZbBJIwg13woDJY3vWtNZWtUhmxKftmBfWrFU5z1qJc9uogkA+c1ugQ2rXiVpk9
HAw88x5bkUobFcCNz8lvgL3zxlyGT7Q69krXTzlXuG/Tyz/EQ9kzbUy0o0aDdSNY39ieZG7wQykK
4IiaqyssrsLONIHc+kOsBk9YcCW08hp5I45dTSi4KZfxHbWgw9gLdNblE5UIxufDknFMll391KSe
C1mTVPQtAghKWPU9yV0oHlVr1j0NYR7PFB1u2pWpHkuzzB+Qjv0tVZpyEij0HlBEinb3A96tu5x+
x0LCWrAJV2my3ST2hPic7E8OOhShJaJnQyTDKW7jryPyNEeAYPFjluWfUd4vnq2pMo7VSAsYKp7x
WZqAjHfN4us2ABCvhZHupaJB27BI6SptJJy39gdfDbFOhj5MDlf9A7uo04kWv+xbnd0cparP/xss
VGALI9jiD924gZYZJW26hf9yxYNSZz0wMyNUfLgvzL8ZO7yMTVa8dpiSggd2lIW0JXNDqN2v+1/k
1kNyI+BejSQsYOlVGiFibJySYVZgdyArGsXzt9YQxilLlGF/f6WrKf+yO7lml9EA7mSIX13uTjvo
0ASfWtXHsuW1ZAhwVMK8+8HVULzPNHRV6BG1rsEI5psylupHo82mk2bFG7HnRopBnKPUlVWkAgCB
Xv6MMYpj1IoH1Q/VRriEu9dC2Oaup1OymxMbyBESofcf/S18XnZayMcWxV3U7WBnr0nOlTVIKcoP
ml8p+BtDtoiyZ32EX+UyuESJjuj2mMcmZDe7TAfVtePGsA6lyIqYyc2U+kVt/GGy2EQ7lXnK3plk
57PpSOYPiURTOkRWWCL0EmNXveuttPiTJGIUXm63VeoFQ7tI7sBhTfa2Jdmza9eO+gV3nOl1MkZx
nCecqV50o40erZomhcs2r73UzvOnIBUmw9g5qTvmE0bV7uIy0GevksTwBC9pYFI1tzjNVEjJ57tJ
CefKNRSpnrwxUsx3WsDU7EWxJgUIA4VSCQZawq7DNPp29LIpGKVTx1Y5Ym1dPMlSUfxE9NE03ZZ0
C6K6CUhNrqvyONMzLL26s8vPmiQQciiC2Z69PqqGz9Uc567paMmvwGjK6qHrQ2Pp9jVOBdu+YhrT
OWVytIIg3EKW39rUgIWQcF86J3BKVyF3ZgblqEmr+SBz3llzpTy3sTV/nIux/6NPGGx3sBd3FuO+
r4UcSCNI+Kp9VeYyO93fYzeuGAohEGZc3wr0ntXpEnoqSWogENtBaPyBESIURFQUj/+8ynKEVZz9
qMURFbs8PEhSqUEiBZqf1bF9CFQz3SNz//0fF0GVGtzy4j7igP5alxqjqeJl1HUmCmkCZ2vdxO04
jrfu5KvIxyoYeC0eUshxQAG6fJReifRRDhTLHxMT2T1kIl6XIudUW/pW6LsK78yxOPkLMZm0mwzy
cikhUl3r4lTySyvR3D6r/kuRwseIFF8ZlBW6nexE487WUTG6/yZvLLwAYCgwCL1wU1cZq5HMs1IK
TfIRMonPVlPhfFrn/R4P6F+2HOGMm6KGHYt+azf+/zbARcgD+U4RTK2I9twiHHb5zDXA01nS4vRs
t2gRL12d6NCWc/bSY+0x75h/ScyGlWZ4YQyYnIzWqPaY04E7zmGa6iG2Yq6Jy8w7vXMcfD8S61M8
9/W7QU5T1FEChNU+0FiJcURNpwIZi1CY7YH0p9zXxZwHFI9R3e4b3DY8q8WM8bFGMqR2rQrAzY7w
ar1LFavDqAYPxdqTstbKvSaNhlMzV2HlhnhA+47hhPFuSLP4bErOcM5yDqA3lUPhK3XuvDZhkX1P
SiUjcLeYQMKbA++fSiYGh9GkoF2VC/HbbDDBds2uVX8rVjC6xiSQ3+qE8xSVut6+EEUT5dgq9fS5
M0SoeQ44h/DQtoYRumQA4y/k4LRfeRPKf7DVlKhKk1ZFOhwwqYPnYgzhOTIi9WEy4hQzOltqf6d5
9iARmQj/YQCVR+vYDCc0b8TzlDj6+86YJR4yzsxTLWYTzw1zsuZ976ThHguxqHDbyJiiXdNp/a8B
P7/Gi8UQ7sNB1YYD+phFu6dnHp8Wq9dwN5c9zRS7ZmRvFXTSg1ItDnIofeu1LP2MIHqe821Q0nx7
quSR7p7u0yhMPut2vfhOBJGBFtcQtV86vcXP3iHf8u1+Tg66U4UPtZOmX7Om18B+Vr32GhnQXtyI
MhaJibRow42Dc5UkLLuXLgRTI74xfYHL3StaWqakBvFZbiNEzBxZ2itxW+56ver2bTUZu8pEV+3+
ab3u7jIBQV1jyZJ0Yt+aISlLtV6YvZ2eJdTxPUPU1Sdog5NXS1J1QrQlOdp1kR3Tkhl8lMzqSWOY
O8+p8mS1ZvyvJShkaEqWRctmacGtO9qJyed10iA/8zuiPaqDGkJtQnfbASosUqvOxtVyXROSSxvM
KRlCsCbch8t33mcZ9qxpW56VJO1dzZLmY5JCNsf8p303D/b0hKCtzNvPlWOcZ9N/ypSqX+9/gqtb
FOlceHoLLoM2M6X+5W+QbSmy7SJRz1YYlE/2lA1PpppPGx96ifeXsdFcZC3IFhb2NtOJy1XUxd3N
7CLdn7X0KOkIeQeRquCADRs0UqNXe65H124cZOimeAvTe33vsTjXHS1VOC/qmgFMQFMtsGq6b+hN
+GLpgeJmCFDtAoQF7r/M69vHJO0lWQBG9fZRLx/TiMZhxnqIx2zhiURMQ6YCkb0CYY69GEqLTmyv
EadN5x/54ou6B2kHHSGGipC3V9deMaFdJOJW9xvVaTxTstrv4VjrB0c402NqCrErpqDEO3KWtjbx
skHWn3YRs6AJRQDBxePymZFWMuy8zg0/yKdPU9qZH6x+8f/UjOhRSaNjV9bTAzEn2pl66byOSvLg
mNmxk6If//7yaW5Q2BG+8PdZvQOzMs3M6Q3DR4ikf2fM1NNuNTTqSc6kr7x8WKiQSrBLS9P54/2l
b21v2poLJ5H2DhCby3fAnZlUeawZQAPn2bP7OH+OrTF8yKdMvCsb+ympMijHCZE1pEq5v/iNMEI7
FaYMszim7oAHL1fXogIjjJHscYhLNEKKuDoN4YSpuLDsb1aZ6jiPt3qCVV9enwHsZPuxNJp393/F
VT+NHfj3j1htAwdD2mEuIpMhyYCtkYOvRSgosI0OxQm49vH+/npvV8PlvrOQPIJoCM2cZGyNJRlh
EgjsCU2/kXMJyFmSpV80M8m/G1wU/xkVkFWvQ5AfY7Oq076QTyjtjqlEA+ZEnaLOYzeI0AstqcgO
vUCc1jXBq34hoQAuF2eT2bk1CNbKTeI2PZG+GoAoqIjgSnSx9KVNGlWCOZb2p0xRBOpJoFt/jg05
z/0nvXFJkkUzNYbtyNIANS+/b12OpGKNbfrTyHi8bCXpwWkb5zXJg/4AXhhW0zQCbwL853JhPMFE
6t2qi5oD9nXy1lTy+kPza8jslz4tilhrFEGrlmIQZW36AOWaMwpRvzng4mRFuf0k1HFr+HZ9P7Ec
O5sOPlcz9cvlw8dgBOvYGE1fUWLt2ShzQc9mU6RQuY7c0NaBVaO5AeMO5vrlMsaCzyZ4Wb5eS8aP
RcMO/FV0VmJ02tQy49xKnfRFm6T2A3Jx44s2Jk9d4ki/oIuRUqt5iF6vGtgp5o954DuBE+7kTMMl
s1CGaUPTZTlL662P0dwyfTcIOuusycrkuOrtyfSFFc6AIUN13wJWdEHSqYf7m+/GeyGwLCXpG6ho
fcpSsxJmXGmWn4pyPoaOoxyFNTlP4RhorhLgbW6Uwtk1gy1vHPDrhNQySEeXnAyC9FXDvMi0Du32
KDwr0zyepgHDtj4L24e+jYQXykm+Z/Bd/HsspYlM/sdsmWAOSOZyH7RmkEbWaEZn0UZnVc6NfT7U
9SNlX7WLaxWp31nMbkoyeNaG5KuGtsPGc19/3OUXoFDONU7HDsmuC5imrAldneHenrWsVR8YKPWu
MgMUNENTO93/uNdHmaXIvUGmEFoYhlwulWJmEk6ZHZ3xPkU/UWTNCcko1IEzKfooEHnfeLvXn3QB
20CswssEKP16BhKBG86wvKDGsLChx9gV9ZPkoRqdwp2yEA2WKNlkw9xY06DvCdFnAarARrx8xh5k
M6NpJT6rwTiitghNABnlPNNfwkmKei8osuoD/EmgvanaWVwIQ5mpbgQmEDpQGCLcr6uDEK6mx+O5
m03tdx6JUN6ZE64CiYYomnv/q9y42eghkMgAHiQoMUC5/Mm2MjEL06rkHE2WtCviiKs0zdUvcxZh
X1xI4a7qbOVUKQ2/1g6qB2QsLUD4mvSekhpnpDTRTqad2qdY6a391CN8ogRVf7baIsYcb5r2MLh9
OWxTBxi/1j5arY0vmRJWj2puKbukMDA3pw7+5wKL9J85Im4hoJPMdZA1ncCISztNzjmNgq6hCTXE
OJr3jh67ZqV+u/8ebxwkZifAgHHtICN+Q9f8BTZtjGg2OjtMzkaGDiywq2SnGi1Gi/SXj//LUiB/
UaFbaufVJstor+fKbMdnAGy22ydl8lzKUY7yYttuvMPr+5B3yNvD+4D7nFvgcnMMaS2FzdgmZ22u
wyOMDmnX6fq/qqEtfYC/V1n17yQlb2YjYZVIayyvlzPwgg5a4XKtHKDWzLv77+9GIKIuBC6+wMkY
F67enzyKwbIHOTlbk6G/r/tq9oYJzXYrkpzHXkRbzbpbQQGarYV3PHkMw7nLlxg1eB5lA0xkFfTf
AWJptysrMzoKlbzQGBdXlbg2/4eHXAbNION5SFoMl4taUx72kB+S88KcOWW1hDw9yLp9FMU/Sy3Z
KguuaxLA6HxGGjrI4LARLpeLQkOK9E6kOGhJhWtpxVM3Su/zWv+jDtrZGZNnPTdex7r4VxUQ9g7z
Hmp8BFN10AmrOiyiXWIoGVE+6Lm24tDS9lU+DRtv80bGxu28yF1SaZMmqKst2hVBG0QyDSt0TSB1
wKrqPheQaWRXpMQud8Y97EEmO9sxiqYN2kPtDN1gQGooVjUNlTqhy7/7ETrbPCMvawVza+xtkcyH
bnBmHH4KkW41vG5sdIgenFo48YuS5yq0j2lgzIFEj9gS+TLs7+pjbKbxMZ0TfL1gbW7cJTdiIFni
wsJn1IlQ8ypaQBnMJjtI6K81w9eYxvhD0g6/4cZsKT/dCEvAzuGmL4Aillwe/K9gW4+Bk1eDlZ/D
MIY3XeIQ3qnWltb1jXOLoQ4zRShy9HGMVcJi5pOil72eY7ORM2+TJXMn4K95pemk+wIpp12DdOn+
fnC6BhksGBiAE7g4Llp165eYjw3ZZx8WZ6E0tge6Mj84uVE/2aAMjk1UinM+6gDuS/Takswxvlfq
XOxoBRhQqmjyDrGE/2UdFK9Nb9ev+rzZSbzxmZH6p/VE+4ULaI1HFb2dL97RxTnJ+vTJxt/0Ce2F
EeYg9k/338aND81XplPIxIqO5RrY0XXIOllQ889qUo9eU0ipK2dtfri/yhWdliACzxIYAhfCW85w
uZ9kSyjoL6XlGUKTDmpcMx5xbM+/zPXwdqCZpzB4fZ6TcDiS/pSHKlXrFzRJ6X0YRn2o5g6Kj1T9
bqoyPoCgKvb4oI2HYU7jB3PIvqqJAdNbreafITQ7L5PgoN1/hltvCqACI1IE6EhEVqWEJBZdyMEu
ya5lhQDcmuhgRFtEkzdI2WUxSPruIEC/QJkgXKxOXggFEKSfU52LTk/ZjskQH6u8QvBN6nMt2/Va
Ff+IUqjCu1rttE/zFFaY3up68J35hHIeRnX8GKhh9b6YTfNHUExte3CsJjmXhhr8hFKnFnQUF9h1
k3RK5ab2PxrRc7j42ksrfOlBv4klXn7t2am1Oi7T6qzpmNYoCKrhbYNN5tf7X+SaIMM6jAcXFWVY
khQjl+uEjlmNY+fEZy0IUFcQn0rBTCXFqaVvafO3e73HZra2F3u31utH8dAK+aWcrY3C68bdTD+a
6SijFpqm8rJ1/oqWGlIDfNAiOZtlBfGrrMaHxNAGT0uc9ujM4s9UWIc+6JqP2lhkG3CQG2+BHJWq
Hkc7sG/Mmy9XV9JaTqDkFedGGyw4pMr4SYtm9CdgjhwTTVFTt9LkxDNkzHgEWqT7yhxwZeyzxDOj
xsAeUys3VDpvXOeEr4U3CGkKXJCzuhnhy4XoDdGgtLQx/N60KV7AGlCur5M54F8k1WqJY9Bkh+jX
6fFTUjfaSddg07l9qMjBPubf+pHh9barxjiBY9LV4x8xLgTWBLV1pn2yLG+NNd5ytsvDBwKd1ghT
bkYMSLdcvsokyMcMdimFYas3/+EmYH6kR0ErMWQcgXgUcpPljtLDCXAjt+oHvkh1RJM6ljwRV7bw
aiPo00Nd9PqPMpCVl46HO6jF4pOcjtIASsfsE8iAgVRKXkssXPp8vQp+f1JTbIZ0KDpWJbVflTjn
z+AJ2gLF1iHYp/qYvMOkdbJ3lVaLao8noJ7uOieZXoye9HBHt3aE4BPa8AdaB3ujIagk86DVYHT3
wm7jEMsrLat2s1xbtN2ALD1IYY+9uzRH7ZFGiZq75BfF2VQaHdBwMze/bDjDFb8O7TIKQK9LrFdU
jWa/EiA1ZmM2f5aoxNQu9r3Nh75T+9RT5Uh8lxsLXyEgoBoK9G1a/AyCofzaYUyAlYNiF6fORo3F
S9vAUGHwhhqeq9KAc+A8jpL8GIvU7OnGllXjKcR3JHsDC/BJnRfGuUuNWqXTG06/UkhItTc5LWPU
BBklE08pdCjdvm3tP5NeMZm9H3MWx7nLZt1y1BaQG51bkz7WamNrkm7EEGXms1mn4IiIB0hG1mUl
Z64S2xkM5Nki9+tnfM8kJxPy4k2bHQYVJ8cdcBElfWIwOFZuW+JvoI5j8MEYOmTWqV+wh5pLPKYk
FBF7j2RP/VYNc9B5UOnEE7x7efEUS6z/x96ZNcWNpm36r1TUufxpXyamJ2IkZSYJBpyAMfhEgW2s
fXlf7fr1cyld3W2SajM+mIOJ+E4qXJGAlFqe9V5u0p5+boPJvf6Yuh32UfMiYYqbhrTDbNamC33q
Fli5iRQcutANfwa995RW+nJfqwUvjhhEY4RRoRYfNBS2WC11c15sYPAWUVDXadVs8qkpv5ioreLi
pbudHjLJcizf9OYRnkbh0tU5Q2M8ql0+700xxa2f98Iddp5WG6MvTZNpxVR0ugzAZMVbp50Bc9XG
4Flbt28GzVegTXQQ12e4Nk5SqZuqnssQ3qpXBIbQKl/EVvItauI6BTUZJ0VQFpqdnEPwU6j9MyP5
ri5d/Al9z+xWw67EvRDSRkCwWekKpqHMqs+WxtuM5QJIbSzyGY6bUS4XOaTpakOCNB9RtY0Iln0c
P0UihoQ/6jBo5egksMMVMOaBoojoMsnLvL6Ku1wfz7PIUoedOwM+2y6yrm9//YytVfyLKMT6b0Wd
ED1WiM+pw06SRlmR9l17GDMMiK2mcc5NXR5aNcbywUKnFD3JL+1kvGUuu0a3k+Myo3VYXrN+WeWi
X0a/OaMGy3AgOjQ5TuF1j6ByHeuoMEam2HXDm5Szv/meK3Wd6RFJnGbmpKJqMwx2XDPieEV0gad5
4veR4YL4LS96We14tupNqxu/3dBSnvAdqTQZyIHPOjmsbseau+hDe0hWWvQqE78pbGT5f30TX9Xw
bDicFY8KaIkJyGkd1y4lr6daDgdNOIepT54KXKHfj6bU33ha/uZAlD6rXAq4aZ6b9fOfio+oQxUn
1vv+UCOLHdK0QNRku7HNhXyrjP+bQ4F2R3yZAIhRz+miYtSALlA/TocK2eGAmLBs4Fe6FxDZ8je+
1estKPPrn4910upmRg1oqZ+mw5gjbNQJdoLxgpqYkevoXpAIdzhaOPfYotRhk2TSZwdQb359D1/H
+tUbGMDbiqdYLcheXlonLwGRuM6EW280hXZre+fVvLwl1vUagslXpY9dS2UeFQYKLw9jyywXllSm
w6Rr9U4p7eFCKjMLEXOcL0BCuIGIx+zGxXRsX6ySxADT+lARlvu74wVO5KiszYiJ7uP0RKY5Qx1X
dCP9OE4+0yisDSiPOsy95M0v/XfP0gonxOiO5b5+ipFEAQbkTiGnQ2sZu7yIP4+umz4KIXw3wla0
x5LdiHfzJPZAHS4AVd91PH1+4xjKpSNnFSax/UYZ/zenxA0A6MgqlLHHaTuR9kbqLr03HRDpLHbo
Ro7X2QjCUeqMkn4/PKwSVrTDHkAtJr8v77knimE2mXocpNWBTMsz9zYbHXQjDWSjfv0Uv15AMCrC
ogqaCHiKVX/05bFsMFBKEpvaYQTBS9unOpW6NSm5Kn/wPHh+6Zg1SuBNJZVuuQoafsTbT3mfthPq
uBmXTPcXx6o/CPIlxlt9ZF7ElNHZqqMKtaGLSmMDAtD+skASvS5Scm4gp/H7tNT5V5JNP1+Uo7Ls
4f6SkZ0JXNrlEo3Vb4/H+KKc3doUHtVG1xv8UygEhzQY8WzPB8uoDagiGMkmDLJuWCeIN7quv3tW
2Cz/gFkxtzx5Z5WhH5Q5V+aDNw9zWOVDESRlCdt/Tt5UdF0nrC/zMl8LMtW6OmVa5pzcPxTgan2x
OZbVpU5Qd6KB0G8jdl6hZW4oCfZTuhLmsOrPuB/vR92r3wgM6xFOzsBZtaTQG6C/BJX08sIWGIhP
1NzzoS2A/KP4pVKaxcicKgv/RCb+sVDryqe8LN/Ko6+LEhAhsMUtJP1W5e6TepuN3WIlfbEcLNoZ
3ywxrpX2KGiKTA48ab//XrIvhu0MOR3c73F4+NMjJOxCDo4zqwcPZo+T6uKjURrdfhqhof/6tfyb
sM+2duU5UXTRdRondUhftu3SYPB3WACDfIw8UAmZ5/LqCAGtyx/Q793XCkgKv7ILBEq9xZv0MG5y
IEmide5/fTqvc92KiGfoy/1lHHhKdazQsJW1tkKEJ+8RPJ2JlK4r3oiwr28mDCGAZUy41oHN6ZNc
6V4qhC6sg8RLbTsOmCBnupnttc4Vm3zotDfGEH/zpbCtxiuVKgwtv1O4AwN41DdiaR5UpHz8sWL0
JWuv2/760v3NtyJbglTzyOLr9v3l29E3rWRC3tqHSlrVeQ4P5qyPjWRH97AiHVT1d7FZhIN1cA0e
fr1Rp8LaUSuKZTZn+8AqRQtKqtlNr44MpuPCO+vE/BZT+/XbD+9nNSAEhreS/04e1LLCgHLQEueg
eeCSIgjpUGE6ZR8LxmzaIttgqVxntyjJt19f2OP9eRl3yMZHMCJCs6tv38sraycdCiKSK4s71vjd
NCmlY6WQG6tXPnKJ25uGpX+Yti6Ae7WAj9Nkdshe19ygjzBfaYlVBF5mfGkpDn1EqKuDi4rxNuoc
3I4dq3rj8T6CpU7PF9gzEhdELDbjJ3GyzbH3mnrDOYhCqTY2TKHA6dvsMaoRa1NHJCO9aExDmqz5
fd1WDT1xnG60rlHC1rEbP4GAH2Ay+9ZU+fV7ACAEgMY6r2Clc4oMifAEbK14im/wKJDBHHd6kKFS
+VaWeJ2oYJ8TkNBf4Rj4vLy8XQDMRitje32jMI88eEIo9N9TDx5Ea7rxCe9g8+AIhgbBwjbF3WYx
ikKYkGsaRrZSjrlP+1JfF2Q7SFhJ6n7BhqrXz12Mks6qLPZ2SZYBhnMjeNn+1KTxyLyrFUs4W153
mIWFo5hd0V77qpVJE384q7xHXHy5sO1KYt69JB5ECDDoAJZVc9k4SZafZZ43lI/AoBZULnohcr9w
7GLDqKb+5PXQ+AeZ5Ddk5/KbE6dmd4YYVfVRSNPLNlWT6jfR4jhbmpnySRV1IlHriKYytPkyzwAM
1MUnCmFsb+RYdrXdjMyEMUp5PjW9jDajJrQ9CJbsW9pomUpiK/I4cEtTCoTr7Oai7WX2XVCSomuu
x8snUev2dSb6MkdJPjeuSh25wZ3j4HuDEviEh2WP2B7LnKhJil0xVkNQJIXNcyUYrwL8wpldLxrr
vRKD2gaObo74mWR2rr3xPLwaizNLoL7naQD1xdjMePk4dDPqqE7RpTdZhwi9Z496aJRO99CaCmou
xtCdS0cxNrVgybWgIvdGifY6bHH447SOvRabzJPKIV1wpTEjzICq3HgopwTeSpLbgTOmNqNXp//A
umTxxwFR01+HrfUPv4gCqKtSI4Ecp4VBfvnke9spPjU9qIEbljnycqqdIZSJrZ1nDMO2VpTFl9T8
ym+XExaVOdl7tY6GUXa61lQK3kveJ/2m68v6fWQxSx1LZQpLdu57Qd12YdV5tG2wIWNJsFQbN8+r
9/B1xRvp6Vi4nHx/cBEozQL0RDXhdPTRSV0bORfzZkls0HVT71rKJtOt8XpyZ+1KyxKmvVGtNoZv
m3EPcmmwHo0WMwTYo2JARh8X+YuB7mjcDlVlXklvRM+pKhd1DBsKJaQmG3w1gsGLqu2YYc7cqQj2
+Mjt9fEGdKmZhWZtevuczoaydEFzP9S0qkGkjJl4FWQSiD0AaoFgYex0ZLBfPwGvKgJuAqGQ/2Co
iHLOSXdgd5kcJXXOjcecFgiaVwawJpdtI8dqgxFIGv76eK8e9XWCdpyjsV4Fr7Gez09Va4z4Nj6R
mXHT2jK/xOLIgIccucVHodZ3uVT1R1GP1iNeiO0bTIVXmWU98mqGwJ6aDH26fJKG0ra6Mhs3o5xM
vzCUIgB081b+el0rcxjAjaj0cjGZvJ9c0NIrp1FvhHGTznF9nmK7fUdoz87KvHBIZUuMAKCeXWnc
3M/WnD+4nZnukap+S+ntVdu3ngftIr00xRAL2pcXumjMPkvj3riBQDHfqWNVn3kNS76kU+L7X9/T
v7uyPx/qpOqititNk8h5U7oMJ6dGKQMqpHHz66O8itGAioDcwFXF14FJ5XoWPz05qaOpSC719k0y
G9o2V9NyDwTewKFzrs76ptHOY93AaUvtl8s517Q3QuXrMR+AJmbd4A8A/3M9T0qG1BxJ+3Zk3jTm
5G4yt9ylSVb4ZicuQOY+DpV61S7Dvjbl9eCkbx19vYYvIxXIHUp3mmrLZq1+co2H0VHUrkqsm2WZ
lss+14wDsrrJ5ZB3SyhTwKLwbuVzbqjlZ1kUH6s6XZVsZfZW4bimhJMToc5dWWPcBob+Jymj9Xpn
cWSp3KiSRsLXnJFNNiot3bXksw92iUkstthTYwQuWnffx7g/6wiy8ErHdg6Wrkm1UCxe9uXXj8er
F89cJ5NQvUgrOriz0/vT5jFocqBhB72f492kWu/deDbOHLM2agx0yvkcLd/2g5WDnRFZqTCPyKun
NjbSt16H01cPPhTkOoYATOeoMk8BYpoj08Rm2nyoGl0kYTsrTb7RE4p4Lxd5FcCaYVdhIYiyvPca
BVR5UwqU3GLT6x5cfjcKJ/TZZ9BrvWaEi+EW6wJsNNONXJBo8lWztQmb4J3RF62W6j2O86PjyzpX
zmRhWl8FrIL3bBZGCTM0bR9dcmnvQ4hpRh/R8uGL2S/mJ09t0veiVtktGDROXlBX8P+CUq6zsyzO
p3vXmDuAyll5gX+ghcpWVuk+1Vujh5JWRkHLpFmmoFuKKmPOwrrX16Yyfcue6hUQam2oKBngbAJx
fS0HpMZdpY2NyG9jM8eFfVrA3PhdEiP1iIt4i9e5Y+fPQ64Xd5Git0zulry71bveOKP+Lr6kWmYC
s2ZYzNgw8+IkQJGXKYaG/c73N57DNQ78/IJwrjiNgCSA8Q5e6bS1KBarbsuMc4Wmi7Jl7hZdMAxC
25WG2u9MPan3iVaXOz2T+e28KlgCvhhCbczzgPnnW9Iq2ukLi5kLWxegJyvFhPy3ZuSf4iZSu+ks
haLfKriJoJp+xnB6o9mfE5eRRmtvV1GX2n4qtezKWrhy9XBmTvlvFticBJwKHFeRy4E8clTt+Okk
0FuxeivS1dui7u3AxoczUJfZ3g1U3udlqwq/aZLx84hINFKeb9Qcr5BKFLjMP72VKEdWJoK+vARd
31mRY5fO7aJ/SIvLVruu2cq6Rh8iWBmuxmomGr1ZdmN3Hk5uDzPMNcNsgti6LKlIpbsxK8339E9Z
le3UUr6R2V6lluP5AZb86/xOLdEmd5yUXCucW6Cxu3Lj7oeN60+bxD/8+tk8TaHrcZCrYJHB08k8
7+Q6mGMzYSDEdch9PUAbJRj8MeQVeuN6vwrFp8c5KfJSI2qG0eb7qIHmt0ESIgsZbjIfbMiP5+q/
vk7/I36uP/x4r9qjdfzXukF2JcbI7+X//q/L9CtVdv29+5/rr/3rx05+6rp5rm47+fzcXT41pz/5
4hf5+38dP3zqnl78z6bq0m4+9M9yvnluSWr/NLVff/L/9sM/no9/5W5unv/x59caNsv61+K0rv78
66P9t3/8uT4k//Xzn//rs6unkl/73+WzTL8+VX/cPpX10+nvPT+13T/+VBCEe7cakVKxrD4zDKj+
/GN8/vGRo71Df5shqn7U4Vupf1Utu2T9NT7Cno9lCVNWJq1rxEAP6sdn5rtVwgiePlTjNczZf/7z
HF/crH/fvD+qvvwACqNr//Hn+hz8O1SumvCcHdKqFkdyDP2075WdJwbTGpxbfdGYF8+a7VvjjE9u
Uan7KOva/U/X6K/j/3w842UsZBu8DruOC0ODHQV03ZeBQFcMT5RLPdyhwY59J361dGtSS9zzxWt7
jEVM/b0l8nirCtM4q+GS7sjeQxWiT5wAphg6esQU/IrhDubewHP2Ga+8x9K14tFHiMm8keZcfI4V
yOYxniDXSoYe0cZoy3Q/Z0P2NJl5zEtRV2qY2N0Y0JJV51adbLXo3undyUGCZ9E3eM2Xj7/+7i+L
kh9fnfKVXSFAN1T7TgpITY9KiEVDd5eDKsMER0/CfjYeFqlZb7z+L4cK65HwbkGK/1j8sN5aP/8p
1nudWkijs8u7ykm7q7SItT3+CFoYOZ0D8idu6ot+jN/iC54E0R+HZbCwlqTmarG4Br+fDosaaz1V
yVTeSUF/oKe9Exa4v4WmQQMNO58ZVDzmAWvi95UzfZ3tdrr79SU+MQ/8cQoomCEwjyEyvPS1NPjp
FFQVp79Vf+POwJLnKhYy3YGD9nzww1e1w1eOjXzcNKgybbEGOqhJ2++9kQcRoZV8k7eWvulyZdyx
2skfcxME4Ww66X6gp8Cg4rspy2YLfkpeFnLW3yjsT58PCixgqXQ3jIFYfJzueOKlN4zCS5XbTP1k
63FQK+c6Cie/vkKnL/x6kJUnzoCXg7164QcmoAh358qtnZQ7O33uymZHFNhN2f3xQP+dF/48go/+
c2K47WVakSJepIQVr/RXTrCMd+ycucnsnikEUC78V06w3HewqjGZXWvsNV/wBv2VE+x3wB+4a0d2
KjZ06zv9V0rQ3gFC4OeZqlBUQK/7nYTAgpZX5KeUQL0MxWwFtK5Se6Sek+AR67q02c+7/kKfiO+L
vjjd1sWvRvo4tLnJ1tWK5nq1ysTBBpz0p9KupgvGiSMeX3jZRWcmJKf7JGd94rdpi9lLbha5HmjI
c2/Lslz/CQy02gDDT7fZkJQIvIyFQh0s0AQp0Uj8nCmLQM+scHpj5zotPhimU6pTGI1WeTEDuXwy
p74C3ebNJfIpi5P0cDhl7YRtFOl6YOBFNbDOYWjtV2nfXHuzq9bBDDzQ3GT1JHdVr4wSv542ztgr
Lp0IO9sZhmBRSscJCleaX9xhmLoQ8nOibXvbzpt93Dq94qPEVCAwUFVLfjCjFFvtLrbA4Lgubts+
0twYIAG/WlhRsIv9Clglua+UcVy2quzKKdCSyTuY0Ki/m9jsfIyssf0ojZqv47mx8Un2cXKjA83X
UBvoy01v6CUNjKsMyUbJo+o6q1x61VYObCncDpRVoE9p5O6bGIsV6WXZJ5SW7M8pwMw+GLJksgMF
+LsIay1L+7Dx0N8HMbMYgTYr8hLQuU5qj6MbOPzOpzruwT+y6yjuSlkmZai2aX9XqS12cVQQ7pVI
YibSRud6D6BMWQJ3upChR4O/axpVS8+q0oa2OmVNg4WO3p9LFPZLHx6GQgrKRT9tFuB24nIVmF2C
1JB6E7RebCr+BCr11tVakfiCpP8UZa7evtczJPvCuIj5g/Homavg35CEYqrwtxN8V4ZBjom2l2jR
4gudVmkwUlmkOW3xgq0OhhbVZwM3k+4L8ACyfMMoNBYmq1+RC0fiWQU1+lBkAAh285yW684JWFyg
F7iXomVVZL2PGXyNUl87gEtdDLYScF8qO9ryHrXU1VLro7BqVbbUDMwtTKxk3dNCxEywnyqtV9Jz
6s/pe+mak7JvFAd8ZuYuFaypommU7YCACUsp2U0+40IN7SVFPrADKOJzzSzUbG9HMrrthr6O2hAt
t0n/6JqxJb60Xm1nF7O+DLdaMw4uRDjLmEInte04wMGtmc6EVKJbVkD40vRKhbmUahbAh9JCIM6m
2EtJUTAqlSvoyRElO0tYHV0NEeAun0wVd9hQFk6yqxBvzkCMjOOlVuurIa+qJsg5xh12u3pfa/kG
9aql+xCpSmOHjaVjxpup7aAsgWlPzuzbdQLQO22zrNp2IlvEDokcrT8fYkA4bMpqdDfysjInP9Xw
pQyGPB7et3WhNEGkiF4EVVJn2cbSm8biFrUGivawEA9anYhb6H95sgFobXV7ICjtnd3GiuN3Zed9
w2vXRNHJy5Undlz5tYcJJYPKknvBxcyMJxMV4M9jAx8TlZZ4vHL0AfbWFCXTXbN4aRmwrCsZ+0TO
ovhNnA1KmEx1w7910TxKQ2MdqLutzfZ2wspdWNb8VOhF9KDqRvwsoK59Lya7N3yUXRcz0G1wMJu6
q0d1B4zEAH7tOajDFo2UF64R5d+Qmqm4etkyXmt61vc8SXZpXwkz1XS/rhaN5ZSyuF8Yn+AlbMSO
OwdVWxTZPqarPgjPRnLUyzRkhg0rFVVQpjCQ/JqFixsoddPcNdNSRJvSNC5QL9GWcBicnAUMynrW
rl3Swtx0EDhTf06cdg+eBGsQoOvlFU5SjfyCsh6GpXOc6HhKxq4Dl8ZxIAcJM3fwL+6lA7m1pvIm
uCGmxvJn3f7Lz6Mx8rMuC0slmNVJSTezNV7mtl3S/rcx/kO9FQu/cqMECsIUNZ/xiRw+93hzq6hv
ygmpADGnX6LB6/tQzfBr9ZEOTcRmQg64DLxqBQHPmZjFzpVyRgu0zsQnHQW9Z1wjlm/VrKjX4HTW
mJNJew7nQkcAVJ1aPOf6uIhyVqJpi87/7AA1z7UGLaEibbXvSMX2SdCXo2WFEbfr0Hmz9RkM/LwB
bXteOJUbeCLHDi/JynmLMAvw63aYhzvUh+cUnoFt3ur8weFMnayp8zu17r+kva0n6AAq3pd07JoK
dkSiZ4GXLgv4c4p8NnCMTRUfWrK714dIM/2BGeT90KH1EhgLCvVhQxq/jMokLsJRlv0tbZbuAHpn
Y7YzkSV9sCO+375lWXKWa3OXoKE3pFbQspyO/c4ZMsuHOpHcKUBQPg22wttRVpQBQbrYiXsw4bH5
Sjk3N3FVqtYmshCUZKRrW+S4umyYKnsLigL/z0rI4Vl2vXz+g8lC+8e2r749dXTz/18MGagM/3Mx
uevnp+pkuvBTKWm/Y8+lach6u2zOj84yf40XbO2dcdzWrFttTFTWLdhfpaTLAAGEnLdiuI5TCT76
VynJ1ox9NHJerFr4Ifd3akloZae1pEquggK5wgHZbZ9qvzGlcu28GhL80AZIzyk2ElXQAsdrwHza
kYfKRrZ8RpHZ/Lg0CY6RletlaEIvIkHieuqG2zGdJuHPWm58bhM3/aDqEg8OkVTK3Qyh59u4UM6E
bVydCzVqbsYiznK/U1AV8GtFTBdGo1UqmIohvkHLV3cCZa3aeuaR7zUzckToTdK6n3A/jPxmqWoq
t6IZMTM0Z7NAtFRrOeElVm/R/UBhF0HY+KFVe7pqpJWNsB0jrdsiNM43cqK8faCijsbQrKCzbfRJ
dZ6k2ccH0UTD4Ce9kT/HbbLgMljHBniCKZf9Jhs7y1dk2z5JNZmKYJYlgiiWDRBph0awcyH0yIpD
fKM73vSiJElKLIzyjQYvTguxdIkfuzbuL4cupnKLXG8mRKx44USr8Aexk7E9L1H768OyHJRrScgo
tq3TZbGvC4+yM3d60A1l71kDDsjFFK33pbT2zaLqZ7CLneZqjBPm97E1OY/wcKKY/WIMEilCRyTZ
E0Ws0u+PYaQ7hhSc69bwImSLCtwadRqs76y9MVq3K0PtRjmGprE1qJGgwms3yjF4iTWOmceQNh7D
W2ygL4zDKBgsW03cvXoMhdDp3MxPlGil6BzDJdeQ0FmsUdSWE0uZxra6L9oxzBrHkLsK+tzScBCI
XaUY7ka2wYOvme28bWIY2j552w303jpPq3zZjGMazX7de83lcIz4RUfNGUyKo33H1xJaYnTMD73Q
yBWg6cgb6uiRQ5ZjPmGrT26hoQDAU68phy3A/M04pqHFVr9P9aJe23KmBoqOKatTI9JXc0xleV6Q
1nRT6bhla7YDG0ExBrYcZmSx5sNhzYxOVZMk5x8JczaXs+KYRoG/XS7H1Kq2FZX66GZu5+tr9s2O
idgmJeu1PmAnY+aduRGQP8+trsPNxpmpcPzlmNZR9iPFo09Mup+VqLiKjkXAstYD/bE0wDqrNEng
a8lAxQTWAntTfQn11rqgWCyjDSV7cwe1BaoOYjYUINna+eGcw7IWbFmOGVkts+Eg6eOyPWRLbwaU
tZY07lrdNMdCRx6LHm/QavtqUqCvoFyz1kWaqDtfpV351mluKy/kWkM1x3LKVKdJ3WnHMqszFoxq
m4V74c9D3XxXyyp5ZlMVPaByujwpx5JNV2z7sSp6dZWOM5tHBHco7+pjqaeOs6r4FBuUgCxOKQfn
tTJ0j0UiDi7D1fCjdFy0/rO11pOIIM+UiFmyJtK14qyQX3xykCg0wgnbq2+A+ShOMZlr79Andjpc
0xDO2CRtJ24rUWoHnjHKW/tHqdvVebaJ2mwQgTujFgvvyU7v3UhNq4AGkN2zFKoeb3uk2GKYcXrT
X3Rm42nnvdqM09WAgBGl8Oi4aRBNQ9+d27XH5TAFpD86bo1tUK8rRYk08CLtu1okuQGltBH0S1j6
ZgS5MuvzKcxTZbyg8K/zK6tpU2cjk1ZFNbjLnfkyG6EOXGtlrH5h7Ar3JiqSyN0VMDn1YElVLQst
u5uma+goNeLTRqPm79EjrKtwthvrQ1/AZjzUS6vSMSBYFIXRDBLgxtSURD+XyVzDPxXpFJ3LvrTs
yF9SW+vZPQ5itjH1K6tU8T2JeO2mnXv1o7OMgHnmZVaUoDKdUQ0SrjpA/8So+iud7bS8R9SxK56x
PgauCi7YHXF21kEdusJ1510eQz70tbkwP7mo3H1oeRYpDXV+PywnXfsCsF35UvLeZz4YusbycyMd
IZy4ZXc3cm2WsDBF5W0zUNjTVjFTe2IdjW+VpebjeYuw+0O6ivkFNgv5SxDyqKxFDB5oUmdXEcEI
Q/wrBOnlq9Xm8roWefa5ERP9JSixTxEv9FfavmTBycebDJ+gg7vcmC/ON2AB/UegVbXq87oxQTCq
qKfEHSKgpY2K+D8b5Gg1Yc9N95MxTF59YSOcD0BqKbtpI4A6UdiKhdYdgevPPR5rhh/BfhNcANNA
hmEGiQewSp1gd5p2hvBlSu1pV+Z8NraNBcV+LEacJ/v5o467SUpDh2Kd34rYHHxjHBkQpR0STtuc
ScMS1qrLBRRyiVFdS2NWoPaCJttWG3At9PNkcuCSRqK/V20GBYHCxhWRSa1n210sLvIE/WhkH1Nn
bF0MgYGUsm/3VLoo9M5XvHyUv1+8ku9DPLY3ihUj2Gmim/lZ781m1efWxED6z4thm5We9dmOrfK7
EwMcC+rCbuRW6Y3ssarr6R7/ZrClTaTaXzq36e4YjOhkUHMqoEXrLZzUeerar06tePuh89pvboqx
gSf6OgtGE4IvotytV24aUMcoR8ESnnZkW69SL6qyie77LMJVgNZaoEfQKd53dIHn7ysR6rtmNirR
qTSvUmOxYQHlsr22KqU8w/q2vmzLqXugly+SEFkcfI9b1in+Al0LHRyQPXsgtI1zxjTJsIIqciWw
PiNmB5NWRrdx1ErvQ20purMocox+oy16aQSJOyMk1CWG+s0ep2UOpyYxUbi1nHUolMXFXp3QT/aN
TNfv6D/Nu6oGgrvVZ/SwfMxeIzVQYmCk2pS5kLOiCplNL5cGCuWVUgNxLdUHtbKHB09FwGcTA00D
xNcaRuoDN1mumJlqfdj2fbtP7dQFkd0U2VVvxsVwVZbZqIVWVsYfyShqvqfP1+4dR+hjYExttE3A
ahQ+VPHODOfEBfkBonM2tjoCC8qmqqT9ESdstd0tVE4P0kmKKQTYkd8tmdp8yOwRNvygKmpLE54X
7wnqyVPnmcO3EjblN6rZ+UuB8Ndnd8khUjvdeuuMFCE/cOPc6oB33pHAmpuW19yOug+pEyUf26lw
oyCGnQ34EhaJyowjz+/GrI9yyN+a/Tj32XJRxWCSt5Yxet5543Qs6OQIj3PfplFTk5Ni7V4g5vEh
9ua6PKsRm/2GVH3ShsyYmwstQkIrlCzPh0DC368hOQkH04hs0H1cHLXzcVmyIjTA9J4vVVziMpEa
Bn1r0iKIxzOckzT1QUXJP26inWsMKyIbrwRmeCi2b+Nm6pA8qCftgRqhBChZUySGrvDaT0lnK0PQ
Rv2AqgRSK47fdoDzfCNNlewMVfs0CxQz0p0QlQDvZq7QJ/FN1xnvzEwkn2rDa5pAKTHkZuKhJ58q
ZR6fXScrYkhUlE5+BaYBXQD8VC9ys0wOSBkyl4vH0bkrmwygODk+vkqli6+3pjYzbXU1TbqvFBO/
7TaJd7U4aIui+9FjRd+j8lnhHHKWKcaiBXU/VufKmIskGKzZ2ufCNj+yQmwIsHLmD9RWG10PBhIP
0KsiD8I1liAoshqjkQceYgnxfzfEr7buDhur/9wPb+Vz9TX5Y9enJ23x+mv/XLBo7xApWlm4cBjX
DfdPCxbzHetn26UlBcEIyPnfXbH1zgGFa8DG8FilQAr894JFfwdoDXQ6KzkoLask6e90xbTfp10x
wmUWslwsdFZVcuNkSSk6ZFZENZLq4mjI972ycpVn0214PtscHMysS5USvbDoBsdUjI+GTMx+N3Y5
iiLREC1BPc1wQ7oF7FjQ1CovVWzE8c4CM21u0U3OUbbrunKD88F4VjOgNzetnF00H3NbAe3Wx/YT
ng2MbzuZxAAHFaSSADGR2+OmU9DG1JtE9ZlrQmHu50XZ16Nsv3tuW94P6F1TnkRNZ50tTmROcB7K
WmxKzN/VnTkzft/JDBdaXv0kmm77SbPPRyR2JqKfJx8BeCC1p2WufUDf2DjYcT6UZ+VcZ98gSYqb
XPXyR0+Lh5EJUyIeYr1z0PeYhkxBTwSa1Kgagul5IuZn+AyrPY5bO19ZNSQPXb+4N5ZRlHNY1s6i
v0fxXTGYYlULUhWtZX4UhTeg95ArFM3eqJREy8gu7wG42e59WyyaCCMFRWCUR/4Pe+fR3Da2ruu/
sof3DuBCDpMzAAGSoqgcHCYoOSHnjF9/n0W32iKttsqDU3X32ae6u9xtNwUQWOtbX3jDoN0PRY7V
Q2hZEpXGYvS053Ksg1edOSHO2s+SCZkc60QaE8hwpW7qpODH5pwjkMbpQEZmJ71UX6QtjE+edbo0
+Cg3yIA4EVkO/ZH6K/N0OV7Js5bU68aaMWXqkkyj9Rg0KghEZykv835sSldJ2rbfQUakd9hX2ZLv
YgUda7Kkvh5pdJuSgVSjQbFRDS2vUwUK6qGCAk1wiYruawQnsNlzZuH5zKnefKCqsZ8KddS/mlHR
YkFimfOjnkjh+wyOGN/GLkQbo9JN+s8dqAxXy0GfhpSpbVthgyTDpbJq/VtY1EV+ldatrqyjWGK6
7Q75lDx0tOh1r5sKuFVSrnE6kmqZCIyacXqhRCaA+1g0jtZtVoErtqwK8Ruk3eQzUOSh4hWTNQk1
fbPKvcyqw+iebq6dDMwH5hGQa8U+Izj31YemkOkgh004fVbLyA6o9KYY0W+Qdx/yelK86TBbaXLT
vilR5wfzNyxZfgOfiklM75SjdKZn+vi96QIHU7Y2iTjkm7kD1qsEmnUORI7ZDip0XeCB52fmA+SS
+U+R55w5zWEulC9TAYDmMC+immN2NFgFkiw1LLxqlR7mS4sYNZHqRN/qw/ypoLuCI/ZhLtVoJEK8
K4YhkxhcdYcZlpbVzLPmlPXuxYc5V3WYeVWH+Vd8mIVJA2MxKRUTMuUwLXMOkzNziIon6zBPG3VG
a+nI5MpF2JPuty5lTN8KFFjrCxIDMn6VzFPxpBD5UncQgztw+iVTWDHOU9RKjreTVORABQyOwEiM
/payDj5Uh3lgk3X2ZX6YEhL5uvvsMDukUkrvwxBDE3cQw8Uwl53bChuga1mMHjHG0VZZiKWvx+1E
vQd6say9Js9Hc1VHfdmzaWvzExEyfu907fQUGLNtn9kOnfoVkRprGW2KmYYGYjA6Hmak5gj0xA2L
ZLyes0rR3JzZnL7KZzgsroxKILWoZDgBS3Skf2araT+twNVa25C++uxGKH1PuyzopwE8Uh+w6ge7
y/wmHphh/W+L+xRHpwmz0t8d6neICXW07psuLv71f9bNU/Hl2/99CZ/46yf8db6b6jvB7QY9oRiQ
kDFT+htAYWrvQLlqGjqIBgR4gHd/d70VkHgCeCYYxUAcZMHCf+56A7uA8YvSIwBVIUX3Z13v49Md
xXRgSDZEYsGSoIkuTv8XEKR0SttuIpeg76Co27KGhB7RgfK1In6LRKmeYDUO1xK+Dwr8SZCEBk/i
5bWojBwqKofRZss5b7V+jnqap6aRvtLKaRVSV7jFgAFnYzqFVzGkm6dsjSELZYqs6ZvueyyHxrZL
FwdHri53oUZ5eoMXZSob6xfv9BXon0i7XgJLxM3aADuIZECB0Vk/wb4iAWO1Ay/Pa0vrMUyBRyCR
mO1BR1yUICamCimlurIfMIeUPKveyvJcbBJmsG7e2rJrwAIkcYF5WGv25zSu70H5WyuylVVu1TQ5
jF7zVDupocyicFCm2pq+R7cJI2sHlHJydanKGEcWtpdcqh19/SKs/NBuaLIs/CAjJwVi1rqz5eQc
CIxHmfKVkwRpN2faBIZ0b9fBzghKw//zGPBbbOwRpvbq33bUhQ+zMEb75+T+7kcYIA58OwLi/vXB
5+2vAYVigkUOjZQhOTnp8/PQi+0ProriGJ4SNHvBbftr6MX2Ry3Hho0lpI/Ex462P6qDSDEq/GBI
NX+S3SsnKL4fW9IBPoWek2OhbH28JbuyjJI5AG0w5mEGspUZsGPUj0bs6mX12IWIpgZlcd8XM/zE
JNRR3IcnhN9qv5LM5H0X9yNoiTeFQQ5I3hewrh+7D24+gC9I50iwH9/XmNWTXBiD5lUpivZdOxRb
o5GR0po/R3Ul+XIWfJK6TkHrb7muquY6Lci69ax8nBd5PrMyHNfZlw0bVFEalJYhsrRZeOGES7a3
woxioQ8MiJf29bKAUbFGi92W0rFuGhSXvRAQ2Mqxl8q1wFWu2inaqC2QEDtFw65aZl/X5fNqibIf
gMf/Dhziv+3OQkrvzX3l923HULxvXx6shw8+7yuOVfDkcBLAiApcOGfnz33FgYWMPjRlA8kP+WfZ
rFjvxHiHSTE1N0r7wtjh+Vi13nGqygyT+T9+nNN/gFRXxQI9XsAH0xPObqFyjNDD8QLOYzR0UIFT
vKoOLPq7wUqfcLoKu23h9LSZjMSLd7PWxO+zMTdQ9TXvVMamqp7LXpKA/apH/YPCMGwNBf8zaLJ8
gwXvtTLKbteXkmdb5Z0aaPIGPfabcsRHFQWi1f+G+teoE3iY/G5BPtz96zFuQrK9szZ7Kr4er0nx
2ec1CdkBkgMxC/kb6JMvWjmmAX0CGCypoMjzSLZexnoYV8gJ6weXHHCsL9ekySrGUoYITY4GN+wP
1uQvGQ1RVejOGcyFNO7mBCorock4hoUaeE46gHefNwiu+y8ezCtZE9/ieNWfXEIgLF5kk5xWCC2N
XGKK9Au1mjYxsRqvwrvfX+aXzXW4zMFZgsYYJK3jy3QSULtOlhm4ZeO61PN9Wc5eajiPUtmf/f5S
J1RCLGe4lkITTUcSlXruVDrNMUqGlQtGC4y5ziOlOy9tgbOSPXxXNnUBQFAbzksYpOj+7GJ8mxHG
3c6hthVP1xnnDQ2CN77+CU7lxy2hqIdBIdonv7BS4CYqGHlMgVdG0m2lZVtsXvxU6c9pTa3Vxn4I
s+kNuaG3LinW1osXq6uIj8nyGHi5HL4HlEZVHK+moqcipysONMOY3tLsfG25Ki++pVhrLy7Z2alp
NMj1AyJJkGqLdqAxt2+8XLFQjqI0L9dEklz4QID7OV1IicWE3Q7pkdhBeb3IxafC1rcS10LU/wKQ
38Vg9udtR6ezK6+hrrx1fWLFL9enhlPg3tMzQX7y+Ds2utGrKRg8zxw+VRDBlw6j7jbbpoWztwMO
iDDeARq8HZ1sW+f2AwP3NyQtDgfR6SMQ0lhUk/SNoTwe34IToFStDTlGIvjamkvyUW3yfWXBdZXt
h6JizhmHrtyPvhZqO11RUbJQY3Rr0GtXAr+oe1iPvB82Hkthj6/hOQa07iCn24Gcy+jL69+/M6Lh
r49MyMiDE2OMdgrSqpuqMPWo5JXN5kXXJhydoa+rYAtH5w7JhnPShgvGY59/f9nXIhs+W8iQqshB
UBYeP6YcoMmErh+rsRg/O01+XZWD35jR7e8vo7226hFigOqi6kJ872RFaKGtBE2XBF4q36Mzf10I
7ZB8wZmkK9dgOnbJoO9QqMPnV9qLEJOUEZ7z0l6d0WAtshtAKJtlAaKFk/NkhTcmDKIcyBZt8sjF
UWkjz9PGTsK1hM+5U9VXgKA9kyHpyNqTJ20nK4PPxWcj2vz+u6EQ88q7g8sr27hTQCs93W5LZNup
1FmOVyjOfWTl1+o0nIeGc2G2gZcFpkdrBqopLsZLjDKdWYVulz71beg7ebJLNN2l8f9xmkY30wO/
MrrVKNAZQJ8lIDPzsNYDY4V6IVJeyeijOrAtrGGdIcAejeaW0eHt3LAuaU4vqeRbKeJAyrxBrHM7
qYM/ARII23BTwPAw7MEXT1Jm6BeoRFYMpJV2/Gy1oz/VxrbhiYb8fuSMl0ZdXwX5p9qaLiOtPSN5
28+qtO6n6HYedXj3zuIFOFu76ZCs0jDfO9YAPMYAfpt8nGwQMFxQz8trdvkeLYKV1eqX4ZRB8cg+
4qV8nlv211ET/szTpkbiZ46S3TKpOymgwb8sHrDGbTH3a0NunlQ93tEdxGET9rYUNVc0fi6AjmwG
XIOMMT8vW2qjMLjDyuAJDXNMXpvpUh3Ztrr9mCvxrZV2V3GdYaO8pPfDzNgW57BrjKm30Bt9KYx8
JPCvbFs669P4q43gFIfRpkTtK6sGP7bU93HCG2U+geqySzYCNhkrbGuFPrxvbAztIsV6aiB4iEBS
mt8jnq2Iu+JZV3O11gpfrz8RuKtVXPBbmvF1CvVtUQe5y7G3RU7sVknyPTYZXr5Yd3BVzrNYWmPx
sRc/qxzw/1vaKyeNdlYU+G2X7dGO2uVjV7qWMW96Sb+HOOwPcDRbZhEpWjm5tDwEmnEBEO9sEoKe
8XDRhVS5erav6Kgg8LdP0GWtJedGRB0pljehol3YGZWhGfp1YmxDRg56H92iS4XqV+UgyTdOn+dc
Wic2IA17cBFx4diExYf7yh3NuIcWFNXUNRMBkwWCFOM+qeVN1RtubrFvlfaMhvJKpiGM8ugOrfR1
kSY70wj90RrONVhDSjujHNSdZYPBrH3x2o4Ha5lnaLncBnoCMqi5YlLmM/f3tDnzwjr3ipHPhCxC
a+xWyAN/aYscaLSM2IPanPWtvhOvOkKWKwYWmNrSozR0Z6M++kqNwWiI7BaWXi1jCXhB6yGybBgB
rOOhP+vG8JbkeIcrgucswWENdCYnmR5+BwK7AR3qZ9HiWWoIqS/ydVQVxMFqgsRQ6J8ryc5QRj/k
sTbi1YTpSmnij61VsEVGF0LKdsjzraEED7k6vRGhXgvySL6inEL3BcuLk+C7NLAbkIN3PM1uriy7
W4XFtOmNt6iTvzZCSTuwF9Rp+wiDrVMxvSTQs6q2HccbnfR7xC5uTHw7s/I6M2avVfQdOlvbnrGT
O5fwGKSC9kb4QZypshG8jwZWUjvlt6bdvbembB/IBrCl2ft9uD4RgviR+VIoC1cYWzZpXx0feZ2W
REUOPteTlNlwKwUfAITkvoyGvk1UbTfxqwRmTzH7z4vGaM2YNlZSpMArktUbt/JanuTQIjskSgrC
Hse3oiILj6eD6XjzGN3GnX2vF8vnPp03XY4anYXqm9adF2P9FFvMryyChS75v7+HV9fGi1s4eRog
wqW8pZvnwVe6ZLgHoresnpLWuv/9dV5bHEiM4QiCfg9yrdbJIhyyOpZUoGDeMmYfK1m/MC3Jp6zb
dotz2CMFnhmWNXs9YajWog9zc6U7TAiJQk7QnEnysG4cZ1828S7v2bZR/4Zf0Ilew2FlcH7THUfb
3uFfTp6FCRIxsxrF8YDPYOkw+FFD4JGQQsOhxgSQpqD+10vOg4RYKBO5t9SQX6n/aPgrBtKPOvTt
U8NE0Jp4Y0yy4+XKp6ll+B2oX2LyoKx4q/x7pe7BQViD5apAdaYdebzwoOZhS53VjqcmZ3mv+Wai
ekmAUYk6b7RKJyK/4QX5Q4r8JCHnkoA6aH3yDQ9J1Iu6B0G3Ke9iLlnpJGIcHL1hrOwmXItEt1HU
yLVqyRd/KKrOeAFHq9mVG4zpVqyImaJMrw16SyhI6sM6X9StMWdbPMfBExq7dmnO2i78sMTTGizG
ps8Hvx4HPzFzb+Iz+TT4wH03TRhe2Ga+p5P1WOXS3QRdDVjolQIuabCdfZxy+EXGrmuGVRwau7SN
dy0qSXqDa2YCF28wtrWZfJqpqubJepSzet9w0+Lz3TSs5yTyu0rb4kezs0sDhYTeH3XOuCn6ILKx
nusVbX9u1JEP5v5sKMKLKUlWSt9d6XPgD2SB86LvFHnZ2JTZYpf0Dn/eNlcyEdPJ9K1IlkYkIAER
fICw6UklFUuX7MIo/T7Y6VajVtb76bZ2luteULbSZFibFSli3J4p5MEi02K073fDwOmWbYNI8iNZ
urVT0CtKuOG02+nz9EVXu/MlnC5F/IbSvwvUTyjw3SKCjBahdN46KWd0BW+OVCQY7D0gxLNsugDH
8Enpww1Ge6u6DB7llhTctPe0IVbzAJKD9xAs3aqtWAWYQYVknzVZr1WGZDXOfoZokDXRbtS6lXiG
A4qHIDtunRnarupsxOfihcSQExUS1xaEx4Xk8M8o3Y11jIq5viuT/jy37xu0vktIELrTr5EcxKKl
O1PT2QPSeoNupwf7+3axHL/pyJ8yiFvyvBGJDD6Gj7aeq64ZaBctooxOaD0E1COB011ZxXw5xMO5
nnLgYw4k1lroDHh/53vDnC6N/GqxktukIeluP5mKQdczvxY9Iwh1G9UYN0ql7cZ8OKvmaKdxCnX6
4kVxerPMyBuW43lBcVoa6U1BwZo4je1JDY+ND0dDQpJcRXeiFyLWiDnNm5AwNYyEJ9agOGJzpz2b
rXQ/t8tGl3PW6+g7endmEl1x9vI7oJtqs2yayFiJd9NIvQ+vUbh93lklDwjokRZnW2NKt2ha+9N4
z5Z++P2BICZExxUvM0hTTInFEJmh1EnpCTAr6fnuOEWF0p2oB1S9P1/IKsUyKBJ9G6fhnWUtm1if
N7gOuY3mvFGW/hJwuQUxDaVriJALcLPjMFjKtdwA5HE8Zij+gN0yrBE3MLIteqBvnPU/RB2OAqBo
xpjou6A7hAbN6fdVCgcekRTayB0nGDg5AuPQNW7cRreWvHjaQhrf6umNZECgJQ4nNaDSaPpU19Ft
NYONpAO7QwxzP0TjmkLGhV/12dTjlQ0rdaWXlJzEBhgfEbAbMnXJlPZJGu9A2KB5Zos0RzxcirSq
CsH2GVs4iGcTKDJbHTcj8vSi2bWYZGHTMm3Mat6MI9juMk+BIffnIPl2paVdMNPdGVgTt1Z8S/1x
27J18ma8dExW1DxCvIQls9g1yf+sX0BpLzy03Nw2t4C1RuF7CNeYgZnLZaHMlyOcKVfJiFGaCut6
KoiCS77XG/Ni7KIPhRbfSGl53TUYHdhT4DcGRUVFvOxzixjLWgXEPKvBbaMEd3JqusUo+cThw7fv
ZirqQrqTOGxXah7d9irI0FnOtrrefZaa6BvsUA2AlbY1i+raNvuzge0r0YqAGHKbJkhwYXF1V5rG
StF4A2Et7WFwv+80KkIqx2LAdSmoB59IALM834xxsgvs4hqhrdw1OK4iijW1oAYuh3VYDxNo8vC2
7mQUF9ZaylnX2XtJde4AHKIzkt4oAUQ2Znm1rO1UR76wqaczCTUuXh3+0uAX9O2kwGliLcwU+5rJ
FqXO6I1h3VXRrkrGddqEtyLMWpX1oIwYNXUIEDRN4+pwxQ4/3Em28QRLLevxbcWU1aizbadyKC7N
FpQ25Ns2XdV2d6dWhjiCsaLTYMuYUN962zgD2CyBQ68xgGPm5BYlTi/29z6z8MhieOjqQbTLpHSb
ttOlZs+e0cFCk4unNLXv4qa/1LLsxiS2WF2JpDHnL0F5oZCq5O5z1GQ2JFepcVNpmXfVnN10Ha4x
anTbqvZtTXD2Hea0vmnn12EbPIgSGwHKdIV48Epq+rVCRFOnkEFu6ldB6JsZJ2VprPoRI7OK2roE
bl5ZZzJ1Mr6Dn8yYMp58O1McXLCJmWAMg/NS0Xa0/CEUm/dtS3ZSL9Nlak2GW1rQJ5MaBr9mJx9h
7kUo1+Vez4jkXJz0TRG+kTuLbOwkcqDZSs7sCAzOL736jvZWPrey5dmoiZYzD5OD1xRbUC/2Kd2J
30fmXy8HEoMWNRuaxieV0nFUlGMzmrSuoEDK+nORn0RUzXaBEAQrvZreEjR95SAQTFh8ZanKDo4Z
x9cDEEtTRB8tD9PabUaBDaIEOuQib+jZrGIl/STP0d1op/s4yrcx+P3JSW4O3/m/YUB9X+b8fUpq
PkKH/KMSm7idv4XZ/v/QV+PYe7E6PPTbjgTWfqDCHmPAYKDDmBL+q4u+/WsDAPzpa1x8a4/m2OJH
Pc8MlXcUF6h+ktcB8AaL+XOOrTCRxqlDmISIeZ1QsH3Gh2iCL40kEmuPFSG6yM9jbPWdgVc4szFU
rZA3BTnyByNDVRzsL3cU1CiqPDoUDNh1Mdo8XnKBIzVQG0FpKUOBhOgIzZ697wxtuUIcuM5QQUjV
Bz3VtMdkdmBIqdCZrpFJax/kroZjqub0xEoV5RGGOckGbnDyIckt2YXaUO6rGHb/SpHU8J5aw/Ty
Uevv5g72kN9j+LNNWnX/4q1c/7j1l5Juv5TXguylCvwMw4MDqP34G8WOZFk6bQpvRDYBDTmio16N
IMTJB1bGDD02aCnqWwf6jTyX2QUuDfpNb1fpZkHwwm21blhNiXKdgL/dZUmpclgrDyn0Kx9j7nmL
sUP7xpzoNNBwz0jgKCwEC7EyiPDH92w3SCyBJ0i9WcvzdTcukx+O+eO4IIAf53XpdkH7liu7In7o
yavXBRdfYTKNC+0pBIeX5GglSkqeMyTqQ5rMjxUjAuwE8fQsLf1KNRtzneAgDwDIitdVXzhv9RlO
007xvQU6URGLkJGPWJ0vSmGrrsbZGriFqkChw9TQO5l1pfgwKVq/wlXPupBbiIFIBi0bRUokP53V
aeXMHUNnc47Ooxg8rValXypMmnDRlOS3ktXT/gB3aNIXMGhn43gDgeP4DhcLJltfWDwk7ZGOcT+U
K+zOKMQUdyh62IEYNidXZhuv4Djv1NzcZ9pXTFDcBNFrPNa9Wd2gs7rJ+M+lt8FqF57mfJwhjEv6
+woaLCShdezcNb3u/n4nvPJw4YYK7zccA7H0OLn1OkqKIldBDsKmUDAnbXKvLKxo5aTL6KKCU701
Sf81lpj4Zxz0VGnkYSVy/KxsY6C4dGDV6siqr0c7O5fnKtmUw5j7WZ4GF2qvfe4xAUWrqCQFSQX6
aoSj3iJI5CJXY266YMjeuK1fHwN3Ra+XSTqKqvx6fFc9KtiZ3HNXTjOhpwU/f1VWXbMlxpbeLPWt
9+cH6H8CfhLI7Iv1+A/n5b7/Ej8dHY3iU89Ho/wO6V2Q0XSgBUFKps34DPFCcpS5BMcfyiAY3osp
8PPRqHOgAv8SqusH9hPL8Pls1N6JzhphVDbp8utc6w/ORoEwOwmQnInUDBzEwhHnkK69iE7NjLJE
FbSZF8PONOeE9LidpGqNGfXOqScUzE2jvhsjp9tnSgOBataYvaVzeR4bVvEtiw2deVRnzTfFUtNp
MHJ9eersMNp3kI0pMGWojnAWauQQgqi/UqdmD6NFv04phJ6KII6vwzlYbiU4stQVRlRfwNXOXeoR
DulWM8tlpeSzvM6lYS78zqiHxwUP5DiV8TIGQZlvJwqVP1/e/5jWvczq/uvfFxoMTOLtpX0ed117
SAQvv9EuPFrk4vPPi5x8jaxeZxlj/6AfYcbUd+T5CicvFEBZ6Ob8XOSAFUH/MELnEwrJIVHteZFb
7+gbC2gQOHuhJ+b8ySJ/DcdI4kEWCi6SUkc7ST0SMjTMn0NAiVKXXJilnt5qhSZDWEOf9DqZ0mwT
2Sx4o4wVmMpGObTkhEF/YAkXZIxSN6E+Mipfyh6PIHlS0sd4nguaKaUxg2xXUO0Y1QVqTG7k0nk2
VZ/scJg+A8cyK5y/63QF3q75xk7sf6xVVtnrcsKvFFTA64TSONRGHq9gZb7MLxzUARwoeoz9DTN+
cgxV+Q77j24QjOHYdSSN9MEplDMJPbY7TJIcRL2RsPqw1MOZAPP91fv6o+LqP+FsoOD53Qa6KFF/
/tY0T93LXXP40M9dQ+A1VGDrvDyAJgT556NBfadSSNE6BBmnH5FmFfMdGEfqIjaTQVFFQH/eNOY7
ZlnggflNkgE0z/9k0xzmTy9TZ4GlAs6pIyuMQxSznON1Ndhja04q+iO9qbWQsKvlY5QySUYaEWk7
fYTHLo3aTV6b5TdaiOZ1jG/6rtASaVeFY/8Rjql6nsZpf65meng2x2p2yyQu+8sn4Y/W2//0YA3r
6rdr7cDjiuv+2/Fa40PPa400BOgnf4E0FWrERInntaa8U2kuCtQc3SYQuvzRzzQEELkow0H2WTSI
fq41/Z3moIkuWNsU8fTT/2StnYqWUcUaBGiqJI4QXAtOLamytsehsYwKLypqIQqDruE2mYuJNjis
//t8iBAe71NrPY3gm6KwH9+bS6t/y80oeELZc4vSE4LlapU4uatPav1e0aRN0VQlzgqTdKd3rb1f
ksa5jxOtxmMsyTa9OjrelFbFp7pvwamNcf8NBZWbMLRqkzRHHrypGOpzZBuiqzY3gl1Es35llo2l
ueoMvMluygAFHAc1BmhVylcz740P1EXN9TxoUUs50t6FlSqEMLoc+/Ql1rq7RCpUrM6q7PtctU7t
1rMCDCsudPlRUWvt60LNikOBYyQ3zFDpQmtwN1110mFwqJiIIbJm2CiedINRrrWhtc+yUpn9QAuX
DyhdxK5sZ+VFWcvDpyCvLbR5RtqYshNZ6362wtlNuxbjUidVv2blEG7qFKWcXr6uON4ezKKtvqKj
0T1qUglLRAtleWsJl5RpqRrVyyogLMOU1Gc4ocI/qSWGb/YQZUJ8pR9R+UnjLy9W8iu9DtbYcYKq
cPqLVQuVCSThqQMSwmCKXnDCIWPUOh5Jp3wGj9X2Dlf5oyDyH3Foifrjn+lg26e4i49iiPj//4oh
uCeYRIrD6Ixk7mePz9Lf6RbxAWIAUy8sVzgq/oogqgxlAMtVWlUaprKqQGE8H1fQw5ibccqhsY3K
g/5HJDBxGr08reg6EryQ8hZQd345qYAXG6uz0Y4sJtwDZKu4jMtNnNrOWTnjMgjM0SkvrGGQvk0t
0EBzasLkxxL6x0RMXOHXOyARw2qAKGaftCJU3G9A2dPiCRmRrJsaVKIeFYqvpsEbcOfTLSG+K71z
cm0VHhAh+PhkNoS4cC6PJtA6pBPkajGIm1n+xvf59YlyHQamQuSSaYSgiLzMKyMbz2ikA3QfooJ8
1ZQz+hh1WYakxjJybWs1R7Gorgvp0kRA9v0wlWq8frH4Xtn74pEdP1LDYT3xZcl40EcXD+JFcepY
RW0lCcI3ePm0fmW25kU2B0TtrIUTbxrFSpMDafv7iwKF/uWy0ABABlkcmbzPU/iyo+ZBncmN4csF
dEEX7YJIPgNDCUBhidTK8Z1JacKzrlGgLEUOogIu6DVUDp0qLa/CTtIfEJYaZxftLWNfII9HAB7M
+imNOycEaRoi/sRhpJ3XCPTGTDgXOPDTUqiGSM0R4YqjYGHSORP4XO5U6TaNHen3sl3m0FGMScX3
ykpi/WvCcA6BOiCZ4zpQxuAh0uLkAy8rubUyDT11vLeAqZA0dts8QdZ6ZaJTfBvOTvxpYb5l3nRG
lOU0v6eMMsGY62Rr95L5EXX1QGd250T9A8J62UYvk2VY20WqoCVvLlrryl0+vLfGKC58ZdKd6jLo
M/UuNK2iXc2xlTzgItsrGweNB6QkaSFkbtno5uJD3+mfzDpRvmihIQMWoWN+Xg7IjrrB5JiigSV3
iBHIg4JmgjJYF3ZPU9qHn4oehJVEAVrjSWeAlrAzVB5yFoW2LhKpKr2qwtsWbbypZy7YdSpaCuWI
H1lXVuEZmkcYWZt5rjHjtIx8HdsgwDwdtRVmx0FvXNpRPN2H5K+Oq+QLMvMTMmd7a8zjZoXInf0l
zyYDLRPbaPKVGiu6Bx0ce6Q4DRR3BoGO4AobBeGYrPqG4oFyh2tXEoszc3RWapvn32sn1iM3nKcJ
WUyc6a+LZvhcJvFcuzTi9d5t6IIIUaap/hJ0AS1VqVW2jTQOlh8ga4z4O5qLTms6HxrEWr6NTZy3
Lm1hHM0se9E+ZNpQb6o26zaWLtnneUr7+TyRHP0jpNPsmiQDhYm4VfUdShRI81kTwMdpclDwQHrG
uRlMUhjPjCeUzpRJGHikZUxfVYXsHnQzUN6xwJwXAJU+Xk5KhEi4nk+F4jllH8eY4ErRY5UO0U2F
rpvkx3rl9NswsM14lQnohZ3YWF/kAw8NGavYSs1d30cNblhLjTHMpCcBFnHpxJi1UnPnNkZXrl9F
EvB5pCmA37ZTg8iVOttG7fUB6qnegqAP4L2oNMutjiDtZ32YTd0tqDaEgGxlm6tu6HS3dsrkSwUa
Dln6bpERgzMGjLBoaUvaVaKNXSCgZwVmPFNbXiZ60SFTkdOemvu5/Gh3i4owIAgjd6ql4Ab5HPsq
ShMLoW2jCh/q3mKNo4zWfrMgWF0jea7LqxBhk5s5VrrQR5MtazyU9ZJ2bRuS8ahLwrkQUbTvTtFJ
qOPU2fCpXezgsxLKU01wUSLFhUBv1gItkstbhGEMFLDwQpGR95djbSVbYd+vkgw9MJdYntkrWZ6Q
qMEYj32iWIlzbQ5G1HnqUCBfmAcoZSkFhgdumBtlvmpjbFvkLtHQ/rM7JN/Sfu7491rC/CFSe14M
KEZFXcdyWemeOlLQrobYWT7WgE4id8i64gnNQ5S7sRYtE+RZ+skkkEmqti4HVUIkEOVD1Ytt7Gq8
oG9mOvVF60huIy1ZeKVVbdJi0pYPtmfa1ZhveiRcI1ca5YJcXeUg2iwYymZux95Z3FmpSa4dpYgI
A3IMiMcc7Olp6lFSRITAqmRfniq+WWdp0uKSN4QC2t5oozcNI7woDCRSA0GdRCvQbbSLJzvU8+uF
1Qvnoo5Uxi1NuVyZCPAp2FIMwRenrxJ9zXbrP2ahJN/XkpHBXCMJECIIFso0jawCnGiTShH8V7lB
17aYNYuGfJMCkW4L4z4vk87aFqWWNF4B8KbcjX3HykSR2HzoofkKjcjCzleB2abKG6ea6AK9PErp
CwCWQ8KHPjPdXjG8fXmU2iURqC8yw0fU37jJ2ptSCeDhMA28BR2ar35/hr52NUSRFDD6JGRkhcdX
W+DylmabGH6cldI189PFG0fJXg9apl8g0Eod+3eS+kqe8Ms8FEwX1Sjobnp7sKkPf/4iUWiaYmkI
Ibo/LGF/g2g1Q9zI6K1pJTfO0rtGUmjNCoN3GDWJBJrzQe1sKfC6gYXv48hFA7zWAUF5Xd3qF3Jf
tEA/0PcKVnhizOOF5oSl6WEbj5unDqENOQVOPuuNadYv40ryDlhZUPiEeyH2zGTLL9+SYtp9jFWt
7Wf9KCH43NLm+axHQ8tBhNi7eU6uNKlnOHnKLaK2cotZ0qJKxhqFVvOvzuIf1UT/0xsrQsjm75X2
y3znB/Lh6WVBJD7w3FNB752WhU3XFT0Y6noy5J89FRrbYqoixpIHeZvnikihV06EVDGDAi0hSGQ/
KyIFmyJ+FqUQwu1UstqfNFVO6xFHNZHDgALCfJQ64VT7ZabmAvhUI6qSSEQmvUZ/VRlacJ6d9Uap
IDR+jqKLuBa3qxp8aWyW5JPqC2fPSCEpT7zacKSLrB8kNwh003Pa+RPSOAjrpUJpeVLX8xhW11nM
mV2EcwX/EfSebiCXk3b1ZuyX6FxNC50cbWnXcyiRSOXlGrFNxudp4yDTJ9FPt1OaK4uurzSE410z
qvJV5pTLRYGu6s2LF/5KaHnlm0GUBDD6/9g7jya5kWQJ/yKMQYtrCaAFu0kOh+SSFxjFEFqLBPDr
35c1u7NdqNqC9Zyf7YU7KgspIiM9PNwpMgN0rTunnTKyvSxk+EXRcp+OBozsyA2OOkwQki4y23zw
7N2COPLG42f9ymNOGZl3ttxiEuI/jwX2tKBiiw3tAWd0jHPHojwgqv1vNaz/+WrV128shkFDAryY
cgB/WoecSnhaMnhechBWOqJPbKn1MRvQBUMZ1wl3RWuQsaRumO81LQp/9Kjxf5nr5XMj0tnZaxmN
4biiPDhzpgd1UcBxtfLK+BULN3k/eQvYmGaKdsB2kDrFLh2G9HFyNeym2sk58ATD46qobOPRaLL+
fhDW9Pm0gP8fxV7YZsreq/8dxQ5VkZQn38zf/6yH77lE4OB34ekpLTflv/ufgOb+xhGmG5mGLkdS
s4h1/w5ojv4bHa9UL6g9QN/hH/gb4tG838CHEfJB6kfjyjf4W/+BeKjwYe8KqEucg10I+vOKWjVR
chVmKE8DJoF+UJcnstr8vpfXI68XPZ2NXBzhmLrOYzq06uxXPUfFR78//UPPHC541+xEFCCIA+sW
ywXO6QDJ67HTwDMO+F/jUN9Z+cw/6KljMGgTL4CEut63BcYwztNs3591EaJ/mOEYXezq2hw+linV
eIDjMEU5EEmhdFc1SVvem9NMYkAjkfsxKbUqR1SyRBtv7I1+BtV1TdyanLQp8L9G426X2Z2bEacK
iNDtKLwBTqoTQuRPySpoRkwdpLXmzHjO9N76pNlpX9Ms4hZoMheTEu/bpXMgIVfO+Kc3WM6utpRy
+qNVE6e4y2D3TDTc2OaIYVgxRIdw7OoGI7JY/R57XvgzLWPY4Wbc6+Zh1EX/oYvwl3sqta5G0xdr
nCfhYfLzkPLQmXfg05gYFKDQBfYvi+74nRAprVBRNxd7TKr01u81NymekafrxQEn9OgDXTMKXHM1
HwLNQaB6h2x7+260lkjQnL2k37Sp5NkHu1jnRW2WU3dEjQRNc8PGxHovkNcXh2rqh/hr3JfqWyW0
VV6ri1vh0W3iN/Qs5sEUQZeI9jOo/NhNVDd72lyUBAXkuwYA4A/dm7LTG6V4YyRIgu7CZCqeQmdU
vwnHTd/ii+F8pxuRvmbEDTN1PyE8PO20CFGKHU+99G2OK/mnuvEyd2/UroowNo9k+xCHivEd3AQY
vZtSbDI8C7BROCGUds1uh8SHvw8RCS89umHmqtPRgK71esEEs7Gc96njVQoGRctoBYtSNYgRmHGs
8woR4bivKO/BfLC0DrMOtDd9T7fCJ/lE1Q9m3Tp/4pOy5M9kDvrv/UhB/U2Krrl9Vw8GRp+LCbix
96YwKw5uMeX0WoWOQ680wnnivlRaVNdGfdbFQeFs9PTYTnW0z/sI4CrVGqQwtLHxTF9t5lg5cJ/l
9PtkRh4GCsSOJ9MuUnpJe1qvYIeRiwfkn3rhZ8kMRSOuuuH3TovRr+poyP2hFYKL3VZsKCGIW8bj
m5Is+0uqgx8cYkymYLj1cQ03CqkPa69k43I/mFCv94Mt4D63tjFqh16DILIfppJGMrfNqg+hWNCm
A3OMvH0RVejPzzkPxC+DpYTuUYO/UiLikSmf+66N811nTconNCSFOCSFY31yhVA/e1C16HPIdGA7
jScwb+QibI9a4jhwvAFdkMPEoclMVRWF6hMuU4DQOBKqUSaJ2szjTNsFzPPiFyq8o7fn7gPjIVPQ
PsAu/HMO23YAn5Ro0HJChkbKJYEm4SKCKMhRfkKRsjjqfvAEoUdXSJipRlDc2+GdxbFxJBAVD5n1
jJkUnQ1z6TUgVRK0ck741RLNTnPsJKxV5HztQTuhXcMJ+apOKFhxQsTIVDzDV7Q+AykjUNPsaLYe
De1mDprmnZC1asqdp/aEtykIrdpsI4nDlSdMbjnhc7qE6ppCVX8UEr4rT0iedUL13BPCB/oF2jdJ
4M/EbY6cr7S0D7yTsbIB/QMlRPdw+KyesMOohxS1b/V5Uvc5EHRNfsDW3UGpT3W8ygQKsQlLgMh8
FEXfaYbiVdZnlkDFQzdADsbMK/bRZCOx71ZKFfnm6OmV7+L3kwYvbssrKeDlrQNFggoGUDA6didy
88tbxzaiHi2KXsCMrbVjqOOhpEnvhNujXL79uDwpHTgWVGXutjVPVMeJaADZQpoBQewee8NWoWm+
5zAMw5Lyalbbva2n4VeRxXi9LKWLk3u/1Btp5/rZQIMaYLuNgDKvF6kpc37Hxp3RiMY2gEmrQntw
h3T8YtVp97GhREli8XcacmVi1xUGsAGeQFK1BZFASIuroUoE3LUuT+pjDvRS7EdzsjokgASr7PW1
q73BKYX+8rjQMaccVP4HwFIl6vH0M/4/Q3yR5Z1kTP5em4uH7n5ov/34Vr3MC0//xn8TQ1l7lUgO
8IQUbPw7MbS937Cu5S/LTjewF5kz/oc9oMMR4PmLXBhEddjFHKz/JIa8dNEqgt+IYDzKCJhGvyIx
NNcFG1IvqCpcN5qUlMTF/XzPzuCsSozhzUHTdeUnxKb4OWuxp3oc61a9y7gjD9ytpU8mZ+/LRf2y
QAl/JHVwPNz8mhCXLbs5zG6leccEwdT3iWITurW6FTsT7C7em3XXfoi0sfVNdi2gZ1o5d1rsIXME
Rmj8GkGz72Gyh9axcit6K4vkOKZQdZ76GKeE1smolSfLF9fE/gcxFdE5RxWnGseN6auqNKmeZwq6
jMQ4UMlLaU6P6Z6lYXrqw+Hh9rkjIT97rbNYshOTyZDlUubsfLp4ZANE96V+UIb8AaBa7MVof1KT
GrB7FPXT/x+vtd6ypNPcOl3fv708WvKf/vfJonRO2OeZD8fh1Ojy35Plmr9BgQS5gZkLjAoZ6++T
pRu/wfPT/6u6+gJD8qCHUS/FzxqdIXCkVx2s1UaB9SNRVeibvLjAjiV28AJWrZq+z7q+H4Ouc2cf
y9WI5k7Mxl5MxpVrYH3jyFHoADLZkhA02ZDno9QKkL1AcCFQ6tGgskKDIW4qSEsqhvdXqP+faMfW
UKudn2ITDXegGAN+0Q+rR/whdJGlwShF3Thj67uNj7KonkstTklxWBtOuK7IzVzXh6CqlOigVRa9
pKPoGug3cR2MnlcHyNt3Pse0+yK81mAH/b3DrkzqOmk5jS/f3sRtDQLhauk0PBu9XBFDYA+6jb6/
l+6c0Khev3SIV7CBUS8Fz1xzBLs67jRpL02Lu6I8LmmD5TKmiTsa7O2NksK1DzJ59FMHAT8FUz3f
JZoo6OFSy4Hq3+gGjhFSDY09Y/fqaZPRESgM7BRG82ovYkhTR64T9oGuhh6vwN75AORevv5beMoh
jkZ/G9IjFwHYEUmS12Yf1G5vPs7VRC3Rw6vj9resoUu2AOtC88EJg+Ygn88YFiSuqISOHLdetvcY
Ive7ulHhi/W58xCBRO/xrkN+BD3yjZGvrBVdOdz4RDW6ntZkHDVVnKIv+z4Yhhn1KbxHjwIRplcf
ZpTldUKnIXVG6Os//z5nUaukKfQ6KEOtwp6Fdm1tQixDa5Z2g3FzGTcotBCmQLNgJ0JZPx8Khw+K
+vVUB41WOA+LPjj3gJbtc+NY5f3tVbs2FFA6ikWyV/Gilaenw5ie+KRmi5P6lx2vxUrRUx8/BuXV
ywRj68VQMk94Ed6NZpoRoM8Zqu+MO1jx1uMUFVsfdLkZzkdZRSI4VwPa1koV0EnCqxP48Smpoi0V
zKvTRgehTacpec0ap6ekPhcoCvItPIzvrFjnDaFYySFVi2Qj6F39oP8OtY5EmPnRqRjxQdiRuvdO
ZKHLkeh//oNt8GKQVSCyB6Opq8Wrgjot3CAOB2cXC0U7dN3Yb8S8dToI9ZxkHHleWEAqqiyr0jBE
83AOoRYFaWe1QQRV9S6B2wM5pvhBNMzvbn/Z1ek7MYopRVPmMs53HXaQS9qj/BzkDnp3Sh+X+0xx
slcvEq8RqMk8Zi1TxqDzUZpRcbCJccogi/tP2IqgDuCZwr/9KRebThIfuC8c9M9AzaXA/csDVPWp
noS9mgc9urp7W4v7n0bcN35YtwB5t8e6mLbTWB4CJlLJzHRW08ZtFcI3YKwa1YpvITZWMBss9Dxu
D3NB++c2p35uAkEAAUhO5eqb6MopcC7KA9XN4mfF9pI35Yxkj8is4s3SlsNbDcWAJ8UQzZsmz/S3
Ga/7zwMAMbJFiouqiREvT84AMwRYNH3kBug+lMZcb/TVXuxa+TuZdC4auhipPpz/zlBH0wQyKzzu
aPC+YiFkPWt21dCIajqY1I+vzj8MxgIeY1Kk1u06wJg6/rldhCa/rimfZlUYh1x1ptfuWgZxkRVl
JFgaVEzOPypbytDK1IYGuzBvAfqQYAitcUv67IIuwRrLK1PFyRxbEBKY82HyZjBUZVCyoGOZvtV5
bMwHGFClvkOptd7Bx6nx/RCtymO5mP6FMaMXNOgN/kEk13ex3tUfXGz33oi5cd4UBhPB63YU2a4Y
uwUYFiBO1BVmgFhU1u9vb9DLc6DLDgYHLWvYUxzw89+uGzigcolkQZbP7g5tuOquVWZ342Rf5E4U
fAH0QSdkawQvs/NRwJfVwW2GLAjbOqTemeJNKObIn0c7eWzRV3kTivlPZ4n7D7c/75QbvSTqUEWn
9YdUmrVBGGGdGxow7BXX7tPAieMUjRysjT9Yy2x9wxMavSgxoOmzA1Sb3uMvijldg1pQtq+7LFre
1K7HsQv7zvuaTW7zNYptIOjM6lTYXrd/5+Xxk/Vi4BvqxwgKnjo6XuQOg1VoYooS9AQwfz6IPP1q
xaWxK/ti3s+LMWwMd209KIQDMeGJcFkMz6HfeK26pEE2hMa+KK3+aMmnx97ukzCws9r8OmSZHdSz
XX68/aXXNhwbgVSMXJ0GpVWgifU2nbt4SIMJI94jPnr2HuZHFtwe5aKNj3Xn2UEPDNk6WhhrOcAy
qTA9bfM0gKlGN2Guajh14Oj2O4K55oOTtMbDjHvgxyWOsdVbIvNeNGNIHQ+O4j3iA95rr2n5e+Sb
DoCICL6+25Jq0bSqtpOgK9SMzY+FYUuVdGNdr0wuWJQKcQTuAZoWq4DXUiJZhtxKgiFW0IPADu2o
pVgm357crVFWS6jhKz/UXBeBmJ3imHGf7/QyUzZixrWjy8mVJlmyXY7s/TxohJXZuMNsxsE8Fm/d
UjU+xEnUIg0VI7m0ix36jPZ1M5s2Erp28kdeAWgjK1LFvpviv5fQylnyR0//qXOofiGckPy7z+V/
AiDXZsJyca0C+iP5clfzDXdVgcXhxkE6iPmuWNzlHbz29Hh7vuWHrmKYAbjPVpbtjUzH+URkzUIp
NVkSOjAK8WBJW2jFG5D41vVxY2llOrIeSprraEDJMjishopF3umZ28cB6MqvKXXedpSN6I5yPtZ1
iFyx/v32p13IhqqgA0Aq9EZQJcEZV87wi8AXu9q4tFMZBwrujEExJHO0S8KoPzQ84d9q2iICpbX7
xylVUejGUhCBSiN+x1Jan2//lMtZ5uRwcHR0fum/ke3TL3+Jhg/n7GVJTEaYL3/YbqodYhefSiOx
i41gcBntz4daJ4WL0cfpyFA6abXveIjEYQKOeGLiRW/sodnyFNgaT14HLyZZM7tRbULGg02R+XZV
Gz+TLJv2poqpGHoKxsbRvUDrCEJoKQCYYA7LbK4CREqu03tIHgRGHGp3TaaaOUbSyGvvw3nUnpSy
zfYC3+xDGPbulzwNtV+31/LatmKK6bfmOkUA66LbxqBtodPYx1GjN+9bMVSfHDg8mK+HxqNglY+N
U+RBPpvZgxc1KNO6Me7f9fha+IGZgDkAj+eET63lwOKpcrwIOc5gEho4HsduP4xDS4EkVw+3v/na
/gX/ou4ngVIAt/NFDqex1aIqQiO7paUCMUzcT+fZRZax3mK5XdtP2A/LNiLOCwDi+VCw0icXxTq6
HeEiPBgxsmZFa+E7MCcKprF5urGfLsMskCuPKCr+hCZuhPPxsrFVvCYxoiBb4uqRBg/tl+qU5QYq
dRn7GIWcAZQZhauTVsnLU9JMad13jRoFahWOn+tc0XEMNzRfd8YYVrmHwm+bbkG+Vz+NHUpyACsS
FPP80yKwWVLNMgpyQ60/QJoX72PNEBsB50o6BJkbBywH0I1s9nReXkQARXGnKceTBb0qs3iPc+H8
IyIsPMypEaL03zgP3eygvF5iq1opabkfS2d6B6ut2DlVuexub9ULGXGiPs4qAAmcT+svgYuXUx03
CwEEu/sAMLJ6m5HBfSrjReEG7eDcpJnxu+qWFtzH2Wj+rFLNOKrFbN5lYZo+1XoU3RtlFm/dfdeW
guo5T3V6ZCXeer4UhaoJJVEQsW9rz/hTVRHSKuxR5FsfLx8753csH49xE22NvHy5bs7HmYUxd3Yf
IyPKfvheyQ64vG3rR69YrMd6sKv72Wvjey/qkHQu6vr9Ms10cW8swdVfASkRTyq0S8Bbzn8Fe8Eb
QkdBI3xOl3+VojUxbCmHQx/nNCbSSQEEjFIiHLP0GXPJclckXvWv2z/iyowDOcD1BhjBCWv9cB4d
QlZtuopfqA7areiXQCLM2o3NfyVaUcAjtFKe5WPxRj27/eSxi22kTf2IRmykR7onpBD9skGbvlFf
a0PFzjY5Xpi78QKh/351no2kNpZs7BV/SrPB50nqHMknrHdWXrqPRP3s99dPIVGf7gYH8zpEBc4/
LsYl2RrygY8zsBQRWiawoXCyv4rOr8hz+Soqp7iVMYfABOejDFi9qzYNQb4zVPmutlNywXDagmuu
BGBG4fkL/4HzsRb5pcgRY7fAKGNrpegYucXR6+TZV6MOFdJGPLZVl2x8mvzpq9N4NujqHET53A49
1i8+LE3zqUfP7rHpZy9AztD87hgivOtcdwxQdXJef6uhMKaTacOulaJV55OalXSEYcmi+F4Um4E6
EvUXZEGC2xvkSlrAZpREDlzeOO7y77+I/ElmwwBqJ8/XCjvfT+0S7a3K03do82xZMlw5ztxjILho
X9CSsX4NjWGr5SJuPR+CovvRFc3y2Na92EipZKF+vWKklZbsA5FPQ6kb8/KL9L5S26XNPd9ujcmn
rTIujlqYVjvsidUfBqq9/pKqyU+bdtZlP1lj9IM+UO1ZX9QscOxsPMzcue+6wVCQT15oWd3VBMI9
PNL6KS4t9zAPg9jQmLzwjCMwYB+MyR+ihfIlp5//apVHTeiEiedbWV4/m7nowmDRjNalbbUYsC9J
MWOad6CZ8+9JvpiYrqpx8iNDOOJ3PbPCd/Hs6MmuR7e83eUseb2zzcoo97SADNG7V28amTpLNAq4
n1rG+Y9FxGKwFW1wfdq1tKNXI+47CyU/OrTfbVxEV/bny6HWZUdVeJHd9pPru10yveWa6O51fRJP
zbSEG2uwNdTqqM+jCEMk2l0/ztzujzKDzORQO3mDTbv4J19lUExVYSBSCVqF5aHKotSjOuwPKuTV
g1Gn8bDPjNb7PXQL+3h7ta6cO4SlVFaK8Exetdpa0I6scZpb1++tfsHgyV0wGaQT+Z+MQt8B+mMe
FJbVHZAz/Jy27AmQe3j2JTLWNWYw+9ujXPA25TkBj/57mNXWy1wLVcy8cX1jbJpPzdRQ9g4V841W
q7/SPtK+GaE1gAngS6AOSMTsbNo7Xx+Z0YpCwlMGTs9b5yX4/mqhqXZs/7ZQdgigzztIw9bGp15d
NodcgfoBJHNrNaG0w2daktXsfKjMAf8PpZ6yiO5uT+j1UcBbUTeUprOrTe/OeDnT7OTiBOb9iqcm
8rWyGTeqR1dPllSgBmXnoWau8P0BEIf3JtsdUSXzOY6V/BP9qRZmE/ii3P6eraFW31O1Bb4nNoeY
BqfiUXrtBr2JcEQ60WHy+qHgKcjLk6cTZ+s8Cur2iMgCMij+qEbV3dyn3cM0l8nBE73zD44w1Qny
AKk0Rsvf+VAdRTewTY5wRUsrGVzVHsk69I0jfCXBorEXwWCNlxt8tlVUCsuuz8oxZZnEaD00c5I8
5LDV7tAZNrD5clsUy+P68+1ZvDooGT60ppOHw+q5Mw6aUo6Z7aDaL+qjrIBhSWSKx6rvl7fAxj2l
BiPZCPVXcn6kE1GN51ghVbjO+evWc0Z3ZtfX+BA8F0IYvu4q9dHKB+fJiY389REDYTkJ74Pu87qT
p/BFljVm1lKrkKz9vmrLA13H1cFCKOP16wcOjn4M7MGTydL5KDw81FkdGUVTsT8QkerS9mnnB61u
8JWj5fNj4w1bF/Q17IB6DcgzUkAgMOu9mVZF3Y7MtE/CkNJQo+jdex1r5Mq3h5JmkZwYadZGiaNA
bfs1jR8Ibtma+VhmkX6vkLdsTMOVEACZDA40rExy53XgNFTkyWa0kHyvCpNDMQ8tGg1h49M490/W
FRVgvJth/UnhnNWMQ9JsM3QJfNplk/ejQHbMjEZ3I6W9EqPB7cjNZcMoKbQ8Qi92j61UQu0IQH7v
sEcHFamOZOji19830jwKAqrHOJBDz0eJaE1Jw5RRagfEN3WGb0s7lsHt037tU2i5N3nSUNWn4nU+
SEZTWJ0XmuMnXbocMRd0d61lvppqJRdDhzgGE0W+oVcT5nqLnuS5cHwDQYg9nSruDrWqLaOva/sM
NorsU3Y8Wbc+/xZDU3LcXDsa9brZvUNBQHsIlbh4Tz9n+/qrhsjPPYNwKwybNcVvicrcEDOicq1T
2gc7spOjwivEL2PV3Fiha19FN70hReAg+burSyCLtdFZpgj9OiWrac/si7tac4pDpIjNZE7ekKvH
NWUksjmqnvBs1kCxpqV0MEDz8LXWuk8yBSNXDEQAqf/lKFinKJHzsfTcYd+UKjGj07+Kvvl+e0Ne
/VxYJmwUE/7kmrkUiiTMMmqBRK+h9BH7A9XLzPLYNp7YWMQrD1OZA9HQQU+vhs7u+X6xJrdHU2a2
/a7WlceosnQcNfV4X4Wa9mQlOrqGomywy4rH927TRf/gDqLMgI8Bz29S9PX59vpM4ejZfu7m5s5B
bWdPV+MWdeCytOKZbFG0lrhWcdrTVwl6pXjlnIyN7SsVbW+iTPCq7KgG/FS0Rn+00Bc81F1oH1sk
KD8OAru5pBy6d2a6INR4e20vgg0/haAJVQb2EsU7+fdfxM2l0fQpmwbbx6GpeDTtJH+wR/Xz7UH0
ix0EuoZKHzglz3eph3c+iqgnxRjhtfumXQ3zcWkGrdmJVrY6quMwIeKlzT+RASKbalRFw2IJLZNn
bDFrZ4cpYd7Shpdo06EXUm5s7FVvDEarK39Vgs7ZnTc53KptWI+P6pA32U7MWjZ+mFpd/eh0lO2O
oyYq1Jcs/DZ2CiyVjdtHBsuXhxQhQUoC8oqnVsYNsUpzES8TtduMY+C4TfXU8VrYl6WbmOzWBYUk
DOQ+qqmu/Hl7WtezehoVkMiDfwLRbk2TrK0oK3SNZgi7RYwuzfLoYNO8ucMpozveHkrG6dUHSmFV
WBFod8hr43wB6bgILZe7Di5I4fmjqcfvkLtw9ohxKe/i2lT9LDLdb/3iZhttC+upBRUlZ6KLC3Yx
sWfN/vNiJbb0chnhB5jzL3DZn4ta14eijZq7zHaju2nppm+3v3Y9sacxpfIrfY8M7KzOZ+zQMa+P
LCcNqfoBB8J0p8YVMlbONG9kFHLnv5xYEDgTzX2q5RpkV8dYDWW5KWaeiGkFIdeon2t82lCpnH8Y
j5iIld7GdMr/3no8oPyToAtlVSmZ/vK860k1F+M4NMFUGl1QTfpyP0YpZmlDkk1HLRbpjhK6fT9x
bz9SYo/NjQ9eBxz5wRJk0Yk2hIQ1wtl4ae6Gdt4Ec9/Rg2Zxwe0KdUJP4PYaXu4bbg8KE5iLStrc
mg7mDtjUEHnrwHOTqNzXpT7+mOxRthxUZXLvaoNxKOCRBreHvdw6DAvuLruhuLbXXTZmiGikTUkm
yMb8a+66Kd32zR+L5mz1KF2ZR+AiqYRsU06ANXm+kEbtCqXR5ipAQcy6l5rXO9Rp5g3o48rnoB4q
YVeuf54uqwsRjQTVrnF2D8B6xGdhhMo9uXd5UEsl23qTXH4RbWWYfvE9tFHAbjv/okVDTiekXz6I
sQTemU6n7QBj8sPtBbo8cHD2sGXhxUF+cdFPo6IamgAiFEETDbiTaD2aPbYRCFOL9p0Stq/e7gwn
q1ksFXt+vd2ntK2RdUjKQJFt+ZCGEEHIpi0q8JWP4uFqEakMThZR+mLq0qWIrSoY7OwzSkXGPs3M
u64vUpwC9HFjCq8sFIuMMwANtjIDXqW/6Lg4FplZFbSTurw3+grbGU99La1WPrAMyXaV6i4g/vJX
vMhMzFCxRq3RqqCpc/ONyLXpk4Fj5sb6XG5wRgERkEYQJCfq6ubO5xLT5d6k1WBRQ58OKGB6bTSD
qTC6jYh0bdooMkJA4yVE0/7qg1LVarJMUauAHuAB1YA6oU4/LP7t/X1tFHY3BBYEvWTn/vm0KQDZ
Vj7ltGkIoe0R+uhpOFC2Cm/XNhwKOpBtSZP/0vx/uTge0rpOWXtlILLG/Vc8d9pxmD37mHljtm+d
JtxIsK591akvjVsDfH7NRc0HrcgafSmDIaVq5ToIzxSx8g8OKxsBbgd7GhjxlMa+2HLTUAu9FHkZ
VHCLsEnO4e3blfP6LUdBiIYJGgW4C6V+28u5w0ghQrjVqIJYjMUdj4ziuDBtEE57b2Ooi1IAh4iH
I9Y84I+IJa0JoDg8J4WSckuA0PY7dE4hKRufqdV+R43kV5GPj/FQfqhm77FO2o2y8JU1k1cHjF0G
lw2Z598p2jAXgAtVgArPvE+1sYZxinD77f1+5QDzn4edDLuTxkIpBPByNnXCYheaFaNUmLW1PQE2
7fL3idtuhb3L1AnwX1qj07uqQbtejeQtja3QDFEF0NBjP0S1EvcsYwhCZOaejSXC4Qp+xx20z+j3
Jje33OquTSc1faodNGlKZY7zD6Wl16mbIakCp/JmBG90y6cYuuUTfOVgU4HgCoaLi4LB+r4i0ShU
a6RLKe6t7l26KJC8k8VseMlkRrErM3XcWMDLRA3tz79skGn74hl1/l2ZVpTKSBwO8m5uHnkf8vqL
KvOp1VK8XBe6hXcQDJp2IxpfPRp4XZFzs214PK22pzVFXamEMSFsWihODYnyMWrL7AFhWPPHVOFU
gwaw8a5PyhaHuXL+hArTVkHwyrdbsOS4DkgWqT/K1XgRcBKzENqgekWg9Z7ykE5p/mSqYN6dhQJY
lerjE4yA13IMiAlw9OTtgBAG4XuVZ9Hw3reiJgNqYY7dzVmMto8S9RuZ45XtapHjy+Ykjgr30erT
iNauVehFoDZz9H6J6/6ggCwcb5/+9btUfguLKAX7JTnj8qXmII6cI9AbIhf1tlpq/S39quVh6nqE
fWt6LtMmVlBGQ3vs9shX4g6ymLwt2EC8i9dc0b4Y9NRomyIoar3ZqTyUdpkxV/6iq2LjzXbB9Tt9
JQ8nTj/9JiRD53PJX4U8JOoiUGz7h1aXbyylf+oT75Dm7Tu9H+9sUSDLPrj3DWJWmZIeGyO6w2vk
8+1vvrKmwNLkzFJkFEGgVZqpl01U9lxawTC0RMCiLHZ9li0bO+fKzNIDzGtfvqSgP6/ibGahEqpF
Sx4owm7vQkEkLcX4WVGKeWMNrwQ7JpRXh+Q5A4Kv5rWfcwXpN0jMU6lh7ebgFAmLZTcnk1+Ury6J
s4qykY7NSoJBHrOaPSOctKGvnSxI2lo95E3ZfjFHsTzfXqMrIUU+omhc4dJFjk2u4YuQgn+YSAwt
ywILwfKv8aR3x3kZ2101pd5D3ozaQzpG2lYv6On2OccVKLwSyKFOcBRJOM6HjRdPSvkZaQAltRI7
ZcDBrKBj587J7T5I0wixqmLW3y9aoaEfulByVtrcFx36N4rl5vuoXozAChtnIwu5qL0x7dxm1Hzl
y1uWOs5/2azkXNox+VVlVCM6eKGzy2Lk1KDuvHHN9DnE8c/X1egtEjlv0lI8F42r71Jr+nl7Ya4c
Hjgf4IQkmCTOa85V2pbmaDX0pyl2rz0MOO348zxsmWdfHQXiLaU99gDX6fnXAjVifVEqaWA2ooMR
bbcPYW/9uP0pV04oDY1yqWFDS7GY80G6Mndrc7bTIIRtd5jieNl7HT1SgzdsjHTlhFLSYSNTpeTw
rEnXxgT9dknnNEBRE5f3hBDXORGrR/K/fF6ibOs9eIHNs11ol8LeioyAP6wrEF0psnxM6HpzlyR6
sIwJT70iUhJ09CIrqL0pPyhT0h663EUCe8YOt0V1f7/YSbGxc68tJao5sp8YGVPAsvNZlsnSpIUF
Mn3q2B6XqlD2CuTKDcr+tbUEmXdhv1J4h6tzPorrxFEeV2pK5y2adUMxNgcPRs1hNkt1IzRdftAJ
wAU58E4Q5CoA4qJuIkxZFAE9WMq9GU7fO2Gq9xt7Uz6fziMRo6C4Li9mitvrDyqb0PCGMi6CukTh
Yy/mOmnem+Ry85E+s7Dbl6Lqw2MWT26EuFXdNTuuVP2tZNTDkUXQ8Tvwbz7uO5jjOpgQBbFDbE7t
e7XL0PbM4qr+blVO9DOLaSmG61+E/eNid8N88EhX7T2y+trPqTeSPwRapfez9N0eVb19m6WiNXaK
ZnSmT1GjLALhzEtEf1Q+VncKEfCT2neiCjprbvcM7B3mUDO+NgaEExQJDOwh7Eb9loQi/1OZTfwi
nV5Mxt5tPQRVG2XWjn0+hHemYi3NUcdyYMHyxYG9qZtRtTPxe06Ot+f7Sh7NfPP0IhRIKu4aaJ3V
Jk173aBDPK2Xz2Pr2V+a1FL2rqa072tkuJ80ZFJ9KIr6g1Oq4UFzs9cWZMlk+Q3ghlD3SKbXbwie
oLk+pxZXjr0gUKaPy26qrW7Xm87Wc+XaJpYbi4IWA5406V7er4PIBrXzUD3QGzs+VnOYHXiDv/6x
d3Ln5fUMYESmtXoUebVhITHa4gKahcadVYjxOae1buPsX/sW8knaaqUiE0X687NvRthROYugiauu
/lBH+inCsFA2stfLAINwzItBVp8S63MSZzODZAlaqF3qZkGd2PGe2vlWk9PVoVDFoWIEunvRf1hG
y1A57ZgHY6R2UkEv9EMIq7thmvuNr7q8mPgq2DonTJcixSpsLrB1ZtXOWaC2Lh+6utfpp60KtEOH
FqeQvJy2ml4uEztG5E4H0JFPqnX6mIZt4rUpI1pNZ+AcBpnSmgXCtG6FRi3iLP6YGq/HqhhUqmsD
WEJ3Wad1WZaCZXpxHthjIh7GykioxyY1lzAavbcDyZXNSIMJG573HBXidTeNO4lxKUsvC+akEE85
HurfssZBofr1w6BTRA+XNLrmdXq+552ugB/YGgxj6eJZ76ruS19GxcYtdGWxOFFkEbwtaJ1c05EQ
4iX/p5UkSKs82sd1o903iapNe9qqtScxJvZhbB13g7J3dVSLy5xHE8T+de5PV+Rgz82cBRHdaX5j
Yiyp9VP6bIeZ6leRmX6yF88K/sGE2qwYiKaENVdwpo1EugSmsqCvtfEu8fpw1zjJawXKiPC4HVD+
Jd+UnR6rKMJUmlpX9VkgliZ6M9VhXmA7OVYbEVEe21XycDaM3KQvXk9zH9vmhPheYPVuem+T5zrS
KvMHujKZ7yWdHeSpR6PDXMTug9FjZ3R7Mq+sINa7lIGlox6cH4l3vBi/K/U5jJswDZbS7J9HRL72
kxk1+2kc9MPYme29UhTRp9uDXnkiUUUEOwURkm4Zp8aLF6MmqKenddOgZWGNSXPkovGek7p1/Djs
jF/CddsfY6s6j6RV405X0+kuVhQ9sOlyfFKLLNzYUVfCOEVAyDFocZONr5n/BbFTx/E9xQJbE3t6
LvNjOWtoPcdGvHFOrwQdw+GZBLMJtIEs+3y+Czec9Xz6P87OZDluJEvXr5KW60I15sGsqxZABIKT
KFKixg2MkijAMTpGB/D0/UGV91pGkMZo9SLTjMlkePh8/Jx/4FFGVDGEObbY+zofz8VIL3Vo81RG
/JIkAwDC41ZsoXd6AvPykBQZjO4VieRaz/03lqPOVQJf7NBWsCX+5fFy+jTzGj0xWoemsjb4mrp+
faWL7Bzh66VVCjACQjF3IFitk804zhmkFwRrD5aPGno+t/Ne1kt6Y2eLFmWp614C+Tz3MnupZ2hN
EXGRhqcSfRKs5EnVjAHDhrhAokLsGNS7eWraD6/vhRfudcqBXLK/kqRIbB9PFdJmiW1WPDg9R6i3
RZp2d3WeoG8y1sEQDYnlnDlxXupWAJN186PwyGOerMB8aeUwpR2JE6PxD45m9zF2UOeUCV+K0nlJ
Im7G0IHGPc0+lNi6TXYx5YegnNSVnqn5UlWGuLHkWNylKZRtApnyEkS5eOz71YnTrFqb6PXBfWEf
MLRorKGQRRrkVGgNUzXQzmvKOeOv9sdAQ6K+1RGu6JLpHJ3ihWFlszkUbOi0zVI9nsdRjWr2q0Uc
6kavHzE4ZHX2ePa+3qGXWiEao3iGqRFqQCd3X24qMNxLgViMZnxtK4CZVotSweuNvDRqQD02WhIX
A6nK466QWSbPUWfiMBepFpHWQwYfY4GwMq3hTH9ebIp4z/U2FP4zPk214uvXSS87GJn2pU3nZCeU
eadpefJ/WAkgPHinM2hbpuW4T9x+clo8hGkaz02jZun1vTVjdmckv80LIXKAuvMr9UY9/Jkei43i
CsIKJho4dkv+rwPCam+GZq9P0guBA+JTpFs3c6sNvnrcobzDDskE8negDohsBOyJRMSexF1lz5zO
e7W43hIlAGDWUJVYnPMY15wzHKJnhxdvHzIfW2Vn48SeKvJtENIh7dlfiGg2b8WEieEEeBcvSBTo
qqpOzmTqny3/rT3A9ltqdeNgnRzJwWB0SF7V+WHC1iMOdDWGvj2kZ9b/C61QD6Ap6mSk0E/9tm0X
VV0e3OJgBOp7q43TTje65Ezg9YvhdxT5EaaS8+NdQJ4R9NFJ5KXPHSlk0YqDRi4BFw/RgwnRkLsr
MSB454ugwDMiT7BS7LSDlxujwIjGrN54JjKDad9j4BkY0xivfdqHZYvqK/aO834GTBiXjqbtOpE5
UdaOqxZ5VrvcaYtwzwRyz7bv1odgS8MQxSGAfHJSVChLdubASGGo0/c7rJBtomTfLUU4E9CeOSye
eayRlSQDvC163lNbvHa85m1hF3mqKZRZTBONhxSr3r2fkCK90smdJFe9t4Fuy26GWpDM7Y9uXdLb
oFENyjULrjN+YvhXkLbrH5lraYdmMecq7FOneSNqb7rNCjvdj2Mi3jSr8kC1jji9Ix4Y1dZqXw5D
7h/qSe8uKmVbl22iPYKqPsenf7726CLSDr8sI0HVnGxrYei1ATICMaemdG6XAl/NwpbizD76xSA8
XnworRF3gAgHWwtn8ngk3dxKjTIfs0NiiiAcVzPWpfkuaweA78HHfjSvbS+5Q4mvDO3KjnkVX2KW
MoVJ3UVZvdzN9fSQTFQ2lK70sFNd3JajFS7I9TTWfCb18XxMtozUxk0hwAR4eLJTYH8Hmk2xEeOB
aZnCurGrFo+iUTuzvp6fZrSzPQAAkGw+JNtq/9urJC2QzEDAwI+xu7Xe4+JSf2tI+1fU6svq3UoW
90yDL3Vso3VQ3AQNxj/HDRa9N3cjV0OcBJN2GeS8u6w5K3834AM3RxyLESJpRJLUJ0vKCQSsRIod
UBw6dWmPg9htSnv/l76AFSFA37IBp5xw12owYqnoSz4s2ZtUb1Uoq0KceT49P3AIstCg2Z6NmwHa
NoV/m6LMN5upUDBDhla2OxdTlMlvnmoAKme688Ja2KI5AHqInJGuPNkgA443Tdb7blyn6XKtsD2N
8LLl7TE56kO7uOf2/cvtcdds+EMQ4Cc3m7CdoWqJsuIKds9XNSK06VaIQA0Ib+5VYzgfXw8fXlh6
GxEPQCr3NvDokz21FhiGoevlxr45mNdJ5uR7ckZz/HorL04XoRA4UchrSIcfTxfk/QD5sq1XFuih
DEzKRW8tMxpB7jlC/UsDyF3Ewbkh3YArHTdlLfiK+NYKxYXs79W6ttbbaabesd44XS7PLMPno7fJ
ByIDRGWdQ/QUmTUIp2msRFgx9k1umHUdE6U0a/+7o7eV4Sipkgzlsvt1Hf5tsTe5s840Y8a4un1b
3cKIsLEM4g7KyZk83kv9AQBhEx3zKAQlfzx4QzuVnAimGXeBVgKUd8ZdlZbJbx9E9AfwKzVppglm
8XEri5XqKk0tHFCXPA9FMRof8HUfH3571MAjg1AnN4jxxClsLUCCMmsSZcZyQf4QLRoR59LR3/c4
yZ1p6oVh4+7cSLbgDzCXPllzq40YcuNj6Uo+8rKfbOd6rLxzQoAvNsLkAPLHZZe6xvGozW2iI1FM
I25ZL2T7Pf9KKMzfXx+15ym5LepgRRN6bLCK06xqPZVovFaVEa9+3T102VAitIILV3av2QT2d0ai
eswbdVnAU0tqqYcSbnV62az9itDUiuznfnWd6dzB+Lz7REG/4IEAOjf+wXH39bQalIBbEdupWzzh
cYvrc6a3ZyrFz08P0uY6meyN/krZ/ySyDKql6kun1hlk6mu+vyAzn5Y3U9bKyKnK7szOfrE56JxU
pjct81MlbahZMF2qVI/ZMOtlLW2s5V20mdKpysJZr87psj4bREZuCwCIbbg/wesfD+KUCBujSduJ
7cnFj9IzcKJb7XNqhs96RSvARLmVeZrBNjw5RaS+IkA3+k7cL+KHPQ1e1PWLjXzA8F3TnOrM2/Ol
PpGk4CngWlva5WTzzVLkfdvpTjxLu4xQoZf7NLDKMyf9S30Cd0bQCXSaBMX2Lf52BrcwFYXE4zgO
Mjc9zAFVAHta1WUvPWCjdnZOhvOZ+Pwv4q3P6QUKhTfVadVNjJRtRvRS47xNqCRKLJBxYG/6sovW
1gYOYNtSZqSmTfTd+7U0nbDtUvURMw4n3yE918jImkxzjPxMDQbGcoZmcXG0zRCOagCUXSq5nCty
bUf30XuC0gEPF7DsEEIozp/s0jEnksJB0467tJw/4Zpc7Zdac3eWhMqGbpJ/MwMbOPOEfn5m/WoV
lWEyIBuZ9ORCGWd/1b2U90m6ZuVts0zBdYDYx7Vf+tNF1mIfgdtsozBQlFrNGLh+TCKwubWbPPk2
We548foh+sKSJLEBHg3i9CbmfLLNUnQeJjuHqB/UmX27oCIU6uXS/+41Sq8RDEXkhLzq5l1yvCRJ
lw3YywyoYwz2cmMr6ZLF8szf315ALLgPMH40cGTcNsbfFn5nmQLxj8KOF0w4ImdCAXu0WWGvj9hL
6wYVBUCKPO0hR52MmFnrhWcp34oxdmiSqPLLeWcEEKXCzl26C55E9iUZvd8u/W6pbwhmkGI8aFKn
BPO58BajtIjfNAqJIWAECLtD0J0Zwhc6h38kabGNKLAdvMdDqGp71NtRN2N7U/YODNrZI7Zm7BLF
fR4KDsUQZMLw8fUx3Y7Zk72I+gErBFQSEfWp8J+7lDZ6mwsBgzGn4bjM5UOuZm9vyMUnpZWM+PMl
+n3iLz9fb3ibrOcNb8WSzbYdVc7j/raGh245Zw9R8djvh6kabwu06S+X0TXO7LTn2TMSQGgDbC8Y
zhzUK47bKjAaluO4GHEtdHjWXSbLCAW2nl7PUit2CSm375mdOzvPq/09Repx7+Zebkf22gx7JOW6
K7Ab6y5fZBcvHLlXZZph+4Jbdog/i4yDsRHXLRskzBazikZhyP5M0PXCeUHNFYAuZwbF+1PGWYA4
l87UGHHgdO6FNhd5lFAzObPHXmwFBRGTFjYeyclQ9ZWtk0AZjFhzu7cd3sR3ONgbZxbd9iEnc8/t
uJ38tMA1cHL3Nz25zFkfjVhoKweumL4FsjJRG5sul55n+usr7cUuEQ56FARJBJziwmthZWPSSyMe
8EAJ9cHyLosVb6rXW/nlEHfaKbLrXMYcg6TyTzpVYwvUlbPUY712aieCHN19wVOMjCCJEP+bVlTZ
xybD+DiaLWTcSCXOqo/LiRxlmOajDivSN/qfrTUnMuxQ/HyyvH59VAneveHsF8Lew4boRKR1tlNG
HRBrcUDHj3urxHddorUduI9OJbGAta0FSTP+Be+2sYxJEH8nVh1im15/rVTi/wgo6j0ZPH8fJttX
H+ZBEzaIHcv+gmtDMYcQvJ1PdtrDHoABMxihDmEPYKvpg14r7VSf8V3v3Xd+Mel+hJsJlRGonc37
UqjiS9q1cxpZdoWf96Q3WGAb0p/rjS9TDiFffHH2//Abz8v8vjbiKSlzN3RT8MGhjsHmtzNT82y5
wWInUYoeFlQzKsPH29/FZGXyzXKJFzJN3PLDiLRi4/dkTpxzhK/ni20LMzY2sk3d/tlNiOeupoxc
LrFopi5KRzt4m6ms/PG7PQIIzG1BBo3IAar4cY+CzdgcJJce88709uZcynDWhMTtaj4nSfWc3sGz
mMQvFIRNOhkvkeO2dGfsin5t1zjjZddGPGLXS3IQNYFEVYnucu7ySUP6MMvHXTmm7kecVOQ3s1HV
9SjqZIyWUpHytYu6+f7bo7ApVlFNQreJrXey4+a5lXkDDwvwaWtGeIETQhIKhaZsz1UTnt9WBB6b
qwmAIeb2VP6L0zwNOidb4y4xcJyGvxxruq8AQE7nBvx5IEBTWzaCa3lDV5+8Lkd90Aa/cRZ0RBMe
0UabyHtjtRcAsnaq3aFEhqdQuliIcr0+nM+XLmkWZPCofCKiAfrseKKdwSmzxJ7ZJipYr4om+Rk4
Sj8T5rBq+Jjjc5JmqK6j1gzPBPr0cTNyrYduNoI+ThpVBBdtMCzavrKNtdjj3D5/tZ0WMLTepFYT
ukPgfpyEn+uMg3KBErd9kuwy/NeN3eRUeJ+j4qvZoRisVoSGoYwMP3DpmHsimdneZ87cPszB2mSR
SsScA7hGZOICH0QScG0VzG2clj3kegdR5X1dJot1sapMFtHckzsOucKQd0E7OU8jkZDFu5VVhavL
spZeHlWOmX5ul8nXIulPmb8LaunfgKlL7Qs3bYHGel0ThLJQ5oM+jm0aTqrSCKmSPJ32k9tVxT5J
K3HvAomuKB+lWNv/UqnfJaOebp3uVBFtWrJb0dZIyp1lLK4MzcSsPotlSN5DPCjvJz91f7TJqL0H
Yqdv1snSeO+1hvFptEZfC+fOL0e8qRoSBm3fOC4oZ1O9sUvDBP7szMHbeuyaJAwKL3eiZWm8Oe6z
tkSZ2dPW5qZC9ogi8YrvcjgJbUwpIfq8LlvpB+KWx2Slx+tkDHck4nsILGumf2gnvxRRIa2pQMNj
rapwFU6VhMJCN+TQujKroKSZSb6juGm8s1UnrL0qzV5eVFk3frSczHqksjugNrJB2EXnTreupmVl
6Kfsmg+JkP21yFZz3bd2oLKN5dZYh6GRdR35euHucn+u/NB2Uvtn0CWug5qPswCUs7PUwvJsMd5O
iiM2LITSP2IsY3cxUVUa7Fkq3X3ZaFODQYCBF5SxmgNJHjcLhtBbcu2ibymnhihUagn31rp8Kfqi
ZdB8jX2ajdqCNZjseVxOgWQPC0FtLEis8bufOPY3bXQHlD4qT1yt/PW3KW0XZqbziUDVWvQ3pHtW
K5b9ZD1MU1CORJV6NrDrUxVErjmbLq5hY/azthr7xnSUuKMQiiyFVvririS2fuenbUmQG3j1tBta
nxKEnhvye7cqTJlGr1R0TeuTJuKwU+ikj9Z01WSF860A40CljkwmPauC1d6nuGv/lF3hvDfV5Hro
xJsGJbXBXdROeTxbIhxgSaHi55NxSDX+uF4AGuqrKBlS/W5yNUj3LvgD7g6Vin0DP/+y8v0ZGE8u
5E+zcZKvSBe1X2ofumTY88S778neW5EZ8C6GnWB0b3r3rTelN62QyYOSrfaT119fRO009nWEiqz3
pGBBfMnz0TQOXVDaS2xOVlVdl67NYCuRd9+hWjk1rnuZn8XmmBUi7Pwpv62BC+eRZy/+o2zb6UmQ
LrpncBK4D6yhOdIRcn1qgmz0IhjzWh0qrEAfEdIfH5ZF6fLQoP7Mf/WCadhZlWE10YgsdRKussgf
yIWKMtIp1hlhjUrAtz4gcbNfMN10duOSsECK0kk+82cCkNqo3LBIVZ5Fwmm9PShGl0eGo3nvBm1B
As/JCz+0jH64Ky2J2hg2oR6rss82JXoRMAV97WUytMDWXgfKTNrLBG31KWZHBW/d1PaxPJsXCv22
0XRp2LsmFVKBkp8XkudTDwR3axcygyonIjSsa79xl3dWleuRyi1Yxkpf7Kt2DQzWrJH56qo3lYSm
y3tuiFCJTauQDiqc7zy3v9YcV9wn7jDXu6IuHdxhJt1+n2RJde9mbe8yhY2BMZk7GBcOFYy7JnCh
MXlUfQgY0eFp972NcYIWDDVovlHcrCi6PrS2aayx60mnvarxzmujXkxoBi99sAb4shfZzeZFw9qw
lTvHDbttitd5aOrDNOayJjNX+/VFIbsJDIyoALDOTf+5pCTRRxkl0oOfpDYHrqwRp6965dz4Ywe/
vDRb41YHsuVGqsrHN0bbI1BW4eJ4wJeTU7TGHlBcYfCcDrimZMo4OO7EmdlCe3noirz8npmaSg+O
8Oc0Hqa8FocSJS5edkTq1kE4KiDqlhlHU54K+ZUGZnKwGeEJXNrAeI+dR0F5vdOIBDoisRoYrrYU
EeLy5qe1wvz00I2Tp1/gVmtmocMsFkyMgDA0B9XshNaY+E0IUXP4XPlCR3ch12H61J69fsZvG8u2
tRrMe98syktrBL0QCtU2c2hZyAnscy8V/UXCYazvzHT0NOThGu99ipy5GwbcWW86Np135XlS0xE8
t8syNPO6fCrF2KE6huTRF8r33XWDGG0CcMzoyMlKj5fFssrlLglWbcLbpq44w7vEmUMvz+GB55pd
M80IbF+Wc+KEDe+bw9h6erSmww0cqv5uUprDXUQsl4cm7mV97Eg5MQTIV2Bilm6Gm1S4xztbzGke
Al1Lv/SOVo2R002g+amv5Vf66MgfDflCnqTO6ORhbutE2MTBmtyVeU0UnCxLa4SpdBuxWxZPuxkr
tErJEDnZF8se3Dfr0ipx4KC05p3UTO6zzMi10AtyHB/Hym45L9t8vnPGvP9SNUnZRFbjiYWz1Clg
filDJrsV0EkRNko5044NUwb7tJqGx5VaygF97MW/UpkoLtqOq2OXewSpj4VTuOteFCo1LrNay756
+mTLnVSTMUZU2cRF4+bjfphFE/dCQiSzraI1onqR1Q1jmfOyFE3fRGLVUhmZCO/driXc2W/2MpMt
HovBfZCdYz1lgQtd1+1Lpe/LwUfgvqazY5gbXNeh7nccD0Pj9m+LrmufhpaL7oAyIvAzq08Wnqsc
u/1TqkafW0knyVwn+vLJsObqaVoNk+ig7Rb7oZg09X3ofmRlbOTV+gNXaf/LXK41EZ0klT0nA1AT
E0yEH2qT57Y75s2hlovL5X07+sP3YSynTw0C3WXYQkD+KGZv+sH7hPBOuoZU4WL2hHc2kofl+y08
uc/GRcsOU5mhZxlg5TWF0BMgl3TOMKoIRY85i9Z5hTCkB2J66DrT+yR9Z/hc+KIfb9ErqL9DYy7c
yO8NrwurROtuvbkXP52hNj+bli15G9pJ8pODjau5N20SSVjCVmnI59TvRrs2PhR65b2f2kUH1VNp
yMsDYyjb3cwxp+3YjWVwSRTlzvuiMeZLd2U5AQneVk8B5wHplAz6q58O3j1WYEUZzpnMoIKi+HWv
N6WV7pQ21F9kUjhPBeRCguh8Cj5ojplZSBI41VOfBNrbulvqN7ky5r2YjGLZ10ZXbU4MYnysqqb9
vrQD/LIqSeT6oKDXsSTEnL1vVEDQ7qWF4eG+COsxnBLUEelDscBurpviAwNWTFcTMi8fs0YTJeyM
RpO3a9sZ2m7SybbuPM57GZKE40LKC+F4B2kYJGERiUidXZkOpuCh0lf5W125S/OhFxwaUd9Z9ror
Zh3cJifBcI8qeiejOvCWIaxYqrd11+n38OtdbDJ0xfFG5FUvoSStW4VGhuFr6I95sIRFgIphSEXR
SS/MAI86vOvmToRUp+W4LwY//Yj7bfCjoWAGBNCbszUcAPK9L1oXS5/B1bWvFXYqK5F0mb1TJrdo
KAS5tbmzkzU0MyA/4dykTRNqCdPJdqzT+soZjDnD9GKybivUfs1D747i5zzUIy9rs0h2QT5XHny1
eXt75JYxRFheyDHqEAjVrhRmWgKFCT97yL1ysjn/Fm3+iB3xMl0E/jos+4pXIN6OuttSXccwlWsm
MDWHdKw7ythNVlFftJATbsxuGJZdYeXkvtcyKOJEmE2PKp7l/NwsowlFVe07l83YzD9AjXryqrKt
tAt7zUtINplpFRVwJj5bVsNOKgaPi6Tpxrl/a2JAXF2k3VgGUaccUeyMeZ0/1tYwPibgKdOoGKes
j0w1yEcRiC6NgFt63+t8xcN1rOvVDf2S+YsEntxOaGtD92nQqfSB+6r8x7IZ0Q6EGEsGraqc9AYN
+Vbb64Nr5HurlxkuddzMVjiDcU93pZvr6U5b04nhWcUmNpgWa3WYzAr6helNucBkBV2Sg+uVaGso
dySFnOaNpW4RwajV3dR77gfNQwcnMtTAqa3rwruYBmvsQz3xycMhhIv6HmSXBfArmb3ISadWv2j7
0jK/lDifjLda30s/QnOpfpMtadtcBsWS3VbECW44FrVdh7xDhy9oCA13nYGfejivjZNHgUYwGrGz
4d6tjjkmUc0zoyFgoSoe+u2SE7XnZfEe+ajSCsepDnD47MdehS6q0TUFlaBXh4Hp9g8iwLYj8tNs
yq7N2gqWayIjbCE8afiXZSt1oHU1ArFRmXvd+9Ioxp91wYm4U8XSvlOUu+6rsSDmz1Oeh9d50pec
HVAk8BuTzZDdaFLr5tBfOjlhdlkVSHyLmR03Z6rpQqSE7Ed47X22K1xH3s0zhikXGmHAoSgoh+6b
SU++LgUjvesI7YrIH1r9Xo4tQaOl9CbfT+OkddvQeOM9GfUm2A3FOPShvwatFea1xcANlplK4km9
GYlhZhYSOR5q+iD5HOO6EBw8V9nUDQ0RSCo/eZo+iMsCFtIXX0cyYbeuabfuqqDGXbxUC6KNRFDD
YRjJ56KCnOAUOize/FQhvHDVTw6P12nFACyE6IaSkC7bKuG48qsphKefvukhoN75mXTvTc3nyDba
tNL3i98mZji5RM8khvPCI1EisoC2xkJGQeYHZARWpX/3pw6tOFPOw482p4h2Ad0tiZt5DZKdW/f1
97G3On33DyubGokXmoqL7UHcFCbBY6vNuhP9Q7o82dsKVAEFB4+QfVDWgyfJPKUOCnERsrh4haEN
EWQhafXUZt6s8j3fOfhtMU6P7BBVdB9gNanH05KYIaalsZZ6jrvJfoOUpstt3JMx/u28l+eBpUPq
2IWQT0LxOCGVL6M2SUNXsQ6dFPAvrKdaX86p7D+veeBVjKci9DlKpSy441Y4c/ssRQceM6gxf1Pl
WXXXVUF5ZSSOFbeNb53RZ3ih3r2B/cHCbtoJ6Kud5BFX0Vqr46QqVjYmfw77uOombjdr/qihfRL6
dWtHLRrOobMSvFf5fe4SRXe/a4DowBuyNuqetVWvQPcdd7wbJm701BzQHsrVhZJYNtWIHPz2JNIK
YjnAlOmxcaqrUJhwalJLDTEcTSjVndcTHmAe83qK9FkaGLFMilbA8PUNwHCKWyUvVoomnZAZT9T0
Ji9xkCEb6xwIp8vo9aaeZWMxtQZMSm1oU+Yky308bMM8yHSdyipuB6+PuqwWd/0s1JlCwpYiP07G
QqYBJ4UIHhlZ9BGOW+HL21XPvDA5JXWdiVDPzb/PyUS+TfsC2Qxo9zk8+bNBRNZL9zeiHIQhEqgn
+60csXocdIepqvMiMqpc23lA4SIk+n+blQfNgHVBKMIWIKA5GURz7Z01cYYltjGqCQVPlcOKOveZ
VfFsqn61AssDbga17FN7pjKvajXaLRl7qa174uc1XI3mtyW9tlb4Z/NVp8J0CmFKK095xlAvFB5m
N3TIYsViwN5x7bW/ZJ//68gOsP/3f/Pz90YuHca8w8mP/347PXXD2D398eZR9n/EY/3jcRBN/d/b
h/z/Pzr+iH+/Ed8x6Gt+Dqf/19Ef0dJf32T3ODwe/bDHondY7senbnn3BCFo+NVA+tRs/+f/9pd/
PP36lIdFPv3rz+9QH4ft01K+/J9//eryx7/+hIH6tw25ff5fv7x9rPi7h62q9cdj/eOP6FF8b/o/
LvuSn/pnH/H02A//+lPzjH+CmocQAMYXQAWwnj//UE//+ZX5T5QKwYWRlgI6T+rozz/qhqcuX8L4
J6UWm6rxhoGA1Mlf9c3416/AY2yOEVxJAIRgXfy/wbj7zw7+z4wxOH/9/Ec9VneNqIf+X38+2+cb
Gs3wfOBW6E+g0Hi8zxdtQUxwQH3EVMXwcals8JqqaXZuaRdhP4ifE7jnj5bRPP5t0F5o99le39pF
HglxdgqizwCZ6+LViiQQ+HQqtFDEre5dTo0yEno9/vY2pC0wTluFdxvsU3Y6Qzmiig4WvvRT4sFK
pDG5zXPK1htg6ujEpBVoEWh2UXjk/Do5Uvre9irX2BD3yDTvh75SCF0axUXPC5J0zFzdaE2yN+1D
16vf1m0IwPTigrCZuiISfaqe63DFrX5J2zMhxt7L7JtOW9/wZkAirBPGvpP2b5NityaBBtFpk0ji
VLvZgqzNo6RMY5W0Ikpq3WJ4czBerZOdgaq9MLLolhItELUgOH8qeRkEGZQTTdP2Wi/FnZnMOopF
iKEnjldca/3y1Sn0a5878aIc3HN1++cScXQU1Yutl4BSiVaOd4ir9QVtOzjyTmjpZ9JbD/rCQ6Gi
rgeJy+h2lrl6RE3LGIt8tUJzmDTqaCrED/YzT3T+SBfn+Ncv7B8kJUDvQe8DbXx6tayGk/WwB7S9
bW9+mO1aQrE1ZIjWWBu/vlVfGgEuMNR8Njovic6TWMBocyVKW2TxlAbNdYOnwjdsBcqv9dQ6lPP0
aRe4KpJ6Xl+OxY3WIidDHjnfC6ovlP+G9b4wEuOcCKn5LHBGUXIjyG5KvcTPp4LETqXLdOhtjq7Z
Ar/TlV4F6nnxm52QgdGELQDOhzJdjFtrWi0SaNjsROSjFsh8lrpSptI+je7MXwHjy3ZI+q1RWtey
vTFH2AW15SW7oUp3PMPsG9xav1UFmlVZhhpwiJZaeZG7ynmfzENgnIkbnsN3OT640oGlIBlCuLft
iL/BJguvyVygqtq+y7widngaXpMgpo7XN/qsR0mT6T/npCHJQfZm3pFYTmZwDhO+5XON9kc3Z8ub
atacIZKTDD5VVe8uuzZNM3JHyH3uX18hv+wejs8+Li9w6OxPzljEKY+/L+wCZ2lmfODXJml2Q5eP
bdTUNckVp+ONnzXGu77MjIbDtx7frLnt3+UE5vCal4RUKlAGXv+2NZB8mE3sgVTRD5GtSv7DYAYa
QiImxSFYuul7cKTqTmA/f9/hqypCrZk9qr2Fc0eWoMRA1YnSso5TihcDxfLBPrRZb15hJua8E27i
z5HRz0vYGEsQqrVePxQ8Tz7kvB++D/Ywxsb4+8q1RICOzkUNf4nH5KmVmDU5k5NadrJPLDF9KOWi
H2q/dXavT8KzYPNXK9gAEQh6uLmczIFcszzRAj3ZB6nf75S5PDXS9c88Pp6HC3TFoy8QPIibT8mN
WtOKtXVUQmrPHXZOvnqfOxOB5RQbq50ApxCOUnXR0tXm5evde6HlDUQMXAv9I0SzTx4HeT8EizD7
YD85Vl5Q9y6iTBUUhrq+DlPvg0q77KPm1+ekpH6xGo7X9nbGsLyJIMg6nNIru8wVWpZbwR4Zf5An
aDsmH62p6x8pDsBiAf2j7SpD12LQAlUR6Yu+XjRzJZ1ozE1KuLPvyZus0JcfeZ/ctKrqd2bCqRFS
9OweEjPXrqfMsx62skpFArzO3mmou353S81+a8kgv5vHs1o1z6/U/xycSMhCDmNxnmxYCZVbSj3Y
ZzKYYlv5wXvqpe/6YuCAh34RQwG5hYyXHQIApWcW0ctDyoZzUVjbFChO5rJYbaA5ehfsm0KOh6Gz
syjR4ATXmvQOedFOb0syEaFcVLLT8oYb1nCKeC11664yk2Xf1v7HwksacoLJurPNlUKg7tUXsrFd
jMNVG1WdwoJLl0+p5VCgq7rHEnzA7WBa58BRz5U3Ie4ZJA84pz00eU9J0Ok8G1M2ed6+TU3v3cpx
EiZ2IK6zajAGzJM7M4KVHFwKZJd2pdMGl3PVNXdJ158VRNqC9ZOlCg0YZB+BNRPknYQqM1Zyliga
9khH2lTqY/c4jZRvXdLMl/5qaIjFrnrY2hTi277bSqnejWF1w7vX9+rzFBNjQgi8IcZcclunyytg
NoEmZXyRtrupR/NyXR39EqkQcUOE9j/sncl23EiSRb8IaszDshGIiYzgLJLSBoeURMyTY3Lg6/tC
lVlJhlRkZfemF5WnsjZKCowA4O5m9t59mEdMG+ScER2mVjF3Rt16Ww3kWFAn+kdZu7950g2ecB42
FHoL/PDtkx6jJCoUDnZr9E3G5yjO3KPNm3reEoYboFd1tg7Rwh7V57nitM0HqrbfLMoACmHfL5x0
kxPb26tXDaKZtOHq0gvDY9h6pBsX5h9Q+L9Vlv/LEvtNWf5vFu//D8vyJRjxv/4sdH+pyv+7jHpy
HylC/1HjL4X88hN/FOG2/okKG/vEQodhq19gHH8U4bbxiRIc8ByNLtRhGGL+WYRr7qdF7Yh3ljUK
FPNy7PmjCOeP6PfxmmGFh27Io/53ivBf1hBcJItfEnzNgifgn7ePyVwQrN2iwAkqQ80DS00eFhPa
GtPMt8rrnt3Eve6bSdvFelYzLkAzMpnKR3aWn/bE18sHzQS+hSW8hj4mq9lJBQuZgYPF6JpBT9Vx
3rvDmVsy7E3TO6mgqEtxP7lMDf2qrA7tXIwfCOV/OfUu1weZwtmXpBRagSfbApKuWmv7xgwAryoJ
67purGozay7rwoqlH6pzV/iGgiDUB0uj1kHiIp3x5zajl52Xit8VY2L5URN5zLezNA7spkdhIiqx
y/O6/qOB/Z/X7tVLxNvw3lvXJVH/9LMb5j+J5/77mxeQn/3z/dM+cS5lUGMBOoFttZwI/nz/6HQR
OGbxh3BCeQl4Nf9ogmnOJ6xHYCHRBLEheItz4s/3z/60xC3j2OPvokDnCPHn2vBH8+m9JthP6fTb
Jx8PPoZTco5AGQGeePv+9XpdunUqpiAfkFYksm/PmHVO1cqpZvWZQ5jeMyjJwg2y0P5YziC6sOpP
DeEJnN32uvSaa0sKTEqEjjy4rtF6q4lOPcaKTp2fMz3MgY4rkGAcWbofuI5/jrve/PbQ7Fik6Ar+
w8N4snoo6oxAprLGIO6t6QmHpH7LbHRS/UXf7EMhEvccUVA05CEimwlFm530uJVGPfUXDsJeyMKj
kqK2g3GzQE2QgGbLZqmtiTV1Lgixma76zhgfDaExTgc5jd5cJvMGWdu8ZuiNRzEtlPJxjoJSvaQA
E8huS3e6tpnMHkK9zPa83uh+x8KUCTyKrNm2iUrB+ur5+zfaiuQ7kNmDl4e7iEz+FIOu9SayEbuS
galZ4aruYoeKUlVWXk24+vuXOpXjL5eiJcLRjY4f/ryTbz2pkKZ3tAQCCFlineNlPyOITUGaOrio
LkNnG/Xl9c9r/mfFebXi8D2+s+KI/vnpzSb/1xrjfWIDwdQK5Ic+FTfln2uMo37C4kNHhd2NegPo
9l9rjP6JxpaxGCpUDKo84n+tMbTnWQ84SjM7XCbO3t9aY5bD9+u3lOMnvRHWLBreTGvsk5JLcVMm
/sQPBuWoFdcEo2S2j0xgN7I4xvtCoylsj0lxhy4/OtMmiFtbq0B8wegou0vaegCJWeRBJFRk7XmO
OEc22iX+9boPYM9aZwj1E4TwqXOjj255O7itW5F9/Cdz7D8P4euHcIGK/+vH8CL59iSe2PrePIrL
z/yx4bn6JzBJPE8L8pr+3WKv/mPDc51PTAAwPCwde46iy67254ZnfWJ04OL8Run3Exr318OofqKE
5Rnk+Gouswzr7zyMy7P2+lnkJVneAgPnKydYkBhv9zsnVzFQ5E27EeVMbFNjWbeLPmVjhGX2ARTm
dJnkUuzvvI+4eV2QKrxfr1uZlW3UVgoCfDM61b4puuu0ziDk6nemCM9Jvd+9ug+/2QB+vRxfOUF4
vGQ/M2tO3rKsVt2JQ6DY2L1xZ4bu2tDm3E+0NPfLKaf1yMTi/Sv++l1yRe4wm4DDccQ9uSKdIEtM
PVeMF/fliCpdDs06zEvvg73tl1PKEvhF/icLCU8C/39S3lt1JVL2VChpUdjuDJFl60SDMeUPdTSd
VVqcnVtO291ZUwqptxz28TTe8jd9Rej7WEw2UFG71X0HFxcHaHGpmtAubD3clwh4bqy++Kj6/aWi
WIruxbrO7aCbzVL69uanTOO03IvyDaSBI5q+A4CUKyfypkMB+GKIGR3QzjOZpcASmcd2XL9/b366
kt886MsvwOiGl+3ntJE39PXTJ6O416vczTapJtAUlLLKzivSbjee7ILEwbERe9He08h96BW07c5B
D70zGVlPcNDPq0gqKw5w3/RKGz+4m7/0JSDxcEahl0qts7Rs3/5miUtIseUUxSbUM6tfz7hrI59u
Vbvv+lJd2VU9rwujZvUe8fFQE9WmcfX+t/OPZIHXXw8LEfvR0seliOWlOfl6aN8SGId+clMwQXwh
cdH6Ok/4T1Ze4ah7RZ9zzo9izq7KJC++EDOLZ2WeA9o7UYllZcSrVuMXmQlPv+HH6jPVmmHs0Jva
GM5w14doDfshSlYub0jgEddQzdV+IgH8UYaLDce9M9swVtaRTVL6WmILHreQsx19TXpOUmMJUub+
oFeNZq5Dc1Cf7bpzhpvIyLVnt8yx6IRVgxxuUrwvokm6h5Z/Hhi0qs/TXI31RTuLmS3XcDgJy6mR
V5gqFkc5kb2btk49PB+CnJPIBjypwdw9twCOXjjjVAiCEVo8P7OBrQ9FZ4jFtRXZU6t04b3IymnP
MpRhFkSCuC07XMRZ2ShbdJ2VfCBVRUu3E+dy+wyTh7eVZprtHVsYIzJHu7xwAfqvB3wDP5BvTHeG
ldu2X7pufogbrcUZqHYv+iRRZmaaG17kbVc9TFErDnWmgyow66mxCBhseJ+TYR6qbd5X+cEQTvcS
42/Y2UgwH0qaTiQfSKV4LFE/XZSzNx41p7NWg5bre1I2s8ZXanMIytrA4NdlboeQj67eWYwwBE+f
WU07zI+ajidgGBTfKnpL4h4DJ+U3tofPVZdDv23pGuhrF5/2SscqfPCoyXM/xbT3XCexchlhnJj2
cV3W0zqNHG6m2yKZWQtpz/MKNWSM6CczxorSX027s6JRxd7D4sKHtHCS2wHQmWbaN8LSsj1mJhGg
dAVMWsUJuHfLwuLS1AAC2iYr3Es9SSZk2ZNObMtgZMb5Iq1EXSZsTfiMmT6bEb6WIDSIYNfNBgEz
zuyhOcsEs4f1gAo6OgJEVbAgpim+FPIkrkMAmt6qnwrlLoLWlfmi6WRQQtsz1j1ehOTZml3AldLO
7XlTOLVebULhWNdSgY2/d6N+vKjwe70IZzJ/uF044rBqsCFlIUKqWUXU21hud+SLS1/EMNRra3Kv
wmmUKyOPPtPvPWZx4XyfvfK25nT52SkLpt+51+8Sw83ojgDCRqkrzMuwBkhawvnyGdYQVjYYcVD1
oX09eUO81+ZJX1vo1wMT8NBurnHsA/tIz2NHR6zam9bWZb5BdlBf+akOxZ6UNBT0TVQ9hWn5oMgo
Wum4wnZ5bSeY/UMnwFP0rEbuMopNJHLpKVwhdHL9VnTKNfFFWEJTd8SLHid815N5XQ3yzDVq53w0
G22nxDEW8USIfVrZ5qqyBMWqoV1UhMyv8chcTlp/0PQKAbnnoasu5D5VhbaeUa7sZs29VRysb3rb
Vv6gFJuqzJVLtUKabeHRXBOqqO3H3in2XeXWR7j55cYYW6aTutc/6phV/LLRr/QxfUk1Vd9rSUQP
jhznO0XV6n0608zH2P3cRPN4VKG4vshUSz4XrJuPwinivUjaIhi68jqKc9s3nIKVvBBesdISt1y1
fCdB7XTiDKecvR3TXmzbaFB4cU1esZIO/bUM6X0FtWlrSTAW+cPCZdnYUXKp480I2rryPN+yYwg2
alZwatO7Rd2s3YxJYmW+647ene7QOCvH8qzMtA5fUxTlPFWFuMiFEt9kxeJjTL6YmW5yNKrKc9vK
KC7UdLYemkzLLsK0z84TuxjWmuU0Z0Pc9UGV4LZRxsrZG9N4qMdIbsoqTy5KnMljogFlsnEOzOva
xIzptvV4MeRT/xIrrnEmu6TdqlQifoe4/qEXhhfis5rJRKu1PIDwtEd9jr/a65xNVLffU7N2VkCv
m0sS1esyMCtV2TZV3L90OKE9P/dSRsUzXYSdM3Ks8Gv8FqvKvJdlHK1VV84HU9redVl405lmd01Q
emZ65qSOcR+zWGyjqNK3iqj1g9ZJVIVN+S2DKX45am6xrap5vjDb+cZTomjnKr0v+srufd2QxJLP
npkcmpKTSgS++GuBGQ1DYFeeEZjjPduik1/z3J3XdJ9TPI5KZRy6rmSEFSfsK26dT9u6MKyrpuJU
mKZJdwd+fWbWHI6Xbp53q8ZBET40jbaOzGjaj7FnrRJdreRKD6thF1HfbTrZVmuoBoYfGvEXgVd5
m7X97PmmmNoLtmTyX3HK+FYmmoNa4MdzEz3xbYxQq4awu22SMJ8kXeV5KGdCceanrHYs3FVYu2o+
QgXZ+LlleVozpb/xWgOhS25cGb2+yuNYPBX9mG6jRldXaV21+1pEa2yJ4mqO7cs6Hm/LVurnTa1/
iwxXBINOlFdcYlwmQ0JuIk0jk4ychWZAn2DhNlgVSvMMAgKaTCi9fUjjmzzpMzNxviXaFG7LrB/X
Nkp7P7fHcsXX+bWY4vhqnkrEJnWn/NCd9CYqafh6MzoHN87XtcbepmCr/WE3tbbvgFdvcL561z0E
Ft/EV9nDPvTcIKo60/C9KhNo7VmoGEj1GwTfvh162vOkN/1TrMdtvpqsVl7MWe1tYsmz7ke6MB85
bdgXM29XvBp0XpmdJN/7c6J0TR547nBXj1m0Em5r3A25ixTC9fqrsMM+swYOLQIomd6liJLZ7/ml
b/MqGb56QkkusVBl/WqoqiQ5nytdO6BY8b7M2WybwLnMXPU7RVfveROSfR4bQvgkgTY/iB7lEfJi
fGbzpMXXmoJxm3Fn5AQVgaAMUnsEOPCnzbDEAGtYCr71riMsDyIHZ4nE4EyX1GqCWyAG/hNQoTI/
1LOoKVaoRPVLK7aqK2WWveqXDC/vsXgiwqotqTe7WXol/pEmSe4q9E+Dr7VjWq1azE33RlGarR+7
on1p+17W/qjICpcpdrjKF1Zb3+XNzFkvFvnXqin7wJpzVqFa0Q6F0ZgXSTNX5llmRE54VhWpbLd2
IawjKK/0Oyk3eQSsLzb2rd0ZBxy17q6OzO7GmwqE7Qn780PKGrBqza68lX21ZvQmz+vYZABnq13J
kqWGX6ZMmtuiCBkJpvmiQ4/qIwQF8zmLlxOmb7Wl93WqR/clLxq55Smfr0cnCndlZKRaULeNsdUl
gKeW935B1gwoS0SWO9iiStAGqz6fo7U7ZROal8gebhLPneKgT9SCLdC2gsjpDP7aNh1Wsne8emV7
RbSeOeXgqtRZZKouzQ6Z46Zyq9alfKRV5B1hgmHbDsKuUw1f4BrAVW2QH/g5d3L5zaG0+lH37nSr
ZUOLwyWvxd7VGs8KSJDO6kAXqvqctJI1nGNSdUtEbh5fDWJZDCqvn+AUSbwl1VR53MtwqsgG54HY
Tk2lXHS43PFPFzJfkyVRrnUtbh+VWPceW/5uJEaqXQQ29strjRrhLKni7qbEN7rNp7w7OGPTPrSY
lBIO1JgTfVUd5H09Te7MoarHMaNEs7RWjepV1d40sFhy7pyNGfGWHOz7PAHO04vZOjLOU/NV0qX2
GocSzgxubbohBkULL4YqnkLfiS1R/2CFF4CVCJgt3K1Rm657p6JHyu87S0n30xBzIvAk0Fo/l1Z3
n0FZuCoct0h9x5bZTaOLUfVxvXS7sTGGVaHiFZ8wofKLDkMwp10IiClBLDHg374YBE0538g96zwq
kdDiahia21kb2y9p1xWg6cbEedG9bNxlU79r1IkqBE/iZ1mw4aDzmh+6BFg7cHrsx3bezVvdLeNg
Ud/RImzDdS2lTpYR3kcOD/ExE/DMiY90/KgUDbiFkGDT0Gm+M/ruej8copJXplfv5hjL088a8m81
A++qgv+dSrvfzJ3/ven09ke1iKzb079q+W3+KS3//6ESX0KX/3V/cNs/dT+Kp7fz6OVH/mwPMlmG
LOwCiQXbaoOs+Gd70NM/QVZlFkazbNFOLH/0Z3vQ+UQHmZAHGlyYnxj4/NUeNOg3Mqb+X7YHfyK1
XzUGgOE52BXoUNA3QVV82tTKUDINxlxmW7ORyZpg64bYsi4LirK7UhMXfbNm4d5Moxc31co71REK
wAKFg6yzS9NJBHpctxtTEnmL/GNCqptFez3DqeBT+a0JlNqOuMKZY0djsao04xkRT0l6a41aZxq/
VimTqohz7Fxa/cFNiLUHdGFxelGvM3d4xF+awk0Zn7Bpq36UDdGLI91h3ZBsiyu0ebFo+wEosbHa
GkALiDTZDnV+Wzo4WUF1GJSKMA3XbNLwTmgSEfFILtrsowStd2Xbw18Y1bsIHCkxp44R5LHrPnRe
o3bYh8wFzCCIAUIuln2buro7TNoEsLNR7aM+yOm6TjHp4GdP8x2Ab46AWUFi9Bhir+qT5AKz5IXk
uzy61CEbM6nPBsLntobb6AGJiStbaWIYIyMgm34BEIGOaKotO771FZqPEQi1U4+0tC7qVPtMdFbq
F1lmk76mRLCZFJQ9wN4uqiiOqFhrM8IVrH/BN7j0OJYsiCKrqT5KZTdmTb1ARR45Yh/NVswbghqs
z1Mxfca9rO+aUY2OZdwX+7Z09adKlHkUNOyOQSKt+Gs+YiMtgeA0SDaH9syS+RcVw/V3Soj2kJi5
vW81e3qsGqXFn9w8qZzeGJqCvIVMYjSWynReDttsnnA9op8cgYgUowPOQyT70VK8S4+Djt9YVXPG
rFHx7aJs7jpdSVa13UKf8Ciwaj1/nM2w2LuZ1gcDgrFztx3t75Fwe6COdvY9AfSY+h1MGP06tktD
OXZjw3LeoTb1xy5DnB+OHQH0lrVg3weLZsiA2UmspMg501kqfSwZNeVuqJSwfgjdPEt3/aSXN+QQ
c0jQJU5adXRmilenO8yRZRz6sr/RLF2urWGI2QQcvJxz7K5U4T7YY35BTrI/Kca0Kur8Qe+W5sdU
3+OtbwNDTLdKY5q3WW5k56iByxqRLLPYoG8nyGlq7EzTQw2zq3kclLw6Wo3h7joxdGsLJcmDVMZk
k2gcpV2ZpnWQ0Ua7tdssPCsSbmAU2dODCn5mI8eiu03Hrjxggw7v1KrwiI9xSoxl0nLPdWHxeqTu
sHGsRr/JKpFfQisoHg3wL8+0nNSDo86psU76Ka0u9WlUeB4KYOnl6CoPVWHLq77UFYJpdOxquOkH
eEx2QdD3oKjVjrDbayHkixoO6moioGDldGxjtttTDCCTCebE6M8SV038OC4u8zB8zFQZgHNQd8p4
2WDhDaRlZntb2MmuEcWPHkIwByij3CBM3xSp6YEpzPvAKCkeSzw6Kwz58k7Lp6XwWbWO0NdlQYI0
kTA3YRJd6Gn7PVSN7kdHstimT4DZkF5iZqEynJtaHCufs9Z24+QgIiXP2wsEKgA31tHYEvi9bh3T
StDjk9zkVUE71v09qodzurvGt6Vh/70Lc/vRqkr7KmxjYDmN5nfYtedZ4aAYda7vdbb0FXfOd01j
Frt6FkS0whV0rtPE+oYFu/VT6dnUhfWWXENvnUNI80P82PdtHBoXpXJjN+1kr0IQOIzB6/HYN9R2
eZmmB8/N4i8p5t9Lo5mHY5gU0bEHrUToslGGm1go9kXRtx1kHcXYWNUMcBnJXuicg7ihgSrLZ30y
9ku2qj+0ZYnatweaLfFihOJWRsDXCBm+tmZ5HtalE4x1N68MpgsrgARyo2RNdlY1XxowGYlhDXBS
8u68nBr3SqBNWPdxPVyic898pTDSe3rQvV/narl45Gnu1VqqIvLphLVRaVlAaJBMEUJCnLaaRtG0
DosxoN/7LbfMa1m32IJVYxz2SyB2UCax8TI41lrJe9snjmm6XtbMFfOR42w6w86atXPuF2wpW632
SZlI32rgPcD0qO7srNk4ia1RrSvlrpSq/K5bGb21trWvPDwGS7/jtjW9aeVg2L4z7JBzNE1LVJiW
GkzCGde1LqJdMSjRmue3pjmEqsMvO/WWDk11M7SY9xjpPqqKm593TeqsnSj6zjq1kZy5OQ3zxlUw
FcEpeYW+ygj+vu00796KKodpT7zhdJAFuGAeojoZfbgmUWDY3bTCEyGuIl3yPErZ4frnmC3Cg5VE
09duLhJQIBHgqDCHWz+P28LJy6CS3RagIb2/whsvO60AK5p9RiEWbZsSWoFogJq5ZuZuWvbKO/K7
PodmI7jNrRtUGXiScX6cIT/fDm3aBKE5DgfkZcXOHNp4Vck+3vRqWAacQaaVZYIEFQTGk0p3Ecn+
ovX0Yq01unvupfCjQPJM+04vp3Pmhtou71GYhyb7GOQEPug4GT4ID/wmhPvSVlZX/IrANBrl2kUC
y5JCsWKk4WUWaheZw/Gj6tthk5lp6LvOIM51G/dEAZXDFjMrVZeFd72cN2lvPs5zsUK0rzTNTYwq
KGEDIgEiNc+MITbBBxkxXGlfnzSqntghJ+1eyaNsqxiE5QQ6FWT31LZ1eTl5FdW9vtE5YmR5ec/S
DZXC1pNVN4BXl4lSrjsRpxtmU7uuHMwHrcM+jIZ2Jz3vSHPvuirTcaUN0xG0m1gZUcwOaB+rjNUm
mYISTEWqFn6sJPtIlMKvlt6jq5WbdKRrkTywrT4NQ0TBJgff8xAfTDwWxBevBKUMZy17Pakd8xIg
s2UYn9vetCe9by1xmbSD+NbXEYE8gydvic664ih6A/Yl3sSwgndKVgF8alHDtwa7nR3kDAV8nnlW
LjfMvtHF027rLts4+XJOAwjq62NofbZGGPRW2Ez0Y3rvFggK3+Xo/bC8vjz2WssiI2lqoTWEVeCI
a2WBV9Gl6upL+GkHlBsq9Q2an1GPA28C1rbucw7eaypfy+r8ivHAfBSYzPugc5n90eFDC3LM+rYI
KdEsmTp78GHjSKMunJS9OcXp8JB5Y+J9m6Z2AnX3n3Lp3zLVUsX863LJB/A1/3itpVgCTP+slZxP
ZLAQDYshdhEtvNIOut5SK8Fe/ymxgGbwV6nk8kPo8bHIG+hn4O3+VSpZn6i70OxSRy0OMvf/IqQA
XMBDxoAZ/a6Dz5uK7PV8udeTSEN51G47hRkPoM+kFGcRTNxXX8e/oWr4eRlKP1w9CJx+ARVPc4Nk
ZJ7aba8o51WnbvLpOTS+Qw68wqf7gWb9Zwj8q+IPXy4fCnzwz7EwwUQnOoOMj6SF+txuXeFcRBBK
VkkzPiaKw1paFBB5zHotM7WhJaKR4x5fwfn9qoUF1VVyxIcE+ffGtGOAQFH7jErjrmuV+/e/EG35
Yn/5HUmYwQXHl6+dwoe1kUQj6dEQDD30hJNmrYzacP1a1UDD5cptrDV3jabvLI51jEwbfwYb5SuA
1czUO6i63GdKzJzVyvWA2qrH0Vd8cNN+0Wss3yPPGLIy5AcIQ05G/OhBqjnjMLbFYcY5opl8zGXE
3ccpZ2r9TDGrRxMfkFs30WpO5TGKzc43GmcrjWInEHOuVKX/Eovm61iWt3NU7phSLFaXUP9AJ3Eq
Rvj5m9Ig4uC2pIXYJyId2EyGkzt8mxHYB0YVU7tOkoVyidIcP4mzYzIFjFKUgw9OJnj/XvJq/3Ir
lz4DbmITQ/GpSETt3drOgF1SUpN7a4e8R8qX9y/BQvDmEgDemdwtzzNxDbjIls//yk9p0zBm1pm2
20J1z/up3TE222qV/YHW6Ve9y3IdhBQYTlxYe6cofpuD0pSWcQtnVPyI0BQzzk0AmxocqRDz5SQI
p1GQTNRgcxLB403Fzfuf9CeU5vWLsXxULNLIXfhCF9HV249qFaWT55kitpnp0TVO0nEtinp4dsdp
2pCvKpSzCOnyAx1GhWlpqH2JMouNO+/dg2rRvV3ZRZ78oFmS1cyzsDxbhSH382SPOw03JwgwS2m/
InY+ho13UTdOcbRKBwNPNuznFNx8bGq+mnBQzaDnbLXevuxrpd8axDUHY+RcDlm1kekcfq4q8PFd
Gh1IzTZ2/BoHRQW6OWX0aEJNRncmxLSVdCGejiZCfjOsLt0aM42ZAEuzshRqs3DAFKjxYcyUfL1I
zLpJ1ZDMqD76m2gVd5nyoIxKtlG9qGS4Jp/NooZxYHPsDVVlbQ87Qx/1tTF03sHy4g9eLGN5c05v
B94R2BwOwmSW1re3oyp6F015K7Z5E8ZrPYUs1qdjvGJpuCGrclWOyU0Xw9tqJBz8gFCefuuUwtzH
jaH+6BPrvu+N8XLsDQ/PqrEETxTOFvHI5DNwJ05wAA41MAMTIOx9PrLyIAV/yHSu8UWjRV+jdBEC
pP2OTYRhA4WfH6nuy/uP3e9eMFAqhmYymuZunVhH4OdLayZdiAWkVT7nUdIdo7m9w37x4/0Lna77
y+O9cMhh0vAvov233yedfE/AyRDbWs0zwJKI6leuzJXJ70FFrqkNuvXQ5nTa0b+/f+nffUa0wosm
2MXLcAp4wPwptLqrmd4nVfajad0jjEXtSwiK4IMr/SJiJI9CX/xGpKAQ6XF6pRA6TZerFPhEYV1Z
/VL65iYY1XZrzuYVGVXf3/9kv/lSkektWnZAP7T1lk/+annUlCEsx0wVWyhm5ro1nDNwe8D/sPiG
tXY0yQzsiKx6/6K/+Tq5KOWYo+G74m6+vShhVClSjFFsi8jIIAikhBDFk6/TNP7gSr9blulmc+MW
tR2ErWUHevX5rFFxvQZq6FZ3cIRO2ZPhjPPWs5i1etRN1pIq33cvjQoxui2yb/+LD2rQVCb5C4DE
6SNrN+7gCI/nRhjQES3raKN2auEPvn+Z3zw0P41bSETJn+N6bz+k1+c2ULdSbKtZHzbgpO8TkQfV
VOe+nWt3tVb+fTQG8AkAIOzZeOcw4Zw+NxB9ZymUZqt3nvVgRwust93HicfqO+U30yTjQDHsmqlV
hDxMF+kXVCLrsbOrjWWPMwLV2v7ADfP7mw03Abc2gtxfTq92r9RuGcXc7FDddDRLAEFMT7X3TeCP
9Z1ZwsxQ+yuwJi2tX7f94NT329vg4aJbtM7EQ+lvb4ODmM0ScJq31pjedCjkwmI66Cj+Jj16TmG0
BO/f9uW2nmwwoOMAnHEHliLp5DWabCVixbSabT57Z3pTPTTMkd+/xO8+0kIo4vmFg8ds6O1HiuAC
5+E8Nlss9ubG7IZypSti2oza9Bip0TnK2fcv+EsFwiqPOP2fVzx1IjLULyVIUq5Y1eEarsFwWYua
YLpyeGqtmp66cMhvBylPMtPYgge3D72dfRla/SK3axK/LLkNnfaJdPtj1CgF/70hd6mT/Hj/N/3d
ImYSE4sBTVuKwJOD84SLWEXB1UD4Tu8ZvB9Ho7mw0vgfU1bGmr+nNH10mZOHKgNhbdv90GzttlED
BZFmlMslnopu+vsfaDkenj5Orz/QyeNU5cJL0Hk022SevyXGsKZheUnH9J7B9Ud3eTkU/HKtZZ/D
k7uAXE4ODaOj6rGZt802NSrk+eYh6z0b6YR20brWUXXzvZLlO4jq1daxopv3P+jv3hub/RUpvYnE
/DRtZJQJ4Q6oaLfkD6jr0naH57aQ9eP/7Soni3LVJVKPOZltJ3dY0StYT+SBvn+J32zeUBQ0iy4E
/C6+s7dvJ8byJkSDUm9FL49DNX7x5HyjtemVE4e3aoNlyEJJ+8Fj8ttVltH1EgjG0Bn74durlnav
y7l2amyNUtsqpUSxMt2UHGv30mHxCwlOUO1W24F3N/ahZt69/6l/WqJPHx72cz43mX8cPE/qnFRO
odRlwf2rNbRD+YMSI7qyM3qkUfFZNtkXAu9fOj2nsZoRT1JURfD+r/AzTOnkV6BWJm4CLwYl/imJ
kQ6raWdomrcIVsPtLHLE4trNUEoAPEyr8TdMNLed/LoZhXFWFBkM3UFfx4kJD4A6NaCZkl0z0Iu3
WlOeRa2drpCc5xuJQs2o4X83SI/3JFasBED8lajmC88almgA5bYVcXuuReP9tIx7S2mdS+llQHrb
Kmi0NNs6sGBXmjGoQTcqkHnL+ZHRMzVdlKAFU6CmFNwxW5mnwFY0nKr6ohWvifiajOyWaKo8sCvz
qhbOHoBPfIYkkUg2x9TgrhTHMmLobaqovPWZwU0X3ckBZnydGWdSyEPkklfAiIIo+sglD2e2B79Q
MjUw6S2QtDcTFhAn+YbO+i3ta3BLSmTvw9m4jCWd8RaaHVq5sfyizZ7uq1V43oD02LazUvit6x6G
yspxsCr2yq57dKUaEWQmOl8k3MTa0Kh4gUaLvim7MBDqJ0qKca71Rp9gC+KVNU3Zoyr6+zs/DlxM
fg6DGzbkk3cdbbThFepUb7uxBKc+At6Io/habZOryEtv+KkPXsLf7MsuBZdLdpluLbXC23cQqJ9U
0rhhDtgzd6qh2636WF0DnTuDhobXtis/+Ii/tLTYmJGdLIZJhvFL6NXbS5oizifmnxWHTKQKDZDg
NY2v9LYqiRoZyuSpb/hDe8i8de1Bei6KH0CdD//D3Hks141sa/pVOnqOG/Bm0D0AtqcTSYkqaYKg
ShI8kLAJ4On7g6riHBLcl/uqzqQnpZApJtKtzFzrN3xaeRPpwvRDEedHDTgC7n7jdIfsffnNVDA7
7TWbyibWQJeINuciBaxLwgRRCo+uX2IlL27/k1tkE6LVYt/iZIAYz6kfle40F/EdCHQK3S4+FWE6
pxuv1n/iFvBoNrK/ECvOHOBkVLkhIHBAxPolffDiG0xwY07XOxWnTRFYeQdeAqRqPDvuhTWxLLJV
TMLpfYmHyBouVOjXE2S0QvSyGhF7zoqvdmrteHBcuGEvof1NE2TUcX7DNRPxjNdNkK2o+7SBcoJ7
1VMrG1xRyvIpr+IDeRlwOtx+7Mi4d1rrkiDzuaMODSbexpZluMabQweLFM8Y1Wqftsj7u9aPHM8f
qy0+THH5wcIaLSjT4YJc8rKi3/QWJJa1PCfIGS2b8MXMZW7jzmqn0dvMQtgqnB9xQNg6CXU3M5QX
Gjs3tBQSyAcv1Y432Y1+ysNqRLV7n1v2BwVEfmD2wKwM+0o41ZViOo9GbT+msfr1/aPs3MBSvYCg
uShvkK963UlL2hgtgBXYD5pPppdSNeUxcMn9RgBJtyYgCIAXPr/f6K8X6WpoSVLiaQeUjRTZWiUI
wFDRWhxs+2H2sqOptNeaxnPNbK1vRobpLAVqFO7G4hvutpTn202ZZVfYnA2BQkkwyBwPkyMHJeRI
Tkj3NYYF2QCV7a2ClBA2ln+apiAXqLRbrDRbRO8NC/G35tHJrG9e1n1xxGxsxKx9MrIeyQPNu52d
TNm3CugGt4qfhQH9gaxxRK7RvSJPM1BrzOJN6mXxtmlraP7AR3YF6JoN0u+P7w+PvuyjN8NDKo1H
JCRdOJSrSQGTLjxU/vYjPhaB6uBmpy8PMNGqAIkq62ROvbMToXqalttBrOj113wqd1mbz49qbG46
jG+2TlUcrRnZew2uH4OBtneamF9sNy02mAh5u8qOL2XKzhxMyEQCG0QTC/HttR8zFhwI8jWCU8LG
7XPkexYPE20j2zG6dgWz2teue2HvnHk0atRZqAmh2QN+cc00zsHu6qCCq30jzW7Xj3A89JwMhOBc
JgWCKWaC21wAPi7ciTzRsLniZZGmpbo4sH2Cq/1tlN1TP4TSl+oMUdk2T2MNOEaFhnjhJD1zKi2X
hAW4Q3EF5fDVlhNtF9UOdi57FU+npks/AsDp/KSqmqBWI5DecOx2CFiASBQDhRj8MKQutQvn0tuA
s2hTUcFk0ChVrSMq/EKhAaIo97hEXeWTequqcZC107bDYLqcvGuJ85DlUol/f3G/fT8gIYTWikmS
E9VI1spqcTdjYoVDsvAWBdIjmrcX8aLr04GPi741YfzIKvVHq7/Juwt9fnMWr5pePV3qNtHiQs05
IrvpkIXjcaqoH4jhwgxfaGadEgcAksdOnbEJvOEGCBrJ1XaPQcqFZt4c+EtvFmVa4ihxwl7+/sX5
FKmAxo2UgZSj2RxDu66ucs0stv9kvlCYWUrmOjfA5Zh80Yw+u73totFGnSLbYRn/GNvmrZ3E3wbP
+9BH+EdS1LrCcOqg9+4/apwDX3ccjXunsQz1i8Yxo+p4DEQ0LpRT2Rv3qMt+n7Dr9SfxXHf1MUrj
PHCbj+VUHS90/E0BZxnfF22vOp4qWCHHUMf2KOvuMP3cNvZSqeXRN9mbchjwm0v/GF3l49iKa0+z
LmyUN6F0ad6EM2vA1QZJsDoEotIZZ9xQ8aZzv+Eg7jdFdCXrOz1PD8ixXmhs6curE2fV2Cr5gwKl
wgPaKfcFYoyDq/v20G9wfCRrnf+HTa2WbQigz+NpWO5btQTCVQQR0U8bHnSS8u/P4PlOgVbmWECF
Yq1ebJi9qOFVVvu+c0AGLeaBlIpGnrLzdItY1SW18bPtUWomseTqqFavUoIFFUmLmjYMEa9BERrS
jN8MuYAMjPBSPxr5hRV6qb3VCnEAXvc6QjH7JBIfHE3etE19rPGLVfXu8A+GkjiD3DI34jd1lHQi
O5ynYbkg9YCYu+athyEczlKS6+GlYvqbO+myGKkrkLyGg/BGdbpV9DJEzo9+TXDIbLvY4vR623vd
tq3nIxYbfqYYn97v4NtTeZGK5F37q4SOcsVqB5iNipNPuExeD7d00pUN8gTfuho4YiSOillc1zF+
wtHiWdQ5j/nQXHhcLaFstQVffcBqX/SmMKUKo25fJ8BucvtgUqHIXfnwfkfPnBosUV5wpKwpHvx6
57+IqHltz7ixMbitpsUn7uY1JIr+0tIEcPW2OyQJEVECio6w4QLDehm5224mbGfcYW1d+Zokavhg
poW940YQ5G25bSU6zpMY5XYypj8nkVK8JeW3yfTEIPmlPmZK/dOtBDakrj7socA1yGOQX8No6jFT
dXvnzM1h0turujJu0lG/n0ps79PEHo+gE4cdUjCKHw+1xNUK4Wzu+EoQ6uIT+an2eqoib9+R7t6B
mDSvQggZC+SlBwLRZVUZ9CHrnGK51/jCyJJ9OxTuT/ylokOTx9Z1NSSHoUQIrTeKq4yWNpWNw6gn
1ZPWGy5QXOMqxFVhBwGv/wA3YysHLzsMDRaipUPvs8W1sMvM2zo0IWA0cjNS860tvFedohv2rql8
MtI8v2aSviIQMT52vI6h50Et0Q0xH8aoQf4QAv7BFlXp61ZeH+Wg9BtFgZeh1+lVP4+HSmCz6RXY
IDp5X9/HqG/v+9IJ70yz0Pag5HI/s8FYIF+ziWyt20SxlWBnp34Rbf9RomnmG6V+h5nBMdPEJKjt
6djBtcIGb6A7X2LaxZJWbxF1wefViJTpZspU5OiyObyPQ2sISkx2TxTL3aBmh53iRsWoZEkeyjjL
fiizUZ9sfRK3asPVs+9Cf+qjZuulnbW1Iz29dgE5B2qBUp0aW1vT7tSjLKNrTTGo/RS5PCamNmyB
9z8aU/QMDBxrTvmYaMi8J5qDjoVoqqBzsz9LMxe3w9yApIZtmNneBlp67XuLOZdh5OkWhzAooGq+
NQGEcQZmExBW1T14moFeQKodhsWCTTdwW/YmA4bRQnBuS+OAefUdmXfmToZDvE9G6A5zX1l/wL+h
qoGpaI+2CGUt3zXCXZ52MxZomE0uTrAnPK7bTxogF3xOa+C5TqHvtSKyN85sViezb0e8rxc2T1o3
CGhUf1Rum+/gn+JT50p573ZDyOvQ6I+4E98Ie1I/SyWyTpEeZR+aUKAkX/UptoAe3ILJDK9tVzFB
ZZvyq1WCvC4Z+HYLIFsau6G01fowjJpyY5t11pA+bqwS/vHke3jG6k6EEYAxt/fwW/S9M2Ohx3ss
C4B3jwH53BLbKCGuCkoVRxxpthbM1n1aASP29OrJUbuDVsjq2UKS4xim1gPv6OyJ2qa6OJmp3rEe
7O45NkQBVJkcNrJNrfxhxbFuwtKWqHR4ei3dDVzyFAJa/zFBFxW1DZLA0LHRwd8KRQaF4XW7HGvX
06hbX5x41K4A0IO7E5gZS8eZARDrTSAjZdc3zAkiL7yQ67ZvNlrPiw3iKwB+9FKGfa7VCiFFkfJa
j6LnDn7TNuw4XyH0pwZE2mi+6yA0GfvInYAX8uy5dYo2JGY0Pe7s2tQCby9mfafC6d5YLs5wgdBb
IEoRbPo9roD4KYtmdNStk1biTlHK4cYp4MLDnRq1nZb2JWbOSvuYTIp2NPMKaxZ0FJM/xypE0dlt
g3lobZzvzCTA/U69RyvfNnxZEcmmwi6vw1QeB9neGnEkg7Auv1u9AsFWxEm0FbU3N4GSWOQkwzy0
j1prRe0eZry8tUrrITPwzex4QXtkYa6yLJZ+IVCyxhUOZ0nzLuvTD0AV76Vm7mKoUaJJvzeTWBxt
lSsrz2/dSD04iTyZs5h8OBTVxnHiOOgb7bMyz6RlVCAYvZuSSc7z0wTMZj+31ZVr5/e4v5KJSRq0
oVol3/D++AM8Qotlnd3tMlX7jNxCt625+ARTZHxAUyfGsbHX9mPcfSBn971wWRdjix/5IKOjFpsy
4Mh50nP+GN2JnzSEIABQNqhhMFaST2VvbqTxGc8KkJhN/7m1i8+xypt8cBUeyap4kF73mGHKphQI
iCCXDjnR2UrFBPRUPwyd+Q3DxAS9ILkN54midHKIGBncBu7RDWKLPXl9gx+7jTduVe6g5d6UdnRy
XHQMMLbUfAwTrc1Uk0i1G5QzSwuz9OIHvKmT6WGH6gW18D6VZbIj133EWP1nmEZ7rCFuojy+ilGS
Gt3+h5qXnwZEo/CYlqc505dkKbd4G9BYajw6mnLF6R9oPEqnxNqTPL81oi/a2KGkFMafB2HfGJmj
ByzMOpBZ+UE35oNnEwug+JQPisZOx/8SGfzJl3hCalZ1R604sIcOPYlR+TOGBU90jW5NrdiYifZF
Mdt7M8PenTjj9677lT31NRtgyzgZnsNa+c0j4RfFxZXaNO4+8h7s0N4p2ug+F1V20xX2TdNpeZAO
LEfZKAcUa05daGkHgz8YjbD6kKK+sqlNa9w4ahNk1oA4GleJ0uvSjTnZ+Em4M3TW9iErxx9yaodT
Te2+O+WtjOxxH9tD0v4xxeOQ3FuFWTbVfYgSfrwFI2ljJ5HNJzKYP9+/hp1LgyzAdoT4Fo1pZPJe
349C+LK9gszzPtWba2ehCUpwfu4XXd5By78DjfsUmfLQu8mlN/WZhyU1d9K98IkB/K6fKXU5DgrL
qNq3bbNYReKdowSZ8ljl8tYL7Q+GUNDkoKKKpBJT+UNLrBM0pvtOc67m9lnNlU13CRHw9vILStdm
uZEUWp4Xq6SQNBH8idy+3EfhEEg0d+eiDPDe2b0/6m8vpRqdxnYKLB8KAWukVIYcrxcOecnC7wJM
a31FIUrMDwN8FXVAK6m+lBB92zEV9IypLurHi/7x8vcvrtumGtdgg8meSMtGhmEIuGzfQPnbvN+x
M09BHkuwybEZU1G9X62mOMU9i9JptR/a/hR51r5AWm1om51aXxLaPbdyl4cZlx9tKQM5qyyaWdky
7RzaQu6IC0C4s6dnvXzCTw/GH2oWQWyYm4nUsnAv1T2XH/3mjfTvptfwyKpowhLRh2o/5dNVlFA/
gCTM0S+OEiGseeZA7GPnNJju7z+1X/Z5vWdaZVSaQsbV3gi9j1qDh3wJRbQub6H/nt6fynMrhhQC
fP/F3wiIzOsVM85WNoqStJNS8tQ0tHueKEHl9hestc5EAcvSkBMAFck8rkswEcKG9kx5f99LtG+8
z3ouKTkZh7jNtpniXICqnFs0aAlAywGa7pL9Xm1w1e4dHcon+2BqT7Y6nIpqUA6Nm33DfZwUIsPr
hxPK03V8srFZ+u0xpVEq1zg/Lh45q0xJFufZUBUV0zcXVAQQod6lDhJmTa+ZF3bi2xCjwj1a8nWo
8VF3Xu2OSbRDMjYLZ3+YrSuBfMmuQNyQ4oNMDpkFiGtu53GL+at9oWx05mX/omVNXdcVlJLY4NBJ
p3WPS/UwdM39++N4JswsOSCm0SNOQ816vTaj2a7zOWH/WRPsXfvgGrcGzwksbi80dGZ1Ai4CWYPG
to5o8tLXF2GzsL0mDiUxxs2aP/T6oZmy75Xibus2unJa+8LuPrPlSKGrZNFhiVCTXEXPWXHHJuN2
vadkFjSdvWsq3Y/GS6N3ZoKW9yFWfchUU3JdnQVNkiPAF7PlgCR8bRZoImzl9yfobBOUBEjWw84i
o/V63EZ0h1Sh0sSYTDd2UdS+3rkf/7M2lkXyYm7gE5c22qncXAoroOzod9mlosOZCfF0EPCLhDCW
FL8KpC+aAPUiBemMct956pNbJd8HYR5iDJZ+Py7w8xc+4KIWi5Ta664Mo1uMqk07pTM/DUX6bUBI
yQc1vn1/yM7359/trIbMMaOhtgS5PaA6ij9nw0aiRFST0X+/nfPT/+92lm31YtwUCNFg8OgPFL97
1THulSK+VCo424YFvWjhU2FiuBqzHv1g2wuX88kJtz2k5RrNxn/QDXBNiFTjhQe28XU3hDu5UO/p
Bm62pxSJimEwD+83cSaSkWoE1AGN0KIvq2CpDh7oRI90bzXnP82wv5mK+FvdFtdYwf9+XPbIV+Az
QdIVp6NlQF9MitYg/MD0l/uR+4kfz3Rp+G2sCpAY0DEGkseMm7OQaF+1gZ6dN2R2uQeHdOth1uYP
SHeY+HOq6SXXiXMLYLn8QalzoHH8UhB60R9bdrnlIZhLFVW9n9sHVD4/vj8557YLKuiEffi7VKhX
k1NpTWVH1sDkTMX18qqswowUY3IB+3KuGSAouOc5UMONdSEeubTCxUiQW4GT+iaKi5iSB7bRBO/3
5pdn4+rWynHpcDuneoL402pXzuTC3TBnAZCEvkP+Ea29HWK5vhD1xhHWTklBoHnOBnmLo0U6R4t0
+P9fMjvxS1tDzgCp2D+LeblDzL5ZF/6se/usEmj8NadSmo9lNW8RQj00Bhqrxu1gWRcOyDPH8ase
rM79Nm5BAiCtsseXkezyt87U96la3ehmszX1Zv/+gJ1tDeswTLqBGFMJer2YI69HSlmwmJMm2ajz
nTKhtxbX/lj9TLxLRcJzi4Cbxr8aW4XmYoS+5yY0psbkalEPjHsH8bfP/6RLBoVILoagKFc3jDLO
utYdGcDRmnw2DNIcyJKCexfc7W3nQvw836d/t7a67g4DOWdR0dqMQIhjTHtLeYr1C2HtfCPgOPQF
HQfN+fUshYNT50iTl3tXmbZKeY9m3yZr6gtdORenubH/q5VlrbwINvkwqy2CZZTl0OxQvau5G5GB
GLea+R92Z7XEBeDoYTJoaDCqjVv8metfED66EArOrmyQSgYSb+oiS/+6N5x17lD02nIPaPeK/GnY
9b5SnA3prkCpvQuPrrNj9+/W1lwasAtJ30pai8x2O0beZoYPOrnIRfa/DT7l/PGW0xSYCHXF9WKw
a1UYqj2xGFQdGVO5K9xLdpxn19uLJlYrAbEZVx2UkZXg6Buyym7Vb2LjH603CLtcPjnc3vgWUM9J
QqobJe/UGytWYW5UW6HyKr5Egjw7ORxw6NbwnzeAz8jEB912OEU7Sm6jgwaL1gVI3fhmceE0fdsS
uTV8urkcUO99k4IqdeGpKZow+9Kyd4ZRH9uWCknd36U8vN8Pc8v6fX3S0RTkLaDi6BcS6l6v70EX
sdZDeduHirNz6+kJ+MM+1uJbBdm/wrimXFum3YVG3y4MGiXHtriq4ELsLP1/ESKy2cvRhpu5LWTz
VnU+e1V+W7Tyt7curWDZzTuReyOPkteteFoPZrtgvmSKPUNVUAAstpn6ORl0sgr2hTk72yeezWRE
YQS/Qa7XkMqsqGY/dUq20SCa5Ar1Qjlu35+vM81opNPYsOQOASWuOkUVMs/idEIEe9IDbtzX9Nyv
+/JCIFp+zGpZIB1OFIe/DYpr/WRQZxC+SYbWdtSqmY0qttp9dFM7vYQSP9cd+GSO5wC2t0Hbv56j
qBzypPPQsSgq89G0xEaT1gfILReQGue6A6wBLgTv+MUN+XUzuBDmRu4YBQhSxJJdC4xkolgXzqO3
RwXWw6iAkpsDI81F6HUjHYJ5YkSka69709bSq+tC9a6HCb02NFhKs/z2/kq41NyqTzytZUjdttjX
ctpRkrhzdR1ngSjw6mTTVO2Xf9AciiPo95CsBiTyundlXKn6YA80J1C0cr19aM37uDT8PHH9lNrg
+82diUtAXoiANswI3vurhTF5bSwbtSj2csYpXoueLSTKgfehAXebTBN6js5BiS5d/M8E3letrqJh
bwvULasSjToD3XJEv7Vh3E5tss8K+6+N/FtivP+dhu5LCd3/+z+T4z2v6/v/oxiv8WIhvPGG3Tc/
fpT5c/n9pcDUkk34W2BK0/B50zHpAgaNw5KxEIT+9upyFhsvFCdcklB/OVf+S2HKNf5rUcVZUH4q
PCjEVv6lMGV5/0XiXnM5JaDIwG79HYWp1aJd7FI8gj8/x1TRLljnDSrS1NQdU3lTw8rtQRDiPYIU
StfzOEJzLTIUF1elhPujTyXTDY+y4D75FHLFFBcinrYKeXwLwZtrERlkjK7QuXm9X6Hxpi1PXO2m
RshcT7e5ocbdCSFvqXzqsDxZysZVG+Fh0aVOn++jqR7Sz0k+uh/L1k06au5FVh1RY1CmvTfgW3Lf
KgiDH19M74e/jpT/VfbFB1iAXft//vebIcO8Fv8vLMxItaD5swqaAL2ccLSM/Aax/BytFw+0ww2Y
OkN+rpDunTYFFh/pXjZ6hIK2ZsfNhiKoW33+/c9wQNcR25Y1tJ45A6l0BPbz/KaIsqT81hjIwO50
TEAy3yhs3mRolYx2s2ngUnpXqTrkHdI8Y+VeCOrrqgvcGp2cNiRZOIkYh6ir8QjTLgUJKL1Tkblh
rJ3sqss66h994alXIolm/SNOQBKQZT1hS4KWZIbtCaqIwRiW6nThGnDuc3BiBJBLLZQipbcKiKNn
RaFMERkRhe6U931kIPtRDUUM2KMavbY0dzitZNHoewqSByB1B24O+Apk6K7cIxtiTIf3Z2oZgBc3
E27DnK/LxdjwIAm+TQEZUyJHDr5jb7d5NW2qiBzQPoXHUmDSE6WOGH01z6dWD7zeKtKfVtco4J7e
/wqdEPT6MxyQ/CTuQHqTISQl/Xp7dQaK7pD65mM4IYAQfnUQDEmaa0ttPasO4lBJUC7S1RrF2Vun
T+cqDGLTw89gsUMWoOayHlXjn6o5WmoAFB4h7kAqSlXxGFNAj01bHTMiSqbY7tnP8Ti6LQLYJN8m
f+igKjwXqYGCQuCROsyeQ8yfsueuF6jSbt7v6XoJoJ4DYZ0iHGJ+sCLfJCoVK/WKJpHhDoSvVtfA
HfMB6L5htRlfWaCqoOTBHNU4ogBaHHIDzDY4/9xBK7vxSkxWm6ajw+9/1moZcI+jNol4Ef6chDjO
hNfjLywjmfoK8ZSiSxGrVPSuFifsptE16eLIvh1jdq9vRvjb7GtgCtGlnbG6ufIBXFuX98viLEsE
Wy0AS4YoWCEGv9OUWutugCjmoHYwZPtOKUTNbxYJs+5Dk4Bf8p1s7J5i7BZUv8Wmwjp2hdbL66gt
KIirBL4p3eTqOH9BlmmcL9ykVncadEZI/UM6Idds8HBY04YcN28rTCE6jHsU291pbbYgA+u4bW/K
oltk1sUwXtikbxYNiWayZtyGSaMDmVljibvcGBVHxv2ux5TZvR3UObE/hSlqYXdm3EoqrFpfRY+D
25v1wWnKML/BLwzseKcXoXmpOrGmmzEGhFPY/9wjsbWmkvd6tYR6KjNp5O1upqZ4Rx5i0La9lqTF
cS5GjcNvjId7G/3mBuxmrYEXTfv7Im1aO8BkZf6CxH5o//CUFMn4FjgNsNZcy1AfzgzTj6UwQFMi
LYh0LWpayu+dTcvHL1pPi/cfNxcctF9/PPaypvQqkCFZiM/7fSZRQg0D1CqMvTWPnf40T/Y83uHu
l1Q/5dBUnY/Yr/Xj/Q33a0e9CLzLZ7D7WfEkhKjMv6FFd6aq1OzzHTIZyWnMwDn0kldQkFIqi/Bw
iaSjbXOqEOKaR10aXVlmEzUbaJHjuC9qJTR/5rxL0E6/8GXrrciXWSA1ufWB3CFcrWJB7JlINHq2
2MW6NfQn0UpU6aMcr7iN5sSi2ChWNxmousVlj4Vb3NebzkJSGWSvmTsfTbMKoT4W0STw98kz625U
XSu7Y2UX7QWoyK9vWY0iAWtR5zHJe2B3+Xoy+wYcjNO5PcxQp/iE5JETb6e8GXAw1FqRnQpotZuQ
26oGoiqUSGXak4Y/nuhrIJSTUXSbIlxgnnEh5W5qLbSkpdaP2yhE+Nk065ly6JgqWFOGs/OcTYAH
TyOigg9IuNQeAEwXoCulGvuUcGMzcWETKBPcUA/DsdBvEM5/dAzZA2mE3SB3Tlnxf2mpMXfP70/b
6v26rCdQdLz7STMsmYYlwr9IApErwd+Lp/huxOUuQXohBwmed01tfTCYvPqYzFaCZL1SfPoHDYOh
BH+/kKjXtcrOraJiGIx+h01VJjeehaoNEDSg0iqGBT2uVmqIu0yrdd0FBM/qsvury+Q54FJ6v4gj
y0J+0WWn1Du0WomKRTxb42ORWuS+RpTwwc513hdnciIdpJ7IkBvhKJ6hsDd5dmG7nBl3risUUZGi
4jR4U6rDodBUXElCMVFxFa77UesDxQLxFggLkZJ7gf/2JjMyrAN/e+Cp2xDFlqskY786MrV6xJnJ
Fd0OfFNv7+ohLMKfLXs6SLCAiCq/czVs0wSygZfOoyVdsNp2PPCoG6O2QObMWB0AVZb15UhSAW+E
HmcGLETH5f2jeadG9MXeUxXsoWZdxwgy0pwwhz8CSQAGeha2V5WqMji/PxbI1UMWN+G5IVP4eimk
bSWKMsbVQbRVaV1nCAn8yN3Cu651BaPRAbfN00xN/ZK4xfreRO5rSRxyayF7+Db1OotSFY3FSWiZ
Ocj8aSzdjw0I949S1EodZLLGmRIRbsxPoh6D8u373V4/S9kCHuoe3AvYAFRU1kkyRHeSRp/xm8mm
Dj9MXJBqjGkzJ3E2ZjpngaZmqocdqS5QiKhdS7mrxhYfYAk76WQQh+6GTiAOE2Y10Gzw+oO9e/8T
3+6PZXhAsCyoN35ZxaUeIxKhhDFfiDPpuMF3wJ3+QDhJOXpeqOGdJTMDQVIX2833Gz43NjzVQXw5
xAfQp6s1YRZYPnnT3OyEIeuPOEzE0yZlM4WBrRV2viGHOCJ43hmt76S5fdV78AVsas/3EItn5H8n
rbLia6vK4mcdarx74fA6c6vzlisdX8Z9l/fp6vASAORmU4b1DiJW9idWpWnjW1OZQQnTCxUOnKWn
XxIm/gHPkfSYwxkdAoy85vrCUL0NpASShWFskwEihK8+RO+QqxWiaHaRZ8cKa7mAeYAIhq4cS2CS
yWaSloqRRp22UsCsQc41NdXIeLgwY6tX4LKagQdoyzt0WS3rsOKJdLJqT6l3i2dtsamz3pi36ZCj
yCG9YnA3ThsO36paFo6vqEP4pcy4B+2mPC9vstHBYJM1X36Sheb0l0LeMgavQx5e3iS9Fwwn+JL1
t8XI2dYFWdMdtxHb2MYDfsUK9hK3tYoOIFeL4lPfpeUnpXInsbGUDlBQlIJ50KD4/miSekouxLy1
EDimV8QeDT0ibuKgK9bX8FEdKgGUvd5hpWQ0vmyr5hMWOiayZ5oR2f48gn9EGzNBARl9vnBG3jgg
Q8zzHYPO1OUK1zF8A8G5xpjCSXjhlTi5wACMmwDBCHXX97oXXvruN6cHByXaD8tMU6PgOfU6WOvT
jOGfYuc7U9qYL2+cQhbJp17rCywR8nZyHrpxFON3/N3L7LmRKTrrpYHn6Rcr0zoFtpOhTL+rlcRo
cg+n6Anokk1prFNnJmpmCHYWya5VqwpdJLQ7Fjoe0iIuZrRh7tqnvm8VRHehkdUzqj8zdtyzxF3Y
2oIExwtvN5pmWT2+vyvWwlN8CWQNslfEd3QqgNK/Hi6whvMAPiDcWkrZCAO7ElMn82lEQyYx33MG
yzxU+hTP0h+cscieS7xnyR5MUWG3ux4EbvacqoKMRpqpqIJFw2gdhNZZ3TVuKdI8TSZPC8sPlTEd
D6bXpup3uOQ1TdVgNoBpvt+hNycC/AZyDByYxqIqtB7oCVNhkreqtwUN5o47pHZUBH66Mmy2mQsd
sPLD0MCWpMe4vLyAD0Rd5PU+RmyHujbxFgsllh6n9+vRDPVmNAgmOJSLeky9uzHDiBEaJPac/JLy
xsJxZlQ8OYxfIfaYznCkWjHXFfzEtLyza2l3X+SvnFFqtOScMEORrBPKo0uSrE9y+JUB7L9ITQ+q
6DB12aOLhTTrQUeMb8azd6zSn4YjlPxjpFaz9SWtOY9Dnyyp/diaaI6CjlHUenIDreApFj4CfQpx
slVFVM5P2E8jcrXxstxkarBe8kJvW+D8hR+knXX82ACn1VTpgsTxJv6JLCq1FjsVBmzu7dU+hYy0
wQElI7lFvFyapviU8Du3RE/R3RSOtywmjXdV720TL1+WTlyU5KdE7C45sTE1I5KFBi4HVHOiVBEs
FjL4pT0+FINjyxFzUHWYvvZFO3WftQqboPJk2iSXCOJDye+34E7r0NiHg4I1QRC5GN/YPpHcNAMZ
6zXdKLAdXh6XsZLheGNlISO36Qdv+TuR2a1926C2s/wZzzvNOriICrbzMTO72Yl2DoM95ndKYdsS
HCiSC7q6T+tuItuGvE0YYjCvUCO1lvlJeNldSUVnh31QtYHb8+3fX5vULCRtN88jNgG7dOzxSfNt
3t26EuCtnsxPGFjzjg7cOdYUy09Lq2V3hk2l0WWWUS6rK3WESvSMPdbQQsKGLyyyXdSnWtSftKo3
WHgxWVGGfjRSlTFXFROdr8Vhfu558WMlngfYUqfzEymDlh2e2SL96UHBZZ7E33u/kjGTnrVFwZCE
Zb1s4L9/V03zwAA5Ce52GGnqtVc96ZGeWw849eYgf0XZdLeeHUY/bUoD7SccnaV4ToZSHa+FNhY9
5lMNBqUqAotzDFk3kV7MXPZYSdDoGKNcYgR2WDrPZm1hP6RNyZLBHOtpmS3YoERyLS9V65Otk3jd
iWQa5KYv46l/spH04JPzv748NsnfPuN4V04p7q4ZV457oaNjD2EdV3LYpWk/V2LaaKODH07QVeoS
p80uInHku25U27eeNyeecdTltGRM0U8xdO+kmhDi8hu9QvLIDxMLwrVfFHleXU2dZleJP4QI6n7A
AW+wS0wg1M6Fp+oN83hdD0rnhmgzLqatG8TklQFFYMsgKsQAK3GsdktOlo9yWiyCtYY6p590FREI
a1w89nCu0OfK+DoD4eeTU/YSl178hTA4xlJ6kEV/4rFEH3dOjRDStKFsbA0Pai4iYnyJjdj8JNyu
ZKzlnLMO4F4s/8ysWTxkavDb0MQHV8Np1vJzna0ldpoJOxR/Ohj9tnKbO16VPMwiXI6QBOSNeUjD
qGOxOVZWstjQJFp+yYaxZDhRAsvSn3/tMqPD19XwTR7P7Ft99tIheZwNqSmeT7JRZM99kcZ8pxUn
WBDsCDHLpCdm2CxhrUK++GfapEb6h6aEyOR4s2kOX3HhtowGnmaVe4fUHJPwoRz0gpRhxokn/VwA
5vmhjkNqsY5wUOBTR0sQOyMKCV3mJ1lnD3ogimE57SSWAC4GA+QQ7z3MJZInofcqVhc1SWO85WIy
jJOPpe6UPhIBB+8B28qZv3EyY05TP+a6W12HNW+gOvh7nmYLK0vp869VQnsxDhz4f3UYkS/HG3wr
0aR3009dTf0vN0X/p9ONUf+5yaIEM2nLkBQGWygCo+q7dSXmcqtJgRm2CUVN+Y6qfq3caE1TZphV
Ob3b/D/mzmtHciQ927ci6JwregNIOiDTVFaWt119QrSppg26CAbN1ethV0m7M/sDq8V/IgwwM4lK
S0Z88ZnX3CsZoW/jd/MmTZYbI6BcjM6NM4o/Gfy8sC4xSNEZY7ObgbYrs6w0rVS5H2oDr4fY6/Au
eXGzAZJ1kpaCRu3nlnBSjxv1OdPg+mFNGFuNnc3PxRq0PpjafBjaamcvw7aPJjWuy7mPesWDtM22
mc+YBdtRGerQWs4Q4AbU5COSpWU3N2PvnbJKeos+pKkhogfVw4dzkAFdZu4pXfptrjFNacUFFZ5C
xDSBylaKkcACFYhWctC3V86oC1z3AHL3J8jpFqRgq6ZzA3yhDcNLiNUhG9qdUH0yktwvthjXSUwx
xd7hLDIMSK+urOmifhxsJBceJpt558hM0qYcLGyD+jmdvq+r3M7rz1zJtdItXH+e5RVKLySYjTFt
+wgpW4f3Z+9vE6LP4xfi2JYofB4SdorZjkoGy93SpY/Ey1P+dl7pxul5WaD8LYiLsd32hLla21lc
9sV2qDYT0pUYuaVZwe2qVVpul8oNtq3/eeq1jl1gfsl8F9Lmf8/qfCPf4mbgz0NkxHjD20FibixE
7Ps+hkR1M/1+Z2VvOypq5209ZN6yDZ6aEF63kZS1SRKjxJTxVl4DSttIBr9ky3p+nsvsYTHTtR6e
SyPt0ZydzKrtD7nVVh3R2ZUTu7IPjYxo637kpczHZ37wkE1Rs+wkezB0LnF2zTgHleoHAsSM/w8v
CBgZcIaYymPolZip3HIK6+PoqwKxrRvymm3rFY3rG/NeYyu3RaCPTwgqs3ERQV9oOph73D23A9TL
sDY0j2hldhmVod9ux5PoPb9Xz8geGF39MgzjFqyitDDM8msOPIpH/RoMG5l+nNGhFNTh6zIN1s0o
7HAgNmq1LXOntbZjWTYzfZ0D+GLBUxZdWdx0s4q2X0FGXXMhO5a0e9GZqEVYdzY44aH8tuL6O1i3
WeNVXAqc7z3TsGI9Gbx7E6/KJPdDfMTSv69Ukwfb5+d1yji0MOAi1y+faYFVVIX63sklHJ9xUXXY
jG6ao5c3Y/9kLokr1BaGixyOKl+6c7ec0NkQEirxcxc9l5sC1bD1pRhbxUVWi19xOz5zj8IeWp7f
Wyi3drRWsYloH6eh9/XDEPYZN1NHoklj1sr2hmg7obp69saxZROBJjBmUqs4ktL2magTMFrXxdvC
wbHKTjxo56z/one2r/b5FqAKe9KSoVMtX81zpOKZC4hTtghuwC1vY7UFCjy71in7QV+3H+t5I/xu
6zkyt130CQjpcuHztRyBXOgN/oW/Pw40BG9Z0fpgXOL1+An+GiTuUvaODD9bg22FbD+zrAcl192E
/Kh9rutMFvmAoU9lir3hGEF2Q97fFi+BNobmS5SnYf8eRHwe6jqN6apjFOB4+MXFuJO5fl9WYbZZ
vIuh0xfW3NX8YlF7IGkHl8xzVzLqqV6RNO0HK55FsYJxyXvanG1cyE04Bzznurz2TeuIZjcO+Tog
dz3A4TZ3uufOONeY/FB2xFXktbhGr+1i6HHPgg7z+nnOINvVz2IdRO8nC9iZEYEAVP8CfCFGLeZ9
PzNkiuIFwMjS76qaBXXH+3q0LnJV283PQuVaocqY2ytSMVybKrCulA7bsnsIAeWY9SEyUT9Rtzgu
ob5w7HSbbk62RebdI0wdNuqiiuT2+WbmY8i7R/xge+TWFoS2tFoqYeyFbY/itoM3itrM3GNMsV6G
waIah3n8mjsWGhhDhXR3jwdMbx2YDaYLZ2RTtuXFLFsE1eK8b0AmFDE6NBbTH+HkjTFc43uxBT5U
5LYcm+dzgKcfWfNnyO4KOwIWQ25jbMJWvr/FeMY5kTXtgSAu5TcpOy9HMRyleUTsFeWQeCyxKzbh
yVV15sW5J73otbSrkDs7jXXgq3iMVvywrtFtmJD7MQKzFolldF5nJiGKICp8DVeLdeMX6SBtButo
DFwjALelqxhVbWWb83HIlTPnDO4i5bLwE5yPpzRm5sL3lmI1VI1qR70VZRQgkpDxUZt6Q7O9lytN
UA8DwGf9UDazs853aTq78sCihS8Vs1BIJtff5UkZlb/PhZrXnMfO2c56Z6Et4sQfla7tZtvp7RPW
xgLTSRvF3gON37Qsbj7DBSAMFLn3Y9dtUZ/ELx1A9rdMMfPhCs1bWxUP1InpJraLCylae5VVbPXK
gAIEm3iRxpZjlqHYDuAA7WxK5aqA0Eui6Nmp+pouvo8upo9KC18M6+vtsnziJUy/pcxCW28LeOE0
BpwZUpv8wqgbNdfUbroNLFIKo2uwQR3dcqgufL/LUfKIQJXNaAWZTX/vKKe3udcjl42owarxzLSy
OVetbmZS/XmMN345EyMXz/99XT7KGEPKzMKPyvdlsxtkiLIFEyJFZDMBavPF1jxaeZXTAuK6sD/C
ckHeSoH0kTirLKJlMxjOBshpIJQTz8RHyFN5HZHPfB6uaWcU3JAqNIwaqlQmNn5dm4Yra7j7yHwK
lW4xz1nMLVWww2wLquojXc9SsZWDLdOaraBYbEpEkTtbq8Ga5+2kC8di5IAIpbUlWkgprEO7rwtU
gs9Tt6SL/XUxohlDIY8LPE87VkgYPZpur9pshzOamb2PmVTpYwRwt7pYi9xI10SXhnaQemL9CDd2
8x6V/4wWhTVc0KKrwnfaBOZT36b9/DWfnA0HlWfcxqMrdNGdbJ2ly0uXVmJKVn911mPWKWd9IrVa
e+Mo28ibi8uF9uOG3K0wInyZ+9Iw3+xUWM3e1rldGDSXoymTcWaNcujifqrG9qEQ/eqXcVE7RXhB
39vAOT1aF5TeVTu736y0nu2T0eBQ/L1UtsU0AX7RsXHmCA8DVa/aP60YFOhHwUQuvdVZse1L2WSI
dx/nngTvV7rqEiKKL8Om2rlAVnxqFvzmvAuAssagdlJ0ZuPsOCbdtLjeSrP0aKJP0zT0yLhyJI/Y
EcmDw7zRqq+8vJfr98+K6zPLJg3Ysp6PJsFHvWLgiMBicsecqjKLUGY6Bw7Fe7MLsJ8Nwb7jWc2i
lB+FesbvbXcf63/+yKHsj101LyvtxonuEcujAHxZffsouasU6Ssn/sxzP7dE4Oktre5NsWXhhqN6
8422Qfe910sRMGFxt/t+WJ2wmza/iBG7amxw00kTtO2QFbbLFb7zv9ORLbUuyn6LFrJah/JK0SIr
b1s7zMcOiwUc3C8DvfoA7Jds3kIGPd2tDjIoEPj4yAVPDlKsFelWzKQmpWTXV1ZPCgoxsQIcmXKH
2x3IhZQ9UxWjhWevzmtCFwpOVrSv+hnH74SqbKqf2FI+lDmgjoM5xdIDKXJK3UVMN9zAbrrJqjZc
MbY2nXXz7vb71dyDvpzlO5o4o3wnlxjL73nY9+VLUUYmy1AOiyq/q9LAfxo9b7A9FeeFP7hjMsID
4/oWy7ThnlboHsvXbhJb+2tu2s5/L4GQFOUxlUJvgXExtyCInPIWv9tOmxar/HfzKGCW3w5Ap0A4
4lRodNvlaPrZJJAOZAzkRn3h8UDLENlJ5aTbSTBbdsOt+oxh7LiQ9kQutUOGU1i9Ve2WykujMra8
wajFXc8okhvmf5xDo+kIvk79kc4PprNVG+kSbOErslZyUc+w2RS7ji3hrrv/PqS3phOXva22NVBZ
Hm0Qf7JHfzgungl0kaYptohXmK9si6/ozZb7LUYyakTRJGIsuAv6ncQYJGWy1/bJHDh6LHe+N6cs
zPkTPEgTuI7oeYiFxdOuVh1FsT1GVRftlo8eAMQXOiaWFVFEG/3M/kkb5KX9JLLUok6o0Gnzde0K
Ou4ALbH2CorO5rKFNTnWU+Zao376PFPNpvvdPJ0Aei77NEg7HG3drLfGvQOYa7to2TJyrfGt3i4a
Kfd2mdJ8NojMhskub2NeKrFF6Zzt1Bwse1Gcmg4Gr2kSGLbgYuBDaUkVy2quEVGbIyc1cHzoUCOf
zp9tAIaxW6ZBA6IiOAyfvTz6sGQOSgVbEPksFjOdSkoKMfpiBVbSTOHs7YpezyxgpRd/OQa9o0PS
5GVJCSeDREOA7lAm6YhdFHY3cV8s5fhYU9MaDTMbi8xy+0+DxuXY0MzrPbdhDeWCWzcA4OAnoMm7
JfiiaLjvRetsD4y88SgBiqDQQvXJ8tFRKyodOFdc97a7qRX9vve1qLNNahE7vxs3tyddJtDdp9l+
/T3N+KeIB/9vtsAfaAf/f9yE/4PEAxAvfzP2+TvmwfW3pVXq/W95B79f8UE8cL2/2GgbOJxUzHxR
gAdA8sE74C9wDmyH/ib/3nAD/0M7MCz7L2gueLxyQxMgW8DfUKlT+X/86/Y3hMTgIkClAZwJfO2f
YR5s+JW/Dnu3D/aBoyGCC6yD4dufJYiAoGobH4Ywbp0oP5ae5SBnh6uzVzk/EEAU/2C4/MeZ1PZx
oEo3ZDCTPhBEf+Z70/ucvHTsoljJlDJ18TsmMsU/YuP8CW/w+TFMEq0Azj9Q3z/hpfLaID+qVRRb
feTvA2CGl1VqzonDzzovZVZxeMgGhb7BLuJhCvUNWY/9D7AGv615/nhtQzwTXdSdcNxA3eZPA7hh
7s0R5FKEluLQYgtoZvdrdVzLtPzVtq33U47ajbGxkJcC2nO8blq2JXOZYU/p2935QWV/9QpJZ1A4
aIU2llX9QrGve+i18B6UrjAgAuV/VUijz2Kzra2zxdzATwJJLzSP0vBgSs8+WXNhrLFyogqjN6vc
u9rMv7lN1X7Js3G5HL3ay/d+EfAdJqJ6m9njV9xepq/rsNyBPU9v/K62krDO20MUiumJuAvEyRjw
6iMSrokVTEP+MTv/p6LN/47BdNu9N48K/o+6/tb9+x8CyH/+8aH8eIwd37aL//AAJedCLffj+7A8
vMuxVv/57x/Gfdsz/7d//Jf33+/ytHTv//GvP9qxUdu7ZUXb/CE6bFpK//a37//5uptvgtddfWvl
3z39I5iA8CEuAIomcCCY9DfBxDLNv4AtxSiKmADMDjrSv4Ah3wKGbf8FuTiIddC2QbwjTfE/scRy
/oIjH4NiZJ5MNosX/jOh5I9722DQHWz//B2ivjUKGLsiOrnrbebupPkPcFX4GW075a876a9v/Scy
Hz3QZhpGoz51M7uVMQdwmBUW5UXKObkfnNx+aKPau7GkGV1bZWmfVdHYPxvsyrIL2kwFsxn4Tiru
7Q0L4nRW3e/WwVkOARj8QzfgLRzjagwyIE9rslW13EmrRoSClmP+SkUZ7mE26ttVKYZOIpuesVae
v4rJHxhmF+1Lb+X5Y4gSO1DM1N5NXdBliYHn1D1z6egxVNivSVNMX1QI1HpxS7RO1zF96yc9nkID
f+t4RtbUBN1QVL8kceuh8A30n6XlPHre2H+PRG3t2kJB3WmFaSVFVJhL7BO/1IXd6waTq9JejiXN
rJNAAgB9Ez3X+9VL06QmRa12ogrqV2WifGLKsqRmqEQEeBbCrArW4HvTReM+MjBSbcex6E/k5MVe
+ou4taFYxZJRx895FdVuTOfivDRqObuI0HCNtgJps5G46A3Z36HFaO2kNbjXwi7Lc7Q2XrarZyd7
ByA8faP7iHYvThKEtyqYbzxCZxbXhMObksw7qYQmI0XZbB+pPr2WvTvEbhE4ABFSigPbX+YfmKNk
b2Phzl80I+K7RqTVPheB9yDFGOy4fd4bluf2Y1DmqIf0toem86LT22rt1t0SKS2StQ+y00jzeE9U
hCHlgiNMOivEQAfv2zhIbQszGyRD5wnJbQpkEcbwNOQvGwnPPEba1HoKVhE+m1YxobnFLBdNu8zJ
HsfRS4+pXfkXukL3tzZd42QGuoJqwgZ5csbGb5Hq1c5d5xrjdQF8mtXslO0hbAr5SO/HgBoVFhf8
hPI8OJV5BQwHvdPVq4WbYKEy3ai8MG+90nCrZOnCSqBqOaW/wgyWRsgQ9ugC5m8OhQwr5ETzhYGF
mu6HEAIadqsYg2PpGPtTKE1msXX6TBsV7VcArtdkI82FT8PsBfxWdteOdvG1ZAB+7Uk3vLUnXIZi
T8vqghzbPtCyQlk77Zf02ffn8Psk5Yg4WN7IXY+9/DX2y/kv7RXurh1KEKFzt5riwBA5uFvG2TjR
8cx36Zj1u6WwZCKRTfoppJvfj0NT3NLYLrBbbCLElkX/XQa5ey7LLk1WNkQ8DHV/ryO+OGrn5R6d
ZOYBdmRQkOEjOxyCCENKa1o2mXd+38/QHeRJGJC/0Jc3EUAe0FTbdcrsQENSuQ2IZQddsffWUpc7
p2n6eBR1uVvWYvq6FGv2xRy79KrTi3emJ9s+g35WScDo77YMlcGSFfIVNQf3OZJLdlPS3P6mPaey
LqgW5MHnylzqNTMfPdbjXW9r55ujA2FQ4BbNCU3ibk9Ecy5bJ2fABIznMevIC4Jmtm6psZ3+3NXj
ypcKVf9gqA5X5Xo0rseQ5kasTaGjOG90BD+MainnlO7su6lpgzNLIaTbwf7y0Qq7t80+DymSIufN
EgEOdTRmbD5BCxzVScpOvCNbCl7YG7XS/JwCADvOzjhTzQXcPECcSaXrGV+nEVXDFM+ko1sA3VkK
c7wB7mHu+6pyvphIk33JsBNH02emT6wHtI5GGawHJr3Vjp8uz+4sgoPXTQjbM565DEqjp2FQTl+i
Pip21tpZh3HpLT/WqzGdl6EtCI3lqB/UmpZXNDdA/HMSmY/rbJpPC4h1uQvntE+49xjSIekbnDDm
CaMYSP18V2qru2IKwrfJPCN7z5EV/+Wk4ax2dSfLPeK/1Ri7MyanmSi7+7mgf8noMhwewsbzdn1h
Z0edlfK2tAx5X0VApRSz8ItmXJuf3I3idhbau9ZYAxx8Q+vXEYw0MKqsW+4dCxwLbQxFFbvOdmtu
Za6y9C6SKZBEYuhAIzwdkjrr2i4Ovbb85lm2HhKrSlGPm43xthgghcSiga1Pw99f3o2i9Y9pR//m
uBZVlx/muhzuVwA0p352vUfwbfoCRmV4BVhquTN71351t1ZUUs2ifsYHXl+hOs8CN+r1kAE3gYe0
OLfmbM7IPetsvYoIBPcK7lM8pwUcogqQ3DxVDyQfmDwszs0SVMtFX65OwUhPe78Afc8HtJUrxMxF
9JQ2fnXANyeKO/7vTDUz5DuYlc1Fp7Ft67p8OqnMZYquSvGWL3X0bJN+XoIWQlC+zJv1Cd+A6S6H
cXbSclm/O7I0oEa34BDmBsltMDZNHI7ZRGtVz9PZoh96dB08oHVVRGxWLBT6bB4O0RAWrzDdor3u
h/5x8oLoe464ycaUKfNn4Vb2DnzCitHoHGZXamn1Faa667t2JVMjM0vX62wIot3oB8YO+QT91s6O
cSyF6N6MkIbEFJpijjNAKWckvtwjYM+piQfQcCKuikzchMju30Zlk5LGTEAaWtmKOPK1eTVYjXPS
uVh4YqcZ7ml8MrvSunHMqTzTgPbfrNqjfRWtGU2YHol+31yQNAeNM6n9Nuk4Rr0I77uwKDjEquqx
6Mb8BMDQPjnGUD9O3exc+27rXm5GIYnHIKEDH4K2pwW0yY6pXNd9kDVWmrT0Tq4a4edfpCa3dSaQ
ifGS0uAjyDQY82EekGJ50EUPnnLKe1dbzROxuT+qlFllMveFTKxiGbpdajE3QQMPjP7Oa1vzzPw0
uvaQKryUaWRcBYtQD6nhLnvyoabZpUpF16k7NklQGDTNAw/he2ZX5aUnS/UD0ux6USCR3WuL6VcD
QodWz+i/5nOpcRXxnetUuu7VSpb71ZG1wotWW85KDpTOF5a/SNjO4l0siN/W6Sj3BjL3u5CXPID/
0TjY4WDyaEJbf2gsUR6MfPT2VRf0p9Yg1PeDCC4XGfYWd9UJkqLI/K/MALqrcVbWBf3JbnPYCLMg
6eTwCpCyPLTIdp7ZuOuRvnhBhrbkl6qMrF+t5bRt7LVRUMRM+IJk7obxSqPBl8W+N5lvzeyWby3O
5wecQdo9IMLsuq6D9CLAJ3hnzNK5nq0IqlauJToBWVAmEaSrKiFtA+zXo0N4WXuewX4b6TM7pDGX
oztYL3ikgqdlUvXQl5NzqjrpvnpDbt/Ord3dD6nnXUSttcoj8zvjFfiSIuUwxvWIFGB0zIkddzMg
swcR1dXBLCedAwNM+0cv97MdQvVYGHbSyfZe17tZ0nhY8qadq/rd7Otvato6s0LfDKQYRyJYesLX
ZKSjvDruIRX4HhCi09fZMqeXsSnCJ1NG2RNN8uKqARP2FXxMv5/8xjul6Sj6Q0UzGA0EkhJXvvbh
tAf0Bb08NetdV9Spx2AgCB4KaXtHzUK9RJ1AtbE5jNHNVJqAQZfRuAk9tsM+Y9aCoraXwsQcx+dy
ZTD1myv31KA2cl84afXDq+zsm8mM142rtUqvjMxe7x2SQYCnc3gT2k30C8V8eqHVKuWMWZpAmcDz
VRjbjuG1STBx2sctc3tk7VMMW6pshQDpNwixeNmsX2wdtC9mO9bEP7tC0RFxXnwrwrL7MRh+el33
C8ICw+DjzEQDZbmwVe7jOtOLKyR/0Mee9SziVkmNmYSlmoTJaHOBGkKUJ8wPgchZWX+xjjhgjA1q
kVZWTudsVj4gkSAzgGGmFqYJqcDJKtCjkzhO7j+FbajPXeOF527YflHQiyCxFsqd1Juz75GZD3du
RxmYzLP/s6xHjOPmVF7MqBh5ceWAa9iDeBH3ExoJN5ULCqFKS5ZT6GUvy5KxVZ2pCZ7Iq6qTWa/z
dcMYXsc1VPGraezcPXA5m6XFuXucmYky1zThVlHPFdPeDhsQjZUjzZ/AMjCfMTTS7oGPe8IyreKq
84RxxPs6vywi1fhJAztgH8G3eLKiIjvJoJvuvCVw8L6w23ukv90bWlclvRBzEgB/B3W0dL92Oz3K
/hKWGPoxuSqAtQTIeQVgGS8Y/bZP9Wos7yVlWtJ6ZXYVGW6T2NqwfwVjgdWG7/Rfis7T51ZhctpV
qf2zixT70G28mynL/ZWEcFjWvZ5xMIb4PR3NHoBdHuYzR/WQXU6dHdwNo+weB38orlxP9Xk8OR5U
I7d074iL2U+7LZ0Xe7VKXBwWe7GoQub80Ic6oE6qJwAL6B/vmh5vjW0sEu3l4IHLkwt9sLyy9Tks
bed6RAHk6NZKMcYQS5PINcoOY+lRgjoYrCS+oZwvFnjDBFiSGJLAbZdEZoF7GJiwvAEIbl8iycqO
IM84MQ6cftz6noGDR2/h9qNN7HVWEbxnFaYMaERVSdHmzc2aWet50IHJXZ67fVvaE57uYVU/rWE9
ApoXHPBrqKNfndvSX8eJZ4ijLHRfmaQ1Y2xEA2PkxWueBh1NpxG8+HPa2gFVaak2VlgRYPrC3Igm
hc5T1DG88Zftg0mNF7p4d4s0gx99nzMkqqwaSBqZLu5xrBgaY524q2VwqjKgd1PPJYs9VhIJ9yzU
iyOK8Hs2GuVwVktmY9FiY8wUhZn/zS6r+pzRNrkLcxZ5o+j/MeJYoEryLZBCnwnpck3HK2zkqmvI
/yQWEBS4IWrNrm0jz0+Ujt6VNwYk0pzlu6qMipsVvstbNerym9XW86GvPP/BBHy2m0Q0YEGTZd7J
kWF91/baPFap0fwMaSQeOps0I4Zg9WXMup1w1hEXj0GhJ5o3S4CLk50+R4hjXPurG1yPRmvedDMT
Ecj3wa0N3Qfk9RC5t4szZskyIGm4gnp4XsNmOM6i9PegY+Sjzxj6KmKS8wpVGIMRo5ij68kemks7
EBedq6mcmXHUmLYfWpt1Wp6YbFnA+eboPfBl9XUBrQpWU67ZYaBoeoLvI08moLfHEF8c6kyQgINn
6cNqttWLY3TrL5x05VFlQX6zTCDcwFkqcB+e+Dq5Xs7RQ+4fG7ITZ2hx5S5M1yIhH6ghUTblLZr/
E6iaNfLO3JY1qbIo+DZTBGhK7yVaYmVl1dnmqxzd2RwPEbjrF3pMQ8yo07ggcQYUbayPUAvA+6hR
Hhrd9NcN8W871MfDMJAvcvoE3Ukza99npJX7ZXUwirDs4mYctqPQHJbse1gOb4EHlG/vDvb4liMX
wsTPML/QbaBcbdS29kElYSETNF9GmT62Y6D3AZDeawbVVH2ceQB916a9kD5o2cTAi6xKkBnC2Sez
jPU7lizPKLS1oL1mKz8ofwTJzpj8um1l96odS77TinZ/5tX2pXv8JRJKl/Rgclbtcf5pEtPEKrkD
/ndYumWlOIkuZ0vmCJESMsgKtt/tMqE940jTcBZE9cWy+Ma1F6BjC30zYkC92nRE7Nb/OqxWCkFl
Bt3MJJjMbUCoziB1z2ajvQF0XKPANo7XjHzrG3gR4LscbOUg0MArOTC1RQGiEKgKJCFj9jvp+i4T
MxHiHJb71iX1OAmXX+fiUcFPfsurlgZPr/SOTdU81DqIfga+5ZeJnXf5lW/nGkNHrJO+05VDowFv
x5DX95RfAWqot45o7U3aqwO2EGAd3Fmv2WZj5A1dszO00menbRBILVvMkA8zLSgsqoGdXFqLS8pU
tXobCltt/+CIzjuGKUjIWJL0eYlk3BxbsxGKQ5+BzYmFa+fLgSqHWGi7HIc7NQXlBdyl4TtCMpgI
N4D5AS5tGjEYqXE0K0vdz8INoy3OQSMoWje8o3KNzmjtNz8g6WBpYQ39cOMow79SE3pCpF4OdMwQ
7QOSptpFTQYBozgEXVMfnGb2xeU6C+tXV1T1K05qWY8XZWWoeChS+e4Hc0Zzoe7662muwztnlIW1
w6EJ97sgXZc7jQlDeyAAWEHcp4J6RhfT0MYMzlhLZeFlD2Ng0cOxIe9Doi67ht5g677g5Tadmg45
AXhqyBX4vlKvGYBvMmcjOHtWJS673skPnKFhGXd9pG86BBtAObmGjtVaePrQcH4ArbRMgYhjRXvX
NjvRM/Jt1AEmkGeB4mz8Z8clRNylnl6Pwiq9KzoOgdgrJ5x2ApT1faVtyFr+JH+6q5zO0gnTLG7k
YJITKa85gKmbnmdvhFYVZu7zZPjGz7DQ6dHvugGNfktUMQmYeuqAYB0DV7S3Kkint2bRGV4VJvDP
aBHrfWe5+h7mRXZpLtSM5O9hcxJlFM6J27j6oc/a4l3YuLZXK0Oi2PZX6xB1q79NtqPoVODR+C3M
yXz2LQTpfifgIR1oeAyEmmB9zDtkQTFnznMG3IbxqyfAYf7eR82lNwfVAdSr+1NUrglgloQWyBJV
oF3kK4z21rip5tI6TblqD2OAqAm2XN76Fco5+y6g2RdygpGENlXGbooQhPCWcD2N8FcfZ6Nu30bX
Lt5pUQZffFdnF6puhp/raLjXZlUuX9dsdTfkXXoMzOmLZ624SOrS6a8a6blfW1suD4wErGUPhMa5
rEFgvMp1GY/4eVa7ToAbKEqYwzGlDeweqE++kzR1396Wyh1+uH7FkQvCQ91u/IOdmZKTxqsuXGBG
bUsItcOXEK3MOKoC93oybA+zyso45wuWHjK7Te2R/kgFpzrNLywmEypPv4D1K36WbegiqRHqxxQ4
8NHNg66KMZKkydUFdbEvJPZUJq4Ar/TOM5fIJXILykJvIgqr2/BLC7/9l56s+XkRzXjpQwGR9E8b
hVNWy/L1ONQubXMay4R+3/ptHDJCjivsaR8Fqc/KRJXkmj6p96NgY+q4HSdgymnVnGzLSs+ocQHE
9+e1P1oLNXoi+B37Gk5Fm2RiGvdUe5MJ7EK4oJtglHV7gVX32chq4ksBuA7lBTd7k2Mr3oYgWx+x
hygeIlYbzYkmuy7yqL0UtIaOkzKMY0flM8alRU1A5UQx0y9+FI/5nNfx6gfj0xiY5SGdDf9SkjfS
LjPolmgIFpdLqsUTFGSIxZmPuD3Gl8fC1QsqMdK/lf2s7qG0mIltVnnMeLdImqGxD6DGgn2dOtM9
mE+5z/LVuJgy1zmAXqf2SdF4EVXT3kx0RV9LU43kw6PRnCpUAxKS1PwFeLVzKxo7GA6QmoaDDwBK
xvXSut/Gsugv1Lwse2h33VuUO2DwwaGCh28yBhnNfzF3HttxI+m2fpc7PugFFzCDOwHS0YukKEqa
YMnCBVzA4+nPB1advsokm7lq3cmZdbWqhAQQCPP/e3/bQDsLUKbZ8MCKg7EMAxvzyH9Mx1Te6jIa
N2PcT0FHGsYtUDp1iNsx3bIg2NdTipI3h8z5SQo9pZpEUCjqkancKVonV3IqintZdfqBKM2Ys7A1
bXMDbfImhgz4Xc6cRkMIAfBIqpikR/jJ3a8KnshNB+I825hknvYbjznu25jIYdyVZWZ8lsYAsk9h
srosEcHNF3FSOXroSPwuyNc959PsuuN1kQ8DqXrjcK1huEZoK9rZ/tyW45hukMX45c4g4bK8oKw0
PC2Dpt9kkdN+JEFVS4Oa0hqbOJJVmfAjwhu37O6dAbebZXwj6bD/RKVSbYZ0jq6zIVfPmROJGzXY
+KDJ7Fyz9CrYsS55T/RmLK81kMtnrrfrPE3CYp1V50PpSSXy0jVOj2VHazd+PM+PWW9EyK+NLtIQ
IXbjxzTyjdsFIfHX0ra0JGi6hUKjs0KS6K9Z1YFZuUd+5izqWU2FGAPPMPk32gGF5V6fKH5sNaxF
HytbIf22mWl/dNE86AGEvzzh4NJWgtyfYU1Pra1oDgf6fcwkPqajcHJa8FkJpa/70k8quZsrbLAH
5rJoDzvIj6/4d+vx22wbRfRVwN0aDm07p2mQJdrCCZeR5bdDCEABPbaUDjIBp1hna3sUxbd0XCx1
m2hkaO5R3ZryoUs6+hwL/jdwFy58lGDEfPhLU5qJKkyjHL0VnuKQZvuL5V9UhUirUCOL1wvHuh2n
iy71CitsKuYXCIhpsvNirX0oPLapW/7qqtnX9IOpcnqxMgjXMLMd4jdHhHGpGXtd5yNZtClmxS7m
5JD1IMqI6oV11ySDJQ/UC4uHKvNVGCHifEpTU7szcj9H6uoN1XNJDvByNRZd/aBqmf1cVF/t8QOq
D00W48jhJLDPUktSO3A5fwfz6E5XSOtUsSmrbPldZFo1BXmEQv8Q94nxpbVmfwnqtGJfpjstByUJ
n/FJxGXhbtW0uDq6YlkwDS1PpIbLEltD7VphW/fEsGMLoUSJSPhKorD8mFpkNia6ci70csnEro0H
siQlm6sZDlaYJF2396qO/LcyMmERZf3z0s0K3O6id0HR+tlVGyfNcwEQ44LvtrytiVw9VMqT9zRc
48vEbyjKSJACH2ucwr97vSi+dONQEaDoiITeFiWpsMdy0DCjNOaNSV7TLpETBj/JPvVXxywpAxDK
8qqZDWJFDVie6I2KoF7ESA9JdI+FCzvbiHpbCwrX6R/V3KcPXYZImbJv9WCuiap8VgNknaS4iZ2m
CK2oGz5Ktx4eZ7xr161lzheTWGjQTTgU83yROx0PWghmQ/wWqRC3fow5CreyRf8N31Gyyxav+TQ7
Q76z0ia/HHQL0N00U9/pctWEaV6On7q08LoAY212kc0xXRCjdL5ltB5sdIbt6qvqmg+p1TbEtM6A
0zos0xylm57sCGD4w87S23E3VHZG3WO0P8UdxtxNOzvZXURn/8YzO/qDOvI5GohOc6sXHSeIBvfv
tnSlT3miSWILzYygp697012TZv313JeIDkuMJ17R0j3wckPfDmO/hEgRks1EefpLnjd+gX9WDl+x
1uUeER+td2nw1ynU+L2k0y+M2bnDyWtg/USA9VOVRrUxrGT56MZy+DuQ6B8Jaf4/ZHtHepr/JQKa
FW76nwU0oaq+dSlQsb/UOBc//+//Mdb/4m8Njf8v24aLQEILoQz8j38L8lDDcCQiIwbsoAW1wUZt
8reGxnb+JWzHQyrH6gRXauWA/63Hs81/UcNCaMb66iKhIyPnf6Q9H/6SsPDQ/pIS/f3Pf1JtjzU0
rm4S0AeVwwWxZcJO9VaixB+gr17YTU/lm4hQZhniQpCtU1c5p6ixVv3b/9PT/HUZREQWj8CBS+Gc
6OPkaFrYl6jQu6nRPzigCT81HD/0ILUb9cD2Kn1IUJjeLFbJxrPsSlzeg+7TK8+8adZCV69rO5zL
Ad+4MStsXDjbSQIunYKmHXXvK6pRbJzIDWACoEsA1KCU7AeqfsqqrWUO3kgHytC+FJFhPI4yzT4N
eQ5Agmkc3znSWPZNpKXoNDeEvolkmV0hYM9Xn0/u3Xm9dTYd5lgJ+fJMkFX6JnooZFSg9o4f/cw+
WUhsj+GCcQMt9627eI92+RQLhtq/R+Mb7/iYQfT6QicPf6GraYxUJMO1vEss7G0jvcCxqJaO1tYw
6VlP02Wn5F+Cuv84tI5hJAynF4gl41uwbQHts2J//hhacZr2RJ7R9UCoXBLc4Y/kGtBc6tFl72xA
0oEpunPxNMaq0PpjpL1clQYJXS7TclzwPcdXbXT4Ez7cXYQuvU+q/ZBuc+mWIfwA80OTF20ZtC6N
4jE3FyyBpEZOs11vJN/JGSCKdfLc8fRYyGwRuxoeuQFENx7/FI6ynnTkpGFgYJmgnJ+IGwG0inXJ
mho09ZU+lMHc2j5x1jFgD+zVxQ0Tv2AHMUi/2HFi0K9h+dOAoC8wP6fVGD0Qn97fY1/358saG/cY
DnlcQWkgu3ze21k/17tGOQi41y0riNtRDmGiKvFposuJQ9zKqMUbmCG/r5OMDkvQMNjUKNtB7l5l
80Md07sKHUMUbeiKGY5MJVoU5wO1/S0QQpy9up6fI2WdTBEvT8sRjmmhJfQs/TQoUTgc8Cr6Y4hX
PUwnHrjxOdLm7/VkzmdG5gsB9GiQ8GbgioP/oZ9FUvE6iP4YmuzxWocOqRaANwF44ne4Dby2766p
6qYfsEjB3aBOFLaAPMkX0TiYykbdC6RFBzVUpQypcfbXgk4T2eIKUZBFztbEOS0L3v92TyaJl6cC
8h2+G0PINN31z//4pR59mXyGfs7cp417SjL5QHdESzdVrdcPcBHGavv+FU/YV3y3AtA5AFe8SboD
cN46vmSfqBqUCw3qhu/rQUjX+8VBqhy+zrWKcWvSK6DjqyfyQIPP1+lU5JG3TUXbf7MQkT2B1BUx
1bxovmjQimDcLPNcBBwahqdEsxc/nHs/PbfEnCxkL7/a96Bf6qtgFUnn8a9eZgR6kc0r5et4aKyW
zawlSr7295/Oq0kNbTzq6pUAjxpevEw/f7yPeahyRxK5FgDamO86evFbVAePaDm6DxKfNAXq6Rx/
9ERd/vJG+DAQZUHKB697yigWsWtpSFE1DM+0jdCQwEvCF9jQ4c2qvv5iUw+nY9S67CBde5LDvp31
jkXFsbKP79//G49ZuDqZ02w/1gC9k/GIemthQ1FpTK9czMEcSIp5H50bg29ehrqED5vL0hlnx2+z
EJJgI1FrVOwH/UI69A2Q5vQJ+c+RC58ktu2vA4Xfi8isbaQq9MSYBovkB4qm9LaSHsf/niyvgN6M
eSaw4M3fxq7NRf6MDNo7WU5RwtBpoI4dNDLpqOfr2gXbm/ifX8UhFQhPhsHekNXs+AnUsSJp0Vca
pDuj++BCugvM2rT+stj8xzWaXenxaglc1WCJX/ONDAfV3/FVXK9zjGXiOXMaKHagEPJ90xnFIWqs
5ZYiQ3yw7N4MaZ1GF+8PpDcWR/acGDLIx0AsfhqSaaYTNKCOgQSOyfNYC5Ocwi2BqfccBymxdFN1
gyRd++zOFH6CsY6z+/d/gfHGigNp1RS6WEn9/I7jm2/jRu9tb11xxtQKU62UG5XZFHlyJ3vQWDcP
terifdtbw4Xt1uoqz4z+kBvOtFmk213iQJ9vRDyDuMZXP5yZad6Y+fnC1j0EDgqXIK/jX9fDZVgl
KYi7oVXc5Y7T38fUe+pQ+stw7eHyV7v3H8hbg4HFcJ3Y2Lu9Wmugp1FlQD0YMs/Sgiva5coetep7
GfsyNAwkjylOmxtESfPn96/8xqxKeiHbDewClLhOjSt+TLVBVFYcAiVjL6YsBmQ9oliMbaRXeetE
27ptojNz2RtXZQAShg7HlFnVPRn8EzVR5KU0lTHRppzNm/jLOBQ0ORRY6dWQnvYoTAZykt6/2xfi
/sn2g3R7w+Hr5gDI6e/41aoJ0UfvNHGYzovtMeiq9oClxjT2DnSey7isIrGNHWym24692CUFIWu4
tCgW/MaMqGkB/eglPtBm13/TPc+wHuSxZ4RxXiCz7QUJjZsUPuv3lG67efD7hp6ciIe6CGm0NXLL
WWwZd4YkKJi+UYG2Z2L7czDsXswXrVnMNtCMpUWIYTmqumpz8N3UD9PiYMXsO+mFe86TSehkH5qa
6d7CxOj9vYH0gWm3zNB8u51LgUrahC5Qa8kRFc1TL6ZtX4ztzfuP03jjS+EkvGKa2W4DHjxZkyxf
k73QF75j3+yuIhqX28yQAzhHVSXUpmGpZ0Wub1KAcdeasKsrf550SGaZfZjzprrw5r6+yBLLv206
3bwbLNSVZ77mNxYN5nDXZbrl4zJPp/PZFHFbwmGgg1AiWWJOC2etGc6kzr4xqVKRYrnAf+OQAn6y
r7V9Nc28fXZfSY1+qKCKtkHjGmOW7XRQwFE1X68WQXLSOnp7ae7qZ7bWb94nmj6fyBGTxXH98z/2
Rx1mf0KvHC1Aj2F8xjzbhplvns20eOPT5UCFdtO1TSas09AtjnG4hoWknlATPAggugoMvRcoyewC
aERPz3suaorMtm7uhalSEgOn9IOJsOiChrJJx39W5aekYtrOdBo7vpFgDpkzbGfvj87Xkypfuk3V
g0INc4x+8kCIWYIolLPCFuWahVBaybas9ey5rsb4dpl942KOs+ep050zC+yLDep4lrHZq65beK5M
xMXJ9FbqikZA0mrAWRpxkGYs7mjjVRc67VNAcUhTMPo6qKiJRiviuL3M0FfeqqpfYVVJcy6U8vXI
4OfYHGN4GuzRT11b86rf04tGC1Amqk1RoVsrZrM/8529cXqxGfpCWB4PHSvkyb7JGeyppNAJZNbp
4RxPsMkaNU8JJ17SFKFULB9Gjv1fFkOPcHlnCPvjukAQleqVvZO6VW5tPG0FEoxmzeis5D18e1AU
TWoHRhIb398fH683Ifzel0MoQUHQtE7OLWOeFrh9KRKMY/XdZiWokdDhDk/FhFno/Wu9/mrIDTP1
9VhnOtarjKS4sCvNmHk2qNC9u35RMgVSZj01s+48pVXB3kLMzpkbfHMcghjViRtjbnFfbbMKim9q
0hmHfvLk2kC5dRQPQE2BjIWSfn+yJUreCDEGeHmYL3R4kJHBdsmn1A9S4dRn6OBvPXLO0lQ7KTTw
dZwsv6VVTf3IkYrQZ7yDcUPoRKDVqzhkTKfozKbqrQFpUwHCbk01iEn55DNEz0qFAAZuYJaa9dCP
05wGFnAbthwIWf0cwLBm5RvcvP54iNOIbJYC44UME+kBiNJNMckNMY7p3nWWZPrsY9toQ+nALL0D
juKnO5IcizSchZMYh/cHzBuTF5lnFGMokxB8Zp6sJ4WGeoP4J43ajzHeD1mWHWBw+wHNBrWvFN1/
M0IdEAuTZsb7l369lDFXUPB4qZnz4E4ujRVMUZ9Actd7KG1DqtPLJ3wbHV0bbUi1+86X7bXKYiF+
6da4fJwwGp/l3B/bQNeDNz/CtijOUsIEUm4er2YziMCpHgx+BAlvHyEwiQ0FXYRkcCOHz7XEfBDk
xpw9NWM7hZnw2YpFdaKf2eG88SwEdm5KYwD/ybg6GUIpRCzpxKRcgD9avhDwljm7FhHjTTpo7bLH
3qHwJsCMuIj82Uph8LpG/fT++3hj+uYtrtVq0Bt4908+mlmLWr9105hqtQ2/xBhLBL/xuSPIG5+m
gzaEPoSBJ4ZBd/zAS29GAAI1KQCeFteBaLIkZFPp4jusEJz841tyTN4xRQZiDJwXO/0fe5WsGnId
TSuqTotCBlRZI+U0mvbnpt03Hh1lTZ7ZGthH7PPJ68vdPF3jSviKcC5cEO0zEO4r0zPl5pPoqJfB
SvKZSaqrRzuBk9jxs0PyQ/u/X6c13wEyUC/jp6QfWusiTav2q1OYiXmBeAvuijTweMZGVoMBQcI9
Is8nq01+83rATBjC3N9FGjcY0py0D/nLrDgYKgQ11Qxt7fGfvwQKHMSn8ouhl69j/4+XQC1ReLM1
aAF5jsY27dC9wtexz0xkr48INmVBm5ImCDSO/Ce7MAkYj8Q1rqKVvRO2zJ57SOnGk1Ul7jV71vbM
rH9Clv/rZVAl4zXQ77JxyR/fFpJurWXjqwXs+cugnhrt2TRpAlhL28M3nmLUo9F0TfMvJwAqHzag
jMG/pChK0erTo+9HvGYiB4gBuydGUQ850Oc8jDvIurYxFrTXWdeqM2Fxbw1VW/ChG4xVUuNOxhAk
5cmosZoGFQcjjqAqPWgz1uV//s5pibKeGHRELX3dp/zxzpNOaTAgOMdWSysu1QL22zVUd+Yqb80l
4EOooHkUa18tXgveDyJA1vZLFfkbNSGRCWqfUARpENUZvn9Lb10MRgoZH8S6+s5pM29aBCxKOWsB
XuLkGgWWuqhaikd2FftnNvZvvSM+ccRHTCgsCyfvqLXyZiwbhtYikCyUBm5j2RX2merYG3tFYq+w
58F9eWnJHL8j2JeuGvAcIpt1u5BtvdpVS0efuH3Arb6BU92ceV+v74uODJ+Lh1jU5FR3MioEqZS1
1XOmizm8Brk91Xei06YzI/z1ixLCJ2rEBE+xHlBP5huYacCqW9axoQexqWsuBq5iMdwtAWzx/v1B
8dYd+fQimfWZBzj2HD/DPjNUosG+DUmtBO/uaU0Qw5Q7M7e9scOkZGcxIF4QPuQVHV8mn9GKwnSP
w2hotR9KOhOC0yK+XEhUOKDRTIMW+uqDnsfZLViz5kpkc3+gvoyNNQbkkmdOszFU/yMfS/9xgi5y
Y5tL9qnVMeyc2da98fjJkqMN79Bkouh6sq2TA6ipwmdYtdj8ApCltFLcDkGctCLzy/uP//UQpjJg
rokUfP1c7OTx2yKi/mFQDcFlUwdWSX9v1lDGlZaa1qVPxY+pN3bizC2e5GCsc//xdU/u0e+ifqoq
BrIWU7gUyvqW1bUkSDJbNvAhvX056k9DiywnAMXq3EEL/VbgtsX4quUVRjhMbIvyh8/vPw7WOQbC
cUVgRUqAc+E0gtjhNMoLXwRNZPj9oaMnTX2PxVnTnvR6kfISXZ7IHhd8bwBR49j47RE/oUK09g4p
MqrDpC7qofRDpTT9toTPI3ZZ0jecBYCCPsLyAcrMi5cuKv3Y/JQJhSmjcydFf3qIHTxrtS+25BDh
3KqAdJuIs6qEVIEaJncImzJhA936Cn2WvyxiQ//KJKbVswhHEgsGs01HkiMHgdHRf7WiEg89JuQ0
XMaxv6cglSEbiVX5YwAu2UJhA9fOTgY5KH4nayKdMPZmETYjw/takuWCwWVc27VdZZbgUJtsfrYc
6I5bX6E9DLHKVIrnZNZX1AmbOSToG20MNszxx2Q2fMke0hLcGSQWXKNk6ZyNJTtE7bo2ynt0KeMv
jPAoSdqpa+ZrAbIAfbBCHhhgzsj6rd73bKuA6s3Pgs3CQ2QAtBhh6DV7K7HRihWYEeqwWwVvKMIG
/3404lRuk6aq0AgO7PgNb3SJRwBGCFOmGxZrU5Wm9cVtENO3bS3NzSQG+zKOVhGfFMOwL+tS2+B2
rd2AeqBi69G6uRtEbbf8aKy+fnY6qIqZskLsS5GJunXi2GeyYwVaZbU+qSkWaAZRklkSmJnqbOQE
ygZ7hRHyYUxo9gQKXf64T73EHjBhJYm1T1QqH4oxmz4jRh0/T3Nxb8FnvFCpo4ytFxXqV9Oaxo98
aKpnnNrLByTCFcCRrBM/4cpNFjo/N2tua1oIqC1NfdBRww5VexlZHBPDwnQK2uJx3H00hh76jnRb
41MpFThQVbqMHTfDqhVWUV4bNwSL51eRMwi0PTP6x0DhpxoPME/ne8eItG+oLGeOA4aHzA/exI+s
VvYCTS9OHuGSzyiCp1YtUNVHG71vPrpf59Jz1Ubzq+UDPtA9zuI5D8fOIZRAT9Pic9PIFBddlJEy
Bnm3MwJGegxtQjjR4zxK0wzkEBvXo+PgBMgmvbsFnSC/44Uab6Xtdt9zRfLyBQGa2UUj2QouGGQY
nwZCSxKZ0fWTxZAK9MnYW/GmoqOcq0q5W+H0pgxqq0IH6RiT7mwTX88yVMjY3bGmkkwUzH6/Ksm7
VE82gMmjb/a0IFcWftdDj10i+jKMvyJIijrZT9qUO5h3F/EoyH/uwqV0FZVTd5Txxp48hXGqz4af
JeSfr03TQq9car1XYWWUlDwoatWfZJGVhJI07UBODJ3J772ba3FYl6nqwxr+MqkEhWU7e+CRDvpR
cPdqOzlErFyluK1ISwNsWRy0QeTrdzhbz7kCWB4UECWu5ohW+ioPG37nhlt+NHpOm0Fv4oiDnt2S
zUdrFw+hmYx4yYnH+lVBpJaBq2vRZ6eMq+sSUxLszDHyv+oVtkVs8ZIpYqG4HVDJGt2AOlqDhZTj
ngh1H8I2WM7KDrXE7D7qlrV87teSRK8cow0IXamQPHSmTCCuLt0nvRlJnh4S0d4tBqkOQbQI84uL
P/RDyqzdh0mb9g+UA5Z7f45R8JSIQ2b8eIs179EksGJHFir+y8az03qVpBtryE3p30Ftlz+6Fqwb
nPVl3Io6s51NnGrj/aJS8b0ZZHunj5VK0MkP+vexAanNsIXOQRW80bOwZaUKwfLnv3sl9Oc509GQ
53Yb36PfSjM+aEHSMF+x4BHXnr4EVbU49gYcjnwYPcxloTGBrsRg1bqXUHg6tbEbu79ZA7+cjbCH
ZryKsF1MGz1LSWkiP5CwtLi2P2KRYdZzmjx70L0m+c6RjYJ5FNneN5OS/TMp2t2jbQ7TctBdy6wp
EVDGDNBQdc86weYv0w/hviMThUJcnAZxoi+MD0uLfleTmJ879BH5o2Mt8jOTN1wC3eaoTBpKXf3o
nChPDpgzGoSHI9G3UGXlkyebpdhFfKbTBydORYd0ZbDMO2Moy3anEZ+doYSxyHPPrDiZw2yi4xEg
HymurS5CeM5Yvib+QVPsBZrFY6qx05JPpi/1C63IZEkAu+PycuEfgWmrYQERLELoHRDg4pKEKgxU
keY4Gwy4xm0nFWtVJyyAQ+bskP2agQm4o0EdkV5MCg1WejIBuiChDpkhGWLq3PSpWF21eeoEXaNP
tFM1HJCBX5gtsQZ0ix4BCEQPND7J7sGY3ya7xOsMrElojJ/ALikTeKG5VxkoEcltXhKikLJVUTQw
mdKKlhIdRFb65JoGOIzRNx9ib9FuW8dPIHTjJf7eJC55wJVhNndGzc/fkumVHESH2TzwGDExMBwD
8yxJKQs+9CxpHvLS8NId00DKDgJuEsqjxhpkMICl+BEzwX5aOLj/tDXCKg6Vrzu0GJ3R/NA5eNJD
2yZzfcuy1DhBSScJw46/+vjbDptbyHFt8fbotL3PprvejeawcODJnt0Pk2HQdyUNBO63VsLnx8Dt
Qk2pp0rbAKmo7uLZ9tMwnUSn79dMl/jQG4P/eTBhel+QojCh9nY8FZQE3/i3+HSKTWF2hb8pXhRC
rSjtu2msZkHDskaRB5JWq0Kz1kEaI2jvPZyawgMd5MMl2zX2ysp2EwqcW5Tdsr+OSB/7KZQ7fqFi
aUu6VpH76HvgpAKpMmkHVtMU39gHIqUtRh8wxDDYOiZPMVrf5kmyVibs8zRMWBNeMKyU7EQzzWOq
jXrfrKlxZuYtHCn/Tsu67gHGRXLrLE18lySGO1+WLZ+rOSPVZfWH7KFK5ccBaUJAwrwB5WKYze38
lQ2fVwc1VqxsE+kjiwQEsxwLbzPNesjWpL2PZ2l+yRsdNHC8zLm9yXvHvZVtAkjC7kc614m+6bFY
/s6wFX/rTfqX+jInArUjORchgR7gI8ioKHdmyiZpZxHneRCZglOTmBpqFnib5s6dfNk8OK0+ZRvR
Ad544PtI6nDq4qgKoSekKxlD876MYMTkZZ1lpbyStj1gW0/7Obtyi0QhTJG6VBsAaVl+kQvdvunJ
ejTC2m16EcKwo81qIidQN1D0oob1rciLbSOkb22avsFWB9Gt9/ZgL9P6cvKy3KQOmKl4BwpPZHt/
UDYqJzBPga/10xNWw+yxSk1/2ip6B2vQM9EWgH9L9aRX0NpCewECzkYlL5iGOj/Ot5PIgG0T5JY/
I4GyzSDyK/2TKNz4o6imwsQMPyWXBFIaywZuWrHrcn9ma81Q+aDcnEgOTJvZwTeISLj0hn68AfMN
REVOyAYAyMCU24y4F7tgILSt37ZOC8jCtTHBXtjpMh3K3GOLRiIJ43omneE6x8pfbF2ode61hPnK
HGgvPfuVRPNjUota0qIKd/R2Ffvin8OAm36HFTAm2UwKszyYvUC5XFYefDcXksHBZ3dyI8tZvxVE
VK8XR7RAhIFn/mC5nD7xMQnAq4jC7ytrFNRGACnUUBOji9qM1Be99ss71Nh5tC30EQPbOOR1AJ+M
XmRbGwOBeezmt6qP6ZhT+2+vmUu6IQRQMxfXCuNovF30yFDbmgDsAy7jrN3YI7uAQJ+FuezWmM12
p5wCyFOFCE3whfWgU+0cIv4GvgW7/5rAvVBRhXOwMvaSad8ek4W4tra5FWjVrUOyzFoddH6bF/c5
LjygbVj6hk1sDPBeIqMpCoxalj0fhDXz3/9XvKgclAzynUqwmwrYFWI47gatCemutOaZCucbbT1K
GuQyr/YBdCzuSbkmlxLSIXhEoLqiRnfc/ewTjDzVnKCM8oyI5+AJCs6j/r1VvbpM9KG9lPUU/XKc
KfnnVR2H5rpr02BcNaBrI+uPiuKMlKtUhYppYJrJvibV8Jeb450h3ShOzpzvX9eSOUV7BMzRBvG4
8fWU/ce1hBWxnbY6bpyjWJAMfrsZ26z9XeLdxeddmN/eP7e/oVMTDuYJaEz6izD35ElbDXqFmsQ5
IrFoCXPSK1kotcXvsCZNPyP8Rh8dUTIFGkXzlGtefdfMvr3thTlgfV+ygk2GXzd4f6Zpj4GbRvb7
v/CtQouDcp1yLtIT41SAgyZTr5wWDulMLAOKKQKQSIvJwM8Nnvahg8UY9mU1nxmB6zs9qWZQVUC4
pROYTtH1pJLnxqyOfFFc1ar6Kw2+qBfgLfY3WeUvu9Z1qLF7Fl6pppryMzW319dm8K/CVFcXFpTt
kxqsGfsRDA+urZZsvqzy0Tu0cA2/tCaOV8+KPkwFxQFC0/6xqUK4q67Hoj9GA5uu4PHgAyHqWxVI
a/7ukYTL2SouLUJ6oK/64C/KWX6m8Z2dedKvRzxaV9Q2tGFRohr+SUFLU4YvlwWtphVn1iW2FU4G
C5ufiozQa/5A7t8fT2+MeCaWFddt6agiqLIc36Wmp/3U1GgfW62qdlWXyW1sR+S7TOwxWdOcyNi4
k81KSTOWGmWu9SwpaDeTB19vyt2CKvfSmHp6e3YKimo0bXbF7//INx4KyyAzIEITqv6nIr4xG7ya
FNGYTUjt4NCnQK5X10lm7XQsdu9f6w0FOIJrex3p6FqQBa+V5j/mnJFogmIqXfROQ1Vdi4nOOLAw
y+RIm4g52VgJ0RNh59vxM6xMLaaGpPt5AKOr9M6U6V87bKjiYP6gj2mgt8dic/xbkNMJUhRWQQNO
yOKyMhfHC1WS2o+FocYHrWmMr1M0LCALWH3szUzAnkRgkXo/NU33qzPv4Y1yK0xNFE5r6DEiZnN9
UX88m9TytPrFrzBkytw2crERp7PPqJfcuy+Sitp2kdR7Iiq8IGuWeSN7q9mRuDocVJYNXwbKgNu+
bqPN+y/t9QBZfxedJ3RP2FlOtdXKJBhiJrMSiU0hN9OCioGUWExQxGke5AIz7P3rvZ6TkLLSbsAu
gqyVnurxc+i0QW8YjzTMyZB4Bn1AKa8jV4xNxHoyiGc22VlOldESnnku43v9y48nY+6Q+YjmCjMj
BfDjizPxVG0JMDIklE5uOg5p29En0ej9W3zjkTLy+BRwxGCPfCWmc5xswcuqUVRZ7I850ukPMCxA
RZVLe4HZaj5nv3ndrmBhoQ/Gh4IymU7O8W3llCc0LPhx2DcqvhOF7m3KrHRDwBXtmeHyxqVcWm24
OlfzGpDv40sNhamMDj4Jup9+2SwdmNgJgUywNNF0bn5d/66Tt4V1lHgI5j36ey/z7x+fTOxiMhsS
nbV6SoBT9WX9nNiFrGkplt4NLKKJUBRtbK8LX4MBsZi/zSEl40qlelh31I17t6ouYUWR7thry5ZK
TbRzehubPJXa8VIidT3zm998PKblIvJFW0qX9eTx+BNyz5iviZpV9ovG0QB+dSSKUV+Wi/dH2esZ
hZ4079pHRsgnzIby5FqY43LplUlIj1ov7nByE5/jjm33C7m4hACno9w1YSkWl9lkxzSTYNUM3xoz
ybutWhS2dUgGCS0BOhfmfZ34sX9mA/Kiizh6haglPCZhjvH4RBDcHv9Gi0zLSOpLEi50BefnOJ1i
IxyxbfihpGo9bciVneXegUM47rvJ9OcnVEQtquDcjTaTK0inQAuh6Fgwxe+auqmw+NUNSDCPbzmC
qtNqt7HsTLUb8qYbg4bULDMwMSLVwQRBdbwshKVu+iJtSfGSMeCKWE+mC438J1oPWj7Nt+1kkrz4
/ut5WexObh1T0Nr65gnYhDYe33oUFZxaq4jNF7u7/ag12rSRupd/pQRhVZvFIzN5S93QzTf5DM6J
uGZB6BRCwPkGQ880XwPSB9VUjY772MIrsb5K2gyPVprNP1w3o2iY+eSPhc5q4g/YhPVfMwBcVBoG
ewaVCcgIhrieJo/v39mrSZS6JScLwumwQICyONlVNnEkc7adCUgcznu+ErBd1TyekT++3l0hHeCY
BEpgNX4zwR0/P56UlxpRh/azj+prGAH+RPDq3CYbsO9qny6etjzNisgDqLNlcVBe1vZh2tdE7tY0
NsOkhIW3AeOJBZuCR2RuBwIolzOCptdPA7MbmljalaYvxKlmx6HEbUx080IaONM+7lu6XJzzziwp
b13FZxr0cHOtX9LJYKI0IjI+VmpJiRtTC0c3EA5LltZnRu36UI8HLeIQF0s0M5i7nluOH7rG/28S
SZfCOqmTjUgdg6B0sOZz0ZXVPosn52pQhgUlHbbspRJpLnbvj65X+wOcATxPvNhooPRX2p5RLwey
JPgFNgjRXWvrVeDiMLumSRvDLra6aWtrhr83aQ9+eP/Sr9ZtLu2jhuK4hAiWVvzxzU903HudzL8w
HpslHDGb3KSEED4w6Rj3E3GD4fvXe+OlrodRd7VNgTXwTh52xFeOgpaaS1fn+sUk7Z8z5vozb/RF
UHf8Sle3Ngei1ZO57suP7yriQNzJmfSr1CnEc+4pbOWJvxb4FbuGZJu1eQwDREsw2ND/LYftgmX0
v9k7s924sS1Nv0qh75ngPNxyiEmSJVmSZfuGkCWb8zzz6fuj0p1HQcVRwAcooLvQhcKprHI5d5Dc
w9pr/ev7pxJB2ECKCR1GofTXRdR0z4IqpVhDUEe8MDq16HYUGNJHxdDHHz5gaPaBoiG53sjD/BkZ
m4znvNEaG3mIjA4qaaE0Nuln4/tYSpbgdUnSq7g4EKaxeDBsoMOpybghaUbRXRfQFGs7RRVJqR8a
212EFND/aaZK1e9olNGDTTaMysIuL3y6dxEGp24ioA1wWzVrZ0xwDXiYVhIEKsjJcOQWxkn1KPs0
Vbt1Wcq3KjWl4r4gCzRdjDJmGE469m3lobQeuaY0YyrZedlmOVZlQfN1RpUlYURZgpaNw7AAOgQH
S962yQygL5mV4loQAOu4/dRQsGpYLLcBeivFpme7fLboePF3oUz3y7eSivNeM8oWKWeIq+/fu8Uf
sU3+h5oEyURc/1Al3pmOHZ7y/8J47OexsdDyd/6mnAjGX4ueHpG0grkPK05mzf3tOyZYfxFELVcT
7kBoMPWlA+A358SQ/mIv4i8CaiB9R/j7D+fEEP/ilCJ4MSSIAH/COFktVCI51FEkTRap/yLFWusN
IxXFPCtydjMq8sg/iynYY9GgbhrdSHb4gBumHRDg9l4t1N2nKtC66IKuIBc6HHMr3QkCBgR24JOW
oYimIdwI2wEJiaCGNfolw4oekRPoqQOjefieSmFkbMLWHzEiiUUuv0guwFjHMn2O3L5ojOuKWcRe
qFRudDEaf0kX2AJNo4T3gUJ5GwtLI9rObOM4K+O0+RTPLQxrEd3IXUuyuzUm9tIkasQHQLNwqfrI
yi5IEsw1mQBh2jRzhXhGyBMAHxl23IdB1+JnNo89C7XJnJh74qEcVZAvk152X2heokgVBlW1baJh
3GhwPtNtbrX3Vh5l6QYQNfzuxNo3HdRiFdtu1eE8hb0aCtITFxfq01mHbfKEkONpLOP2e2725a4Y
0Iprbfbb1e3/L8P/tdxr/v0qtJ/qH08vK7su/sbvNaiBGuLL0OEDdISAYsnZ/16D/JFOFkImaYNA
nGCKHO7vNQiG6JWYQCpHZoXw//LPGuSP6AtfEC6LbAw5qPEn63AxGHwTA5EakDUy5tzelCVXD3vj
+MDMY4CA9OsLdEpIl6KlBa0bq0Hkzdibdp5uEX1ijSLjHWfhgxM53EBkwQlVrQZhpsvUENqp+aXN
PS3pcpIOP3th7h2Mk9XACzWjYnEq0vCCFkmz66bUH/D0ia9qgA3K37fR/44J2P+s267+ye5ZNv+1
6fIXWFFFfuwT93+nbZzMRPj3c/Hws25+TkfQq+Uv/J6K8l+wC5aGBzZwmQv7kqr5PRXlv16jJTR5
BEgLIuefmahaf1GKemWysFe/bvv/UK8sDgpFJbtEr7YiLwfFinL1EfVKXkKzf4VuzH5aARgC8TQd
5+ioV1F/7HcJuhmg4PjlQoObBcxtqY8UpTep1JHtFJrst2ImECOYnS17aiW01hViUvrEh/GlSYbq
21jHFExDIbn3hw5+ZoWY86sPS/OLP9Z1Y5tWVn8jgfQEmtV/fn3X/x0TsPx/y63QIsf272fdNvpR
P6XtU/124i1/5f9sgexl8IPo1RK54UrcdP+Zd9pfS5MJ1SmNVhP57wvQ7y1Q0f8icwmEAhAFc5ad
858tcPkjrqEAMtBcLIaqfzTxlqTh8dQD6YaIC925oVI1ZY0sm+Sb3Js/B2GslcUvSbLD/bwv77PP
0ldcQqwWsr+N+MJ7SQ7ZgcTOpbTrKrvYDttkZ1xYF9NP7bJ/afdgjz/l9+leuE5f4hfJpbn3niZK
4xmMoW9XT40nOvke+wHP2uFWvw92qmddzPv+BRi7IduUhQ+pW91WB/0pvFF/RbviSruUn6zQ7dId
LCj5S33fXjYHbomedY1n1SZ3SYbtky8ksy4Hz7+N98oGXqMje+nN5FW3KMoKgK/32IjvoLxZm/y6
uB0eBorcod3czpfmdrzsvrT76rNwrTzLB9UBoL1tL/Vt8knbVFvfbXeJJx6Imxz9V3xTHPiVn5QL
Y+d/yT7jd2w9m7+Ewg5MN4Rfv+t0G+VLhXoLI65DdSAbRD20vrY22k58COAnHkrr5geud4eMf23w
KbyZDtb19IVXeMkz/JK9fIMdjB0ddEf0tIv82rANu9ykd/69vC+2/ECnce4hJniZV16KB+UydHtH
3ISfzHv/kG8Sr3BUl4NpO/zM/U3deeFXbVccAGNv4Dbsuiv/FrKDLVz4341dslXvqIiMt7CIUZz7
G8RFDblUbjpuInpYK3bhFRKL4Aemqgq4sgusFxzMQzbjhcLvGi+nwSGt+K29m3JXUZ0BA+av82W2
i27Liwo2vI0ydEd/ogPieI8EltcS78O9scl2xTa4kA/5ffNd+JRdQWa/UB6tzaKc8cI93o4mrz3Z
RlvdNT4ruwq2+0tgOcJjctFfD1vz13TFAdw/Wp9R+TwqF+1dfW3qNENv6Z6H2Q0ZDxmDsBM/RRvJ
E91y2zn4qT2Zh+mAJYyLI252IV0Ld8xPrnZhfg1IwthIdnHF33cjB+ryRr8AhSpuDL7IFjedbzBk
7eq2v4nQNkI6/cRLgyKnu+MuxJJPdKV7WnXDfCNASYuc8rLfDA4SjOyH5o5utQ1dOkWDq5vMsVWn
+BxvZjvdGLv0ZdPeA0/Wv8g51ZCrweQ1fS88OpBMD7yp03iyJ6A341dU37Or+SLftNcLAxXAN/+K
l5hphHhpPyIClXCKRGybXyYO/Vx1t5H0r51Berj9BRQDWe2v1L/QsNvRnFHZYYnV2jfPzQb3pdFL
L3Dcc1Beu63oKA/97XSnPSDjMWkWyy74v2nAWFFTpE7z3LkI9R5SD8LHjpLKPGJh4OjMxfQyq1zo
oDZX8Fyzm94erAPAz3baic+kkZyIuSt6/hZny+mpOsyPOUJP6xB41MScOD74z8V9h8ESThyYpPAY
h2qfe4nxlB6ia+2+gi6i7ybjzv9ksC9hvHDIL9VtC+z0p/ZQYR3mNtfdXelSEZGUTXPdX002tqfz
lfZF3eAc6qQuzSgolfJNIW1ylNkxmQcV0arqYilpx4athHu0PkPLA2MAcq+Whttvlfv6wBK29QcR
b/OO7sNb4NYGiHE8jFDzxlfFjfpiyjbmH5umceRDFW1IPRvpVfoU3Ql7fWvJm9wWqu34S3AnR6y8
x6JwLBvFaHIreCzqPTB6rfFa5Yn3K35taldWH3UXl/fsZ1k/ClC33WRbTokNImDeqbonm1dK6uU/
KH1G+s4g0R7hp36BAVLzbXRGG1umz5VjItFx9fBCkYAsIP+2mREtrw/TE+lxyjQnKb5j+AJhLxnc
1H/2I+wONspdN++yEPWh3fYHhGFfAJhJ39QLQ77KH6psnz12j9EM2j2wzV05OGJtI5S8wmrT+W7o
W4y9mi8JGm/9SwtPX3xsAruA3o1cxAHw3UCez110yZarzXgDOcl+sp5419Odgqh5N9wNd8YX5pST
M7s/tZ9F9PR0xet2fWhvE/fO2CN1xr4ud/AIm4aX0LwMrNsAZ5rH5lG8FTW734iy1wkbWiq2GBLs
lM7NH4Qb83Oze7HcRb4puikKqytBfTKuRAHw9dfqusPordlo/nAlBZ/zjXKNpoL2l/y70T3AikH1
bGxltKxFj8fBM5rWLb4MmW3sIzd1Wjf6jIWEp4O+Nq5it2Ii3/Pv+UqK+paKOBn+DYtDcoXwUFPi
vZKtK/0HKS07cmOvt1JOYPYNGxV7rj8qoK+VbaX3nlR5xWSj/zSvIO3gaeZkFS3wrvAl1e3sm4Xt
BTmv7Cr6KuZfpeu6/S4Fe7rkuuCy+UUe1a7KZ61+sK615AICvHWpilu38jqbRdW5KMwees8bnvHB
1GN4pg6WvAjAHoP5pb9a8oCk0FzgQKFXXvX4S20Th2k/GmysSMqC227TxjJtJOjwo0i84cTKbf25
MfHtyr+oOAvoSfYoIIm7yvHWuPORbZe21Xv5Vhjs+NDtB7d0qh/mZ/OTQcup214hZoeUJ//gP9qr
9DBd+teaAz3jx2Bre4bio+Ju46WXXPEbDGF25V7ndFG/h/vuB8qi4aL7odwMO/VCU+2hh71hJzfF
pVm51ddBu5F2utu58oZnHRxFQo+55R9wDxF3Nf05IROt2OThjrlaIqyFHjTsNNMzgJHB5YkO/ux2
xa7VHgfZCV66PWrncXYM0MnZAVOwBEKlsT2EByYZs7m/UjMbv49uF7lP5i4cbanY6OZm0A9+eyMW
Bwz5MOJ8EYErqP/BvfB/FvsYactH8fjd8PPlOCn4+hf+jsZllUsbbDVLIidIX6LJNevvS6Ak/kUv
tqTAhiVSl5UFkfU7FtdJF0IJB7WL0GVpBSWA/o0+1gjh6UWl1YpYHQUAwf0fXAK5Cby5A6IX4wcY
eOwQ1wOiE9cV5S5VwtwaLNo2ynHy2rIzbtPEQMsZwsxS9c5U7VBpWpwr0XyeKYgcXwL+HhsmCpIJ
ygYIJpb76ZtLgJwFsPWTUnOM2pTsTFZLWA4NhKYS18A33+Pm70vtW8Lz6aEobSFhoE/09T7yZii0
RKEkY43tmCTjsOZm5URViWlEz27w8VDHZZe/n4q2Wm78BgwHklDHTyXRyF4rDU8lRaF6GBZdrlqp
0xky4qnvZpFIXmo7lOctMllv310Hqyj2y0Jz8J+xdq0yYWoLMuAAx7qCBwnL36Y/S/HyjnaMM0+4
/Lv/lTf4/YTc3JB8AcJg3q7GrmQ9jeOKRkL8DGDrqjU+OWJabPpMEZyCcoxDAqBzPn6vpz4h+QoS
d8ibJGtNu7LSoRxqnVEj6k2Y40wjKogIX1u6RPYfD7V8otUD0npN0h1QGetzjWWk8SOapExXnUqe
6PHTcWbdxnNS3ep1AqBYjno3NFPfs2iEuvKx3vQ+Hv/EFGLiLBsCYiLqCauPC4k8ltAfaE5PduVC
LqyWfH2ttNqZcY4rkq8fknHIkYoygBt13Wzei91I2Qj7K7qBuIS3imjTANFclnlYu2DjzN3Hz3Xi
E8rwTBcdEVRTtJTHE8ekaw5SjqE6CZT0nR5wSIJJmx60FurDfzAU2qhFmkjCY607S0kRK6VJoDkO
1XNalwau5ml7G9KIcWakU5NFYSAa5sAQ8cGOH8rvSehSqeYlTmbpGRTxaC3OAukKjk1zT3PJiLWH
VoZfxMSXLsEVZu7Hj3piOQJWWdSwJLdR/q1miyHkUizIIc4YpSzcW9hlOIYRTvt6rmC/T5aSurJB
RPvxqCc2IKYo5WWK+ZS01gLIYpzKMZB5wUUk6Rg+Y4KeAQzGOm4QDqDeum1XW9qm7KL618cjn5pF
YFLYAySDU3UNS8Hdperk1lQdvUseU6nDnDJNNIAh3AI+HunkM0KssSxRBSeznq+4t7CHSr7qtLpV
uG0FW6hvp+lX2fT6VdZN0U2fCihMo1LFPevjsU88JbsPsl+QnEhASPUebfBRpMaBWGqqk4dxumvk
KHYbyUrwki3CM8tyJWZ93QfAJhg0D2iUR9AbH4/VKJaBpwZjBbWJW3iVEnwiCPG0aZH7TOlliuhp
OzSVfocHn+hJsfEi4AN4ZttdCXx//w7eM8V0dgfKlce/g3xh388hvyNUaFYP/fCBnjfLi/AWwc2o
EqmLaxkYjvh7PGBELHTiz49f+okNkRiNH4JMAHnvEnW9PVXbLp9Rb6kqF4HFPVng6qIkHRdKeHqb
RKnDMxPs1Ec2wGuhJSY0wRfieLwyn60eWRYTrBghwkWl4ooataAAR+wzu8SJbQoQIMuV4tYS8a0e
DYuoWtT8TMWGGyhDYfQkDlQ4eHf60NV7vAH1XWX05U+MedPrus/OASFOPCqlbyQwiqKriwzm+FF1
FCGhlOJwqAel7/YEyhAN9PqgWWH8549KlY7AmCo7Wea1crEsaQ4RhVCly1wTrydViVz8I0v6nMNm
kwYqGVtNDBZDMfTRSfhnCJfXWfx2+DXwpKyhShaTAJ+gXqZsICabqpmKMw95PFVfQ3W4Huh7kIPy
v631f6I+DWU4KaWXpxC7FDnTHw0jgH5gib7nJ3pyRoh2/P1+j4dwgRPG4LhZS8QUQYLeJXHCmV1S
b7GRDXZJGGVOasTnjpbjqfo6FFUIDFJAvaMDXNuxiHLgi7HRtTh8NqTq0JhuUJA+0f7jb5pelC5U
CxWe3nWBGxJjn9kNj4/T36NzsEGHpNmI68nxRBU6SWyiVG09DCpbdiIoCImsN4dO1Govws3Zq7VG
OXMVOjXockNk1kKEQiN2PCgNPPQjw+7zYBtk+zQfUk9ssFGyxDn5hSdXcmvM3XDmkx4fb69PCsIO
XQiHKES2tdLSj9PYTJKScnOlzXYS4aMWlROVgIr2KNJ1OHlZgdxtgrlUzrzkE7MXVw2EKCpBExX5
5ae9uY91ftRO2djXXtai1ce3MLhsS8sCsWBInlzN4pmj5dSjIn1ZYkEeGEbV8XgGnMhYlofaA5BL
y2sUGAdDGyqnHHWdjsy0QiWnCPXnMmnlM3v8yUc1CFi44xL4Ltf/t4+Kyxrc+JBPOxkDTbR5pZHL
b8cvHT/CiyeS4h+fYeuexOUSz0yiQkwCQWPDX5bXm3cr9rKe5zDDvbJUqEFluuaVejhLNoah5UNh
6HjNYWpOUnZWrfBnmJvWTexzmisQFTypH4z03E9a1sy/LlR/z7QFCoZynUOVhMfxT0qEMY3mGddG
IxseWF/mxgpIMgQxMIHWQkA/1rJ+GQeKQoNnPbJTD8rGVMPuzKZ5YhOzQC7RQcTZsASux79DVgRj
rjMS3rlmTDdRPig06sVPftwY1x9/hWVCrZ8YoiJZHR0NvbXuxxGsXMS8MW69LDCsK3WQi23vl+3X
j0c5Nbc06rvoWaCtcQM5fh6JQy6c9AL7jRrpkhxZKfDeSXoQO71zR+SffxaV/v0hSWFRPJZVZOe6
fDxg64eVEYlV6411mm86rBwPKByG/aDE53odTj0bjGT+Cx0dmpnVNK4UHOziTm28NK0qrxSNfDfn
7QSti/x9MLXV5uN3eWpuIH2mr4zHo5dg2ULeLJumnrKhUPTGq2q8OnF9b3elbpWOL/vJmS1h+Vet
JwcBH0AugIz8p3I8lAoHuG1wK/TaQpfdRpvz+6Ixk+tUDWS4NXjngm6nZbdFFXzmWrHmpL3uDnTz
iFz5+W9zjTCdS9Twkx41mOnp5r6xZhVoKi10k9G3G1kQuvtoavznCXU/osDZwo04iJKN0BYGRpp+
6l+3oQi1egwM80JP5awAQ0BbOZafoHhSYzrnIHUiGuD+hW6K9t9Fsb3aun258SsZMaCHg450hRvz
5QgR8MbK8/B6DMbuGk218hQ1E4WTfLTObV3LjD7+VhbQZpq8F5UOeP3VtEjBxJHD9Nm6AFTZadj5
OprgWAvcCBqr5IRzI+NvDxj2qawF3W26rkX1okI4s/BYfoi1Wfny8Uxd3ZOWVcjhyZV7ieZfAZKr
+VOWVd8adEf4pt9ujLAzbexZ24Po+xEMCPxShmjI6M2WU/O2nFX/JhSC6NvHv+L9JF5OcPDiaPnJ
Yb/+yDfrpVdLZbCgtXgGojNHqxLL4UUpWxkEyoGmcHM3p9TfMKrLz6zUk8/PZckEXogPEXHa8fPP
ZFIAHmBIxfvRd6UG/pdjS6RuVQblL0OY9X2jA5AZLTjEHtlg9SHqpGH78Qt4v2Fg/4OTGsIphIEk
YY9/BXImaS7yCWM9gRqimspULUcpvjYmXH3/k6HYSYFq8g7Xk5DFXBSY3uL/g1v0D/S5muc3SFpt
FqX+x1Ehj0UuCUk/bTiGsVpvAzZVCk4b+NSKOAXYsT/g9KW0OrV835yfsfLFS74ajZE4DVLdmf3p
/Wonq4Nqjm4uuNdEhscvdYSkMyVWWHp1EsoAykITwlQgOr6C8CGRfWHHPVbYJaYQXqi5dIagsEyc
1WInvUwkzEddztRVfBD7WmXAqCq9uDPzTwFcGoKkUJcvIJsWOylN/jw4hL+pU8/hTTPc+qraY9hF
T4WQebFeB7uoAsuTNqMmOfSjzBf0JAD++3gqLbNy9YjEPyJqcjZUOnBWn9dXSmPAkznzetJLbse5
fTXFmUGirsGsvCQFDDcl+Q9WrMxUIsnMuNzsVgFgX5SxKfcYWBlt62+VFJ3DqDTBZtSs+lbQOuMA
PCWV8OruG9AFbfJJb8Ph5eNHP7FgOfDAuJOspZCwzu40ppxbTdAWHppH6cck9dlWAYK4kbW6fvh4
qBMTiWOaGhDlNZKH6zbkWZSWaVpXXp90wc9GtvIDlsSjTcdi7WIeOFdnPuupPXEJNbndLFkeZd3P
1qRyEUxmXnlkgXvNFarWz/A6QZapYUJni6naf6/YS0sc2TN12wDda10l8I3U+/jRT7xlJIZ0PyyZ
YUVbcxL4k15INcC47N3gBlOrpgo2qpKr+BXZxY8HO/meraX/EeoJ3YKr03k2Ffpzur7ykqnV6MLM
lJtZH3D26IUfCb3nZ868ZXGsFo9CR6JmAM8libbGvYzA1qK+4NmKXJp2Q6/5bkqn2+3HD3XiZCWn
wxjLvZz89uqhQLJDmJu00ussIJRTqyQHnz4HZzYIyBxl4M/AI3ZpuZ3NMP4PZi4BMJsDpaelRfJ4
A84VvQ610SDiVnxan8uox0en9+mTBU621TGL0c9M3RM7EgHEUsYk0c7kXT9u2xuYsvtkloyss8s2
Rz4UwvVKS/9FbPoI3RnNXn8+S1mVOAmoJJsRZq/OmbSnswWDdB7TiMY94FnzUzvM+edS1cyvH3/O
E3OUiUmXubJMUd7t8RtVygaWGmQMakM0k5YY6to5cMwLCad3bMWL/EywcOIIVaEDaNriqbu0GhyP
x7cyYhO/bk+OwXvFKmuC6+hkONHSjd3qxXBZSzXMLrbikW48cG8fP/DpHwBe97XRCaXx8Q/QeiPk
DOMHdLOff699aG1yxU0GVkx2WdIbaGujGeCRZRRfoVU8fjz6qdcNf4fsBxVUYpTV6DGd8eLQNeh/
TXm2Wx+MIoIratJ9L48H9vpzTmbvEy5LURNo/6Ji4B/WXehGRopNg3DmmnNi7KKkRHQ5IrgShfEe
UIKy78MOuSKcYXuEd7jAuWg7Hq3SrQSz/9PEAz+Ggi6N8SJ9tki2j1++iCa/s9TWcqNqaK/qEbeO
yfTVzccv+d1GyChcFNkGkZdzZ17NMd9K8ikZdNNVjHTexG0821VfnytMvfuUYHo4QimUUjXAqmc1
SsEzynMgQxBrh9E2xfG5znxjK9XaYINNDnYfP9S7k4uGepM8CucIqht68Y5fXRnAwyvQqruQ/PJv
A6vjwZwaA6BAdK6yeGIogj2U70ugjX/5avuxxqwl7zbJLvSmebJLYTHcUOIgx3O3UKf4zG73/kXy
meg4IhiBS0Kh+vjJtNo0uRGqilvjbCRkfu9pAw7JdU/PX5kNwpkX+W4DYKSFjkOISSKFXeh4ONjy
gTIbo0zZJQzdKNerT9AEW6irWn8F7bk5oPzJQtdvwnnX17XwW4H2bx09VxVNbsjLs/IZaYKgv5fa
7fEvMHBA1SIV6kLPJts4ABJ11JH+qD6GvYlZD01WyqMaz8j0i6xC9BvBviYmBhkfIp/DnPDMIbcc
YkeRw/KDuFFJdIGSAV2fN0NZzYmUZoprwi/8bpZ4BGKrWd3IQfp5wr/mDhlJ+zMcEZh+PKlPfHoi
Ubp8aPngf6zlSBlwQoHKNbLTIpoOQ4rtXSUG7UWsK8hU50Y/s/+cevWkJshPUDxZ6FXL5HiTF7C6
WenGTp9dkmmkTWoJuYyTzXVIrSjtmhgj8JLb5egPcu9OFHrIlqDGyV1BmfWnXpTJ8X38Ck4sNn4R
UhCF0pX62vX39hdNUodzM7u0K09TvC8qo3TAGFoeq/wcD+t9GL7oaTjql2ZfLjrr7yzLWFEEojm5
CuU5LzbD3huKpL+YejXfZBZJvV7oc2+ehwkrRuT5/oR0++PnPfHJiVBpWKRRh2T3+gv0gpgbfa6A
wDSkal/4GN3IuEJ7ZcW9esBc4szucmK5k0+kZo+1HdHuWkYUNekQ6bBA6cigS8HQwupKgkdyaMxc
+Ck1ilLBVLCqW4Qi4+DMhLfn2HsnnhjVwhLyLF7zGFMfz7nYj8ipApNySYwlB1lsZXv0m/khH+X5
51BYxTmnk1OPvHAWseaiGKqvV1WA/s2K2QIp12dm/DkJlBBrUiEBgaprVe1QDTJpWy4y/HybWZJu
InKsf+ZzuexxXEE4RSD3Au9YmrzeTmsaqJAKmLBhBai3GzGlPdqeML7YlnpX0l2jGfVdCu1zW8n9
jMdc+B+clwQa+H9zTUBbsH4JahrXyBPr2R2GTrbjTkrsQoKAYyrhcOaedyLGooGdfBDCMcJKcD/H
DwucI02s0lTdscvrwE3KWfEG5v+luTSfg/QyvjUANlwzFMxdkloAgEdB0j5NNUz6AcbyGTey9/s5
xxooQKSIGAURAR3/HpBmEvzrSoPmHZRXQaSPOyLb2u5Avh3gYpcOFvL9liz1uVfxPvQiOUXel/Nk
AUGt046JQmw9AoJyx0aNdgaWBgeBZXlGMPt+Rb3idwiDmF2YQ68ClGiixl1GquaytOQ7M6jkbVyF
qhsrFR0h0FqDP96kGZDQlcbXBaGwrtAKYYPmWQl0t58T7A3ABniK0gDqLudy8/H++P48YCjSexDU
DB2c6CrOG9LOFMw0110OZMkxO5N104QGnYfGua3x5GskAmFTWuxe1sjCOagjQQp9zS0S5XLs4mAT
KakCKcjvUfnH0Zmd+NSsJL5DD0zZbMkeHM9KURaGWZe45clTVd6jCk43LF0MNOQm/lwufgaZpPi0
vuTxH585S9hMuoulSavzWoQ4q32aK/3AO42k2ulLhT6qIRSv8rZJd1ROztVlTr5YKjNALUCAvauq
S2bhTwGpMNeiyLkz9CG7twKN+13q53s9KuuXj+fM+w2f3Nqy2JH2vLp4Hr/ZOMN2RML13B10XqAc
KJEdTlp9OcyZugksulCErtRxDbCSfUvB4cyUPfW4lEDJdLHfkytZLUcYy5lCrz8ftpysne9ryhZd
E1bh0C4P8xicK5S/y8mwp1HbANGuLaqtdRGgnIZEDfqatkw/rq9Sqtl3QqMrxI+t79IPYGwCPTgX
I58clCudTmaQ2vw67wW1jcSwWeguskv1YAVK4YQxAVRpTv5uEvpqO5TtOYTzqQ+LQ92izuD2Jy9N
z29PUWmMFQsrMc1tMIauHcz/6k2DOGXxucUYOBEDSPELsx2VTETnoFob4f3Hc+vUx0UFSLaUU5Sz
fPmJbyLmNpwGTMVk7H78VoNLrsBIkgTfLYW5dbuuPXc7OjUe+ShuZhwj5MNXu4Q1mmmakWJ0BVmZ
nsUsljZIPotvEvJ6aEJJkfz4+AFPbLikv8gYLLkCHQnZ8QMmqVgWWaco7tBICgfjFG00wl4vMLrn
j0c68WikDBRS7qR/OEiWw/PNq4zbJEulYqZLDK113ORPxaxFXhSBf44r/Vwd/8RoCK+RXROVoLmR
VmFnkQCTniPRcMXFxqhTSEsYnSLRgjeCyG/D/kzQ8X48dqDFX48nJHew9tCsKzDXuhBhczpJNPJy
QDtDLAhOFsd0c/l9fyYIeBWFHt9aX71BOUyWmrOxdkIs096cFag9Xp1PMs20kflszk12mw29+Emc
FfU7vMz+JgzjYB+VXZVsfcMKN2IWDZdUI0RqDTk2vaZvPhLAcuf9+Gu/D4U4UZlXNE8RjPMljr82
DmoYHuah72J0o+9YmaUjT+mw/3iUU2+dlaKy93OQE/Mfj9IUPajDePLdKB6KbdkU0d7IjPvMsJp9
K7RnZvD7TZCqHIqDxY9VQj20/Jo3M1ih/EfkCIc3GZvewaDCciy/UKD+5eMGvkvm0bF1Tkz6foEu
uNrlOF0OOFbP8aCqEjdxqM+Bp4qp6GArFDpxAtiMMONcxebE86lEzYQoSOKWZNvxUAXGZqhIG+7G
aTgeMDqgh1yvaOhOy8ROBrG6mAvr3Mly4vk07odsP3RILKrg40HjET6bWOsRejsNlYuYdU4wGN1d
1rbtn5aQlyOT4hdIFQrIoAaPhzInqZFjfJXIsHUtplO+TkOmTseA14Hllze6Ff36eH6eWqWwjDg6
TK6D/MNqGXD904dhyCPPyMfiZ6n39fUwzF3q9JombMVMKTmt1Sl0RlOun2HwFV6DxRMmFsWEZqHl
vLEGtXuYggH8AnKbM1Hp2geWmyoKCXT1HALc4sh5Hr+TIsXXEP+f0BuhsRZ2LSnRIZJL4TqOtMVv
aQC6G2HMcTMPcvnJr4foqsFrelsB0rqqlGK6tmIrQGeBQnUUayx44rzurmUhzL/JmrCwa5D9bcGb
jWd2mNctfLUDLpWwhRrF+QWK7finw2kq9MxvQ68T87sCeOxeqpJwaZjCBRTDLvzAmnabdKVsD0bS
bvHAEmhT6Ewsb+TAQztSnnmb77YjNjy6CikMUlHnP1fX/kUylmOToTrxYIANyJMG4gEWljeJ1Sif
NdHPNh/Pr1MDsmaQ+lDFWjI8x6/AB82JE4sAQQLc9k4OG+VQdvLoGmle7Ms+TLYfj/dusdL1xjCo
dcmiYTKx/PmbHdCo5g7XShqqMD0aNhWNK8gU0CXMgzm6Hw914tEIpxmFxgQolmvHDCJfIe5xInL6
odKwKiBd9AsLyvTOyoTBxbLsD/nW7OuUGwm6Xv+BE3y1+wncw5qsrFRnFDp6uynougpVawd3le7z
x8/2LrBlKFYdWUDgzQai8uPXqLRxTSaKhgsYkQgrZq7R0pSnXpmBFxlM0N1pNhWfcQjqXTPIzonL
3+eBGd9YlCbE89g1rBvEQsGvUA3FNHzQ0uNqchdcWHNbbxStbT6XgqCMHmvHbzaRNEj3VjNMV4lR
Vrsg8Qfn41fxLk5YfgqCHhoqSUxT1z5+FSUKCMkI6H0JZCtzqlIy3LzJmz9fmAvPCDMY6EvUHle7
nFjhJ+UbOOCh5u83nZXT0Y9uEXPP3nKTQjl3Jzz5VFzSoP5TbuEifPxUE+0hxjh2qqNQTtgP+D9d
dpjbnXl3787r5d1xW1gEbuyC65hTGqi4pUOjOuyz/ouJn48z5G1OYoaSieCgl1dvJuRGZ/qbT63M
pYdHIqdAj7q6uhPFhH2SOhmKE0mt/hVHkWy0Nb0UN7MKgAxgSX0uK3R6RNbKYvBBYXM1SWq56iFA
0rZT9TPlxYRGiAl3RCdTZkTqsd+eebHvP98ChuMWRgoZvf66uJnJRjJDnlUc4ODClna7dk+x8Rzv
+P3nYxQqjGhVMBzGUOR4kqiWH4Qkp+mFwgr8WoZi7Sm1NX3SKW/m2MFVxq9CbLQzGsL375JoS+Fa
xEpg+1nr6Lj+sKY7loJKM+Gu8+t4p4qD6UWmL15oGPZsPl7g7/JebOIS9GrCLtwv4DQePyVld0zk
GgvddKvmnmqM+R4PN8OzpJGoyCdZWmhmYxeZeq6t7cQ2x9C0lUCVNAGtqatpMwWqMCClxixWTnw3
aAfIRq0me3WDBdiELNkOpL7eZN04uFomjxtBF5TPIr5jZ7af5RmPIhXeAWuCGJfWD8Lr1XbQ9ohd
9ZhNTpD6xPOrKnREqTUOujadC6dPfV6mFfl4IjrwDauhMA4fBNkHGhF0reYapQLhTJqEHThODPaa
9pzS9uR42mKUjXpsuZEef94mBWiJXpTpxMTyAiHjBXZ6etnxVemPbaYz995TrxLlCAsT6wMwAKtv
+r9JO69eqZFu738iS87h1u0OO8GwgQHmxmKScw5l+9O/v+J59Rza7dPW5lwMGgmJ1eVKq9b6h8EW
Nu8EJBwyVx18TU3zYI5dMnhN3+vMb50CkrVNzRseKGCH66ElnZLZRkmo1omGo0cyFxglumL398fW
BwS4QOWQNJay8Gp/RGKO4rBprYOA4YvWDAo+sTmHhzZM/3RGR9s52rYOHWnVw/5nW+jrZs3SF3Gq
COarm1LtnGelgph/2z1WThkdRy3yjmhf77EGt4JyTyG3KdkitKOuv6RWz3R+nd48JFgiccvrGK7q
UNz+5NCwXpTRRhxsytTp6/1PKydove0gC5NYcEvC2F4dsEi4zF4G9OswJ1gQ5erAjTE0yVlTPO8T
z9uaZ0vpBYpdiw/3I29NKqVZ0hruSLx/VpNqTF1Z2UJDhDivm1Nn9g1KSFVy9qIebeXOGIP78dZu
G+SsYHBMaAc0Tri61s7pJU7ema1GbMPOE7GvR6UNSzIa3L+FyzM30LH2LBEFCe0isI3IUv25SMp3
6jRWX7WwTJGE4jkjDpwdXUqRt3Z4PiW4EeOkUWEz6cW5EAcXQN6XDmuAf3NqzIhSNXrRXcD4Z90B
W6satWatWegzK3b2ioeDia13WALbsNIFX596GesdSMNtJi2BRlRLeYywuNaIsr6K6VkvsMIbDB1P
cWbbvoGP6jGJYgiizVAeZs/GYJDqnJ/3aGvvfHd5vK2WGFA+KjQo9LCn1rvXw3O8tkLXQOtFTb7N
htnTx7Fb9S+Rax2uPGmLIrYGGNU3raxs/SIx9E8NFkGdv/SJ+bVyzYjWeNw21jnrh/A3K8GbE7uW
UgWR3GLve8hqB4nMwmpGP6LfAvUIQ729XGTjWKUfDNjph6wBj4LrHZrOS2HFLTmdo5hTgFx2/lFg
0+XzAJ+P97/ZViiLNjFwBBp9AG6uQxn5UNca25LVA+aS+aM/o3ULN0be7xRlN84dSQ36b6jVZYg0
OQYMCaOyrEF7GvU6/7rIR5EPKVDqXJbNdJmsajndH+FmWEtKw/NWRq569TFNM0JIJWGEOV037Ntr
q53hTQ74+Kr1UH/1vETB/6V1d+LeXFg8yKnbyY4J1xbRr7/s7JrZoFuDCFreyX5uT8qrgSv7b/dH
dzN/MgocTQjuoMgpTV5HwY0mscwWGAEWk3BdQuSMsMZt3k2I4ezcjTcfUoaiOUvHyeals+bnehEs
Q1qj+DqELotRC3WQOcNYHdlc//RTMX7OVXMPJ7Q1Ph6jAOQAeuOqtVo0ZqFZg11VIlAUMWX+MHQV
TQRbf0eRcK+GtTVAKTEB+gnBAMBg198yb5dQF/E8Bq02xu6DbfVJ8tqQiVufjUnnuIoqsg5LF/kb
TUJRJSCrYaUgUsDZdaNhIpYZx0G9H4Na5Z0fzc0S1GM3nAae/EcLRbGdqby5EVfx9OuRhlo4Gcju
j0FS92mgNmN8zJu2OgH2ck/RaKg7N+LWLEoXANkSBmplrveCAhtgmCs0EallfQGzANR4CM3hCLw6
2XkQ78WSY/+pKmZMtWdkejsCqxP6UcyW91jOg+1jNfs2pS3Ak/IzokGg846gh7be4lFvNFjULmSi
dWF97gdMkuKxUI+TYoc71fLNUfFko4hHtY8z9HpU2egpotJZm5XSemfBA+ustx3G12yPXzi4GBgI
E5mtkdtfh7Kayi0tHQXVBZS+diz5nmMgKLbuXNdbi1Ca4lIMpUcHx+U6Tpwlk9eb7hDAKk0wgcnt
YO6s9LF2zAiX+G7Z299b31Ci3zjE4BJDm7sO6IK2hwYZjQEvie6k2gNGZiUN7XAa9Mvbj2UIn+iH
/wfbvypfVgVFJn0Jh6BSZyRyQV19YmEMKMVb6U6orXtGgg9oq3I+Uj+8HlUb0qvAfHpEi3bsHkqr
1j4qym7RZ/PbQTYEISvrTGukcjYUUGjymPVna805tQs6iPY4VH5S1dnOnbZ1DsP6/m+s1Tz1+CW7
qaMMuLx3+VlV4E87yuR+x0AMcVY1doIUJPMvrHo4umgDSGAFovDXnzFP674ZYBRhxD5U/+BNOjYo
vbrhzqLf/I7AKLCB+o/qwXUYK8/TAcNNRAdmlDYeYK+bj25ksomHcGl+4dil2QUsjboZT8xVOaD1
Jg+uWz0G6tiZoW/UVvw4960yn02NU97/hTWPHACNUZQcwDVfD01TCkUds3SE2V1U7+xQUGWdjMco
j/aomVsfEe4rHQJgjlSSV0s+RFZLU7psDOxI7YPenZ0LldXP8VgpO8fuzaOVg5DavGQK0oJFve56
TPbStHaZ8AVr2oRfcI3OfafScbRM2+Q49r3qlxOuzcuUf7n/MbWt05G+LzsbzjTl3dUmiGxPyQqB
hTsPk+XJFiClK2vG+20YeTPjWn/Gfm/6ralHdIXDInxq9TRZDjx/kJqPq+5soxLyhxoOBbotdlz+
Mxjj/O/9H7k5D+wVmbHQpl7LM/Cgq1PN4/7zVGF9TGOB2nSuRH976Hns7Jutz0H2TscLK1ee8avF
ZZWVayO7NQJ4hA60cD6c7G6mXKKDxKEjusc33hqarKqT6f5Ahq+WWF9qCVfJxNWe4eHolXb6xZSP
yqp321/YpZQnpJibtEpeqwuxdeO8LBia3aSUtmimtV94noz2Iakpy+58yK2ByatC6skCfFyXJKMK
lE4LpTfoLdwReni+QaknsCeLJN8Z2Nac4ThKqQmgpeRtX2+eEXpbZAoPIzZ1UC+RDgh4Ks0Z6fMo
A5kMj3kH6L05NosWOoeedFtfnXej2fQutpwDwDtTQSheF5mP5dzCJu3DnUtK7vyrWgMnAwRpIIZg
yuXT5HpwUDqcCoVFbvjRHF+zzO6VgOfg6OzM10YciXIBWCRpijdlc0dHr6PoiGMJxO+tYm6OedgU
3+7v5M0ocO/gYfDOstanjZUmxQhyE9ntouvQp61i/SFKdOGd/29xVts4zpOWRI/R2HM4+bM71cd6
iJOdsvRtAU7y+SSniTUOSGf93gB3kowaSLqg1o14frTzCm3fqs45lsYmz76qmC59F3PVDhejwoCN
d2WM/6vZzNZ3+oO6cVTBdT9oaqTEQREKHmBlkjscb7rT/9GWmqb4qhEnH/ukzPUgrMuGd74WZ/G7
sc1KeQzOxuiPYWkshwGVZoSbktR8cDueEse2ypZP7Zy34U4quLHhSJug5snGBrDtVdYprE5gUQ4W
MizDGlPhZP7YVpF7UYWH8l2ndae3zybpIOtGvoKgy13vgSwsEZhrEZ/qrND7MBut+bBMmbGXt2/k
gwh80jpCVY/q7brwoHdNkY61vOnb1jtypKWfSNZUXALq/qTUJDI9r6KdlbpxlgBGZ1DQB6hmrrGm
C8LVi9HzLbGvcy4inbLXri40nBimPSG9rc1H3gnkB44IQk7y7396sQ45RRVQxD2rNUPzbC6yL4Ya
2jupzFYUpolKCpUi3nVy8fwUpVb0UVcgcsF3VZWv5ZxgVCHqYk9T8rbPxwSRtaAmiaYaB8pqi1te
n5md7vYBIQY1sN0pQv0VVPihLBP7r6YTpvbYtF0kXkRb9h8Bv89/prataEdTy6gbv32NSkCONHWk
Qb/mn2hTWy1hjLVBaKazv0SafukGXX170QEJespviLLQV103NxqhTipeTZgaUQz7RuemvODEmE1Y
tpjlTp69tR3kPNJVpCoGdu56IrMpyvLOULpA6xRHe9FBBma+OqYKDkPNkmSvXgprwxeGPv15/1vK
f3l156GYIbm/VPi5J1Y5KXaqbaeBEAxiS6ViO/c5/QuaHe81L7IPfRnPO5O3tQkdqewLWY7n9Jqm
EVsKmi/KSAaRo32nOArc/CSdTrWt7zkub46N3JJKxA8EzPr9B17YzOA/QaE2+wdH5PYhtOLxPNr1
8GA55V7Jb3NotP7QHZAIyLV+D/SziaSW88XsxvAprhSDdoSnPRqxVu+kEFtDQ79MAssl+eyH4elP
O3+EetyPidkHzmTGl5k3IQrYTnJyurD/XSH+TrzNIwCqiYdCMj0Mgl6vUBI/4cVUpgLEcrVDMQ6u
h+LT9FRPyAb7ouimz+Vizn9ZDogHHxZsegZ0Fn2wjazc2y1b3/nn37K6o6jPdYjFSSMVvs2hz2ml
VcNsHXIrjn7hyuC8wxYOzoB8mF4PO46NsbFHj/Rz0HBAR3UJvGHanZp2Mo/3d+LWYe6ix8EmlK3U
9U2vqSLVppkXcDwrGXJPuniWbJyv96PcAmY5ywFQUhWhoEJisRrR6JptNykTh2eLHOYxFdp8MhKM
Wgq1jILOdsUzGljVc1yqCLo11swJGw5Tf2qzwZkvKMTqZ4hQ1acytKyHnlfzThb+Qx9ofSR5FisN
gAX12LXGud7lUZm2zRCketv/Uy2p82Kq8zxh/AMdpK47UKYFPh3jWdez9lOWON7X2DSyE2jG9Ds6
0lpxsGa3q4O2FuXOLG2tPaB9PCJRyaUyt1p7ZQ1+U6PyHXRl6ySHRoTuBbiL9UfXDXu0wK1NztaW
zwRuOlQ9rhdfmw6p5U7zAFlaTB8zV+AG54YhfVYMUhtU0j/cXxsbY6MADsoEeQuYJDd7nGsVVVSd
6u3YRtWxbya2tpWSwgWaMbl7DJKNQgysCoBLnClQGNY0S3MIGzG6mIqnIU4r9oCnWWkKxxdNXb54
daOfkkz9pk+i23lLbI6TjcaHpZAGvPf6uzpdBdwvLygEuKkITD1Nz26GU4EK42Mnff+Ri6wWMyV3
Hvw8YUG7rdVfS+AEs6E17OrSSC7NDFm4dOrB91LQoUrv4psWdgIfLc4TRSTpQTUQc/yFeSVTgqVo
mVI68Xq8Y5hBTOnpcw2Dp2FQb38fhq48dqYb7uQx28PleQYZkm43h8x1KNSaGxjqlFxHWFzvrTKy
XsM8dx89kToXNUYyb1lmJyhq/N8dY3aObop31f3hbiRTpFH//Q1r5wJ3HqlEGzkFPr1rv04qmjt2
E9Yf1RYlMjEl3ocOk/udid44vUlEkZ5h2/CoWe/VLvTQOoYaFIzdKPysTRDwi7v/b3v9v2p7bJwI
RAFuwxXMGb7GNUdRkfa5TRStmKdP+IhW6aExe+cdkgrY/MVUZXY+5ua4mEgJepH6VKv8UFWTbgg7
lY+J2u7iF16rVr4ee+Y/9ydta09qP8VZPzFSJQaDSt2Rbkd9ElMRHps67wNRiGYHoLk5JCkUhE4b
L8F1BlrHSz4uzsBUNZU4arO3nMwm2atubq1CYKCYWLMUJUPueifYRtOqdcpUDSZ5fYSQLsmuOR2H
uW2CmKP2Usz2Hlhw8ysa9PRB7/PnuqXj2pWXF8OP6m1VPqKGPB96KwSeAR95JyPcXIqySIDuk4S4
r3a6tgCR6Ht6VHY1w1kHgaphP8fxBvUyD6Ky6z7+wgqhme5CJ+csXbf6hJsYVTSRHxmNUQRpihOh
pzjRZ7vL38zC4KjmhqdMT72AOsEqR9LmxVVm2X/Tuiy7xDMGBo2LJ4hTYcz69lGB24Ncwn+UpeUl
+VMib7ZiLjRFHlZN1fw+NEv0RzVH1rMotfDT/VBb616m7rQvpaf1+r7l0d47g5CtIzV1P2WWyH9X
3LL6lQFR8uIZC3adR/r1gHpV8dBf5MKjYqec9LzCHDBr64so1b3bZmsJYhSFrg8cVKDrq7MpUodl
0lzu8TofopMLMPeSt2n2CRGe9qSkYbhzcGxtaSABDAqgPGx/43pobePZUV5SUTXMqQnqQfXex4id
+S4lDoxajBik4xL+eX/WtrY082WStiPRRf3zOqidKnU95XgrR0XmfjK6AbdKbaifQmHWO2f9VkL2
U6j1C4THctZkNSVW1Y2L6ZTEifIurxy8I20Rewent4qXySmNDrFjzQvuj3NrMrk34feSO1AeX62b
pU4Ts1Yo6rixu7zwvHyfW7j8qvq8vCR6vIdd39oMALjQpZClHTQfrz+rbjXxkDUC51dTxbvZtACn
d+qbSbocJLAA6AsjECHhXNdR+nAkaxcKTPYo1h7gfs5PUZb2O59ua11KGRoK5NQdgI1dR0Fig/az
yFiXyzCDx5lnCKYpTp6tpZ8MrHt8Guxv5hXJoUlAOvUxpmwtJJLphZ5GHTVB8IG45PaJCh8Ogdf7
q2JrmjiCWfbUH0F4rFYFdj21YSc5TYypqIEMZPbLjLjr8X6UrT1Gugo2HK4zz2K5Nn86hCfkMA1r
ZOGnfRN/SdJy8qepniPfyexfSahMaMbQB7hZkHq+jkVx2skHm+KFU7vWKbWq4tQjD7ozoq3dRC7K
yWig00MCch1FIuEhYqoCofa+fxwmUyYCVnGui6x4cJwq2pmnrfoQWYAEnNJaJ+bqHqN1pwKywCEQ
uGlyKpPFO+dKYj+bCsb0IpxU31hqfN6XVPH7zC4PvPnC86LPe/j7rZHTVWZNSnkb2kXXI+/FKPTc
EbzrTGv420Co6VAAa8Fw2qgCLUrNb29fO9ICjlIxtCxkMK/jqXMdhoU9Ei+vlBcS8OyA1m/y6qb9
njDJ1magCyphEoi53WLQkxA5fuGJIJ5aD+GVLvss0CU7v31A8BbIsqAUSX2Z6wHhUxUb2lROyEjo
io+/XhTMCra/iuLZvxIK8Vue4rS3bp4zVStiUHbxBPinD/3UCitQ8uH4KZ/FvNMq2Tgj6RfQIwei
gzDjusLeZR2lMI9QWmzZJzj/pT/ntTjZetQG1eC4eIM1ewpIW0FBYPOsQSwfgrv8+5/OlRE7wtzV
ehEshpL+oaeucanacTi4WaT8aWtLd8ax0NjBZG8cZrTvQBTSxQalvO6Y18AchFAtEaCkrJ+8CcJt
ldZocoXd9/sr5WY9Uijy4LoAPKBrDt/tenj2CNI8SWLqbHHeHeYOREBFd/X1fpSbDS2jcLUxa2CQ
bghJcdZgWFPmRBkH8WgDoXlXhlF+IjN8jZHTe2vbR4aDlWigvQocYA0PinJDtGOd1AEWoO5ZUYcW
o1wzfcbxwHjr8pdmcKAxWXnU3RAZuf5++kyvMqx6pHC9aXg0vWIJOvTon6x5NyuX/9RVGYpQJP60
JBEFBdywCqX2UeEUEaa/hi2yQBNo5DmtnZ3mEnUqnDNGHzZ681BT5faFN0U7c3izEWR4HoTSk0Jq
RK7CQ6O1qgQmR1B0XnOkSta81kU1BQV5WNCWDW2udt7LUG42ggxKW1QC9bkH1mOuEUuYc3yWAy3N
qkPnhNWpUkR/MJIwOt1fo5uheHDTIKD2zfK5nkl74b7tLKMOnMVZzl2qc7DYZOp168w7N+3WpyRz
QC6c6rgkW1+HWrrZsUFx1IHqRWpLES3svuk0Qyc/QrDhQ2X01oelE/Hn+yPc2OsgLyQwQD4hgcBe
h234Ka2ItDqYtMq5ZDMXXhJV/S98RzksXjrc3eCir6MIa4p497JOyrEvz4al6IGbuOh0CHhzvzAg
iQbgCIPDtrafjGZH8cyQASHXUr8aBZuUUppd79EPt5bGD2k/VG106CrrIcE5auLcrIFQJsXRbdJ/
p8EDgTJ6ew2krUjw+2HFcHHLOv71x8OT1FOokeAOqC3uxQWd4jeppz6PqVW/9Y5ha9Go+uEMi0bi
elARi0QReL0EVp3AFx+FenYXdJ+qzswf7s/TxvFPDwTtYBYFZJg1048lkFDAnsogquyh8bs5V9MX
nQTvIbNd7IZrx62/vT0kjQGgXZQHb7vxM1aSCQPEQqITCGih/Oqn3bT4mtbr59J191riW1v653jy
739KE6Y8ZDJHtwggUXFZ172CQro+P7hDaAR5G8dnhPPjnSaIXA3rG0EaoQBz48ZT10dyyXVtdXAK
A10pyyMFcfWQU055mibXJsH0Cl/kKlJ3novS3mTveRDcjtmi6gU2hgckCgdrPpyTWK1dtxxjZdtG
D3m0IJDWw/AYo7z/KIXcHxyd/XJ/Ym93CEElwliSxYm82oueDk6lGcc64E+DTkSpPE68JHx9ebuj
GuwH+naItqJahhGKPE9/mtOhklRdw6Gtmk/W7904zf6EBe3HAqGunR1yq9NDLEQD6WQB0QG4uxpW
atm5sjAy8JdwHv0x69zUL5Uq+5ZPZfUM17EcDk1XQCgdJq17AVzOjZtBNEOlfMEcyw4z6JuuCRDW
v//Fb68NntXkhpwWEF3c9e5txqopMhN+bKEY6ceU8txB7Urz8/0ot2cEvSbgEOg8UCSAEnz9sS0b
tanYJbtJMdxEnEOx/MgZvU9DVn/VRe/ubJ2tQRGQlzq1AkDScpn9NLfLbLdmQ40zcO3ePLVt3jfv
1di193R2t4ZFCZpKNORXWhWrYU3IZi8snCaYC3iUmALlGXphduRLK593WI3t1fR/ZJzXhwLFMN5H
svrN6blGEqdui9Gryqp10zh6wGGueufxHvzUK9BsfBgi5idnDmEKhqPTvYSDN3zLbISCwsyrvqRw
95+6PnKf1LHkKSe1JR/Q3TYDZ06j17zWEvpWzS7sRi7vmx+NGpusyiK+vqZ5OCFvZcNM2iCZ+9JB
dyZTPzSLnj8avSjeeU6vPpfWbHydoaXvvCq3ZgicgsSgkfjBRb1eCXPt1pM7GqTVvfnvMEXeO29p
SqQ+zN9bQL575cStcICLkCSk1ShRytfhjDLxQrVNumDWu+zvUrGmy4AQ8oGniesPhblX1dk4LwHb
ckdwWEoz4lX1DfMCs+wxzw6mUR/fxX2r+ZRNzYcaBaWdg2LjPiCUfOERkHfXak+pqKerWaYhHWm1
43JymwF3Z5X3AXYJbODc6Nygi5Jkp6R/W7dCKQiNNm4iTFGpGK3OzraylbzNIAAspmXPQZ12INq1
ULR+mkfh51ip59dKHaogFWHYHGDqddOTZcxu7bdmhGDg/ZPs9lbm56A1JJu78oJYffGyC3O3q/Q2
wMZl+IoFqDi0bjFhWiPiU0qX7VvsTFV+qnSRvM5lNpzux9/YS9xVnKCoHck2m1yBPx1tXreEaHB2
XdBGc/a1HsBuOfhMPzSOEh3cJF0+zfUgLnXl7DUfNtYaqFwgpnIuuKJXDwx4g5bWT0MX1K7iBA0W
hr/pahQ/AV7IP9wf5GYoOm70s2Wxco3h6SFE00KpuoAEQL0US2T6A9C9A9oBy858buxYKVWHejdy
29TLVzu2GrS29yx20KCid3ZelFb0XM0W8E4Nod1jp8d7z96NnfRTSBBU11PopkZuJwty8G3q0Cht
AQg+algz/BtZtnIQ9eIeLDOdXt/+Tf9noDe2Jw3Gqqixhm0QucsSRHZLk6ifl2cLzfado2Lzm8oN
SxMYoIm1KlBa2HQnUVawRnOvuiTekD8vY60cvWVOlEMYizDZibi1Kwz6GDRp8Xqgan/9SevYrtUl
6dog1ofEDyu0/7wx+SfBbvQ36M/zo9NZ3ju3yveYPRuZBtULoKSO7O7AI78OnDai64ykbYNwyOyz
mhXtQc30tz8cYaRRlJHgINlaX529c4M+sc3LO4jU+ntV5ssLyr/oOS1zf3zzKpEmUSS+uI+B71uN
p+vqasHQDIhxWGPLkJJpCMx5Do21iwLaOEnJhRgWvT3oyOsevjlrOtQJnKFbwxi6A+akzVM7QP07
hInSPbpjvfwejwJvQrPMntMBmN39sd5ioWTLivjUvGD5cAJcT97ioi5U/sAqDBCkoNL9PY4U9hql
Ms+tQe0GsXr3GJEW+WVve2epV7LzGza2ClRKXrHkJvyGtRZZlKrz1KMuGpiFyE8IEor3ovHAJ0/H
pPD2rM43VuuPQiZEc7YKCMnrAc9D32HazJmDcEX8lFd2/HkcuuRy/7tubEai/KhDqRZv79VFkQ9a
7JCJMKbMtr6NyPL4nlE0L55T109Z6ohXUpmaZHDZO3i2lhSZHlxzDgOpiL8a3+Qiiteq1AUizbrE
be0GZUprKUIc+dIhZ0WPTdODaTGqk+NO+e/3B741mdCMaW7J/ho1zevweprlYW1SJkg1Y+HIcb42
5MknHB3+VZVY3znzNi5JSXbnvAO7SHa7mkyQPWZcJhwKC8tm8is0Ix/1MkveLTQCdpbp7ZTShScK
HRiESOmMXo+scr02HRunCzwRzh9i2woPReWVPig+65yIpg6iJMwPWLnt8ZBu4dDk0oCXpLI4tVTK
t9ehsSDrhjiqu8CxonD0sxjJdH1QWg7asK1zX5118+IswjrmLk5ix9np8lPH+yY7ZVVs+mrftCn+
L5mD7Y4Rd8Foiv77/YnfSFJB/0qZNOaC/HCd97t2lFaJaHsu82h+0hd5Ew1Z5Q/9VJ6z0e2fF/uV
Fn/gQc6MfXWyrUtitHsE2tvMgp8BAYjVR4mA7sj1t0JWwq4jZO+CGXsr5L/Hb1FXR0fsnfKT1lft
MQ13DTJvFz00bUkXkSq1MHHk3/+UkEaLXiVR2EFxSlO0L5VlGjU/zzpDPYNcT6bA69s5Pd//4Ldr
nwQYtSlUpyhusuOugwIyc1BR4uE91KI90IyMDtNoh++7NLd2agk/9tH161Wqq/O4oOdk0RxZZYjD
zJbwsGQLQgX9xlPShMXidyEC/75Wx+KxTxDHOsc9+DDfEGBjDmNpT38urTIaRw+3ajAyi+W+uEPb
FgcFXOM3obc46inu7P5uO8J2gsVrwmPUK1Hvd6Xava/G3N17K95OFBOEmSioL/6ghHD9zYD7VmGe
sjKHlFeRSdgDUCnl36iKc/iSY/HpzXPEO4U8groXpZj1w62xU/55J2sDJzUj2zeX2vuwCNP61FqC
b7cT7PaEAsnGM5HeDqcv/3M9ujpLU6QkHeUQ52rVvGS6EVrfRCZsC7/WvHDfAYWxhI/5L0tVyZWm
O1nFkIYY1BtaespFv2jSoKr+otNXRI0TJesYV8cqfomKhMr5MMYhtRRleYcm8lj6sVd7n5saGrcv
NaKouAjX+Q3QY/xpGRYUt1V0+NNTmFrxeyd0h2fhKmoUVBVJkd/kMc5UWW44SNJVTVcdgR5ZjW+G
AP4OQhks69Dkk5deRvhf82GqBbYUS1ymtR/BoI0eiywfDD+rFkx3vXxSYYYtYeM9VckSpQfdS9Lx
1CuNOzyNpHnx1xYQKBKOeh/px6b16gl7ZTX8zZgyrb7MDnxgkAR561Ans90/lhoVpJ2X1s2eRcRa
XlOcSyw+hECvZ4iPWk4xV+dBbY3ikmFU7Ne92zyHuvrXzmLgX7rasTKSTJPRlAJFvH5gZSjF89TI
TBQjpuIbbCTn5JlNq/uWmXlf7se6SalWsVa3MOXbsYwGJGzjLlc/jopr/1FLo6j7UTa/nVTQAfrE
2b5OqUy1ckWu1+ah1KIGe+XGex0qvXxMqvDNXAQGpDFJdBKBJ90QqtJpSlDaQ3V80KL+fVS04mgm
nX2p8/Lv+4OSE76eJorviH4hvQoHd/UOHgtnEnoM+FmfW4wI1aQ+KaDkMNUao3OWNtrrPBXWt/tB
t+YL7pZcFxDGWCfXqzBxBzQERuYrnwuWYjK6gabjZn0/ytZ8yTxJCuBBx12rmqEONNhzw9C6ttW/
RW35T13qzqvdZL+w1BkKAG+6YZKlcz0cwxl5VIyTcajiMXmpAE0WSF9GqHUsofLw9kFR96EgQzeD
J+8qVm3ohZ17wjjElOwDS8UKsx/wF6jmOT7fD7U1S3SeoJaRyIMMWIWKZ01YjUC2UOtgni5VFJ+d
PtxzH91agNZ/UCvy6bW+oerSgrEVz0g+9u2f8zQ0RwTE4RoIqzhQtbV9zR7ryy+MDIwMnXrp1rUe
ma14s1m7A9LhWBc8l0OHEnKYO+Ge+tv22P4njlyhP6VlUhFSNxTiGKJwTnSnal83mwFLPtgUy+Ll
j3lteq/3B7e17C3qdpKErluoIVwHxXI+svNyIWhn1rUfhl3yJRvj6ivQ6EbsXPlba0TiaeUDnpzb
WCWeqZah0KGy9OO0sILcKttDGan6Tvq3HYVVQlUfl9p1KXJ2x0LodofwejH2j14DSyrRs2nnbtya
Lb4beQumV5RCVqdSpaVlkfS6ccBZMAHJhFB+j2wHdH7uZSV0n4QX/nt/rm4HRodMIuUxJUWCaw1b
T2mV15pg8ZOE6IFn1farNhrup/tRbtIySTJDBBipPorHtOyvV0RXjHocC5XlDqr2HNe2eRmp030o
4Xsh7ZiNPnZCNl6k6XD8hchAoCUXVDZ6V2m7pna1wOuZiXPL4jdDMZIvfdMMTxXvwQfanu57NsX0
Uol53FmYt7sANQIqn550t5XUh+sx4zzQ5TG77zD3QioOW65vZbp2KfJk2DlNbnJ6Pq9sxoA//vGh
V59XSyI7s8l1D3NltwfDSzxgu+DHprT/a0YAcuebboXjvARSKHtqbIfrkfVWik/Rwv7OxqE5SKPM
wEZ/xdeiJPuMXJ2yA/XbWqM/nrOkImQi67d/ojmpKiK0hZ2o03yKSF5QKqG+c6/dbj7Z+QbwzUkC
BHVdiExbpSRjGPF+87rkHdrU4qyg6XJQF7BoSdK4gQDwF9xfnhtDk5UU4JK8KKmWrZYntUCvD7uW
mVMi8ZTreXz0Ro6Z+1E2liJQZErxLBNirDNhk6p/0edEGaAjHl2pqJCYdvfec6xsB3G08RVZ9LIA
gjYZKCf5U366cAQK8aNdsNP1VA2xy55SXxJFAm+pq4NmAnCYrF1Ruo0FacNvkyYyLJGbwniJ9AaS
H9xysTl807LIfaSAVH5Bt1bx3bDIdlaKnJTrjFUCOAAoSzga/KnVMe1YBQ5KCzRo3Z3Fb2YqpiNN
f+eQmyhd502NenihFI9TFBevbqwXO2vmdjalCCR7nZboD4rd9SdGCTJXvdnBMLuIxB+uHapNAHKk
OC4w0vZoEJvBpKw4EyqLmauHTSGWCfpWSS21ydpzk8zmcwuw4oyEtHa+v0pvC/FSicdFsxnWGxTs
NTehVBxoaAMsxVhAtEvKcTqqbImjR9X/Keqn7Bl+ZPo0xZb5KJTp2Rzd9rf7v+F2PxIXGxl5TSEH
tAZl42un2MZC0VqL8ulBTbT6GCVLfPqFKPKypY1O7rfWyKJyzBrNqRALfegvCXkuNmfI89+Pcrsr
ZKYi1dCkGKpt6NfrxOjbSclKdO6NDh8KI1nGB3SOo8fEhsvoa1Xf7Uzg1sfjDJMldwr+AB+uA0Zm
p+kLgojB0hjta69BAhprt3vzZceIgChTvNJxI10rzRep4+YVNRAcLDPzEk+D85gv1XT01Knwey3a
i3d7ol3HW912c4XZE37xJegY5SVHp+BLManzJbGqNHAX948evZWd1OFm5qjP0XoDP8J9LtlB1x9S
DcuhLiIaGJPemv6YDt5BmE57MaUXtJZUe0baN5uceChgSW4rXUze/NfxnLhcuj4dWSlKnJxomODI
YljQ0UxjjwP3A5p0dXjKWFKYUC4ScIWrXGXieKyGFN+Zrh1njwLkFH1lLU3vnWUYH6BtFiVuOHOO
KuLgHRsUkL+rSaoXfpup6XO/xPrnRTfy53xOtecmywsKSdOI4a9ZFt/t2OX3F0X1hWd9d9Hsdv6A
ycR4mBKjmXylandwKZtfjjOLQjs3LDIt11+uRP1inthOQVJM9rNQneFojXN/crtO2VkUN+tQfjgJ
rJWqq2C8V6GGyTEmweM7yO35D0u45XcRFvO5TPsYH+umS8eDmcPuu3+IbEWVdo3oOvIfyIjVAL2Y
nNKgM1nBV6R1PwHKzC3FD5s6OhU9uIyYpPZ4P+jWV6VcAnBAKpwAaroOumQpYGwAPzzn7AF8BGr3
IOU7CoXlnrXyZqgfLDRUg1iTq7tcSJx+hHNX0GPP6Fux1RyyRIRBjDfFW89jJvD/cXZezXHjzBr+
RaxiDrckZ0bJtmQ5rW9Y9noXzAEkSJC//jzcm2ONpjTl73q9woAI3eh+A62DiKSBQEfp6eWscojP
7rKT7oG7hacAu5t09qb5YFR5fnSiJvvy9ld8HU/3ATESpWlBJx8A5MsBDU2xzcZTLrW0KGlju110
xHq4vlPS6B4WsY33hi7Hw867+FVE0j4EZtldiagXNhCj4MlGaxsg+rlQe9Rg5dm1YZWOcxGkEuB7
umko0d5SrO+jLBqAK7rtlUEvrOpOpqSoiNU7gPQ9Uv2WhY7NtKgaF4i0753ikJXZ8mmzgjEZNA5m
b3/li0NRodplHEDenfdEh5bX5bowlJCmOI2IIh3n0FbvR0/Wf37ZQK8CqkB2vfNkzmZVNM7sOq3B
UPMQxV22hUdjGHTStfJavWM/1me3NJWwvUgPppVS89kJRL9kp7RkVUr6HKWmqLxTH40y8eYo+hsG
ksYiKXdv5ISVmCG9a8+iSx8Vq2R4y3svlcrEy/UbyIh8E/IYjDVkn2dlZMexN+3E6jN1pbJzIdbS
+dj19mkRIAF8dq1uQZkPjadquH+zicSx7J/rbAv4vLK9sRqnPr29Xy6dB0qnZH80TFFSOfuy6JPB
da90nVbC7u+awBsOXW+3R8uQWNxYTQMCpRyuXD37JF4t52+Dnt0ExdpsszQYVGfO3PAMrNfnriCN
79oquK0cJz9GVWB1sXbt6q+3J3xxbOpZO2qTN9N50yJELG2a7Y3nip6c+601p5jM0ANf7uSJbNWP
KmotqM/+NYDdpU1E7RhmJSoXpDdnV3u0tm1oFEgrm9Mmblbevp9L0xcJ19U1j9aLQ5Gt/Rcm4Qqe
vZIobdVtb7Y1Jt/W09aYwXOHEF+yKfPPzSjQ5t+BUrxNULI/j1d8NO0um79zA5si2cbNOCwax9RS
B/L45wvHWwyUJ8keVqFnJ6OlMFj6JtdNvvrt7dqg9RYjW/NxGKRxcvrKw1fKotNqS/357ZEvRS6K
kXRcGD5APe8s6/CLZZ6CxeOm2/AdsKPSOQ7SHG/D1c8TJfWax0ERfp2HvJOxvZtdzdTX0rd/xaWT
CpRvFyADl8ZL7eUltGaoz1I3qdLJLaNbZWN+4LptTke2/WGFwklp5lyDbrx6QvHqJDOAxLnn/cz8
5Zh9YTez6FfGLDIAzu6ongK89q4U1C4dSSRzEM7Z6xj+uajG1IhVY8hRcb0q/aF1Wc9w1dmRaPk9
yDwgf8MU9O9Xv5LXTsqlwIIYEZLktHSIYWcTXNrZaSvZ1Kk727JP3KlYDnqsxI3nVfJrOfXhjzAS
Oo+BU6/JiA+KcWVZL134vB53pQpoIWQlLz/xhJxIrgWS0z5BjhZ5hH1brsp0ManelC0w/be30aW7
YY+gZO8Qll8RuIrap4NqMJ5XemCjkLFKLVAR6LvJ+sqJvTS1AGUWquywbEigX06tlDoYi84h7YkK
BJ7Q7X+u+2y8qf12PSzj9sccbF4jlBWJWCGfksv95Xi+K60tE6JKZ718FHJUd5NJolljtPfHCR1K
BzvsnLuI5sh5PlLPQScjd6zSpuzVCdp8mAINmo+NnK9hMf/L2F4GS8bahRV2i286nWcbJIL3RDG4
IWM1Cv0XDI4ZRIYqkKeT47I9r3T0fi261skYqeJY+J56mrsWdhp9jGOzLN2V2/D1PcSPoYGAux6S
tdyHL79yjQuLO20V97BR1J+61lsqJFRH98ZfKFfFWdOPn4XqW3Fl414clwoLyDswZK881ZVN13+a
yyp1Zv9vbRjFAexB8KA8SuG8tte0UZ7z/KeHBe4t1z5Asv+oaGdzjWh+uc3QoQe/WPV7Su/VMSgX
893qeNUfZ9MMRVQD9b8T384j6bYowR9lmSW2o0cvLDZOzIDTmJTXzKpen8t9KDYwEZtG2znCeBzz
yVMuQy2u3cH7s2SCgM2aDkKYN+WmrrUyXl85bF2iFhAb/FrNc3qYLHxlt/XAaWm9D3kou4RY3h7D
Kd9u316vSzPjocDu2PGur+LV2hZOaCzMDC7Ddyy+8RPfhkYguV+Mz1O9tFdsLl/Hxx0kQtYMyJ9X
5fmiufYqjKALSrjTw3CcA2P8MITSfnp7Vpe+H7gXPh9USLDp+6/47flo2R01/qYvUzWCNaXy4R+8
ilaX4s45vD3UpQn9PtT+U34bqi1ctLsnhgq7yvpQTVl5qhz/miz0paPMO2rXdkCXBu2wl6OAMyUI
uVGZDlC076N2Ct9lu8qmN+vsZ9D6VdJP3TWm0IW9QYeCNyQAzV3O4iw6iLFFqnh2ipQu2q8so3TT
bE5wKOpxjtfMvNbpvfAl9womzA/SVRoVZ3PMfMcI4bUXmLaC6htzXz9C5fGurNeFSe1MczSbdsTI
qw0oI7tx84FRVNPPMka9DqaA7MvvOjf0exxgr3UkLuxFTO6oK5CJ7nTCs/eiRlqYEZ19L2qZlGPj
JX6eB/FaBtdkcC4NRcCjsEA9k+h3dvn2WlaimliwOmtk2vv5iO4IwQbsyLUe1qUgu9cxXU7x7t53
3ldy8qopFi7dtF4yM7ZKaf1tZQaC/VlBjZvmSH8IczffGe7mSSyNnTg1b/EWpluyNL768fYxvDT1
HZeA4hA/i4rHywOCwm64QP8q0OEyig/WVmfvuPQ2kkJxzZz0wllEzILUlz2EMPy52/2I/oPfbH2R
wo+qY6jn8lj1CjvkvIBXX/VWduggiN/86QSJPoADwBrhMoQHxcsJ5jZtvNCsjATJW4w8tJJxBbCU
pLQo/5RsS6CjWsxlA5QFusDZjkWzKujNqijSRi91XIzDfACyJg9N145JZIFEf3tqrw/+jijdQdn/
hdjzd5qTCXBiWCoBdpP5V2q9zcHfcuP09iivd8guMsFbicNBi/kczqEq7dc+Jy/V0+KkzVAOceaN
5SGqh2v04UsTwoyTh5lDJ5Qw9HKtlnZdy9YyUHnfXAPYm+OeFsr86dsT2v/KyzSXEagKwyRnF7Kb
X46CswxtwRmlrdaa2ydTRuXRR6AwlbwNTxX/WxwIo30ahzX88w2yIz1xTETRkZbT2TNlWdpARy36
aLvo+DGaInUcnXH9p91K82Zqq/XK3n99Z6NlRNl0rz/vR+DszVlwxYzexHiZbFYwVF2dYAgpbiN7
WE9+HeJL8PanfX3EeTyQ6dF/RZeENXz5aet+itqyIUMeyyE79f3gHstps2G0Se+OZpV75xSqvJK0
XBrU2akQvBN2ab99A/+WScyVQ2autU4zoduDXangEKB1n1q+Mh6QT+ueirm9xoO+cCpAB///oPun
/21Q05ZgJABA0An1s6QbtvCeJhRk6KkWH//8o1IQ3mX1OBmvROimqpbL3O/KcDTMf1rWYuP1VBhQ
MezVSMeGrdR2wTWl5gt7B6WK/chTi0ba9Wwp3U6Pnc5rnVYeRvJ03dZUa1x0yEEj6nte+OfXzK6M
gSQ0hns85M9WsVdbFNGPQmovWIeEVGc6uG3QJEuA7d7bH/TCBcDTDgwCzUv6Cudv6iwzxrlTUABG
ejf3m9DGQWZOG6HZXFrWTZ9ZximzzPYdbr7ZlbEvXHG09/ZuGGWYnWP6ct9Uti7VEG0L8W55Hqdo
/YD+Xfnp7Qle2JyIuUI8sbmuUQ04u2fImnCMWrAHU7njJYavihPhvU+rYh2uvEsuHD4wY/Qs94sN
Tb+zAnBUVNUKE25JEWp272Q1b1Qkzfau8ej31agVfDGaub4y6IX5hXQQeCvvzkcE3JcfcTWNjdJM
saQ+bqNx3tZmms+Ue+BWXqNUvj4GuPaaoGt3xwk+6llI8r0xs6IFA3J2ZPHdAAiXuNvcf6SKB8+R
wv+VCuXF8YBtgsQBfET142xqIC6gdJEPuasX3qHNU7zL0Zgt406L5ucQqebKgK83JBOkN7vbZPNo
Pu84jWE+LNpCkd2S0juIYZ7ui1FPVyLRhVHQX9wBRnA4UE8+O915vlWOPRiIJ1tufbPDIO4yGyvp
t/f9hY9H0QbhIh5D7MrzgtE2O6OyiKrpnDuLQ0a9zKdsEdVXQ6rifrNkdqUKcGFaOwcVUN3OQSDO
vlytzlvgG2lXpVHnmqc+mI1D7lz1QX59xkhbaUTsCtuMcw5V3kK7Qtl7U9hnjsWjkFN2Z8i14GZe
LMrJKnhsq1FeWbFL3xLVfNIUxK/2p+XLqRWFochXkAGmrBH+jERbJwJyDGLzUPfKWQ+Ht9fu9Znm
BUbdkVXbNRPOoZrILvp53aOVPqpGH+y8GO6ky4ahensNxnth1eivgKSi3oY46DnqZ1VltI0Tvi5W
Ow93Q+lYpyrnSfLHE+IUAwfjEFNDPA9om1caMrSYkMZg5NEu5XQoXTiofX5Nhun1pwMvAtYa7isw
GVioL5eKZlUeTCVqlWjzyg/uaHqfoqbZ7BhmcnTNQ+w1H3Rn9Py3SijAcAWfJQZawbSB3a5TVeTd
nGA7vmP0tyIM4mqyeV5tdFlulGjW+eSR0+QJpnyeSvBMMtukaVZVxf6oQjBrm+GNSRVN3WdbzuGz
4QfiYc3d+W8SV/TdrKEOs5uVGrMT14vtbOnbK/T6XCH2SYUB9VZmZJ3DRGaoDZUjCqi7goJNnOum
+1zRNxJxg4hZPCP8xntguXKwXpOlyckpD0ErQHWFPX8WvSKu3LHJewzm4Hh91dlmDDjGept16JVa
p1OhFv/o9lU+HOUiqXqsmfOvEUiUH7cqd6Mrd9jrg45prUN9HQyHs5egX+4enYt6XGgxpJ0zFvcj
T+XDKuo6ceZquse7SlwJOJfGoykNbITeOJt2P52/Zc5uaRWVVU5kX41nJ01VQctEXiPOAU/Gyh6v
Kdy8Pu3UuSOklanoU609Px3jTF+l7kgsi6AYADtIjmBbXUuXL42y35W0bGm6c1e/nFXmrOC0QWOm
c1tGpy7zrCM9qWtq869POkhvXMERBoJXTIvu5SjzJq1OBIwi7LA4UHiTT2424MTIIfxjeMg+FEkq
8ux0gs9BBCUmRU0dDeT/zbjG3tYs3+HzygM5OVJvWSe+vH0YL00N+V045ohCQww42xY9CveQmUiM
exenK9kPcxnbbTfGpePXf//5WHsmwvajek/N5uVnHI1esWGMJV1HN78n/GUHqk/Vu9lY2+FKGLhw
ybAhdjVHODhkCmfzklq33ASC15uJ/LShoyDO7LyLe1BIt3j/6sTmnX54e4L7BF6WOJArJzlG9Y3A
ALL85QQza0CuytzvaD0o0IpF/txUi0pqtDieVy8rbnsE8o7jOlvf3h750jmA7A6waNdlAzzwcmQd
iWiDk83TY1BmHy+ulhYBYAl/vj3Ope2yy5zsW3TnjJ3NMKyDQBUL44QbJWJk2AgRiN29c5deX/mY
ly4sBDgYh+DK4/RsKDoI62Ks2UK9qBNxOXX+sS9ronko7/1qmf96e2YX1o5ckmr+f4YqAAhffkHM
jIssH/bXaetZ9/AJGyJt1A/xvG3Wzbrz9PNcRfHsbGP69tAX9uqeefHu4Ngz47OcD3iGZTcSj4RQ
bBUsSaeegJsAFnDsyfhGj7CNddDr09ujXljKF6OefV+nFuu2LVQaHHwKbypsrO8tIXTSR+qa1vHl
Ce71Z64YEvazoZi0MZgrl5o2RXHU7i6o13YUNRQxuB/N5T6srOnKDbD/0bPDuHcVHMDE9NQR2Hm5
oMh661r4lk6DCsfKSkjxHnfvPwdkE1JpRe4pFU+Ec1n4Wi/mGprojRSR+DahXPWx3gKMYxxlX+tv
/ffoPZ8RBT6q3SRQiK3sn/m3EI50QbYhp6JTfwybD15eq9tZZC7Y4aJ7b2lt/JpWxGDsMRjvTNF0
H52lmraEy6H6WMxb/mRn/i+Ru1lCjjH+S5uVwmvtrSlavupao/HSeYJEx+uMnjd662f5TSaWrat7
Yqadb02KBbWPZDG4yg58USr9oTsI1W4HWvrGlRD6erdRXeYyNLmIaXqc77bFn7ypClC98cy+WOMh
rPonszVhAlOrLx6tbQ2tWwXTR1wZ+PWJohKzixVRDUWY9ZypPs8OaJGVuu+0+v5xm9DF4GFfx9uc
ZX98OTLUTuGLdp81qmkvt4I/YRqOFQ1lu9Vo4e8GiBejIeh/8Ax0PWJ0cP4HTw4AxzwRwYWAizm3
/zCNQU7WrAioEx4SRRH5x8bJl7iwpXXz9s30euswOVqq6LeAJn9lkddlyi7dlq3TTIGLC85W/VMZ
bfhh6LrxgJlQlnoTHFATybvj2yO/jjmMzB1FX273rTiv3DvCGQY/4jSv/aaTqNLZQ9cQ4/JsQeGg
rXr5/D8MiAwkXWuKXaBVX64jSeuwRsWeJYfBcB/A3ovrruySRmr7mBfggt8eb49iL6+QXS+Y5hX9
if3xevYIEq6l3KznJm4Wp7wrpLPcRVYr43XYwN3osX7uwHGcOlTwkM6RP/54dMzoqdo4/ACaI2dX
srDrQdEO5OXnu7SURUG9NnaakNsrklNSQe04wi5r35WFmg6WPVwDrF04oS9+wHmkXQbDapZgSqeB
/h2dEeAjUzM/jJ6+xnF6HX5IJ+ha8XvBstJ4frmy2sJctYnwLctLBMw2F7sVM5yugRAuTYjbjgNJ
EXF3sHk5irMsnt/PeCIPPt36bOWiWTPVJ1kZlcnbi3fhbOxNT7oSu6wS83o5VMF/7C1X4QJXRRpp
YbeKW3SV4n5tzCQ3Wv/KeJemBouQlIGZke2dJWRzK3Xv9aZKvUq0N6HBRZpP3fauB6R5ZajXam/U
VnhvoEFDCxAvlLN9MVVGp8CVUFCkfGKSd9G+jqvVCH7SzYq2uPYq7xhM9tqeVhuK/yFHd+dDqHIk
O7JCoS4EUMJSB4rL3XO1Zv5DL0j/T2+vwKUtRcGArjBBlcL4/sV+i/802ygB1dhHBTVIS8ljIG46
u7sSxS4USsgL6WBC8QcESG365TB6DkU0WLvdc9ePRzl2YyIMari9LPsDmvFlLO1eHXEV1hxZM8T1
b5vuIGnJK8tyYcfxQ8gdqLDxAjgPOcMK8VbV7IBO1ZHguti8uLbZaLxlHRiKIvj59ge+sOV28V+M
Bv9D6573UXMsJfqmFEuq80LdBuFMhXKeKbN5mXFlbhcuYqgCIM65JXgonjc4zKYDhrdiA9v6+CbW
sMJut7Ip04jkH113QDHmZM43w5ZvqdMU17CWl2bKXgdbAOCdZ9zZhlc+5NmiC+mvFMK8C2vnZ9P5
7ZdZXj1bFzYt7zdgjxwuar/nAOwBRZbWLLKZTlXvHNRU9Z9QDCuuyABcnA9tRcrKKEbSA365Z72h
dnMeo3MqdbPdlduyHPIaLbGuMforK3chO6E4g/gFZtHAus9TryGI2oaeC0amft58VtvY3tVZ5Hy0
7MqO59710rawdNxMaPf9+fbcaycUoizAdeda6IHBjgJjPuMdMVgImTakuENXHtZ8cq7kCRcvAVgf
uzLMLvp/Ljjuos02Th69PjlFw9G0GnFq2rI76Cp/njqvepw9e8JCYmpS7JmrWEVhd1I8hq587Ut3
ANk0lHLYyaAjzy4jS4XhgIDyknarYY1xjYWRE5tWrb/mrQtEOl/RDHv7M194P+yazpQUEf8EvXh2
NtzV9usNieU0GiYsC7vZOXWw5O7DtTUBmq60djM0ot4e9NU8se3b60aMRxQPzy9drn07t31sV0RQ
RLGA7gH3DSolQMfoUK95cHh7vFcHBsQUoDBYJkjxkGTvu/y3WEIfxrdGrMnTDYuMb6M79Iepn8rH
dqFe9fZQr6f2n3YXZ5OyO33I80zI2cRgiHZI7WVoTllo5ffBaiHlFVTr/bCQg7093n96MC+SXHAM
uyfQfyxpnirnSdG0Ovh2QpJeMw+Q5GrL7atdqkKdKho5D63jZD9HsnyROniBicd67dwm6fAW2JLA
z6Lscxfq5TOyskUXV9xp2b0rpfWr6wcoSTx6h68Kjs5joTvk/vNCbOF7npOLeBxmsdw2RskeRRnc
1oms/MGMJ7uIco5O5H0JRgf+OfD9T4Ml2yz2/AYZuAb1BxFvqvS+yLxRXbKGUf93CxDy2Sxb469p
5kqIdbOEX/Kx9CGnFwJ2kufUG7oVSj6J0jD/4SBSHOijrNziYG0Rl95X46utXPWlUrZ/V4+V/c86
0whJfXcrfqJFLPuDpWkdxX0NIvjDlocNvj7lEDwh+zF+ofO54QBjZGOT9ONUtPdNZYWfN9+xxPt2
zE0vbtin/fOm8iV/DDLHncgLx3Ln3wmz9R6zhupEEiERjD7k4uR3dRjpL86Ue1NiOMP8zZBNMcZb
JosV+wJ/INCHtoSMBAKuShVGqE2scKJ5qqsdze5amXq/FMA0Y9U6axdbMzYfx47045MySqTWW7oR
U+Jn7lrGapbiflNRtzwqDXdNCEycruzv86O0l2NA6BFIObtmdI7FWDhmOFljWKp92d/RCK8flhL4
TCJX/sOVwc7D6T4Y8pJgR6mk7Wjnl+d2mgQdPuVZ4CrNOtG1Co5hpq5BHF9d/7snzw4H2jN9mivn
AlpQcd0BIqWZIBGWG4c2FPoea4Ts4AlQnCSAkX7OhKfu/XkYScwhPy9xDXmqTKzWGq65MgMZ3d+G
vx9qftH+nXfv8L3+cA4oRVjTLvQaUNVuKb18ClRtzLhQeZGkBuIX3tdFAJ11RzfEVMgapLoRi9du
NyQlJXlUO+gJJzzbgEbST7L/omGUOHh9LjkegKJdcmh/sgrisVeyvMkoBmPF0E+QgPFDnLKn3isr
59CNdpPHmS4y61A1PrX8EXbbwcoz9SjnUfCv63y/cqJ6jMMl7MRRaZAru1TC2sbKm4N/kZwc2lPk
zAU0SiOynrgpgvZQTzr6IO1Rf28y4W7xACOvOA2dmL55Rd8/hgCYfsyuwRHPM3jf8SL8USe537k/
hn72VVwMo3qf1TY+PGJ0LPVJztX2KbN746+qE/77QCtskHwlxZJYniAzGpq+ejCiKFdJVbfQDtzB
7u7LPNfzgwuA91snB3elzyWb2zHfIKxVWz6YR1OG+i8sq6bbVeoSP8Mqsz4pN5y82FDd8F5XovuA
/RGSJVpsoE6GMKyyWKmwcxJhB+W7EhliM8EGav1U9WVwR1kSFWLermhFNVSAwphWLHXiife5OiED
Tpiv6nW7F3XTfnJG2ixJsIXld84Dv9DGy+5OmcoTKNg1NDP72uiW4yDcVcVRqMtnX6DWls4VIqMI
7IMGi2Ugqz7N5iZ/FMgZzR9VOMjveWny0hQAnT7jTdWGsc7s5a82EoD+Wlu3v0xz3PybjgcS/Gmj
Cb/pQkgDYd5RVAnufd43kPzr81xP4fs8BF6K1tYU/b3x45+17CkLz1nr/zWhvoeWiOFGn029Zflh
9POsT9cW4YDElZnNW6Bwemqli8imZA0y8UFZbW4nehoQIAcQLUosJR1dxI2/RuOXrgnHX7NRm+uB
iN+/xx4V3xynsLyHZhvsKo3U0DixHAaJ7YBnwHSMxq48ysYw6gS6m+sc7WUKfrVTvf6D4HzAnx5s
5Uy3deitZbLVlvoXAexWHvJQb589Z3DWz4EjQEbC8TDGpGjlYjwsq0TWIsjDskwRYfCfxrErnmmy
2969V/H1Ymq3soo3ORZ1XLd+0SBkMImP0plDr45buU0lMXGaH3gANtGdJ9xuSeZC+/qwbWuQx8tU
1u2h3UU7krxdZ+e2HXX7DZTtqOMhCIxTjk7JErfNmP8sdJu975ZwqGmo9uY3r7WnIG4cRzypBRB3
HOKdkXIgkDA3Fm98dA2vtqE9rM4/s6yDKXZVWDix7uvyvQ2/iS1azfWzcOVonyJzqe+rOQu9h8DK
MPUVq9ubt9TfXS8py6rwyli0QWvzbC2Xh9396ntjaJvzqqvyY5vtVhC62vSnDFxGhlKa8Pu4yWhx
JZHGNlQ7Nm2oimYnbbfOyIf3/oIJ+U02F/2H3Or9H327BBJcB02iZO+ByyPgBTXHdHb8/M4tnepR
GK4Aa+GoPvgK/dU+NUuB1rcnkKPNC1+oDyqz6+LJBjc8JGMpu5r8l2JijIK3FabGNOuPFNtliDqD
EU7xtvb6OcApp00mJ8/wlERiqkNcw2dgS5dFfTRki+JtGWb5dj+6i6zvms0t/zYyJNZv61J064E2
Ym4eB2SG8wQT7iBKMz7ZFodaC3rQq7F8BFYpusPkFtV7qh8YIdpo/w13bdD7fXEqs77L405sUfNu
Fr74F2udIDhgQr86R8NVo3cK6tX8oZc5oC7uEhRSaVXOL9ThyYW6tXROG7UfP+Ep4D/2ht1kydBn
E5aSwRJgT26XNa4YrjeZd4bRRYKjuDlLUm5W2Lyz2XYURegMfexzO/gwB5b7XRTRUtxsfb/4j8sc
qvo4dFHeHKHImU9r5W3rTsxrPwRLzprQc4SaFxX1xra26/62tL3mh9mUc58AfFRP7tyE+QmQbKvv
1lm3Cl2hxvqywZbkarZ1fjfnM1qkwre7b/hLuHPc6nb5Uq1UUOJlC6YJaAn480U6HJeu9uRwbNwq
fJqlRbtfW1PgpZhgb+GhVvhKxnXhaQYf2/BfqRXCTCIY2i8cS3OO6SYZ9e1iZ+bfpbsN/d2mGuuJ
ir2jDuXY+XfVoJ3+1Nf1GPKROvkx832yR1Pa/va0yFLcG6SoZBYZyyJGHuy3gejrT0ZhmCMBcWx+
FHru7LgfevOnmUuoxVm2Tu9kxjZPFw147s5mNTtc612vOHp5FN34et6WQwEIVsZIYtOCy5dpjpJe
kiKr1lr5xG4m3fsolxN1q7LXAwalCDph5RCt3wc0tCsaRNP01e3W6UOdWyuxUkr0ACqVmf1dZ/VE
TPALxV9kmS58FivquiSYMdu+W4o5LxIXmgH6s9oy7khTPa1jdv1WnwD2dKCvhkK5QBbXjjKWV/Yu
yPLJ+SLlwF1YbKr4RV1L2LExuLW4HVSx2nHnzHX7mA1jlt9222wP78pwnerPG6l38dDh/pPHOAFt
EXi6ttxtG3NYfQjKRbHvNJk6rBzrORGzVaMfEE3hElf1tsrYn1eMitRidwecVLcRUf5xXG8yt1zz
tA665otZl2UWV0PXfxiNKvgBoZR/VvrC88BsyfVDXw68VITgpjr2RVRGMc3Y8mthlP1Tj3nWdIB5
GuijGzIM7bBqKhOCU0ZlLehBOHb+YpcJivHyWPdiRStf2LkZz6Fmd8jRW9711rDNcehqa3mwLM1L
EZVQbgCvH7KPcAGweLFEn300DEu1iUBs5QfKQ5GTzoOZUWzqTZZpNaV8bw2dGZyWQhbyrvca2/9a
FAWZXFAq7+tYmsaUAJkLvoUbIv2p7dVlEwe2yra4LWrxjoJSFsYYnqjlnZe7Kog3/ioOtx0y+5CI
jTrWne2gzy8Kw11ThXA6YaU3Sx7vgAKJo5KZJ6KxER5TSInRUjL9Rx5W4e1oq8VIWkb7BShSHOpB
lBAKd/7Z0S1tTiLLP62nfosCYN6l5/0wsXqJ4qyX2d9gMBpBTluZ+XNQ9aNz6H2n/1paQY20iztb
D5E/b6xNYzlfcqoMOl6Nyrih8GOEqbKR+DlxoQ8Pwba5UTyslvkPVQMP6JtW5ANLmKWDrsmdTCfL
sxsdLoWZlIOXy6T3Fq9Mq2C0ftEENvYlERb710ISoMqcUB3X0Ws/Op0nwCeu9tpj/lgMW2xDBv1O
bZTgUY0uDt9WTZ2VUNF2edKJMlzuHW6p8j6cS91xoEeqzqFTBHeInfiQEZdBZkfOpRySxp+2d247
2lkaKlGvcUFZi+AauJLqBv6oS1LPqs9PCl67ige2wpiWowdGWahwRlfZsJCq7lr7q9fiW3KCscdJ
GLRpPvFGKqpDYLVh9JBXwL1iM6uXdzVE7uq2tohYMYJP+ZwiOT0+m6O0pkOuNvMHcA5pHjNhS3kq
62X4GpjIc97zkBCPaKkBsxhyq2tiL1p6QJvjisfNZNLJFX4b3pFeO11sTz31EkwWDB/twUaacQ3S
m5wmJ+gcMRgy8tivJVBNahmc99DufGBbgz3GLg8PnBWovOJX6JX+lFDFHz9lkcf3GSl5fRuF9lp2
aL6GianykKyy9b5Xoz0NSU0bkhuJvU08p4byIFHR454xRzxGbbR0DEoVwbDGlT2N71pdo6c8NMGG
xaw/1n0SSjZv4m+15xxdQRkB5lqkln3tzQW3Ri3muF969XMsC7/l/mmiL6WvQos0Urq4tNGY88tT
5i/41cLL7kNyMaB+cYU192eyZ5dszfXnMB4W4fzdt7NtxDYN6vEYGkNffgpbHWHBAxsjiD04x/Nt
P/d40TRRUB9U4FTjocMa14uRver7pKFbyp0WRXQ65GY046kuCvduQ0yWaYSAKU8NzH03cbqSvuiG
osiWtEuorcRp1fzobfmCLTIugf/AsPdrngVF8CC7wQX90IZtQBw08/oRfe32L+VNhJGSfbnF1eZv
D1wP5NZOJ8lPQA/b/7RVnj3Jph2+jRu6rg9ONa/GgdKvPiy5o6cjqqZOlpRRUH025xXazpwhFo4N
Uhjdl2L1nlgRy0kkb4HjWjY2HGi0Tb+IcsWdscJ51UrcOXPKBGnc4N7WBRBX+uL9O29ZifCyCNsi
nipoyWm2+G5NxtUbKRoVak0Q5fL/9b3Ni/6PszPrjRvJ0vZfadQ9e7gvH6b6gkxmppTaF1v2DWFL
Mvc9uAR//fdQUzNjpQXnVA/QAxRkmyIZjDjnPe9ysBqRfEoYcfD2h3F+Ggb4FZtcKN1LbXpgW9po
OmdajWYjcNH83MyGhqGx5bTFxZyrPVnEedI8mHVMrTnGGa95EkxnA7tF3+J3hl5ilTI30UFvF2UM
pjwTxiadk7IIxrhN7kdkKC1xzR1BjamXDsmhSQa89HQcR2sfcFPcd/VsLeHYJ2Z9Hs2G9Zo4Kd5p
qWjoyW1tip291KhEN31qiwnPR095XCodBwML1LDe6SWTLlsfSsy0K1sF+cg9oLFSpR3ox7Ie/MUZ
8RzODA+FLcvT/M75F31LFOTSfjc3A9IENvUSIUkkXqxWDPqlUy5FHxqesF9nYn0gJS5NQTtNder3
OQLZzeRlwG45o0fsykf8JVl08B5eNGXRn4c2ZhmrWeZpXN0iNUZxU/mKf1ByHmfCbq6tysKncgQY
+9wpJunAKE2wuUQgpLAx9oP5qBqJ+8PRpAWCrgk32WTj3DsXU2mK22qwky9mu9jFJh3VPvdBb/vl
HEPl+RVDV3GGQNzyIDWqxbOm5uq0GnEDLAydO9zrzZTGe6GSDrx3I2PiA1Tn6gdu9lMW5lRnOWho
ZTzhITV+G5ysVgKGKVAWZVF6IDHF1M175pOsVHyBzNa3RnPECcEdnFuM32Lb782IqXMcuQWKUeTw
FwXFFZtL3ek7HEAhelZtbDg+RiPpjyLSomQ9M10TJL8RL4L56fch6xOs5uocBy2iPoecnibjLGL5
Q3CZp7XtSeZkbDeUZkUGuDi0V5MTmbwNmDYAQ86oE33DI5+2ajtaT2ozEmhje9kofCOtnZroL4hO
YTer1o/WtmkqxnTN6ErkmvmXpaRys774vcuqnz7NUBzTIKaKulfmRkGbHc3KviVMyPWbSus4nMch
85UcNpBvRBN02Z46/1NbtgaykHkcXpQqbq+KNo2fy7yOPs8yTb8OlMwA1stcPLZaai5BVMXLo0Qf
wf2ZircrCtOVvhEvcRzoBcoBhwYt9TF41y87SaODAxUCyVDOWrwboXPfdbIWd9JNwVz6ps9yOuqW
Y7EDhR42SsIJEcSyaR5cB/amb8b1fMt+DZCQzcr0rVHM+keLI2uzrdkju2BczLzyl6Lrb/tZMe6j
IcrPaAmGH9YijLuEL+h1bmriZgvwk5q+XwW/9RLD7nynVe3Jj6pZuL5KI4pmxpTuY0t7iL8/mMM3
TevrZAMjxcnCtrGpwXFn6RmvWNgmAObIggIbI9qAyUzV3WI0M6XnhrcQbY8DrPGlS+zqZtD18ZuX
N/l40crCxWybvtDy1daOm4u0S9wqpAcfN8B3U71Bfu7VZznzg5cUvP/gQTarzrs+dm6jjpBLf4IF
hA+VXDQ1bCuruXCFIh7ySVmetXysHpoocvJtVa1GCAOBY5dOTxAJw2E7oW4a0rz3+6GyPpflPERs
m4g3/Ena47X0CnB/zVSqbs/+22yFWSaKb+sRO/jMIUaGk1oralCyUd8uGmf1tkoFqCSWdta4SVQs
mv04i6s7fGwHeQ6uYd4v1MnEUo20zCH5x23qx4DvC1gjftVjCVoaYALbs2Y6BQC/LCHW+FknKy1I
XMUrQilwcw26oRDmTicL9hpf+FbuY8/L3SuTjKsfBQzbx7ql1eUDXGvoRObuWRyVU0adBm/vlk8A
WIhpHDaXcUbiBifWVAaFlzh5kOed8WiZNXML4VaQtRoVZ/2LNjHEeQKEEflTBxdqJ7t4acMorUiE
QHA6k8o1Lc3zJOf0kUTput2IwomzTZRYAyVnN5hUA6S9/Yimab6Q7bi8FDkb6aVaaxOf5ZIpYkf9
O55bS633e9kWyt6WKpboACpDtC0nz6t2PUXLN494I903mkXfNpHRlpvSbLNbeKnKtek05n1P2Ffq
D63t3GpFUX5p0wn7I7wSyU/pFZ1/cpboHALbGiuawsmMAAFmyXmBCahuIRrB02yTiGgNyu7FylWr
pPhKJZt9TgaX09CJlCbmo3eZYKVdtiayyGUIZG/wVeR5Rp/lSLUJEmwFfXvKW6oDz0qf8W+0el+M
kMnCdpzjglmM3pP242n17C946j1Sk9h3ZoHuIsAEdT6P60bz/MaxlLMCb2LzMNkEvo9DOaT7QurJ
Y7kAIV0kitm329gRTUqBjzGAbxqN9WWhW0lCC4ibMyFbndqE40ZeIMmmeyywgMLJrDBrazMUsk22
eG3Gt57ZFOeV1IClmlrzdghghi+I053L1ZKc8Vquq2fRyGnDbKnjQ8hLL7/QmGQJXx/z9EbRNQ70
bhgxWKhEFX2Lmf43fjt27IYww9PJd4vFLH2VGuo+gr9P7VhUuQhtBLCfl6Iirrlr2Cr80Ru6x8ZU
lOeMBfAsyN9LAqYV0ZOZ69l1LygbgmVqDdx/syjaDUsHupek5AmEox33cKnGkpicalDirab2yrnL
bmeH0YQZIKa2TlTt875YysAWuIb5TWpz2vS9pV2YpkCEH80qBRf9b9EHupPitNkhxg+SrtXOFiB6
Jgt1O+wyZmKWPyTYTAR2OU4u8HorKpAz2+R0ZoulxIjJoPXYfiRjYi+7dLraoyayFv2lJDTwe23G
OdWuVmCmoorm4Hhxyk49ZPEQMHjrHRyuou56KpdU2/BllI4vOgmVyPQGae5srVBjOodk+SwMa1KD
XNq1sREKaA8lhDZkAaIb83NdED9+SMySY6sjDvFSKtLTgtYrtetxWXtLNh8rOZCIXD/gUpus0Ye6
dkduQtn7DNMY6JZFfj6ulU5QZkK5d9rc6AJXy/Rr7K2j6jbSy+WlJJXPPatJjXh00zS+sVt3m8aN
2u9nRUs6cPZOBxEwCXkjD8/zLhGST08MK9xmjzy2PNAFtS9KEbMzQODkb+Slot8suD57FJSjINGY
HuC64fypCQ5dQG0jKgfgHMcs6DNzIwnXLnvcxE3ubthYYw/YZhrafU0kKbhRU5gykGhMiouuMBI2
S3PKrqQZzV9azuo7g5eT+oUi9B81hjb5xvEScSEMr5533GN9bWZZQ+2azREYucHPCB2IQHljXAM3
S+EV9KDYMksf2rG5zyVROpuZF3uLKB9UH1Df+mrPDmWD3kXpM+F9ZCeIRCqZ7wzq5F0y2gXucysT
aMqOR0vdSFaoxfZdKJDqrF5010kVl6pf29JelSS2iMO6asWD6UXReBgYafShLEY2G13YtbNv7KWJ
fAOm/TfiDvNmKxUa61CdMg4bvUviZecBtz9i426sgLFFuyJHhk17CV41+KLPBYVup8UkYcZOafp5
5rqgPwpnB8eDHVehuVT9uKHS04ptuuToCULVHTy19Y12ktZ2NARBMyWoM3TZJi9E89okXZdczbE7
RfupT3OqHHhyhmQXJaxJD4tiVkhIHGPood3VkDKYloHdG+3w2A5tu+yoWppY8bPIIHzTmzUVjA6E
RrnXxWziSNToOUGeflza7IOh02pVdkfKXztGvlplXbEpwXiNBxNKb3XVVhhwg75w6Jj7XrX7+Ara
nk5pXamK8llNyqk8y/AnIMmjxA2pPiRJUw73tjYu1FeKu7j1q1OnOvUMAz+uIRqvcRV/qBXMs9HB
TKq2t+Zcny5bE/icWUEzVj8MZRyXOmCQTPe1RS4ZRz8ib4EhA5jYF4e+gnT7OY+LWLy4GmfnlerW
kR3MNTOPTwxaOvWhHO18zILIs0vtS600lmpvi4Lp4D7SxpFxcm8s7vKizPWaOEkNl3yrCHjOd1ym
Y44YryR/yZFY9tmTYSoqH7eGzzogWQ52phHL0pl4vmBd3WfALsxSEnwZeDrqvuwHx9ojBB2Ue6SR
NZXGMDUWY5Jo7CRB3EJt+aQsGBfud7s1bOf7YLu5g2KUCWmc+OZsZ00P7JSa5VPjcsq8ePSrUTi7
s5EesKYrxLUlW20Ngk4KTd8nzhw5h7kb7HmXGghiL1TacnOHdzH2pKRLdMut3fD7177qMiTAeES6
5kucxnPxYCeqMn+N5MyxwZREerhi9zm3Zmu5twMQJ9ZAEyNHZqLqDFHA1KbuXCrDGB3s3snHfV9O
M99shXEKR+XQZ1ckdiJ7rSdnqM+7RV2ycLRKI//ad3lE8KPRu10I3mmq+w6SyeJnFfUr6Q2ydJhi
gLAE0jIr9ynni7kbZJfNFz0aO2W/qJyvoZiF1W6wnpNfBrxWX7sZU4Azm02AzCgzj74ocVerfqyM
06NVAQNvZ9VDs1KXxuBHXlM4m4zjzwxxIMjrr3FPQgYNluHN+7jhDwWcGzI6i/lcXgarzayNSiK3
3K1OFo+DOQEsWaD1Hiw1wDcfCqhywwwVv+/czZavsnXqu57f6UG6serQJfVpSEJeWjE+oEb0k9bT
6TCVIrmsaLhv3ArJ/CYzkdL6kR0lX0Uf91owWp0Y/bJp5FOpL3KikB1VdaMNevssC0t9mnB1Olca
Jy0gxNT22dDD+KQzs0PF4LuAQ5efGRlu3GYhlgsGQGMR1vFoHmq+nslf9IHBTSOjbj+Y6ZRfFA4c
vMkUjB5io2lKf0x0BM4ctLAxGpCf7+WizQ9N3Thgpk4xEmJSEMK+WRJmvncZO+KDqnSEXCVlQ6Lr
YDmJZKJhQD8oNBu6R8LTfUhbi2jvvB67JxhH7l2Ul1q+javIce5q9ASfW/hyUHXM2Xrx6jGXIDBW
LzeRtMoqsKY5D7vYm+nYjNzBZSrOwdWmGZLtRS+0aR9FRVuejeqU7Ke46etLy54BJozU4vj2ugoA
A+0vkxrZtQA+k64mF64rcbdthiiLAZx76MEc/BUjzzZyTL+1nO5rG3M2hbMsYXJk9OucxrkHsXZY
IrkHy4rNTe8iCT/Ao1LK0DLTsgjTaBkeFwgCfUjvKL+XtpY8Z0rtuv6UWPOhNJZm3Mq2Tb92YiJU
202S7EY0Jnae0IprktfkIpivCL070C/Rs6rR4l2uSZBxoJV2IgI4PkxgGKsy5xVjNQEil9A6ffiM
PYfVWJiKv0q97hEcRqiM89otfIdKp9uYs5xvRGaMDY9ktlSflAf6wrhzCnY8zYNqFY8927nnNbLf
aeCYnxnpw3kYc70HyVskaHW2pM0hnimxwhFV28jmJhH9WUvafslbw3xQPdwToD1PrBu9l0K/UJqu
S32VGdBTHPe4NmRdj9as7rvM3bIZuckWrmayRX2qDIHD2ErbFprX31p9vKysP0u/rOPOvukSBC7E
uLOJY1+QuzJMUilvUuJ37o20bctD59l1EkbmmMVBC91AhJEVxS5THoqMrdsxD19xA7D80RriBgBT
s9otEsqs3A6N6QH60ACCvIp5DAapDV8rzl6iV7VuZDDiTNWyaVVYb4BtCaaGauKlGwO4pj8wPpH1
k5YtyLwXU3G/OXVPDlzbVvMY8nFPaYjPVolqZO4986xVa3GJpaWbB3U3Aq27ZVmd67UCbp1odHJb
CgT9U2uN3St7KGOtPFVXhAg4W6X9nDUk1xlc88cs65Z9BomiAHhVGMpCDMofu6SzHrTZNL2DxnmH
07tmUw/8ni75C6MME1G03y5WfeiPsIB7zyirCiEHiirA1ybrtiVpV2djdvIqx6RaTN8Ql+MoiSGa
h/ZoJYn+xDelSWlxIazcAM9vyvqCt2/VGqynHDbHLI04SHsKq9/f2i/MvPWib0RQhBfAiOvPf7ro
EGucRJELnwYS86HPyvq+dvpoVzK8//uXgpQNTRc7EE4V74innEaxVsi8cQJM7I2d4aZiR0jisEu0
tjrBdT/m0/IoiaJyMe3CYtEmAOv9XSUT2tm+G11EPk3l51E/BrlTpjuZZbbfDMsp9e4HC2SlCkN5
R88EJ/Do1eVo4SLIIx7MAamfFcs4n7lspCce4Ed3tUpv8HBcXa2OF0gFX9fJZ0zOIO8tm2YiotyI
NIx+R4uBb4Yhx99eGxoyEewByFFCCae/f4o6EeZ9H+Ve4Nnt99RU8f7HbS1Ih1oPf3+lj54fQhoc
VdnYWY1H/OeYKXbTKmRkgoB091ABHGK9ilNR9G9+s+8IkiwLD00HKwJ1MPKA9zfUWJ1Fd8hrUgTI
PZFe1iX8YS1EUaKcj607BlpnOUFLfB9BChBeyjwxdpBpzHW6iHYJssz9v3Hn1po+whGKycTRR0Gn
51QMELyg74h6D1IPzgp0LeI/TiyeX/mqqKLXJeqC5DkuXNz3N69nBHFhKMSV5kbdCC0FHVQSi1Fk
UmwrNdJ5sbqVMCUoywCNrLbpcvw1lqn5uyKNVZ+Nc6e+MnTZVI/F/Eqi9QxX6PeVJJ+/M2Fh/IkH
f/uEmWh6SuN+rEV5uxg+9XgiIlri9t/fdpb1WsQgBHSMCITLxqm+tcyxt5RAz0BlZZB4sEzyeJxO
aMQ+vO4qt+FjXZnPR9d1IImDwS08bsSmG1clOiFbln5Xeg065NiWsKmIimznbPv7FfXhhXHwQVgJ
L5lcyvc3DO9kNtuc6ZMA/dgsFax46IByO9ej7Qszb0NdayGdVsMpVcivZwnvFU9GjP3wtEHN9P7K
ldl6sV3OHqu4Hx7nfp4/SaMAe53mqTxhtPfrjoH0Bh+K9cDkADsW+qVGnzVELpGqW8XuTp1ku9MW
pg2/f5Yf3RH2Zh6erGwYpB+9vyP6+Ajc1WHHna0uYATFdGuoyoOESn/iyPr19GeRkqfOE0Qz9Us0
zpJ7fYuBApstxK6rWcjoyoQm9AXlkaWGS2VGiPNtJzvlnv3Rg8R8GDeA1XfGOfa/UzIVwHSgFV4m
vfyK4t8izs4TxrT5/aM8VvOt36HN7k74MgIsxoPvH2W/qopHaXuoDgz7rLZTvrpMaKissxxqa0bZ
OA3WSwdf8moy3OTECfPr2Qm9BlmAw3wTHdGxadxA2rVGU8B6KanjzJbyM9NXlfOUeftIFfLE7X60
clbrQl4kLk7YLLy/3UQi5pC16wXuQCZGP8S3ETlT6N5s98TGfupKRw82GtIF80webGzXVkgcZRa0
WR7hh9yYZ79/hx9eSsdoBj9BZnC/bNwu0SJdZBIRqaTmd4GqOQS+aT41aWKf2MU+el9oK/7nUuuy
/akupSJBVdzy/MbEk2Gm5zFpbgBGrpNYcDej+cRTPN41dYtKh/MFVwXm3/ax9TLdkK4pA45fkzJp
O4RKMwQu6W1zHVqhYczj1onBfAxZ9Cd2suOH+nZlDDyx5FuP5eO8ykwfcHnQ9SF0+9z9Uda1d5Yz
I97qhVb/zUW5XgqjMZW9Wce38TjM3lY8pZACm39lGd0fsO/NAAXFgxg75VRfcfz+1ktZuopyjgKc
mvho58TOqdPTGMIredOXjGi0T105kUOjxvZd4RanBHTHuyeXI9JgzdKG3kgO3tGhpwlc/TLXG8OZ
gJgtO8AOSTz6CuQWTFnrmt+Dcd+JN3e8pa0XZTuhcjPXzvDY7DW1RjKZakiceD7FF7pi5ftxUvrH
zoGWSNVhhaBC9XkytO63hEzSE6XjB0uWsoa3SD+FK/mx3eEYM3XrZCnCEkubnci3NXY2ZTzclIlr
hcxma4gl9amb/mC5Ih/mE3E9/LQRWL3/MMeB6p+LiDDvMgY7tq4sATWs/SMm4+TUKvrotXJoIGxH
Fb3KMN9frB2gj1CfCTRVRhp4pT1d1V3S30SaTLaihZKmNLV64rVqH6xdjefqsKBUbE6OTdgKnAWJ
V2wEpPVOv9LBeRnTuLb4Xoja27fjND042MaeZ6LXb2kJi8+gyEbY5jZeTaXHbA2PSPToGsqOMKoj
w9cWSOMnPuYPf0t4bGxM9ipBPlry2LVZOHBl8JdVtHytcBefVWLtu0Lp951tnbKm+6V7Wpf7KoTF
Uwe2A04Q718G9NHcxol+CBMUZegYZ+cRR9vxnvBg4yrVgYr1OEofvB4MuGjn6mAsQIlonyLMGot+
T2DU5G1/fyL9Elrx9kvRmyLTx0oRGsb7X6oDKNWTkS0tb+zyAHRXbp1oKPdOnJK51cslqBFpX/bq
0oRWUUMC56WH7TCQoaHCjPr9r/PReiWvGQcgTcNtxDj6baD/x1GtM6ZeMMM5wDoX20a44zV91ve8
ifFzKee/63O9PoHVEY39z6WHPO7rpkJVF2WKRYiuKIM1o4/rOEs4t5l0x9xnAAgiUUamc2L9fXSv
VMWoDSGN8waO1p/GJH1JgOrCqjZsZhCiSlG4DAu8RNXFkgGtQrLNcoz2//4zxr6ATZdPk2Tso2dc
i2ROB6sSoaoXxt7JiBqEjyyyQ4RmfDPWUmOwghTtRIGwFhw/Ywdvjxm7JXyzMBbgG3i/0CZ4wYNu
oBPByWN8TNO53+iDbT3+/uY+OFJ0CkZH5ZteM5WOukZIqIUl8AAO7Q7XAs+s8jNEBRAx+vgHoueR
bnLWA6oFgxiWwThR333wStF6qpiRmRp0v+NShNJBdrmWsJSKzD5kNpx7t+r7HUVrHxL0HG9wzvq7
PuY8WC4KIkOhYOAtsj74nyo9DjeXE4BjbBiYQzsy58CWAPO5E6WBY03j3/9GsbjV13Mb/1D1+Nh0
e1x6cI7DxL+QyqG3++42gRJcb1WUlWmgFiLeSs+RN79/sx89W2AeqjwerP5L2otAb0FcwSJCZVjE
TtZauRd494RodN0bHaI78kKi0f+Ni5qgHjqmm2s5/f7ZNmWfqoXFYW3nSX2YTbDzzrWU57jBK1Gt
9CtH4YGf+FI+qBCoDFjCOs+RJKGjjUFGmWMXZiTCOip7gHJjuBfSRY1reB0C1t/f4QdFECnvKJ9Z
tasrzXE5IqAeDuNEDSZRJhuIz86taTHuFWahvkD7HRhGqW5FvnRPv7/ymx3w0Y7AMFVDxw+647nH
Ja5aLZz60oOTxDbJjEO2Vy2DzB8oN+Q2aQwsFY2ms57dJmpQvkNuhhCi6Op5MebmIxOd6dDoU5Vs
YEYhNPj9b/dBdcAvB76G4JCXf4wCWeOkKuzcnIsuhDdX1ND/4UVcMl1X/Sge5xPeyR+9dKYHaIvW
mp/MpvcrTSbEi7YtXUyC1ZNvCbwPCCIZdqkuTjnQffQlEQ8I4RRHLxWj9PeXYt5k9AlqsjCCnL6j
Cv5U8ZXv1iRpkKfOuiYQLA///uPEag+DcWzvtF88gBHE1Tbs7yG0yhr4QKuG6yklwdOLIKeYUtZ3
v7/eR/do4Zrp4XtEs/0G5v60KbqVutSjrMZwNCN1PyeDhgK/F49oJzU0+lrEO9Sm599f9KM1QyI0
JkD4Sem/HD5jmnhTjBYhBBg3AttrIacVqbKBW6isfgbGiZP8gzVjwCzG9YjqjXbi6LBr8FNVmFxP
oSXj/LKx0u5zp5tyB8KWf/nbtwa6bmGVxvHKhrje+k/P01pAP5clm5hkwuB03NZBg2yjXlQGSOPp
GC0nmogPnqWJRJsznHEhy/To3ogcQbmCyCLM2zjaVvb0Wpqpvs+bEmYz5O4T6/ODR2lyNfRgOMXS
4B/V5sziB0bH6hT2zD9CyIH5DmqECSvdbk4UCb/Y7HNgr2UQASdEP4AvH13LTmCf2ek8hyJL5N4y
sDxoyWS4zYZM29iT6GlI1eomHXr1vG/Q5Vi9t1yr0xB/TRdpf0cSbmKPYHT7kTz5rWNY0X0cdcOV
Sxt4znrI9hXilz0ptuJUmPNH/cKbjR1FxxqxYx4thEUzSmlDoQstXNtgGUUIuCx9tg6V0Vefa8gg
FLFyjp88juOzuk0xLYFtpLwKo04Rk+AmcMrb+IMjjBkBkzZcePnU9aPnqWJH6tgdS0WzhQJfqXTJ
s55HLF0gheEnmO8XxetRZtbGiQ/+oyuD1gNtM6HA5ugIpHStIWmcJJ7DTHVehmjNxMoXcYUc3Qo1
oRef7R5rt4lQ3RNr6IPlymCEURQdG8tV199/jjGqsUo02hy2rUhgqNm57zDzCq12rE58GR/spBgj
rtcBHccc5egeDVKvDE7DGcOHaOX3m1O5g+wzMwae4UfKpds7rT6euMEPPv91p8Fbl7pA1Y9RdalZ
Q5fXqOIbiT2KCqkWujdeH/uFaHh2AHxBTpmu/fJMWc3Ul9Y6rQDgO25QYA/U2uwOkq8v7a96Lal2
em1OO9iYp2aJH12KBYu9BUWMy3H4/vXhMT7amYOJxsrbPEezl/r56EJVAuM+Ucd8dClsqgzeIBki
FBbvL1VpjcxcW5EhOmIw+7Izh8CC95LAdJqKE2vllx6P+B+gShw82eLg7h59iS7yGsi0eC6kMK6v
IHHDFliWGveW359Gv3x3XIc2C5c6nh//d3RTiBomhC863g6SeCPbjeLz1GrqwEQ1hoLGnKmiBvvc
m+E6//7Kv3wNXJmvAPNGCid8MtfH/dM5aOcedgYroo76td2LAZ/OHpHmRgyK3IKNy88Yx03b31/0
g3eIGT7nLgwu+oJjA/DEM+BVNRo0JghxeHDo6V0lAfUcAd3237mU4QBPcnNUTsf3p6gaPMiVMSVw
brR6eFC6B0O/9pz/Gtj9x/P8/+LX+ua/Kv3+X//Jfz/XjcQuLBFH//mvy/S5q/v6h/jP9a/9zx97
/5f+dd28Vveie30Vl9+a4z/57i/y7/91/c038e3dfyCqQGl0O7x28u61Rwv0dhF+0/VP/l9/+I/X
t3/lQTavf/7xXA+VWP+1OK2rP/760dnLn3+s58B//PzP//Wzq28lf237ratf/3HWF9+ql/74r71+
68Wffyj2P9+GfGv69Jt9Hq9hen37ifNPmm5QI0oIB4m8yydY1Z1I/vzD1v/J6JPOe61hWJ1rRlZf
D28/0vgREBM7OO0W0I/3x3//eu/e0/++t3/gRnRTp5Xo//zjzRb3fxs3xAxMjtUVxWT/ogc67hmz
uko0c4DuRu4KojpEomdmFz9ErkjDcYQl63Ww6zEvwrSxUayd7mbpVYZr1Hma5dVW62DkE8V7H6u5
uV/S5MqdHEQCishvZ805gRu8YYbHvy3PhQERmRW2frxZTLSPSEDRvc+R1n+KqgLzo6bu3IfGqBH3
1SZ0cj/zznR0paj/zKG9S8aunH3hZNqZQJvWh7gPltsM5cbesAryKBKQbPiPA9uoha2Gt9rIvEIt
EldqW1IAtE7kN9LME183s+U2AeXHsGGx7hv2qi5Q5kRQO9eWeLat3Pnayrp8SlqLUlq3lfxGw/ok
SAun0YOqi4qvXl7W6Yk99Mjqf32L/E8HAYTOwgD72KdbTKiNrLLVg7imTxm8HvuBerwYUdr2+2RS
E4RaqWP4+EwYZ6g1UVP0XTLdNQ3WHWQ+pV1A5K8T4reRaGFlN/otpmOEOykWI3BpGqfyVt6oJu/f
pIXmnl+Wc4w673gmrJoaZFpisoPOiJV7NFTFmVpb+rMoXHh9XWol56reRI+pFVvCr1eamr3E3RYH
jrgN7LglFXVC4vFJRdL6KYJFnQawXyfEZ1Gf3I1NP9/ODGjwVFwkXohyRGfBzhxZ/LU5+woDmQlN
ERVKKEBw0GuLScP9AI3LCxfLxyAbTZAIdYKESN6TLDZzK6fHWPVwDrOVZTe2sQyRyRG87iiSOI7J
SR6caoqeBoO584jd651InebboHIHGQeovlm8ZqCgj5M5oLRVviT60KEox4iLQ0HxxVzAzR7qspOb
cbERx1iOcjN5TnNdl5LKwoOqdAIWeytsj98EvTWhALDa1tHr+2NCacuui1RFCyajTXcdSGOFUJqH
A3cb1HGOMbQLMfBJfEy73bDSYm/rDIN5l01GgbmpwptBhjaa3XiT4mNohkxdtYeWmRy0cNdor2MC
MfrARuljYXIXZ5eeBOzxW0wck3CiqrkconrfJLiB+R0ZDBrE4WgMZpgCwaSNFzKCeRuAOUNTbxWR
wplOCjy1c7ZldLyfUH4sYpvDe/brPoZ0j4lP4sOnzO4FBf/qySY7RhwZ7Oh+jOucmwJVpfdU5AXS
Ll9rTLIb3UjWoZEYKuVxj1C0R6GlxGV/iczBsplB683VgmhmA7E3Oa+RedItz6LI0UGZ7QU+A3oT
DHZq3KS6fa1QS2zIAx+SfZvfQsVXS7RxyVbFi2tbNZHz2Zal1W/ZOZJ7/PGQ5zipclDrGCKWZjXX
2exkX2y6nwuzNIo7fcGXLvjpsPrrNPh5939fe71tG+v8CizHJYiCydn7V18QlUBpRmM5FCyuVHbq
RQ6p6QoGhbpbJsPe4K/Wf6+ZbZxg+BwBhn9dGqRQM6CEAHofFSclJqirYlcHxG/q0FKa+UsGh/XQ
Wfqhd8fijJFKu8ONAxHllKDdJRhVx7PhUvFaM/QQWtCLqdXh9w/krdk6+hjokJhT4ppOUXpMfYA8
Xc9AMVqAJZcRJqYz7hDrILtLHbwbsmnZGo2Bo3jeYQ43Kjmfflw8xjWWe3XSG7gojeoOHb2xYfqc
nSG3Qt47Ksa2S5yauPZiLnGwM54pCtqgJUfgxEnwNuk8voGVeQuth1wnMinev1LJhKTLE+SOpNVn
F3aVyRlsECf6fZRr91VEXYfLXOc9qUWJi1GWd9d50/xIygxVX24lDMycCaMF2Amezv8vS/XazCHJ
be2ZaHQ97eZtMS0knWro/YNp4oRBVD+1YaeBsEq8oa6Mym43+KkyZeRhfi4sB4KfN2nhVGs4v6WN
2hxq/AJedHXsSIadl+nQd8p1Fk3Xi90pUwCUmz4g5sMIg/iA7pr8ufrLpGnLagDVzJfDgnfcVA7z
wcjM6M5COndVVinLV5W4CHS2X2MtdFBsuSgQ5z33QI9j4iirN+m2R8Szx3BnvDGNXj7pNKT3RZRp
T2Wq6TMJJck4BouiIxfrR9WvsuT/s3dmTXFjWxb+KxX9rgpNR8NjS8qEZLYx2PCisMHWPEtHw6/v
T7huXTKh4XL7pTuiKyoqHGUbpZRHZ9h7rW9BQlCMdrU8526gzR2gk6flQ85Epr7zTr62lpPoyVys
UqVb21/73+BAlgncBg1YzJiEX/RBM4/t0apZQSzs4T22aUHlBWxCo54a05Ica9TxvAy3OpmEQ7XN
C/X73Gv4npvY9FpKbUGbo2Wt6/m9jPYnrPfBaON8zTK9qg45Ten7n7WL5GwMkAD8URbZ16YxnFMF
k7ERmdq2TEm1YRQZVKMrbTPEsB7aprlrZEaKiDOmR/oCuzrnJO/3SkoAJebsXT/IhgxYxyux7m81
PKk3OGQEWfO9vYmser6q41TZuK0n7jJZpRc9HpmjwqbN3SrNe9j9l9OUyQGYBEjkeuyQkT/u36CS
JKFTNCM3qGX6FU51x6+qZfyqT7171haZvdGqZmK9Cgycm+6UbCwL0BBFY/xpg/UIJ2J87x0/UC8z
d/Kh1tQJJigqAdSo9z9U7RRhqWJ9hJ0LVtq0KY0rcztgYZQ7Whz5cdKWrtc7kEVZJjXzZBreFRvs
n2OfPgOCFwwMKG6YZg51IUlCNmRDaRSDxvggEtM6lq7UtoUeLe/MycZaldobZAQbkgHDnh97xnpM
2b/dqQMDATxmrfpP+ZUsbPeWG2sAa9iMoSFUKKWy0/YhUtVXnV5294RGRbfY9qI2CCf4VlII5ZQu
KIJq2821H1k1HNO6hnlFEABK4GVWIVQW+XKU0r8v4VcYWXpUMFeeQ/QCV2J0Zu21s7saKKr2ewnk
M/c0wLwnNk41Z2Ma6Ts1c/HKA0Y9QWWW1iyGfedg5HFkk2pSNqpPCE0flPjSfGr55dkYO8sNdnhz
Y0SThAKeAvHxutG8rKRpF9jlGv4oDohzABbGkZX20a+hMKRFQqmm/ADH0V1rSn2qDrjfi5aWNi5x
ieF6Lpz2e2Muzu3a+9lKJYLvoeUZ220hB2/UQLGjS7VMz4VMGJha7fqYkcZLo1jqx7FVlEcVqc9d
VFnOt3zMnFND0e0fY2+yr65dIc6yRrcqaJSDdWoD6gZKE2c7DaI8SqHSHkxPd+4KXebf6kkr841b
3XAcI1SjjoE3mlrKlciAFHGnJ7+rMv9fv/gPjVbf+uY82wetRZK9KsZ//hj+OB+6788LGP/8e7/L
GEL8SZ2OEEdnnX7YuFGs+F3GWH+HSYBIA7ogOo11tnJ/lTF08adD2RcJPOdS0vzWmeqvMsb6W/wY
GjVYAviEFCY+UsZYt4v/nCMAqROoxythE8m4FlLsg+Y+OoJqVKrYCJo+OiHl1d3MaQj4mjTile3A
oEk5xLDTdjWMios1HksVgAFgvq0p4mwrFm0+niJrVy4q9DvhVL+X9f8fYf+x8t45OPz3RbKjinPY
H9fDj8ek69vkoX8+zv76278HmbGOF0FYFF3Xdaz8HmD8X/QwuHE4erDPYBz9PcAM408a+5Rw6XxD
t0d79fcAM/Q/QRiyaq9bKfGRwUXXd390sbVZHUmUifkvPdrD3lCCH2tFham4oUh3agoLd6ibtn43
Djvp5NtUd84WW/sq+uKqNak7RuyE8W0xsZubqu9ORWEdF5w7x6W45MB8wlR9oQkyQsbsNqnjCzVe
buRkUadq6PoN45Fsu2P4TnCy9R+QUAhZVz/TRuUMnrkltXHxWMSWV8iMzZb2y3Ii+nH49CF05fVR
laY/7CyzftYSQo2n8wLcgGgZOE415QV2JnEiHbv3x1QzdvDxwEPk1nDbZ43wDD2f7mGPQvEwaM8q
muJ8ikvrR9Z9RwZaXUYtXs+4th7qNcUyTgF9zm1XnETuKLcgxONLFvL4eEU5sOPk3ffQEDk7y8DD
3fat9XmaM4qFonqw4wpvc4TtAR2IedGDVt1WOYTEoG3shopVE0ovKx1xrJb216YgZHjG8u6nZi/9
woEAPYtW51hfX7WRjRGeo1WYkkZnY5uryYjxQFbFDyIPN23Fn+ns8YSUZPA/Rb2DNc+ik4O3a6Uf
VtmRK4tNXs27UVZBqMYnoO6O7ey0G7NTJy13DoSItrjt+n5XOYYXqiW46spzxHKRJISSzjGExTC+
nSPJH6guYsg5gdv2nKDq7gfcxC3A1iu++rupXjZjjSDW+VZXxLfiUE/Mcgf2t2sM9jTXdoEZDF+e
tdqyuSdzPbG51pkWK9KLpuGqbObyrk5hZ3qGtPvO08KofgB5IYJUxMtGM+tup5GgcWv0eh/k0Mzh
ve4gC7fbqVTvJ1LWYZ/U1100o6eAoH3ZZOeGUp2IMP1pytMuTre8bNTalMxTKBJ4fSSuZZrZDOAH
nHD5lS5qcdwNyUkqhZ+FfMQCJHIwDmDIDDlvMw3mjaGVj4wDxV9s2ip8rGyrq2F9WuT5ZR7axbmt
c27uGnE2tXqxM8yZMrQKd85uYAE5fXRpLguM3AxujekisI7x5j7NRB+alv+vtSSeOqj//XR7/X14
TP74z/b7j2RvRX/6a38v5nTaSKKh5I/gBCPo33Ot+SeSP7TseKBgVq3L8j8WcyZUukjGKtrT0TwT
tPb3XKtZf66KEgo5VHPxZRkfmW6tF9Mtekt2BXQ4HeYKMpzWA8Gzxlw021HeQabzyK2qFLi7UfEz
YQA4Qdna4mQSWhKA21xUf5WQwZM0+vkW0H+hobBTGpfyQZH/agttvo4ityCmwOzT48HROS6QSsGY
VmPA+fYYRoBA6f3VZpQCsZ8bKLppGz0CFWl2TqfclIsj/NahzqQVmEXQz4Xt14SWALiARHkMOR59
tsHNbUcxoTfWtTuwRyQfFLz4rjOM+XHcIKYgCy+Lvk96bt2h7mnBd9n5Zwe6aYpUGDRwRu6Ez1dy
xud2YVhojsl0U+viV9SXLpkHrRyDhi7NlQitwjeUzvQBw42fEPlwcM4GUqCwP1fyqDPlYHAQjQHY
MVnBe5r6bCSEdSnSXd0A1D8Nu8k2TrIsVxNoFG16TbNPl0fGOM11gN0968+xoiZHldHp5G7U4PWB
4MGs7O1kutFp5jNbhWl+SsOo+xnGVn5kIqQrg9jBb0niXpPfTHGVdAHbsNi4JiGvicbjsmzC7AE+
eGYDPZHZkBe3ZYetCBryGBZWc+Q4ixl+kYszRyIQdd1o8caUcmjkrzGeVB01CiYbqnGRL4oh1JSf
ENWV4UpvaFJYLl9YpLubMgmHqlUCqtoAtc+nQjgZLY4lTaILlDk5xGiGN2kfRgC1bcgyEgK00tUg
pTvQLwFntoTpgSkBcVmqw+NIkZgPzAg6z1PRtbuxGVzLlyKtnDNnwQjg2ZbEjaVok/UVAiciuM5y
Ghk0yxpKMI6O+30Y2GB65KC5p3YrRX9WwzdcKEy3ZTtsKcohy5TTwIE0h8fsDwPL8Hlvcjj9bJkF
qCNKwJZ5J0Q8b8QSFjMdkVa6X1cq4henyaoLq07BKakxfTfbmhz5WYNQKnbEZbXd7ag41i1YkfQx
Bhptkowr63sW4jJBb6JMeMiglvuk0bsjnKVCXNHSS+FJ1kqRBFaD8/umG4nfOpKD0xc+ZvvxwWpx
FfmZCsYxqHLbeYCAE4EBq/U+Pg11anq+huJz8XuhdO4JB8LlG9g2cQ5PuCNkSR9JJYFaUcEqgXaY
bNpSWWCCltF46cSanI4lFStv4Tzibg0IKJ+gT+k3Qsz038Kkme9gKXNtWTprJE82ZFs5Fu5GZE6v
nWiOnL1yQQPih0IaX9AuhZ0vMWDfUM7T4XtWc7xrq3lUgxHUYeiLaGyIC4macfkORakdNy1JZIA5
7DmqTzg+NB0kpITOTZ/TSvDKqK8vHQ17fDAtCsE5ZUykg1cBsbE4LDeaeUmjb+g9dTbsxxaAreUr
AA6jQB/b+stAoEW/q53EwjI0FEQ6xI2dFLAHLbmlDqkkXli4brHp24pgklqz4u81UGmSZMb40rY1
aW6LUsnuwsFI584rXZNAlVHDHEjY6tidRliFSi+FX/xzsWrjqkYsf+KK0YiIv2jSXyQ/qMN2zKt8
8XpXh6ZJGICaBLGSJ9XJPGmEy0RqawVIPYvjQh3qKpirqLx1lFn/tixrbbaHAfaV6pm4m7SBLqjb
WkkUaCW8da8WYQeh04Yg5dU0XknrqaIIXt1kGdT6wCqDxTGH6DQz6jCAKNtcLoPlflWYWGtvdHmH
tjFM0l1l126ydRqtD/1ChqSyAEokVKpJm7UKDNe2LLZ0ahPL05MyL/05VCJj25vs5ErZL1FyanQV
O0Qd1GrHDjoBl+SDyXTK3pNlyPA5MuBAhxY2jUKEWyyAVHWVsFCl4iXjrLWah/t6aWG5qqokrLWy
0iph+uCkAHY56khoaSJ3k+iNYdG/I/JVcYhdTKuacA6STmYlrK/sUTcyE/g1jVopMKM0PNOOl2Rc
TOsiNFUSlagkwmCvvzSt3lW1p5gKSFYoooOzSYwhpbwzQZvP/dKMJoJrDAFweEc2D/hNdHuadlaq
5aSrm2TQ+LloTKQ6VtvZ7KhhQb8htEoUNjlnVHWK6cgx4UKy+W8HAsGDKGJzOVCntY3xtICo2bRe
YmTWlF0p5gKRxwOWUzSkdmjKg4iNYvDIGpqaMzPlC8VSqN2LsWJ3P9tK2QUC+ZUbwM8sr5PGtSuY
7ANVtrEQswVusujbTynCm+GMDDh7PE6FuyCgnLruVw5X/4syuT2qSjSzER+wLn7GRZxH21CzOk4N
S97MfmVM+n2dU4L/oowj6CjgthCSJZV7cVTAfbYvIXyt6CKT7Ac/ndTQ4bWIOcI5SbhinsYcfZDv
KGDsj5qODw+UMCko73eFI8U3UlJqoPlzay39Zb+A+vOGIgIpBytr7La2lhcJwbJNuQDdS5mODT3u
rZ2BsLM4iwkX2pFj345gsmkBbziqSgHEj4QI8yK1mgnSo1pCIyNVjwoEJjHL+pROkWbQ6JI62DID
qnWuLdTZjNZJu4vRcrNjZ5ydy547cm8jh+AIJhVTios8D6V5kquSFSprYQIBrzDBFF8CZh8hDY2q
uOQclTX+MvQF/ei1vPIADwLWp1MM410OtrsF9jtFFzS25msBWXhrxybTZjsnsQm4Tk+LXvM0fdDv
NUjGWKvoqlRUW4fkW671uPzqMsN6N6fTYu1AfjbJJ5e27jXZKLq4VehoAt9TZIZ6hJnDNcmuQCOb
E8Xhtr/Mipu6rZyidDdVWsgY3Ba523DhB6cLTwlWMlWacUgdtriDadDS6KftgHCFbNrJzxuzMU4i
U00faiR59caREeg5kqa7maLxFEf3Q7/k96k1IehGzcYHhfCzfqc5heNNxZY32c2G7MSXqFQEeLRC
cKAnkiAFnws+ecK/Fmvh2eCG1vJZc2BgfknmWE03C4E9Nt15t9HvSz0euqtiFiWYr8m+T3NTbTbw
dnXjaOgThgr26rrdiNGsJVqEos94bMtIboWhFYm8H1JVQJkkJ09syXUc5HHcKmA2ZWZjqRxVok+8
PDXybyFjWz0v4qIVR4YbLvGud+qZFrtVsxRYi50CUM1lzy0ajbICuzq3lZSNhRZ7iTKbW/Zd8Tlo
Y/1rmU/pJa7v4otTOfPsi5Dm6KZvRhCUnSXZhfcaS7BasR/u4lnl5zsgW9f6udEEMz26r6rbE45g
otYbgnkUtgKZEObiZQb4P7vUNEGDcchKF5XQrHQnK3/aJ99kSrYToc0nYaeC66y7UhJj1Djg2MJh
DAjHnKxrRXag/1Q4JZk3Z/OwZTub/7L6mlQruLeMZhy+vypVTDf1QMFYhio1iBwa/2dSkkfUfHPH
EE1spk6LWwD9BypPhokKZXsZLknt6R5tatnqWtQfSOVj7+gri0JepUnfgOZuaTJelBEGpudEKCkC
MsogBHbuqOobSykXDI0SJIC1xTVhni6xOdHw7yRyEuiZjdiKHPQSEiJw0b5dFJ27a6RhfauULD2t
eml0MOrVkVT7hZxlwgvU6bto0T96BsUQ8hXYL8ae1uUWehwtbO0zB+zZuaKFWoWtsxXUf0RBxmNZ
DTbH88H9XkB236bQM4TXGyFt2lkfeF/omE5jwC5XfomX0R6OF3CsV5YcmHiA3KXHlNQGBn8cWi6y
xHb6kZFLU+0K2Ky51ymkcG7dSoMirIoRAGQ/DVpBSYN6jtdMTOzvtLRXEcKz0i6dH3aF6OTw4am0
RA+Lb8At86ohmwTXEHp4QjBEdJ2WYRmQGUCUZGGVwpfsVK9wmFbHCwv7exLVtXh88AmAnmgcoHEw
WPjV9s+jawtkyRImypr+w0WnFOY2JILl17Oi6NXvn/dcjHHQ1ltbXDAXUB+g6wO9i5h4/zJLvh5G
RoXmzbTUXUARhAIcehL3TJ9GPEsunRMJt3DiKbCX4rXWGstY/BhfyRe6SPF7KuqX942xiAO4Q+Ef
yIV+0Inu4RiGOaG2/jIb5hZFPmaEcI4+vX3fr10FcxYK3CcN0uFV8FhW0o7ZwyNSWXYcT0w2GuF7
yo79dtr6cAETuBqOLFSDOCwPHi5CBA5vBAZRG+D0zDQK14OzQzPfpHMUVUcfvSdU51xxVbZRnj50
89CjCK2e3IW1kMdLA+102lD5kh/0i3JXjrriK1aXNY7Rw1hmWasDiw7vRhiWkuAJRbBrROw0eCQ6
lpvM6JNw9/atrQ9q/2XAqYDwlA402ilOnfujFFs88Z8dWCzHKrtfcA6MKxHH8lSNB+uLuozFA5P+
5KsK4/R3sW5PZPz8DTlo8gAEYq6FdmJAp6LJY9AHeF4XykxtwigMyjwzXVbNjEPFr0kgqqHKQa88
6IEjTQGcyUW+832+GD08ZFRKNo8ZMS4v6P6VK0utXWsm9RmAORLDaKKI7ukdiHqvjVL9/u1H/JTK
u/eMTSTD6B6QcwJAAji3fzlEKjVaFIe9jTRYdnp3YmFI83m+QQ/FNovrkw8hYnHrEFhQHglUexdJ
nSXf3v4g620dfg6mXVhPa1sPKOL+55g7NdUNRRR+2tMZ8SBhcoTQWvZSvgrhAW9jbr07pl/5li3m
+RUxxVQoDsd0EtJPzhzyGkQvxC3kTy3SUP24K4upVGV05EbOglg3a92o+Jhzk5cVyIUjBGps9jcv
ZjwNrCZn4BgaHOD8U5WkJiI6FKf7Rd4sR5gPPV2MRoKQSPqzWPC43FMu+bMyJzKiQZ1MDXEb59PT
YZA22TmOdUfsdhq0DpXBdy54MNOuF2TxYqql4MsdHl6wdtMewWmV+BVy6GPSw2WQvz+fHwwaysb0
VnhH13Kwij/0cKZ1kjyuXSX2+6yoN62LEW4xu9j2K/L7ji11em/hPBgwvy/41HqmAbwan/dHqVVE
spIh+t82MvT7nAPr14nJj4oJqQ8olBDgzbyob395BzMCF8XozIkD+Tx6a9rf+xftIAaP6Uwfx1DG
R8KxiLqqhsdct97TaL5yIRzr5ADzL2vKIaconhOt1onB9GdeC2JtopkoJULTwUDN74yPVy5lWRqu
GFRnqylhbYM+G5CjOs5qwiEAvWxNsMl6Uznb08Bdf/X24zv0Hq7Pb/WJr5oqVjFm9f1r5aEl0g6w
rV8b3JFWp6VDwXPs5TlZgUt6Ei42GQJVF15AsWUO1AR6Hd+ZiiU8kmZu5aQ9Tvm4eftjvXwCJiIa
NOnayvi0Du36ZS+dOu0SSsQLx7pwjZ8qnAH4xPqrj18K/BrPmZu3XzzsZCH4u4wjcmwbeWMP440s
hhvCoW4+fhk2r6xdUFjAAhwsJaSDmXUZUzJHEQgsDMjwxkwdNDwQEf+NhwdZ4UmJgefukGqXDNhY
ZEYY0tgBeIyTJbwAXDL5yfqrt+/q5Stv0tQ3EOo+kZcOL0WBJYfGDyGbXRbp6/rE+43af9kR3ZIe
09+IzoVSyoe3r3pwEmHMsv1ncViRfczchyuTLDMlxPIKeziPCR9TOWtejGIYLt2uZ5zG8fh1Sdph
R7r97PdOU7yzU35ldMJhQvGHGgzqy+F3yWF5dBoF9jHCr1q/stVcv8dXyd6gsNY0tLfv9uXVuFU0
P8j7QFwhj91/Q4sirwfXbmCLt/ONQgS131v9zb8wF7y8EK0+e7Ww0DlEW3YwFeBRcyJJIghHu+np
TaBx9m+9CbitVvUI23FEk4dPryePLrEggPuNhdEw4Tu6baaBIKv1Vx99dDA4wGzTsmNlf7GFGfve
iQwNQ0fTpSfru00A4Mm/824zEEzONoivmLEP1be5EOyAG/qkjgnRhHrrY2GY5Wka949v38+LjQNG
HTyEyE0tzmmcw/aHgogVMqB6yh0pKrxjEw5N8P7dvHIRZOtw7dlrA286vEhv49WtsFt7aEDKa1RZ
3S/eqPeISa9cxVlP8SismaLwfe7fSjFWDZ2giaRiSZ4760t52gDM+/Cbik5Ow77ODoiJ4hAMx/4W
kj75Wh6xDboRoMskLG8wU7bPbtaxg3/7+3n5BnENc922ohxfyQf7NxXOHeEKM6VSvRrnm3ycll0z
U6rILXvafPxS4O7YSXKYhrh38LIaDW4qWgMwMIosnKCjEgxDqOOy4gEc+5018sWXRfkBbSCyLoTO
L8+aWZESmGQB3EhD1SSeHZO8GjP43r6lF1dZRY2IIZgYGA/obfefHqkCrTS5jJesww2Dvwzq2fnw
g+MqPDSqf+tyDDxu/ypDnUrFIh8FYok6jMeD6miSU3phf2YvaTbviKZfbMK5GiIOJqGncXG4awSH
1TmY5EL6GVlyaxgV2gXVaD7P5ONgXrCid/w8rz1DPKToSVgp2NcdzBCkizoNLXXXeyopK5Yug8l1
0uMPf1Pc12p/xSyO4O5g8IUcbaq0qUIvzgn9OiXWiuOgE2LMiz468viiKBU57M+oG73g6sw9MWtk
pvBGFQ14PHqnmERTp8B38PYtiRdbGa607szQyT7RlQ/GRReNYwkSb532mLulm03nSRgSxYIa4azu
iPdCQoDwrnZpdkJyMvJAi+YUfUerpo63xBnGfBokRDeXhoqBbC6GM/QNHbXsvkg2mj0PF0Mvxb2o
LEPxszjvLmytWG6xvlM7oPA531hmX9WnTTjQiLKblJPnaJvJJ1raVBwRf3H4jzOriaCx0mkA+yi+
NuFopCdFKKK7TvRTvNXXU9bNNLbhBTV1vFA0b4C0CbXsbsaldqKLrge959EGNK6aSHeWoEPQcOYS
105iixmF6cZEfk9dGb/gzwU9ZOExl486tFtrOl7gkjkXfdJp96mtsN1x7IGiz9tfx8tx7FB24EhO
7Y6F9fC96XKnm9LBJvonYg9LGGNJ4+ndcfzy7cT3xlpKd5FCL5y3/bkg5HEgWmV5IHibcpKRT+EF
+kz2kKMSXmgkKLxTtDu8LawiHLQQVQGk4ixwWDmrwENQIhIKspGs+zW5hXmUlzJ6B/P+ylWYSKmv
UiGjWn5YwE4dJVkEcg+PzBW24gnbrEUoxfXbX9HhYse9AMBwqT0yEaw4r4OHlyf60MVqSO9+qE5T
ItgJvcxBP5O39+5B45Vb4oTGC8rWn43w4XYhS+shgZhLqtmomF5VsCxENC5/TwIfUiF+qQr+PSQi
7JEU/jXCwtHPaoUTdIc/av00f1MZ/nfAFVhvn333L3wJ2Lx5neM/bpOWIMjXMAtPP+AfnAXzT8xy
K1eDtQEgmst3+RdowTL/ZC5ndwQfVsBhWC1Gf1kUNOdPDt/sNhEbol18ai/9ZVHgt1ZvOssZSymV
WFz1H7Ao7L/z8H2QiNDXWWknzPhoMfaHLWydtp46yw06s12xV1Pnl51Fz/CIZNJfzx7TK62k/Vfk
97UoThGOQtGImWZdc54VclTyPnOU3yGhbQLbahSlG6tR640bd7dvX+nQMPt0Ww7bdfaeJgSpw1yU
aSldN0y4LSivfmm4p9K5LQsajBrIhC0ivPVgLndWFqLaGutvMxX6JVSvYvpp94XxS0afFc1McQAX
oIJJiQ5n1yO2DVaJaRSEoQdvf+D95fb3o3EtlnSqrhwzDjd7qdMWYhw1NxhmIwFhhcHKAEGG6XWx
UVmFcwAq0Hxn02yuG5N/FtK56kq3wQQDog+7JGaG/S8EdzXu9bkgnDOlgc5W6VOEqjHX3fyTNbXn
Y4jCuVDG6jxOOGdPhrYxiQc4l2YFvtYUQUM9LklQ4psszYxl3+gk4bTNeS1viawdUYxpZEWyX/fm
BSUCQWqN70Tu/SwsxD51dT22FjyEDkmNqRjeHC8mrUWSBYSdHGVCjYOwgHOh1eFM89vtgiKChlPV
+VeMuT7I9+Qd8uhBAfDpkTy1cxiieDr4Z/+RYIvEipb1LudvQtRbuyCWeM4eSzQ1ZCNC6B266FvR
95avdeGZGiIhBJ2CpyCyjt4eEgcw578+Cu8JyBU+Ekeo/Y8yI0lFZFm7gcppxkNFiHS1nmbkIbRg
FrZDlF3VVd4VZLgpacL3vT+j0B1F83WUVvuhvfuLj3NoAHbNoUI0V7kBnvfMi4wmCqTRIgIabokX
TP23735/hft9NcYlSuunVVVdf//ZXJFMpP8Z0nWCpiHDzaUCu4lqS77zBjwRSA7eADoPHIfXluVa
Y96/TGHWc64l0g0UrNaenPp7g36+byfDOaUljA3pEhALZ5zUsaF4oSZOZrsmR9izCDk4JkGOoGPC
uI6sqfhcG3pJO0yiKbYfMYxg8HTPh1wLzxfkMb5iIKktdbmpq+QICZ1FsGJH+1xeGEsi/SZ2b5BL
XA5hZ57WVt4ESMIJb45iNNsJMIKahD0UXD0bscDRkmHXREVBznfVIkexj9CbFhtz6lpiycLvipo+
ZuV4F0Vqc+bkEFPcaAnQVmJQdplSsuRGJhWKM6vRoMR0i8914g2+lo50k7J65zm/OpaFyVBmC8ay
dUjdjqe8Ga0Mm7qd5zPIQ79KI2DopahA7CpfYkmlCMO4tbVmpIXEK2Ki4hgvHJ9M1fydw826FXvx
pWMQF/SnAes9OXufjS0b2knvkDgU2C3xuUY3YllSSe5UH1wkrR1b3zpGVf/2gH71ousunuMosrLD
i64taCYJLlpGV7Lv3W1kkaFnts05xVlsJVk6MNru3r7oq9MZJWlOvpT9mJIPprNyJCxPNinLuxh2
HdxUeGYT4EmeaSUVHD3dcG9X0AhkZd/Papacoqc5xmMQv3P7T9iyw4cOro2dEIbItXW0/6aFPfny
9UAQdNSOJl0jFYMTEVMImempqg0qkYWms99EU3sSEngXNF3vbJDEX9TsSk4cK0Bngq52at87vh+c
dX/PNWtBh80ChV5O8PsfDfJ9FK01ksAt7pA14QKaL+as98RobVXHXdOIVexrprEzkOhZ4XxuDhmz
BSG1BCmKnmwq1ihNlUiZ2taraveuKwzh5x0t29T4nOht58dd6h5NLnp7hSKwTxyDbzgw2WV63jij
s6kL5W5COB65be1Z2XdLla6nzIwOQrJX4KaLFtgzlKiExAPGvVca9MjIrznHEaC5zNuu0pYzO7ps
7HLylaLQEYN3p4raDMGIYM3PedCIadPAIio2SJYoo8mTf0oy8x2T+DqoDr9q1NU0rbHHvwQNixjp
B9pdJyC4RwbGoPgRLG+9T24SXW9/Ty0fOqT8ayeQS/mz7Yf25x8g3ro/tkP5+L0Hq/Z/4ECCQujZ
e//iQMLWG9Dbc/vq01/4fQDRzT+fWGrrFIDn2Vj70L/PHxq/w9F7zXpc2e5Mz38fPwQnE/4khiv2
haQzrn6rv44fpouvmoA+ClHYTzm/fOj4cagpeSoA4IellMr+kAoun+H5Oq/aZCir6MGRNdbLsjGW
VO23qbZSCMsIlIJX2B1Qmzqz3Kulia2NkWXGdITYt3WCZw+NZzRHVflcx7Ou9f8ctsDQkdJSm0Qf
RcDQyiHe/yjSbFC3chgDO9TOmx4r7RZ/5UPYwSL4n13p4CBkVw3GhlpXySwrxJoqnPgZWS2XVoJI
/u1LvfaAcS1jqVvDJ4i9XO/62WKns1nuiE5S/XLp5VFWgRALZVMFbgKbs4wlqliz6T1LR48ZLuO0
JaxW//72h3jtyT7/DAdPdjFJ54ZrxF4JNeulYTQuyY6J8nmCgPrOo92fe35/iTRS6A8SJrZKhPZv
V8yywFzEeHKWeTiDuFFpaIIzhWrd6NLXxwHTzu/s1PcPb7+vuXr9eR00WnjOwe0JSvX0hbi9lG8R
J0ejjBtdYQntqk65UDJV90L6zsdvP9T1HXwxXte6PVI72kZslPdvdYaoUWZDoiFXltVXRxuGsyge
SMDq5GiFW3wIobHm/ugarofWDUw3zNVdO7eOvJ8XFe+3iDinbwrVapugKsvFJM22dMoAlTtoLdyB
WcIShBDyyk5zUmHfvoHXRgXyVSrndFLYGB2UHvKsrOTa0vbRT+szirVYHrmcs1QO2kN19/bFKCi+
fFyrpmEVCK5bocNi47yY7lTCOPcrZVkkZjhdd5ldkuRT5ZSx40EMwvGDiEMh1jvS7TNbAB32+lrU
+DGX0CIaBuXp6FMvwaRBBkd9pil0cCDs9XbjEXhi9MeSNZF88rY3Y8Ik++nLTDy55vHMqxs52VNx
syQmSg43GorET0VfOmx3TSnJD6+bX3pdWpyTNae8KuMCep/QSlkKGGzpHMyGgwfJrqklHSsybKvA
SRtZYwtMyuSqrWxzPK7ZTFDxaBstR+WZLfdlNdX5tkjR9p23ztDGvt2DNmyFNH8M+GnqbWiUK8ko
o17iG804omiv2WC4i+I8aJGK39vkpcE+iKrvs4aJDxrfIBqv17p4haXQqAwsJe6Hja6PShYgvM6+
9WrjXg1GEfbYr8z6hh2hap+PUlafBIb+gngNzpN43Rf7BoU+WW4iyfVLu+2aOx6TiPCG6MMjBWt7
3g5mlHDKWcI89Do7Ej9HM8Z/OmoyzHyZ592DZc7216QYrG+kQUwae7DUOqlFvzx0errM+FUq45vI
yuWiTcfopzbr4ydZtbbuLfg/7zMDf0HQlgvmR+zn/ac+m/Q4KKpa3M6dG3L8rqz5Om2Rsfv1UqnX
i6JE0cbB3HrtZLXzebElDyqX+jx6U+r0ptfp+XJciyovPZ0YU1A1qrO4HjEbPSSm1m7Y3rl2BDBM
SvvBIjAvPVoyJfnV085OgtRUsjMzxEGGHyhjHwUNyJaXIur0kyZNxtormC0wEqh2vrH0RIcEVyHY
Wm6nMFLlkaVMpnUSQ7k3TxJH6qj8l2KU6REKqPSmDFvdphRjdgMksREzXFXZ7U2nW7bh2Zlr1sc0
1EyxM4fCqra27CycNvhye5hzqRiwi1ScWGNa712iX4xlsUQe8Ew2wmbLoWvTFs30KVIJMPE7VhmM
d0xkhq+FhjUFxVTlD0acJTgb27RKvRa7yuC5s+zv6zEZmq2iKPioe2mL+XjuFsGrYtopnf7e7m+M
RXYI24wZmxOLGi2wJVlgXrHN6b7/F3Vnthw5cmXbX+kfgC7m4RVATAwG5ySZfIGRlZkYHIMDjsGB
r+8VJamvSuqWTA9tdq/ppayUFcwAHe7Hz9l77bonduG2Rx8XL1K0Lq3MaqmTObKNuxz3gHe0i37B
eObn/nIRm8RL2NqAHw94lDe9Dxs5+mnvZCyFMVwJEIDcGkTt2Vs8r/oGCN4ko9WYJzdt/a2PDjA2
w/XCoHsxLvYwresb/QJi7lrZE+guyW/XP2F/VvqULwX/iwO4aVOy2oGuv2xeMheqH8Ovzm2b6VX5
WTHfk8ghintzwL8dU5d1ZzdfC5WSzz2Zj2A/nDfPHDPGbP7aDQfDzA3AnWXbFknHYg2SsSKQPYFb
NYx3LIHozZSr9E8ujr8oBg46YMyzgIacVFHgQZuirXziYqPr1MFb9YwVCEabDWsQB52MzMtsKyNn
1mb2bTyWK/SOro+M6ejntQdiHEPXRoRs3nnWm2c4xUMg8+XL8qZtfoeBWgYjxIws6z863x82bCsL
jhvzgr8bW3FsW4PXnDMn64MjoaP+HCTzPPptF8uht6WF+ZBhPLA9Y1q9NKKNnNcUTSVS3VNGfxbV
TF76L/XkMRWMNAajnWo9yFhO4dvLxZ5E0xyutib2aBuFNIPmfCIo3tLjS08OYXFsKkvjaTPDeUwm
PsyJ3QC55uqZGxe7VYLdMcYJbtzsTPmhy7RoLq6Swj6qdVTd80TsNy3RqvVfxeTPL/7cRreGNRQX
Qvq2KdbCyoJ489wcwCCGLYaWRernDsRPU/Fct1l+U52TPbuF/r2BOnvpsllEdgFmbD+zos72eqFT
sy7t+qQKqb4V09rdzhHsPH8J59fMwCkb5nmWZoG/G2w1kpKpL3XR67uqqj87N6vruM/8YdcukhHn
OCDgVnW5U0U07117CWIjy+20GI1gifOhqV9UOcMZ9CbLPK+5IjsvFDtT4kVfqu85s/qUoW9oxlMx
escOzTnokSh6FxPCiKtKcphHYCWl9G4xDGeXctMZbtF2781FHi/a9M/GEOax7rZ5zwYkbvwJc/u2
bs/ZGqRhG1xHEeW60Fw1/V0VERjjEHwy020j+6mEQDLjLjLDvI7dYlb7UtQEDprymAX9W49Emq1I
6vBTNSrcB13dHGFtT7gQs/p7pG19XMhROTQ4cWkqeCH67ZpdJbC2dSdd/VsbdW9CZPURo/NudWAw
zLZE3R9ms9wHcBUuFTEB4BocdRaKKKG0srIPd3GtQ9MtHaPaMMi+4EviHTGyo2jt38JFeoKbufXR
i81IxrXkNFdk607NYBYxEHszlln3lukFy77a5AumqICg7y18NNbN2TUztBknmH5VoG52RlSclep/
00E2pDM3+Q5nfZR31cGwqzc0LA9LVOlD3XBKi+uzEih0d7lwAf4OMGvov9CtsJi4nrJiMPdXuLEq
rRebkT9+LUsmUdv3+6VSwRGcJa1PYRdxW8KDKQ0QbxO1ASBMurjvWemMQO2GfD1Yre0QT9EyI4CQ
iGLcXgSW3NkGRCj6D7fti2e6oMxFQ5NRfDpkOrR3QS4fan/1SYycsxNV7IvjBdbdUnqcOHbf3iPQ
uhnK6NhIaLah6r6Kxb6rouwG4gaE4spSJxKUthsc1fel2y1JNEGbtlFCZ0FkJF573VYWUABVSul7
K+e2+EWlGH4F2waVIdqypPCjq0HE3c7V5iufT7DBX8xEGjCUzxO3BSG5dgvnMcfpbbHOWbwSorVz
h+Iky217xsV+jxv6pznx34ztah/x9iRzZ/5aWn9PkTbeSwOOF2yAw2w7KsEe9lsWVkMKdKGPBxAI
xZLP79pTxglf3aPgxov4HrZ0bNuk/JjS6B430y5j3A5t6m/13lHBgOOeuUToAkhW/W7CSQrpcUv0
omwMlaT/DX12Kj0UC10dzjtCkR47aOr7Imiw887hs9NaNyKUVyP5BF8QwX+UhZfMq+MRULQbzVxg
DIXfsTqNEfqDvICZkL2sU7cmcz+cCfi0U1nkn03F+cbEyUJlAd4HirUPpWoHUKM4S+ydRkbVM40W
VAZK8H7BJxz0lnkoBOWyk9Uhk6jO5G7qGkmkcMbHc+5mh7yqnOuzLzEmriRCm+v6y6xLqADtmqqp
2ZJy+JK03GI7s9tU4XbvpKx5OdcPFwfQrvDJezSi8daB4kHfvbu4FMRLzGaPa3XLl2+hLkt/N67G
cGgHZ9ap6S9LgizPxzGvB6NluWP9TjwsPls6Uju+5ySe8mFusX7ZU7/JGE8j216fVWESiqE8NpOx
PZZ+lj+vpW7fisW3UT55QCKSucmbiLivIhRMdmzzZ4CHF+evP5V9YrHm+qQuoUdyJW/gJXCU8ujb
evFS6hO/PVnQBoGDG942vRMCtZUHs/T66CS3ADY8gHyMcZnbPQhM6tmVD+bASlDFDcI/SIlcZgAr
D4OtTyZN+aOhg0Ik24b3Im5VS0qbCyLlK7f8ukYpUyuSvx1n+MVjrAOOiNZMcdtGP4b1qhYbsisB
W/TkeTLUdZdir5Yx+Igm7dqxaldvPklke3eKPg+P0TCzl8ps5jyti8B+Ctey7rArWNWdOa5KMHNz
wk9raS0OAvpQNovaU2XiWgTkxXzLKtvJwe7DFJXjuKQAm6l8CQJhmpGBulHpHEnzlWvvM0FOeZhE
Kxiy2Fz6WsR2W1TI23LJP8/uTGtXzkbxS4IiFvGkwBekUhlyPORdb/axPxnlyXLm7iN3nHW34BV+
HSOPuLRqMtQbBPRhSPXa8pQCe6BltUQC+jCiIv+2rJ3RTDd7HvjXMMRZ6RxdAXe7qXn1g7V8LfOG
hQoRK3ixQs0xFo4iLGOAtHPNMDobPpRUFc8Ki0VcZgZEd7kG7UOx9njU8ynDvOLl4jquCsb6I6hw
6aA+seTRsut1Oo222//M7KD8aJZ2fqTzvXyEnduf6kmuAAK6tnd2QR15b+OQgS+v2347CGXBP6tc
2FiJxJ1vgh6K/DEhgsD6mosyenOziP2o9vKKfVcYjJWIpPS/KWn4FPIszBnNWL08uaTd/BBz07At
IfmrkwlB3C0ZWHTY3G2A3dlNrtfvROnAaDMd0Jtck1f3w0S99eL4jVRxh3Gow26G6z8WYTRMaTAR
pLov9FrDzY/a5Yc/tUDQtlYVMPb92XpyoaA+5pnXlDeKn/JUL1QHwDkyYz643ig4Lxe/TsZCTQsk
iXD7yhqve1yNXDZJ7+X1K/mw/W9zbW73AosI4VPY7j0WQ96/NJU9cvPFwwP5COlxlXrGUtNcmhTw
aX1NoEvGbcudFKS/++HD8Vj54nb5m6HQXXHkZo1LmJmnMEQWY/mrLbXzODmSS5A7Bkql1Ajbe7iR
4sk5E4D+USMpcwd45PCLVGYFsdU27Q9C0QBHq3zon2Z0WqjTtha9AFmgfb6rcaT96DMJsyxbzSVI
lJ2D/FvQDG07va6UpNu2rGOyeet6WzqzsaTS08b3eg6hilgbkc3JUGfZFs8hjIC9FgYggEagQ8Py
vXKr8rLBELtiIaEJ8kzo7Ln6cl4US5WT52jX3hN+OYSABiX+t3oNXD5WAYaIt1EWVsxEthmPhW+2
/c6wB3maJxg0+3UkMo9Lnm+dAHLk1l4U1aj3Gx7f8SCIiVkvKBaYt6OarV6NLgIlEFRu8RhQtzJZ
8ZYBavu2KMncOMQc0zlNm9OBGLgaGYPYfoaOmopD1GUtRf48G09hYeowNlVQk6SBgR3ophyWb74x
+F1CMAPMJn9p+0drK3Nx5a4IdWTCGTQHM3fqx2HUkZtsWoGAHUQxlywsm/bxLEZgW8Gi2M/h+/fc
1+b91kQaH4r0w7esvKoQg44jap/XmT3tgV6If9F3/buxK51JkrtCbBIoieiG0gD+Y4vQ71wfIFdT
YFHU5tPmSdjvCmQ/ZXbmHphIrwEm/CtRfQzNSqVcoLs7qY0cW7U0Xmwl+ovKt8La//Nu3D90afl7
kTxj/56LjLv871qXZeQpIUQO+MVZv89lNVGgEz/SgZraUZCZD//2jyOHhI6wDbWNVuPf9cAxyg/+
RCBeiltTpHa2WulM9+GIj+EXhkTnX/SD/zjq/f2p04Fmzh3hgbZIkv3jU3ftNrdL0yvTcSsy9Yky
eAhfm5ypulsUxvoRLIYlPvtZdzuEif6/6HT+N21VOjOUx7RZIM5eIah/2/BvTbypumG4sLKJkx6R
DfE6+uYBFM7yLyYm//BrDBjy2YwrURExH/19sPo3swUSxsQ2XX+UHtYN2JEjUqci99gaIdn2bZ3v
/vnv8b/5atcvhYbzGh+F++OPXy2YVG161+a+HSDgMrNCn3nv2YkNQ/+L3+E//Cim9NcUiKvHOLCx
zPzxRznOEgwF/LjEzkM/CQh7ACPK/cDZLO/Pwpr/jQmm/P8rpYq2jM8A5n+GQt7TZ+jm/zhP7acq
yuE//s9//WP5F13lH6aaf/64P881GfL8CSNYiN3fRMD4u6Dir3NN7094w1iS1xQRXJy8f3+RVbru
n6BIOqwe/n8c7Fd511/nms6ffD6EbRLeBb1NJIX/hqzSuQ5P/3Y6gzP9qiVAuoW2GVC/+XfTjb5D
fEdRO+CNr57EaLiX3vK5D3nVVzdOkhCPkgbz1MsvzrZoL1qCOCbh+hfflvJTmIoRJAinfRnW3h3F
yZa0BtVA62j/cpXbx36/vbqwpjh22mk/Mfo+GgVD0abhFj5rpzxujkOyp5m55zVaultrBZ9YtyI6
bKQOprlyH2mt+nsyBD6doF1PRFHzUzY+DbafxL0ni7Qb3T4NjKo+NoEJFxZ1TLoMIILETAWGEkyC
2kedt3UFvBia6MjY98G6odnK249edbTktrK8C4U3nIKw/rJW5zFsm1usWz+arfwqg8GhbGluo8x8
dYt+jg3V7MNu+w5pSMWcQM9TVN8aJqWHU3HR8fVmQtPqPgrucrsZSA2dNSn3VOPGDmaZSANJdkwW
il92mN24NNZvgtHYjqUnvopr30MV3XMezBctVY8ThYIOBRi4QXLkEiaVX4E7zDGtgvIAhA1MHI6G
l15a9akEtHcfkhBOF7Tb1nPmjevBX2fiI7lrtU5VQF+r3FToIDw0Eb+kwc2sWy39u0n062H19YPs
P0zICWjD2496vgZNLiH1x8JTuP6rzq8/lnV4btf8nFEr7eyWP+x5dFqWvkKMOBu/WaXF6Ae9SdJa
UDFXSJoDt/Zdk7tcIgr/hZD0HwZhBKRp1R+9XmhY1au+UfUAWdHW4INI4hBpN+lxNw8GN/qs72Nd
msPF5NdjR/nwrlFj8dXnKBlE9StzjRuxXv+OE1lhkcAwdiW9IJt66Dmv4/KKeaxbJT8kSARogF1B
kJJj3Tpt0x0X7E1363XpaEdd8LYge+vm6VZnzCxBqbk98HMSnBjuNPYT7V35hZymf+TS8S4X70DC
TkhIlXPEzfUlSRqPPd09F/6oKVbaD5UNz5lbXRlC7TOUgl9Vr945Bx+QRJJEsOACQS4qdpXdfAWT
+LFWU5e6bl2kpYuqjw6evmm72t27rXTiqMibpCmMm2KQz9HKUrALvu/Yih92571gDXv0MipyD3L2
Hp5oFQtxbYqsorzrTESaHYVw4jfCe53Kqr2tuJ/qOBNGl1Rr/WAP3nGkwkqdvH0eVt6zNSp+eav1
ONehjpepZtmV7S9P+pBmwR7Cb21YhJTKh9Jw133WGCVUWC2QKy2Xqiw+Nl+aKcKg7ggKFJu8ZBaV
FK7lHKNxod1trPmtT6WxnzOPHke+XRaPNaM9fp8mDcx9HWQ5z2K0bqUu9X1pq5aQGS4jEQ3QRHoq
33URUOuKnFb65miFTcEHeE7P2UtszR7KbR23Rf8+ajaEaaU5LM1MHfouL36MXfSbU7r9TcZwCzbt
wZMwmaxgSgmB8eN87r2HgG3RQSF/8tvGTWu1tfRjeQBTWKuUI9hL+qh1U/AtrzxJf4faDe6pCXcy
FCZD2xWcgmdv1PHFj7lcLroRv0Jdz691RYSW7TbEavUMTGjy5KmK0GUt1dgeppwWSFCD7XDs4R2T
+Ndgm5+hyQUcnlR5aBnL3eA/EnuLlzt2BZdb4XZ2Eq5oNkJvZqdtZ3vXlSFuwJDWFaSz/mZimnUU
TguJM3S2Y6iz/n3qCAcLQ9neNnNLt6qjuz/TS0UBNl1+XzfeiAiOl40ea8grFQ2bnRhiWI+mxSLT
7EdHg4FU7JZldPDc6X8tLPN/lFv9P+jlwL79zwqQS9fmXf1HIvXv/8lfigwr+hPEaRBbNoO+K///
r+KpMMCgcVUnM2X6M8z/v4oMDyI13g2krlf3JiiJ/1tjWH/C0oFCxLuKuj3MXP9OjWH/+eLyN5Il
fjrAI3ANKOj5W9h/76jIRqOj9ABZTheSlMXA5RpHMW43ddKbQi0XhVm1dFJf9s0yvWpyMvA5lKLo
OIBC25Dfqg5U3E+/IPf63kdgTbfCX5cvu7ea4FMwTDSPompc/1MgjLUY+znztq9ytW03tPbk9MCW
Q+AmE+MhVfYA+swY6+xg9hUlM4L+sckRxw+W9bBCVIUj59BbT/RslC+1gnhYef3SvCg1yuXBH23q
ACNy66d5nH3zFBQbE6q8FepxbGr3VbR1ZYDoA3L85m70hHMkzZM6GgbNlmonDPiXsDDxNFpxC+6h
vFg5263vC3fcZzpaJ8iA2tcmVrCpyp835QY5RsaxD39w3w1v7cqadbLUDgNu3sv5XGfF0uyy2YLJ
P7Tt2F4Us/zurGevc4Z4XMyV7O8F9f65QQG07RhnN+N7swg7uMuLqCxObPidOuaWtNUPETkyPxVG
RVPMgMP9kW+S+kWUxnKPQqFEttQVQflto3eWNiQhy8QGnoi8YVGHyVP6YDUj/C5CG92XxUR2wrw6
ZzDg1vUJ0DF66TD3ZElbWjNxgv2/GEUqvCw3fpalBDpTtxREaStGwh/zhn0WacuC6iT2y9BD/BAO
fUSVV213+TjR/2m4yDu3/rxUtDZ0YZXmTiqPSjIWKwO7LClXv8o4vod52Hft1mWQefmbPkKGllRf
41zPqeht4xggi9hhagmeWMnGthd13o8vTMGF2+/W1jKm56YJoTkzOCsjEfsLs+0HL5R5dzd6DTcA
eE+z9PL0CnmlnwRnaUM+QWDnMt7VYWOJtx6z6tXIkkVjevUEhkfKoSIyj5k7heGPOc+Ee7pOxVZv
DxQEkPO8rE69t5jdTXsfzm5A+3gdl6dmDMfbzZoX97vFSnDeFmmKYsfWDe75CsVueh8yZum1u3YG
ovnNXSZT3HSYSX16f4FJ2xCKb3PKNXjGB5ytDoNv9GFowzoIroh329zSHy4jgCLepF6m53Ginjqu
bTgTB+vnnMnAUznsF3PTwRE/E6LjVrtrvdOeDThxBNpagppUTG5mXc30p5wNaOQ7Op+W+LupgyKf
wCkN11TXSkb8yu3arS5mMGy62Rk6D9cmBbgvixvfrBY8CaOsroUR8gk9BGneymrrklrQG4cX4Gu2
grjolBe9kQMVkSGmF1GuP4NCd97XiACJ9iEx4OKqmuAoy70YIoM37kqgw96rDDcy7hNjjULw7a7w
s+BSoEI1QoJLMrvbywYI8ngD61J03c1kBD62m4khuPfsb2WoD3qlUP6QzqqHowPfhK66qRz/JWus
nhwUGg+QvZtorr/NMmg9gkochhe1pNeKInDMnjLTY+Tj2pnbHEvIfmQoOm7TnSPovBRN5GuIm94x
gugh76BzUiaE8keuVbhjOuEaR6EKUIjY5g0XYcsmEM5lrvvSGEjLGHZQ8O1Lej86XgNVOu9+2K1s
jF459IdpDc3gHRUiEgQxmxS9KBXXdx/8e3noqb77F/DfzL5RuDJG66fOfW86SpFeW/rkEp84nDOB
jVppVV1WR4ntdmEeFQ9Vv1B+5WXuHfxutsAwAa2EyhphbXnCXNK993m+3TmkMcdW1EdnDzjvvYo6
skJQzpj3Lq7YHIm6ptlOR9pPJssJyFOR3X7rSuN7vhnjd6F6UnpLOiZxh2/XOS6LH/4wG+4FMSmT
QKLXsErdSLU3PtKsE7XOHId4t+57QkK9WDHzeQ1JUUiJ6rD8I3yIflfqTTwu1tL8ZLK+vWcWQOm4
8Uhp3E9Gp73TtA0632UsYudeIQe5slx17sbrip4qaabBY5ZXdF8CneW7APTpcYfr84tdarE+28bU
XHwrVzHD5lWeyDZgqMhLYCLZUdO1vBXlHI6ncFFFeyNkZviXjDFod++P5fTc4eeoT7ihTT7Kc54Q
AhT7zF5WgNRi0LuwlU2Llq2B3W4atf9gbvWLEBOPZDWCF8KcyAwUMLtZfkSra+ISbW9JisFQ33Lb
GGyu8WU1vq09kTu5Nw/Tju9gJlkEFha1visv3DzX70279idY96TWonhIs3zx4ia3iieCXo2bupzy
276z2X/Ai597l0jnZ9edDYQbG2+kb/BAcm8ol6RvCDFdmHepgzKgxyPM8Tbc+Y7x3RTtcMtYIXrI
LKLtVT2Gl2Up1ptBoGErVF3dNxZrMhyDDBDryuA3VCZWqF6pb7jsdewPq3EJN5Sv9kJgqu+Oz9hK
bRaZLRijMi1M11qFKAM4xKCBE+yqCPKNF7spf/iGPJYVAsdN5eJxQBjxjO3BPCLlG0/c04iIn4aK
mRC87Pd80vV3e+39HRZZ1g7Y2xuyY/Lv5qacNZ625c7WNTf0ZaaRwYjm5NYcIAszypswYJBfOpYL
Eto26xQBHffBtSS7NSzn4MlnEOomvU9WwhIQ8KyGydxziWPfEK6uPq+gKhm7XV/FZjMYADrwtezQ
1kbPZrdV96bmytFrQieXautRnayE9o2b+IZqokuyJvP3Ai3bnY/qKzYn2/rMKsJ6lsjun7PrlI7e
ioje7bwKYs506y6wK3HqBdWTO25Mljonusv6IvzM/fUnoo5iJ7MxeBxz1z1MOMPOsrGtYxGY0eNg
RuKJWUORbPjgkGDYhnM/O11zV5d9kcq2fuhLd8XOFoHZtbKS26JBsLg1tzdTG0THmZSbM5uxwX11
LQ5z55r7legBHLHFeq4sz4Hm3/QkmXZFCeJqDl6UxQWaBpZ/q90meDSqrHmzRdbeRCxLtssh4TGJ
B5dJJa4XbyNr2HXfcroq1wea54ma+j6BFvjCuOpu1W7Na7MBmLhqky9+REk6TmQiWhK5Wk/8xDj/
VjDnOuS+Axu8rqqjsno37ocJzYuZ/4ZEsHphsEWCAcfqsWqqmv12tXfIdnjJiv6mHglpleOwnyKn
eVi3pTypACg/Oti74DqpQnIXXEfN8qACWmlE0zOS7QEQAbvt8/KBNeF0e690ovoQQIN3HjoybO9c
JE0/3SCqPhxUfE9BE/TYV+EBE8O90hnQwJg8TgvNZhcGgKe7ovnRYol47d26P+BTiHj45kM78SIf
Kq2eQ3QgdAJrn4aEu4cWXhzNDB2RaGp02xuzPkDlzYezOYufdgaw6qQciePMw6ywUSi446OkJrx1
Mt87d9u07jms8z2ESdjffT2QnA02NUxkMURnpy5A39I7hLHpf6PurR5GVZqcXlNdHNGXUwaq3l3P
jZxsDD4zuop120oogOR0OIZPHZ7Bk74bR9BGsy7BzHQBRPyl+GUY/nigQ8S5ky+r9zxW6NoSbzaM
zwnywTmr1XQ3OB18S7QV057zlQQmX3S/0cMTiRua4DD7of/Gsg6TQTP7FitJmi3xLmkzEnyVB2pD
aBbYd8qv1G7T3KxHnXeXzqN28yiHiCRz8582uLu4FFGVx4PtZ/h9i/FQSMoy7kNUhV6j4xzKPyrV
qdgvRRme0f6Vb7NCIVJlEVJ732kvmndu0LabBq2rTiQkZPsoJwLDUE6FTGrzYMCOoFv6movF1QTm
fdD6yPaLLabz6rLH4Ei3v4e1PZ9M1XJ20Auhnxi0v3Aj3omK3o/PwXJp2npMi2BYzzbqXCIolD5b
W38/Mvl6kihFjm4tghOaJqJWC/WNvky4DzNEngBqCk12iZkxMmlvO0qvU+609Z4kxfZAi6dNfCNz
n4stZEbqq/nZculciMaLaRln6aSGam80ExuObivexwGxTaFBsKpmeMLPXx+9vhggCAguCzXZAH3f
hDykBQP7EHldsuioPV0pszs7j+YbhestHrNGv0/L+NFHRX32RIlsGWkEL3n7fdRlQVW4mTgDaI3G
obNsS+rogLhzZ5P7yp/D21E31rkoy6dxtqw2ll3mn0ipCxO7sp9FFMoXcj0I7JKuQI6afbQo+w95
2ejE9altDOvqMiZGwx+ZY0+++mSB0XWhOtxB1+2e1k4GSKd41oOTtXvtZ+LBipoimeYWIehUuCnF
wJAYWj67IMvSnMywG29s5sQcrvffxnV/1U5uxptFLxIrvErM6xC9mZWFIIZjPNDG+0w9HDshGxgW
eq86IysxjmNFA2nd9LpTq8Q179jNkgjZZHcAeuY6sUjI3oebN91YNUrneNjozZMUjlthCgbUO2P+
aQZaXpB3iRNoh2Xn1BE9dWJXk5wy47qsl4arkYO5slgfnUrmj3kXGs9j57gHVFPReURzyx/G08w8
f8RJmCEVN4roM5oW+Vh23BO5oXJFjrYGAM7qGd9HoxH7qg7o6Zpj8SwDlPqaZLtnV5Hv4Eb5EiOn
nGkl9B1KkBJ+PFE3zOrptov7eujEI39IP9WbRH0YOtVpK5r2G5fd+ftKF+wBObF3Fq50dq2RN/eq
8KsbPAU6rieHtoCJ5le1eroLlrYjjlu/udwL3qKOfmloI/+xtBXseDURG3PEkOGs6pvN2dxHuCov
nTU+WgNZcQjm9Tkydf9JAM52wzEzHS1Tut/LqW13dRnJezCv+lXysrzJGTTkVWxgxwV5A2eKg9e+
s6xd6an60lRsu9BZ50+/oCAIUSLmtdFf5gAZakfL9OxvujvCEi4TzNzihikWVunGe2x05e4JHkGH
0djIBTIiGJTTXcVwSl/0bAEncpQzHEb24RtpIkcfi+Fli0CTbh7SAnygZlLqqksiUpC0b7i3I2LN
0yQk3Y6O5jrOiimVuZOlUWvdzbANdkWwfZMO+oyRcTa7FO2Echjv2bCXn9vgX1VpuaQnnTvhyZEl
vggXTwaTOusU6PHBrSfrENju/FoWBAhZ8nqooLBMq2xUuzKc+kPWtN1LFxEv4oxWUrR2fiIRXsfF
oELMsU6zLxGO7aTIrEtkDX3cLdzrCbuZHoYg6IHNVl7JFW2NmqSwBh9hDpP+UzjVNRJh5y7ovOsr
S7IhEJ3P3szyYx6WK3GMxKfY1ewfq6EcjlsgnLTu3fA4wT49cZ5P545458cNmfEjc6Th3IMNP2gL
N2CRFd4NX769aZRkDuFI+tqr/eJJ5cBjnW5KC/mc6szpJUKwl4RLabzQS2+eTFNPaSiIePPy3v1Y
xMqwTeLzL9vMOBuujTgsNP3y2KPjvgcddPXZyB/DZhFcZbTrzvJkENtcd38KRpwpCQtg2xiOgqBo
BmSpJUVb2gVFvqNpGe017+LZ3dRCtTm574Ct5Ge99UG0x49ppfRtEFJXfv8wDLK6Y9ud55gkFoMe
Q+nmxwCm+C4nxfQLjyZeZm14uxYZLeXNOKd+ieUDge8w35gU0YheugpZpg8OolhaAl/U9NZUg0wY
pPsPeISsQ221w8EMvOyVI5lcMgeTc+VkaofrsMG6EpjU8l11NkNtHWcz21KjDEfQ0w5OAHMqQGvL
kQuj19a3RWnOZ+B45oFulkV2zGbcLFZ1kSsK8Xb0s3u650vckrwkkfvV20/PF2aZlNl/sncmu40j
Wxp+l97zgvOwJSlqsGRbkucN4bTTnOeZT9+f8hZwbTnbQve6gQQKhUIWFcFgxIn//APz28yj6lZd
8AyWEnjwtvpFKoHY2WVrZbfRGJHo1oWdRqRQPbm6or0SKiNtzYG8p2osuUMXs2IuJIvvltC9/GmK
pWknll2ykmtRcPq4am+1MY9205TzpY75AD9tyj21RFXREPz1MkEatWypMExbRmRyMxqz/Ngq0UAe
Z1jcqUhsZLsW03qXGhZZYRi13FSTMi05QGSSZ/rsXU8V2KRtlhEu3MzJc24K44EogXffkOdtNs7D
Wg6BZezSlLulkQWmF6UT/UQz0uzT9X6H6s90Jwv6v5Bnw0IPBLMGzyE4yCbowITyKQh7MFNwMFkf
9lo8RcewB/MBddaWIskf1y0ZrEhzMnF2SzIf7LEJxP2AxONKIBPvAI973FqJXjqpodDbQpmODgji
pS0EieG1OaehFQ+lo3Nv98aSZiNqI9+24lh/gVnVuk0MvVlOZjQqfqVw8skK8S56LiXcT3vfBZ3v
lkSrDfdSlHB6wNMUICubne/WXejvdYGrutCGeFQX1gnmTKAkcSYpgvleCOx/J2wXbAJAR1+LEFlD
d/BBXaE2d/XJm5DmElaqC33k6AKGH6tVA1V4dPl8aefEYrqkO4WVuJy16yAOobAh+FvIyCFmb0I2
9UvP9FP9jCjuVWja8E6fEjW2OWmGeywBGqCowqSHPKZXEKGp/LQ/VMB6pIqGe5ySFI+dop1lZewg
+HwdglS+7gbqTXlSqSgFczyanZguMnVOfxdC27+L+NTwMwzpJYha7GtBmPfwwKwtREFIctlUS0ti
ObSHoOCmHoeqciNWp3Y4KU9rHd0Ymg4VwFgSG3z5fNLaMQitvaDR8fIrmr2ZFoansjq5p2qjjTVe
aOu+/JLpfuSUEUVHjzLgsenH0Y6arnCQgplOW83bRBW5nygRvPJSeU/ieFhR2v42o24rxE1Ja7F/
M+vuOuKFp4hIaul2VkoVWrRU2XIyzB6Bd5gdgLu5oM7yJiH+zNNZj0gzIZTGU3eiWKZAC+aDOrKh
jxyu1CzlnryQTRmdDopU2MulAV5W53e9nrv5NP4KAuEZAQ6V0zxrz1lcvQdhkgBWmBIVSFwS1Sln
N5NUDvagMuOUEZWtAmZG9qS0R5IE8UO0ChPlqJ/Iu0GIA08oWq68esK9Ci7rR5tK6SNxjytZY9PU
FWDxsAPU6bMwcoQiirj2w2Q1SOWQXiekvR4Xc1rf5nwcVfAIRa9jFzBtN6Oa0Gl0isIaauY+wiCF
mw9eGX4vPtV5MD5UodK6tUiGGIB56Og1SEctzEhEh7DcYpvo72C+6QvCAA9g6PdVIEleKQj32qRp
175Z7bSTRojvCcZcNJq3QmxeETYxXgPbmKw07qJYFO8SgoveWpUNsTPKcQEBOaSIy7kGYXu3LgNu
pPIk0LAch37Rjml2MOPEfJGkkcIK/swiL4pmPSZj86KgD4ERK8tctbVTbHKTH5Wk1q9m+JZrsa4G
T+Wyt/LnQgBCmWSPlol1q0NCuNIN0uKkMDFuYGgNmE70zUHUMMfDLn4gnpqPcpiRJIRq0D74aLRt
rkLp45CcNlk1IRo4kwbQNS2TFMeH5YnTE0yaRSXLzQryNb3X0h/I+GqmGRUAyhdyx15MCYCVWEUe
2KaADVIu/ILsGe51Q6gx3GABdxYwWiGWzW2gZvMSYWm8M31tuAskS1jiN6lfN6RlgaJNuuIJKFFP
+3m4Ciorvh1MdAtZW9armOvxHY2oYlkC2G0In4tWraUPNg00bZ3RHN4RFb0d9CZYjiaItFoQRiJB
o97W6TBvOriOm5xh/Z5N44PmDapNco4brFeiEICWiMBREOLDWITsa3GnewIWo/fZlIPUQqXgHYRE
E0okDd4Z8mRUjipo1lUDwZ27BD1su5+k0WmwKXMVX9V2PaJAkYNu6AiznhEuExUoOlTIOpzbuDwZ
nwg1qh5F3dEEA3TJcvM6TTQ5WJQRwpugaJ6NVin2HCQBQXRmipUopwr2RqBIYj8CczedcSsqJpuD
fhK++AFU7Dwvd3kNWcEXu2tVTo6+Vvi3GqTpKwAJ3wA5a7NVkhQQNciARXrSRXdtObUeKW4zm5gQ
oTEzq35hdKDr2BNFd1HfHjs/zW7I1WqvGQj1EUxdau107J0k0EA3swkFQx9PxbKPupOHfVrs+pIk
6kTGoSmgT7Uz+yy/tVpTfZVDAu1sII/xEKsRBGsc2W2SS/uVgGcKkdPEWlZmp4DMWuEvZH2veVJh
RiMrYf0AMEXkgkVAwU2rR72ryU2/KUuOQtsqNXpyxZSvkjkj73bGOAypkOLWMjSqFPAXEfQQ72u/
L7DvohJamZW8L0ppeKuyfLieeksAPaufSN08pRtqVQXs3vyacehZc72bACMpkgzM4Sqdvi/S5p1M
lsga6W1/y1JPO4fL6jQu5Dkchn3PgwBv6jqrowUa3NlyATRkNC2z4pflnqZydogJqNT3VqIqd1zs
dXULXUh/nGIkbRFeQDhROQ3HpuRU0YgIWJbntn3L2g5ERUBsrsLBiA2I1YbVak85WcT0ZKdarVZx
lGJOF6i11Cy0LpLfpCyxaNK2st/fqr1EXRj68qFWTbl2u8xAVDCSYVp6o9aPmWNF2ik4tMkHMsfT
DjBpkJUDtuZp4TVCW9yj44Qsx+lGzioKkFs6cblXjHqwEWiDBeuoyqPWCcdGR7cfhuZLpwoofuit
8+95N7BgdIrp04t+7LCy3SFjMzegYx1KBBF8QSIxyhYyuUKTVqVHYSI0HgejfY/E59dEc2ghh4Pk
1Ll5W7OQUAXAFET6JAWHKNOVgY/An7ZSMSOgzaVGuRNkOW88EjPJd01rtdsSQV/8JkFu2Iu9xlff
c2Mb1oJvaHtyodUnfKcVcd1BoNkTUpUmgD4Dsbh6aobmYobAda0OfThvRAAm6y5RzRpUJ2RveFXQ
rrfOgJVZs1At4nkcPaatwP7L9TUdFSaxA0ELObrVpLxuIPGCSMVZdzSqWdO9GAfc/j60YG2tSSQO
wjf4k/CKU4HVoxXkDOdRU3zIiMOIblGZ11mR+xsUBLgG+pRmK6lv8mc4OqOnJ0nMLbrV0iXmFnEE
MQDvVFruUQ9yKvR3yKw0jwmTr1pBrPHSG8D8UvldHdjQT1uiVluDx72vWplCpV1rXBXWYzt0vyh5
UU0p9anL3KSuOiQtGZkhcgAtqRFBgRYX8yCu8kqdd3g2qU4NEwlJoTJ9WBwEx0w+saqgFej3kKvV
fUJR/Sbqs3o3D4P5KFZ+sbCEyCC5Fw674+dquO1kPduU9KvfChIMvSnOydTUO2VYThWtWlrvGuGv
TVptYaeaoF5EMbHLAzXvjH5Q3vumylZ9RXMqGZpHNO9spkq10YoqC2nRNdVdO5Zo2dJyJF4oRenV
nMqrQZafi2J8DUpCgSJdkj6EWGvXYWL2txNKJA7FgGqXHVrEy5liU45bIOF60Dei35vLKueTHXqq
Xlw4wYhqjCCmaZRXoaAXO1y/WMLCCDE/g2Th6hK0BZnKYBfxVa4zQ3pMx1B+qXRZ+hXrrB/odOHd
2E/6NfYS1gob6saucsJy4YL5K2OOkzsj6ec1vZkjZbccoNU0hiWcBF5xNJs7VbDoYnX9ZF4pqIBW
rH7jiEJYvNcDWpJm0emPRT5xzEa5AjVXINIVrhochghur8MWJV7DmlFwnC/6R/K/k7ugDsedKI+9
C+2h2GHGdM+OJN/B4w03RLRisD+dmPgyWjl6hkqOzjK2ZJoy7QBhA3h61rXiPrG6DaId4yggaXem
fj74lfg+TsEQIL4HdJBAWze5OOM+pmgW7cVIWmjFRFwxEAUMsiCHFQIQV9F1s7HduWqARd3ENMxV
I+rhOkk1QiALpdK9mc3LGdl0H5LBn73WKN7m4KS5Z3PEgqPX5UPUEuWoq0A1k6EYHiEfyIcobU4f
XZJeVwVkAJ2UvzV6GD6vQKHYDwZFp/8ShrtaquQFwNKvWgl0ytAYP57UrEcnwPt73U0qbZ1Ma1Z8
XjIRnL3mZKciPmUh3nTybB4m07cWKN73AVzzfaJ03UOIcelHW4yS6UBHqt+tfpR3bVkVv0Y4p8eB
LcAWFEu660nO+YCnMH6QsWysMEGTTy2+g6p01RUExXFL3DIJoYF8CGTpNsbW5D6yEPLQXaD8U9J1
4lu/goJgMVOuyquI3wApUKjLG1pRlSto8E8UQUGmOczyIY6n+nZMx7cpCV97aKWig5dqvprT5A4j
58Lrlaa6BbfsB6+sKS78RtqSGkbTVy11/8oaxw7HR9zGvRMKawsGLdaI83NVy7nphL3R0A0e6QWM
4wDxQVWoQBSI10kQP5lhGBJIlsTtA+HlIM9qot2xNGBGVmpi4fSor5KAHaPqK35SPxvbDv4YoJ8m
eybePwvYL9ZCFOeitvtMkfierCRYyNzKd6QyYY6exUuzbWp8aMThlVUvoCOf22Nc9MmitWCchAN/
1wz9YaUVlB9S16qvIz2Dla401Ff9KKHmpGV+DIQkPNIqGu40MPp1hL3uoW6x4dSrJIY5o6KFhx2Z
y48FrYRVnFpPYuPrG8MnxBRFgWoLqId+Uy2Dx4aZkEgOhxACTNz+tfC9UDNc6f0om/Ot2SMgbpN6
XUh8s9uZybiBfjs3W1g4uhdEZEN7WB0kdp5EsSPQZ3VZZbSrmrk6slr857YtBAbXhspN3ektcJ4q
07jH6ELn5pN2K2uWjbVU4WiZYAi0EnTsUEslbre6HnXRQ9ZO4Uacg9Q1TEJxkxI3hcaStZ3StvUu
l3rNX9a0WyY3qvC62CRGgjqAgnoIKjsmnNsHcaL/4/ayKIybuYK54dEhyVdoZOZtKsdiYEvCWPck
0OpK9ByLoNkhe9YYDcs2j6T2g7woXcfAFHaTPUxpFe/1PpDbnd5U2p1RwMpz1RCNJ2+JSw1M/MH0
zb1EyryyFVDeclOnudtHCysTEwYqIwQfUduPuHcOSqSZuy6BdXSlZoqP55+QyibChDBrf7WTrArY
ms5psKeVOwzoGlS1fZvQlSfQwCJByJ5mAdk0ZgSmlUN4AuOMxdzua6Sj4StyXin5CAVM6Bc0fenD
psm80qhgN51WzQjDS2ANta8yVxea+TqXx9kRzZiIJ8DlI3jM3J9kttlVWufTtcg3vwrNBtX+RJZ9
5bYS7JnRKoOFVGWG53da4vaRiBezqPrHVpZXuT6AKcLD0aRkG9Mq/wBLql8MfVJeEYemBuCZjPAg
j6fxNwjF9D6Xg7RpRUt/7SWlNTYDVkLpbTFx2fJydPTqZiwq1tzUaPJ7GYWCUxaWuDBgRtGy8dEv
QFUTxGWmDdOHHnJdGlXVZ7ueMkjblNaWthhpH2n2aGqS15rcibKgK1caZ8m4yApMeNy+o91waEVf
hgut9+taSrj+jNhs2nFUTz4QBURMJJkqMNteK+exvQp02cCdhqaENt1o+M4GbpvFsYzhwThE8lOH
sVSC24yUjNE7pM8QNE3W47rr74REL9KbDDeYAFKcMhlddVvOwoT1JGnTJwPl1Kw6g6yE0Ug2yBYT
TFCx+6HENs22O6hyKSox9EJRS4l4a0zErcQy+LDiFvjGFcspGNNHA3MT023LbiSL1vCHayDtAR9d
I8/K6RAqdeuguH+hkdA/5wVmMO4Q+DALFAsUaXIlw6fRvCgmNQse2RzT5LFpuHzhGNakK2uc6sxt
uTYiWkAeDq6QC0YLTSNFt8ydQ1ECJBNmUfc3uArVyR0cIgWhZ1z6vfBv1eL/68L+S0Mx+T+Lwpyi
SP7mqn/6W/+mZQuSZvwLaBfxIRa+mqqf0hb+MdWXdO1fuOKbEK8NFbWniMTrH/WXYP7LkkVCJk8J
DTI5FyqG6P/IvwRZ+hecbSyRiDKTFKyi/lf6r69mc5phYiatITjVoMdCZ1XO5IP4w3Cjqn2ujIIM
CpqQYU8YlrFsMVmsnUDE1HwCSZdwDfk0VbffTSxP2tL/MML/PNggntRQTwRzg1viV91iNukqco1a
PSi5X5y6QZRpYBvrn59y+r98eQrCYsS0YPgKVQb50F+fopHq22VdK+5nQdlRpvz2KdhxhRk3yfDO
pSzfoItd/PzMr2JTRnb2zNPIP4lNC9RL5RiL4r6hhZaFgbGkDp68UgxuTYLrf37YV0vHfz9Mleg5
yXBsINmfTWMhZH7fWjwsxEIZGUynLvCP4IBGbHbMTmrQn593lrL954EolIlGIEtYZaxno+s7+reQ
uOR9HSQH2KnNtvardZ4k60AY7mqcu9aR3G0qFb7vNb524QXfTOm0Is9eKWpeXJC5aZ6Mb07T/3l6
lXKqrbaQ9zxK2XaqfB1ZRbnEy9LAKYm6tNQbi7trIbt6mLfHxOvljnZOmcePYB9rYd02fXshv+nb
O5dJvEG7jmqCeAPknl9/FGk88EdhQt7OKp4TUUMx26aNhQeicZLVVJfW2PdZ4IEawRoykVsmPJSz
9173eqOb1azfAiVzWzOjYy0JV1JW4uQWTxjktPJ8h5ieJnWFq9AQO8YwgN9jr7aWc612UV8fg864
5JX5bT/hdxm6AX/AQNIKh+TrRHCpTAYIPcZtIVYL8NW12vovWdxVCy750hIjhW1Xz/EKN/tLvv9/
nRNLpZGsK+yK5h+l66eVUacQqTruC7dG0GwzI/7Ap0+5l4LR49eOjzQob0J4V8tZq9UFUbHB2pJg
NGC9ais9/hLW6Mvuz5/L39YFKg62frY6ckvO9h9BZn8NKpnXhEnpLSLhymmD7jfV93PemPKFVXg+
+WiBWQ0QDkSk56fp/zr5A8FX6sAueDCt7tWq5HVdCl4vVHfjKL+Ec3s/AsW2+exf2IT+fPSfv0ns
evE/5RizyH8gt/jsrQ8RDGy/naWDah0jA9AK6i8Fth1sAu26F7YVtUiHTzkR1CRYxRgiKf3zzzP9
58D49htkldMWk2YilE77xqe3XwTYUqEQkQ7018ydoTih8kuVoUlda7XDWvgwdG/ESgGT75wi1gnX
sIHif6KIyP4Jfhd/Oda+LcI/U/HpZ5xtTyhXpzTgED8EH7rq1W8SPJzQrXtHMDY6QfM0/7BMetVr
15A2qnBhvUnn58H548+WQFsEmQ/RQToMqRtJq0Be9RFCKggTN4OwCu6Ro8B7q+d7el7RE6xayKPh
7wuv4rTb/fQqzpYDoHduqnAjD51ODHn13J9Mi+jZ97jVYQvJAqn/CFFV5+cHy38dPdp4Dn1F1lXj
/HAS6wj1YSof1GyRhI4qOvgiElmqj8sTOhVM8GBWHA12giAVIUA9vMzFda5upsEb0juoJLaqrHrl
GKL5LDeRSiCuE+g7rlY//9I/ddW3KeJ7UTi5OcbU82WiCR3UMUU6AMCOCN17+wa/UZO8ic5tWxuN
/Vi6frLIj33jYPLz0axR8AjLkbosxaxzWXXX+CziDJxzT3ZFT3toAP+g+uGJJWEJt0Jk+vNvlk9O
AOe/GT0GmwzVIhmWZ5tZGZpIemmAHpJ8OSSr6bWWtwFd6/zZUBdp5qDmMlaRyo9fVCQmQTYI9uCo
o4AayR134YXd7k+Y3E+/5+xtj2i3c7gR/J4JaoczBY5xbfa7IFnMkacbizEAlMAWhiatG45eVt3H
ykqaCMvrboIXBEJxus/EK01ciWC6mpeIjzS3MeaRq41hIDhXUSgsS5T8uZsiut2n/gpqgXjI5guf
7emD+GkkZ3uXJbZtByMCDHN+aa2VZXhptvTN1256UJQLHjPfKjhLZYPUOSa5X0i6fB5MrJKWaKFR
lg4WN9C94mWrYumvwM5ejE11IWHhJGL9OrKzh52NjGgo1QiROR46nJsU/thtvYgIC82MhVFsaAFY
qFnCpZpc9T3Oeo5A/TTOh2hYFdNGiW/67rqVsPO0k20VghfY2l7czsliHGzIdwAiXWpLx+iIXTzW
l82T6hWQ6fVdHEYQbAVbGe4aBRhxF8YLkKls2sK65C9Hb3rhhsJBzi+k+H0/Af4M2YIOjxsL5cjZ
Z0K1qQoq7O7DhH0TsjIn0zzpTXkadOytPD9aNhmwhRuF2ypxQA5+/kq1b5vv6fEcwvwDXx8KZN7I
p3MQCYlqxSUzbgXLWLHj1rFmADn6UXSfOXQWU3yda8tiWMT0EFdh6ozvKo0bsAoacMVuqOghefRv
YR4+CFhnpDZ5Hn62z2kX8K2l27l5QBqjHuVVBHk+WdS/q9KVsyerOODvKxUePp6+eTdLV5icCq5Z
uBDLfh7l973ozygpGRXaiycF89dRYjhnGSRawnoJl4QCYUAuv4rsng90hKHndxKtGk/GLsF3ymto
7C2MZJwmG4jYrtgssb3++QcZf5/2//ygs4MXrqGUNeMo4RPoYKUlyA+xuh0SN7wBVurTXdXe9NFN
DxQYX0n6Jp9BPW35qNW46toSmgB81dg/Ef378AO4urgjL4W22I0ZEt3kdL+aB+OtdIGO9torBGwD
cg+ui2tPH+D/2IVp1wfT85902VYeJDrnuq1+cLRAGhsesmtqAOvGuo1nu8q8oXdkYsn4W9hhboT3
n+cCdfhfPnpwem5oOOGAU3x9ObJ4ylAQBukgHK0b7S1+txRH+5XRuFTXouTpAkwKZ9rWG+037r4B
IqQbxp69UohbT8RIFa8C/bXr9qAsyofsrlprH/U1Sw5gK3/CERklsvAWHfKtf4W8Rdg322ZdXEgR
+7OCvuzJpxVmiZL8J0CZ/IKzQRhpgWUag2By8dboodzUdnYtlG5dL7HZk5IVr834jYgRImK+xPPm
52mUv5Xz/ILTJU8FweDO/WfJffqSh8YSMj0M5UP4Di7Y3AO+0jbuXEtd0jgClUkHL7U8Nk0tdsQn
WkZXzV1+4IV266x04e3D91H6XXuPwp24WENY/vwLpdOLPJ8jJP0GABIXLm5RX+cIV7u61E3mqPbE
CezRHu84/7X9IqYrcNveWxfOyYsPPNvcajTtAlRJ6ZDXXCVs/XdeYuBhI12tJ3veqVhSUNXlF3ab
i489Wws5puBmdloL/v381sr2cN39Nu+kffzav1oP6YX6+a/v/T+zeh4GLejZP08LHnwNKNcxX+V3
lHE99rHd/2mRfXrYmf0TajakNxpXN1je4rhWOieYbqC7UVfitFM8hUYGpA+bwlgUqReJHo63JRRd
TmD/rsMIXb61iA/wr9Er21r9oOY7nFVpFXudduNXx2JMLvzkvxYwn1adflqVn76LMBaETonYakmH
UkJ3usdQhnC5IbJRVEZvGsTwS7GXfz3UPz/z7FDP4c7pQcgzfd4D/uaQdWmQNEdqTLo9yr1guPkB
YRZD127hU1z40L6V3qetwNDREp5wX/HPVvFpyAKKE7Wb8RzyP8TXYNr4z5a0yH+VV+QpCu1NlF2o
rb/f6L8+UDkdd58eKMNoonlXyQfdgontjgkmpl423eWMnUiNns89ape5fEXDA+2i7snFhW/9b4fI
pyGf59D1pGiqyslmqb+jvca1iAge6vQpuft5br/V3qfyAXBGPOW7oHo6G2kY1MM4+b54pB2VhBDS
us1UeT1UzTLEltp6/vlx33GKs+edfXB9gly1jnheMi1SmL/Zou2XqCsm3SFJIqWrg9NBtce/OOHy
fN/vGzwvFlFy4Q1fGvbZRzSYqobmmJ9hShvTdIiLyZqNFDxHuUML9sIn+/0oOxv02eeDDwqa1JCn
CSbEBqca3aLxQkgfmh3gwKYuev0G8uGAG9oiwOz5OU9tJdjpCt0IF/UIfwL0vBHZek6t458ApAmM
75Sy9/PrObPDYx2c/VL168LXEkhACPPEIyxByKRBuQ2VxdwvY5DC67BZB8VVGUBhctBsomTK+SBG
bMe16a1Sr1WI+74fcQPOXIXwUbXeDSZ98GvI1acAK0FGbcg+uqWDjSweam3oaBxcujPin6VXHZZU
kMdOtmQI7ygsjGPWv/88wjOv1X9GqEvKKckMqNA6K501IYzhGTLCPr95Ka3BoYU/6mtcNDTlWUnW
Flf7+TYdHbJjLzz6W5F8mtxPjz6vF8zIEkORR4fqwrCWcCeywOlaF45rw6cgO7J/6ZHfds6zR55V
DHkeDf+8z3RbiGtch/pNb3mi/m6gNRd3irUgqOHncZ6ntf5ZRCQWi7qChZKonlduoSBG2JRM0hEU
rq3Wqris8P1SAGc8Df49tKTUnh4QZScWRLxNnHhGuITSEA4Q+GHacmqus3SJ1A0UCLpVDJfcWMiY
Vgy2dhierZ1orn31TXiZngPWIuRjZhFPI+7HKjytQ614sElQHls7M7KBGdFvciegUIUEH5pbkkXt
Vn00q2UbbEyieKFZmRc+pZOD5tfqkKmX8cxV6BXhTXruLEkuXScHcBWPsId5HtmSwbb/0HFu9AyE
T6oj5i6rQHX68FdXLOcImb9dP46b0QEgMO+EQ1LQimcCdhR4aojsaqU0XmeuoufgLtllfJf2qKHR
c9N+icq/azwskvXSDjoYrfeWsOjUjw7bCUKqkfR2HrrTCCUTDXqciVz1MdSB43/7+drkjgYqHF/Y
975VcmczcLbJtlZjNV3Mem/kfVtyjcAZb6WvX6sMcpyw/nnVyScs5Us1fva0s002xHRNyHXmG5Bl
Xb8ZvGozWwwkWb8WiNeJoyDY4PcpXkUm9WEJn7jecMfkXvVWv8QJrjC2/yu5hAD97UedthpDov1B
jNrX/VTUDBGVTCwda8VVSBoOHO4lPw/8e7FyGrgm4v0gyTzoHHHJqwRdXD1KRyO00bTidMHVuH1P
fwWyHfvOyXz/lHaK88wqePz52bit/mXSPz377LxQRsUK1Yxn43OkPhiPqISIRS1t7bF/JAgZUUY7
2QbX8WfQngYp86MPpkLMClIAW7z++df87VD/PBFnaBsqyGKIxkE6tgRvZ06xx2RGbNw6cC61mr5f
ic7m/OwUya15EjI0n8cGJj+BO4C+c0/Cm2NKBNIhc+Li4gnibuoubCsXn3x2iCTZFIqTzyAJAwTg
qjA9GBY4HDTcUNDJ4KiO3LXF3eDSUXJ6ld++r0+v+uwoyWC2KehopKP+0j3Uz6wx/XU27RiLtAfh
d4itU+ViAUJl8vNb/euJ/fm1nraZT8W41mSxaSTMNcY+iuSqvRvguXFNAancTK/q725clhheivOF
5XSKXP3LiE/tdvSuNHXPalWLhAKlH0SJfohD+gupwsLk1f4SMyd3etHNHv3pXV085QYuWfFbFByn
+7nc1MpzJSHgk27RLM0+vVhagb5iZ7KjE6CoRCgW5YYOy+Lnibr0c8/2mtDHDqblyUcfEEAl/84z
mrUvPdB+7KpLMO/fCgt6TCrnPFQIcMivLwU7o3Qo1VI65u2i0iVC3EZHUukVQDXYhvil+JGHXdlF
6PNPBPm3ZfjpwWeroRIKsySDglFStqM+xLtqdKrETWWC5aDTwhUnGNOdH2mEJLLXCo7eYdXl5iSm
YzyqLDqJLJpFmGMGsZ5GzDkWartUY0/Rt7qx79VjEHlxv+6Hjdbt0JOTyPfze/rrsfifEfxp7Hxa
zyZET7yTK5aV6hAgZ+PRhbuEPcXYaKxmBNRx4v78xO+Q5Gm70uGMnFIGZHC9r28rlWaylloqshDN
3qzB7942Usf9I3fVdC13bhN4RrfEm61WCfJD5MsdEJK6nnlpjWHwg5bt0nQH6Ca3rhbdjPPOlB2Y
xQr653JdDTuDW5NRPNYilgu7pl/M6VOqrmtcRMwVfEIbE7QyIyA4JWYoBi8nZ0qXDqG/jZrjhcF+
+w5oAChQUXTg8ZO3/tnePEVaFOojhYBV7gpKO9Xs3K4FZsbs+aG21ka7j8sbvtYsuwqytRF7c0pb
dq8RKA/3NkHu7wxIKn+3yOQ/pGkRZm4iux21GkUYxcO1IBBsh76Ve9tVuyxx8fTSaTEiJjHWw5N8
JWLgR5sNEgwBafufh/eni/vlAzgb3tkBQJbQ1PYNw1PHBaJzEpmayile8evbWOs+8VCg5OEirPeg
yIbMxC8C40rVAKQ8tfaA1ErGdlJkuZK8IMrNGj5iAfnZomOalGWBHFVCzbUsyyVjzzJnXKlYIKMP
RTbbrFrDhvwqIiG9zgxHitF6u9iZa4GTYRGVvGbdokVa2ztN5HYy7sUoL+xOscHTotFOmL6XkZjJ
F66vteylJZ4kPjZBXq09Ikf5ea6+l0anudJVSxVFE9xIO9sSayy4YdoElEbqAjGqSEzX3N7m+GJh
j2KoywJ3wO42qDbzqfYecYy4AGaeXsa3l/XpB5wVpXUvQ0muqP/MGB3ffdleky5jyFeDf+ET/35K
ng31vBIrNQVOFMU2CSctV8tpepL0PYR3LCy7YmORbVdfGZFbFG5TrC7M87ct7ezhZ5WXmCnV6J/W
JJlZtKP11LVYDONGFJZDvm36tRZ62rjw/U1UL4mQCuqlXpNbZ2NKlF2Czs6ytLnin/2asw1grvEs
8+NQOmb5VWusTLoTSDeOxTu8vQr6QHOpJju9xZ/e8tknCaNHxQWa4UNwzKf3ql9nRCbqyqOYHYg+
q5p9lz0x65Qu/tisf5787xcfWC94bqMhMnQYs9+IXyTYjghDkmNG6AbFN2oytc0itB7zs0+iIkT8
WeVy2b2gWEaFcrp+4ek7uI3BbSjXNG051RgV1Vnu4ND9YcrFZEuS8LtudYxPp2mpZNMb8mxkYcaO
EwtlRV1fKLa+VZcMQuG6jIExQTMkoH89oU6tekPBlOWINJ7+ll6Ni5Fja/nzXH0Hz7mOSzrIKfwN
2nN//vuns7c1RgXRvxEeCeF6HouMKPuoheBbQA4nWllaQFXeWuxq0NPonHY01ZX+0li/b0t/fgX0
UU0DgMKh6utgx9osyACdwqOOSRUqQIyQKj128q4h/LV2MfxCrKIiDuWGji+/IGwbLLKMSrrvBgwr
fp6T09fwafGaGF3DX6MracEaIo7jrJKrxrHCho30O+xK5f9m70yW41auBPorDu/hwDwselMjiyNI
SRSlDYKSKIwJJIbE9PV9Sna/R6FVrGiuO8LhF0+WURgyb073nrOp0+ID5bAeIM7459Dgk37718xF
Xzn+HDg8dsE40XNIFl38XO6X6FqhEH5we4DFZmrsqLxI1nVnfoqgXBXSpmwefMhWluK5zllJWXql
XUGwfKp6RnHZe9oKTka9jQvxnQPQWCnnAnodq83RxnlJYDEcaj8T1ynOzHqX5+7Hmz+eQvi0Haa9
urNYEUwT8m6DzIcHc+ToA63wsG4MAH9BlB+irrhxNM84wHaAh6Ohc/Jjoe1iSsVXsobh6bnV41QB
REp182BKP94Dn4QwqG0yqMtrR6lt71jnvq/5vz/wrzQrNCuc5+IbWsyYhylS6OVi/cPoGreJ0AG8
2JRb+CnIgCz6SDU9qA0YzZy6wy8uEklZSGvq+8wfbp1Mdlcj3sE16aXXUyqmg0IFLyPnJiWvezXp
ehJGPOdaqZlZgOv0t4muhttU07N1JbJ5fab9HIeS35urSwJW4JJTTNkU//m973Suyqj61tsPfRbU
+yzh7cdaCwtiLL0t5fMkYmVPnmuondkyN4rgA196IicLrmLO1pRqvNS0gd0oTpYhlke3WcoWXIxg
JeWQu2q6+r4zKYgHFiR2gKz9VaXBwzRHVtdvP8ryLIRUaZJFQTPR/wLvmM38+6PoUPb6QMjgIZNN
dQXN4ZPJVFO43q1DQ1pXrmzRS6oLZ2av1Bqd4VbgWVtbhp9fFka+VQBMLi04dCxUqw3pTtnGtBju
f93m/9e3/JMY9OqLbZ6753+8lF3aTbfP4uW//nnLx07+ger55fk3vdHx//Uf74Cl/8sN2Hg7RgUa
5bGI5T9yI9P+1zEpwEeXHpCPdDQY/ae8xbb+BacROyb5yuRqGjaX+091i+X9iyZN9dz/1L38n4pb
fh9SSbIlA5RI9Wtb49UYN/Qg5Id4jB8CT2QXIKVJPMdU8X8asP+++qL/eW6kU+NZa/dlBoKnI4F2
Ks6FrFN3foxkr+6cJalP2BXxA5Vgd/QMHyS35+xefcTw36HiH6USIZjsrv2vf566+GKOanWyq4XZ
R/fYCb5KOiWBuuq377v48Udf3bnVY0FKI+68Hfxj8ax5pUGXPRMwfg99f7/yxSIicGZbdloRP9ia
ER17ffWMOTLYxL0wz0wmT72cRSga+AVtpvTzwQAQfVUNHMkUenTm0PXUxWnwr1+OL4N8jDM/up/J
IthEtv04djp97q/asz981VPvZjGVaqM+mydMK/ceAudV3uT62jHShM1+/Uy7+X1b4a+3byyGTwrY
x7l0bf8+9uR8w66XvGgctrIBnXR3Y05Gf2mob5ru5Wcmqyde17I2DEunBS5c+PeZUreUIwcrygam
M23p1MUX3ReLYlmWDhtdcGu/agVoUmpQP7/9LX69kr/H6L9f1aL/5n4j1bEI5b6tDdKI0+0wVzAt
Dmb36M+wWMi+k+ssv8tJkOashjPui0J9jyK2ZHb8dxV8h4Zy5kEX05+/b2bR3yF6tvYMzegeJB3b
k8Nujq808TBkN26cc9j7DQjTatRA+5iH3n/ygOaUdNmihhSpX4sg3/znH5gRjn9HwBuktn8nNLJf
qp9WFJy500XO3d93evxWr4KH7jegdZO+v7e05GBZ3ya/BnK7i6zxqil3BkgfIfKVxi7LXO80hWzE
JkeeI2q9DC7zvD43xTp29j99vkWcKQLYp405iXsddEs3BIgPas7Qur3h8obmNS9h8J8ieR8hHq2Q
ZenXmMU9o0ci0awjOwJc3ZEWeMhz4Ptsaupn3tCvKpY/3dnxjl+9ITF5eQraI72Hi09mbsM226g/
+bUNWCFjM4cjTpSy8Fyl/GDA44C51Zf3kZM9Ysq9bvX6Z8rmUirJ0rXSB2hnNypIn8AgftJa9dIo
AVR9vBxac91wkOob2o2nmC2OZDx0kfXJHZpvudBhDroJMrfxa92LbULWSpAkVwoxG6VHF42fXSbz
fOt2oP784FLXo71S3pUGloIj8cvjG0thb03JdNv2aj/bZNBp7de0rG9Kaegwg+uLoG/2SVqgI+eY
vNb8nVOk5LcWj4NGtuNItrGTJRzp1eCOxksKvy89s9q3fX3lF/2tZZQPRSF3cZ+XsBGjEPL+O6Pg
IoZjfohrrMx1aPYMcMlIaZ07oehVhSlu9La075KZA85InTtEPhWoloF9nBn6p4xnaOD6pc0uq8X7
Butlbms2mKkdCFOG9kCDIAUQxrH88nYMPHHb+mJ5a1ci911p1WGNBANJeHTr++nD29c+Mdbpi9jd
c2qQSc+pQ0P323Y1jU5ynxVNdpfVbiDO9LVTD7CI4daRCGADRA+nIbhXdnGZgbl6+/5PXXoRkb2m
NYK29upQqzXU1kX1wFrO3rx98VMv5/ijr0KE5oy+lllxG/YBiVSak2sAeHJ9n3e6+c52s4iPI6cr
krOuJuy0KZyR2YJUgGT29v2fejmLEKcCl3JtNCDh4DHeBE7cXAyQOd43p1gmo4z+mLW+XbQkNhVf
PLLhXTd+ed+NLzqqCJIp1RPVwFonRTciecrWLXlmTPrzW7GDxeTL87Wi6wfCThEZ9pqiB6DbwntX
XwVG8HuTAZxbVnbQ1SGwje8ozBDmpPqZudCpG1/01cLEGWlXaReK1t+XzSDJQaL04D2vnN2032/c
Kqe2zn0ubmI1kJjC4ZmCpXnfxRe9NHLGBliGT5SBDIUBw3JggUOLffvqxw/3v0dyTmZ+v3XRI9wc
0raDRGirlTNDWyryD+CEroxi/jnY6WXZFX3oZGV8JhXn1JdY9NrWdadZz48vSyKbJNEQ5MK5I91T
1150WmhVcT7YXROajSTaU5e7QpJy8farWiTZ/M+80F7mH3Rm6sep1GTYd175XAp4/UAioET25InO
9ajvcprZuihr85ZqqAau0hRV69whnb0o6rsSYhHMxUl9GuEN3RaYtFelzL2N5hqwlItpuG4m9SN3
W/Cc4Onf2YAWAaHLhTdy/NqF0vdf4lHHndB3Z67958WY7S/iAZCZCPyB4GOCQL8QDiBeZXmPOjxx
PD14kQQ41kLq5w5ZTnzgI8Dk9agyd5Tzlxqg8LHQVwbOg5XRcUL/9gc+dfFFjOCgPiobpTHUTpyB
ao3XUdRHbH776n8eEG1/ESQMS6vnQk0wzv0k3cSzI0Cxk13dKsN414Bu+4tQoeBN8rt5EyYaR0bd
6JLX6pbntnxPvZ7jn78a0QGJSxhEfht6sKlWsdP+cCcOt99+O4sTob86l78IC/6oTSLF9xYGEOIP
elcZV92Qfqe0kJl4jYwgA7p08DE83EytGaDyteptkXjBmRs49XSL0FEBJMstt2nCWbQPlWyuVBn8
fPvZTl16MVevtMwG59p1IacV36Vu/9Dbc2nUv6pM/hC/l0dXQzQCXfPTJsyqUR2MenJXmVUGrFc1
E6pgE/cbmQHuzzPvM9Vb9maogYLnBCuIq0fCaFLgDJ6p7faGAJCoKLUbkfqUXAaiYnUzaWstisRa
io7hOMqbPVT7YltKPdgXifOx7iOxMeYBqp/wzW0PjpmM3sRZEdVjalMgB4MeQYk8DtbOT4uZMvi6
vkd2Ig9JQTEbBwjpLfLSEiJ6RBYW8MKnPDgm1sMO3VlTbn6oprF7ivJhujRqR24GAZweKeB3NbVU
mg2wqqBdI0AbDLHyKVvZD27w5PVi3A4mKoS56SXHEf23MdXqdS1IjXzXd13W97eDVsDirOqwE2il
pwk5o9aJw9sXPzEwe4v+ABnSt/u8l+GIcmc9pYHHMVX5Au2EPQe/5GgOeFayMjJWHljk4zMT0xNR
ylsE9L5JbGQErgwJ5cmhjZBIaIGoD6PZn/mFE73BW4RwE81I7vq6DKMmutYEor/KRLb39ls7BtM/
dIclcyQ3hwqeuy1DtuLJug7QE/UI7tk50KaDMWn5ma9z6iEWwRz7opDkGLdhKwFuNtFXHdDn249w
6gssgviY5khu6qEOh0RYX/zGImcBuuS2RcWxefsnTt39ItZNc52XXjrJkPKH60FOP+DLf3770qfu
fhHrGjmZ2RAzR2qKlApbJc0VYFL9BvLMuWH61E8s5jPKMnNPhwgbmtAGr2Wr9RcWlZ9rOfnju3bI
bXfRC5SmvKmZAOW4kqpa3LGfsmA4kwx14uUvK+JnD3VlL7m2VjSUXmTNjWzft7NvLw9j82lQMTAi
N8yKNchM6sfe/qqn7nnR3L3c1yYH8WxY9B2GtOE5toL3zVncRXPn4N6tG/i6IfZibe1FQE+yAYr8
+278+ECv5ixNoM3RRKlwWCcGQLJqtNeTkZxJQzj1VhYh2hrGvnYK4YaOhsanKbrbaIIL+fadHyed
f4hky7LShiwQE0WxG9Z6L2/xY+jrOGjSC4XSaQ2pD9OtN5wD9pzoUr8qiF69JpJQEIf2lhMCBxvX
QValK99vtFu3H8vd289z6mUtei0+tJxEFMMJB4l7yq0fNTN4edellwkVcTpMpmwmPnIN6DzWWwOU
hFFv3nf1xXjlu12SZ/C+QxI3epJWYeAkxvuGkWXFOm5ivbbIkAlL8L1A5qi5kvbT2/dtHt/sH1qQ
s+i0VFn7Seb4bjhm12Xn7XU/x0e1M8uP1D5uWnkzps5GN/ajeDGtbwXZcfZ8ZbkHFLKr47/Vl0iO
Id+fiXuLNIu/ZvjOoqfbWJWmPBNe6MMLcMdx7Y/FxiD9ZgpMJELXHFTY6s6rs0Pe35Zls67AUymY
NyQ/Z/XxEKMmnf3tl3OiNf4Cxbxq8ENGCagLED1kcrCrcNxStJ+dqzM9dfFFXChtcOMsJSsScZwb
r6ovB5TFZ278xDGavUyhTaLcHfTUF6GvuuG7Q/UkdIX4mc15EvxndFFm7UyHMZXfkqj/aBvyUZY4
pcZpttbSUQk1jm67yvM4JVuac6uqN+CfSXO46w07vq9a/h6CcErpK/klbfWeNC6TTEXnxqrr4sxT
nHpDi1nCyOG/o6KmDDU9+WmaEFoCvz9HiDq27z+1+0Wkwd/m1rphiLAei5tq6siIYGG3CibxbMbD
+3quvZghDMeiyn4YCuh+47NS8Td3eHxX07QX8QbLJYh5rRdhNAZbgdImi+S5977IUf2rD/4qTHjV
7lOUXnUyj0WoOLM8JCNVPNKqshtTmzuKAVIghAj65Drw62bTxdp4W1pd8TArq1m3gyx2Q96lG3/I
3G+ghftrLHM6MHC2DjtWguRCGB8dc4Qr1A0vY2N19WaoMOoKh1WLSN93Im8vcWWI6SIspz0vH0hQ
YyZ7VhTvi/b2Ikil81xaBTDRkF60dz0qLbriTEA+0eiXpCuqQVi5Fl0eknP5EsiAfPAzofXUlRcB
h8Q1kjuPmuG4ceKt3brNNtHOlRGfurj5+xTK8RrSuzHohEINCCnjGhu5qs911mOW1Z96668/f9Ui
rVKDoG2MXN7b9RPYLG9gc+y+VAeO3IVDDgmiQb16to5De/pCRfde2AEr+8Px2CQ3ZgqNnU2XDOwf
PPo2ee1H73CQ4BZI1pQl0U/XcwLSn70B+ZnEBubIq9wyP0Q9Uml2J/mlzn8a+FOn2/37Z434HIj0
1MtbxKIBanpm2EURjrP+La8Ireju3xdErUUI4jTayKy8ykOkIJyVj7sqNd+3Rl/mIKcYDFwtL3Os
C/F1ZbZ3Ur0vbv4qJ3v9ueMhSzAtHeMmWz6+5gJYKD69K3JaiwkPqPQ8mRxXhI5LOXpYv3M8X1Kp
KxzhxuCOeWj1hbnBfxIfpGq83fvu+th0Xr2RPMpLMEKKq1f1TRypJ/blzizGT7Q+axEXSuQ0uWhs
Eepz7qxjvI17rcjLzftufBEYEqfyXWATeTgHzbGIJb+1IzN458UXMwRZmS5FByoL4Zd+NoACrdtR
vXNVuMTJYE71EWKPZTjJkgIt5BuWV73vcy7ZOLgayX9jVhsaWdBue3x0KxFE54idJ77oMpd0Ztcp
do1UhHZtY4otv5WSpf7b39P4tQXxh5nTL6Dpq6YYxTLPlVumoW5qewLxNd3ecR+JtU7tH/CqrlJx
aMfDMUaPc7dNus8ue7HmZIK7nDeTzRJbaPdxTxkHpWuNwF3U/rDyj1wBh+7KKpxrk6u4INMsV12w
97uySWG3jOs0pqiPquG4+lyx+nSJ7RbOyq5rcHOHBHBZOheVOvT67hiqW29YST3b8yczzUIbdGxH
u9pKDqX7dawqb910N/yPJjLqhtQnbLHf/OiH7n8yIqQX9h2L3WsGA2v2fzTjwQNwR/TX+Fg+BXd1
lhyHhQoRn5Eg804+1l73AXTyauRBUvmQiUPO82jJSzRJvu/3VlFXx+9wSYO9YI2yvj674a/5ur3l
PhxjJHOLLVzx79fYFiu9sQD/MX8ZD7Jt16K/5dmy6EX1cscLYTTrdXkZFfZGpfpGgL4vGzSGOsUN
Mf+6O45xk0ddc1/cVYa6YsfgcwS6hFHOdA75EF8rljUGhUexiZNJHWL2V6jRuDCNp6ZFxFI6X1Jb
XEVUDIsahb2ebOfYWLXdjeleexwgJTFFU+ygqqPGXDe24wzNoIEgzCs0Rn3NokzpO9WgzNB3Xfcl
K52VPkxXJUX+RUL6IEoYeTg+o6mefCiYbAKs9Fnf1O/cVPi1SHrVYJOB497Ac7KwzWJcbpHzFd3q
me5wYgPm1xT61bXjpO2FLllGeN3w0etMCJWjQt1Y8SnTJunW6YR26e2ud6pbH//81W8hxnCbnpyQ
ME+AkiCzsmP3DEHw1KUXYwB1LjKnkCkPXZXYB7+KIPKO3jkowKmrL8YAdCKBiyeEdbRWPYlhvMm7
s/Cv4x3+KRothgAKoTTHGaw0LGn7yZisjWa4pIMdHdO0/+OMB5HrQNPrk4tkNm6N7swS7NSnX8za
ihEF+ZhFWehbxU/OvLQwClr5Ubh+/hNpT3Drq+lcfteiYPSvJdkynxmhDNVTs5uG8B/rqyFwnPsS
v+mqjMDrKWREN6UPwDDO4DHZEQ5W+qQRHKQFcLak4x9SLzYu3m6HJx58mers4dctoBqWoZ5V8oaq
iOK2a/3iKdXtgKg5xVuVFe37Gv0vePjrRn+UPs2I+JB+D8914T+JKX5++zmOa+U/NJ0lj7XoLGSe
JLGERpw7xGcvXgU5muwMWfhBz5vgQguKaWMaZvW+JdgvYt+rh/FGY4r8MS9Cs8x6SE45p4249d5+
nBO97Ff94quL+55jCuQ+RZgP1Rd0rc9CN7++79KL8GAlTav5tirCOp8eDbf/yn7nmcZ06q4XsWFS
2Cwz28zCztMfozb7XDfwZd9324vYUGVt0+mVUYRBr3+OMCIVdXdmAreojPy7Qy56vxEhMSwCOw0b
zxSX46RLwAzC/ohGw9smmQlYXCt9TpcrDUlfMUz3nu0FGTmCIkNOnRr7qoLVV2Sa2GgTWtxhrNJt
GuPMYlMBzbOIbbxbsbvLeYgNkoASMG9UR2ce4NSSeplP27RTPxgySEI1Hs3t+a4kkmSclZe5vxrL
e+YzEwkV/EOnZDDvOU9gqjW4n4GubDMnPM6oZgqJGNXbOaS+WIrLbNR4onzPn7Go7lyI9p7YMltL
sFccpw69H62Ps63U+iryB9ViM7M5k2/ti6NbXT316n1nc8uMXld4unQyno6JbzrtEe693aRM71fW
0h/CxjKhtwmqZmB3NAsLQyYfplQq2Pb6/Ml2B0yXaeFu4Xk029xArYX9LMZpaGpkkwe+tYc3BS8Q
vBYzHJCvAToyc02ahXjMzYT9Cq0FKly2htik7dBQ3Z2y6V0hl+s9YH6WgrvMwVp/O1ZOfk1JoUFt
htNdlL1ZUa7qdtjK5JBfDR3glCYW5qXeSGYiLSLTXULOIV/I1j75VfCgYx91RgO7CPJiiFAJGmMS
Mrp5KtZeIRvkcBLTXlRiPijLHjRvmmKrSzCLm1TU7nQlrE/2YM+7ySwxOxda+hPhdPbsB4P70le9
fElk1t7NFkbkNA/ybTBzE6RwO6taGeozEuJ4Sw/xVvXolWwuwyZJs1G/jkji37lyLA5WpvmbyrLu
qcn+liXWtEWFhBnGLRB3d8l4SZ6dBzjDzK4pJor3eV0/p9hPV3Lo7RvfFi+oN+LHZE4AH8nicy1s
58o222g/2Ha7c3SJMFZkJH6U1tDflXrR7YduVBeTq9wNKl5nPRupd2m3rbUht4KZ6jBrFHenj0Xa
yNtMQ4OsFVH9yJrIK9melu6zXRv2XdY19wzX605L7IuptuMt1y5Xht5Nu3xSBn+BU+mhaod1Jqt8
W3hefBflbXqXSgpaY9VpK5VmX4dRiu2UE0YmDDUXPXL2TaMZqCn1tv2gZR79VNo/SRyy974Zl3dc
lkyPRvukChKq83gkS7CPKZ9N+3Q6TDMQT06TXe1b1gXmxiqV3MRt2l1YRq2t4tlSu1R4JmSZpL+I
89I4ZJicMCE0FSq6booPell4SG3F+EUfHGsT1HZwyMpR33cUza6KyRJIDlNcl43rhBrWwm9JGVN8
3JIQtEN1lF1GLsxZ8ruZlXnThPCnQLikawn7+1Yw2fWqcP121RBbSR9DaK46gClu27FqUYan3BWO
gKFYO0U2XweMofcNFuMXHILVto8KBCqIqQXrwqj6lvcq2wWa02wNpev7KgILOwVafVv5owV7Src+
40dFNNxqUfecFZZ3KAdche2EJC9LdKzfpurbn7oNc8eqdMx61Ns9p43fA11gdal6wBmToeV7VYMq
6d04W6cIGrfs4OJVd2RQrHo1dmhKWwlYp1LPkdM4l3LwynhV4QGmR3T25eBVh77pWfAqllRWbaw6
88mprXVgJoemGZKNGN3hok69mVKZILifiqS8BGhmfWn11LoxZuWLlYGU+VLRMZl6FvFh0qbuPmll
sI0ZTfb64Lf1Nus88Wj0pXXtaHazr9Le5sSsmADEeIX14uS+gCVj6WpHgkl71Si2a9g4TSlCT4I8
usDu7U6sqsf8araocWaXNDMOvjLLO7/Wc8i7gUnuqOOIx6F0sr2gouYT9iq7pXqrrsDcJT4IHIzh
yaqqUypo5ooCqhmLcIrVVswfpuDIFq2H+QeMZypW/EJOLt7AUZ92VYY8g1NnAUPY9TWGH9Ou2nvL
lbEiD3zsvmeaB8yUSYR6VEHOplbeDD9loxE8MmWMZJuZlrr359bd9iYF9NsCu/FG2fWgcTpRWqsx
Etl6SGZKByMlb2tT9Pu5q6ytIxXVVbbXCiQhKBiy1Jw5s+BpysSAt95acmUMYOWaKbGuxdx2V3Vr
aEdfJJuYla93W4BO2sb1xngbYMq+19kg3IyZq2/bjqy2vB+CNULkiD3shqyM3Ktesq6bn1ty46C1
4oUR+LBUja26stIVAlY5mFW1GmaSykoa/IjLWvMushaGjweAGUBvUK2j1BnsVdS7ZrmBd5J88/ua
SqZBd0IrNhAHEyrsDbUF1NLJztxZTpuvvbgvtuMR6aAcBG2aazrbwkjmtdHHzF/bwVzLpCsg4wYJ
oMus7dxbo61MuO5t97UbOvV5UPNwHZOKe1F7apTbLvLzD30dRPdJl/bsmjS6vnIktExlBom2EhFV
WSu71EcQhJzZSIzg5JUV3cpAiv0Mx677NgmoBn5p1LedX0dM1WNxaY9jebAAXa+YJHkoNehHrUNJ
fdBa7p07pVhz0GcyvZk4ly+RL18mTV/uc7O3t3ogyk9a3ZQXie2kt3IyxM8MEhVg8fHObyPmLWlr
3fFU2JnQa79E0TQBHPODdSeD/pvIwCDNU699tjvwmIOS1hcljILWpZB2WCmxDQQMxgD9q5Fm33Xh
3SWZsNdZa1j3RWVDoZv6mvpXNezSIvowmAwAwi5ApLUYF5CRZhscjZKWN8J6Us7zbE/2yhTckG+O
BaAvzjD8RJs3FHCKG9LkurtWDO2qnZlW9j1G0tyamXMZQmwLy4TNQekEpOjE2TYWc7s618yVKEjR
TLrIWR8Faxqz1tUk+PPYesZCh+JErA1K09cDQ8Y985nveunqq8ypXP5eoN1QOd8cBNmxm0I6PpPW
kVwXcxfUxQFJbLoXzfGJ4i7eoTU19n7cyy/wn8q9b3febaNF/S7Ipf4wuIWx5eAODpwdWWT16rm1
TwdV8vtNTgstdfmxlIFl7arWKJhnKS29QJ5tJpta9TqGLOy2Ka7RnVLusDazwN1Nlv+l6dX3Smlw
kCcz2hZVzjDG3H1riVTbFBbgr1KO4jKH/cLi2RujrWmO3c7LVUKFXGV3kBrhifdl/NIHclrHXoqq
IGjKPl2nQivgZelp89GdfEmwEvYmMYJorUs330Mlx6vCKH6Qdqvvm7Ll8x9rM2HKzZeW0Xv+Wg5U
jcomhgZW1NY1uWsPdlr4Kzt1aiSyWrSyKGAm06F+Oc5sbynUhd0WmYO+Srwudla+zUqiAl67aZMm
W2l6rtapI529ZkX2QZYJVuuKPi0U8EfBSHIpKhMbB/TVq0LDYTFn7qFMbe1ayOFTrPfmWifb99DX
hvXFDbJ4k9n5z2bqvYu8qx49acUrm4kcW6c5+SHN7GifbC3TntkBhUgnnXJXMp37LKY02zlNABJ3
2iWOr7603OC6tY0S3ohjXPhVHX1y1dBczwyfm2N9Z1BOHwgmw6bTxv5TPevJdz9F1zg543ww67je
WT5Rmx5brUbPH+kcbZDuLfSF+zLFVUORvQY4drTM63Loq11devF2tHoqhQMktoFlfJhnFCugpP0n
2XrudSW8+Epmbs7+Y2ldZsxNylXXlD6WpWZ8CURhepDUpuT4yoAGrDR7xGBLgFhJuxg8ZjQBayh4
tms1OKjbW7O9BojE7Dc2ehXO/uh/rJpGKTBzqfU9MY9Wkb6Jr/pZ3jFnND9mff/Yt8BfB9L+N9Mc
60f6tnjI8oqZBvki22ywgrsmatQLBvLhMg7Sn24g9a0lU/PT7FZaD3XcRq8bm8ZF4s6SzP7Muykq
g5TmSGfnvVLJdB3VLCnWZZHUxzG7BlTfTytiZcSL0cqNPtS6tiWUll/yspv7tZuDYtRt/AkuDvRV
kgX+TqXt7VQDqZunKv2KgD3bU+TsrmYhUHGnyXQx+uIne/isb1QLwIq4e6WoMNmNnatvoqh8KRyv
g5cCWJ0XltxOaPKY4DPjk2bfkHVqwO3MnHldu1ZAAUTeYAlziwvDsgiLdmJzajsApYZh8z2J5mla
V0cv9aSlQbrNnY4wmgRmswsa3e7WiT2mMwfeHXpT+ST0yL/OSoPZIZMYSnPz7yij552E9LM18xjw
Lkc0ZHL19kxleakzu2gCCHBJLFaZDwU0Ptb2Vt40bkHxvNj6gJbKaqatYoN2B9Wm7laq1cTHQNqC
EgjBzjr3/UNJ0R/SCEBSZmbebmyku4cUIQ514QXMd1W5C3QQa1Y3yC+1W1lfJf7vteXB2Wf4dFdN
lI4X1Na1G60f1F7IqL0eUiO+yPq5vFEIxi6QvedrI5ogF5MTv85cFaATsuxPTdXJa6dD7NeSCrAK
OppUTEEFWnnCm97VBYuBBIEztE743RMOwr6Kb3OFdcdPQXdy6uAdXEuWj/4AA7DwUWPq3MK2aFOX
9HNmxO7UJOuxLJpbI4k7VrCcndV2223tsUo2ZYPuhNlA/iGbuAN2zr0DJTRJyrfTgs9tp7GOHfvy
i2g729pC3PIhoXpwvsbJoMbb0bubJhrmu4LJx7qQnv1zZl8BZXrSYFGx4Nl97CfdXPv66P5A820g
+/Cade7qwBMhIpGagFYtddynSg3+utfhT9iB9hNPrb4DCGMhYIpsYmrgqU1N1fTHIGbUS4oY7KSt
3Kup0o0NPvHsaiis8oLHm3dDLI6HRJ17iWGetBZZmt+qMfvcoGDZNqwYWN5kxt0wY8dZOXbZIVhv
f5Ji8OzkDma/aSiSbT0HP4YoSbfCSOSqMKGJtS0jdiclL0q1+i0r4Zk0eEoq86Z2dlNOhPJVO+Eb
I7pNcoQXnsXTA0up4GEycb0nWTJulQYXs4Tuvqbqwd2UBTyuxpxNoLgeFRi2X90gV3UuHVMF22Ys
9YOm++7W0tLmsvKh5AbG5HwofJb0RCEWeZMGd9yn9T3Itkq2EQUOZPz0Hj3BtT6UVt2D0lQc/VhN
RcWaKbQ1pLRy1xmGvesjmpUZWPVjNo7kbRDIV32S/ozjqVv3HQKCZPCNDVVKxc4IzHKflQqNQe8a
2wH7O/qOMVvF/Shve7NJW0Ky/JlUUfpU5Gl8xUDpfarqLj9ojnlcrtf2ygArsJ/jCGCl1rB6nFV1
SEx/uq2CIkIoNdt71LDTbcRV96PezxfMDeqN4ZMGGc3dtJZqAs1dGcM9Z7S8/CrRLtrenH9MteVu
NJ0jNnhQc5hOHP/0pfguilS7d4te24KIcj/5s4guJNPvq5rdX6xGLCZGEU0wcGdmHZaf7uyMGimK
ZZ2PQhbxzVzY0X3/35Sdx27tSpam36XnLJBBEyRQqMH2Tt5rQsgckUEXNEH79P3p5kVXZvaguoGc
nDzmSltkxFq/bSkMGnz8DyXjCVN+kaqrXjvuvSNMvPPQNx2TZmmxA/rDE55mtgo2jePgDe02aMbX
0Quw1XUVYFMrQ4hKSRAoF9TKIpfhHEMprNQs5XUwwrD2TRVedXZfXQyZVRhuorlnyEyGw+wgOahK
r+O5qKq90wJZBcmgXkXJx1QRwnwL+uGRbdC/x8rD21cH5Vsd+N2uasv7dvBuxDBH+2lOSVY1Krvu
sOOROzuK2yBtbnVY2sHKtybvZOu07zYNFd6QqNJKd6YJnwMtnfUi1WvY67WwM7OxzfKHDey1SOO3
vCvKn7BM1LrtKaiTk73pp57E5qDR5J8F07sda/8YYgPf5s2s1q4oaePinnuEjU42BiBn16k63+p0
GjAFDeoy++SAhxavchKYZsvL/jELUkjBLHzeqehPLMloNUsxbh3DHtu7nToBdN3lqPDASpaK7hNJ
fLswAY1XTEXbPiXKougL/7EVrTjpitPKq8bDPDX9vbNM1q5Qn7XNPhoiqdzn3nzLeiQPLN7DWv7G
E/WFfsnS5MYrB57kthvZzoLpxXS2/M47MDDeuTqk607VZ5FZNHB5Cn+l2xOf2ybebWxaeyWJ/FwN
dZtt6ZBB5Z5T6wZw4lwrnwVZU52O9ih67frl2k29M1XZ0zGMC73JJ5Hsch3M5zjN1WYkpuWpBG64
shlNv7OedODEIrhqMHO0Mml3leuMYDT+aOHV34VxGuCkqN+OtIOtZm2eZxM+MJDdkiXA2uyIDxUV
j6assiNiXrkurbEaVrFPE8QSc9VMIyjE7F6zq5gVL8tVyfkSj1m1XcalOLYd7+dK2jK76pXVXSw8
PeAN1XRrinB+J0Dyd8honbXJ1LyOp3bTaH+nuugS9fTp5hVNt9lAd4Xv/nab9HOwY3yyt0mqALuj
Pn12onRjZ+HFFMLdGhO8Br7/5Hn+9OzyuB6Uo9tLUKbBI1C/2llVavaBUQQtU4zFj9PfxH2/111Y
fvdJ7yjyo0fNY2jrUxoUwW6sjH3wtBusWQaaVTIHRBWOFfITGoiRZI+1e2e51squwnDrVgSyWgSk
nCy3I3GAfX6jS5XsALDqjZ1G3qFsa3JJWmocvZBkZNmU6bZgDtoE1m/tk/HmtdNM5UuTRtT7Cfje
PvU34MTZ9SI60v9lxtJgJye77ja67VLuUWfcVbjxLn1G9uAimuzJzfjU+UlH51BUzbaPqF9hZL2R
ocOm6Pu8XmFJHljFBsk08OUbSmaU9kj1ruYbzq1g03B5XjWLd+5jfZFE/17qpEFcUQ3til3cuond
+WOYacYta4YUIh6HtZ4oGrE86jNJIv4KflEo1H4Psu2jdW0yuZIhzQ3wSlQvTdQZt82rlf7KEm11
PUxI/aA7FlBS524qyrNwY/IJEvd5KUnaneuIrgl5aUbMQqLrL23bZuuWx2TVdeLSaS+jAWXotvlA
QSZXWzPVa/Y9qhDtgQB1AlsH0BSXGdSZ4jvPj1jal3I+2GWrXgIJfp01VXpDrjbBPLMWZ2Lq/LWR
5KDTfooTjQB2uYhT0MHpCmffuP7eAfWUTvOUNiK8DatOc7TY4amJTEJrI3veZLHxCWvgWg7tTR4E
PW0x0VGletrSxsdpm/M02/7Y3SEwzWh4NrQO2E88EVyBllLr2Ccj2hH2YTSkZJFZw6x3CAaaM+3k
o3PjU1Po66YMCOy0prNa7rol2Eh72qtU0a0lR9QevkUmqh+0OxLoD42gzUFaEYGb1e/c94o8+MFV
VbQZZk76ubwflvgUhlZ+kGlUg0L04CEEXzdudDZccMaEuxltcFItJJPzzK/Ssr2hJvTSWpUgHrJ/
gjy9JVvn7MTTXdfx06+8GLdA7nvrsljGwzCMtwlSqJXOFFVGvqpu8zzSu3FahocwCUDE1fKaVKLe
KeujrbOPxQXX90g7WAfEUvJFjfhGZ6l2oWyDT79cTnoehkOaxtSyZDwqKWMaebNRUT/3ffZYwHm1
Rj4VXkWCMDWR02/VcN78SboCJTWXRVwVzq8r86K46C2pnCurSu6hWGi/WO5Ea5dHIVoqtQRk2tLM
CZKg9Hmy+p9scA9ugPq1jiYWoPYeuCDfZwE1qOFSpatkGi7sdJditM2mWpzDhA52nefUv8kuyq/S
ybauZcqX74zL1svsc4OSmaOHwmi/SqOHxZAQ3is+Mwf+YYrJ7VgMAeJN42+JNnrw+7la9yomNioq
NxExs+6Y1jSqJqhjRRmAQdKBVRW9eWnCbt56JNSumi695I19kGTB4qqyt6PDmMSM1x+mpIvWQxGD
Ps3TVV0j3nWmz9YzBwZJmkZZ5Jci+wraaDgthn7rIGwP4UQydK3eskZd2M/P/szdH5u0fowd99zI
b98XL9puT66dbNrphtFgkyvAkCDK1TnLDKpgoHn2mtEel3VQdeqlCqqvbuS4iJx817rqdYwN8etT
OJxCA+Ynksa9KoW+B8v1V0jWH3MQ9lU7LqfOtAaFKjZoyxmttZDjmxKcLo1rrnIaFQrf3HqzPnU6
eQP71LSzfUSVBgCr1ymy+WbVOuXFblipW+U4x7QVZj26V3ncJptBYW4ZenEjLOT2Seu0v2dTdmx6
vBrR8lJGNg0uY72fEbZU5Fqte7g0MtJr2mwr4Z2WJdklyQOhJmfHunWoNl5N4TvH/VXs/hm7ol4h
q2ba6xdzNckC9LWY/iRe1O9TzRExe9ZP7loHRwTNEY/KkZWnOqL0yqBa+uJzjHVhnQZnDv099pgM
IHtJJDXxei5gtAs/Z5B3+xVr+lNtRTP3SugmHJlyitCyyfa9E+N3Z0FNwXK6d6kYnuLfVzWICg2J
IFnfnNpjWLEGlD11BEA7xOpPjoHdok2cBGycJw0TBOt+/gi+/8cqLAp8cZU2QSo2RV7f2RPrr/CL
Va6waaa27W/dIXgDGg82onZ+uiK6D5APOhXhcElKgRqgZrN1Y13um/hTDRMbT6831tTSMFnlL7Oj
wrVXlFdVdEE/bq/tYdjmHe+sNXT04c7+PXHVq6Go//TMf7Yg40zGTsMkW6GRm22YH9vbWUjWLSPr
1eAH56K315ouHPzpKWHnS3ke+IiGuV/TRXTOe/ssR/4o7t7hkBWUkXGdiWY693Zb3UzBdI9VZpu6
Zi+9/kVGSq4qaaJvkj73dsCFF7MIwYl/JaUjN+M4/8nyjm5aH0A61FQ6dxjWZqLQrOI2bJN7u2Hl
rt1KQkpO5yyId0Oos+0cZ4eytmLifKr0ylci20fCPI9dK9dzUF3BcRYcQ9Ak5G9TwMxADTrzqWmY
UT136wJr0SdtCBadvQF1gY0FaU4yHkQbsd2bznJXgR6qbUDAMmdP+WBN+SPJwnw+3bXrI5CI63fD
80l9gnkMu8ynE6RfcJsu740TfRYqfxdR9wnHuGytUNRrp5po7GLKWVuZfugXccnsb8ejOa5L/ezg
oaq+9GNOJ0li/LVVRd7TxLC+dbv05JCOt6lCSI3Mcpv7ufH9TW30oVSG1SlVA9QzuHicQRtZTlN8
q6n113Vhv9SDZTZWBujQzJQx+AvitMblgpKiqu/7lMUpMbFkl5wpD1v6+5gUqX1eu0g8JcWVQTV7
hzC22rWSQ01BCs29QT88+9rqru1YxdsldJCi+pXZqSmfHgqvyZ/TIQMY9tLuIZRAcWmajFcwf8HW
msLgQfaDvKt1/9ak3sz8EToEHqR6uZ20ia9YbbyH0lL2IzeBey8TzZAmp7sYsoDEnzbcCdEzogSp
fLWXodnLsqv4rDnLY3t075u6Grd/jaoR+d8uFXJDf6m5Ai+OqlATdrN+dGftbX0/u9dhT3QKgbQr
tpJqszh9dDcGS3gWDTXfBUlUK+WpD6ys1b5kSF4Hy0iUgQONhQJB7GEWZqhnPzksTfk4N8pwcrvD
XdH6tGpMVU5fHXl9qQb8pqvRMlZ3NTAanINaqrWFb+GgrTjf5E4f40KqaXAZ9W5xeHpnqlq3Qesm
RP+jbHX77n1cyN5caQOlEmHd3fi+Fls7SJqzk9fe0ZqE2Kq+pERhqM9FKbp1lYnoukgiARIY95hO
sM49po5XXYRYFPkkpFLKfL4TvUQFkNsY7siBJqXRz7goYzLzisy9QZgw3aVkkqO+sX9cw88rr3z3
0XOrYuNbBuKx7ZfNVFovzQQ3QN9ryzYBST9G8YMkUB9ohYOzXvN6uDR59NlMgVFhPZGaAbA04XHm
AaKrT3Z+cehF3xycAcwAdDHwNyoMl/OU8iEOs98ek3jkSUYmkwjqZ6ju6zpPPRLGPZ+0T8N0Mfrj
7Sh/IQdvlOsuLioGKUs9jz3JmMvcRXdiHB9BF+xVC43ucZ7HPS33KrqeljC5CGPKXTwV6AnGsd0P
qlnuQjEKakZ9crJqV8VXk5myYzAp96NR3rJZ4khcVCYQ5xsPJqv2fi8FP033BEYH6xyObQ/r6/Iz
q0vvrLxYAcPG4aoZg/I77jyigYbSYUBER0Kpj7XY8efYkAsfRL44mqZbjqPoKRcIJAU8aZCVXyOv
1Q1/uPbWaWMvz8FgSG8qjL6ag86+l9oU714u3NM0VmynFDy9eOHofkKSBWhg4nKXweStkXdxV4CY
ehu1zOkVyGeynpJEXFdhG6181y5BkAPAVIUD9iKqadrDgqXbWknsc3nXHdu+AM6bBxpy/NB9aUvb
uR34oRyFqcy5Zbp5zJnk76Mma7+TQcwS57xyN3Zpm1+yDT2+g8RFGaQzzthYm8Xq09sJ0OzHs9Jy
7yzAresp1vTCDHEO8F3EUbXRWV4QF9NYIPmmj9nnOGaQV2e7rEeWsHJ6LU/LkGfXUy2Xb3epDO9I
S5rnUPcfrU0R6qSr6JDPdD36udJ7ahW8Pzz1/WVIvHKHfjG8XwbTrUOXBx6WqUxn8Gjff0tEml61
bVjt8mFhxXc0cbsrGFoPm5Y2U7qfZcrXMKZBt5k71V5Gd0pvTZXQ8NYl1qZUlL5lntlldgZlBxga
7hu+T7Q5rkT/1kzhR+8F5cHpAK5V3//GDZSLYwFQC/EeBFPNuFfp+U9coA2FLYQsTarkY7DkeLRt
Vz7Kpsg6Ima8cSNEN8HXcPBCSIPxgQYE9sADEAED6rD5yXhynazqrjPJDxNZnBd++HCtd5Ci1YdQ
wfijo4G+tiwGYKO489a0koO+mZKfKfDye2VKuZG9C+0Xx+MpSnn1ilbD5Dhutis9xtyE6/5SeB0O
nHk8F4HbHovAQzox5UHzsmgun6j4TBOZdL/ITXGwRDOux6YlnjXyaKCR+XZE5b6Np1mDKln4BvQY
4nQP02t4see85uaMco+nxI4fqNCsn5Z2TrBpgGrobdmVwZeXjEBLFv96Mk7FKRKcw1lu2p1wcudS
+cZeixE6SBbIeGLQ7g/bipLrWg7QTDnla9C+8qZ3PSJOmvbNMm3T0pO4KM7EdPH/eGUxYG8DZ8my
gbrSUMm70WFGS8aEtvsa1uRWI8vb9Z1IH7quRiKgiOtvIv40yxpH/a9we9dNFCK5A1+O1Sf6WONX
3aShL7ZW3rCqS+2eK1qBP7IcEtJOi5dEV9aq4iSw1oSC+WrTOFXzLpNAv4x8JlvpT9wO+IsJVkMC
NA/IalbKqvJ9k3YfY07PYee17yqU0x7vdHebNyOlo14kDrTX19eFF7jPMjfdwVNzCQvnAk1NNZN+
58/sN62zs3VstnIoUHr4BZ3IS41aLUnhwx2G2UbP78Kfg/1sj/EOFidkdQ7lVmazu6kyJ0eND1+8
ROO0i0ILvniMzFW35AGECdxQEhPB7Iwu7RgQN991jL5uLJpo3SP8WakCT8sShenejSeALjvJrxLp
D+XKuG6yF67HQ6kqfxN00bOvQt4E7ufiLXXb9kZP4Vdg7PYixoRDoatsbhZRPHHmD7SogHmaR5sQ
qAdvroEKWu0e414WKy+V+XkGI7tUAtbcVIO1Buj5KcugJIjKlJdxzBrG24xMznE0DyP6THh1f3z2
pziD4LThN4gIx5CcA9S4le6uFpHPGycWbIIxr35QEMMnSKa68b32jcdfHpd6njZsbOVhKjv7LQ/j
4TSnI3SyRLvUmcR+yloLJWde3zOO1et5FCWfX2rdjH43bYQM5QaFmsPiV+TQjIhhVWzUikBL9uqk
49vPkHS23vLeJ+OCIChweS3aaitTrbcmbNnX6jq6RvSf7YxkmrZgt9dxUHynYR3uhwjQKk3t8uDa
A6qIoO/OAdcQdakohc6DHrNLPXniXonZO056iveuFb/GsRH7Kc2ty5T24iNuWn7ZmPmSy8E/pti0
956t0mPe6nZf6yG5zydwgdUw+ta1agbqmAd3+DJlNmu+N+8hmgR9remwoK9JVb2X8QKN3w5fodsj
Imbbv02KbK5hlqne9BOZrWcfRqpxHe/kIfapN2XXtx+5jid+hD17RBFFX3nvVOei84JbcjoR5ufW
a5/MxcU00JLCE+W2iQGcLDmYk415bw/qN18vmdVvkrKq1mYxy6ubpHKTUu+4dr25eyjbqH1sxrLd
ja3rHYnkFJuRu+FNjdUOxdtqaPUAdJJSOY3KwrL7e4B0YPDOpbXQapubeKLVQ9H2lKwgtPm3tW7X
pkw5Dh1xAwH0ncDXbb1BDZQrNiiByyNE+GYM53TlLV11qhcCkNLRHh6HYm621jCrR7UgGpOJ6L9C
MCpAt6U9NXPtb+Uc88tEwUAwQ+iVP3nP/NXu5HPnHkh2/kpRUfJ5UtEexKr4WMjFexq93Ow4GOJL
2w/puUL+SeAERdLBgu1hdnLz4aCreLe8Lgx4c7qYPkb7uee72vPpevdUsrQPURA26apue7Vt9NL8
9mJtkslqtnNVxmdnIGpMGDE/YJScyZDz3I2ci+qudWqkUHmNJl40YXaTRKF/IA6N2bt1+hPChel+
8Ru9yabZbAbRRFcdpNQLqzIbZuq55Zc1pVjuKMvMD3UmgbZ7YS6ZM8w3bNBPkq4rKh/hbVZO0jeX
xBmf6oW9VjRLsx7c8GNQvji35GGjggFYhnjMoSJRReI2vCdD5526968wTjKgAAW+SlgDsEVQjz+2
WKB+8pKWc5VUZsOuWnHgs2OQ1md/Chm7+1L72dGroxprG5RhvBJJ4jZr1YmpJQae/7sotHWY/SQ/
hC5VMVZavVvjjAZ0IaPuEERKX0o1o4sKcTrKustglusK/tW/c/NA3TqxhuGSqr2bu2V6VJKQuhq2
DssdjHla5uM+z6z3YqIVGiWWf/BrqJP8NztyT2pici5CP91AitJonHA4EDo6NNfol59my9f71quL
Y0VuJpXSC0buxX/zka6cVTm4r36IHCVLh3QXTfFzUEyfivC+TV6W3hZBBGZAzSPVxm58r/PwYPvX
44LgIlD1uxWU6roJ2+rebwMuypD+5v6PsygL32C6kFGP6j2Bu1gFhXWzFLUCyXc/aw7kNbf7TxYG
O+Pvk+bOdjtzLYzurgPciUsfJNtYok4MkzS6sov5s3OcauPUA2Bvl4XcXX3FbQtuV5SSFacq3fAr
akhiWxmJmipdvGA7uzb124oi0hmcYmt8RKBdhBoPp9Xr0Gm6E0VP6I4dS8oWwyF4CDgCb0SXp7cN
Coi3TOnlR8y6ehQ2QgxpeuceYUfOQdRX4O2WXFnJkL34VoftE90fhZaIHDeI7lFpWuIQ91Z9siI2
wG3li+LOFBNaIjDbBtovls1nJPDHIteptzUirIMDBYtOWxGWrT1qIEXhrNHBcn2M2tvPeFOhuKz6
NgWaO06RUIdZxzzOqdNdyAVnpKSQIO7G8lwUo5igumJo9yQZH3qEd3vEXtxYYxFvI1SJj41NER1T
/Xyo4yxZO2Dtl1TZyRrZBIjPwIITwKes/gqpjS1giSTKIyBa9zM0MUCbdCxgxHyxoptxYhAfkyza
R4jtvhs4VtbxBaGTGPJtN6jquQk8jf6wBQtZ93aU0UzViD0uAjs8p2EOfVewW1zlc0cBBIZLhdom
8O+UNNyVZDwYtomfDhj/uvcylW2SYAh/ZBUiUevR7cQwovu4XIJrGycO85SqHsZSCPLvI1BJk82f
EcrUk7awE9Y58OHgY8eJsyF7GhBOAUgN49m0NUKIONLBTrQEbDmUA/GNoAC25qi96lCuAsVnyA2S
Qt5LWhZ3EDOUek+o+ZhU7H0tmlfAx3QPeso/miAhX9Lhm0yR8jOyJ3PNDh4/leBa+6hZ9EkvOaWM
oWIpqXlAWxXMBzYisXbcsj1FfUVnJ4vR86IW6hu6wXAPOYRppkFyCnTenYZ2xAwgM7Qck/CHfZiX
yXUVV9HHMIDqtUEXb2U5tYc0Z5rRg54or4DhOC3jIA5YNgaG14B5JmJFo/ks2U95Qi/97IXNW+t7
y3biLFwFmZouUmFUZCIK0oPP+EBhAuym6yiURqlv/hhhTWrtdVq/AleX91OH7EMrKz43xB9tpQvX
uziJejBVP16mHjEloaJ4Zkp2EtcMERxYEdxLJ31I7Sbe21UGH1c6bwhpempNuQxDt40PKGb1vhpj
52hqiYLLS6ia00ngPbhJ2FxmFHM8+22+pprYA9vxI151GK00DkDyrYmOeSKEX3jJs+vYQ3zKklw+
m4jEgZUYgxn8JuxSqlzd8UY0cfKe8PvrLBzYijMuT13HxHjMqj85ZZhtOyKCt3WU0KE7sucXPqhG
QjIbiVacueD1Dz7S9g35mfCIiWo+Oyoz2Aey8ZAg3F471tyfB2fBva5oyauisNupJZp+pB/zLkTc
oHuun3qtucohV0faNKxuwJPSZUuyxY7DudypAqgmmV+6EOs7+PDXYv+217koK203mdM1ue3WwQua
91Q00JYIjLYId6hEQJQy4hGhfwOcFIuHbKbv0V/qVZJDf/ZySDfZqNJ9wxt4bWcLbqPeNq9QxsVW
5zhCF5bVoz2HwamowwwlQVy953nxNjg2QGfKGeJJTB2xnt8sSy9YYzwfbXhn0YhtV/c5DgYs9AWv
8uxLP0c9QllNkPS8Dl4T/sNr+v9VnvaoS/73n79/50vXM2ak1PzXf/7Lr/Z/9G/nWPfvf+hf/k73
X3/9dvJH/1aV/csvthUo1HxHVcl8/6fri3/8+3//yf/X3/y7/Oxxrik/Q8Bcmd9/LVG6+uf6s9+6
6v9TzPR/daatP8pP/a2wzf7560s6flPAxd/4uy/NpuDMdYTwuegj97fe5e+6NFv8h+u6NOI5v62c
Xoin8++6NMejYg1UmhhmaYd/Vfj+3ZYW/QfIQ/Tb5Gm7rkfJmvxff32sfNu3/3DX8YnxMf/3r/+5
Fsz5tVn+twkPUpzWNUnIuiMpFRR8kfz+P5leudDLpRdYtmhE7c5TU/QbfCztVk2i3AkUmdfJkCAb
Sv12lwclDbthkf4PBnDn9z/yb1+EC3Hlej6lcrAR//ZFVGGtjJXh8ikUWRbubBdrtDBYHnU6y35d
q8K+H5t6+BTVglZuNqN9KIewJL7YVOqJcP3/Ke0n/Cta7J+/Joma13fosnNgTwLP/zfvK1UUkxOF
+XjQNaVgK4teyIDlcUILYNKmfJ0IAb3tK/2LhxcMOsjcWT0ViCqpHR7J+MeZNGaGZwdKc5dbtDWy
z1a+9zH6TfLjOyH6TZGVtLlXhpKtvQxaiyXJTMtrMWt0EyLpv4hxbOdVRRMaeinXrcKDSWhWmaDE
EPIyzTVX2F2mYW0ZN3rlXg8vhWx/bXvpD4WzKZ46HiT/zivHONmqAp/iBkHCiB8O5UBwqnIthpUu
0yZDgtOE13ZEtRhLv8McM+XhBHSRgPXutY+qFFnO0jcrzmI9rMRi1c0pR2j5LcOYI6WDJeJbaoEN
t4S8l93WlK1LXVBfJ+MqjS3H2kHKVQ0t3AYOX3e64V6Y8/G7QJex0oNs3hIXXekKKdwS75y0xNmW
lv64oCTP+0sZl/rVqgMwpaj77av1u0W9G/7R35FPo6MYW/wKjIwpX4+f9EOE9KMuXfJP7Brhe7Bg
jfHEPHEAh9OH9cu3rDKNIGQbjgUsVCcnb1hVIFsDPJyHKKDknZ62re7bzwUXFmZb53f4JFx5qi+Z
6yBl7mqJ/bP1W+/YeP3S3HYNuqt1FLdpuRaMiTcy7gE8lWuIWZzR9Fccl2hP49HyNnES20fTIty9
jHPivY3tgnQnH4b24nltDo1QIfkaAuE8k1iQGmSnVnaHttr9ar3Su56tIis2yh3LJy/NYQM7BNsO
Js/EZixHBXitIhu/DFELouMHw6K4q4px3GpIRD5/VHBnYuqoICNgtSzObHWTv9b8oPWKsbn2Vpkp
RbtuJ2f57JsR1W+P3o4hpOc/iiIO/UyUyvGxNgEvQ2TH1t4PhrndiwGRzWYMuornesmqR04zC1dR
jKoG7aYU+drw+CW/tWie8R4XbknoiLmys1Vb5JBYSRvMwJ5DJ/tzCEHmbUBgUHQYq4YeBWzOr/uy
bNmgksU81MGESSMqIK4RHIfzT09B9QUgDl32HAL0bsmP1voYsNrLzdKXkbuzLQ0eF029z0qHYvti
WDL9OwaJHDJ/KisFzTKHhBdhGX4JIR5ZftNn1Ec7mY1/OMRlwq6U4vKqzUdqDQ9ZD90p7SOCyc8a
ZenRXRb7atTiyzDTBu2pjz1xhbxxBEG2EAJP4VMyM4kErKSiw+Q9BaApbTSubF1t5hg93MrnnVLE
7yVR+W3X01XzK3bnA0KSg7LjVygqr2pnXjecu5ugnO6kGS6ZNCcVO7gmLBh4fNEeiDRcusGIsnMT
QQG06tetDapSq02qHvG+3vd5ttG+2QJnlRc5odep0XSSkxGgeMKfuUEE4fwY5U2vod2ccYytKbdm
WGXO7sk0bYEuE1x747ABg6fPOs1gf8ZTiyAOv6zLnF/63mOYxHCOfrmjoBl6jRo6wrJxo2jJp2z3
clt5EVAceFjetCAjNoxdm96lg3VvaxKdrQZt3BLd6XDsthUhMfBQKCfRRL+3pfNHZWF952gnWZFV
9tKV+VVjFzcSh9yqGU2+L3SfA5jW8VojQD9XZBVVGEbH4hbB6GHROCdyx/5ekp9GOMl69vCDFxrF
GEJI3M4iy86p7LurvuDhy8dSoW+sn+Lav466YmctboZwQzMCoiSxkEybfCOCX4INPXlnyvHou3AM
LZE/edk1d11aPsWte+cDZqH/+Bgmc0rsrP7B5pFvnVjRaW5P3TrwlNimpUOQKubAFQrGYu/6JbLz
xL0ve/Mbz4d9eZgf4GraTRGHj7Cru7ms3X2ifP3gIqARVCVs7HGLDEND0SCXgS/+SXr6AaWHa6p2
dtGcT+vaiXnAqqbBI+/2x2iabzocQcCD5abHQlur5WXMBjr5QBE4Vi6uKwi3KB9iTmx8Z+kWfbbL
zwUmg1Iq87Es6jqosxvhVdYunb/C9ttJo13TtVdRh2inqud9x2J4CWNXm8MIxsZh1iE+HP83e2ey
HbeSZdlfyZXjxFuAGcwATL130tmJpJPUBIvq0Pc9vr62672IEl1KMVWjGmTMYkl6cAAGa+49Zx/r
Mi5O22jc4F7p3zQ0fuOFjOb+00Q8MyWpSGJxNh/JnyYXLr/ucIx9HC2sPWlpygNHQTLqzb4++llP
P+zKajuOlybjzVLzwjRJmpw50G+83DQWhmE99UH14o3BwXHvPMHy0tr6gGPrkKYOurSU3uUcofet
LxKB0dKxX6Q5HpqEo9ycxyfRbU7lag43Maeg8NQ53hmh8Vgl6WHAqT51AYdD23u2RlltI1EPpNcH
Qb8xiVjYcA6mXhO19de2tEW+iKM2P8R+sVGWn0KjKbZj4Tz6IkFCYuqDkKC8wDU8hpLg6ZbTBWJ9
dDJUQLcltvVtVYiVm8bjh8oecsqnM7KINmhwAbZqkfNeJe5aP30wJNK4OHim2rA/KcQyvNN973Zr
6gB6rTBBsbqrbKFosxsoGTpxN5rNrUu6EZUp0yglFApHbsn0wGx39Ah3txCkLpw5Cde11W8rkWcc
v70tKwpCIszwECbIWzxO2iRiu2qQ53nTZW80j16BYj+b8S2h3GOHRJPJsODdOxgs8a9cGvwx2bN8
AyV700XEem/q8Sr2TapuWdYHCL3Ug+XE6abR0UVQ2zZwHyf6MmFT62pqfnIetubc5avBdoOVYKJz
EjvClOtkWzE71CwRhxloQ3NxJaaMNUkNRb/EYT2sq8DHc9Bo6zM3eKPrLKMog5vZD9RjLoOOrYv7
rTJqrCmyEzDF5XjBkW2r5yTaJjq/nEqiEemuX47auGE75jzRPflKq+Kyrjp/S5njyg8cF2lJN+6w
ch+YfvNb7IjVZ8+N68WY+jduqtA+0b/BQbB0m/pIPWwzhyNHvMDzDmbA3MA+lHoESsFC1WQ0KPR1
frNpJgABKv/WNOlqRI5i92ChbTZFaVksC8kuLVhJ7GJhVz5E+bC3Yr2wIRrqTEyvsQEMUwXZbRk1
MTSFkmNnoPzFgC5osoa1HdCTCg/UDBGrdxRQ6mPO8kW3ACtEnH+ZFLXm1rK3w6lohET7osmsm7L2
wudcUqOld7Byyry5NEsBK2IiHigLA5rKLmYPeqdmq6bLqp3VRZO4l4jB1obNaj5kyaNDp/F+QlfB
NrRoymNKE4ZacjU2YN3QW381TtRfOuGpT/sni+K7Aa95uUQBgsYzC+KWNTqRcmujhQXGUND4X6re
caC0lUb1oIvMfSG1PnpRRRI0y8ls3Ju6HYxvMfSCngoBX7zwohblgeyoQ7LfSexljsxq3NMe/W7G
j1zsCaYTsd/Ce5Gi12rmZzTm2bNLc3zrSGOgTc8ZHzpU+on2XvoVwsP4WPlknpdllyJUEel8kIPM
qHFOtX1lltLBV1OCUgF0Fw9MjX0uQp6lGyYrr3VspEAGO3c3hYOJGEjLfdIaKPUjLFVsMRPMKttJ
DuU+L7wabo4RSswf7QBoxajbcO3waMsrHI0p34sDa2Dh17FDA6dsqvska9EsOzZJfpvKH6tXe5zN
z7HJFVhenejJClBwLBGf0g4qsszc57GR3Ex0225iArwKuBRpalxnngv7uHU5MW/njkBRnFveY9+O
ARg4n4KpCGQiLie3QlI1GBmSxh5gbY48LORxjoGQe3aw0Qi3o6Vy7CTB0C/SBH/B2kVEw4nGdNtb
L5nKE7FCBGLZJIZ7F3X0YTY5Og06G76H8d0wJ+YMtkg5YiWDcVdQeu4uWhnOT3bhIxg1Ial8tfIS
vVqSh93dFNPFWjVsAqnjOTnF0xnzD2TAchzT5amF5q6icDTuawgbfiiRrNJOX3UDbUQ3Q9lSOkZ3
m6oq/MKX3nVLyT7AX2ZmRS3XJGX1U5cxLy5RkA9bOCLZ1xl5kb1whvGUl2y1mpkqyzJ/Hc2kQCJf
GBJ0RollEIbe5kO2QFU7xMumSbCadIE9XRNp1NOry4eJ82lS29Y6YzP8qfJU1+CQm2LjpoxlesyF
H1GmrXpUVnkGcGetW0iAJ7ZkGS5cnE7Zzre0/5INJ7V6M9DfUQiSAtonbLGXQ0ShcBOFVfQpCSMB
2LrwMTCneSLplA02h4bCd9Xz0KGNW/uxV6h1Irr+qkkpkK/oc2i4Sa2ZGZvGt1zazWhW5mdlJupe
43MwV2kecB6penRdC/AYWbsz+mqsVhnbpQczgjJUxTr9BH1AvYSlhSbI6At8pEiZ0JIOdVd9rSIX
/qPRZP7HWvYT37YV1N9SZwjCpYLBTWDtVJ4E+yp9YYZCBW1yvPEQLpk2a1k4sjvplVt9Rkbgfw1S
i7m2lgPzHmVan9Uow6+9qo3ayyEbVGSTZUOAeAWDTPUaYEV88ChMmWjiK48VFqBafoubm0PwPJLT
YXRzdEcDhUouRy3sBk7TNP1yaol4ULGuB/T1cfIKmTrxkJv33qUK5wkIQ9oPdC/weL5w/VPJGT5P
+Q7L6UTr/rFU4lqkSCpXaI3LWmlXv60hQUQw+6Ttmp1KBXnWGmO7T2lry9wUrH6oq93+/R/9sV71
lnLmUI3hUh42S8tVNizvE1Lvh3LVELVuJwrd7GL+ykrhHkMR+ofpu6erKMvWHtAD1xGmOA94iQes
a1k9l7uglsaGRXRcOfh333lsb/F/369CaYndI5Uvx0R79PZeDJmosnZRW3s2iInG6zrgmoXC6m5H
9mPE8eFB0s74o0DI71eVHD0drolLVH7nsf3wBFM2C1nr9flu1hzrTFDm4KXi/FTc/HcB9H/0opTU
EtaDorgpnXNsdkEcTDcmZr6LQtioqHYxlqkxeYcD+ItHaLsmw8ElhUfp79XNH27GAPrlOr1odp0b
Yq7ysulB+1a/n2KPvaIfWhiH/eSdIJqfh7uyXUtLR8PkMJ1zALbnVgUL69TshAHZqWbrvAgb/GDz
gL/q90/xLVnx+8tSyhGk72kpLa3PIHkqRnNbmqezUGoUX3USU3+y7QYNQYPp+o4+V8hGNg8bIGKZ
O/75x6ZsRVnW0a50KDu/HaBW1PWtwdK4M4mJvYg9Gk9WhKL+9/f4i0+a54mchA/athmZb69SzaMp
0G01O7JBrI076Rd6oNmf34rmf8LWXAKs29mtBJyTujjKmTfGnKM7pdQnxO9/PjKYNSjLC1fbgtL9
2UTYNmM10VNvdr62qXpkrbrpsnjY6y5K3sE9/lQzZyZ0pOk6jlRKMfOe3VHkAHvJkcDtLE6hxBRF
BZWheJisBZ3G9t7AVgrkxsE+HU7AyRYjtagvMp5iuuGcN6pl4njje4FwP49X3iGtDKkF34Vnnb3L
OW5BfzpRs2PJ++ROSJnRAmjtfp4IXrYkZ9nMqN6Zac6Sbk4fCRd1GTusKcpynLOL4iCwMG849a7k
c93YQTlf2dnYXwjhhxc0E8Vd3UCVEkWLgzkMMSmV6XwJvkfcSJk6F8QZlNgEquE6xVNNDS6T0Nim
YNhU6Gff+aJPQ+DtWsnbEibRUSyXrmueTfpjSq1KobTdecLuV9oHOZcNtU4AVvjllefZfxjgdno8
Hq9DCA1awKKndBZgAB8hE4pgxl3e5mKbgxDbWJD7dhN/++9P+Y/6flfR55rK/bf2vKv3pvV3U37N
7ylgfG2vXsvzv/n/Yf9PSPo//17/fmoAPhQolH/s/n3/+3+3/wzLkX+xlTAdxevW2jYZE383APkj
7y+GAlsak2/GsU5Ju/90AA1L/XX62y64N09jhj5x4v/pARrC/osFSEnPZaZxbA189Kzp99sm4Nsp
WDkuUwk7HpfOG60u8zwuwkmiWIXRqB5HyJYHm7bS3oszA3WrDj6olLEjWMof7EgiuS8wgO5sMBL7
ie3skuC0etW1aA4WoVXPf/S58MtonJq0GQXwQ49heTZ4sxELdRAZ7aNvQknz2576ra6s20r3GA0N
O9388Nre3bb8cz1ehwCCI/m/Zwtu2NtDP09B/xg0ObPXgMw5o0zzzs7vrOv692UsNn42d8TSdz5l
4WlILD8P+8fSSZJ1bniFXNSha2z90Bs+uN3sgklw20MmNE4gQuOWENa629/f6+nZ/d+piB/h0vRl
126eutKS4fl24YVEZFNtdYtjzhFw1zDjvUzVBGIic7sngzLwKi98/05UhXlXwxJ7Z0n++SG46CMd
6dJ5dum/nk+Fhk33jhL9eMxbbNu4BbMlnWj3VpqtdV0op191KhaXsmrGa7Crz12CzPr3j+CngU9r
nZAqZZvfd/ry9Oc/7B/zNjHmJg3aY81isfSwHqEsc/Q7Vzk9yLcPmqvw/TqC74xe/tmDHqnIVFY4
tuiz8A6IKKGzE3ZqW8eUhn9/Q9+X/bfX8k76AMFXbAs2IkxbP97RXAIlLuxpOk5Wo9CWonN2tLLu
zcT1LnqBtWdRlKH17LXGs2bh2aa5gV3YyKMnGpEig76Z6nc2zKcF+Pw32ZLRZppsVIQ626rYTlZR
PamHo5bGxw5j0Lr2c3ZitNlSdIxRKf9eh/5bVcPPD9zjG1a8V4L32Bac7wgojPS6TKcjEKEWqoL2
VgHuCFrJkfPOKP7pUp7JAGL4ohTgCOydjaAW1jTer6I/pt1JYAO+ZTVjiViPdiPeuau3myu+Vy4l
bcuVXE8JjlZvX21eVnEZ+kN37Iw824yOZ1z4GJyWfq3Uh4IS+tpySIaniSvXvx9Vv7pJ6UpTC9dB
rnAeJhy3GDptiITHDHgSsoMOCCfizo2tpvCdS73dH/19k2zGOYVyMEYrc/Y8xyDMI28W4xHrKI6j
5PmEy1yMTiQ5ZMlPv7+vnwYmT5T1U/OdsNTyUN8+UacUTtpjxD4iwkKZhUgnx/MG5aekY3ZAZJuR
T+4W7wyZX1yV+oJk1Wf25nR39h7hWaELc0LzOCeZ/ykZ8s8yAvAoI2HsjA5SsjMZ8tvv7/T02N58
gmwwEHpowCHcLCe6t3fKr7D73qvMI1LVfukRdLqc+Q+8cyj5xVXYaH4/xnEKcLyz1TOHv4q0w8fT
1yBLDlWD1Quk2Ob39/I9V+DsZnhu6qSL0opHeDbH+VMh+1L1+hiX7hU4xkUZ4CFvy9s0wgEHq1i+
tJC5kKiG6XGkQRCb0PRakEZo0qvx+Puf84uP47RTQLDDfsxmD/f20ZKGUyIAyvQRZgqeKKDuBVaV
+b3wlV/eNQcGlkohHcsyz+56SpyBxm6rjxiTRLQf0oW8jK7c+8FeyzsegthXn+dpEXyBfuf/s7P/
n8+oHGt/vPjZl1JYTupldaOPuXdldwegV0H4TnTKz8+RM4rFMiEVmiT7XIlG8RZ+uBG3T3I00206
19kmQwCLaVK9d3j+eZwySPnw2VdanFf16c9/WPaNIbORynTeERvrQK3ZGRfQrsp35uvTEeHsoxNI
6lzzNDLYwdtn6x7NxxpbmukdXbcHYxmmRfsVbXju43h3UKv6hWiIacIIcjGkabaldxB+q/LUbFFQ
jLGzLCrbfjHRqaSk7mD0XxWGnX/JFM1ZWqLWjCTbDjHEjG4StdtQpbjkSR3Hw+bKdrpEe9Df1kRN
QUrT7SqiVVSshs4ozB0SWcZKA70GQmwfet/cIsrem+h+8ZgdDkIOZRcpWCbPHrOyEpoXcnDQLaXF
usxQ9NYl3K3ff38/bWPxOjJ3c07wOMgo7+y7yKUJEMzFHTdhKVolvnXiXrWFIy7oxA37sLKnFkKB
ORPxmSTV2gJ4dv37n3Casd9OSPbphCaReGKwour5djzNhus0Y2QERzUIb48trlkJM0l2xlDklByS
Pz6lYJemJOgKk+XYVPbp9/wwfmEeV5lVt8nRBGCzcmZ0PToDMfr7u/r5wXIV/vOa8yUFXPPsmxcj
VKAYq8YxZKUOTnIjtYmnCkPr0KvbPOjryyDP/b2sRuLng6B8Z0L45fVPx1KKjxyBv0+IP9wldCsQ
fU6eHCmKwC1p+xejysVlVLDJ0ZnhrXBEkOUsC+OZ3PHgna/X+vnr5fbxfWtTcnVXn93+mA4uIEgd
H9PQXgymsWV5rS+dwKwA4U7lAyw5XDcQPQ6dZN+gqzndVZNlvzO2fv6ItMsJGNgA/mibstHbdy38
0lalwVuwHHfejlHbLERX/Fns6GnbxVUkglf2OMxX3tkIHmZyU0hfS46wH7N1k47jRWnG4p1y/S/v
hfnWY9WGC3terk+HzMmVmyRH3RrWYoB9tCKp+r2kI/GryygmXm2aVM75Tt4+Mtqard/3ZnycjATl
XoI5FQbxSSTY4I6JMoLuykHAorC9Jwp+IQ4nL3tE3Gx+RgF36kb6I55W/5vjjP03x+xgeeMqgrFl
zPn0zUoMsbVHOSMxpWe3hpmiPjagUpd+b9E8/uOvkI2pEjS96ESxZXx7M2LE7CdJPDlmM2KvzuFb
H32KLY1hERMwCRvDbvEpy8VdCe3mnSngrMr897hQtseGkTIiu62zJazIGnCInLuPAGnVmmcXn7SX
1h6FabtJSitGNTA6u6Eioq5Sg7ou4JN+GH0z2gRws/4fvgUFxE2znApFBfXts9BUfrwBxOHRS7ET
E9wAiSy08+3vn/jPsznLCXuD79ehxHa2V+6httRtP0fH2R2SJerqcEM4SranvT7vZ4TQ71zvFw/Z
Oa0bVJukafONn22bNS0DhmvdHEmmeSkdBfgyFGoxWPDV5lHqZ6vtn3twF6uTAXlvEcWBkqFvLuHD
vlef/qkqQx3GZAfGNtOlaIk54O0zDokvwVmct8fAFrQNTL9tLjgokULkwUJi1DdPPLh8oyFNBAjy
iIeJKvOdQf99a/Djinr6FazligIGZyU+5be/ojJ4z4l02lPJAL0xuVNPbE8Bs5gFDEwTKUtGz39L
UEm+mVSSfmo7OT34hvhKE/CWOPIPIFe8dwpmzmm0//CrWAsomlGuZQzi2TC9s6/BgtqQZ7jWn5EA
GQdwofGzbhpUl76SClSl46IubOrGyumzT+oqcFOcatVEALwVzydwZyohm+ed/zG0WtBjyknVlXZC
CWp6AD0CQyHVSMyD3nrIbMy8eOLC4qbVMzgvtuDmswjoqy7mdsgfgKFZGBOkSm+bobFgvUiSNyIZ
2Q+iKcmol+pEVSB5pvoYRGn4uWBFfUizIpaLCts0bD2OaRPWdvo2C6H86kM/GPnHHEH1kf7tiIGo
K+iX2NIPkfLpOHwVoGMxyIaJd1mMOr/CzRl87jOZsyopUXyS0MwfCiuUXzCJSrmIk0x8kr0LgALY
qv3J8rCi2rNJ4ChRo4GJoMk8OckYS4cIec3n0nPwaxLu4R2l6mZE2UAnHtBtodnPYijBS4QN+CQK
wpFeTFzTfx9h/7eF8Z/Yj36YB39qYTx9bdr/WLzmyZs2xunf/N3GkLQjvgsiNNVx06V2/a8uhrT/
4tszqX5RAmPGOGUr/tPEkOIvGhfU7alykKbFvPLvHoa0/uKQx0fExsOi3EOl8g9aGDSk33ybDhVW
7EPMPAg3sO7IczWFTnpZhvAxSNlILnrfPrbok9AojiS7lkmwY3828JE51kIVtP/cebwVgF42OWSK
5chhEYl/T30AucGhM2t7axruKc9QzreFtsfdiDIH3MAo7K2yTxgLGAa9ybIXZSjjm7TyIViMOF8I
EVmR8FusuxwVrqcRonE0vKyntF1JiulqI8PWwOLtHI3Oc6EVRMam7XX8jcKGdSNaK39KjMm6LTpp
3OGprG+7ITIvHD1kB9W3cIQKoEVEG/V1+GRlYfMRaG3YX0/zOq63jdtd+WOxdnRLy77/Wkn+Qdg5
HwLTMFaRBVBI4PrTGTp9OUzZAniKgEXdRffIrw74vPaCsyhlzb0NseLVt8QVbOlbVeSvPs7GfK4+
1TXOekF/xPEuB788FA5I+KG8hdpCFmR+m1FThsA07/CPPoxTsDJ0CUthPTi3pGzeh3V5nztkTInc
uRYBSwsiYbbO64Y0hyQdb8mUiKnUAqxa1nWK/947QHM99EOFXK2D4lcYHysUb4tGZHdtE9x7U03g
moo/tmP1QbXZk3bnQ5g4l1MP4bpApw491Lfa7VQ0j6oX66BzNmD476YA4aJG/AnABsFg8dJk62GU
DBLDv8Hci48XMuxgvsj0EFRfx2leIQqFx1l8EBhOF2UWXDp0VMesjZZuIC7ZYfNLIvcqJAenQiJD
nt9CG951Wde7CrmoqLgiNcXZmeJd4Mb7OVZoTJNVG99QgzRd66YL1Lqq/dcsyb/kzrwy2jsC7m+I
dF9P82XCpoQoUiVwnxFiUG/m+aXP9244HkOIU9jEoJ5Pxj3pla9lIXaJvLEtuN2zXW89L902UMjR
8LfPkB5poc2bJigelf9QIHu10w+1hZKyG7cd5IgTazeMbjnZ7g3P3uKtWnuDuJatum5791rk7qYq
juwIoPbu7br+CKYPu7Ha2ScceKCvpn4GlmN/jOrgNvQT6PDpzYS4amEXXKnSYKShVAUy3RvJx6a3
Lvyyh7yAqMucluPE6ARwsOhBTAlx5aHTvnZH6yIrw49KvDKCLue62WAOeUnES+x+sELeU7XLfcB4
WT98i4z0zkyG+7yXKyLCt0HChmaUeyd/zkmVXOSaODvXWLtli5zWu4hBYUQdGOcWTbBz1ZCU7Sbd
prY+eF3/ZJE3YQ9XrkTJBHSY48DgEEszjYcuTC5rCoBGfIHqeiOTZm3jUnJyuRVRi3k5+Oil6Yzk
2id4bLh3Th9f6HoPVr+rOlg3X7MJc0y8wbqyIvQLMFgPRBM7m7vXdbVxzeYgi3ijS++q0LCvkl1d
5MshHsnsCpcVkOu6cNZtmixIlrtRRv2MzmtHTs+jkxvrpiwPRpIRPWV4d1ROLw19h7+BxyC2hRfs
oQeth3nLug+HpN81qlmr8ONkq9umbQCUNOl2GAkXrfprygTYc+zPlgvOoIwG3A6I3HvsQtWVIiKK
ew62bVMOC6fc2eREJRu7N45Ni1RYoBoO4tHFcew9mp55Kz1UoAYcWLyR+bI+HW21lW5G69PkTttR
z9idnM1cb0/Y+RrkkJP0R0FDmFnB/0ZkCWaz2cdDllx6cbKHp+RQCvYvyzz/guvDZEL3s6XbqZ0J
yhVb3UaHw70mrYtsQqtfU7GC7Fmm3hPya4hjZvkRbxq2uzAur+o2rZaNY156yruRxnyAJOzBijXi
S/Ib3JvO52tFnRNu7Sj+Enb9jW+lB+1Rl3WbLr70s/BO6UjhMLEYHM4OdSyVau20i9YSBMPM961K
X7uiv0YFHl5WYW2s2zY3sf1b/aEthVrqyc6uyV2JP6isEQDDpHUtzGc/XivwgCsUfitU9zg9HsNA
R6uyCVLGbgUFJXI2jXc1eNErUcPeIikBL2MmhxeKOMmZ7tqsKbfQhjDMzOskLbcpIu7LfMuBWd3E
ebJvR4JqHHrv7Gd9tRL+cMmhy9t5I9HoRVVggYiemPNTFPr3wsdNpyPAkwXofJdyTP9Y2D69vdp5
rKPKXw28LDho06qrsHHiZCBpdyEi0iAoExCnko00J4svQ99/njv5QLwYiB20OP4J+JKbN/Ypqo6i
+HOpS/+1rHEFh0a0IHyg2owXeb/iM+d8H+bLIhXzEuNCsEqxsi7wB4fLoauf6g6gjJnVKMctvTbN
+Am/CGA9GQd718I5Mr86InweJv6WWIw1yXuZCzo6mZFBGF/MRKyz3oM8BlQir4YVjM6TE3kOwHan
11iX2HhUJLmnatn387PZyW/E0uIBsgiUbOOE9pIM/IUeMa91o32wsCUlqf9gzf7HZPDvvDK87nOP
0InhdfDELbrAjbTbL+G4r8SHoBjMVegZh5ZF6QEyELkepmmspOrNiyE0XAwPZrQdCp1jVdDZgSAp
KNnJd+zuIJm+03uZBpwJhioCGd1c1/1c4XPADOqfnhgHao9YkdTfFKnVXbWhyzc9tce8AkLU2ykh
GgSILqims1EPk6sI0wsTc1A+Kz9lgber/qsNjXfjIhdfjR1x9accM1DvUUucePgl14PPdmo+0PvD
BjnTKIktNNg51uFD2OjkOtOTuY1sCgtu3WHnaVp3McWYQLt6hxyX8BScmEvXYbdEi3WBnWJJvazZ
DjrfptIgj7J7LscXwJaHgJLZkrCRW+mAhyBgAPSTpZin8MO13k2T1ntQkUtpDruaJlUxch6Rtnkd
JJ+8wtOLJgy6NdC3a3eo7qsJk/BgFKTQwO0nhylYyzJ7MJP8YrLilRvC8+4r6D7wfu+rMTzgAIO0
YrSYO+K6vNCqcy/BhNaYswzpXMOxG69aoJS3cH2YPasEShleN5vM3ym/y6BVJZ6k/qbu3GBy95TJ
nlvDCDYy2jVmbHyYXek9eo6YZgI/y5h0m3GA0GUH/noE8LIaqOFtqyxttmEln/LScdZ9Y3z7r6zw
pGX0cuSQ6NwbfbuHIIkT18AGVhndvjI0wxouGVpBYvDEp4ioRlTuXzo2mjZeSRH9U2v53+PWf54K
J/+9YOxqes2z1/rNWYt/8C9ghIW8CyH9d0kzEyDVj78FY574CzUZpybLtikVIVz491FLuH+dFPH2
dzUCrVGTA9I/cjGQEerUGUEyj/oCdIz+k6PWWSOSKhVlQNpmHi1YF1XwTxopMrYc2y70jmw3ksRm
awmNKqEp6XTvlIE4JL6t5Z4U/pRO4GbAuUAWgJz8bSGIg55HiY6NyhjMVX9oxCzmjUEeToc7sM5u
vI4xvYHaNukLdL9tsE6hz9R8lfNwOYgIgrQDeZdv3C7Fhyl06ifbrHLSaf1efcZ9Uj+PE8vY4+xO
VEHy2ptIq2I7QIJuzyZlQzkik6uKjLpoNfcd+loHfGK3FFYz9gRrliCWKcPiP5QJwpoV2PTgOSwc
8suKmXdIplZftEhPbAvMWT9s0FjZsM9UG8CS9xOR78jGms1FhfXKWekSMgkwAyZcmx/zmoUyIisP
ZhJ882EyvvKLT5h8CJL30MKHr1GJNXXh0gonJzJt/S1XtQ5jKrFk+ZMdvFogsTbulGg0I61q5bYB
l9utZk+wXSrCPhoBPYTEatepQ7R6YXf255KW4EslVAfnzR4w/4OUnjVbuEDd1GNp489yWKAWGe+8
XrplGbyEAWfyRSgMWyztoCYLoIkJdTmFdfRPZeRXIEgF8S61GSoyfVwbZhk5bvVjY4rmKKak+haO
KZER9SxRJ8t0hLpYmASDEFNozR9CMD7lMifeGXSVM5InXJjl+MnoHHLaMulzZisEBxganFlxU0RD
jb+dIwLOxZ7gy0WakXpBEcpKLnWC/G4xYpOaliGZQV8qaePWjWpntjiANeWzTqz8gQ14JxfJ6NJh
1W4cX81EoQY3UPfpthNBfgrSDUz1ZQIXi3EsdrpPTV2ZGJPK6naaZnYkWJoBHzZpU3Xg6sfuG9Jp
ZS2CdPDmVQreaJ/WdjNcgPPWaj/50hi/KrRiAPJmV3wbe6KB00gX5a4RVmqQkwIhbVUPYvo6D0QE
kG1QkQav2lH7F1lf60tf9nOxLDXZfOuJiIOM7aSBd9V1O2y+sPhdXNR+XOBZiLS5n6a2+dxYTYwP
0aJqT4ashyUbjC2G7MLuWX6NoAQPaoeEOSwCirI3VWBV8ao8kRy128XP0E9FdlET0fakR4CUa7+P
bLlgy0oiuVOGAKbKMCOWMYjwwC6EpdN0OfkAU7YiQC17myDmpBYKKipdolXryqsZmlaxoz7Yb3J2
FoB9WxdPeRKV44epAXJAmgsCeGLpsvxO2HS3F4SROZ+d2CQD0ek5pmw6CjjcZWrSp8G4e2oEsasz
cTjbtlrUhLsKrlngx4rHbIxWGKcHSpXp9EKuj0G1kZCtjN1tDdYFl9AAzjAaImKehTC/FABWriBY
ja9TmlFi0mkRkZRmOGVPRGSg1Tql4DNiIbbmcsE0QMXH0E13TY2F4L3ZNUmEb+CXwcnSNtNGaSmv
Bz2b+1vksNNLUBeTs0grh82FbZgNqd4eAJpCZ8VHn2TPfdHYbKEny3Quzbl0n5IMTA6hBY3b4mhT
1iEwbPuiNGT74GV268JeACOw9O0K97+RK+OR0MaB2BiOZCgIKpNq19jO/bUJzSJdT61ovjQjSKz9
xPR2AlWZ8zMNdOgwJHtG+Qq6DYZ2AsL8LRY3grgDLXDW1QJBw4aZE5xPzYgcVzpK+ycuyzM14rko
V8TjhduOlzlttOlF6ZJakjBWrjvUdwHTjfHYk57RLIoqQG9cQpLOTngW5wbLBQ73uqhmmNVsz09m
OL+7U3nGrt0u54k+dElDeZX5gBeB9nUIImg5Mt9OZg/CQekOy46Jk89beYmKHl1C3fApNmULus7M
TpxXg4geo27I0LJxtxZQIlR5FYZO+cm0E8Z1ywESum5WWJx9qsYkFZn9egVrt2GZCWJIdnsd4iFb
hqJXH+fE9611K7v4KnNOVnsa7vE2HkqbjlnUe+lecKbByOta82cXZuJtTkZzucaBa6TMyVmvVz1z
2rxxZakDcnbiUG/iuk88+KVF2OyTOe3oiAenyI+mEqVcyJZ8IRyPQ7rLxDA+2dR+1OJkeXuhJiEE
jGepGo7UjIXFiTusFjB9FJg/dh7jwuoZGYsQjh3RAhiLPrg64zyVMe2CWW2wJXPMtvCEi5E6QTJ6
zXOUEROxbEOtCKEvxv4mmOLEXyamL17nKMiw76MM01uvRc0BjTvsvwGD4kw3uKPqN0bbZWBZ7FRe
REFUepc5785bFaNFPQ4BenBoixMt2SOel3Dh8pRtP9ap7WyQZeT2IiiCFLCrwXQ14xKZiXV04fjY
c2MTJznr0llqo8RoTO43hFnwh4AH5zhL7/0ktKK1Rn8ul6os1HwxzMS0L2ds+x8KA1sj1UZOIMt8
NJPDWDJzrkoC8tJFRQBgvLSZ9v8Pe+exHLuSZNt/6TnaoMXwJYBU1FpMYOThIbQIBAIivr5X3n5l
r8x61PM3K7tVdUlmAhHu27evbTGP6fwHpyduMZbu0n7kgTt99Z2waWOXXKrjMoiQBV2jEV06rIAe
OmMZppiXxywviXXVq7llDISKjtqEEB8/N+5cp1jIBih9MrntJisImsoz4ztfoSEk05IRw9cscthS
oguZinE1oN9ghfnWHNB1qslQu/OojMwT/oSSdXbYlWgotmLvzyUm99f3S4cxuKeXI+7OiO+vUeLJ
7xg/xU1EQiNwv4iCR4alN52XRajyoHvmVJR9OYDaQC+XvknaCtvZuiF0hpRyqWR7fWZD3wq/Z0yl
3MtRMx4q6bQEwbrBuXHIESIZB4aEtVTVyEOrt79EUm0v7BZA/ewH1t7dq8IYbyZJFwb8SJhjvPXh
+NERn/IhJzgDQdCmpSSwAbZVPHgVYnVjmsz3x33HUHrvgubiAl4P4FxBasJnrUN3OqNToOObikDE
3dRa5l/vAh6Gm4c9mEoEaRJSLzgpRH83sZ28/tXeAE6zEYjPHtqrrRvyri9ta6q0nqE4czXzGhnK
u7YAvzbHgrGsC82RBh3kpQ5iDnv/xdnQgFR0X88r9VRmBakye2iyor0zhsCMrXzaN7nv3LemJwmq
U5RAO9WpjYylsMj3w4iAETI6IIdm8qOd3xX9qS0IUe6guxGP0tn+o6ut+pWlgm1HsTJCuPQXAlVG
VA96hwAyjAFrslp4hsOWeLaotL5JxfXiahhWJwVexl6QpS46ReB/hAxXc99Is5aIpJ09dGLXQ8bh
4RI7yKIWH0/n7jctMFsyWBEJUQFFnEf2W2sQ6k4AAPJXSSTE+2JXZboGwUll5rweW5MCcVczAv4b
6bW9FSAbj3SmMwEL4z9fLfdt0q5rdhNAeI8dVaDuIA3g7DIcdaMJXwRStsrmy8/z6HPaprNg3rir
Zi5UEn5vRUYsbFhE2a2noYSTBXFg8BlgvDMJ2ATupI4qY9+iLvoxiRZABSDo9D6QzAQ0aIRjn5d7
OTb36GOf0VShAsDHuVKzQ464bmRcluKx0mjtVIL1/CG3oGYVNEDCHRsBBbMTRxEM/KzB0/0bji1e
tJqUQdHJbjfI1n6Vo55saiI13aiwNG7MWtTPjnauxUAoSS+C9qxweu84Q/vUUuI1W5qTmsv2QdPt
Rfux83sa+Mo44M1O1izXieqB/jhkfsezB5xX6tvJ7XigNLXJOnPwMr0fjiMgoJ1uvd9KwTEe1bQ9
Mj7+pICHL21a9nakN5mZE2TEKubknu861U6Jp9m0p9xWL6vZNg8DKM+YGizao7tmx8ngEFDYX369
ydhuXOh1+97M5kQuqhdHs6WEWElywGgZjheeptxPeYuSQo6oyRGM0SLoCvBRZgFyrxVpFbbfBL1z
vuRM0HIARqZmN64cKUbhstDAaTyPxN2QbFFY0Q6vMIxlfReqEm4UeapX7L08ltH4QDBMHpOC4+6k
01m3/tYahzmzDhzcb8QMnrt8/AHtmeoFGECzdUNKzpV7MOZq726qAVG/Pde8VutoyCuMsLyb/pa2
TvURCfvUO/oLq8o3+xZ+v4MBDzPJ5KV0hEVTEPpFEg0BhYrwfp0Fdtq2hmvaMl6Lyf4Ib0jbbqAn
LcvezvzssdkuzUcA4wNU9wr2LtRD0gN52M26IJmCKz0ik4aUWao7+zT4W7dfiCeHqQqP221f22ZY
TrPPWnCjNjMWmljScZxuLDk7uy7XQHUml8F86eTuoZz9NTYM/e1uy1vpFAzlg3q840j6LIL52VfW
tMZ5UTEE2MrOUfgcsvwm6oBD2dJT55ZydGc0DWRb7YKpAAInuvpJDcH9VFoP3UgCn0mbIlMl2uy2
DPx7ETJ1muAeQiW4wBdMx/6rvQ1z0RSaIAOi7lO28iowJZ91zesVleabI4kJX2005GB1myuC4qZP
hJCfMojGg3I78ItFZ35ROlzz7oCi8fKP0DCOeTQzvCUyOJfTdUfPJz1vj1l7vhptrxt3BKzRjM35
G6Ff+glp8z3Ka7onkTnH0K6WfcnE5Esxz2l3ZlkpYsjmuTk1MqBpbi2bv6EGRl4G3fTWkoWKB5YW
2AmZedR/NZcJwYHFKBPmlSc1uOdZ24Ito/Cegi9PGIHih+1JKAvIMGit4MCbKRMo+jdE7U07soBP
AHmMMytMf8tgIDCx5h95RKCkYxX26aj6d3YIqFf5BEym215mfdhWEbx4hFSIBYA1S+xpo4yV2oE6
6apG6dzrxosSx8ma1DCnOs3n7AIDahh2ZP6BNL419qLiQALMeymXXRSIq27wr/qo/chWEhLzwP+D
HHkW5vKDTxUWzzDdhfYyd7tpiaIr6FkPua+rG7EBaPHVuqdf2I9uyKZySxqPXQdMALaSya9zGEV0
MaPgJGL9Lbyj3pZ095S2FftJdscf5S8XvFipC4rJ5hF6Eyvwdu2+Y/vEau82x2wzn8OgfMB5ch5H
hgJtLwBzZ6Nw417OiWVXv7lermsg+gf8K9nGVTYUibdstOP5eiwZye2acqTZuwz6LadViXQrbC72
sFyvTkPMh7beNrZgUuo1i/rVyJCjiW6Rx5bn1Kt7i2grwkc/7cAdYukrM1lz+h2vV/MJLJfM4nmE
Or5DTQqTSIvorm3M7rolhu69GnLwx8VMthRu2w+eJvWuZCB2kJ4JK3Vi5rzQofM2utWE78KgtBLM
YHhjCLwcb0lyeCcprZ2ZRvTVQ03vgtEoFOZDAxTbar2ElENyz2tnYu+KIt9fSDZx8lvHmb4H7avD
Yhk3QzdNiW3k/ftQeA9qcepXHuBrUsuN56jz82vgihjSEfDfS/wTf23t8EhIkitQEx7cAsidhL83
d4HoybIhmmFfrY75t1Y+oRCNxes73TkrbWiol6RQVvihzTo4Aj/QOyKhJee/2Fulnt6jtVnJVe99
ce6j4cOzCHuc/OpK9PP13JAKqfOniZQago3bz0UNMGl9fA95+52N3f0662vmHm9uZ/X3sBK8d3xH
pHKa7ZvViGcHrZxuVxcJARO/+P/LG69AKcvsZad8Gzhhqf4WmTmdGY8zMLUJBxnOi+W+18Z0mAF6
HEh6RiYBsN9YhIYFsm/jTdpDWtVrfbeo0HiJdHFrEKaShEhMAEdHby8Wm6+FAQQTjLZ3HgEh0hpD
NuLmMtrz7AGFtxz6jMIGfgDO6IOauwY1Wz4wsqnx/BZvpqXYuepNJqgTQMNwO4+hOoJFay4cpoGM
KciYRTXdZmr5bIXxF5VWMUcB/8gcg8lyBnYGbNLGBwZGh2Ts7jsvhNj7qr5pii0xIqOjdx5QG4iP
nlK3KcZnGS5Ln0w+Qa4lndRuzsJfEqZiHYEj3Q1GSQha0Ba8msu261FnkPCsaL9Fg7imD/3i2iQc
WRqf3HegmiQ/mr/GtQGUFWIXMZ5I8bHdTZi8ydxkMI78UDo7PSDqhFlELKfYDljBrnTUWnTpEVsP
m3kkA7TfZ4V9OQ5GllEWH68F0dWpN14moe1zHZQNHvE8mPOrpdL6MW+c0wwAYMbfEJWx56x/A18s
eyPkTwOUfJuNvZFM7nSyvfXZyiAdXYTXILG8Oa5bYgs1n5rG6feIutcd5s7TCRjPiRRAcb/YyjF2
MxgzfIDCOAZQydKOxK+Yg8GpE5ib9j7oL8Y3gm749TudFgTZt7ntJrOVec+D5oBaC+KD3ah0jsUg
dRKWuQkEcdM9kK/yWnjzU70tyUyYWW+phLzr7S/mfHBWE/IF4ybktxypezeS7335o/j1PfRlNugc
O+VA2BPo51FhLShdyYK8jhzYbchfzBWrz43wpS4Fccd1tfKcVcso2EnzaZBscp5cW6pEgEBCn2zN
s+/k5yHHURUV+tfstpMFS7JXxChE05tEprvx6tx4IWD8aC3j6+zOf3qzT6OMk/TSNnIqbRdUpG2R
QRbynaRaZs+jFz4y3SBLisjPFWGPlbWdGy3g6Ab1OYcYASOjRoNYL9ZflZOdvUS0SgTq9PRx4Fj9
CoQeqpEL3RV6rFPMSWn7X9FKHl/fkQhWD/uuD5vYBdR/woPVJ00z/e2sQcbrUj9HfXOY1/5NR8X3
CjQe+NRwzGgZvzabcgoyNfe2VT/AnJDAGgd9Ds3ghSXX01ht53oAerkMnR3P0kqWGrHSKHDIhnnZ
PS9e28VQpTg2XZT5+p3DAb0ut975JrfUDqy7lgu42Wg0VwdGcI/3f4fS5SIBVAd7gtGtEA5EVeFY
mBz0qbypzTjscTdYotNXkV0451q1FADd+JtFRIshAdjvTf7PoZeDFS5nFzF0Kz/p0sx0hly3K7ft
ul3ke/5PMORcQKVuivChrYflpuNWGRfWZwXCTLTRPPDXF3s9M8AA5X+nkQ2e+nG7UsQm3MqMaJOK
GfJdNrRPjgDzCjCnj0uLVAdwqWkXbY8mZ2oh/HtkwruSHNFdWZJKHMFles0C81dVrAd7a7xt5t0G
HWm36eEViqUZcwDbsafUmzNEFa1m+xYQiXUa557wIBM/KXSoQzXKKiU87J18hYtHoH2IlqJM53w6
5T5fBxDU5YVYUKQqpvA7AMFEgkQAaLgfYAXbdNn2SCCpcYn+yyQRWp5IOoJ+j1a+yf0onAcxu+FV
qBZxFwzWWYmqeWk9t/+Ro9NihW0rQcQNcNVIYCnbag+J1P/ieibJuwqpZcx+a/eQxQG6yerOVcu0
74XJrr/HKdgO/dSRCRIg5XqtJ+6MjIJqb9fRTwjQiy7VOHorZqjFHC1k0yhKW+YnRHaX1T6ydH8o
bG2lwmJOkRm5leqpZwhfreKAOPkaZC350VroBGtLmUTh8rP1F4vdaisPSRPi2dpMn+0ghgVTQ9ju
x0nNh1pm8wGZYNjJLTsHQfPX8YHDbcsRh+73WqNzC9zQr2Ixgzo2QrqY1BtsMt1dGQoNQdgxUwbS
wMyoOrKYB/LiTJzq7Y0WYmag3/KJiZxaE7+hoWMjMEL20X22RFAi6fW40r830ySVs+q3p7UnfXpR
YntawE9gbvI89wqBBWkuaobu3fXpubPBZCvSX/KXyjapDZHOzXTDKZostFaAefVyGml2eYq2YZ8Z
Jjt1ZlkztpuyZXnk/gM/v4z1obTapz7sorjqiq+tdjA1msFKyK/rrstAlqqCXQkXL/WburtZexHB
fBu4mcciai7IdUzOeH6uXW5NghUpNkdvbH5tjdXRshx2Tpxwp5X+meaS12olXauQLOn6U/tszzSB
LfETx6IKrDTXcjq7RcQ6QLBNPy0GwsNYIPMFgTc9gr+ZEg3S4XZ1DVCgK/zWdWprOL1Zvgf31b2B
woylVX5H+SVOyJSH3LJSMhwY4a6Gf+tVo3UUiod2NrLuRP6G3FmhpkXbOkuisPqFt5/9Pnsaaul+
WGPzt1jKL8KYHmplRSmmHHKeZX4czYycTkakVy4a2RVL3L+6dVUyZMsfn6UV0+Z5NfPwydGkwg7B
2j7nkiiQzCqeGQ/eeXn1ANvcf6k1my1E20+pV4lXhoR8kYaGVenczWvDOTCLkBSNjNzyznlDeJMJ
+uYfrQEYR1oefEHbuCtF+FVUlxVgHwkTIZHB2Sqq3bziM1xB2iKs+fWNtTD1swrSuQqhPv1uJcra
sr9bsm7/msNAQK5yC+/ULdYXTLial5dkKa/c+J/DhfQxoyxFVFznsIMgm1blW+8xvquqx5EpYDIW
Hb7D3DYOmqqB8pd9HjzGE6x1GPFlPPnGbYefrglMKLGEVjqhua8VSmgL20jV92qbnPtgVYiJpa73
weqcTV816WouZ0Og30k+oxOF32mW/p1oiWgBLk9MuujL9XWZgMx5wRIdugjIdyvsPu5CgUa7ueS9
jgPZslzpey8br3Cv+juncn7XqnjEtMkwQLj7qnSp2vLwkU7e24UzBZsj/QLXXhteWb1xWCMonIG6
IsUYxDUUquHMUtVYxWqYn1VNuKg5lae8UHh82oZwlWZ1H8q2uAoKfayGShxDQF0wPWHmrgssA+Y6
QVqrGp0rY5YXCcN5FGvIksW8LNtnw0D61i0n/rX42zyQfbfOWn+3lNRMF5bXmnkKEY+l87N4zsXS
HeD40WoIz2YgnJOMuvsCSrsf4d6s/N5+XxtcPVlndqSThpoiiE04DJYRggL2C2IwyOb5cPKhuEFG
XB5hgNL9EZ6mEXNt2zt0vN6P/K7qh6VR61yM4mL5Dmw8jKHsvsOpxK5lOZdCxmdW2KW5DQE6DrcJ
HqiJo84VATFCfraJmY0RnUGc1ub417TqbqGPvPTwWHLLfVFnTNKHkMabHMcDb+h63ra+ucUtfMHt
Bchy0nUpilwZB2WHmKildH+9gdML0eHLpnfDEo7xSdfSyLGtG8EzYYAwsMlbdw71mgcPq+xL7hFf
ut/OWLrYWreg/RPJfj4yZkPBYekk71xfxmRLGbEI8yDpO/d6cFfjaiq7P6B640XCli5V79N6eNSc
YdmKJ21Xb6wAMYRvgiK1I+/IIJDb08kpWM22fWLzuaZ8XStM1DT/5IQPoPKd9cOQRvs+uuuHXlyN
ltWWBSmHtnfuCO+UcQGA1t7NrDHxWoE2uoHlyHp3E1zyb+AIT0ymGmM29zYb0x/9KudXya7gac2i
8V3ADiOrsx9Kxi5GLhh5uO6j0duINHChiYuNinkuGOlU4SfopJZBbjPoZz4Vjpt1Rk3fipGy1gKQ
vkBf9rsPIVxkwzmrfPpUktnJ6Rr/BJfDR+n1AH3J3uHsCj9N4aa1Zl5oF3l/1GuO8ujy/CT0GkaT
mE1U/hTmWoYca34Q59l660mFb5Qdqrh15HC268x9Y+bEgrjcyJmQ7Z3Oc+4PsKyciI5zPVeAz0k/
C/mWmskhcLDx3r0Omiqr0ZKJy6qfh5ylNxGYIpkKj8l3xk32EZW1fMiqS+yJD0gdzzedHkNgg4yj
urxxez2ZhHIu2G2tQh1qp+XBFB2rsfZs3XRZlLPzucl1RGQ1i5PJoU8l37PUijXwytmIP2gXPeI1
HfsbmNf7ZqxpbGCunNyQp6+ySrSMra6v8RkKBNg6e8ZG4j4W9VboU+ULcWNhTjn7NdMf6UbHcqaO
4rAu4VdpntzcUi8wri3m78IkATzr0t43vitlHcfFJEw4U4lj5A8F23gIesSbFmYRzslGPvfniKlx
4vG9aBOkX16SW/OnUPIGUaE0O/ZgzKfairIFfvwsP2qD5YEGjPVQbjbBe53914n8/J1aP6xPjd1J
PgFCok1pG9eym+dDvrAgSMFXSvOQ+Uv/Ai18SjqjLk52Z5xQqQwwNmQrBlMYMWdvmcHDqrodNc4i
m4EZiw/XBnT+1OUsXkAe6/6vA6wlZoQ+H4Vohp3VoE46wlNXtOfsyjSgBbqMWTfI7r2EQf5SWw2C
IgcruK2VhOaBrLz9aLvFXRiEy5/KZozlFUyGxii7NOxZtsuNQX0LWAIA753lLax8vK9Qm+LM7ov3
fG7WN1T56kfZpqeuKxHoWBbW+ow7xjtXtcSmoXRVvGacZ8cVji1v3xoeFA/IS0hMOTl2I0FW+HfI
rZoiU7AD1hKgu2RljRsBueBe1R3M47ZmMl3RLqI5GAlj+U8a5JHcSWszH1dh1fgSyt+uJqwRp0Th
p5UDQZ6QIysGOoHUXa51rAyn+e0GS33NpHEfa2q9HT4157ZaSJzJNtxL7vRstFNwQ4LJlLLwaiZB
WVFThNoZiDt2142B+sU1WsqpSrXlqQgfMFmvCnfCc4Rz58VwSwauxrbacOW7lbtAW/iWMne6Zfui
aBkyZ/ZrkZUVFizbZDUQI2Z9Z1glKeS0cuqK4kablHYr48+SiBGUm77L6DgLYzmbLqhjX0eXcdXY
kKAHheC8EvccA6Euw5ggafxcczFHrAJtmvlgbWNCn9ppeBplT8vF0o2vd4RQQPlusK8kftCREJgL
12I+XSKPwjgp9qxz732SS854E0ozdqRD9erL72ZYl7sCutfLRq72JeIoujbYYUh9UNi72lnCP1Y1
z1cR42cs2aphxLpgRi1c+zMabIRo0aEV2/mbuWzTzZihRuQqvMdDESnO8LanDWVLqiYPsmMHWmpy
ME0ieWCq193FjMHooepFXPn2JdxnXU52n8uT3cp3Wjby7mkfCOArubpH/zwol/EhWuS5Grc7VlUe
q7IWZxtlCMuYT8ZJ695hIkq2sc6RpQzfTWq8PGQzBf2jaaLe2X6d0cj6Ky7wiNXho0FyNPePDDFn
S7zTGTm/ZGxKSv9ORannTex8oHHERtF8Ssj72LVwYhPvk78ygpCHzNThbxZGAxagHnMeTt2OyIqB
7Oyvgs4HESVs3GsZFs8ksvu7LmKiEtcZNoaL3uNlaZOhdm9bxHzksvfBmLU9KiQz6ORbsAIkZ3+N
2pMaEJvJDl2XLA1yZLO3FTZot2MTqqZdxoH2bGRyPVctWTl4iXjBRFXew1YqDuOm2i9WUcs31rON
NwuHhBv7kY4+mPdWt6brl90e+6T/arOti6fH1fdLM7PICYyeTtiaXKtAI8PXUWaLc5ZhY72B0y4e
PWKdd4ZrLkNsoR/+IHFCnLBq/65Zo5/OlC9lifnBKqy/dYfbaMEFl4gZBvhkjj7ucvka9DqFG2on
Pq6yYW8x0cL24dTfC2NMMnR4UHznkX70alLV9Ybp41VCrK9gA0gaVb/dEi+UP7kbPQ3I5ifdRhRg
ZXG7BEhJQf4zOtn8qZT8cawpui+ngdutnGeVmHj3GJIB+y6q1M2qjVSM6Z3iLHjUszA+o8JSXHxt
QoDDkTjx7ZpsLXMfVtnz0EEpce0sP3YSwrvnyDAd1FxxoEkeUkdFBP3UboCB3qu+68xszstsfOjW
+W25uE71Yg47zFWXku95cyJ1N9RVfzUs3jlcMb1lgXVayFyACE8aWAgRLlPeLXxz8RZsLAeRXVOq
9dzPGyLGRpyI7xSY5ICgXXz7A7NkdgcK+kB7sK9pRjewLvWGYoKUjBBAgNbZWyzmnhxbR4/wy300
1Ndb5ePZWdvHbS2eukKvydRHB7OB1BTnkvkqLJtycWLKhO5rdRd9X5fqNjTrO+707qeWVvbBwYJ/
Rppr9bggmZ6qfBgeWBfjN7Zby+/R28cujsKZM8hiQ/NX1eBo73F0VO0BTd2+GuuGawddzVj0GSs/
WdoNb8UOOmL3qtjQ0LuxMYoXqoXmnPXjr+y9Yu9nrWHufLO5ZGCCaih2Avf9XRn0MunRr94x7XR3
/lpY7s5cxjFMFfKn3qnS7rkFDZpeXnLTu5lENKY2ld7t4nT1s7BLkmfpEjh/W9FiExbkC6W4LicU
BUNclYVMSvypRv/uDCSeCPYa0mKlMxnoISo93E/DctsV5EMKFctBYQlk83u7GczWO+dLMA43mJvX
PhGRNS6xvV72ufUCyHOfh5f7rDCybUIAqMoSDbkJ1gOHKuOrvMnmP6Wx0nCFfeOU3wP6vOb2mAdO
eN0wd/yFe1WCRaC7oKebtTnfe0UwjTB4nOFFRGJ9qDg8vU+2JfqnCHb7C+z5koWyudAOcCeb72He
WLlP2cYi4XvpybqWswtezhoylrgiUsCJ7hoJcL4qZ9MtT3ZdmvOprPFB7MFE6uzUEQBjpsT90FXQ
g80bliwWV6712BNlPFZw8tJtGKY28fF2EmFX+razz4lD72866VojG1O1b5/mtR0JXdZEDtw4a4cI
1syXJNp1JMvlFWOY/4PWb3DVCxfUMo/69oxlkJFGMWm/BfNfy+lvy83EfWkwdkMOM+si2AezthA5
ffIU/a23w2QsZy+88tqFVGU2yYL5U0uu75uhbpqnyQ7VU1mPjPnDkWuWu4YhfwIRXlhXflNmW4q9
3b6sSK3eRha1EWrmWTVRSVvOxOhInJoVPSBRTPQUqPR+wrox1rmwz3ktCCjt2OYK4czvOxuO1LEM
89r+KR3De8WK2XAJdhePJBwlsydBGX9nMqIBmhCo6m1jqOfStbBRw3ramqvow8faU97UOS0Nv7Hb
/jhLIW4CaRUmZlfDXfYq7xHeVUFV2FT4InFVhPU960oReUKWdnyAQhPhC7neWCcY0IuaczSO/ygG
NU6KDXI1HW+taDY3D5vYfivxKB1Lc8gJ28D0Rxokm2Ybe5IoWjFBHKa4W0EkvXlmdwGyrVUoD33f
YjDAytLAjWiGrYl5iCK4aRYH7AHoVhvE1G+YSp2S4KikXTZbwsAlJGuNI9UqHEmln/vJsOip/MVU
hUQUTA62LXawF/+56iuBTGo55XUzKNtnh9hq7ZPsB8fbMWli/5xsSyIF61q36op4pppwXjo3/65j
gGDcNaWGKk8ktR7ShXnpwGHTC5ZfCZ/3jhheoUfHAlhEdVyg/GUcDTiIEfssRl+VENHb5MyBuM2h
6vZXJXH03My4D8nR7NgNuMI4uogdDZVP2U3B+74x60ahq6wAdyBzLRtFoKldUITlOJ2i2vfygxt0
2Gq1NxvWT9Syx69of8bKvanY1h7fHE2b/TENJpmMzjTm11mdr+UJe6NenygAeqrxKgtVm0zl3FK5
EeJNsLTb+t5B4nRb9wZ3pn2Y+ciqW59oDx5egziT00zk0WW1fAu/h0VZ1n7C7OQmSzkaQ1L3WOLe
sLy2+Q0BOmxhqg4jWkx1ygrIUG0jm5Bbln8AuJhsDJBMxV94zJaHDKJ+k8zDUOvYLvD13lZV5W7X
Pg3qwnFa558IJ53aDT2h8rEz9cHvHFqr+xaOY0D2WySa/qEQRd2danM0L5o2lsy7gjUMujff9Jwb
PLO4+RgL5o617cCc4PLtK1e4T1gUJ+IRZeBscScGiW2zN7cuZkUkZzzM0k+eMs9ri7uGLMEQkZhA
iLeBaEqZILbY63ls/GZ7HBycfNywTB8pDlfcu0g7jCHeN5+V95cB69sCYXWWzY3bubhVvG31yr3C
henxHeB/PawtuE/qMfhCsRXm8gfqybwm0hRMyI2lmOu4KUPpnPJxcJcEuXp5wBy9jik74dHtnLtw
eRGpFVuFsI7x5nU4rf7OS772V5ZRyWes3AzP+CwpYAxSHKgQ8jKLHkAsr80h0B5uS9+jFInnshiL
A3JSvaUTbNws3hxBK4UFf/paFbAGPtmLCbUcuCkOCv9UeB7h1aLvisl7HSiS8uNqGpOPUB6YwCfl
GLjpzMbGZaF84BrzJdt1dzYefmDD5P/xgHDl+mzejdtHgceV1PrCrB2sj9U8HTAjr2rv9WPhnqt1
zN39nE0N1YfhZVtss3OAxMGw+C/9KS6oTq0sjU/RYLWpY+b6D8vQeL/qYWUI7U5r+BIZkbrpWcId
dk0jLHG7qdCx2dvP63I/yd7/cr3WaVKrauRErdewHD7QSv/hY1qJblJ1+N1vTvnHDZYeu7BrePfY
flzeZX6WBh4g2YWMFmdJG68sm7uyke2WIn0rdYPJieC6NVvpQXBL2s4jvG1O1f+47LD9/22+/2D3
7J+P4r+Bmf8DnvJ/uulr/DOVf77+faPvn//T/13pu2zJ/Qv6fvnP/6K8++Z/wgB32c0DXRIhtfJz
/kV5D73/NDn+8ZRctt/YWfnf7e2x4X4hSf0/gBG1VmBFLjsVBAK4QLejy3//b0i9YWONGdmSvqdQ
WyPRkM41mlUZWi1xV2NmWytK225YWHqbp1/mk+Vk3meuZxkPNPlVjSupb8eWUjJjeufahJPnjjRu
nCIf1i1uSH2pxBm0hXazWxP4CgN8L8+gilCc9Syfjc2s3fWJ5RW3MvCoC0VSQ+f4XVtwb5mkLuzY
e9sukAAa3JiKa6LxnlY2tBGrqa91hF30WBXjNv6wIjy36da60fZncmcOwTyftjatZj0OqWpzLhZe
QN32526cWM2IpwxbK63GANHmCA6pZd1hc7OormJ2phYB96GgcQCg0aIWKcSJ64bpUg1+UMnyjE30
IrcbeMj7P3J12ukN2mv2yJfHtsLCHgazb2thN4hBY7S81dLbUg7XPHELTAq7OSfaMS0Cg74lmr3h
hZ/QfUWRGG5XowhH6lWHpSMfLyjrT1mwnSUFEsmtkW8Xhwws2U8TOWK62trCv5c68wgy3GQPhNDV
BtGCjh/O71PUiFOEQRI/he9+1VzLhHBtxOISR1j6ZGubtF4Y1HDLkwz+Os8zGLv/4ujMlttGsiD6
RRWBtQC8cidFarVkyS8IuW2jsBaWwlL4+jmcl4mYjnZbNkFU3byZJ/MocNCW+nLO7Im/LLMtF+MT
uXOqGfPdhIsonaGQXQz+9p9zjV/IjKjmu3StowdUGVqDxRqtw4E3OgbzUjcHXFIpWGrqAS0L/cGg
9ZKADry3XvH8fAzrKop/wxhn6u5DRXjbLFkePYlK0UAIvIogYA/lwDtL3JcFn7SP3aOPva787YxB
fYyN6+0cwGzs7sPsAXdAt80WmbxNI1o5xmDL0ARRmg2KLMXTOIf5bvDYKuPXjjaxFcmGg7J8Xu1M
hwrX9fpXfE9yL9orAhz5ysFiqLN264jQYRYAFTvgcsd8XqUiZRNk/TOR6/6nN3QAOVY89/g2O0e9
szSdnwHZkYMkPpD/QGKbGAJb7JX/MJq0rDJ9ohQvTciyfPX0PDx11ufj3AvPosDAH5xTtafaBzS/
JVFBPm2psZz5xr26fc0YuNZ9fpvqiuFDFlI6D+gGFiZwHxHz4Op9NyCmakgqUviiik27x9vGT8n8
oT+krpvpu0YPPjjKWU+0DIfqMgoQMuQ05xRXLhXe+6xZCBby0Ymruq+RTgEjFo2GDjaPDdpl/1FH
tVTPtAUvO5g1/p6rzXAYKsMdFtVn+juH2v+ZICydPJzhnxNrP4Lk6UoSEMtRdTPkKd6SFvtwqsfG
3aXJqA5kWAcezhFn1y5ig/tUYvTik1dNwBBLgTKGDWwwBMrIHhS7eSb9vE9GNLEddzca89asoKK8
yQd/T1dcfFrnud1PS07RSoqfN75hosycF8cBrbQxgHMprUQH/smEX7UPMbfu5ZQh45cHiw2BpIfC
Hr1TKyvK2Wu0C4NReOl1CfLqNsU0srszhqFuyvS7sd78k0K3ZFfed5A7XhKQBnqvlECGtGLmtpop
cd9QyblnVEkv67QEx1WW2fNURZ57zMZBZltc65icREuQbCzoddftUtzu9w6znWhNvA1TMv2MZwqt
NXYjw6og4s62i/zaJzFS2OgxggiAwT+VywEfKjwbbjndLqjjRuNk9DtAFDbCmUo57v1+0cdbiFXZ
XXOpK27YRKdMSyznVx+sE3ql7US7p21Io4ENogWPtJpgO0Ao2ot6QU6mbhHbcsixuEvyqYhuczdh
6Il5fTNVrtOwK6ylLhcRarg1wgXiQMRjCb+8XhfPuN+ScZeWEnUrJPnFmqUyU3qlgQrrhbTDtejT
5U1HSXmo7kXErMNC95WbON3NIks/mhTPIw4DExOHaDT2QdvVmWx434LGUp6t0l3IjsEjZslEWXGS
5cuID3vSa/ox1D43wMCyXnju4HCyMMdHBGBy9pgaopC828lrZnIReU6qT0eUBvF7zJDHScUmB4nn
59Sopd25TcbHR9QAcY2xKYApj7gMOsSb+gXBOIzyV2lYjjJtNuVXyvvpItK6xzeLfY3eZQIfL5Il
LaICBJDd5FjnRdMEQ95rDIOXJBK8yWOWuF+oVjPFoL4Xse/rsOUOgxt+kn5AuuPW6PAxV9XRuX+Z
svLu5Bn4epZkKxRX/9DwkGwKgwGpDakZ24P7VbdsDMaJEw6W+57IiGl3c7g2/uk+9jinQUfgDsH5
UY/LrzT6N56f+29hak5frywyVm3Yw07DxJpyo/0RSy2O97V1N4ROVbyhT7vgeB/CYKgglDAs1skP
7DOkZxW31A1D1t3I5xmaDRoSxNjlWqdP6+PsOxqaVBTOT3GOFWeXVqJpD4sMcamzXyI737RGEcds
nBokIw2maucq4x+4J62H0fCKgNrkkugPuhrXPesB90BD5nSJh2FhBPWEzM7Z6Ci9MR5+i980nZPK
2TU1BzQzg0otYYvRfV5qR5C9HbJofuLOZHn9FTCSVsPfVkb/qEGZ9cPvCYtJfCTKalHM3Jpd54b2
MffkNz28oylh5QI3Ib0vOppFVO9Ms8my7whWEw6Z/x8u9MjXgOUrH2GWV/GwbW0n+UOBamJPkDOC
ujhanA3Xx2E+cuTOZ9H5GJJd4iF7ziQ+pqTKyHOlJozpUveYiy6dxBZ4JpjkeiiKS/Bf4659dspI
U7CFKKyZaIGv5+rmOEn53ODuZNOAWLScGsdnt4B10nvxFF4YrHgJb263CYqfHt9zdzsEnLTvSEXO
D7iSd0Necac99StPb1RVzSsFXPGvearEV+HnSXtLpynsnxSvqm0VmHnetHVRxBscXSUwPc+bnlkF
1xzG5exTcxxh6/1ZZir7XUMPklu8pA3RwDLNgusovLGB7Id8gBG3DzmnOrwxuFWE/4f/Eku4cMmb
11iH3XJc4ELYkxcHwSfFrw5RqNIx92C7Mzc413CnLrvY+PZshBM2RA1XW24VdXmk0ZO5XTciYZVA
zqcNfrXUkXvbfsgWcZgdgco9+YbeCkkp34zPoZ//rCwrEFwa3pDNtJjxULod8CAsCYgvfZvIl0l0
M6KIcluWZgV1YPshZIMHp24tkkPqZ7I6YMhlj9ax1d3MopQndqLhyypa73uRbUv5K0YrDEWjRssM
4rLj5xN4bgg7NLEg6xVA/4kciHXbPAgo9Y5VjBo6JkXUXnq51ODK6zjRD73T+aI7+usKf3AzUhih
j1XrzcMuKuT8w45B+WeIBray0UIc8l5GKmh0VYiR9Be0XMHx171N7A3dS7MEZY6Xxmn0YWoK6G6u
h8EXXmHK1aQaKIYlPBD3N11h1uauSyDlZtxAf48ov9xB+OMr+li97PdU9pl5DhsqVS8mbJ0jUMX0
tefpCY86JDb9DfomX8kqj3GzF5T1da+LHNfuhXXnPfG5LqVwcZHGHZSftPTDd2S5geVd2KuHIcyi
eDuhr9RHP1kWh9VgnXcbxeL7d9oIzDxLQuaRgBD5lQ3oruTdqCQRh8ltvGvIlQs3aQEUfSPZXRd7
d54Q8EXRyW6L9pTF7Fq7ujxkGZF08AxOfrJTlSwXiivmY+qHFMnjvIH7t+3IMbyaZcD70og1PneN
62B8DpyKC6V0csLjAW98Po4pvNIM7YY8Fh4hsA7/4L+8wsmD2UKGP/T9RCWc0maP1Ob6+ZcUq4vK
e2/w2sdhq7xnHMtRcN8HdOoCEy7+XRuqr7HEpfg8q7oINl1v2gypapE5NIJC/aKsYRYPHLssA8qs
j4Zn6nP9vz0jIp5lrxhvWLdVfwaDghUMq0f2vdA79LBOvXypCyFyHNgBVnxC//mNsbPbtvzXcXtr
EC/ovJpB4Mw+MgmuHtRd94HiwtbfjYNmEeip0YeZkTnl76Dqm+mPk6Voi0Xb+/CUYH9w45xl/dsW
sz2qbqoept7PL7JSiotalv2OyrDrNmaoQ9omYhPQECLUh4hWotFFq+sXOeXRB39mNCvZ8j5gn0YM
gXfTMHWbgF4KgJWpNu+TY7z0VoUmwaJGl++4zURf+zc3EaE9EBOruo/Zl0P+oxzpWdghubnl6+LY
ur+gzefYHnXGzLeF91FWQKlmx7nNC8/Dvl0GvIp1inl6IznMPv1CD+ixMrA/AnaFzr51BeEDSTn0
9OhBAPlFfZbmmjspD2NqPWIOwWVImGEnSKYuf2fHtOE7iA5vONbr4u4KE07H3HbZ67hGzgf1dN47
i+DxXDs5jmuYDeuul5758jmf4peib9ZxM8XhzDMN1nVH9BVhLXXjjrCU0Xl/1LObxecs8juxaeI2
2AJSrp+Is5enqG/iYx6KaU9pBVk3U6bYddJ864BO/xD4vXgqhzRsITZ05D7HEUdFMXGF25EvYekv
Gd+e6S53SSjkq4+vPAz89djluED2pYQtCUproO5FFlFy4647YlmaVMaOt9Inp8Pibgy3oE3T1GGS
cXZ50YHbc+5iWoPQt01Ho8jn8TIWB+yRuvqpeBZYzIQuI8VCDb09JfXK5SKWYfGjTuvBHqqW9bIZ
Zzlt/SAojmkz0PWO/fk/zZ1/l6ZZ/bY4bBrpMJPDPsoT+bTMbndDqW4YIBbWDqK2OH9k5NTpd+yS
T+S6nA1PWs4uKDvskJdQB8sjzV7L+KV9m13CIsadUNlIPcTxMD3QCr/+WWmzhAJp3fqxyoIJJ2bW
FtuqmIphC+GwiIGOlutrQzEddmtEXIxoyWLeygWw8sbDe4lprlnJ9Rqlhj/Ebfv31I8meRl6rYJt
y14FTBCpy3eZetnbqHzgaiXTy2ZdA8KcqejH7Egg036HrBHfxBy4H7kV2Za8NsnzSitz1LE3sQme
1czVtvO4lHnF+jgsDZ/oGhuL4wurObdLGXBfI7vCJyLxoHndUkxHoAbzk6Xi9ZiwiE8w3hgWSlgu
47NRRNiTFe3gOuJkT7d5H6DjxyHmly1DBJwqsBnE6VyQI047DA6ct1SUn1h/+eCcuO3jXZlz939x
O26xzwzVcfq3wTD3mc0hM+fCU3pJ2HS9Fh4ZK0byrm1wc2emedJkA1h1IPd6e884zoV9vNMfuQu0
/xEnDqJPIyZJRnmMZXAVWdXeR1XvhoV0XF450cJfnV845xi0L8htk9efTaLvGS+3zyGvhQmA74D1
NjV45VtMklTuS7vo8JQNYmZ1lc/jQ2hTxV82GMDgTJ6aeGgQQeRo+zx9ztZxiXCtgZFvEg4Sbsic
+CdQevE7Xp9x3g9zYKsHdpYGLJ+NRLQrPDF9hwsrDV8KMjW687HazkAaAzxUR0rH1J4IW3aMclK0
WZuSQRo9Fmdbn2TlNZvc8GR6reEL4ol6q0FJ7fIoW0hLEtMeHrkSRwfO+8Q9asnunRdrVh/ytL43
poNZ7l9IPUH9XUeCnW9V0fDkuEbAYWC2w3TOkCbD8ayGxjypETVhlKWv3nI3wTPCI+Z/Z8r07I7z
GNhPQfnFxW0shnOHuw/fFhI19F+fgyxKX0IRx890Y2bzbtFjLU+CChcCGW5ySUKcpwgHnj4sVpfv
AuPeqa7HVoFqZ+g9jDMLHc7lqPtVpxhYPoyMZu+hHZCBeVkEgFEzfzZneoBXIg3VXY4ARJTE/Fb4
6I6clcmbKlbRY1qqNKQjDFEvKWG+XyINed/e5QZMUBXDf4IXyEBMSSBnOFJMJ1FWBX9d1JV8caVq
AKnIpPnTcpiBqQCECaCiZ1oX4s7KwOH/f0cQQkmR6JSQEOzuLXKie1N3JNq+C3ULwzRwq6Z/jwxr
uadyxQfwT1Mb/BxzKtnHYsXACYACeQ6DdvO4pkJNP4vCwXTSqjnY2cgR3b4PqcbAalRTNLgnSQF1
Mip8U+06dNRba8hCvfvq7ieX/jI2+YaXlMRsBxgrhsfArumGE6z/27LG/qWSPgax2EMsPKgAZNW0
qcrSS15WnCEQe1K6uZ51GxBjrW1qqJ9gyIUAo8IPmxPShqoXUrIZTphjJH2HWLrs0Fwh28SYkGZW
Thim7J8ClaXc0VkJqW0eV8hZukgSmAxBewIU0thDjkr9xFfZvtc4215NmqEE9DlFFMzklFbmjrLV
wW01ObgmVgFSHCZh3o0TRWSNH3wupAyumFvub0E5jMvWtTwgBJZUGZ9adp3Yq9ChFpoi+aph0pqr
zy7z6nIzidg8+54176qanXKLzSwozzFtNAmbzzT/QaaV7MVixynZ9atr2d33tZwgdjZm006O86sa
yJDvTdMU48kOdprfrRsTq4MH8jlrx2wBzgFdCir8drL37UU4S4ie1M0jRdKGd+bodI7d+10cn3IZ
lHDY0iGxR16njX5JS5EMmwzOXvkSwJDx9yJLeHkvCeGLQiG3bHRm8oy3QNU+ecTLjrVsm19r12RX
cfdbFUqM+8TQCYm/LkFfmuTsb9BAQqrkXVBVFi0cfl4blX/GrvYOiGnqWBWdOMagL67NaJbT1Izh
WfZu+DTpxPlV9vN05c/VPimfkj3sJ+FDoRsvOjbKFeNRWhH+peiPXCOmD3saLbxy66fZ33yIg/ey
w+l4axa4RpthtulPwEHNS9aI4pRC7GW4Tvrh4g4+rXokO2YoUgmNBhs9YMDh+p4jKPh4KEEKLir+
z6/W4HdXiuFMr8Jw7mTEZTu3ZGH80hYfOQ45woN0gZgCx9qqf3mI8XyNIu2+EOBWOVwQPOmXHOAe
FBXsGss+aXIX7JUphpOJJ1AsCcQ/hwV3gtPGYNSiUS2YCNencL38HRYnCuslNBfu9m6gkofU+vJn
I1MRbJdgnZH+vEJcx8Lvor8IjTX57CUmNSs8oB54d0ak5/5uv1WaMMm8cOcFXtc+Zl0V4rHnfkV9
tpUGPUEQ78HcRQhng8ebrxx50pepGA3cHUln4H4l65szRhgPuT32Kvo7xvEztV72A1aPzHltKRYR
LKBjuQtd643PgRrJ7IKvwLW7tkGNulapPH+e3Dl6oSFi7B+Dtq7vnDernH+899LPNRylvrDdjW9T
0XnPKOx8BH4tTj2R2W6HEQTYuE4D7xLmbdF+4SyOv4lRVDf2xdE+pD3sEyBaOZB9jrmhrmzoT1go
MIn2XDzrwzTfZUtnmOfmxItGXC3kiAbTdUr5IAnd8kmucfVSLco2F9HdrUK5bONvn6+3y9bWJ0BA
Yg1jZpuWhzBA9WfRtHKAD6SJ2ZKTv4I11UnsumUZc7Y0gY63GmNgSZmbFy9vJspK3OBxeLFdNXyv
6x0fFJT+uMk8KWAPKOGfQnbR0y6WIn+oFop3d+wwhl/KEAno5v1kbXaYBo9sYRmY4hzjMmdRP/f2
0Ma++Dv6FjllaniRrnmPKMOYPWIVrA1QD+779nfMJeeaQ2lB68Xe8eROVfBf5o1EGjoBNbD3F7LH
VZ0eUiJm19ATBfguljfqOBQdUa21QSggPTgWBDVsW7yuc1NE+8mfB+/Q9Q4ywUosZLuQh3zvx3TY
1YOf/HMK44BKDvXPKlsBEBRT0v7MjTuhWdWiLvfOUocvQywgdyBSOv/6QNob0rmvLz78aTKIjTUL
b8Mq0KcOGEiNfxjxcptgQupekEbwd4Kayp6jFr/XQ2WTYXlQw6TUmbsMhINEePGPBoRf9xy6LZb4
jH8kn4M4To7IHX58tHnUMdrrcH4g8072NovTKDvG2dRsiyDnCrCMISatnrXLyFjVpxDVY74svIQp
Y9jJEoiJM2EewNyydNG+wm2SYwb0QApqV8C5KUkwuTsUT1pxtkgV8qHPHfjvKHwD+SuETLIsgW3D
4DZzR/4vJQ+RP1b9BDIkaCPf2TEPk4oGG9ZSazGX6mcSdAMLGDGNb35b4KxrKmjBDJRMXXlwzzpw
mGD8nUr6HUo1A0IVpcudtyA/Qe3xtGcmNGTIQzQ5cu21DtGk8Zreoy9jhfdzt0hbJJimcApOW1uh
7m4lmbrjzLf/bXViahHxxCBO26np+21kRMaTXHq/EwxbkINUF33ya0fyIH57Xig4OrJbGr9Xz3g/
KfayP2IqFJZdkHaewYKeGSiurX8PhpCnb7BRUOH2AZpzFtcYGFH3EgIyFWDKMXOxqJP6hyhb+SJx
FjYX2rMJYKzrEF3t1GHw5A6p25cmiUV0alOsY8e0bidgNHkbjV/pQBjiV5ANa/13JWJjeRFFjP+B
mxf4oyGSVi9+MuM+W1Xi5pz6pZn/9E0CGnBNxyDGETYWcruwwWObGbLqgKGZpP+hUyGXcWGZv1tD
3/ZJ89cJ6y+abyDKjHq0sxTbmaMGVQqqHie8PwAHjV0bVl8YauW3ZyzDGY7v8qQhm+AyYYeyCYo7
VAKffLkSbEcmz87M4f5lLOgKgaToseQgdlbslpIoREVQUm1rO8IV7OJJP7FvcNyjj59K/eCgiXpU
HhlVW35IPPcLqsb4jvMgXS/OpO99I9MiHzPTJqwpCy90iRWupp1unpfL5EwyaRgOcTnctXV0j/ec
UMSugFQ3/ltab/Uuw9RodeFDDR5YNuBGIvooALmUZg12SRXW7o9FTnq5zBrvJqey1V8pm3l00v8L
7vefdMUE4I3msMzzSGuErr09ng372dYlg5HFNasuFW+L6bx0+eyeKa1XZ1zvFhdRjE7hx/Vc/kZc
F/uREMOyS3TrBUc56vK2hj42rNFrQcePJrp/CszyPaLtg6gS99VKeCNxqfhWx1E4nbyKLNjoOMs5
59YJ2XFhREjbLhp+4E+zWIyrBmpYDwypOrsS5lcIq2CPbch5YCPbwqspI769y2QTu6OK0yXZSpNF
GUgXRinjA/dga6FmCbUMO6cPQA44S1Nh0nXIQVNjC/e/YjtUctiE2eeiy45qBbTBzRL0haXnoJXV
uxfb9dsZFckJiWPhg3MvJYzHhqLOr4sOHGLzXG6cGQN1gBYNYqBW+aGu/A50ANMVkz0MFZyluqeD
hkk18jZtxNXvlGZoOtjPsZCvv4Zh9TG8si6Cg5GNSz3uuUcUidwPUEDC7FqPHiCPfdC3kxgOq9v0
MjkW1GWkX1E0zQ15Lxy6we8Fyoe/4cKCBkMqK55eHMU5QdnEONTZeSmp1IhQKw1ch6B3A8AqSRaQ
mFLAZ6Au6cwNvOas+GbOnzBEM+9Z6ynKPyXmXAya68AIWm/5ZhAb0Sux80fPY7LeDbLDV2Z1mMGE
yYvSOa6uQ8SzYU+TfHnDmGizxejAyLu1ntPOezEmAw6WfIgS1rgI04c5GMEWaAxpwxvx8pBYN19N
Vfxw/TIjilWXA5r9hXYsgWtVh2FgLGbHWdOQPK1VLsh499z3umOCKA0nSIfufApptKiHx6bwI/27
4anhlm+XVe9zrghE6NhKoyXxuAThfK2IhY0smFiWMSKgYXfPNRzQ5Rm2SlFjweyqNNuBrqzpQl9w
NE44RocqAwO8tMhsJ8HsqjdEsioyvRSTQWneLIjzLiEbIEsnhWS9bEcYWvlD6elOPfHmMNynWe2y
DqxNWbigf2souIALS2cISaC54CGgUczV0B6Sxsy6vKTV0moBqc9M0V8dRH307sZwz64Msh01Pw2k
7l1ZRFGwzZGw14cuHWni2DgpHHG+f+jLH1oUtdnjgsT5x7KflxvAuSg6t0CQy0eENECTiYGOcV5p
TAC+XaVJ8rfHtFMPOxxModbgESScx8CGNgm3agnvdiCdKcb6PcurObrIpaxDF3eNQBNkTZwlXCTg
LTOpL1A1C1gwUa6GBwxkhpiFZCjm6ox/JP/TF+zG7pf1ZiAYCOqwJoBcLTC259ehhNK6viVO74dH
rDTs4rkpmcA5KtQY+uEsFpMe8kUHG2wTrbhdtjpqimlr4sCMD4voyK6oFPtWdGZ7YfQpSuB8Ho3U
jr8nSoFFtKOBFjlKm8rGR6fPZZ/SK8J0Opx6hy8RrNWOdXBVWjH/ZQVT9fQYxCNtBvz56JpSK16S
l3nOF/KX5KrQtvlWtL+7TLBY+RfmnWEDHDQNZO+Qy/KaUBfk5bqoN1HrZJxETsgJKrYL+ob42y/d
QAzknq44wpTQ/UEo68xIwkjBLOXQ9TZtZqvx0a/wkALK6BXVI7Eldl8A6iCEBUEzeU78pOEYVSSi
Q4Be7Vzotw43c/JPDDK3ID5bR1+JP3BDDVODP9V4ufK+sYI6LLskapb7kBGq9lilhn30b6gjC4U4
p7Ju7yEuD+WuXD0PGEG1lONt0gEcROLGBDu1m1S/i8UxGqKXjcMSWMGKeEKYGZtN5urzuuBE+DH6
pk4N/cIiLB5LxHrvMOEOV/sxqnPnKLRukz3esDH7JNnlmTOUrkX8uu8I5HngwI6+eD0Ck4nnqi0/
UhHZ/nHo2kjUm3pwgcDGVZtBlKmXYW6QpD3dHsacdx2nxYi5+D5MxN4hXkH26n3qwdw/JEPmBLuq
r6zgqFzV8h1LgLBfBjE0vCJEcXmGis0R8FYFUlRwCJxRLEcX+A45cbkOxXq3Z0csktkKJglbVAe/
T0VocHRaGPT44CvoLI0Tm+YQrW5WdfuRa29yQcvR5rxyP14/W/ISwaUT6SgcvFR9l+xaEB/LGZ+O
192mMQjjf/wvHPIDYUltHuOILVR9RhphOFu0W8z72rM8kYw+KT1dc0Gt2SFHC0sPmBPL6tXRxO3q
sWFK4J0owD8yUtEY2wc+5cEMMSl/NY8N66vkp2x0Z5PtKCc7XOYoA4Y7YF2A9u3yrn5eJP/nFDmU
3BUb+BW2GDZBp2PuWMC19fhsOg7M7RrguUfUIW2VnuWc6fpQzW5Vv7VN2/ivvD8wVRzZs6/1a1H+
Pzwz5feObzqvawsSPIbhSUllXlNXQxnv+BFURui/U62c7K9soX688kbWbKLaYEh3Pe8a73rHR1BO
0gMl/GAEi7PTmqEwfUd9ylXlUHpoU0885HP3vi5tUh0yS0vB8joqZYJr5c7G7Llisj+z9L6Q9JJu
ZOtPm2u2qFYXNlsv69jm4SEwXun+C6KlhSbomPiFniPed+xYnqJs8gYsJkXID/lU2DoFasCdlfKr
cx1NYAalMU6PQdulqOp7al2DxYw7zEhT0kR1zL2Bx1pVPCCDqKnDwSXD5MmuMZ8T5vmY7+9/JaDB
aXqaRr1U/3lpxFCIDJVrI0kDce/3r4S3ySzUFarVNu86gG1e6RSE/ccIUm5JgyC7KM8tXbGvCrjr
r4EizuFRUsNN780jt9Ce1HgvdjoMS1V5atMkfVN8yYk8b7uP8xm3JmFchUf+UDrseWBt1izybxlk
/OCRKaquOrwyGDeeNb4+F9sH1q3yhP2EWHPNGZ59pp4HQWrfmtrClyinQXJZnaYoXg5DMPKbJhjq
XoqJUA5ldZ7DjkXirFu6rn4PaYsjOLUO/h81q/5ryofgpRZkRza+EuY6di3h1xDgQ7NteqdIHoWv
gNf0dcCLHVeEWetjGofxuu/j2mfUrlEAzR7/v0Medywn9Zp6ZK4PgMDK+q+ZkP2e8HJ585c3zh4Y
fNNlAVj2IWLOI0ubyvqIZXLkoV1L180ZaR0SG+7SB49LrfNDn3Z2ZmMkMHXmJYY5x00n5koBLH0j
3KB/BlWXnNK4Y4fem06d1gZy4oIvDOe+a8wW+RDG3VySVqmKeX0Niix4UsMdMxxgCvnqS9AN+eTL
S+hLEpBL0vtnEt3iS8qAX54KFB65piR3R1o8cqmcb66bwXEoQ/cBpu58h0CHlNpxEh1GzdJPwqWn
NSGsdmItVvY6Q+4/w7+bnpQSwttU6+gkG1GmksWiDR+zpW92nr/6t8RmDotjNOizjqf6zVkWD5R4
E716ngIzsQIw2yLVeh1Dt8Xgxxvio2Ey3kfFOn5G2Ii3OqfLJ6rBukMmz4nSz8NFJG5osLP17RtD
U4N4Jmhy3XhJQ/uTCwt823qQ1BEcq8+iaFgrR83yz6H10T6x2gHascJkP4ElUX+GYa7MNuQZv78t
lfdfFay9JZvpZsdOWtMf+Pcxd2Yq4ltBv3sMRvhXnY04W9x+CN8xzOLLCKzkdjCN/rmXTbytoaBf
PekjMYoMY4o33xupRR+4W96vhLZ8PWKhSU3WY5qEvKraot6TivROxf+9ucjqCcL/UtHLwsMLKYax
czOXafSsiIZAuCzn/odjQny7/MDq5pfLDLo550HM+qq+lSW6zNnFTbKllhs4Z1tGkK88Lbx5S0KI
UI6w9lGCcdqye6upuHDU3m0MVhwOFY9Hg4znBkA0jbotIsWpmTt5LG2csW2LsHMD1WSmJueOBbRi
L79V8NKZ1Bfs8KGCO7ZZEE2OvVTBF1JWeSAPthzBasYHtmSIhWPgohPMRX5e8GQ82aihqCpR3NaL
Sa7ok7hYzdVb+Zoy3NVvlWBpj2IQr+Eu6sLqwdicabej3kcpRsbtzHIXoVLVeLxkOY5MNSXLWdWv
C0YCQunrIfXQjbYheIo9m8KweUSR9OnfCdhSlLaLd8JrY7FjmL/n1Xz/nAPVPU1OSWNEhzh7Tnn3
nEfTt6cI6sVZdaiSVXOPyfEPPzHPNm/5yHAar/c+MooGWJ6ssTrltT8/dXOZX+HOJTf6AEHlsd8s
H91pRoN2pIxeVZ1gKfNDEZz0BFA3BSP820HhKXm9yKgNzpY2T+fgY3B416moKPcy+t1rbHLxSKft
q8FlMeraNTtxa2WrkU4qVFczxh9RNXPJXAGBZeRRry3SyXWci0GzvnHd65yr9pZjZ/mMO0LD+54G
lX1TyxjKIwGH+BSYhHYaVYXlhfgA30J3rOunvjIYimIOGRXwuG/qxVXXHjsLUaHKHXbLFI/jJcDx
suXilzf3sKh5LNnofTY+Zv4lCvWJwRhMB+xIFqg0VAAkNM0Xz3P5kKdDBkGb28a+F0l5a6s0An9l
CvloOJzwdrLn5JRgJ3WSMVkNhFFDRSjQuOv4P47OY7ttJAqiX4RzGrGBLTOpSAXb0gZHlm3k0AHx
6+dythNsiUR4/arqFif0X1YE9QVVW+87zKQZtFa2g5mHmxh04Pic9DH9NiX9mYY17SGkmfExYES9
T2roZAHxYYqqXQbnZzNZBWlkVeVrJ+PpWfI9AEMLwYe7PHP+LnhZ+70HsueosMp9MX8ly4noqth1
Zea8tAQ7TjEh2pV3X2TK7arm4mfJe/ajqBe6/4bK6ZmbBGpbIpOJQzWRVnCXkx2R8qPwu9dp+pr3
OmBXwuDCpsWoxDv5qB7U1PRmnPesQoJ2J9G2njk4TZwHwubd4BW+83s/eRtiz4Znwy7rONCJ0D2t
2Fxg3STB/J4BknrMiLkgUPTJ1WWHdBazpr8FIQFU+GRi90D1Q3DM2Df/xYAZhs/zbOwrG0jjHLJC
UYQBOmuZuEcz1pfrUgbZLjX1uNOqaf+G7gpjOAqdC+//Ur/psvGT3VgI1Z3JaFIa28s+fpP4MD0Q
D7PLMaLIc/7WMfS8m5wXPdZeYHx8W675PQaJ+35zRMQEY9b83KU5PQtZ1YKqUUm+HDMPLsUvQCES
yOI88/+f+OCBJLM/C4Y/kIM8ZLW6QAdE2cftI2aywk4pRXG2C17pvRMktbml1LqAYTBPTNk+2bQc
gT3jRKyuqUB7uJ3w3TSiPHlYOEZCtkggDsfjFPA0lg1Gg3QZJoYjyExYRtgXFzsR9B42ZHj32eBt
uwT7OxPjbNmZ+UtY3Mf8cFgR0AmB9PCZ9z8xkjdMK9WghjsmsASgLUSI53BOh+5KaSIlLY6MdXzu
WHEFHCB5Fl54C87bORxwgMBSyMROZXHC9ORMM/5l2nvBK2XQ/X7kjpvmGOuwzx8sDx2K/ewANUly
/sOLmCTmIygkB8W48wGTl3R5/Rk5FNK+0SoL1y1yvgSjhoJANPDbOx3Dj8H4yc2leIhsKgWCDBNn
tlBNW5KtPaUzYAOW/cU1a26BkbUUNvjorVLqZ5wXOBrWyUmoONOOx3L01nHNaoRiWsqPKcy4G/Bn
QvsqCXeyr/FSBYQgm4x8ywM+hmPorYkCMzFWAMBbPn9mVcVj/5RYoyRF0tF0YJmB6bWRMgEosxAo
Bq5VY7hNJlRaCDJteMjw+KpvMjW95W29RO5Lr1kS3iO+DC1bhtlIl/6HTtJwYHNCTXsxWJJu2xBS
fHhmC6nfOJR6OaEPahjdJKpyvOnCNc/QEWzi0nE1dViqFO//H7aE17TrF5IK36GrWVdWsuELWVHQ
FzZoWUDUWntFcmIGcXomKMMTaiemrmBTLL0Unq4j2Ue25CtS8m79vpr9KX1CHXUOodXVt/azGru6
EM1XBhgVBatgh7LJK0B65KjaFzm28EwtNMPtVLUmOdF50B2GQVTzvcPyNUW/qOoCGrsy03cShnNN
WUXa3PVzUMpriv3mLwbkqTxHtlGQo2te0Ld4HOELMtbfjQkMvxwct0eaaqJTQMvQ39KhWwxxLYpO
YJOWe9y/f4WRMQ+qUhZ++7HOmgwd6y9oBIcIn2q/zQJKnFFXUL148CmwFY9YrLqcpjQIj99qDUJz
HBxp/GEHwQC0dknkzpz8JU+jequ60LkBsTNyeqch4CgLyK7R4tA0FMJig/HALSZbIlRYs6o4gd3U
TujNxyZZbfPLsf2CCqd0AttwhBi5fBZCUKNRMbb326ahuuMZ7xOMnUp29u8qE2U2oLCCmdTfhCGH
3fmKYSdfIJKP/sAuZg4NXN+U0vLvHjLZfIcvWpLvSDIbOu9kPRKvYZiZxuRPj/i4AmKw2H30VOBh
gZSdVg95m9N4JcasKllZrqR1jyJgC7MX/OuIWdTUCTo0zntw8rqBZgMSPGx/qxXukb1MM55MSnAj
6EOX0KGYFAJWKToJzcdfq6AJX+tsGZblLiKozhaFsWtYvZ1K2XxjTpnqdn7MQbbUcHSZdpUE6mOD
4NYky/5h2IYubmA2naKmbWtdfsJh7c2rP2Q1wKUwdrmMmV4iyKKtM2qacCobfJPpX2v+KuBF8z5U
sUO7jsZ2sIF1AeENy7+PqUlLwITnIZd+rw8GrrHd56PTkGJ2moBAtdsFE38t8L3SfbBDPztX0eVl
FLyzrCpp2o11nlDrynKdE1JgNe5oGML61mVDoOw+w6Vs011NgrT5Z2lj8r7dJEfH3JOPJ+Mzhugq
+Nmvqm4y/8LB1w23nmSxc/VMjx+183wx3c0FH8+rZhk+7ylzoB4yTSvKEiosUBsahdhPKUqsD65m
QYo7fm4QLGlXODtkru54JmXbeESbuuDTx0XYZ+N3haq4q/Ai+TuPgYlM01ReZJ5OAvYZcGlfSfe+
w9Y+fune8gzaG5pQ9CHMhwkA+hzAoIsxuk1UlBDLz6cztQMh3Y38fBW5CCf6s5YdcZw11OWndCx8
+WldiqPnN0BxBgr5bhfpgrZe6zy6JVUdMH/ZEsNrLqfh0NdWz2x7+AL2YTBAyaqJPfJQ6NorFtj0
4vVh97pgjU05Ter5MSI7+gsyFlNE5wFXGoeMJC9CbT9Rca1xyS6agsRdjAN2OOO3oG3e9wmV4MWt
c4JivCZZEbMhoHmwSbryqISGkItEaM+6zsunKjEcwuzsFc9s96PuLuhSyBCTmIprSK1ED3xULA+e
wpPCIRrZ1EcSHbcs/4x4ageE1Jv0iWMdULvzQto/Juxaa3+74snzaE6MYXEmBPNotco7L943BGPU
oY3Q58GVwAruIW3+9EnRb6dkoLsvzyuUtBqzufMYrZTi1gMutn1QpJ2gxA4HPBYYCFlFzK5lY2KT
QQcPIBg+0B7GKY6oGyB2EBxIUQSJZn5dZjfwVrnTv8m8oVxmIJ3DcxBm13puqGR2j7xMpq+lI2tA
BgeXTl+P+buXLDBVAEC0uMrIIOk7MFgxQdA12alqLMYdqJ7gzLLXzw8ARdut7+TIbSUy+I9oKkRM
uHhY/uYhid078FXjCwUSoTlLunne3CmSLFmcoTyGfZp3B5FwnjxQFhWcTFF6M8dnF4qZYZPyTDWT
uqhgUuGjklZf4NRz31OisrONniET1sl5siY6hxRaf8sEYvlgctbjAdCSZ07HfF3bIh2ojI9IdnzL
IStPDWnME7cKNRluPjGAGZZul2LhbHeGHuUR1Kz0mjz0GpPgSTk4Yg7Ch4mD6cxBJ3VwtmKXSSeE
9SbJw6OkFH0vCuZUXpqj+muzmaMtZ/iIzR9Y+Z2rgAuX7OW5m3vrfCQ5ss2rC9Np3KUjdA0ZEGkj
v5EjG/Oe9jg0QJLurSym3TQapF5qWJmaxsor916IhYBtQTKcu8ENq13COPCqk5KtDiBz9l+NHBgv
+0YxuXsieeomkzJeE7TcjIUfXemDJsY3z0u7r9tM0IcwOMNz6pTlYa2oeYDNofdTMOI7GuxybQg/
bh0NZI9MkLaPS12Ra+G2U5w4aznt3LHUu1AxeKAX04+xhF7zpLjmtj4Lzl3swaq+6JrGbRdfr4PP
38G7GbE0zxGMrf8+8GAybFJlcMxjB3tTQefPTX7PBjbAPg16WxY9nTjr2JYw/hywiks6pP1xRf66
OFhzmL0HAsAH3DAYnFdZcvtS5NltGyKJRJdKD1NgLix6sjdE4XIqMIiTt6YJgynDC5Kdi4JwsmJy
D5VfsSfL3dT5Q1A8PyZ1lH+GGk8uZR7CP4N/xRDTGkkDm8c2kR2Ln34G5Ip+BFUDyVLjmrqQMOsO
eTiovQjapPywwvVfQw8+FQ4BVIofynHns1GB6x9a1KJbqYeXWGoK0B/2YZHXf5xhiJ5Vujo0JBIB
FtvWdzAD99X03ShygwGhx2u79NX/GCAYT2bG19A7lKYpFNqzQsx9LqtFP1vr1+lLgSr6BKSNBA3W
Ys5SFYYjFvmtn2+80WThvuX4120KF/usER0HwKlt/O9oapf0q2279B41gbusbX3Yoj0VooSxWXGd
bIlrrYFiH4snmm1tSegdKwTkSCRDngblW65EW1JnJiJqwnzL8DN4O8RkyD5sv8+lkOlrELocgC3R
LIxgtJ3+m7SxgmICdv2gfzIeqoRX6OAcCBkCaV9g4+IbeF1uJYcbFmriqI2OMx6b3a2sh6DFd+ys
xMEElBrlKvMkSreIKJ/gsUE9gdOyBWHkeCBh3FNKhtDyODO7/JiU4BeMbJjzAaWTxS7NhsujjcnX
kGi3U1SNLxx68/hBWpudm07797Gn5/KSkKVIDrBBSYpEY086SQSNp34ik5QMqKh0+jz7em4PN5Ah
Nl7k1Zj6YFS0mmszFA903VHMhvNg+MJHUN8ZudBR37YA+/KVwuudl1JNdohUIdkTlMEjXo862+Qw
r0BWz50BMli2X53fUJDJ2nw586/hTXfgzvljWAJeJAto96EnrvY4JW5+cXzTnBwr+1+cXVt7v6iE
0ompH0M23D1vUdIkMphIa0mVsSWH73Cxt8MqNUZkvTojxvJs5smyeRbVP4BxnC76OdT/wGWl4AFd
LlgyjglJLfBeo3dJXcaKt0lawaAQJFkX7ZseeBARYJStZlR4IbBOlqc61tWzE3RBdmyaW9pycidi
VC7JOvVu8mWlNHKxTYS7rFncsP9DaErdQfgw8Aclvu2dMQJIaI1ltd7j4WYaEd5o1ZEEWy83IAcq
hsFmMCf0u4RMDbCQHW/tibaXQOtfZEZInmNQ87tzzOwUn9ZgzC7r4syfkWFdvPSiwSWUpL/qhcTP
9bZEnn4pGS2k0VB5uxv0vfooF/YXG46v67uLo4YrGo0X92LKeezRyxtX7CriDJjkIr846UZ6VHR1
drzjV7wx9m+fZhzH6bu3UoUMVADHX1kXXoDQ48IkwIQJLYoCFyuPEk2EdgyccRk5DawzGTFE/EUj
JLiIfen6wcOxQMPhVO4D3E9JzyK4o3iespnE9DEJUwqY/HbEfBevAtqEqQPfBDs1EIQ4rl6hf3vR
0F8tngQQpfAJTzGXAsp/jcn0WsVu9NLWVEoRFBx2tl3cvdOP/Z7nC4xIL8ara3GSzW/hiB0jXEu6
Dx2wVS9xS+XOHQXEeX/0eQGUbF2rZT1PIQiPfbaQ+d0hL3n3pkGlcsjG0G6XCwJvsltY+k6oNwnr
XyCv2QG6xPCUYrW7ZCzGvx0QMr90DoiAl9aYElSOcdk0ZI0OYhS3x2YOy4EDR9Ch+BTOITKhiU5z
GYx70lI8dSbH082OZh3iJCBgyMcYUQz4fqluyqF3czDETReNIb90h7ywG7IhbupNGs+gUWdeNDGk
Y3J89ohfY/mSqZlOWo1ABRhn4dvQZm22HaYHGFVtm5Pez+wjx0rP3wxxUL8k+CL/TO4ccj2xaN3o
th6Bf4/2AUcL4q6Z0nVPIqB/WtnBnEN6U45qXmuMuQNV4RxtES/3fC7Oq7Uhmel8xa1axij+rHZs
tx9txOdacxLYC9IJv0TGvflvEb0Rn86CZdKzK0ZvdymYysklAweVo3oidBSfjStYIlWjTThFZYLu
9YLKEtyx68zOBi68xcv9qjnTnIzKR04zeVseCzbCmPnDBVMowDoI9rV0mStUSF7/4BCDoyuCXq2O
eHXENxuaOGR8qlauMv4x6RYz8fHVSfOo6U9+SPnC7/ENETCjwTTkutMEivOlIZxGcwdx5tg2F46b
wZ5ISPzHDCGJVG0Cf4sLR6f7yQhUUoAbCSlAM2HgJGnwRsmJ3/8o+zxAUorltKnYrNSnUPYEcavc
1DwXYoLyiMVtRHOo9Av6UN0AgADHGqj/tIQW9ZurbRgjqPLtIcWjMpxGX8Iec2VLV/Ng/Tw5NayS
u30NngXri0RVJws7RolysXNPOfkgD5IKYjOlScfeUcJ9Jmc6jA+0f8ZPFJRw7o0nlvzPQhoc/Jgk
A1wN6GpHFyQ/yz6+eeq2iK8q+B923kKXW5+yeTL8ERFBHgLVP2fEsjfmTMyMQZBHzR225mK6F8NS
YdCbBq88Nr2N40MXh465B0eYuPd6FVGAWgnKHBc/nZohy5ufmFXLzzmpYDvif8Mcy7uof9cO5yjB
u7vAx4cvDzBY6+SQD1yqQnzN8jFEISX72s8YE73yrhpSmufo2P7jx0F0rTO4/A+r20zFHecBjIy8
3Wd6ydglsHhl9/zYwpr5jmEDPxm+zisWdkvIW9ZljCbmzcu4jYYARivoF8+/SrzI/t73rIbPwE7c
QpkhxLCNJjwviBf1rSOFE5najIzeNJUiN1CtCwJFnKkNdRjWk/mQ8gf+rRv4NajmTpLtZVYMnAW0
S5SxzG0SH+ip5B2jNRaTH3LGrn6MUwwve5hwCU3mZXz0g7x/6gZVDHw0wEWoerCWSBHmvLNp4Z5v
J0DAPycKbf5FsYKdWi8RUeY2YkLbyGpYnrIOU8F2pne923Y4oO5lxNrpcaZmkE/H73Ccyk6jKMe5
ZJENhLkvH9Y4q6+O7Gv54Kw+ThbKhAt5hLRnLt7qLPtucSPKkeP0W8yYHXgKR0behTRXZA8wr5p1
twih5A77bt1d8toKiJGt3iFZpteOFoO3CksxXY4plq+7jvkihpi0Bkh0FVa/aNXkpYCk0x5KFw3V
5TB08mD6HAY+oPoW5EyxuIdKNCdU+OkpK1P6WrHpd/slq/pTOLTlQzd74gR1afF+IdbH+KorJoe8
xJfMUGeVfaFgzARbTv1xfF7KcD2hai2k4NQYvC7BkCZPmCM40fX0Y5uHhPzFyqrf8XfNSB6Bynm0
cI/aIf8CbZW+EcosIBw5aexFH7U7++WbpkOXMsK8BUBEHCvxmI87fl/UcjfwCXKp3H0jzcODAYuD
5925dHw9VumNbliYoWFHH6GCEMuLXrH4J8MVdz7Q5x6UND8oWzyUCvhn6poE4aruyItWY8AZh3AA
34qu/glGu+Ddb3onwY8XhVOysaOI7ybo/uW2yzscFUTyreFJG6ccEQsADH/cgNZbGdcifHCUxaVC
FsqEZARod0fG2rAjEnEI/B55C9XdF8VGyWF54EZR4MINjCLI17vag466LcQwHFeHjSLo4ACKUOvT
W37ArQEQcGEe9xIvum8IdhCqWPzsSm63x1/gMiREnDsf6pROtCkuFfh0m5BTefYcQiUngFEkBkAf
EASm4BRbP/2usOnr8aGCmO3tJTkovRvZs4N8cJepuB84QYBv9C0r73Jk/XVrmyzGIx2d5IFLq+R9
pTsxfRKTCf13Rf7qS4X8oLlu2vLQQ6u9UckMhDU1UWvHPRLtcbsP8sAeV6zngH3RZnFtbS9uJEg7
TjDp7gc/w14JaCdA54ChH34O8xS5p8xKDtx4nVA4chPx3qDAZVj+gJ3tXzUC1wI+ajKYCbdtXbG4
X9qqkv9A43blTwQIkZ1wNpTN/8I3XhEVzQFG/bDUh7j3Oe1WYU85uKmHJkZel9TtMFGgSHu9adaD
xtDFrR+QbInF1CR3HILXkd81Xr8o7YbkREf5zxRVqniWUygfWQ6ttEePOtbweFC/+i15DOdvA0ra
xZ8j9QURkycZ2qBzX8t13mPxrAmMShzObmlP2lRwaduqg/2Bgb3ERdoF3rszNHi/qAWWXwAKbgc3
+taz8sMk7owoueBtG+aZgTri1sjSDh0HvgyPEM8jx/wDTy3OLzBdPJoPcJ9wiSrWt3KfiGkdTnNI
19pYs1j+6VctaxUWixULonBKsTg1633F5gesl8JFteOXB0nLgMteZigRv7Xm5iNy8VIlZXE0Y9b0
ANgm1hK9Ozkd7UX8nptQZWMC0ZlI6hOEV89eHVemmCSjqMA1avhPosK9GV+suXIrz1dYTO6lHJv6
OZygtG8ooQ6/2fDHD3jF7a6mBHAhhcJkCboNe/cN5WWiX54abhuR4qaD5iuRtQt74eLD7xPKzYnU
+499iF7O6mRuqvA3Aj8mqRRtjS6yoHrym04SWvGC+RMKSfKQVfgn9ytxE0FKUyxHiOYMM3NDHxKQ
ll6F+3opxQ8IzaRQuiCA2JfhA7YnbjQJHK7PiwZvEqaJ5rKGk7mnYm580zH2YRIl2VQfYeBMtOOU
TaM3kJval5Xz8jac8vpRI3zPm8SNw22KMQRcBN40iWnwaDHr7B2O+n+5/UlFOcZj+nJJgwKsGuL0
3NM+EZ+GSqGyE/xa3/t1nOZj1FAm9lLpEu0uw7xab6MEhssGN1fEOj4Go/BBvHzlhjVZlFxNyRZr
y8G8pw6kHmdgF4InXMNIcYmiPCUbmzssQIPZuON2jM36ganefnFIqDZC2QU6HG3DSKUhK8QMu9ph
5QD46ubVyr4AYUEcLAGzct8go97IRtjJ04PvCsxxpYupFGElxzPOizM8WB5Q/ZVeqwLnmYjKQxu3
6mF2ef1diTCN3kPi1sElaAI41/GtYuSM1V37NE1H8JYSP/Y+SygVsUteu+2JJDhh0x9yqeL8scYn
Xf5K/C46qxDjJwSrwUgIDIU7vYzWbd4pZ4x+1kk27NF1qv6uajs6TWQEx2YBLhWIn1Pezb/TpnNO
tC3RGr1Oy/JSO6G0iM2m+xfebLfbqdbaeyZY4NdAtQcHTyDFSdUmyIt82Wep09/XzDIPkBPQDBI/
MIo9IRbJc9wM6V6mLKzqA2dQRi4bT01/1JbDJIb8lVbFzknEtXZhW2e7xa97fFTTHJxcop6XBpc9
HZpjX3D4mNczbObIP6Q4ErFJ0YxGCxTcvu6ctXNy8gEnP9NjyOURD2771mHJ/k78NKYiQ833RW/0
3zmsfBev7QhjIxPigRfpiHwJwloQtaQGRGFH4uoKpocR4/qlY2O5BTliCHB2bJyf0WpICLoTmtwl
ydlPvi1BW+Bu8uCeNJ/L6ohDOpOIZERPBX+1AKm0z70eeYPzEIZOhvauv58zAbe0mMj3KHYc3j6O
kvVnTYHmH4pWnYtoBQKHUkGIw0wzkiYODVQoMVPyWiBO3FMsVb0X44CBmA8fylnIDTFGqdDUObtC
vpXGQQTtp8gnrxhiZbzlLzAOWCvPLWq0uirc8vhkpa7/wEYgLpEHM8tQX8jbg3JBHYNW1/9eE91d
aYBef+ejDN4p63XkPazG1nlgbVJws6AG+qw9WhDAocBj8z4VQczLid3KDYs2zncI97In0MNL8dwU
cqSHre6iw1Kq1dnVJDKOvFipE2DeH554FSuUbFo2D3HdQLKuerc8yqEeykOpSnEfjhXvB4c5CKQj
V5QDYjFpf7MihjiaELzACAEI/sKZ3JzWNWGVKEboEeQt6zM3psU35isKGINbyUyypN4+bTEkga7S
vArhmxGVyWrbRTsDaSNHl/HLbyGmfI/lXt75+ACYo4MEb6/2MvxwGgB01yjCcVwMErEsTQh1x4BS
L32bSHA2wI5aAreEahjc0NKQiehhlQfSIvO2DWK2l9NcjK9lq3JSbD3pHIq0LaN5uizUFQ6k3On3
HrwnMAyrd3R1YygGcQlnwNGK8reebTRoHFcrCuJYvz2MOaEWcKQMETzuV7EJ+iRpn5GMV/0EXxHn
FUQ8E9/PWqLvUVen/EuHqs61C3oRCxctZMs+sGOn7tZlaahuzpyWbJufEJhP0bqWbRb5JKmtAnxL
ngpn4Q7vsPWpqxxxSCYi89p/ao3bx4jX16dfmvhldoLxFDgTz6Uqx8jsCm9uEX87ZPoAY/9j2dWq
P2CWiZ9s6LY/1rCspn0/qumVfaLMXxKyLLLYNi2lDB/Z6iY0BoiYegz8xorNhh2IrFM26zj/KDJu
gs+Ao8a/qV6Ipd6aGT5kRytehoEkJpKuJfJSPfhXvw1pzNbYadY35mT/9sZiY1Pvssis8lRzwOrf
o5F6jj/1GGfFb04YBfEGs2bVhaJKQucIQ7x5JXofjQLAT4NDHWctuBDZxP/6KUx+hFkOQAOlm9c+
bguuC1RWM76xDOTO3FtSEI+hQ8vIE5ZDjIibRiyIxksRhz+juA6us+NW3WlU9XL2gxYDhLd0r0Ex
YqwSASXVvpmgR6kk7akmLPRyKfsw/uwVAKrvliTG71bzGEXMjFr9PYVN0j+m+Cz8MyzDsMVZFnMW
MIRB2XK0eMz7T451avlDhKqjTjqKvb/K9cLmWd4oH/QzDD5+yDa17VHjFiIiHnOg3PgyjS8lT96H
kPK1CA6I9L5Gb4xOfuJjMpF9G+/9NOIqN0PfboWUk4tzw9d7AAMcwKiGJTQDBIOKNVxR8y81BJH6
gLfhlcw5SzZ+Gk9NE2/lIvqJ12AyL1wprv4BRFDBjpgTa+PtzBaQAHdXPfOMAACjqeTFls3KXkU6
2xuZJHeKOdz+Xz0IsGdkf3BqqrnJz3npZf+wtNNLwZPae2ZwHS5Jt8rb3juxvyvV9L/6ciZ0UWaZ
OpHwsC8GUMCxj3X/NQJ9elT4JswrDREF7hXHSx4i64FV56cQiM34IYFVMfWUv9nFT24KKh+jCkFa
P275Y4ol3KOOUqnUUucAP5tzazj9oVDLB1rcYRMcdkkJXvuDJzd/5crAlLL7SYNHlXNyWpicvIsO
EFUwP60C1WUSLqUXIbzpHxWMj4rlWwm6grCJlFs+RveDYU9CYslrVcISI1LMFT07Q76TIIWnQ5nh
U/lFiKHEBOiMwXgVjebq33gka/r7gRBgv6MFECZNaHNzTEo5sjDr8AztiB8WBbQuQxAriMfWfQ6L
sWYgt2wEOx1ybFiLOqbuBAthCLjV9F53Fv7ahnhf+/mPbRnH78s8ZgE86jK7n8lBfBUJWnu2z5Du
8KgJDw3VB2c6A59IAadROpZfOafjhDKaZqnCzPM19YFnT1tyTeLEAhUFpSUK8NXFOltfizZo4L7i
6zj6CukJDY8HDyS3VOwmTy3qlPPSxbjMFd3Yz7Zqo4eSKEqLaNgV4d9RlY3ghZpWHNswlXLN3KCQ
Kr0Swurq96aA4rjXTGnlYfEqykg9+MSHLO2Xct/qMmlBUFRp8y0I77k//Wh1sTAEEArfB3IL1c8Y
DwKyKJ7ZNL/ArPReEf0odiEMiktMyIQSDx5dtFCl6BJun3fH1udh23Omb+7lNBOxLnC6XhvX0AYt
J6j+bL/TYl+5MGy/rZcPXCCQRCN7ZLQhbwJxkUPv6J1TBhtvh+yEYy+ede7sKHsipoDbiOBlWMiN
IOV5bOu2PzNVOutp9WLHeWstGO9jPORZcdPs3ex+9R0Qe5SBBOrOTOz3HyxXjzpWxiTMgQHr2V2W
Ffae63f9AWjL1LyDeszIyuI46SLhIom4hfqdz5peV+W3Jb2z5Ae5LeLAH48iBF61XwZ3goFWLoQr
fE7qkIuoje9mUdJ5Xnr1PsH4zfKMUMfZ9UOI6fSNoKU0HhHKTe2m3V77XXaPKFK+UrGDI6T0g+ZH
UgMx4YTT5V+oWdlvqJ4CCsk0Ys3Gw8l3C4tkiyvyVvDkhFnT4GFbw9p8Vv0Sjady5rRfRew+9xLc
ziFDsyADW0voBkkI3u/HDXNWMjtzN+81s05CbSBaKNdU5+k9ttBxR+YLChk5C7hLLJhuYjzESCBf
Xbtu3DGK2ycW8QT8i7plHR3j/MIXFIqCLYpHOqtlVxAS/IStufGrVZFxoAwJnni0CLNfPfaWXFd6
cdNdXK5T/NHzQALb2rPLeIUo6BQvdK2J7BUhkYkgccGzn5g6FuqseA5mey/LCUZxaDo36InQZyj0
DvMOLb0K6K2nQ3pLnU10Wsj80l4UlIgatFBIgjO3O1kIaPVHXoZFKDaUCbmKxbuGyYJxZJ5+x3yG
yz1L2BVkm+uSaMNt3xpUVsvV8Lpy2VZnix+BFJwlLYtfNorf47qYvuCj+P1Ph0AFYYaWHyNjqXNp
IynvSzY0/zhZprgUNdV+MG5a/0eZeql/Yrtd3ucclTmfVr7OnjGneDgllglxOpuyB/ZF6GVlhrAb
kgPbsL4OWPCNQXC1rQMqMnRn0kYBe3HaMqvwF44Z56WrPJyhgQkg7YIdeZgHyCc5OFc08qnvvjoQ
XXeGatUDxy7SSoFovNOIv+GNOhndPcTkm3egI6gMUxHFTVs8LvVTrjTlfiMPUMRTd0L6R/vy96i8
S7fnFxxfFw63bxjhI3GMiDzyMU0UBK1irkD/h5I26VBJ59D1qXyKRisRNZcMDyL2As/+yJOm+55c
NtBkjHWHPU9E6V0hF3AqyA/eu4+Q3p7nZp30jeJDmzjEg/QhM7z8SMPd9mcbm5Aiut1txv3VSciG
X0yhQfJksYzqV/qeKnkXw6tc3+JEF+ZDgww9tH0ClDZxuyrYeStz1dPKxncXu3r55XlkO2/i1z8Y
hxiThAJM20ZYrNJB959BszBn9DTEhNuCXsN7KMnRcPVnn41Jx3AD8ioUeCpFqE8EazPvrDWjxhCH
6Oaq4z+kbGvRn72zzr8ch+A5SCtFGsmOR6AiYcTVoNrz6Hgt67yQHxEVbonVo4xH/DarqssHN4ZC
8wIJw0txgkXeiXfG2mQYXvGw7Fk4RB8CpMWVvCb9okWXsEpajcd5EYv1rmFegJvjFMMRXAHnenDP
1d88cWYk5bHKHifbNvOXKmNMdnMU0WUtsbkcA3eox8NYgwTeDpjy/S3zbvOhIg/Gat+RGJ/qMPY3
7OqCJ94Q8rXm9IrxxM/JfLRx9RtArXoA6D0b0tvGf4ZiXO6aguf0nklifQ0k7cmLlk579Enz79sg
JVSauktFxgQSCw8mcRQM2+/5RFx9k0Vj8GEX8t8chPmaZs71O9fhvMfZ0Sl+CJoJXkk29M+kYb7w
pE6/odnnp/nWl92MVX2pF689+cAEWcFTMsnyeArPUlKMfChuEeZNLKzQlB2t051risTfW6eSrHqa
TFyDII6+jOJh/R9JZ7bcKrJt0S8iAhJI4FVCvVvZ290LYXvXpm8SkqT5+jt07mvFOVWyBJmrmXNM
lD9Zf6zqJgB+MYp3wTCBIdGoBMeDTuRRClLYfe+G8UGmwKdkVJz9W3OvfMWluvyAmbSgW/iJy44P
84qwkVOjmcyjx3mym5eBj/0Ju7Z/okKlFPPABeFKs/Pnykz+d1GIDoNAYKL7yDZyuaRuJoMDRlts
K7M1y8OU0/uhUIKTFeDKefCchuaLSmHnZWjpt7YCvwtzFeWoWdZ7geSeShPiM6t0JGYmymrWVsQE
xZ7tGlIr+Wzvbaayt4qun0N+iB4IFR5eui4Hm0U9U76Pgf7I+8rn6yoRNAyD29w7SeJ9toBc/mTu
jAMy0EV+lDM7/dVb/nZZOB2KdPWfq64vymPIi7dzufX0pvdF8KiaHtmNxHR3N9o04rtJyxHnllSn
Rbl8q0GnP6g/ll2PM2ZPfmo0//h9bUtCu8S6b2EGFJtU5axHkX2jkrUQyQ38WgSZRCY5WnMTidjS
9ksYedODfWuy0I3w/GYTGEoExtFF1EVytZkkbLikqthj68VugwST89C5+Ykp/W7xyomMtYA6C4s5
uXBFRnq7MWoEaeI9mzkDAOct7dka8/RtMfIFq5W1F/D57m1Uz8emccKnADP5Ya3axZycFkgAZ1FH
v4BUuokd1xXnnN8HghHbA2fjuZPHJmZ0KDO8qnlbOIbP4O74bdk0Zex4+jx8b9ljrkcPmcazx2V1
LLLEfkf+QHQFomeWqgHYD9mvYxlPrkf2ODfrN9LM4TUqWqRAJC2/I8QUp4Ys2F01CuOiwgcNicQ7
+2VTlO3yRpMoCiZzIwc+VzPDsipGB900TVXcui4UrDKYJADeiXGw8AnMxNgwxiYLo2vGsomW3uQp
sjBLsrEvvIr88Qp6F4KK2j6iyZr+mrmbv93CqSln9Rd6w3knqmlGq1on0ZsVJqjVUut5vf2liCDb
hSgM3pEbAQbbRR1IFgsguAH10sGO6AF0b44lETtbcHXigpyCRjQM5vG28yzImpvb/BxgtOGjrtBy
6xwZhy0odcCebgfDRNsDTL1xSNB4YkEFLJq5T3ELo+xF6XIcpj2JCEN3An0wkPMy6uEpStcj33W0
69SKHDCwWP9hqf0mMrKKe8dY5zmfzliqmVZ2Uhf/QicbNpYWXH4D3+oKXbl8WZcoDONRTuSeQDwY
sDKRISxSkrBDgFwfKf3urWAb+/62EqI8RCX1RI5GSCi9f5/5ylzABaTiTNw5h6oDwvrBHpHxa6hP
W9zxEExR1dxTLFX3/nwzn0ukFj9J5/B9+xUOpKgM5Z6kkN6BvsETbTnWfwXBtluRL4AW8RnsmbsY
Vo5IwSrlBs0WgCgXcRjUL2UblHAuy0qcQqbNn2Gg2sscjFjQKYd/qNyb35qk6ermsOTVTQL+z4Qd
bWzHcr6mrnpsB5V+hHDMN5qN6GMSynoPGZ0szCkF67ot/MjYGGxaLvXc+2ksp3rmwprPPpVWt5nA
8mzGnmyfo3KpnyluIcm5AbgQYnduV2jFjfVGhCQAXWa5fIORPjKlsBlA8jFXxexCLflyRtmD2jor
cC8gClFxVgVMD6htN5T00buayQ9dxjY4IgMCwFEQXjkXlXodqoFmk0CgAfGRf0OmknhK0rt/y4L8
/zeiNtVfllNRs/OW1HlQZk0FhgZmRjrV0OaVC5trypsfiCva3fD43QSvSmd/yiQRD+S4FFePtXlc
DXMIeZz6f94q1CHBzh3WrIiresxoWdOO9SzMhg0b/v5WWWS/cyL0C73+Z5e4yWEowB7jqKdCYEVK
BEGtvljETzmFX6cuZihCj/DmUcAGYED3tUDZybbS7xpzsQdafjX2f5kOJ/EQuhMwq3nsrrm0Q6hT
EfGhHet7ZDnFDS06gnzHHS5efXciZMfvu+pLFU52IH902Ba9x2Abtll7WCCZPaW96a50KZwl0nTm
L4keZtONK1IC09SMWjrfz7acCwFxOwB+dsMqM72/yRW2dJXT1ljAgtpFJbFVW+g75hQroijpfdCy
NmwzpH0WCbPdHrNWjJh42LUmVxgaaqyqdmH6rZxHEiGKNlR6l68dpWyLuopEri4eAVZynCxvwObQ
P7qTpbfDFGFtnd67LPXZ499AHaidYN+kH2bCVwpFL8Lki1I5m2cDz5w9u+Q4w1PhWK9iYW3juqa8
swNXfDCjyT5NYHenSEfSHJyqPECIvMmPSn4f7OEieyLc0JP7QMBf7BXOnS1pY0hjkp4cngkDdpGr
E1g365SzeGwPlmY86JlAvlS4sl8C18/iCP8buVwRDLRgEO+VGuwPC1ybdahyu/gZjYfkhlur/i39
YbonHTWKgLsT00WcL0pY/OIU+yRw1JwcY/7QaFldvIkgVGWIoC/hPmDoAL6TaEm73GIXytHGezcd
O6TSfOyOeRFiFMhZddVB6qH0m/9LZ4RRuCXPhY2xvKU6RlFVfDB44T82Rs+1ZnMalfUZk0C06cJp
eC+g0eNRmRdG62uZDn9Mubymya1GKHjTDhNaboTAnh8TzJnspA6rE8az9EmxcvgsErIPkbcHjLVv
uwYxZxyfeJwouYCuH1gyMNUI7Zp8Hbt76EPIn8VSqtcJPsW2LI3bbxEmODedYvZ60/q9YXlY6nPC
0INqKs2IVyZ/u7lbwajvCEIZfjBgR4ZlVtpwwEU5SjA/cBd6N2G5u07P82+rCnaXI3/Fr09w5HtH
5OrWIqMWAhZena/OlNOlZjrjHiiBQvDcbMLxovGAI7jNa4uJLroSuNy/0Cfmd+Yn9iGsIl8RdDW4
z2NIwOSpdFhn74fV8zDyYIQzGweb1j/heFxFM2LSeMxs/ZfH12kONRv7P4TuTs2XbUzzuPbEQAcw
H54mZCf0dipycPaHU3nD9IOwOaFm80iVimxgvQUszikeoLFj5ZGil/WVxtHrmXZ03OCIXAtxDNzm
RtFL6uli5mmOvkb6vACh1IB7A9WS9bIiu13+qpxXYA0CSLNMm5CJjGsG2JBI2OaSLyE3Lz9gUdTP
wTQaIBxrV55zEWQw89r8ZxGZw62KttrfA6Txqyc8AGLaTeDE3kmjo9YyGOD2mWyaI90hGulibIJH
ZwK9F2qvoLGt1vCFAE2iTfGkusGLzeg359iAZ0M1Mbpm3CF7aHaJdqzoDgWMkFtd1f4uL3x7Nyn6
bvSC8AvLnMi/PY1rxqgOiYwbdVA2fUmEmsd1iAq/je7WrGnsgzaz9x970/ZcujqnAyTYw0FBLaY7
3sIb8pgQgj3UkuE3R675yBSHLJ868jz0womLNhOiAwvIEGORiU1vmADZsAoY62Dz344eQ/W9Hwbr
J5ob32wCb5V/zEB4dZzajVSPk8Y8SkhdjxpXbyrtgwv0+7y4keEEnV4WY3VVpBUueFDvXcB4zSuL
LGtBnXNz/37ZNLHtR+ahLkBi0LFMwVdB38//vBPYTv3Zqim5SHAatmJgKqVQ8qbDcqJX4GNijipe
oJkwj9qy63D4dOxDcXllXinhSIFaJVGW3+/ZTcssLWLEVdmsKG0ZQOdHjgYrdZiQuukthpQ9yR4o
wZD9gaNYJG9JPZroc8Ikr89mQs6Pf6W1DEJtA42unbiNyCkUB9QBejpmvKtFzY4nMxZwjjax83uR
JK4NnBquEzS3kAyI8lSmeTCTaLWutiZjSfVzTWSWzitKOP5RgepcOtjZKTfSBBsYbYjJ/7GNtOV/
E3ne2QRoIS+8Dj1HJSd1zapEJegr6I9LHxwe7Jd+z2gZDDgXz3pFFhLd/CskYV6jwraGo0pABxGi
wnWyoQlzsNx1dhTXUpGKlKJz2GCUZS6WzSkDZETSwydZyre9VCXMPR1uAlId8gUVGA4Tb6N7X5XH
sZ5WvTeRV38SpmHXJ6skqcDBDzTGorDL4kg3TXaiXKa1eIBzVwSHRQVueJrhrCVIOhtqToAy4mzc
kR4FSg+LJ5/u9QU0D+THjeV1Wl9qnTDBQZvfNjC2wny+4mtCOdwYSQstuNnHh1LPgX+s+yaa9qGV
E5Adza35FGKEz7uhYJq9O7qX6TjgjkSOX/VB/9LfaB2tc4tqRPPq0DjflMAELyY5JnlUDcMWnwcx
2w4sr682HxGHeOCtuWtqXzwFmb/cmFkaedNAQvp4QhwWLqe+c2W2d8RU1Xf8J6UiUlQhyOU4kESa
Wvqtt5bgGQGUmV7JKBoeZWA8/ihiaACVuK46NEPtArWLmMg4QtHw+8jLKGgre+Jsz9o/FAvN+DvC
/PkloA43lGA5HmInw8B/j0Shf++qrANty7D9ubFG/S/y8Icc8bwiaa2QlD4wR3SLR08JCh83nHc8
dtk37opgOFlMVzeyS4vHguOgOpipysp9Q/Tdj5Tk5MQ5HkRiLhhdpscSrluGDTTnc8Ifri8AwyRR
VZbIvXgtO7H8Yx4/XvtUteMhWvrwB2KcjaeaBEXGjK6mhpbANew4S2V7ar2i/TsAF2GuZFtk0w3r
ZF9stmxf+Enn6zJ31huvLelPqIVIOAvHYgxOg584DxNdi7dvHFNeMg37l+qs46jnly+8vadKNsQ9
AwMsG9j+WWCoIrqvILFZBIPD2tqEnEDOZarW9g2HjmToT6OEqtoROY6WOXDo24R0aZJIaOsfSEIo
AiKcOoQjlRTqOyGE4873ZXIefazkXNhTCffGabETyoG9ZRw0lnxdU2wd/DtwgRAVmrbglUYnuCNP
Aa+UtCAH3hw6mWGEV8k6Rt3ml281XPTpWI9j/WNVM+K0kdksz2w+O9iHABT9eAUeVXz0ThK8wjAv
X/hFG3YCfTWcif0IPhyfHu7IEFCgQRoM4uO8Ccd933S+tQ/pgdvD6jJkj3Gm0H26tufN+x4JnMHn
amPwG/B8f+brlHSXyocOfEYEm6V/+z6ri52lJyLQrUmp6pQAZ8whxRLChtVidl4AncPeluz6bnme
FGojJsDnoB8VAxEnccj8rigJNxNfJqjQDsw4t9yknwv0Wxcb4mZ+cLgVv4lQpGdmfyuvVCUATU11
+8R6tJlXNFZDHI5fVLjipzFiexHaVA5uVcxoi2uHc9usnQgO+FwgN3NS4i4eOHmfcRLUH07rk3nL
04uhIDUwkmKSwiCxcSUSD6E4iE4mzfP0tV8YPe9G8FnjlvGB+5QDDmtjxd/wmhroXPHseukWdKxz
b+ncxpuSruVdqxtKr4Gha/3Z+1bf/2Gc2txZep1S/FtTl59p+7ydwqmhD0zWePZYhzUzCFA4kR5y
/DsmcvbZSTk1nCwx304dVhhpqpXZp4OHjm3QAv/y9sylzUmxL0Q9Q7yZg4QSd28RN5Po/wAMk8tf
kdQEgmxqhxHed+EaZAqUnq48UhAauRl620EzDYs5u+qy4dsoF2ci/ciTcwSNJ2KSNM9tNOyWCUf/
xoF6Om0rqzbLwZ6spDiYPAzdg7YYhwnFs7PpJqV/Qof99l5W3XTnIMrpvjvmySWChrTXJ6bjVnrX
ESgqD64ppKSCqoDITAwXrtXshqibekpurKUFVD6Ja4hgE7ZusE6YyTp81dKkk31kLaDzLza8o7r3
JH7zoxBe618Lhs32xu7Hbj1W7UDGmNtOjX9c7L4IT9wWEwPx/AY11Sn9MCwawb7UtUGqb+2uC14b
bJHkTQGFSr+1GZvunHL7/yOohT0NP3b/YvWoN+MBSsj64KWN/Q9l8vw4phNQ6S6H7ILxwbGfFgXN
IJ4nqDHnvhXBP3QMbOmkZ+fBNkD2GJ5JG1mDLwU9NB5DJFAaiiHVQ13lD0HvGXtnuIkt+iLMcA6y
3u1SZcF5DSOykCmtmMAVfQbUD+Y78fQZLW9FRLKzL2z2nS8uwLVTBRKH8mFqfucAUfTG9BoNifHh
Oe+ctGE0oL0RQGJTKf3Yww2hoqwNJXGucv+Vvyl5mX0bLBx3dmSDmUsIcyrCsB2fc6SCp2Jly3+D
qNkP2N+zu1Y5H7Zi1Rtr+I2P6zTDXSELT218IC471dordnzLPYdABlMOaonSvQkT5x0/qi6el9H2
AVQxB98Kzl3WIJZ4DKAL2Tifa8kgrLWeHDTodwXz1HJbM+jbd1ZBIOEt96FvEG3tKsbkJ+QSGaSR
uY4OyMbY67tRUX+stcHfWrtERh0mM1vlXb+4CJWMAzFMq4jvwiTJ6uygpamOPVeyViXK2BU7UluI
/0qFJyqrZ26ktm1u1VT4eWPFPPAZ1AOINnapLpvWDqlTVYpNPrWwzJp6+ZJu3QPeXXGq2JhTzp5w
X1NG3bukDm/UKuOcUU5BbWjr6AN+zF9YRx4YVjM9oTfk/S/GlZeAua3/ONNEXcEGzxx4TFT3iB7T
N21p71CGPIbltGTkXNS5A0M/ow3wO7e6h2KA1mmJ9H+dr8tz09mStWuJVHMX5WV9F4mkPA5VId/a
sOIOZJGN76iHFLyZFI5x1IJhVmy4E4Jd7iNLBjyURBulIwE0DQPRIRtJpEYJjm9Orz0x4OXUBve5
g8cZpAbiNYNZhk0KlBLXW3d+4nGTAjN4yMtMPmYI3+5Ch6ghptPQiwJGpmgtO/UzUm2MMXXb8mpW
FwwSlXjkfbeMV11KXv6w7ewKRlMtlwWDsu5Q8QjYe5TrScu3p7g7lkFB4Gm6cu53Woz5fGKdayex
qWoNeJbKAh8M78YLrzVxi4yWy25vgmy048BTXfldLoY9gm/NHLkF4C2AAjURha85yij0Np2BTYY2
WmbAOwh8A0GAeuwEpNdnSD3braf2jsPrF9N81MvHYHdZs3XWIewfZyvV0x2zFowdEseex7MfoWzY
pAmW1ENq3TiXnARQqzoGKe62EhOKAIY+ETJK24sOXmeqG8OWlB+ul9R/gE5xW6Pp7L8oxVEGO6Bb
bgFAnCCkICKaB/shEtJI9qzPCbpFL1EDKovIQaPnHjmS3cY2pOUxNCPNbqjRyJhFBvzxDt3nbY6M
XGmbZ7VauI1qZ2R8BfEMhTmC6bgRafACTYtNGv/54l01LcfZEkbdl5uw5tvCPYq4QfDwdtcBny0/
70w0525Gu4vfCzsytlT8sqBDwmAY98gtvRdoZBGrOZQbKTq/ossPWUnJs+PMZkVZ6CwKIeYmKOsD
7iNec/KYoXpmZoLFmIEOir1GeMsRb9Bktn0za/eAR1VEBxfE0amNALwg7MiMYXSiVHGHO0Kpgy7Z
seycoSONIpJDByYltIZHb7zlY4Skz7/VVoeST2MbuSqvhC0LUhBZcGHCfOEk6Wz7QIwMk0SeJDJn
cxKJ3UtPtqLAytX02S+oDjDMTbgkXzYYM+QmWuUqLqKqYvvkJv2rTSjh77oMALTJdeK+R7Db0uAH
nnP7bCYM3tZU4/2h6qxw1PVQcM9qGXJSBAngc/ftspIXRCvi0TEJKjdeV/Lo9oAm9RqjiKVFRJ5M
GUi6r1ljuN0CPp9bTPOxA2zxT/DDfjWMfcP7Zims+cKhiT2aVDgPwx0N1jOvN37WYO5DdlYRcS9U
BFFuEVQjb3wAlAvPEVpn6HMJex2eJ7s8TQoc1tYMS/RpJcIS26C4eYZQsjY+bNOlF6wahu4TeSmg
NioEez/SUhCEI1AjEG3dR3rvoXFC8OmGS4sCYxxC5k30MzvdevCaRAUqajOGFQwNo0RWXgaGIz6D
79bPj2zcLPvkC4mCzyRdDdTQmDDczZ3mEYJHIsctK67WZW9TD1e/QCJ/c49ONrA8Dj/OFBdRcVM0
tLcONX4Ys87ixKkchxCdFJ+jhD9NHu6O76EtIdMknXdCvOKmL16ItO6RVftAwIbf+vOn77it2gP7
FOOhrEIRbRGPSJ+9LHIswrfC4TvjIhliUAHBbeRK0N42Q3f8MucVwZB4+LR/SKU1+TuK8N79k4Pn
t18dWi4LQnSQR5gXeD5jhChVeTciAwSHRCF8LqXV/86uvqHM67k5UAimL2OAYWTXtQ6+csg0c3hn
SycPa5jUpoLT4Jtm2cm5hTcboAdkOa9vKlUqUvkP5jDLPCoHPzwvtUj+zf5YkElVufnvkjndXU14
NaMUKC/87qtXJeSHIqdEEhShBerZqrJkgTP2iQyvHRjjCphHWF2Rq2WpZUHKCPJvZgbGMKnt0Ckl
Sp7rFGkWhopueeGfBc8Rwttut7oo6fYZg2ixxVQ//LCIna2YUkX58Whlw/jI2LbM2KTrBgirM/l0
kwOqpHuRhrX/YSWYeE5LWTDg8XpDwDs0yLHczkkx3pkJh3+8IDtpdoyYOrVNcfpd0UTQ/RY9hD4r
8723avGXS49GfwAj2wVPkJqJpiF7Q+nTQm3KQduzbAGlhawQ6uSYHUkrGP7ZY1v8WENOLTwNyChP
AoOxc/S5rV8X0JX/wBQl6qkRGGU3najXh5Ei5rEfCv+hSTvWEQmHKTCbqbWe06Vrrbt6UNV3RjL8
f55OCQBTHWmxDAY6YhnI//Ri+P0SSZ4ZCJSMeguqmrHdn5t4kNfVyosHyULxL1wj5xeNevMUpgvi
tAKz3wG1E9RaO3VJEGNhBQmuJ2sE719+A2tFgRxZo7kl9ZrnOBSzuEDdd4JbdLGldPaeKwXgfFc2
EsVaZ3msNvsOxNcL7EzRxT1iw5/Opi8niMLu3hxCx4It4Rj5sO/DgWVO0TMFumnOois+bNK6fKdI
sYrjV4VCkqOtwyxs7CAOlixjrYobQXd19J2ovGeGAldpdRdKOsUnVKxq9nkn5YO0Bu8PjMxr2S6v
gBifqryYn6x5Ibyhn507tGWwfvosfcQvuzz0PFI5aOu5PFUIcU9SGCQXqJWz02AGueeWKY+IsdUL
CT/LlW3+uqPDI6ZyDqwvBIz2hZBezmcxyl03kNlVAJ7aO+GwvKdSv06NN6FbKIqtm7nBZcY6dC+b
Ad1zGVrnJpzt2B78z5UHZZf4+kUBrIkbwHtoE0i2Q8nTsJxl8sg+VmGiiYLMfGBUeGdhH/5WWJ2e
LQ2pgPo+P2YoKcl9rqKvToJKSh3D4qxjeLtJ2qriVB2H/RJ58ssHqvRuZc2NXjWK+qlxAvvenbJk
i5zrKwkJpwEXGXRIVjsIEIxC1B12p9eVG3+jcQdA17L6GLNGQarhnP+2NnS5ZRmtc0lcynNdQGiw
q355QjxIOkZvkSgUhv0FHXZ9Kcux+Om6FPhHURfHnkzAR8uM67vkpYxpYwMcQv76Rcu+nLg/sTZk
YEff5xznInN9/7+gs/UFptINdtknvwWVfJyGa3+JVKjuBG4kDPNDc0TENb6NSMRY7A7qMVIB3XUP
LdKyA/3aExUHRgPHCWidhb+r+SmyINrqvhZ/bEST29CX4gSD2z16RrtvSZHK/0Y8bodekA6EBMF5
Es5Q/vH9Qn24fkh/L1rcx4Ildtdb1Qs5YeqwKhtDAy7pnQUSRXaqODh19x/hK80OjARDvIqRxMUY
uOBJizLaN67HtBcJ1yGBm4D9xRuI5yHe6LBUiGMpVdCGucjQYlOWzn2lTP4GE6hCLE3hiKZk3I+O
1EdfNtM9SFeYvqNkAEAWEYPEiOki7j52F4xNTtAPFoQvxRSy4pnDDeVy9MTNImu41kvwMHnhy4iz
5L7MViU5lYfpJGyr+kaPe8U/0n26Iz6cKBuRybbziXym5K0to73FEO3Tpx26LEMtDi2CCAymTGvx
zw1HHqAn3MIf+cDl7FTW+A8bIJ5VesbKm4cnzrjPoFnz99L3phg4LaMoAQOqIWIRSvPAdJ0Z19uc
Q67PGtw/VP/+QXiKcwHCIG5VdwjcbUJ60rUCI2UAadQ7p42qI+hg9UT2GE7QegpOK96gfeXoE2Y7
G9VIFxUxqd80bXrw/yxoQj75KSYSF6yXDmvep1XSMiCeaO4IhiOlxkNTA8RvxEzUEPV87ETmHX1Q
bMR7Qypkydwwtkmn9bd2sgXpvzb71VHYqKbx3bFsVOOkyUq2sSlkhGQamVPSCHC9TfnyIokGJwLX
St9lr5LtQmTfa2kyAkFXXwU/UFCmx9JlC7lp+hWLAp44JvLoRMVPOgx+LOE5ORu/0wW0/9Ttvtau
fs46H6zAIO8UsFGkNjUJGfw7Sjxjyt4S0Krfi6wxL/wmcsN9HRwcXO8MmH3z1/bs6COYEEJmM7R7
pfza260pYv4UihjcX0QzcbOmzqu7KEwcvsDkKRpiTwnCvjpFiwq7gCG3IuQMij/0IN0hFPUcV2sF
Gw+heXeSKcDyqkOt4LVMYCUqBgUc87HybdahQ7t+2jM5IHOCIJ9lobiwntU7byKV0BEILgJo6yeV
RB+TD9Rf0z1d8zTM/zH0RD/R5fT/dtkW+yCXQYzDAK8HNWHCzLXTPyJgaE3FS74Nk3kSfFQA6q91
kRoNFKqYAxyMouQLIYLoVvi9Sp3DDN1NKSN6Pybf2z6J1DGd6v81pHgy6Ine89E2H9j8qN1ZWLVn
TuPsq0qluPS9+c82qBPgo33lnuNelCAaeyIYYJ8Ands6WhgIH036wAoLK6jLzjxGrYWvv7KXva11
84BXBfxE2bNIGTL8om0hG4VVmtUceD31rYvCuy9Ckzw6/lwgEbSyrT36b6Bg0zcGMKygUbw9WlaV
f06MFp5np8dJWMOIV7Ao74kdeCS1wH2qTOAc+mXOn1zLMe+iQoyrS0ffsKQ31KvVhRcVFv0hioD2
Ugi6+L1ASjxgLMH5K0ezZcbTvraejRq2nNSujRKxhetk9szb5FPOO0G1nBGDiGQb99waDP/KBAgY
Mp/JvbKdSTCSG+eoGAzGotLJda1CUA0p6XjoFJN7ExAvTDtNOhJCL/cbDxi2mnkeKBO9kdMKd+YF
ygrUG1Qa8xsotTaNZUTHufFtVm06db27Zcm7e9yL7PKdVMQrQ/cHK+2cOyiTw2WeQ3XGS6Heg54G
UjqB2jEJXr76NHsGEomSNg2fwON+2Z7foUNlWLepBRYdmTXimoC92Gt/GS6u6Lh9uAb3Uo7uyVmq
680cvCPICkJ9KSx2J3o6LBFfyBRUo9p2U0pnFvpDtDEowB5z7JRng77hJfC180frXkKNt0Ec7hLc
nnrTSBrgiyx8eQyHxj5RujvHeekVORm09yd6JpuyoxWfcnWTU4nT/6xWWp+INUPcJ9LsRgQdDjLl
vn9e2lofm3ye33HsN8dQN0Dd+GIDCIMsRF9m1a33Uc9K3Z6t7NJHrftaiJBPGw5FxFiJH/gG1Bgf
rb60tqWVvc45rENiAwCDSnhJ3nayCYgwBsbsjGEL2WuYstT3GEWCZvWybzUkbexMSfJhbP0APsx/
FvmNY1YHSXJxB5k9Vu1Y/8G1hgy2AmYajeTPsrId26+mYEjDttH+LQXhKo1ux7gPVAURuiXnwhqT
K5EebBShHv8Qu+19Q3Q5TDSuuHjgbdw5Tr0cGjglNIpIpBtmj6MbDwsxbudiYE91Q+7HeZK7Wcz+
iOhGpJoIGK12QYadCC9nC12vO7vS6SGZGYTy5BTbpnDcBd0lt0qiqAvcVba/WWb0wZ918KZnk/8i
D0ZfAdIr9jGS/1saBxkAZ0a/0cQFH/LAfdcT5tZNtPjTFOM2r66MSUp44b5tvQicKJ9jYwwKCd9K
9rL1k4d8khk6b9qEHeHGb5lWmsgM6T2hb4I8xgleUvHNDSkBHl6MgogNbDlsaD4SghReaUnRwrk6
jVEnhvu+9q1DWjvOv6iYwHzcgOskAWTU5on/6hHvjglIqBfkyz10wWQBaEEid17PmjRgMnpYG1Yj
levUXzHLrM/A1Cy6+yVgsldV5pRDHqKiWwKyHLowJlkwQcGZjt++W9v71u2aa5vLKOcGsbM4dRwW
v2lI3EGbtJQHfZ5BZY7kiZjr6EEVuv/WXEV3UxUEf7BgjfGSapYCNN4+CU8uD4Lq1zLaMExutwnT
6++yIz2eVdR85zBMPub4S65FRkZi7Lp281mwVv3FVZntCcBkzVba+mnowDCIMst/O+GigrLGW3hW
4l2Q6xUPazQTWrlY3luD9jVudT3u08gJbvK/LnxH0NH/YTWZnFy3Tt4WNT607arPugDi3xB685PS
OO9wenBsLIPYZEAzbqAUB9ROSAq0U1r6jDRy+C8YzLjn/5e8WqFNO6x8YudG2PpnGMv+XtDr4+4K
ljuZOPOpSbm3p5q1DSNIoR9y6qKO8NgbjcvUf6elGR8aCH73vo97DLEnVHV7xmJY1cUvG39O9zyz
bhxdo77HmRBZBnrnGVjWBuRz+h+TrPKRNqD7XGZDMo0yTvNnNeINMx3Ti4HswW2nKbajLhgfI2jH
5c0Z3jAc8vx3Y6Gzw5QfTEQt+PLcr8w2TcI924x1ehWdUQ+F0gZA/azqDflr0zMIRbPnFbUJXrDC
M5P1SB8CJk2IGf7nZ1NiHa5zmJqzBjkynElJHI/ky9T3PRzQjZxoszaAcTUUsqqxOHfz9LP0RwKR
MaLJTZXO1T6fUjpMRsJv/tA3GGgL9rRQWq8l6M4DkWMhZCib/FFMITPiU7hHBrsFnpGNAD33v+wJ
nByuIQcXaSt+MioHmnL0Q3WWJEdUhtF8Je9klHdIiMqYVInkBcqGQ6UPMakFw3/LJeu3FVDpfS/d
nliI8BbIEhbkQTti+AuEM38kJ8vPv8wS8rjN9Am8/38GkfOReld/sA4p44ovq9p6ayh3hc+1mDJm
fg8BmxIQOqftZrIkpa5G1s1YafI6ZgqO+38cnddy40gWRL8IESiYKuCVJOgpQ/l+QbQ0LXgPFMzX
78G+zEzExvZoKKJwK2/myeMky/ow+aL7jnmp/3934v3BI+hQoA48kiNkCBZCLsVpMZo2Qa31WVqx
n6H+kfmmzoKWfeNzSNLoJ2xhoWZNKGHiFc5v5A4tggyS+JVTxzc2Lk8OiZWuOSky9nLfTuoP2FJI
89VsUzYEUuZoU6/HNypmbGPXQDiunk1jAa0KaVICQ/4HPKUWt7QmPLEFANReFrpyXsYeLAR5s/ji
J1PzL27b7h76ZUYkt2m/Ek6lM2lavYsoan2h/iM9+YR6r6xQ+4MhmYeSwsWIOTtGGXhWnxxzs22L
wHfq9i4MubwbRSQvc2a4HsY8nIOYGwrceUgpkl9JZ+7hxMe7fnKTs20V+Mumqb/jCjVPPkr0Z9ak
VkCYLkPZLjv3IU+NHmMnk5l8qm2j+UxYVHJoIaHUoTMTJ1nq5Dhhvfzqomj+lla+PDVenz3O9eJy
JtBr4TWmeBSdpCdaF+WHQ53qrg+d/+BbdfRSgDTtis74a4yU30y2To4Klthq2i+/uslCv187KsIi
lkhXbvydYfxgE1BaF0mh42bUdkIWn8QZvI5IgTQDX/EUxjimNmAj5SnS0gbnU6bPK4Bro2NqpeTI
NzsVNXgNYlYds6aVe0/kp/tX4srtreSOR59ntq9HbLyDfQQLYx8WvA6IRs58o4FS/1261IAdsaD2
p74mcoHftCw7RilExoig+eSVJ5OXGXl/P4zt21BjiTIR/7Fx5vJdc2vyN+DUPghFkKY2SJt8hWGt
H8grj89LHPWnkldbSRqW0hBHkiq3YWng8AXrwNJl9AL6GZb9UMj8kPjh+AZEpb9Qel3cxdo/AorD
wfLKcpdNIiApNLVO+HfDxd0BtxlrYkpK4O4WpJWpmOHmTdxap/2eylP3D4PUOO3LoacrED+yuEj8
3mJvGazb4RswSrcs8g5DDSWZd7bziVSbEoBO9AgS1JspnXAs7zqPkwKkMSUu6nuXDD8ANISFNUzG
fO548YK2SnDx+JOkAGPNkOwdXFIf5Uq7f0ZwFjIAD2ed8ZuxA0KGLlxq/1zX9IOEEemVXSPKU18o
tn9JSlnbN6HF8RkFPBL7uBqbejviPpkudtzh6aWyLkqfcN5YNChxv/mxpTDtbZGzSLnh+e8qwMNx
+oUSieeJMtJ42RD3wdAssskttkXNh4HgJvMnnbRELua0sAmtZSM8RIRxLPg8x/iSqRjCp+xzOeyX
ybjpfMXL4JLFYNbyZqOHSWUvme/0qFkiKdjNZDqN6eSJ8TEUfhs9j7iR7jCUMEjEmUEUGj5LADmQ
oV/ZdnmssXYwoeSl1+HPEy3rPR9M0qkwxMrPVP7yj+ACuSFv6cdzqxexnGFZ1q+AmAHCtSyrgSdU
6ySWKhF6T0Be2fySouJt6cSwhoCUZQa/bXckP+lzu0L7KskyXiyCrjwMSV9QYeRFfX7UQMHA309A
wUiA1mDfILSbh1F2BFTSMvscMakyFhKak6snmU44XdX+ZUlafiuJaS1A+uD+biHxWUhnbO9x0HIF
VoXPzlM7MaSPxoBtEUyzZ/7LOoMqFLJS5iUBCcBds6qBU/IfSdKmS2YBH69w3fM4Dko9kNSpee5r
QZGyaSjjMgtdhIElRVnsWtAo9aUQvjpSyWY2pzHLoeCpKRF/V7op069uq1/bHdW+kFRhbFL2C6+s
XruFKhqoCfuGCrXxkgjT+TX1wNUlj736BgTCeaSjRX1EHOZcYdFBX7uQS1IgsB5T6wus7OAWFTAb
n7cr5E7jC9ipeYJPqxFaraLy9pguhReogoXqDtkLRwY9R4exyccXC731x+izN2qCwbdEPloqWXYS
DQ7kFD3/BS18xnSLJzvMrBlbbTO9QFrxLlxpGDwiruYfmOcpcKAeFVUNzHyY6cAHxrnJLfuDmyMC
gy6MA5O2/5600+9sp8me7hQue3JAW3cK/9hgs2eUIOaA+t3Hz/guqF7FgRD/swd8HTwMgKvl98xx
/QHU6ewSI91MVG1X9vhEo8O2dEmIA4d7IiR599a4os8QSe72Q3Yu3sVpbOk0h4sbFPisdmKQxPZg
HlK3GFl7HFSEXGWdHq2uy7GEeMPBohQRLKVsHsi0qKe6R4LfhrRygS6Yxz05k08MjuMN3dq8pFGt
TqbriU+n78MznDwarjzDr76WuvFvmV69UqHzmg8Y2wfTT/6budgfTDLW5GpBjVQYbHKfhbSjN1bm
Xb3Jmm4C4uA2r0wJOZQEG56G+LVhYeZunB5/KAzEO/KyeEcQ9G7oddVPFAr95FXrkBLewA4BsMTB
4V1ULupHJgCvXUep5divTv2MqXSyhPccQ38FEwU3oRAK60pbF8TqFwdaRQ7sCkj0R+G1vz579T1g
m/DPDEbpX0gXNzdj7Ty5QA33WVhPG9szjmzDkL0Ljxe2STjnOkhB5Ex2vHiSsnqLDPd5YMQ8CUG3
REtP5ANQh4x1KkcUe65jlJEq6fzQ2JdWXG9SBOt2NwGVv5XaLS5cZtHgvDs7wgRvRSMvUIJDwrCx
GTMXji9iyWdn47Xwi/ORItOSEydAUWbngFPvgMGE6yK7K/SOAUfi7H61pCI2/WC/e+yWAtY6xYb4
+qOq/fDBmKxbSmhuM5C53gNK4qPq8n43L0rv58mvdyjBZbAYcEQHt6u/Qfj1e+ys/b5znI94Jg5J
KfuWOR6wJPhiJlgWC76pvCveUnl2NfbjVlCh1Yb47XRL6tnS/msewYyjRhgijPxeiD8CddSlfVEY
qU9lHMsPVuIXd8EoLtokoSHZRVMdxNc86/+sJrt1MBC6Rls2EqrZXOywSA+2kifcqs5Oem6FphPG
R6zJeRC1MSpi5c77qm+tJyR/7+Im8wWoHlpzOL4C1HGYhZZAx858wWf5JxaDInbTAsfGrbzH8/QX
CCQLtog+SWyc4CIo+VrthRHB0MWKxqfBREvJqXznlDDPtHHg6plqtWsnR5Cxs2en2ai4bL4EnuP9
2FTQgZsR1/CFmk4lt1rxbuDJAMoqxGbysPCy4HEPMJGs52b1NjC+Ms7OuRN0GvDEuHLyOJ5wUbeV
fGjwfuJHF/HOpA8XWY2ecqbVnSAFjRve6o+ExbCmjUJvYp3/K2y+Pr23GPeWKfDsmW13BOYyblsv
qa6h3b/57B5fotZGakqxOGp6R7vQPtTKnr6F6XKdcLyrQgHjDgYyCMRFu4e5BlSLsN4R6lH20EGN
OdS98a2BF2+o1eoxCZO18KTsaMrgKDqqpFXf1AviEsnysaKKntirqdk/5b7QDxjIbgSW6Rl3TbY4
3lxWge3M4SlXBrddJufkHJcD8gaAgMOoTMEKgxBDQQkA5Mi0ob+WpgKHnC3V2amg7tCQX6S6+x5j
Wu7C01Bi4DKOHXMD26snQCqShwbi0B6wVLNr/Dp5i4XxDax9GM9eYoDOJB39i93YBCcDt/qA57/C
N51Q8m2Uk7tfWsprEU7H6cRczXuwsocLNBvjmKqhfqKLJf3iQo8/KmkcPkv0tqSeqyeqINTVsvXe
n3+cKnHQiFrysStgDBDFQvawIqYopSVP2ke3SM0he/Jy2934nmXced1gXBn/Nhhv0sOEQPjl2L38
Tw8e3hkRzfNWp1FnnVj/cq1PvobOCR8lb6ULuuIeM4F3I+VwdW1F12paOtGwY2fwUWqM+LxhwVP1
XBMSOn+KKceGXQ1ESPnusyT7L+kUjnK/yXb8g38246WeL2Ipo4/EoLfaCy21RaDz6AWSf2d7/teM
Wj83MTXmDjASJIP82/RCfB/xcvVoMHhsarxeZlRcm6Jp2YpaGeblzAwK6nq2C86PfOO6Xr2fx8F7
Yy1MmiMfuFIONJgcUqvlrdQo/+qtS/YhQX2kXQkoRxSZ4lJPLS/A2i1e2a/QOctjPTlmBbcjzt64
XnEgsXEjysbx71TIAanLjgnsqCzUIzv8x2gdG8HD5bdsGZqzXfbWHlN+9UI1d0jRNbVMO8ukvF1G
BCwLxrU/+KloKx/6t9bAFFeUnqTbr4KXVCtmKZMtc+OvtBG2z/dJ6LM5TB9eE+39HotVSbhmmewJ
7npZs4W2iv8ie65ruj0MiCuKkRAV+9YnqXrPFopbpjl9NF3JK6tp3XM5hvu8zb47IwdxA+XfByUo
Z36ZpMwINkX/dcYyXEj0wF0aOa/huugHx/dtZPqkPcxxv/4MXfQorXh9+UnbvRpe1B0ikXSvvErn
wBwrQCBO0eefSkr5Y04i/cFfBlElTqqAjrrqN1ThU5IQhgmGof/s7OVRyxRxYWKLte0pBogX2d2l
VR+GHm6Jar8jvMhbVlUpganJPI5uqa8sx9YC6RXokrGuGWMduFgZt7xCvpngziBJp1O1cNA4xLJP
VjuTGZn6KNl0LSVsg66LAAm2PLiD6ZEjG9Z9R/3GFuhFtllIIiTqLplZZm/dwh5mUJoCT1RSzeaw
yt4qm3NVGRFRV8i/x8HzD+DY/6F1L6CsuyCHOXZJMvyVCXDvE4+Jc6uM+DDNpL9GuwzTXYcIvmtL
C6J1MowGa2D2Gm791uLF2bA3B6siGHonswDS6dLbkzlrl3q+uA8k7EaTazNU6LD78mt9BMNRsF0p
KlAz/lOWEsdSIQ4Mwjz0cqk5OdGcl14Yv6LDhGniqstPrDzYsIdXg6oyCV2kJnWERQEVfYFtcohU
5TF4l52mqQ3CqAFx7zCM2A3LMTuaXSP2jXKKZ01eMKiSVStMCxqgupxhuJCPkZMeBQE+oqVT9xf/
fnOwHWPe0/bH8G0pWH3DUN/0Et896DSMJBCdC3jO9SqDW8KtvskoJz9d1r3wAAlaO/PptXQwvLNl
dX+4ptPQYBOrvmd13t4ssoi0jCIdW97wp3Vdwi4bLZJ7PFq4qKUfreomQ1QGcBO6NkKNTOqr3+tH
PITPtcD0PNNauIFZ8u3rsrqAoamCfo6ZFvXaOp6xOL60Rt2cepn4uykigahK5rYk+p6LlpejMzl7
jBqvsSgf67rlVYo0OgHhiNRxZBy6D2wzyQlNuJDZQ+Vj4h06rYwX4o6reMue2sKguz774t1e8XSp
z5iDRTM/Gm78vLDewYmTVbsI7/SzEfZPeQZll6HCDNBqzKD2mvQ/Ex8BxwwPbu/62WFCwAo4QVqI
TViUAmouXRrojeE5GQZNzQ+pjQ2m3zTCSbSW9iUy+axdMitUeK2l3s0lmlllggHYa37OunbUnkAJ
N70IDC8XYODbuzZxymObxhCcQhgz0vsNu/jq4KWGfMp+JvP+ch2QpwX6yMEabfemONoPRkoCeOJ7
UYa8HCGYiADPLldaxNJ+3NehN756blTtEtdLX+k+ODdsc262aux/5GpY1Q1p+GkT1V1RezDg6sEL
2Km9R545kLLlUuSRvZkn3DrVgqLuj/PI+gs38M5ch46dETK1EsynSjvyozMI4gffcEZUdlgwmU1V
wnkhF33L4eef1QI6kW9urf74herurWE/1NAMWHEhzZ9w/ONPjP0+ucQeRH6LgWODpz19XDL2JsNA
q0DK0/EWtkWynWrRfS6s6JA/KOCGSpOckyGK5KlwcalW6CHM8mhi4KMB9cHu4bpp5bF9IFmV73jW
qgOgg5ZEC1w/h6o58MwKszJzJ41JQEj5UKbJeIRhxyfj5sYnUygwfKJjW2ySDys1kk2sVZxrPJGk
S2ZejRdLTcWLM0X9m27c5qHKInPfxcv4KmgDQL9DLjp3Ep3CLeZLrinUqayC2ZB+4F8g1j7j5Lhm
qhTFTjtsgQCwiigZ8j09S/VDU3f2fujE38wvz67Xjz+aO9yFAKDg7CX8MrHtsrvfmA86P2SFI/EV
Ng1cgCRdwv5Au8PIdjUMn7BvD5dIRzK954g1zn50UYNOUnQc+zVXZgKeqBCbuO46wWqmUu8N6YnA
oS76SSUI0sbS4/TG8Fg6vAOy7lkp70cMSYxW1dqHHJ5WMMkZT3Jm+S5cZjkFDlev/cIgcag8npti
UBCUJkJEEd0/+NebdV9nTsBwSN1iWHey5T/dJ83fuVD/zWUnD7lus4D9d5zhIyx4llHbjgvomOfU
LYw/Xl2FVEit+XXsw0RMPYs+XmjHDRfTfNgAl/0Pdi/5Sou3zUpX22Y0cB64OPXbpqdMhh8eGka8
3uu5y1fnropqsvUEy52IjjYs1L21Xfz05JYJZrmm1Vhi5+bKkQmLALc4VmxzmD+6waoADJGi4rCk
5jJ/HWxWlWc1jim2jbbkawrdCrNiH7MTRGCgHybhE9lj2JHqADmgO+UlFqGtxEB2wLnWstZMivad
VhiivTBlHPdcQD6oxgeFPYudrzHoeJ3HME5oIq9VghHPHK4L9mXAK1K5wVKEX0zby90hR21uCKlb
RyQqfRrAK7wSWlbARTAFvjdKw+nHiljcTT2Ohyz2sVz2/N9Ns4t+4U8OgU8V5plI/B+SG+VxwcC+
mulohC3WXnZjhia6h6DSlIGtKufO9N5fsgnyGOYrBDxfi+gxlK0MEp/vJVZ3DBr1iFZrpZ/0xHTn
WLPA54Lbgi1VrMMI2Q9nE94oy3R0SBb/rBfYlMfYEKnjoy2DFfY3GTKysnbsWRtQU9Rl0d3okWJB
XEMx2aA5ZAcWD3Ya5ALjBmb+WLxZmX5P5xIZcp5h3BD7tzHtuc1vFxdgPoGUorpbwajmx4ye3c0Q
YzPi+dlN5eA94LWRtxanLhBjII2Nw+J3dulU4n3wX2IPYh8Wc8wGbHyPLBuUK5w5SDLc4U7NsgxY
QOosRJXTajzTTb9skkXnK+1HiMtgxurWMQgfiYbYdPNAJgVXT5VOAwAM89p4nkRCTotlUJBTzL7Y
1YKKcDQbtgClH8fH3mtIWycQvp2883ctOgw2U07eP0xXmNnD3nkLY+uDT3VVwPHmbiIjvS6hWj5K
B35h1Y1Y2lqLOs0lKZ9EZurA0zN+6rS500PK0j4E67w2XojfCP0DFuC6zkHfEwTjIVHwL1kXDIjm
vKmAesJkUZy+fHvmdue1WHhqs2JSSukro/HNp52vKS+0kAyUUoYei6UuC9J1Eg2hFVKNMXkoLdjs
dyRjN5WdMkX6I61RkMIf61T9zov3ryfIT6AGMklv0HmFQynHbdk7mEAX6tmD3lUWdycX7yd8Qlic
SVrtLa9cnTNLyR+4uG9k0Khxl0omX7xIngl50q8gCLEDK2fgp9RrYY9B+3R4n2GCkFiY++mB92/z
PJHMnE9Ezm2iVPxtxmMwc2qgAfZUxjhPqSXOPc7XI6JqcUzTnooQi5I+Nnj+jv1AxZpTYNW1ovQy
Yc+4e/60i+EKH5Rps/7Oze8lMg66aWmxzKEsNmOOvhVb/vM80qugJkpH8rk+eTVdVJjAjM+IMl+Q
j60Z8jTJBXJgI/6U3RDXe9pFwYaMkEJL6fYHhtD2XCxYvajGrB+9draObTKuFAfK4nxLEyOwfXY8
aXphO+U/pb5xH22r2jlQcPHHGmi4+WhNFAA12NzbsQMf09Oo6a241flPTe8ayH0K7C99AW1ljUR4
fypbu3MwpfNSXEyY5y8KqbY6YxZAr9Btd9JFNQIzbb3wQfc8to8sdKs8mKoM0kM8F8O4d+VCLHbH
3q/siN0U1mVq18O70c3LlE331DLdndXob0JFU72dNW5L9CEmv3qhBxLoOaHYNoK5g0cqwsjmgh7Y
TdwMj0Xi8wucTPe/qffrc4hOh60R6a/18jfDIHkYzejoJnawGHT6piXwHhHJndhoT1OENplj7snM
DLuFmcMmCokDo9a0Ir94C/2u7pyP18zJob4JFTXbvPYK3rbpaFpbzAqUcc+j9c6xXv1jClg+ai6X
U9AuanpBa9UvzgJ9PCWGfRQokufcMN9XQnZAvUQXRKblv2J/7on6xCPmcLvvWFGa9VmajXdimAB5
kU0qwG6OYGdR0vIEUWHOySQ3KXnoKLy6vJWyR8PWYrywA57PkFUk1i2v7o/YLEafVQcGppR76lHp
MbwJsUCV7lX2ORe5/FtTJnR3ltx+p9mVrUBTaG9jgYbmKdJUB21ZVkVkREJ6sAskAR/AAbDJ2mnf
Uv7gjyav6v2gnQC1grbEhaDunh/RYizTLiFoTvFwOUsVJvcEGNtt9ICYoYlB0gIRmU77ZJ4IrBSj
m21npbv/vIqtfKca5CdOqr0nuWRXfHeNIpnjANwE4PeGPNoRhF3Dd5ArHr21OJqplU2THfAorNCJ
N+9MYiLHpPDVQ7VkX9DFo2AhTkw0TjXnWLYPRbe8VqCqLM3KCCgT9TTG0v7rI9RDX1V4seUI7Vs6
iv1ikRsbKYsGJETsDuu/6zUsk/ynwAoS+M3Q4MNK/IUQq5HthzZ0jiZ8ZzybefWxyPTgJMWTjJPf
THIIEMAnjd2nhBNYQ/D+qsdmrcVwFRXhiZFuoxhmUjqA3Y3ggQZlh4BGwK8r3nUvM3Zl4LfRYTlg
W7xMe4Nr/8nUdnZbNGn7DvUZ5YZFUR36xw4L2THjlqBIuM0vA23vT9QmV3xpZlTgodH7xO/dC/IN
V2dVDIeKNPM1AjD0L4EpAEwY6BNyss/1I7eqRzXP/pGttIUDixD6MjVq3ynvn6Lw+0IJECMHhPUD
Rw6EVjflQ+Ax3quJGQFH60IKTFafNZsEjxrShfqZXrtbtx3EsfKsN+FPeUWmJW++Juw55HchScX7
PFHWM87yZ0oc7HO34hJCy3vwasN9wCPINpPFMj21IgNaH4fPMVvKHcWWltrhpO9pAhlsP4AFOb81
Qy++I4kJ2PLIRw1pJR7rQTDfNFCdzWPpt3LntlXxWPjptLNJNt0BGrr+fuZ/LjedbWs42ZicLiw5
63fbVU271zoeXzKdWw9LGvJ1tZP0SDIyPzMLsiGRFgFx4JXrXp3hltUR/c6jgSdBNnmv76Ny6799
GzlfzDH9OYtm41BrkV78uO8leofhHIBsiR9E/PifOQsM74jk+dyVNzXlt9HRjxWLJKL0PpHxMU/y
+1IO2Z4+j7VrhdDT1h+lDYvXoLyasqpTwY2Xvzgl2GmapNkqUMxRNf+SBByQ1XKsI8TywiMuz5aw
RM7ZLGUJJHYU97aZ+EN4Zmlvzz9F2jX7kdtKujVNuu5dR4X7cSqpEaPBAzaHT7Mhm89T3MACRb2q
lhmWEQvpYzmJKCTS0dvGyeA0JwNWNeO9sxpjQoMR4bVpSms4pj2/i5cFcBFYzkxyM3YATlPYQ2mm
hrWxo3sUh0qo2Lg70GQOLvDIg+hCbLuLy7nQjPDLXErJUMU1yVBag6X4idlaPgJIoOy75qP4jdWS
n4Z8VAa7HY670qQfJBhJwj16uMgu0Kr8Pd/A/Gku3P80qb8gFLCQYxeMIamCdjPytKUj4elZahrV
wU/k/3yXMBmZEdbwPRrSb1pHCOK9yMdD5xpHyy1y4nvls83dAic8kQYEHQobojrG8wIqjJWAYAki
pGEd7LrhQyE59QJqncwunUGoo/UEiorF5h7LHiCNqcThLbWcbgt5XbSgxg0RcJH8MCWimNqeDymr
lNUxqlgf4Ju2/eXV7btYBm2ruj+6NoucroZiTnbhhAl2SyKOhw5zxKDfgSlhtnGqwbwqWrTPfpoZ
/gttbDJQogHHWoJPCeiLtn4FYeBn6USh3kxYl3YaY8Fn3MHc22SxY9+acO5pXsP0vU/9ZAkPONzL
Fg2o0GvnIFv6bOrRTyar65MXLoCTHYDFRM4uG6/YdcaUfrqxle1tbhHyD/fxcTgZuh7TvWN2VJHC
08KhJjm1L9acNM9VC54K+nGo/sC/V8VTjIDpvHSuw14JyEMVP2teBlXgh35dPgLbdrn20SM91GdN
+HPaazc13FVEi69dQpVjPSap/cJek2iLbUZet4GEQgfhlntItE9CAsvINBRJI4xZFETXS34lJ2pT
Zl0aHjP+5M56RMyg4JdNFQLGqXBUhuKBKxJ7b6WhaCV0Mnu1o4lk59zBNqpepvYyS0vkLxPoFuPQ
J2o0w43QTYUegkuLnqzlb1vQTndxgBf9JaJq7fPSjZZHfJdpG7RhF81vjGoE+NHZk/LHczr3maGv
UIfc8UKijQMCUle43YORm5mg6T0b5Se55qp+tGvhLgfWAbhbNotAG9zOMayVeoPYNEA+zEB/hkZI
GCyxHN54FS1g9daYnHzi8euRqrlumcxeGHZ92s0r+0RU0f3rOCm15tjY3B2vCHpfw1QMDwmLxPwa
gavFSYMx7LSkbeE8iAoc742uhPLO5S9zj1yARo7dbCI3HAowo5s45mffZB7cKsgxA+zHkdfFjJzA
29L3i5yn1bGoGRhUVYsdp07yyXhoU6lo1sXb3GZD8wHgTqX8BrHHgyXQhzZMWbw3lM+GZzrETHEq
4j6arizaZ5e+X65bW+D68UdVtJXajeFAhEXzwV+LxHXGM56zsoMkZ3tHLGCd9U68l05Th+rQg2Q2
/klp6HhnGdK4P8nkJNfR7ZlQXXaoAfCW7AzDpn/MR1EezTVMUpm0UW2MGokdQUOu1n4gOe8oahlF
lKWKwj8VE+v4LHEfc4bRLm0XhkOVS9WV63W3GMgwyS5Mxt+JwHO1K91YNXsMOFP/nRvaj75TWs7H
s2mNVnbNezWctEQxpUmozdcs+tjiSTai8FzjODLvWLOnO4FEYIBtp+nHlsUC1J4inJjbzwPmJQv7
W8JxMdkJ9q/FdYbkWpKBSx/MwqK/MZqt9GxjGa+h08QOWzLuyjpHQKTD4ViaKUZf0UQZLhk7ukfa
p5nAzVvy9kOR0xLZp/PVwMTds3B2kw9jKVHanZJ25MfGDg0MsDYQLUnbt7ql0+J9DAPe4Y0xURof
IsG/N3Xt7sopNO9eVZcnN5H938jypYJvYrkCcyW5sIu/QJlNEvi2UO9mXQ40uqJ4oBenVXJAFKOe
b9SRGR8sm4ADBztxA04cml36NsSzjZ+5+mPLaLCZFFJN6G9iV3+qI3P8oSBq+FwyFM2YyFs+TAHk
cPTQNoJ7s9ouRFifwq6xsHTl3YIj3GzM6pyC5QCwmkUDYhtFL8XE2gWmNMggovL2Yi3fYnD78Z32
iajbp1OVrjaPOKHDo5kSLz20o+ncWq7iy90W2OAyCEeq3JC7ccn908tDtZGum6d4posBHxmlfRsx
GDT/lCUiUKDZ1aLBou33l87oBwdBM1LegwmVPwQskVhfFZcZSIvw7MQhplnr3KBpT3hMLeMNqBos
Aso6Bg/e68pTjretYF3NNa6zgMievQyTfoOElFKonacRtgIzrNZya1HCwbNhBmNT4NU99W3zmjXw
FdzV4PteD63t/2rCwcMjedMKnryrCbsYLDexwjyIuTORMytT5e7Zo8t1X4W4JrftAL3qmoyDpelU
sMv4VHtMCMeBPX+AY7F/s9sEMFodVVxeV6PNSTkQG3DsAvihyEr9MP53Ad1vmIoi4JpPvsXq8lIL
rHv3Xq4Ow36uLLikLatNvH00AT0MIvfIXCckwGnLomqKDoGpsOyK9J32cS/nZXPSYjUGmquTZp/W
fvxLQ4bwHpArZfGA3dLBBeoLryEMLFDekSJTVxHmSkdePSo2e7G32XmqR9uPYjYrrCt29gJrdceQ
ms3XqecF+2RWLaoXRqPmooqxeiffMTEqlUb3kZtWE2RJUYtP5rbilDCdsHl2Iwn0BbN291YTLY9Z
vNhyZ7ZsJA9WFELhkrF3Sos2/E+B6kdDH+oLmOzwTGnzeFWJKCDl8BM4NBp3dou9syf2kbLfgxTq
YifouIix7OJvQPHsOIcXoDT2eK6O8R4zfTftnNgFDIiHysE+ZjssYEkrxkEkCApfysKP18aLfli8
i3QsGFzjQHal57tA+K1yh/zQQR9gSVQq880rV3AzECykRWtJiiBjS1ls/WYGl0/ikntczqmyTXWj
ctrqWnsbMzu/J4PyH/nPZK+Hc3dYbaZz/KhYblkba7D7+MDg3WEipnTDfWzx6Z4Mj8UsQfMJzyHI
U7xuUeOarCzs+d0Wjny3Yi2esyFjbT6ujQQ3r7Xb/mbSdVLeeiSY8Kdgw8fJYSnOU3h0FFsduWKi
OKI10dIUqSQ3kp1PjDLKeU3w/T0aY2LzysGU8hpNhboq1Y9GuqG8xshvs8mdBzpVDBh+4tyvN11h
qE8mU2E8myZr0k8TougBq1P+PhCoG38w5UI+431ux5+qZzw54GOvx3uZzjH1L5PCyyPnet61NWUg
tN4qh4yOqp5tQLUzyWrurjtJgw6/top4xWUpUo3/a2W2fgxGmwZcius734lQX0nqWa90j9BAbnJp
OCVsVxU7bTf6JDbVzzsccj6PFr/y8BLCkSTJWTcBGJCBYqTRUFu7m0qHLZPlxvLB1VyQzmAYC3fZ
gFOZ8UM1UbICJGyy/28IGxF2bRs9fg59ArBmXPwnhccfa2GCDNhnjTaeL0boYzhb/gn0fc+Kn8ck
MOehiS72xH16m+GzLx7TRsJ+QMpi9s3HRoI77C3WeJaZwfmolOwMHF6uq8jUeRYZXNXhyYV+6cuA
Hgc5/fHBkz4Ygt+etUM5Ht+HsjfsckfzVfcJK5vO8KZmELHJVHSXqG/UGYEgTrc4IVaxQDp84ZzU
aUkkCpiT3kZ4jpWcXEcK/1Smicq2lsEbY4MGix0xVnIMiHctVyTg5TPqhNkehrmRSC/tTBnQsFBl
RTZt3GLec/7H2Xk0142safqv3LjrRjTSwE1Mz+J4HjrRiZI2CBkK3nv8+nlQdyMeMg5DXVWhqiiZ
BBJpPvOaqxzBPHT+rDCPNwm+oTMEXr8xPoP29C9cp3Y4DJGtUveFzKvxLoLvWcTrFHUieGJJFbjW
TrSirO+ycBpoXaCEConAAoLKIqh6ZEhUf0E9tr8CkCWxTJ7QFjEs68pB/8XbAFW2UKiIi0Z8q5CW
tzddTdS8jtEmmYCriMhLkaBy8uEovKVHVYTSKqtNgbqIRxrtDNbUbeKBNUn3C9/pFBdutgP51w5S
YLAJxs76EcO6v3ZZpQeMuZ0WY7+5GO+1YVIPrgYfIfQWBgqCwmmsodfXFORt5Y31xprQlUvrCkwt
qOrhB02iMPzplvgNX8OSTiGeStwBd5JCpg8KM26S9i7UHc101bp5ukf7R1j31MhRrx8cle/Dyjeo
CVR+BjUOC7uyhyx/sE3Ypdu4iItLAATptq9M5xCMwE43WUH9qRstNKecPHQWzcmAaZ7ra4yIiaUD
a2iaLcA6taOUPoC5ohNYoYsTd9ljO7pJcpWY7lAAcJ/NX15YiV8UalD0LQzlCX474oPfKjaMtZlr
hGyCsUUufBXZGa3lNtVPMDn1BspEh5xYblyaEJ4J6qgNFsamTF2RowmXpiiB+EgugOORuf99Hpth
26PS0WnkyIIZ5c42N+SxCrS58BTpb3fQ0Z7s1Cjt72YT1tcAwmdEl8piDzwB9xPaSLEC9zN1O1TG
Rpr9RUfdBrVAHTIfsey2SAzWZDVl0+6sCog6VUt3uCeCi4sntNtAHXDL9g7cwZaoprQmboGqd213
nWuwm1MxgitH8T9YF7hngmEujSm5wzh6dvd9R6h20bTatw5uEYjyMV2YRZTekZD5PvbTiCZgjtJU
vCCny/I4I1EGHdwxZUdOMAfRHajwWt8hoDXAB9O9SzLuhQZaNRhal8NwRFcxrHHnywl7HtGOI4/a
SHsRwiw8w9padtTRa525HRvSmjIOP7ktJoSrrgdLmACxTgp4cyYtKKxCsKRstqUztC86XfrgMeWZ
Y+246NyQkmJ7JdvqqYgCbx9ZQlW7QIrQBchl6cdsbLyHtkvaR1F74cuIqIL5zUKcYZF6d8UvYIcD
KPPE6j8RtIdIkoQjgITEqgYu8hB5n5o/pfEKCqdGG4SPRjcZXykSTfdeEGsfowkXfVtk+1D+uvLR
k7vzSdZfKtOjWMRZYD8ih40bUpoM3XSbIox+XXotL49ogsJxVfdZsNVlpSVeqBX+T50dFvU2ExBD
11qk06UR017EhVT0j2NYh989EFhiB8Y9zD65pQmhxPdgZW2pHXOqmSNxRAD6+BF5SsM6TtrtRuKe
FGFudK2sIkfqO8Eghc4HvTqz87xruC5libFrhWlQZlMqu8yA4KZYq2KzCesk1GLb4dtxKUsa0Ai4
4bFNL497bwsc0B8/QQryvsAESZ9oSQ/9tqZ7feFkNhr/CALdz5LWy5GU1M6OAZ3PH6FZ959ds3ev
YTQYEyUMd8ILWyIS6gViaL/halkN5eVcURMqAFFxV91EPZ0/3IKNsv+KyQ0AFUA8My0zZAZ9KJee
CXgMmduZAhnHOgrnLoAYXRjV5Yh7brGmMU8rKOyagb4gRlXY+VquXaM2DD5vvOmF19/2VevcyKjI
Hmy0DP1bY0zwp5V+P+KaXDqtJza5KBviPr/0iq1E9TJEar+KDlFXWp9DjVfdBU16p3lsiF4gnacy
FBsPDxmHVLpEPXcFD3JAYsZAql9gLXjwax39sEJRPVm6RuAm7s2faZx6R2Aw1e82MturOHL1ZZkG
QbqXXo9Bkgc5gnLdkEW/sqlZZFvVHPQY7hj2jePT3LppQj/0yA0JiS8ny6zlFZjnpjqonjcGsYWy
kRfmkLSK0Y0q1JClrb7pvjUuINk3w2c4aZ5J2Z2EFBH3GtbxS+Fy+d9mOqPWS1diLrxflm50fJ0O
XUyFSSLvhZEAVwpAO1+N3C+Cu3+TYx8sVh7CY4e+n6P+mrQDNDX8eFKEMY6RMMTItJwxDp6JNC9s
OwYTO0ylh8/51Af3NUSzbttNIkFKfA6VugXsYnRAUgn5jyOWGYwxxZBlfOUONz3Xw5105ukW+2C7
/ITfUPo1zwNKqoMX2Cg+RGUEAW35dgjUglTKYTJvGugvxr2WCF7kBxFgHIK0+1R75Z2hPWSQjdhC
OG/Vc+bIYrEFjpGft0IPSQ/HtwpQqc5AlrCicToYqHeU1oi2F8979FE6xb7BKrusfzboCIZqbbUl
9DDKUdEYHKg1Ixct1bx0fjUmp1dmxekDhJGCHGWkKfwcICpXwi4v5npDXx0OOKWU0XnSWKKhCA50
JL7SXuO0EXqBiM6UK64sr76yaDk92/6IlEeLRkRKpaQISPKzCZvUGE0HZCNGXcBxRgCezNKyEtxC
WuiY4jnL6hbZlqkPA/OaNLIFupfC1qSJrgqdwJGAOAJUztWzQTUeZix9K2pDF8S7I5PXFPYhEzlM
jaAeDQzxXOtC2U7SIB9CVIIaLMIn9sNCOy5fkMrN9sFglXtVkXK/ONaySDoMOi4cT9KZ7Mso+znG
SsYk92Le9FidOxt8vFmNQ1dRaA077Nd+zAMM1kNakH7cRIZTFrdSGl21q4GGBWvR5zq9MJrRtKFf
69y6ToIEwCRufBBP8Ow5jKx/ZDHVYJsvGkh+uofJxrEZk9pf2kOAim6UpNUtstVc5X5SjtcFHQPT
W9VtUNmPKYRL/QB7IUuDFeAnYwu0DRhhiZIVgD9veKYTiBZD5JnA5KkYBWA5SkNep4TeT4IYJLub
4zx6sKnYkrtRN/6JUQehnauD+k40dVxs8FZwL3P29VfojjOayfB3tyRkFIvoZYoxWVmkHiNK6kVm
X0ZFwE+gco+2IK4LLkKdjVGXN7TXIrRPw1lV9mdbONMBaQINWzbHpJBinlp1TozCb55UF40qE+O2
IQcCwiGUNd4WnKd0RGkpZPNmbJzABvXiqccIKUAQUZGXp8eI3vnaA5jclZshi2V9DZo2yr7mIejZ
b9q2+w4TQ0Dva9tv2mGdRKbhfwoNCEJ01jURAnzYQtpfCiQ9HGMVoD8mnyEB0SQD1OUlF4CPyms5
akRt6DVY3z0c4nwoSTgfY/LDaWTvjZniRUaWQ/H+2hB+4r94BXUrtMo4lJHV/VbyRe0D26pucS7I
TFFdqwYn5M+9RQF8F3eyFJAwTcfZ0o6CORe0w7yFhYD3sEMfCrmXVs/OlTuhfIA8xexc53isOLSB
Jkof3jalnkP/BmHLR+pdIfg1+qAEIS6UfJhQiiSqgAThJN0xdoEMXXCgzfY9dt5VgDiK4TfEzCV9
xBTbPnWbzipfl74A0kjAGObuU0OViky9zJzxF+VzYKxknhOoBcqNZUIZEkussX9RHm+4FjqiRuGN
XfOYpGGu1xnVoC8TZzHtUMMOMyKwaXxsCK4/pXNvsLPC6hkdHX2oStHNV5XVk5ZGyL3ubGQXgict
zJFixiwS+xc5hoa8RntLPqRh5T7PWEQEwU7KGRGPkdMf2Q9HJOhiaT9+zIsi8G87OPo7LDMQTG+S
+aETqO8tHs190D3pMRXh1usntFOxLKvy9o5rJwbwnGV58SyrgO0JCyb8yhHjfmmmwaHgks5Y0eJD
rj8Jw/JMyAhV31NRS2cAE5nWdxP5gXnRYo3xrXA7N3oGYISC2WjVCQ7Srq/u+8KX8ISqhJQoHPQX
iVH9ER4ynFriVSt4bNHrcu8wJyXbYud436d+7PeeEpCUxzK7rMUCuadImj4TwE4Hyr+wKF1lt1vM
mpFKRNi/RQkM2MB0nVlT/QxRIhofEjcdpnpV9JJfuVRIKToS2v5s6WUvyH0b1ys0alBO6kqIdXlW
O9uZjBnCS0AuuJ5bT0UvPoKTV+OEU+NRxF5Bry5p7XIvu5kAFFW+ch9GXUxTpq7Qd5EErdBo6Xrh
4zvaep0PjXuDPTQhNwwQOrtJkblfaTmXd52WPQobVtY3/ZbpN8yr3HOG+qtA38d4GiCJG+sZxte6
5JDWF8IRNfpfhWP0+DGoPvzlEJ+mF3WPXoTED8O5opjd1wcFQbnfIDKXgY3ymqS8dT13gA1HpmVY
v6k/WRC7DZQWyvsUzHSxFY4DHxFZTBSyoRcPtFctIw0+KQN1NzMa8XrYGnNTufdBXEMpJYbx17Q4
Ef5AugvZqgjOnLHl+ZzyuhzMAvyxy8mMnwLqhIVPWr/xZ8v9OdNSwqqZXfAUILsBziJBdxk+hYFx
JlGhTNfNnA3ehpxIqh9eDoF3jXYyXWJ0f8yJYBhsPr0mFAwQF4IJSLmAFtmDag1sKiq6oOg+2rQp
B5ltLWS6OnpKDnkAYlxgTmS4aNQ6ZgsVhcpusBsUJO0eAVO1VnTjHsHIm8kuJjpZOuTm5H7PEZxF
1iqUVb6jKe1DYMUK9jgORf6UtXVNwyPupgBk5SLbSXYLom8XEqDC8O0QVUFSL0i/dZxg462beDK5
FHEXtc3OnErHeC6R3XK+lp2HLmMbcO8cUd0CnVcJ/psiHuXTRxQOUgJjgudbOXZmMq+0Asb1Ypp2
zLxxsHgIEqPLNh+A87cuQix84i8lAtjzM2wBO0BJJ87C7qHANfCB3u0YYKHgBr8R2O6Su6pyNfLe
IBX2qcEcEhU74J0w87S8b/g9CTwIVDR9n1r8jcM0oMsKLVSt3CkAg+2YASkEDYpFNykI4uuyC4qX
1Hc9CgDC4kfoBvbOdntqTUv7ezoC77bq5zoa/RdaeG7xfeCiwDQSXDfhkeHX9WOONAPK8dQA732r
ojSQIBDE/SHd+XtihCWkOAI7iH14kuNZU3LoWB2w1Gt7NIdDOpvlZR0OfvsI2GdU94tIQL1vZYtk
wabsqgk3kc7nHNEhjPkH7Iqy8IEWk2RMM4FzqgzcavaYVdgvOBORiMZuG9Jairtd5bnObaX75EI6
SbWtRGz+cKD1waUHmQ8cDV+b6sqeJT5VlMUAaM1syR08BdMERBXNe1HkJEEde8MdlUF5R/uUVCg4
IahhWvNdbQCz2ujMGr7kQTZ6+wTjygntJt/DM0HFVCPWSLLnWBFyeCDPgIq/L8f5S04TDKCoyOd4
ggbB3b6mJ2Uv4pdEGKteWm75SIPOnS8CCKAJSc/kIrnGuVgdQquvaR1N5TXtyLyGkmPl6mcX2uWT
a3RCI9wzDdYM8MbgN7b51H+y87q7AsTjHHDMMeDuJBLART4gRTB5jreU/HMkXr28n59VW0aIWJnj
8GzCh7aoMEEPNfuMJRwxr/pAsBRgSph7DzSYmOPMcGODg8yzoHfiy2XByc1iUTwEXplhuMcRB1Sy
K4ivfbRRjiBQqS4GKGSnW8KtGRyGp0u1TkDh5vuiowsagEHW6KODLzxk9mgl7Pu+tr6CrizilmpD
XFEXmGeAk+qgoRswQjyZoXsHAja6npssLRA2cHvjUz+7A4ZmlWebt2MlWvPIWQaJkCys/lbjffMp
MY3S/+yUnWEtkhOyvgh9KXcVRIwjFrvTjdYTPVkjsq8nUqvmS2/Tg11TiZO/qLIU0RNuDPNTZThE
beSCzrpwmdY73BGjp4YuzhocbGn9ovcwl0e8M73LrMNXZ43mqUcfKsaICCoxzgaXSO4nn7gXoCaR
EihjGzmVR/c6zuA17prMmaGwDBFbdDxWSOYhAqyp/OJ8hycqTtLCxtwBKVRviNciJXqQAF16GJSH
pDVtJ94E7E9C3czqnId4ILPcNN08kN2ryfhUupMBzzhbCtpXM3DyYD/EMHWwUfKs/ptAdjF5nJox
CZCgMxvKEtbgQZOBaEU1OUBratwZPV6b5lphZ5AZq06X9GEqFy8QxOxL6U/9PWSAYK5+O2bd9dAW
+3KCRgktqh2pWxbg1vJp01dh3poP6OXG+H/7Bq395jFSSOV9bt2iH68B6hhl8Msj2I79Hf0zNhiY
7xG4/N7twBvjsJZB6b0h15ux4dCO6QUpQhYIQRzwE4H6YE1knzfU9N150xWy+BbVouj3sTYqGkii
Urrbx1xkHXS9EYJQvnYyIJzqQLsoDL+GvebEOkx4h07lTuTg46z297//9d//7//+HP9P8FJ8KtIJ
K6N/IX/1CRBI2/zPv4X497841pf/ffHrf/5NGoJKpeWg6ELU5llUuPj5n9/vIzze+NX/pZIga2Ff
ld99u62qDZnPsE/NVDzbknwCth88bYjzmHI3pjeRvdQunfsxoa8VAU86/zTO64eRDkVuvCI8OJ22
t3RQXz8M3bvJHrj3vyYCuMdG6NL7IuC0tFvZZ1O2x0gFOnCVhIQUfzkypHzLkqajbIVqv9KvR5aa
HpARGsMzsWKyr7MJWxYbcJzj2MEV5Mifwkfg6vyYwnv9ugrBOeUKTc0cDTgHc/fXgwKbopTkgPfG
AGRorl3V2QhHttrKVvRjaT2tBrYNR3PZWOKTJeGdIoRveSm3s3IoC5V0Uze4vhbmwaZMG1PEqjuC
Agw2F3yigd11MsZl/zCIznePQUZic3X+JU4+mTI9haSwa3laapBWnvv6HSQTNFtBb95PjuiBJ5Xj
N9Tz+m0jTaS6FEHNl0nK4OL8qMuf+seqVUKaAoMVqpgsFEvoZVX/sWqLuUlCy7eLB6QeMbEocze7
6hOYhdCI53ZNOdihv4zj7EXo4s7xwTK13hldaUezWiX/MuXr0TuwsnXTmMWDXwztfZIp6yFoFpgu
+ogfDLWs+NMXVa4lFcA829N6WUJ/vGgjlUFDQBcPTUtmmQP8WEMmqndd4o272jHdp/MTe/o5hdQs
SPCGrsW6lObJ57QQ7KlG6A/3uE7CWwi9pc1CHQNhuSg/UPCnb2QTHp8f9e2EMqpFAV8LSRBuma/f
khoHL0rz7b5ICNFXs2H/CBsq2HTNjPnn+bHezqhmmVIZcy2B7unpGcParExKbD6ikXl4LUpBsKpi
xEvgpEVLSQpK3fkR35lTrbRwXCk03VbnZLlomOA29evFHWjh9CNh931aKDnoAUlIbGTseEumkZi2
58cV70wrA7s2n5LD1FPLg/2xeCwDBKn0Uv8eCNaxNFSd7mqFIG9AwQWf7Qad+miY6++ZLZ71YtSz
TpoWswEf2YqaI9eG/TCQ1Nk5EgZKy/D6/AO+8ylsMk7K0DZVR9M8eb4qLIOhQb3iftJYk6zCzKYu
B2FaX+YNxo9RWlTP50c8PXFZ3o7koGKhMR2cIa9nJCRdnt3Q0PeSzQ0yEAJBS1UAgLSNhLNCRuqg
bYP2PfyTdhfhkLs+/wDvfBIOTMFzUN4StjpZ6Ukv4Il0gXNvd6O8SHVDKalMfdC4fffBUKdXO4ek
XjBBHLQg2tDLUK9fNohHv3Oz0r5H0c7blBBrd+DvSQrp5+/zuLwsCf1WEGDVRggfmY2iAB1Qz9nh
/Du/PawtT3gWD2Py5qZ1cs21uLkA5B+te2PwJIK3oysuyjT9Ap2eUL9Ai7VPzWkDSTb6X4yMD5AQ
rsudzjS8ngFvHmrPKrW+B/NBC9SwRmczUoDauXNiXdGVuq2z0XqJKre8PP/Ob7+zxdXEtSgE4QRI
i9cjczu58AUacS9jolgRD8WI4FM4b1TU9D/Oj/V2G9mOY2JSpyW7nTbb67Ewm8Zzo3H9exMo485s
vCWZC6098Oh2nZtjvD8/nlj25atLyQFXqRzOFtjIJjJSrwfMQFv0rpnR4QsMUV5ibBirAxrF2e+Q
tqLa2e1gXmQ43KAfNQU43DmzrS4m/OzmTw1qkz8KcPYKVFYRHlEVzxEDimro5mUZxjdeaHm35x/4
ZIJsGyg7u8CxTX5UwjtZgH0zdWjFivxSzvl8QCqsPhRGJjb04dL7IDQ/2nlvx1OmtPkiKPZ6FGtP
xjNBG+GEnlQ0Jj3MafMBzjr6oT4S//QqEBZ3d+df8J9z648vwhsCVTJdByEvl33vnZykPVCJAuxS
dUkLuX3ytJHtuQXztR2a40WkZvXFGHSCBdwIEqTM2mQ/07TemKQuW0vK8YP7/PTo+c/zOAQLrEck
Db2TjSdSpFQ6iZISUJk8C7HzrNWvIS798Ldf0n27qMNxkfcx03ifg5VBXxhR1AeNN5F7VBidPn0w
QSdpzj8PBPrIVYqDkIbKyX6kSydASrZ8kiBL+zVa0OATNBZNLE4rNm9xjgQ/TE0WHSNMGie1szrD
/J2WMgo3faZpMp5/onfWiHA8z7NcU7rLcnm9hzzTGIj3xxYcgJ3uvFhMD8hKTXtKDurFFNSKzo93
cggvE8BNIDzbBuQsTXmyJpMO55uOCsdlhVh0ti5r06CcjZKsQ7sbOP7BrWp7vKkpaj9irNnXHyxR
uRwKJ0uUEJb7nvkXhF8nIXvTpZjFNGFzGY7pdNHiTocmqDl+9qL6hjhfo6AV3i6Wtb+ypU1D5qu4
kSoq5TaeqQdcktAVp6UzrhzgT+gBC/d30BOYBPYQr5LYJGWDnvjYcBUgLSHtK9Cy389P4ulHc8mW
+WDoQGoSHqqqrz9ao5ExJGFPL0oeHaMb20K3xoluufictcCp4P78eCe3iO26tvYsWNGmpA/u/XMQ
/xHAhbIOHWTAjQvX9XoTfid155EWYxVAc1ul2cS1/cG6PDnbGZJElMta8Z7CFPbJzrWhJVDmd9uj
bs3y4FDsxu1jQqqo1c3atqpxi8xi8cHiOAnLGNR1LFIAYUtrEXE8WZwY5U0ZSE+sCFzHpWmYQUyz
bu2UTsmhMst62qH1ZRgXYyPKll49kIZ13NH0+eDl1dsH8UzURiRXqeUSL5x84NwE1VND9zpi6mMO
V7TYwvY+A0mecXHbXfNFd8KG0dtR69uoAH2eDIm1dpwenT6ymquWXqv5maKuRW0EAWEz+jqoxSgH
HC9imzcx+L7kvkKMw9+YtNS8n41Gc3MrQOtz8IRdbd6X6LWGJK8VKDm0LNCvBxHdhsRm5RThER0N
pTAvGlSB8PTJ9Ei7dIoLY0k/IzM6Dl3W9Vg3RgDr11CkjOBRDWgyP8XA6tNPBNUoEY7DOHZyhXUE
itzn1+ybPUJa7llKoVJDJiftZYr/WLMSpB5OCKCT7CanL5r4g72isYgQjpzLX5RT3A8+2rI4/jxY
WPv00kwp+Mflyy0Hzx8DJg2sbVzIsqM5jO0dMrnlA3aowQejvLnS/jMMGbVkU3DTnrxXiXBLDNQ8
OwLTwMGZeuFFrRUeLbpXGD2X8sLIkFfE+juE8YRTSVpmzdoJp+SD0PL0JOdBSCQtkDGCwounT+76
MVFIXWIMcAw8PTzpKo12OY7UxxwPvh5t+UX9MSrKI4lu9cEkvLM9JAUpmyKBQ0ZxOtUCTb6ijARu
IZAK13aeR7cZCkbbYVmFI3SOC5A+DhaRWA+nFGI+nV9a73xpMhnFuiKW1+qfK+aPLx1mjZynDAxl
kAvAriBBs19GlEV/v4IlcDaTaxL0rmmfxAr9UHQOHuR86RlSIqKmo32tXH+ydkE8BM+A+NH9P/9m
72wavqiDQiIxE5IxJ4srbsKxDLMwPDYaMxzdN5fwBgHTd2DKLIkTxvnh3lvMKC8LE+w3/7CcX++Z
2kymlkZYeBzslGt0TGrON5/DYxyTHQIPGKSkJeoaU1xeBT6Ngcltxa1ZVz/PP8ibqIDFTGGcapNj
L8Xf07Ck1yO4gTrIjoinSlzVR2d0j1B0xuSLxqZ0XlW4ValvYwNeb03uJKONXVAnXs2uZQS/Emc0
y1u/kwitItJSz7axoqlhqU0tvECqVUEsGR/jaB7KmxkwUn9bCQeSv2cib9SsM7/z1KHIdQ32BjAt
spznX/DNDc5lqiiwE3oSCit9ku+jD4l1tKT84oJTf1l0Yvdt3yPsCmQI27/zg4n3lpHDhFqghymn
nCYe4BlyN+KSQC8vVfkuRFHoJ+xOBLITd7IPHGoOySjWm/NOghioFk+u/rHEiCe94rfmDxIYjL92
3Ca6xitblDvse+XPmBhWfLAE33lUcjKq7Q47zKb4d7ICp8KEzttER1QwZwVEG5daHTjNkzVLt7hu
qc79Pj8775ybNrPCtJACKnm65kc7llTZjeQ4TF6/wVHIAgzrRMeYY2xXKtlcNSrA4bAM4qfzI79Z
BFiBKxRUOba5oOi3vH7XJhX4MVUR69DGYBYCjwwyMJ9ddJkB8P6gqPbOIUmAb5F8Qe5TFFVfD6Ys
eACirDDQU+540UKtXIsp+V9cQpxTNI0cLW0Sq5NofsDboY/gOh+bOaGGCbYZ2KgpDOw7kVNCQ6HD
a2gCAuen2fb8bL73HQnNTNvkvFzq1K9fcAaS47W6iI/4CKUU7mSxb1Eb3oQuw2cNfFWYUXodyHnY
nx/5bWxMt2E5p1mw3A/iZDMDX1dD5yXJsXV14dyGBtWfLX4o4YMMJP3cEZNGXC2K0f/7pbvEUst9
T5YPZef1K9elVlNt+PGxxNllmwylsZoAsl+NY2y/jLjPYYIRFNBZqLKWH9z5bxbvUiOnLm/SI6SU
ppbP8celC2o8iNxulkcb/ty64FfdzdJHBTA2sw/SqzfzS4ZDI1LQAeQl2aKvh7KAc+TUh+QRJ2cJ
+Q47Jwe0+Sqwm3E7obpHt9fM/vYgYlKXUbmFgPYTt74etE5B6k+mco4psh2XpFkIWGEHtMrnNtq3
tD0+mM+3dy9XAomO7VI+M22uhtcDSifDNifJLK48WAOQIvENj+PflY0DAcYl0yqPMt6+zNFtDyF5
QHKUu2JEruYvV/NyNQmH2gOtAZbVyaLSdpxoP/D1sWkrb9+0gDpRpMg3unbUCpCu+ZhDTfvg7d9s
3mVQ8r1l/zCkdzLbkY8a5mj66pg2sR2C2+1mcDID8frKI3Q/om2IELVjZc6hBrX6t5Edo9OlJNKQ
hD+cxa+nXpui5nSPLcSW6ME/1w6+AQh/FMUNcKwEeYyggWbw99NM18fmjKR/R33u9ZizgXtjFvQE
cxiGwUWp4q1vFN6ti8/JPlhU3sDCZvEHq/qdXestkSRNLi0FX/dkVEFrYwhafZzMTJkIUTUNmk6B
TzFWhEBoz7/jslRepWDLvKIEyRbiMuf6eT1aljpdbBi5PuqSk6ENnXxNv17sonD6rtAxPJ4f7r2X
Iw8gXCTw4EI/WbkdJLYI3SeFVsSUrVsZYZFnAmXJESb4IOV4b70utVUlCZeJlE8C80pUw6xprRzT
DoMIU3XewUCoe5c7ubpoQbs/tZEQG8qXaCKef8vT9h2lsiU053Qi5yLhPO1e1KgeIB0bekeF5nrm
Amyey2KNKM5YryoYJf7Wi0CgbXHZMLHVxbZXYxAReJO3RQBb2cjz+5D1V/zeGHlMFPYmczfnyE08
Aazw5QdIgPcWgYOEAqcbNVaO8deLwG99P6gjeMCzC/6wB/eJSIaTHfKYlGYKE+OD+XkT6DA9C2iC
BUfa5DknOcwM/r6spgBd8axtf2HlWO/homY357/Ce2vNtU3h2iAUWQknS1u37liZZq2PbVG1D3gr
ZZdti7BT1Mz6g7Px7VBUL4RSzhLCE+CcvBCmBJaBIIVDgNqbaz9s5barNDLPUa8+OAiXZft6wy6F
EhPCsSvst3CXJLCaGiKgA2rfBWkVoIDsyKj9DDa831E8dbeA6P3NpEqoMSZ6LOcn9e1Fz/AOHXEQ
RwCS/1n5f8QUCp0l5CZy7ziF7nyVlvo6KdG4pcTmY0IP4lCGiAecH/PtTmZMQEUOa5TI2D0JG9Fh
xApwWqQqKNXdm/OIgpkzKKwZnfzGKnBYboYe7nVh/Dw/8Nt1usROrJylDblAjF7vi8YdyqoCCHS0
48zW16Vu0EZHKblKPp8f6L31s2TzS1JFGeEURdEbVl9NivMiRBriiGt3eRXZ4VNtMrXnR3pv+TCN
eqna8gFP88wkbM1okoF7LMPaALxmtxhRRnV8KYYBtbgkr/q7JHWyr0Nnxi8Wd+Pd+Qd4b06XIIIC
jS1JAk5uAHLX0jCyyT4iGjXf+igD4mFEvv/3Zwz5GuGhy06hW3OKM+pjRxsOcglHK4zjHlHTtnL3
CeXFvz5lGIf7EyQeRWdO/tdrhPLt7M6lg6clCNNvjp7zS1hENTmc+ev8zL2zDQh2XVuC+Vv+WhbR
H1vP0aEGOu1Zx7GcjK1vimxHjXtc932FrzawM2JsDJctWqUffLP3Rib048ixHcXHW37+j5Hp8yzI
cM4c2OLZV9SS4o2XtxA8uE9Rq42dbI+iX7cBTvZR8+mdnUFtkvYXDUlgF6c7o4h6qKRh5xxDL4eB
ZdDdmto02XSDG+3Pz+/bW5Bwy4PfyWFjUlA5uS/C2Oj/oVweoQ3TxvKnaDhkmqIKdWJkVgxMAs8P
+M5Zymu5NIi4d/n7dFoN9KjKMuZ4EQEyyr110VkesiaRwjxxKOqNg+LH+SHfe0eHQ0awVFlFlnr9
JckbhgpJNnX0euS1A7Czl4CDfNRQC428TOJ9cNy89/lAOFCmtMlBAc68Hg8x7NmcVKWOYJDqHXxF
eKHzjBfJ4P79WU1XlmRXUZF6W9aI2mmsSrNXx7mwvGfRh/3Gtcbig93+3k5A5cOiKMSR4pz22GQj
0P9DeOVYVggnV15mfMYGIN8EfQGu3Wpks0aE8Vvk+H+J1uRgoQ6hHNcF4qcB+Z3EaCjXJ3jzEagL
IL/5Cgas/bkpvGcpgFfrEUpEvaRlf71cJOEgSplLkqDs5TD/c+MXrROWfUINlILVvg2SYKO9wn/s
0CPZVNAyow8iw3fWp0QIkcq9x4cEcfR6QIQJ4G4PJJl922israP+QubSv8CTiFa71Tydf7836Itl
VtF4JaFEAxiM38l+MON6siKvU0f0fNq1FcSo24Ay3ETDACNhJDZY9ZFCa6PXDqlCX18XC79noPeL
qkPYDB9M+DvXs6TAQJOIy4vtefKVRzwWp8Ie1BE324auuYut+wpMCuxUG0vIQz145a6BwnCowGDd
u3ac7s5PyTs7lpxzQaIgmQOUbvlCf3xy7c+uH3W1xAVn8PcR3fTjWNXNNqyK4IOXfef8UwLMKi1H
F+CLPLk6UQ5UaJN28hhnrnkJvwQx1K6zPxfxHL1MTjxdt6o3Pzjl35lh8OIAAMgIllP35NBtPcvp
ndHSx9xEwxcxca+bsYRAvmWVVpjJrnrUBG+CFsWbNbLszqWjh7D74M2XfXMSxHOfguOx6Iexl08+
M6qTMXp9JEATRotfo2bw7+Y+lPPf7yZwMxbl1qVNj77M629ZpAPie4VQR+E79F06pEyLspGQ8iHj
qZxO79+vHY/TF6QKX5Oj6vV4mBMP+MbS/aoNkf0aDW0fsY43bgpYBx/cne8s06XRL5fsnlDyFA6K
cF9g1DrVR5PK7Rqd1xHPyhbp5ECGyJaff693TiWCDyA4SwoCbn75nH/sCS+J516V3JoZGPVHryer
W0H9w2BJYd+Aw6vn+h8M+c77sTjJsdiE3GmnyxQyTMx15sojtC3zqi6skmJfg3CfjbLp+bd7Z0dQ
yrSoTv+n9fD/OTuv3biRaF0/EQHmcNs5SBrb4zD2DeEJZiaLxcyn319pH+C42UIT2lczgABXk6xa
tcIfFrukSfBzC9MQhydDYXQcRDeGTYQh+A7SHOxuqx+/a9bgHgbkDCgxJ+fT4x/wRhyAHuczbOM0
AL5cBOEpyb0yCQWsyniYNZjxloK+oXeD4oY5GkgTgdzJtnCy/HrlhLzR0iXawm4Cak1RREV7+2mh
L9dNXcU5aZDjTTAEQzTmdBfjpRnbbHy7NB9pviTOXgbTSLe9j4u3P8f+f3brufvH7+GNqMAolRIX
fDMb+5V08ts2y0ZNp6rWs+usZcZ/7AzAXnnqvD+Z/32VZSe1R4SoQxg/uzp6Gu7MYLRx/EAQuvWL
6qvnBJ/mRMhLl5RrCO63PjMXi8dJYsIFA+T2VdslQM4Avvp1gA1mXyeJgsPnIHKMPxla5j/aUUcB
0DNyb1xJ2t44S2r4Q7uEQh6ZrcU9k7aa6aJJmV5Rf5Anv2zMY5oa2FVEydr9/TpIWkR233/NdH0P
ZtAygWkH/mZhcnH1ZG7jowKqFcOepCiwtuhE14ozxn1deIhwiMTSdywBeJ/qGq7xjGs0ZKKV6/w+
dIGbZPqjevYmYXJxnUeGRMIMDZ+rJQwcY01DTslWJ+f7yPaqX7xhHv96vIvv37bCaxMs4WgoEPsi
nECIihxdS3GjjcfiWOZ6sq+dotl5pr2Wq9zvKMsJaM8oChYI6mDxYXFnbTEYgtGWunXzMzaSEhFP
jihiPmUL3Tw2i50+BQgmvvsRFZCQGxw8D6SZRdDoXdGlWMiGlxEtOslNKovnLonLaiuyjJH949XU
v3a7pejUMA5m7xpwaperWdBVcRwBXYumrf+So4K2D0WHTQz+3gjnTl3Xbk2hYOq0u8N/Hi9+v38Y
5ykaAs/r0V1YxOYKToc3YD15cZKCDl/eTRvpiB56vRts8iipV1KI+xioqhsm/bQYuQ3uSI1WgXId
fjyXNqxpojq5eRxAsaxE2vs9ytXq0hhWeSC8pcWpGDwT9V7syy8TSfWHqvHnFw36+CVvy2CtpHlr
La41nbYNrW4y+9uw5yVeLsA7TRfkhRSwo0CBGuFvKMrZWnP2jaUonBRknsME1muRf6WY2LcDUuKX
qfOSn9hs5R/KVMt32jynK5vy7aUQ0mMSCO50Gecw4xA6Olc90pzV+AExkfJkVna5R1F8Df/8xhaE
IaEgJySxauh5+wL9psemLyiGS4/Q19GXCGcXyQDmo0IbcB7abuXRXkkQtwfOYWyu4E0eQ3sEH28X
hESsx4Mb9hesBAt8Nn0nOU/xGP5Z2bXzHecJ/SgrH5k+WdA6cSPusZ0ozOFk5vjMEMoFLrT47T4+
iffBziHgULkARqIHt+yEFRJbODPF7AqZAwQ1zCnae12YXWJkZNDgGI/Igtrnx2u+8eqZXtFVAddG
OF8m9F1hD2WOJufFQrv3Lw1E89exjhHNRAjiYDT41D1e741dpVIDAAQQvFzCzuLNByOqOkXSXRok
oi8lUshnevzzyfMa4/h/WAoqDMAFam2mdLdLJUY39nFutBckunLK7Sg8W1pkH2IKs5Xx2ltPRZix
VRtF9RYX+wnz7Q7Nq7S9jH3SfPA1IziS8BqfaXT4Ky/wjU3i0YimcUJN5DnLoWeCvobQa6+96PWI
2Lwmg9PgYabqxenwLOsJmaq5en9JTcONr0UODcqFivP2VUZBI32v0OWlGmbgJjuUTkKgaDmOjQXO
1DE6y3ifjfGR0T0yWFVg5eG/aLKIZmXk+8Z2JffiXjYAJdKZWOQDXZfjcCwrMOBo+04fW5wO4nMp
a3ToKHI05E87O8y3795IvkVgUqAm1l1ez14z0WiY7ebiWcV4nHDcOiTov5xsDc2kx0u99XzqFVOG
BmSXgfr7bwUChlxjhmUU2bnS2gn14N9yTsI9uLsJ9QKtPzxe7j7xcJh6cTsylGKCvkTTml1P2Rg7
8hJw8hHih9w+YZVxEmX1EWuh5NQoly6UfZqVs/nmc5IGUADTRLgDXqBTWE4avryXsXGSz4h65H8N
rhPtEF5QiopC7h8/6BtVIB1qdWrIfIEELK+YlDRD1K3oLw4sLABoaYZHeY6R2HYaWhRmGok5STQl
PqqSxTxSMBXR35nUsh+jkTUrQfc+XHCWoBapfitItWW4iCe0zFGimem71UO0w39tfgn6rJ6OemNU
a3vq/iOrk4t2g+LUqr11u6f6WKaTndf6xagrXMzSDAn4HSZ11pcJ+fDPgYvaNoZTabaTXSZWEI/3
4YqxwOs0m7jIfbs4sECNDKULp1+YkdRbr0nFD2OQyX9VqSEoEyiXYKdN/Z+PP/cbLxgoOgk1rRX4
VEucZYpMq+0MGPJGBnpydtr6f5SF2ez8qClWdvJbSzFkVTktKzE8u327fuPUse3QnBqqzPpReuN0
Ri8F3UEd3b3HT6Xe1W3WAkFdcbRs+uc6H/N2qYg7UsnpT5cIxPSBsaqDanPpnHLQfyfsbgEGNBoY
mFSMCEyIcuUMvfGkHvB3Pid3AdXC4hLwUeItFKf0QspUHRtKkc2AJckGQbm1BO2NpUAPMQ0BIAUN
bzlUanTNIvfM6osADL83gin/s8AZCfNTmayEwDc2KE0h5oI0pygZlvMySfsHU+iRp0IUFXj/qDUX
MO8FxvUIRH8rBAf5Kjku1buvMuatCCoY1Jcw2n31Dn4L9eBjkymO8X20cAYBvhR5k0dy7c3zrkUm
7x8RyCF/J9kWrDN4GdeySekVkWqxZosdoY4ZdnkpgkEUx7nWg+JQxxmCjoXb4X9S0fVdCXZvvWDw
WWroqlQdlhhO+oKiz3060XOGU2pYOz8TlKI3fuehg+6Kf0stWINA3N8uPCYaEsAf1E26nKQZozIe
CsLiImureXbnRhza0SwgYdXFcdCaNeGA5XrAjVVXT7GqaOr5y6zE6FDSdUffPk9GXkUI01sYWGJt
G0fdS9rqeVdu1IhKX9lBy3iglmW0oMbmSiZoWePqVVXG8KWtMxZXTX8SExq128KSLjrYHYqxZWRA
hCscfxczwN8P/jjsH0eku2uVzY/EIw0osCaEhCUqWNYY8M5FZJ6xDWpp5tZjOXyWDvilQzAntf5h
xKzTPYRaEIYHgWIIrlm5yKLnQdBj38fo0icrufhdg47fRMPGUvBZuFDQJW8PVhy5ESBWMZ1zUTub
KorkdWSyunWgzQCliPG4geG69XGTooeXRUeBu9p7S1r1I7hqVQoHUwmMyu2PMLjhtQQ2yXkAprP3
fBbER3y8eF77j46P8UqKurzj1XI01ik9FJ+eNPV2udiesDYqzP4cu8MoP2RFkMNOiidMwA8N2yT1
NujWZng2Y/iWTIw8MURY2Y7qkX6/nvgNwMZoTXDIdZB/i+sJsfoE/wy7P+OOZ/5y5yn/mss4f5FN
3K887rKHxFI0INl5oByY6i45qTMmf3ozOB36eKWHz0Td7F0KsJWr4f5Y02phfqjyCALYMmcMCqdk
Ej/0574X07PMofUiUoEhTT7qGx9hu83j0/TGR1SCK1yyqhSn73n7EYMUfmZpzN3Z4usNn/usIh/v
CmsaC4wOCze/QHEzQ8wR8SzeRHlr6yuTg2WsZiRPtkQqA7EZMJy+2EauyDwEx6PmzCZLsSdI7XLK
D9DrIJNktYfoVaklHe6ThYV995qe0h3hTC3Po3NF0Z4h0VnkUl0Z9B5+7PMZD67IDE69pLDPNj7W
T/kBJW3pX31mf/qX0kYlj3a634pg2MpZ7/3vHSYrxssw+751zF0z0b5raOuJg9WjfL7XdOQLjg0E
s0huo5F2wT9xKNP8g9GlHrYclSJC/fADTJg/NbiWI6GZxAhwvvcLgyrhmjCYz3BMlimUnQQJeN+I
2VdSfy7jDhfoFj+bRsthU/R9ee08sz1YRqKtZKn3B8YCj6vgeEQIVcXfbq3Mwq96dKfwrOsgSVNq
r23sTsXXdz8eqzAZtinq2D2L7ycxDK5MuwvP2NWZ6SZqOiUTZfcDXcPOEf7RdwGH770xM22wpEX0
53vXB1ACf4M0A9wszie3Txl7VTlCsQrOsxfCDSVSyU3XM3Oa4yz8iTNgtMuivAuQ6XLbNX76fbRA
y4ZyhtYdVELSydvFEeMTaNrMwXnsDayBdKd4Smu/+NAbaD3WPqs+ftg31qMRgxSf4v3AXlB//y1/
DNC37eN09M5NVmNnXFlWj8+phFzWCI0CoInqlezxjZsVuRwSDsoQhWlYXmquG5KA16V3juZWUUEw
Op8ryg99Ykbu1aGFcGUdVwwyANMkCcnzlMBWHYy4eM6aIC9XjtNbrwBsOQ1qTqcSVLp9BTJHD4Ah
Pa8A94mLFo2fEQqv92GvZ8+F0JKVbOeN5ZiQuBDHALYqysHtckOZei3GT845GtNiE7cQQ6pocvdG
ZIybSWe68PgL3+d3AN1oWlC+m6q7uLgPRpt3iSFNdOkqXAw2szBxIkVBxPjpVmH5VPeOi73XZPdf
EH/HkCjAqaQ8Pf4N9zcCtwHrQ1hE5eIucBQug+TQasBnjUZ16hqM2rMkzvFnoElSRogb5oS7d45z
6aEyzkXzkf+qclNFs9+2dsGQiybBEF0Q0gt2BTPTY1B55QFi/5q6xX3SwlKqPFH1CTOwxTe1dPrO
2MVEF3zENfOA/mRU7R0dnua+z5vgvWBXnoy+pSrgURxRc5zbJzNEJrAxMrFl9rTmjM2ltikLN/uO
o/FaY+Kt0wooiPYS/S52rLM4HSK0sA41OtzaHGc+WBnenaWLSxljYhwHhsHepiOiqIjIYWUOEwnz
3SA+PN4+b7xebhzKagoEBYNdPG+Ya5Eu+iA4t11XHYbB+ehPc/oUgkB5fywgYyB5IfDzdpctnyQP
nNlBxubc8z6OflHqYiMtbBG2ZZ/LbR4VyTulJok66PZwqdL9pYin2rz9mMlsI8s/aAimjYb5DOLB
gZlv1CcYZe2KrsQbH1M18GgzMQNXh3GxT81oKIwIC4XzLBr6BHXd6P+Fojb+cvsMV5Qa3vTFntoR
e+ep059nW0u/YQJor4Sk+xD4SiFjEwPNorxRIeu3kymqubWgLdfnUWg+jdoW3SyZZc9+JeXZoMI/
Pt4/r9qut0UFlDVSFgopRsVU2bcLVi3+hriXiHOAaQ2SJW5eaNUFOXLP/TzjRMEDW2GBNrnSpjm2
gV1rn0a8UOonZ9Cz+ldYa5NzcZNJcz8N+KJiWyObwvrppZ0bYcozWHGytcMuKc6jOYnuEBhDiTZz
IrEw2qSmiYUnnoN4+m5w5Unm7/gJxfqXOPCw7Tkasm7ig2NnPXB9qBTmdx2vuH+Q2MJc0Ucg3Nvn
QxplH/yyKrpNEspS2z9+Q/cBGu1iNgU3BXwLssvbF1Ralcl74OcnjQiPwTh/YmA6npiLFIdmAs6r
j+G4knrcn2oydaXbR8tTDaEWa2qajcW1myHgioXjLpEYN+ul42JsRQ/yvY8HWoqsCt4FhR6z78Xj
pVNRxlqRn8d6Mr/a+FZEuzbzm3EbemY3HkU/AlGeJeF0ZeX7aoyRPnwdBpUcbeCrtysXQVRIhsDd
2UUAaISyHumAT7QI6xZ6IdnBtxMcI+se19aZELcSOO8/KwUgTAX6OvTNaILerg7pq5bcWuPZ6QsL
TW6ohDQSxn1PY+e5zP35Y6l42I9f9hvfNWAiwWCN3iuE0cWN0YGUZuSOA7VnjnF96ktYgyfdrGJk
sZv3X4UorHkWiptq6M246/YJkwjfh8lo+rNe687ebXAKJ78JNnNqrbWp7l7mKybMRBrAoypg1nW7
lIdc8zRWcXsWQC3x0MzrPQ5/w8sY6calTPMMH9VsDVJ69zIV9ITWD8MtQGJM9ReLUlbaQ5U05zaM
ELynG+a8ePUUCOTTRPTl8ZdT2+EmTCKwREIOWAk8KZ9v8YTJlGK2iSXLuWuGYD8y3nopBhFsIhTK
9hPExd2UkTz6XansuWt75fK9v55U3aWAFKpjj2XA4nrKElBRGB3V58qCr44WfnC0yyFHanqW8R9I
GefbibGTzS/ASnyHC3FtYijybmw7uTnwP5r5jA/YyUvJmiyo8E72DXkuZgsRirZz8DzAAnyTI2P7
+fE7v7sL1VpKPMRiMEzLbREFO8dEXLNq5dmZLICsJXaZ6aZsUS89EFGcgx3XobFyQt9aE0g5iQ4z
NRSnl2HBRmBDumF9rhtHxCdRGPH4xZUaVtYVXaFPHqz598591Du1mVQSidSkeCmXGnr5qGWdU9PX
66r/XChUW3eO3C9Th8TH41d6309mLXILNjKpFYn34p2KNAldp+jkWeMLpx3DWVHm0TaXbUPHVgsn
40Q+EBR7X4jgC3m6cPZxlpjNJw3r0jDdNFZdtSux+I2XTl4J4grQu2qyLn4UoiJti591cU5xdPsG
IrH/QXkfaxtQe/2RtlTUvP8z08OmzlSyROpc38YOUc6Op1VWce7yom4YTo9GsouxZZt/hHZmf7Va
/CJXUkxTndHbGALZhe4jnAmLLb2sTfRssBKHLtl5BtdReJuZg5OIrYNV4YSGieqSmXEuJnRhLUyK
PrpumQ6HGms252WqTbRsWmcaqn8M7HWsrXCMNnq1WEyx9elcmiBBEulBtx/iIEByDvOvwdnEAq+y
z7o3jvJUz65oj4931BvfTinhkkP4Lpij5YAirqzGK8c6B5RbJadSc8xTpslxbwrni/DjdGX4oCrT
xTukW0zFqrS9qScXcVAURWWIJG3OOuO9Sza2zbX0prU24qsi6mIZ2H1gJ7jSuKmXrXYZBwhszfVw
xm+l984UuCVKLDq+Iofa95hxhxpQfnc3atgjfK6RSzUuEbkaEtJWXmbfsxmPkQ/YQw/hV7ozQfxH
amP8Nu2coLTMPS6CESZ/GYmyMmsdBW5sOGa6Z2cYienQQX3k4Kc6t/ZOkoXtEZB9op1gjNJwK2VZ
QwQEcWCeEmH3Bg7QwnM22ZxP3kdUbXUEcsI8mH+0Ffa02F/i5/V3qRl6vC9C0xYvcWAkyT5Hr2PY
Jg12QLvcr+fxa27bKL4kptn/wniimF7m0mi7az7FmoVKrRXPRrKZ4rLULjKoURvaGCaqGtkGWIcT
vKB4GPq0Iyf8hx5vsvurnrkHuaISXYYvvcRzAGXhN1AEnFu0dMdTI8wRe+4oTvItjJnmv8er3SWm
YIRBHJALo0DBNlgkFhDIoylgZn0e3dyr4x064nb9AZN6zzuW05hk/7V1lHbGzsetzNsnI64qnx7/
hDceGFQ2fE+IyjQWlvFJG2QOGnmqaS2M5TcLRsU3idsMfqd4qvwfllIniYEPRI7ljReUhTe5SSnP
LarQxrcZvsTwXcvIUH+NyHTZHx8vd58q8mqhJtJRfJUXXLSwh65OBTgA94wPXPNcSGzgILiec0N2
z7it5hvAg85K5H1jTdU3pqon7sLlWgQNOwWiih0VfrByKrud2bWm3LqaXXzpo0bbok3T/RkH+N08
ftS7j6iYY0AfFCMHv5hlLU9a4zI39lxwbKX97OF0fUkYVuNk2a7d63dR+HUpZATh1Spq3mLLyjQO
G/Qz3FMTa/VPuwlmucdgM/tgooVyLqy5XzmRby5I0FcK7/TilyhJq4ob2vSae3Lt+e8QsevnAZ+u
neHP/xamnnx5/Cbv018UBAn4EEL4hiAB1LXwW1sES5oZY0nPPlW6ln00Okf/bnckE/s0K90Y9eSy
wiE5HdrwbGpea2z0EM2oHaaz5v7xT7krBCymO3TaQIfCweEqv/0luh82kd945mnosdj9T5viqfH2
he8PafskRieNlBxZrr/MKRiXrVuD+TukmVUM3x7/kPvdFVA0I6qhRl0etJ/bHxJ0DfPLBKPVYW6i
TWTF+tF0mvLYA6U5v3spykdl18N21gHH3i6F6S0G9gIPUKxu/YquTZxb7p+mjNzxG2maH3x+vN5d
AEZESSn/ANBk/MIeu10vZWQ8jbrWHd3UHfZN4cZ/Ty02UrR+5DG2BWxtv42uti2S3eOV7yekHCGM
BEBaICRi3E088nL2JQo37TH2Ghzb0BT5lODze9WsUOx5RWIHxRWBH8NrwTkbHoqJ1fzUNHpydrsK
Czkb+VBwCcUOeTq0vApRnXOEnSnMghqf075zPjpiiM76gL1hHkrzxTZSbyXg3Z1O9RR4WsH/huzO
JPT2BSagVSIbp8Mj78m9xnVdn/NKT7cp1g8HvMzWRGPv8P4kQEBC0FSlFgeZsAx1JANuOYgUTJdt
x+KAmHvMBN0Kuxy1yXmuzejPEaHR7iK9MIv+6ADa52QKoHmefKw59M/BGPvaEUdNWm0bDS0le62y
e81Eb3I6fiPhAyUFyiyQxosYqSER7LRjJ48N7gwXo5nMjZSx3DR1Um3jQUv+dgvT2uvzYD2PVUiR
iczDrq1TTG1Fmh6NTvd3hh1hQxXH6Ue8t+1D4zj1rpmr7IyYf/aE8SD+n0glfwlaYR4CmTjbnOB4
FnHjbhwcVQ8gRrQTTsHTys69i0vq6bi+fSBL6K0tVcjQ+UM/qNLksYi8cge7Kn96tQqvhDR3Yda1
zyOSUTu97donZmHxe0OEWp52E9o7av6+vIAyaaBKPMbNsagmEKd14h9jWc/b3rXW6qj76AC2lKGA
RcpCKbDkmxpQ/EbhWum5LvRA9jsjS73wMDhyTA/WXIXVi2+6qfUjjOJy/jlL2n/6ysu+SyggIXG6
LEY/JDJAtBbny8kGPZclPyHLx2scVc0Wy9Dm2RmK+tK4HHStnefT49j05qI8MJwuFfCX2uID+q3S
d6PsHEiz7ZOtbBEaR1jcrbyTjrvI/E9mmkWabcvMls2a0PjddYMOELtLTUcA/ZIr3j7yNEhhVoYe
nrQBKbDO8YB39162p8+Urbzd+6XoJDLCo4njElCWCiExxYybFFNwqho3P9FCND8ioOFtZzx4V27z
u0DJJUPjm0JP9ffpRd8+VTRhfax7YXAasyQ66AUacX5vulfoAF9lZmbvne6wHL1mRmgkR2ocertc
NlYYLMUwSnJ48nsdMfVtjpbaSYuxxtIE+sSPt4y1eJWM0AEUkPG+ji+oTxbZNn1MPbStQXuyQYkU
gEOrengq8JvJDnHX+zXtw8JDj5d2WiQ30tNF+RdGv4N+zLCGdK/+YOuIy2JPgs4shEX9QB7dzd8F
RekvSkr8WdPZAbI8U76me9vN3OnogAyYmx1mU9nTOGS6ezBGkcWbAOH/ehu24zjhdDWHo/YSQF7+
gCiJ3Z3SCbriFh1uJh52CLDh5KXCGXezqMPomLShV1CCF8ZsrQE9FgEFgi3wDuV4oIA7qty//Sq9
g988nZ/oSc+t8Cil/Nq3jvvZCkdv69mdu0t7DzjP1K/1vRYnmoUpMMnfYKWSadj2YmGDKva1r4xS
WYSOhm78hGKj7eusNc9GbA8npeVxeLwl3lgTPU5itKU2Ptottw+LS3IinNmvn8bId09RglxB2Qn/
KlN7QmM8ynag79ZYxq9Z8W93Lwrg6KyypMJrol25LOCjnuvdkc58pYFj6/u+92cTV542r5ihGVP8
byXD4a860yyclKsmt7c+cuSfInyN0W9Iodlv69ptms2EXOiLXdelPIRF7HnPkYj8r84szehblRZa
3hKJwfKh7p3HFt7kRTzVH6qWVyE2QYSn8gsyWW2666fW8z/rteGXu1qvWvHR8sVsfJVD1RdPHlZh
GS2VcMqqbZkDoS7QxA06dqLSi49QB5SYVuDrMAA6/URnD7mOrV67AoSOJ4Kx3hlRU8pdh93QtWmg
rh24R7JvvUClbsPYfDijQj/r+4Rr848RJt2/GWZ2/wXwE/1Ngw/2+yIdX4DZzKuKGyM3Qt3iyqqC
eAhmFK2vRWBIZMaMn9MUJi825JzTlKTWSgZ6t81YjqSQZAAhIkrSxXISGFw4gmhEL9JJr03Y2wxn
MQMPaVsd5s75twyid1It1SOCxuAoAXkHM7AU5guYBzUjVNur6OT0yRFz9VdrdvLqWsxrA6XV9/go
3QVXJACVTwIwcexbqMZuj5KD7mgSkRq+1LEzHdFVS5/mOa6OYJ7n4zuX4r4nUGBmiCeOIsPcLjVn
YV3CDQ6faurtP3U5TpvMjdvv+Tiu8TVeISO/n1XQLHw1xERe9X3A2t2ulVtSlqANmmvd+Hl5YWDR
FhfHHLQflpbaYgPCExj8kFrBJ+BVQ7fV0OIJjrLwhi9+bkYZ5D1sUE6tTyc7SXJc5q2JQ7lyty2u
bhVSlL4ScVshIclLbn/mHFX0tOveutaVPX0vIeX8Q05hfZrM8qeWSrHSJlNP/ftboXUEiYQc14He
Rlt4ETfLrHGLobTnK0Cc/jqOY/40d96a2Nv9Q6kKhQOjbCvhAKlj9Vufo+oElpSZGK6AKjJMGSY9
eTGE034ozC7duwhWr+zhNxckJ2E+TN+Iq+h2wXTqwYXMZn+1h3lCO0QYwbbPfOeIVG50KGXlrin7
3kcG3iR0OWowogMgl9sVx6mcK60kbfbiWte3wkLjPAmtpNiORTv9oUfYDfVTkK3ce3eHFVtjlTsT
j9SEehmQNAOReshpxrVx5n6nZa67oZr61c7Bmh70GysxCVGnlOk79LjF+WkhXGZl3rVXJ0T0aDP1
0G8cm/JwY7ixXAkMryiJxb5UgY9JJR+RafjidepQq9w2j9prmGrhrjO52reaBJf2V2d5rdyYWFq2
G3+Y4u99a/fVpg06O0CO1QytjUoSjM8RM7D+VHdtX+/szsmw6zC1b1yBQbUvWqe7zEGLYZlrJBFS
alIa9pOHVTrTKmYB6d4r+u5vu3T1bIv4TvUR6VMzO+j2NAk0kDvJsMRrxrXzeP+W4e9TjuDFCJQf
bs/tNoK9NzoGOgJXB9e2Y4GE6Kb3wv6FscXw7khDHKM5jnIPag1IwdwuJZvecCYa/9fK63+VNXV+
OHB5KVp9unGEXv3zzmBPHQ84BPUipThDaLtdLwTQN7jxgJpkbtq/RlyH9n1r1uNh8qJpTeR10TdQ
e4e7S7mEAr0kyC0ijjdZYSKrwL46aDzvRGmjF8CxvzpV5KG+30/pAT9PCcrYzOejJeI1uZL7CES3
gmHzq94G95v60L+FvIKBdDXhz3u1I3+8yK6zxTbIzPlf35XOH3Ypk7Wb437rcG8wUwEmimYhTIjb
FYOsSHPs3N1rWHfzPsYG5xx1g7+PxmReiTr3wQ6nKoRtTVJuT0ez93apyOl9OzIopKwwM/Y6aqGn
zh7TbS0QvNCxwfnhazjQPt4/S4tS8jxkXxRJgDxPJ3NQr/y3V5rKKoz8IBRXkuU8BbvoDcW2R+F5
3ktLm8UTWm/eX0PjmxFse2EYB5Fqpb5D5Luodslki2wj58q3XtJ48A5Ch4e/oZPnmYfWLfwMK2wo
IyuvarkP1I+GVIZRKTAIBfy8/dFmgfaAO8ElS0gN049ll/nGroE49reIYyE+DNHgvHNsomxc6QXC
7KMeV8jzRRCZ/dHpe3eqr0nW539jpuIXO0224jlI0645BGE//Xj8be6fkjtIYS9oo8PjWOKIPNiv
+TSGzVX2dfVsNrN+ov8tv6WR3iHdaK0JZyxrW54QxAcxC5FcMPxLrWi+Z29WBU6bEQj3iOLbSNpd
5FtFeK4kHljYW5vhF3cW2nYwu/nbu58WbCH6A+gz0u1YysD4TkljajDqq+ZFgwEXR0v7XdCJIH4e
h0rfp7nDD3n3morbBOKNKQ1tlEVAUx7XReg5mIhNefV1HCgFEqt3fySJGeqbxNeaT48XXIYT7kg1
flHdV3Lhu4q6sUnLhKlNV0WGPeUM3g8yAEXZ5c1aGXC/e6gBQEIRSWgX3EH6RBiYDSoh43UQhrWv
bbvaVlOgH6My+memIblSxL31ZKQwrAa+ThF+b4+kgnYMFqz0a4ncZbyVkOG73RDb7Q9HJO+V2sQE
XaUbCoKthmt4cN6u1gdTYvtAro/5OA97zyy+DXDKdj1iek9Z39krE8zlPECtB5uJBIeRqSLcLDIn
n3RhAG1aHytjiCEQU9AUL23nB+0G4FUOgcpMxHEUeEni1lxarwi0KAHS3Lq/mMYPX3HTDGLUHkWZ
bWpR+JBUGnP46BuZ/63WZGNuQpRP/9SbQCu3ZaGNTJ2hNvrbwtXyfZSi8QlYWuv2UQlpnDaTLOPt
FCGst409UXx5vE+XN/3r86p+uYJQQAFcBDuyO4xb+1oeh06TL1GTxoCY9frAGKxkMoT3zujS3zVK
Oz96QTitZFG3yyMpo8Qhkc2mwcYYhhh/+3lLI29NnynUYRrd7BSahXmZtCHdW3Rc2t2gaQIhtqQE
YeGI71Gmr0mFL6Bv//sDgI7A2CDqw4Fc7GbPqYMoA/V3sBo8VUsTxnJqzPqnGNzvDi/k+Xk0feeP
1iz6szSaaF+D9dylriZW7ufbmPy/PwQHHrphikfHr7l9E0Udd1ow+zpW4SFIANpW6EdGqOd2ddNd
QtjSH+rOiw5QO+zj4z2g/un/Xy0QNVSLk0xEkW2VkNriHcxYcAO3iM1j5rnR5yycw6eGVH7lU9/G
jddVGAdyz9G9pwW07DHmSTXrnT1bR9+mPset0vhkTKbcBWm41q24jYj/bynG8OTnTIupum7fZQic
qvJi2zomXmf+kWgt95g0xu9hNPqHeQ7Xcqu7R6NvT82B5BUjNoS2Fi/Q1/o2kLShjknZw4LR4bxg
QqodBroH28ff6lVY8uZjIfXJvUmmwNeCZr84MU7EhY5LoHmUTtt+mLsu3Bma72+gmRpHvU3/zYpY
nCmVxy+YH86byIn9Z91Pss9uidsSiV5zZB8Cj7AqfzeReV0mF89z00uTlyQutE8zDtj7ZEDKWUIx
PPaRX0CBVgaTaBnsS7erPz5+psWgmO+lnknJYxCIVH28eCbDaSY6zZ15rBFL/ZOLOkUnwJtPVmZJ
etBAqHW77E9mL7VtnM/eKS9dySRWk3vfmhA08FFWffyb7rYQP0lBGJlrqXJg+Zp1ERtWz5Dp6FuZ
8wfqyx/bqZlOskTWtarmX49XWx5+9QJIFbjf6IvyEhaHv3LnkfmpZR2h5ASfswARM/YA7Wq90Y9i
to1NDXPseyoIje9emekTuSBqdHSClxVzFpOqwSqxjoKjeYkNEDOpFYcbzxPTn7qVaNe4mc1zqDVr
Y6j7Z4bxQE8EniPxjpnH7SG1nFDSKZ2iU06zeGe0XX+wUmz8KjunxvRltc/zAs/ezloTZr7/tqTZ
PK6S0naoLxZvuxdOKYG3Zac5gNskKq/aV44VP2c+qRrCXGtkocV6zNOUd4JKYagoiH6L9fLRRnEm
EtCDLAF3/jBkGulZQY3nB4gejzNSp4VPt+Xxp71flt4W7DXudTYVTMDbFyy9BGVlVxqnIrQ0HCBx
68I4/V+7HsZDMkdr4K/FVc5Tqn63z0d1IK3SOLxdDqZDF9nISp+wIpO7JvC6fVb11jerTOIfjha0
p2z03R1vWt8UfO2VDH+xnV6XRy/O/1+zcv7ndnkXg6huQqjhlHOfXzqgips20YZjLdI/kqLV93mS
fYfCaB0ev+XbYp7GD/0CEC4kqdwARLLFulGpJ0ET2cYpr8Pkm4815NbOhugDumfmcbbI7pj9Fitp
6puL0iUFeaWsfpbRyUxQw/ODwjyN0rEOWuH6yDEQMO0mhoFPTberW2PNZfSND4zsDMeFUhUqxJ0Q
FoBfdy5s8xSDLTtiTRhuUsOoj1aKJoVLhbUNwq45hVXl7KDnmL8ev+j77UyP3bCokiGGIVO1uCQG
9F7NZPack8xhZOWdU2xNb/gf6s5sOW4kWdOvUlb3qIN9GTvdZgPkzkySIrXfwFgShX0N7GPz7vOB
UvdRgjzM4d1MX6hLJokBICI8PNz/Jd7aoRG7kxy+zS9wnlgeEvIgdwAKic8w7GOkaklfJeYutgfb
Mwvbvg5BckD1rBCdvHCsv/RyKBhxqmMYON/Jz1cv2he5NHWtuUtYwzs8netrtZ+hk73ef8zYOBdS
vgXt4Ofbwe+DYUHkpfa92K1VMQ3ooUTWboJa4FaxNh3Lvs/u1cKfy8OKtq1DM9+qqY67G4jJ7cgZ
6MZcX7dd1kzH2Fe7OxHjrM4dobjVyjy7bSyIIhSOQg9AUAYWRSYl6v2gz96WSs5TwyWN2xn/D0Jj
iXKkztpphR9j36z02a3RZoanKYjyVnV7SfPmeVghbM8OJjKCB2Tp6vnETJ2v5MLqzF1V2PHOUaHF
oPdt3fbCBH8ALdYr0sjeRBWKja+v90VS+fSSMNk4orgwzja15yObghMytIHx4J5ifJ4cHsCttArh
nVxR3r8+1gvLT/99rMXeKlFsxXK8sXZWoGAXbkFVH63WPJgQCbxa76zd6+Mt/GFYfjM9HUAY+DD2
F1WL85eLprI1ffrvO46m9k4qu9tcaZOVKsLmfV874ffKia/UtjT2HcohLvJsw4ZEZWahStXq9Yd5
9qFBnYMEJ2/ntESWYLH3rA5XaBli9W6wJNND3dk4QNY8hY7Q7t86EknuLB8LGBtTuqUML/gz3ZLI
bknP0TiQ4kla96Wl7qNENd8YUOihMQQECz4uXaDlS7V2MxVV7ih71ayyq7wJHyS7/B6lQ3anZPK4
ftuLzR07UtiZikjh9JnAAiY/lRWkmg7zyNS9Wjjx0clxbEy77JKb2PLoYyguCRx5MxSMhuHivO3q
scZnhoURyWJ0y7Ex5zUxeVnjK+tw1P6uM926cEFZbo+nMbkJzQ6C0MLkxQoxxpjmpC6MfYgI/0YV
hbLCWDT3IrOO1s1Ewe31z7kMOvN4M5+JmggwIILl+e4QKTr/ObeSPaDyatUqpebJAwjC1dgP5rdO
QpJeHjJngqHXsVVfH3z+4b9dMBE8mAdnbBDPHAHLbrPs51bbDYYBkrKSv2hlKa9av8Ya6/VhXppH
qg5cOqD48b9FyCmy0mgduzf2uLVJG3McP2gS/J3YQpsaYZXgVAVWdeHUe2keaYFQ7EEK6jmBxkT+
tmySyNzHmh1coSDfvYtNJyGEj4WnZr389+vvuIws86f8bbxlHULPS9VMqCTti6H4INd9d0SqcHzs
Isu+JEX30lBcM3i5OYKxbM6XDDUl6HZ1D5ulolKVNkV2bXFQrWZKxoUo9tJXhLAOWgzM4izjcj5U
LPe5b4MG2Nt+l8Subwa2V0VpQt6AwpXbmXl+Id196eU466HcUaiaFdLOR8wCoWupHJp7HCHqLYFG
OrWqb+wT0KlvHgpRp7kFYxOkFW7F50ONo9YacR1aeyXKvqepNl7LMf5ZpV8OFz7j85eiPTDnFfTk
uC49sVt+68e1XW+LwmqtPY2E8AayvIZfST+rM1ZvQ1dwx4U+S5sHZOFc6eTGff5SSRsXox9o1l5T
24OZzpbJdt8AU7OBrFmQ87XQnD68vvafrxJaPBAlIcPMkI6l6c7YTjgT2pO/b4JadU1IrQe5VmYJ
AKFvgXC+TWvt6R1nJRoKcFAccD1bnAuZ3w2DIEM4cJaaqzGvg1tLT7QLZaEFDurXMBSp0P8kMQNb
dv4pNSVIjVEfAuwCnWxrpanwxJR2d5E0jm4fZ911WdE9sGI/vKv0KPZIUfvQQ8I8Wsf84grRqTvo
OC1tTLWzLkTVJ8TeefR2QC2zfLmmgRpagon1bkCeK1WkfWx2gSvACnzHA6o71m3/MS1QP5JSU9tA
rdZWWlNanpHlztYwcrEa/VA9dP3Q7PIh0XdqLLRZW+a2GiZwoVUaoLBvax5tyvqzgWWhh5MegTtF
SU+SzGBtGrH5PYl784RiVrIudb0/SXpv7fMhG3ZdKZyVUQOl7mMruHBevrCV6NsDR54rSmzbxaYt
zEyQqLfSHrzocEhDFBPHODcODbfECx/45aFmrDtNAbpgi6O5SGqhG8Uo7Q0O6GtY6GhOA+s5BF1e
Xxjq2QlpzgAI+pV0BICHO4ullqL2lqCEEh2sToSrKJbUvRMK2bVCIe01GzKfriMi9fq2ffZ+DAo+
iT4YA85+Q+frG3YgYUQb4gPyY2IbtYbYanbUbXM9vnQavzQUJc9ZMJj+HiXt86EsCdZLaPrxQWoK
3GgGczj16tB4g8jyCwTxZ8GIt/p9qMXp2KadMRqDHSNtZrduHSr5egy1cMX3/zsI6GW+/hGfzBzP
duE8nj2DrzhGyBcXC9IZIc1aFaKAXVsYXi4VxSpIwnKtDhM+P1YeHHsDwIeRW9ZmlLQW6L80gR5G
REGNlfzGQXHn/Rh0JWowXEyKMg3emtLyhBb+dyBQWF1MwvnH9628VGINDRbCf3YTt8anQVWCLylj
bhw9Ld4mYkjcZDy6FSAl6a+ywLTz8XB5CXr08BNcVrp8E+dTfR3nLUoluSW5qBhUkturYeVNpG65
O+givjKxg7uQAC4oo0+PAUUHvBaEFaB/S8Cfaldyngs5OTjahHqjJCOSO5TDpF9PahLhvJTWzoMp
uqih4pNN34Tq02BxYOBXb41ZM+LwSQ2c6jefZrEkAdUj9lrayaGVgR5OgRy5UPizjcHuvjDUsnDH
t8fzgDQCYge3zyXgom6KLi7w4juUSapeB1lquQbg83WoWP1p8CvTs7FEuA3NUL7yA8y+Xt8NL2y+
J0qWASLvyef6fOoHVAWLBh2xQ650w8YWcngoYlmsy7EY7w2amhfGe3GSKRBxJIA3n6XsFwP2kz+V
WZceOnPQWOBJD4xlaiq3d8ww5dfQ8CaYAIE3pa3qFQPiOWzKSx6IL312mCNzj4MUyFim5H5ZOx2C
hOnBGqzhfgAPtgmwTjvoafuRP+k/aZKTeuYoIs9scOe5cHy8EF7nrBIYAxdm7jvztPyWXzZTFYx+
OaUHvU19ikbCvhZmGR3AUVxy53s+wyxhbv5USgHUUkc5H6rsoO93g5MdpCoc3aK3esrDjvSAYOd7
FZe8S5LNz8pHMwodvDUQRe4gMDcX0QvKGQBaxRGHobBsT45RWhQoCUNcCgtXynNkVDK4gHLrpOtO
09qt0Cr7He1H45PV6Zd6ss8WHKkH9UiW3KyVB4Z58amrvDHTURqGXWKljeNWoEV2KU11j6VWohAy
ZdcR32E/lp3+hTZ/tY0i6dvbdhml0LlOiTIEnwPWkno+B9hmGUVfQBtrNWcAHt6lrmEV4RWCHMPV
YFWXyuPL7ITSOIcHFQIOD65ly0QBN2OSrdxQDo6eGysdIPxKU+vWxZxIRZFDTb0kyM0L8XtOeX47
V4GozLqP4EHJvjhIlqJIeuU3BRh46WiPhXbIByu8lRq5Q+e/pS3bdMZuKHDqyPL8UoH+xZFnNYyZ
LYze3yJcD0NAeWiEM6ckhnwoAsfeYhMo9l2BfnSNVqLbyErIxQb7vtcndlGP4Z2RZaKARxVvjqDL
YneMqkjY0c05CSBSq6RT/E3c12/sUc6jsKmABHId5Zq41HY3hCUaJ5+y0zAo7S6UG80NmiE81UKe
vESZpP3rb7WITk/jUa/QuB7OWNhlcpuB9+kDY8xOqW3FK9Oog109NHiBT+qldu8LQ6FJRk0ERh+Y
vCXGCBZ61GWpnZ245TJPZeFblpv1iJY6VWxfuiDOWev5EnXORlvsQ7DSkyQyjCtphGiWF9UwYdve
TGnjF/ck8totJ3T1vtRr54SsmOZi56xcyD8X8Xj+uHNdgcOFwASuaREee1xbkjS0slNR61mwypCt
8mBrave1pl/pUoYo5uuzuQzIP0ecgRzUZudyxuKuMja8sjXyjY1gGq8SYzxhNuX8yFupOrSY6AF/
I8stY+dT41i+7AUGlQ7UcHMerrzEoFxAnYlM8/tzRec+iOoJR8R5LGxDIQS+x/kpmQyJzm+dml5X
CR0WdgKgrYmZjQyYs9pbmSf5aRO4CkTTE+hisTZCHYVpjSphUNrmx7ZAatJCIkBb+dmorC98uJeW
i0KdiV3HZmDSzh+16RXa5pKcn7oOF8sEOi3y/4HpWb4uHyOJTKUBH/e1soX+QRSxtg7szu4uTN8i
lj99r/mKiTT7XPKSFwlTOmfLdmzmJ0yzJhARvdHRPDfLrVF1ievHjeRaavLGfvLPUeFyW7OgFlel
xSr1pczq7IxZChLNugbD+jkf1AKQyzitO0ClXqGHj0Ul2x+mupsu7NOXggJH5b8HXxzZvV8NaEyI
/FTSyLtukPFbQdAzD5Fafnl9il/ajKRfKpsDrhjCJeczbJeSHxblmJ/Gys+/gk1O1lbS9tSAOKjd
jJvQ5vUBnx9VSAGAtKOnhdDHs25FbcZlS+EnP9VRVd7UIV5nfmS2235sbhErj5A0tYf3HTN9Iaa/
tIzAutDTk7lc0aE5f1NZ60chx05+kvCX2UZyFa2MHqqsklnhlWwhlz8FoEJef9sXBwWLbCHPSC97
SWFFBpkeyBgUpzBqp/vYtMqjFmBGaNWZsfH1oH4XleYlgeQlbPRp7XK/mMUSAYdxbp6/apHKfpAM
JcsnTPWHETH+HSfXuBZVLO6EYvzAWtW8toX0qYLIfsK9o6aIbGqXONQvvT3qHnAVSIzmHtz5c/iD
EiPmUuWnLHWUjT6a7Xc5dOhM92n0dXAM/zi2bX9hnp8mcnHGzSUpoJwUidAjXkw0oAQ7GUfK/GqN
hjum6tJ91Rqw++14+KCNstx4QSVPD5meGhuAR+HWipyRKSmKve8X5YZmb3hk4i7VeV74HAhWU/7l
oOcmskzES5PGamtm4YleDjJLrT2uLKPW1laNNuKo2P52HNN++8YVOB8ypKNsN5Aiz5qfvlQGWYIN
z0l0YYDbFZBqV24LnBpIBrLrrm8RkTFq88IsPHtXhiXt5heQR+T8i0koA10yoIWHp7RRlB8pNtJ7
4CrJIc37z9Ec1LRhvJSLLsYEhgAFmOoJi43WCoIV58utHESi9WmV35T4u0Tb2rd7O3VB1RZG4dHO
s5pb2W/adOOozWi+rWTF4HNtF50RcE+QdpeW6/EUZhSsrPamqKbiinvcRypcEJkGobgonAwXDsVF
3AYKyeWSJhC4j5kWpi3Kk23ZmUahGw185mZbt1AleyNB8x2Xmx3YRe329VW0vEQyHlh8kJgzJ4dM
31kch3Vh6bmj9fqdjGmaN6hcYbIYLQAToTYyxXFY93KdrQLT6TaBrx0CJ71kdbg4OX49AuuK6/x8
Vi2WFEACaN1apN8JbYrXTjd0eymrZTCRo7OKB/W90dumN1B6Xr3+8vMP/i2gPBt48e6aCLQmDEr9
zo6TYiVQwXoXq6r9/vVRlqv35xeGI8NuQcdxWYM09DrLDFPod1Wap4lrGd17ievmZrStYFdUqXMF
dvONF6ufr4YEEmUKdJCA2p5vmdoRSSAHk343NUW/wTjOXJkNsOYUIx237Y1Lxb6X5vBJ4RtFDXbr
sgE0WWasxL2h3wX+ZKxzxaw8bNAABCpScEgR9XhviCDcDEo3vq11Or/pkyeDRho5GyYsVk8i7Fmr
PzbuQjPI10ZbRQdVwOOeiuKSOMvzvclQFB5m1hN48aWulRmkFRCw3rhTlf46hMHtao4EHCTtEvBR
1lBdYvu+sHRo91A85a4KznWJVgCDXioTQq937RgH+zxrnR91onGz0+TC8/XR8Ux1vNQAemEqNeRn
4D/O9m5EvPOlg1+dFidqa97hnAeM1ImbvTO0MI6KRj9NPiyKpCjudHkYL1k5Ltuc81xSoyd5nEtJ
M8bufGi/x/WrzRXjrhzhwKZmReNWR0/dBye5GX0Zz8okiNaGhdOQXGuBl8hPnCn5PhtxnPKb2FyH
eSnvRFBfgqyfzwWIEY54kq4ZrM7djivJ+bMpcRKGVGnM7zNFwrmizJmqV34k15Wz8jUNqG+XN3H3
MWuLwHibWP/T4AwLNRrEEwSTJXAt7DXqqpiXfR9KK9okuDAc+JDhKjGtSxxoh/f4r6D4cyg6FDBQ
sVS0QMudv6cek6vY2mB/HwGobVNLqTe9mo47x2zRX4A82Vw5iSx/sDEAc2NsS9903lIMZXCAanOZ
DVQJ3Kjz8Y1UGVoK2/FjMUAV2TmoK8q3ogo781NShUrvuxLSAdOFo2BRSpiHpayIMh31Ws57RKTP
h1WjKh8bvVIfJ5FJcOOc0EzWCFGZ1d5K67ITK6BDcnuvwTm0bwGAyvH1KLJQuLrqA3ZHRcJfNz53
5wsJ13nQ4YlmW2NUuil009tDH+r8wci1AOuZkfwIPhJijZ4kyib286ZbGSKrPtt52V3i4c9L+fcl
ACAYyckZHTIjrp/BJG0J9b7OMsIfFDoERtlD/wEzwsFVsiz8/pbDkWL5PNScgcyON6Sxi+gdNuiW
WBjZ/4CmF2nH2GlBuUFsstP3ihpbt2MX4kDIXrOMCzO+/K6sdODz0CMozaHEsRQboKqN1ZQzxIGb
dFZ7Fdm5th1R9dfcyDKlHboD+SWl92ffFUAvWkBUPHB+JLouprLzMYPKnBDXWMmiwS4FjeGVQRrA
fSyC7esf9jyK82FRpJnDN1UO+n1sqvNlIxHDLKmp6sCNDdPfFXlGRz8tencsleimnyz9Bsm0xA2t
Kdu9PvSz1wRcOxfkWLSzHMZy6HrqqBCiC4nRuG6P14Ez+uuM28qNWtH+e+NYMzDfgcIFbwoMzrLl
LSKpBc6S+7xm68dfkTssTRecWHvMJuGIC8n5szdD94g6KZQoCn38uoiNiRJTLp+SPqRVDMAQfFGS
uSJOHcftOagujPZsCrn30NXBdIrQhMLkYjR50oMpUFMzdOlLZ+FKzXJjXxuhr9P4SI1kRvFCR3CM
sThpo25/fv3TLq4GLCE+7E/1BsqENHMXe7OnZJtqneaHLu0PVUZLWIvHVdlndnooBgdXr7oIYiy7
5dr+Htpo/LtJ48ifm0Y0b3P84llml99Z2p/e4uyDvHiWsMbw0HJ6K3RbS4u2rZo2V01Rdsy4lWNI
NF2SY3j28WkrUsYC1ARji/Cw2D9q1wYDFUlYCnnfiDtaqO0GbSnJ1dPU34dJ0b4LTK1fGQD1Luyf
ZaaBvPHsy8Pm5bUpjM4n9G8tVFxNrNrOOoYetDj7MmblHdbL2ocil2kbW+q4T1CbvxAvnqSAfgv6
XOkBsAFz1NDOxZN1WdPp/IgzqNBkVhuJu7iXq14Mq3rIxtzj9/p7zQyHYjekg/rFbLLonYYOVP5g
pkp3FMgx9q5RJOMHQ84jxR0sErJjFOf6Z9B6xklBdee2bkOI61Fg9NJWwLQcvhIM+2MjwzX2GnK3
+tZCsqv92Zj/j2/D/wgei9uf7yD++Z/8/hsVzToKwmbx23+eom91IYofzX/O/+zff+38H/3zpnus
m7Z+/OP0UIo/Nm3+/aGJinz5b85+BCP9epLVQ/Nw9pt13kTN+K59RNbhUbRp8zQczzz/zf/bP/zj
8emnvB/Lx3/8+a1o82b+aQGP9eevP9p//8efbFAKI5ws3E0gDyHKwKL5j9/H+/WXrx8yfs7//Ht8
jC7++8cH0fzjzxmL2j8+/Zf1FzZwrM6ZB2XBpGDPoL7WhP/4U5H/ogtNSQgQN4cbEg1//iGKdv4j
5y/6bZREYP3gn0NVQ/3zX891Nnf/NZd/5G12W0R5I/jB58f2U6MfERFiPuViwuISlDsEBkoJZfN1
zBHeXesdl4TaE3Uga5M7JBYuXXph5uU+FL6PJ+BYH7RK0dPIS7Kytu9EYgSp72p1l5b1V5YM+jRu
HyW1hZ2fJc8UNjnUrZ9d8jctwZvyMb9v6sfHhtX1/8WSoosHgIqMk/OHdHy24/vvl9T/ulvfr+8+
rlf/+49PrJbHOv/jnr34cL7KXviRP1eZZvxFd5ssjCDEIuPS+69Vx59Q3QSnx9OwxlhH/151mvYX
6AOQp1DYoA3QVfn3qtPUv6i4UIvAHZJJn4vFb1h11BnPUmIyi+ff4veYTNjQ6jSrFS/IfFwFDWMX
oKC2jopy2kUNzPuo78JtYXQnI5XexXr30UestQ2UvTD0+CBrITJGbb5N8c9p6W5Z8y3eEddJJdKv
tj34XifpsZtBincRh1O33WB+0nBTd5H8KA6jQlC161G/kaFpr+No+pEawRddCvPNCKr6KKV+jyvV
6MlpdkdeULpZEvrv2mYW0usKfV8qKVpWjYJBCu3PHrEQtocTtaHbFXV1V4OJdEPKM27URsN27JGA
4O43eEoeb4rBWtd5exKZrW+cLv+UxGF5q0fa6Bl2gyNfVL8vdO0hrCM0z8w7ObQ6F6sgD/hL6PGX
rzGau56K6CMqle9iSTmSJdM5mdUE6LpliWiPRmfXXocLDNX8cgLlGyPzNTuLya26Bjt30srsh+wj
vlojSuLpg3rM2uk4TvKw0vRqRAEajGUvy48iTB+Eb14H4SDcwJYk/lxKAJvVxmZoeuHFwt6n8EDW
Cm49xxxU+JqylBeK5Aqvo8Tzc+c+8dN94dg3rRpM26wphsdaVD9oSwgvNALDTZNx3yjpijKb1+f2
Q+kPez/JXV9dFaqH4Q61Id1Z9751k0fpj3asJ5cGGfi+PCtc1arLG3MqNkGbyrqLNZq1wjQBZSwR
NGKvjjJFpVrSr/M6QS1Ljuutzid0W6HXa18eUKNWrPte+dvKx9ij8Rwdxii8DwN1Klw7z0rXwLhq
NTDH2AnHn6Jo+oBC7VZEAV8ZDtwapdjiFh+b4giWuL+djMR0O6mXDlMuvggROtusZMVZ6bcu16pN
k/luE2JHrxuddbCNKV7V1ZBfCWU8WvSRURwdPoimHD0laWzdU0vsNtUWPRHZLdV051jZTRILLJun
NYfmKkZhKq5p1EebqGFGtGZbAfNyRat5bR6uuzJyqczuC3jN9fi1GhUMa6tVAVNOjPm7Jle2NSK6
XYauWKB6ufylK4TrxMPaqLM1mv3eoDEZebWqYoPN4dwONkoy9a0cDtu+OcROtHGuk9Z2U7N0Te2j
HhmnHLC8b8vcziTlZm4FuE0frGVrdpXttvWHp/D4pjPhv01L/h9MMWj0vRb/37csxccci6aHs8zk
6Z/9jPGm+RcVDAzfCOKQ1mHr/yvGG+pfKCgiY0LZj7P9ycz9V2ahE8if3GBpdc2iCfNT/MosOBlo
B5LqaFTETJvo/4YQv8wrZmQfOxKBIYCEXCcZ5vcA30FUyblTOWu1rMWm1/XWC2l1Y0rXG9semZwL
2PD5wvJf6Tb6MIwHBh3WFMob6NsuxlNN4eROZthEv4rALzX+tLKlwFcvXCIXt7hfA822cvPhqpG2
nb+YGld2IcHOWadUbLNdjJJQuoUjYl03AaamJ0iGDlBQLIEKV0lMXzlgrKyV3hT5+iUE5TzW2UtT
ZZu1JOnTU/BBt+H8WXB0pQFEOWIdylOysysleG/Gdo482oRz12/L71fm+HumOH/AxVjwJVhSXNmR
/1kyc4baaqt2ROqiHQbIxXkl3zZG1Oybzsk+KU0dXuXhFN1Kaid+Zntn943fR14Iy/DJaWSBySSJ
4doODnbxyWM5TEhlOmddQsM5ppYevmsUsz6ZPeKWrtLJGLhhnDEcOr8TN9zni21q+/F7gWVPtpJL
07/CyuWS5taixPnrseZ+EHAFUujlHVop85gkw3DWRlGVGxuK4C7XUJ6yRzp/jj/IBM3B2Wh1EK2k
Er/dZpJyjsQKYpNO7erCBD3bcXwlG19LvhN1Tbbe+WLIMyPojYYJKqZxxMgnqUws4OJ6cjyyj57Y
jwf2hTGf7bp5TPbeXElnLyz5B01GgqVOEmMOVXNM00BbmXhOrt649NDLoUpBqKO6Oesznb9Z5hTC
lqLBWFthWWvXrdI14btSTtocEoiUfRskOvf7Ts2tclckmaguAPFoDSwWP0GFpJiUeHawpGqyXIFS
UKm1r4hNOcwaxK6As6i6VNCoIGD11z500PW+DpNqfK2ULvqgJ7JSH53RqSrXF2XxkI9a+piCaEnd
NMyMfF3KAF02ITQL2h2RiFIYmPBBXfxrQvUmV830po+rPlyjgzK+x4Fdrj6MgETeqRAwAD7qgfqD
TvPQ3IBTbGVKZ7UefIjrYShjF/FsuVrbOabEH+RurI3ItZq0ns0oElHvu1q1k5VVddgg6bWilvif
as4xKq2sWUtt0kquaUxp5KqN2dzGSRTxicdAX1dIW4deznWj3xaw/H10LYvKynaiQojvptLT8iOa
XdHRGgfmx4UDVDl/Z4UJ08yVi1yDpYvSoJXfNmHu1KsC30wFLp3SyKtSUbsuBmyh6D98mZe+7+Dw
N7tJFqm4DStl+kENRC1WkpGF3yo5GKSNFiK1vUbK3Ca36qNeuJ2W4RDGrsRjCKSU+rXXLRQvcj+c
vkZqIyTXmFpp2BBIfLQc+7L5ktAwb4gaeCrx4eT4Sz9Jg74qdDlCUgOkVLAaFYSeXS52kn1lRkLO
3b6sgsarKoKhm1Va5FzJkVY3V2rgxKabSs5Yb+KJvNSbJFnoKxCjVbY10cqXdqWhSpuMas94aqxe
P6mZUPHGC0tSpRZ5y9ar/TLdpTMvwqX9m9VuKRrKhppWIWbod2Ho78dC9Ph4F2b3A4nfUL4ThEXz
IGcGt4ttXaXhx9pKau2LitdFxVubfXgbYvoqr7UUUNWdUPw4XDVhF8p/T07tSCnqakV+P5aRr1wZ
llCcE8UxJ7K2TA80p5iV0X9q+XrDNjCaFN9yGZ3Z0O0RA4L+U0SVk19NfaCB5EDGZhzFekSsoVyn
oul0omTW9F4F8xChar1BbQYvzEZscFhMK7dNdP+b1UlRcsB3pwpWUwdscoXmgy67jeTExmoQHTAV
8HklLz6NTryi7RnH60KUTbidjNRs3Fqkin8lBi1zUAA0cGmr9Th6r1hoTGbjWPTcEnUjWVWGhgZy
ETnmJs1sM97OSEJcH820SdYyyui1FzlDkq6UJq2uuYcG6ATkYbsnlEq8i+5U+QoTT71ZweFLHyJN
4I7iVEkdb6YhTeWbWgkLeYV2k3olTBQBXVNuxseYXx4SX1N6lxRBUT+zXM3mOBtvKlcN6jHFKmmd
nFJ/b03ploAhuq+Rlqss8M7qg7+HPODKZcSDb+wmhdLMtrP75AtIqiRdkwXByMXHPsSvJSvpL6L3
K3o3CIpBXk9aLw/boglQjiKO9cc+iTt/GwSaNq3krB996ozBoO7qJDU3hpHGtZdYeait4rahDRA1
eaW7eWU5nSvCuCu9pjUkZZ2CqB1xJkrULW7hheaZnR1ZUAh60DwyYtOFm0ay/XkKoug6Vdui8soy
krkQh/bYrSJz8otVNVbK99TX1X0fTWHF8aUrx2IK668hDnvaNkX8fNoaWiP9kIoOWxv8Hsf+Glg9
mp6ILQf9dRAoowExVeuOaUJ+8NlAe0DeTZXvQ7zMAsOMvakJjMTG1DSzY49Jg1+hGlVyn5uB9IAb
nX0T5VE3eNKkwOqlMa+2Xh/Rs6c2r0cfbWUyxNoHok4g85OyuMfbNcZnLPT99IrKQUNxX1FibnFx
irWC0/fF+wkur3FUJw3YetBInb/Ke4UKWhmVaYmRWlmmGzFw8d7aeee0x44m1LCVTLryrpNo5D0C
zdJPeZeq4ypDOIPiZtBb23TUpEfCsgOu1w+kclOGqvbdwWtE80iVTbFBEFhBO1DWus8k3xT2rFzX
8jVhWGnQYtZyH7j+VEu7Sc/hCU9WFhaHMrRqw5VU+jUVki14s257yagBweMkWnpqq0oqDhX4LHsO
t+jwqJVS8xjI2AjeTVrTW54UJNa72nTKyc0BIrVHU1TwiUGZIbyq+8Dran65t0t4W9vMqMDYOQCl
fkhGiccLJozVjWOVhn0V+U6N7GGkW5O0UalMKhjAd2lTXg31FImNEQ3dVZ+UVYIWWWlg9tyN2rdM
niTDbVNwg25E9GtcjNzNwY3t0tp1fRkBIkR6MXLBSvOKiR87+3yS8WRo8kI9FuQbDkdXEcmrGOGF
8cayylK+AlpuRJ8aKa2LY6VjR3NdTEmYIGTgSDUVoLRDp57VLnL1JpWGflrpJXFS3kiRkiU7IFlU
iVZhDahhcjHdVdVVk+m1JTx/6FX81JDGtuyVUTWt8pmTgo40+BzLvMKwo5wyN5XTBhH1ns7JZ8A7
RoJCWcdFPyrRNt3Sxs72mamD08hw8Rq/jZaw8hsFkM3oNqXUVq5uVQUu65TN5OwwYLXc3pSopfsr
gFrhpxp7Csmrei3P9pEVpaonDXF/X2OeNH5oQiMfTl1S+dJtrkbi1uoCqkF9pWjRocgk4yTVfjqu
SBVSya3CLAruHUkKflBTyqojVhNOs1KHGt2VqcOFFj1AORDfMBet/DUe6aH4XJciH7wBHlJ/a1a6
uMU7PQu/tErkf4p0KY2RZhuEWPlgyg0vrEwqflrIlv9UBIlhfC0T7CU29qRMpIaRedcoA98ZT0Df
2siJEuTspdy+GWv4vpD9y4DwVTqBhe1Qo8Y3Sj2mn8PSh9VuKIKY4vv+bOBdBQn+UOREqovKky+5
gPnU3i06p8JhHTugb8gDdB8GrOPNtZAc+5adr/4NpDG8quCQhF46mON3teymd04ZUxaSfK2+j6sw
nrgTTtV17IN2vgqGeEgfQWIEd42DRbwL/jIo/w97Z9JbN5Pu969ykXXY4DwsQ/JM0tFsWZI3Bcu2
yGJxHorDp8/vvN0J2m7fa3SQTYCgd29b4BnqVD31H8+oTn0Zm5oDKSbc1Xhf7ZyZj2C8kimEd269
zfjW1I5WtbF/GrzcvCn8EOByNNyhubZ6u4cjIvrLSHO4zygtHUU2WGvm1YM0NZqrwgu4m+dZ8GKa
xmLsxjIM/wJUPTvu0Gp3MZmDfXcCWgS+0WvgNXFRReYS95K9IDG6Hn+DF4ncSoLMbIvUCJQRppqt
bk6ZWECO7ECPblKHQpZHVbhmnWYgETo27cqL2Oud/HOpar7dcpHzJ7LSaRm3ilx9WGFmNUm3Vs33
mWKp12Lyow6UFEF6zKq1fH4vGS8oMwvz2ZdB/7VpVseO29G2XremyOskyLf8nataO95kG9OZjttq
DvqHyKMZ6qBroXAudYs/vrAehpCupp6UYtKT7enE7BhZ664XmozzuFgyu0irwS28k7+IaNYc4tDF
R1l6efOV0ai5rYvI4d9oByULwmknetI5dT7XDq4Ua0w8Ir2JyaxqIQ5bqAWdO1NpeySiUiIiI87I
OjN/eHYblvusCgQf9ViaNibATZ2pdZu/GJuS017O0/RsyG6ubiPG1XdD2v207ypH0f62LpWZ9saq
ngMhFiclAovsOyjtMkw85tdm5wNh5LvAgu0BIx+nu+LCN8W+qIjG9/wZuaEDTxrEreEuiBraXvww
6b8tU0U8x3nlA4xis1uAHXsv6J3YrEV1xNNXqIN0K+q1Jjp9X3UpvSDdetf5khGG/cZh4467ehHl
nNg515BEtVJ/CdxCZwkitlnF4XDRmFvrQCFAlS2cJg6KtSIdy6Af9wE+2zytmyLAooiq6nvWGRU+
pKYovH0UGvZDPVLHcljLYnDjhlTZPvFwBuWxMgfL2q020U9pa3bBN5N1MiRGy6/8ILtxoGM4IuMz
LjPEl7HNafbdk010dgWB2UndA6XHTrNNzJUEpLfp0A7BQyA31R4p7g5lPAfW+OKsGWEAzbw2TUzL
T+CTGcJqamZJQUOGGOfHSFeqiuGeJwLelyIqjsRPkCfg4R42r0bDcN9A+xz3SDIeWYVjHnwA3vMO
rI7ivKQoIut+8lrT3oVKsj42t/XPU9iqZb/lmAxPa63XDwt3vB8Pjlx4bNZF8uAA8V9sWwuMwGhM
864gCzBKcCwH562xQrUvAlVZV0iYMEn5szX7N3LMy+BUjeHCF6DcwV52jTk4OM3hW/ROu13LnWnc
dJ24c76y4ZndGC84IStIDII3Yu0FRg4O4i4HYpcNube7eTZ2kouxGWeWyl+AQvJwZywel9iyyVhR
XS+1m4pmyL465KVP8YSrPziMBA286UKZTlJTd/FeL4WOUpaqiuJ1LQhl6QYqclKToi6kR6MJAuhA
swxHu7a78jui4az+ZpbhUp4Q8pveMe/c3DjmhQ8QX2ZM1/uaAFn3jv3J14nHfyCVbFT6H8Fg/3eg
6p/49P/XSM6Llfc/5zSfevkf56+1+onEvPzJ3/Hs0PobvlWHTA0THAF2+3/j2UH0N5qbSUgNyDcE
dAV++QecHUGhX/LxCAHmr/AUgw39A86GAcXZQjIGUheI7YsW7t/As3+BWi/4Kq/q4uCFT8W4/AsC
1NaCVaInjqVeew+Rv3TXo291DXKlat7/06fyG6j1FyTv78+C2UcVCyuCauhnvEsunIUyqBccZiU3
F8eob7a2rY5Ct9m9Kuw/1Sf/7r2hGrmE55NlhRvo5+cFC+lpYGfLbuA3l+rZreIKt2nqdsH8d/HI
f4rl/oIi//XWEF4iWAO8uBjcfn4UMLkx4Hqfd24konvLGPr3SazTp2DG1MiVUYibvgibNabmje71
//pz/d3DL+Vk+PhQm/2LVXExyPhdO2PZKa+uj06AaIbmR7O+K2zZ3JjMffemXYSnohTFHzDsX4DS
v943IKkJ825BsV8W/T/TIXZmOQZCuGUnjKK6sX0uBE47yT8Apb8Y2uDQYAGQkiD4xjmI4veXVRqU
K7lWzUiwrrWoq0aP0zmcmwKfbGc/EY6x7AgGaZuYoAN17w+o0DuK2e63Qk9/cqP+5h0jdbh0GjIj
0lv9i9pOAPEUzCHLrjM6lRqNT3p/3jR/cCv8Ssf89Y4vEitEp9ZFVPfLYzK7WSQFF8vODudt21eW
ss5bV0oEjK6xfqFQsiJGYh7qfD9ufk8zHKGBn6wQu9UfPvyfZWZ//+wB3y/pAmRBExv081eMRzEi
cIZXEk2Dfwx1lX12R5q+jGnJvl3kDGkNnPb4Xy/p333Kl4AU4GW0lCjqf35oGHaod7Zy3UHl8+VG
2Q9rxTj47z+ELxCcn5yIf30IfeeBCktPI5CksItpViXsR/8HCwZWyWf3xxDHRvTLN9lPbpvP6rJg
nCi/nqqsSEbhl39wDP/mA8PyCHlDUj7rM/yFS7D9Wfja6pbdopRIgS/bpLer6A87+G/WAiphNjkG
IaC3f3GBBURVuZaYd+MQOjvLyjRqkkk2z2T0m6lHWdKBDJLxDyvwN/s4xBzuFsTQl2aoX94bFzu6
w/uBT3Beq71b1k2SafYcs1LOH/bx3+00rAQXmoNELh8Y9ueFV3atW1/y2naTNOAjolo6X8OwwXSP
r8x0Ymtzu/qAAEbJg1HquuRCWkw9gPpkeu9hw+j3h1X6m3cfeZcIYA59ltGvP4WtWC9pTM64673R
uqrmqN5bzRRdza6d/+Hr/c2uw9eHMZV0IqSd/0ICj5qbc7PM6w5uPjGc9sCp8kka+soys7M3owLy
imBXtfn1JVQ3/jd/jmDecPhMSBiGIft++c3rSViYYKm8nQNaijdbVLuGKro/LKbLSfxPfC8GUSg9
jhGeAUiPNfvnL5ggoD4YZTvuNsMpkqbtiDxDhxCXWzYTJvcngx1RBP/yQM4sgsVwyvgoEH7N7JxR
1sCVFM3OXgOHquelnLrEZJK4oM0jzt88zO3vrUEaRryqpZSpVQZSHs026IvYn82csJOBNQhSiPDw
yjYnONal86dzWUFyHaNRN99ElldWCjS4yn1Z1kWIsAs7bFzko+vuRk9MK3icNspYyiGj8LkRltyL
OifG1i3cYE5Hr+2WxMkq5yF3+o1syLAyPwdFCAwB7Zy/VlNp2YktOYLpiA7zbA+kwtA2EJ5h7ejX
G+znvjeWKLZyLyzSoG4kNy5tF/l9Daa8Xm9144f3YBLC2a3Ryicwu0X+ze7ZNneBr8R7C/X8mZwk
edWZVUHkQjQ9DdjIn1QoliyxrWUc49kIouoJlbVEElRPtvNlKCXlVzBwl+rAULNBtGHXUHWdwXPE
I37jOpngY+5CauRHPH+qva9Nx5BJOPnd11KUdpCYaE0pdw14GqkaIk+EFxRfxTiUGmBXrj+GrCqa
pDDL4YeAON92E1uueTQyGjROIurkuZiibSa9hVy9neHYhOZ1GrFIrEJFDLOats69pbIua64haobm
7AXtNq2xH66R5FvuDAf0NetdQo21B/wwRtrWxKEWbZWQ4yh8DOOt5cQzO4A6aUMM5skGOfziO+NW
x5lU6NLauo/eM6Rf+clquWFCnFdy3zvCHK+IrbZvSVAMXsax1YS6eYEodqZiwTwC/eniKhht4yGk
bNZKG4F0N3aWOtRpSA+tilXPxEHgznghQcOBUpSx74DzmzCLvrZ+NJWHfhmRShllSPak9im5uAJe
dQNe/oqsrR4tcUNbziquV83Al3RbaVwRnDRA1s6FW+wjdxTNtaMNM0tttp8pXVbh3ivonP7KsDsP
aoFP89NabktzBRc8rjtnU3CUWJSnu8olISXNKopfUxLTWzSIGBCTsMxyc1fDAt1JJOznpexA5Yx8
qj+YAMBaF/rUDpJ4u7dspU2MbjQRdPFoT46/z6myziiLDi9qvbyR30ZSgeZY4QT7CjXsWcl2Ga3h
NKsevSXa63Qo2/JJ+iRbxQv96vYuL/KtOBJd3+29wez8p8UxDCfpwhCvhN3w1e56dwyWewpXqLHA
LdZY0JjOhJLSa6k6bOEBiD0azWGYEpPsBkhE7VbUTHSQOTCPIACnJvRBlghbRiKx2GVn3I5r2U7f
ggzs+nlYIjgVDHrtc+s3/vKaZ/XwsOjQvFCRzmXPyB3J+m0p2drj3zfLpF7yPErEygaWKBxxJ2ci
SwEKPRfj2Y1G8eIAnNRgWkUZ7qcos/+ezfj/QYX/xn3pnw7Ii9j/J/H900UX/x//46OX334CFv76
s3+oocO/ke2APe1/SeW4fs0/Lhp8y/+by6xALBcH0j/hCtBbiOGwAWAyx7cCwsAg+Q9gwXD9vwE3
cPoS24AbDD/hv4MsWCSl/nT0kW+E0JUBm7v+xQbFKfjzWevKAYxD23Ysfauy0wwXbuzZ5YDs2A3G
6c1eXH9FT0qHxTl30HoBz3bEpsUi84b21rE23z371dQRf9P2SwNm6q5GkThlvt26bjGFDzNTdRah
Axgz8ahct9fnmnXb7RyzjfrjVsGBK88ledme28thYNVTHkHOurN+8uE8cCORFQJkGhg2scfZ2K3D
1xIwZ7bjkhgmK0wXYWSUuw7bAjPfr/4Xc1Bg6glRRcQ0scEQs0rviliXO3LMFu6hW+0KrhV9pcbn
OWj9IOlItIUGCtetvKuaquwPqu7C4sm0DU89Uh3TVu+DAfTqkUtnPngTCc9XftPhrXGIEaxh3JdK
7yvdds2xREISfprWoPGGVOqwUWmk57p8r7KxLWixj+bNTW020upUkC8W3ehm7O30Yo4K1hume6/Y
YOkYw7x4KeE/bq2wm0KZ8Paa9c0bCXy9IlV0bH84YR51nKEIZ+XXMm9Ul0YbVBwSm82isDemZ3qw
jwoli3porbyA2cZ4PdxK3wiN2PEJ0D9VLbvLRzgN43S0GIiGH6sKLAyOi6MkQohBz45hpyWVLKis
EDxAYCZ5v8h8SUcE0NuxyPhKPhaz9L2U3kPL2IuGOrAh6SqUmgvsNKTXXT27wG3J6hS+zxvUwlhy
FDRdI/kgZEkBEP++L4e7ctKNc6vRVm6vxhSNcKfLIqdF0OjhW8MXd7EG8bpBSnWfu3Fumvugq3dz
STjiNshPBMm612p21OesVeMpm6M5HlXwSsRN+91qlIBp1/rVDLM2FYwHfy3ch1wRN+T6S5bmzTxv
CGwyo2fnzBY+iGUp74usCZwXJ3PF9NbZqpyvvQvN5dF0NpvpICleiMOpdacwpQWh9pZkKKPqU7k0
dQEuUDR7ONjtQRjUePGlGjo2cnMhk9mgUiHl+lnGg6d4OYvFpJBEsvDfOkQbxSnyZB/VSRXN0rxV
i+rN+9mIRCaSLPShgU1fSp82+NZdp7NcpTQP0iAv+J2rlBjFzluUZ98q6te3u9Julf0SiHB6U+Vq
7zrXkMRljWvlHBro5D2/MPHGP7UPSN2dlrPL7lTSZfzvJirzHrmPBUWRmGavR+pXNq7mMYyBTaup
2Sh+uKNqXONV6nXQ72sVRfP30B2i8GT6cLZHoy1nedOtbWN/9Kapmr1lTFJc+XOHrCY3CR2KqbTD
iXXXI2JDi4XW7BG9b6GSkRwsi6XXcbXc1qFI3GnozZ2pA3dJ3EBXKplWo3kzdN7lKQwfsrR8Yuu4
bQW/GXyamDy2iA81nkkkX9JIqfBI7boXMNoExs5tKiJto2BsItLSyF+2mZq6pJ+M4qwuxyzqWgb3
a7GN1XYcLWLG4kw0pBuYbRbaO3tuqlddTYjC4HzVtYFH6b5Z4e1Tpyj8KfZatxzi0vHq18muth+i
cf1ry5dboic5f2/sUO+yZvYfqxztivDWR4H3xDlJ3jTy+VzQDGkP6lApw8dEsGk7QbeUXfFCjBAB
lNmcgk5ah63R8w4Wl1dWGcPwtkSL78WyMuS3DO/VS+3q7I7x0CJ9YJA7VB3ro1cjr2+RGh46LiTn
2i6rTxlA88NQK8e+EsHwwZ187GMha3ffUQf51m5R81wEc4hnZbTsD23jUGFu9R26V8OA0m8ZzLsq
HK1PmbNdpAq1zj7M0QleqeTyy2SZ3DGRJDruYIuL8mry0XwIGXqfXX9etsMmrC7OaTgoYrux1XnU
BIKl2hbdXR4ZwQ5kJVQX86ooY9Qky4+p189j7+s8DmZdv7q12X1iB7D72HIN0e+qylCnCb/+97DU
0a0cuMNSK52lyJ3Wm7IfxJc5zzfrXBI8vNMTNSlxaM/FHTGowQMf83KiQ1N9GdrJgh4jZH2vUdBk
MRSq26cwqZpGX7TMSd1ZVnukxqN/mTnsYQAX1CSHgBDZx9IIfXbFIH+tzUDfZDo0Dqaw3E9+PvRv
vTlP+4s6eT8vgXxsXWfYdfT8HnVgXK1hjq3CaT+ZauluZzeaxd06GOrYF6uVYLCZNZo6b4UpYLN1
2vGIBBHxgEkzynFaa/MKRZb33FvyHSatvrKW7KxyUpjjEiXvZ6ttcX6QDnNzGdjVioe/3TbuShas
5tRvebo0zZhoKc5jQ/WQN439A7KX5jraLqOA09rVmxRDcIUd2Xich1WlKFyaO1Mo3M/KyN4iqftD
R4LfrjM946PcbHNJyNOc0CMajfuwmE2nTkQ8U38MYoBbZNGU15qFPJfb9JHJAqWOPNVdJ96EZd8H
sxqe3K4zsFT17ktnEEPtyPaWQN2b3uqmE0YnaSAarcwPoXQV9+jGXdJJEwsu7rNhQHWP2ZAudeWe
okwzLgzDVRcZlA2ayLLYe0hq6RbsVTE3SPFpiRpvz8n3HZmj1IkfQB201XSIVNFct3O9r+u+6FKN
v7s9tTbKNm4sCA8mOd7Vg7tcM+SERzbUCIN7YRwqZGKfGYMM/0vX9Dr7jnjDguou6+5RlaaTx23Z
bWkkiScmUlGML4AISGh6H0oz9cJmqFKum1PbpgGA8Bjj7VHdscqYSh5pJJ6DNyLe9HseVj4c8poj
HigmDGSjbyIStz7abJLrnl2u+kEyjbzl3v1C40PxVvU5+zOhWYkMzCqZLjIpxORaHsUYWak2oaJj
Wt/ZYKbCjuvA7G7KBaMWjH+7DyLwgGVd1Llq1/CVn4ax7grD8Q6N46BtIVc82zfMmp+XUksDP9dl
256sDAYbCc4E9Y7e7tuSG1MVg3M3453riu6Q9W33zVtqe9fIfiX3fS6/aFFUwH2mr1Ow1ogv2bCj
fTEEA5yz2+4QvN2h2wyznRsGInEJcEiNrqR5o7fc6ixGyevJipGL7nbGntpl+6qt6/MqvAWgca3R
HuumTXwjsPaGRQSpUAaaNEZnhKTuwIYKHJTNe/TY024gYejsCHxarVxQ4PWZmr9HhaqfaiXrt1B5
6nU1tPu6iHx8JGyvseIs2Lq9NtfwJeyH8ai1qvfL1HzfqsA8dkVfpllhhmTD1oSz+vOwD9CAfq9m
2zmgYzWPuZr9uIuAO+3Gqe56beYp6kPKQrJBPkKw1cmQG9ZezFX1TK7FdoWey3rJg/YZpWTJjBya
h6bY9A/EiW2ylMGPhtVw0BFFJcQMGKiFgyzWSj8yJwycpoguUCNHXoLULry30Tufii3Ibnpyl5js
lozD1hQ3qhl+IFYpjIQfAE0erotVkW/TuRou0c/DNFUvroNWCH1CedBNmb/PjJLHfA35xQ22pZ4H
ry4PLuUOt808uV/mpi4/wYG6S8xVZCljJERw9QtdBwBba37nzsRJl8T9NLEIRlRr9ai8RHF7qxnO
Fj0jZrU/aulNpxIAEA3fYgZAm5WN+lQGpF6Q18bpr+Zy2tkt3Uit2pga6r5maDBs99Q7Faq3ugqt
Ie6yXhhXYbgVLTBeSGT4KOznCikRUgerHVMQmAmdq7DdV8PuvQ/PX8t3u5vmG4mKIw02t/+yIhhI
t2oQTUJklF8AjNXtVzpwqytqBGWMYHVaknVDe54h30zpg+/0A4H8eY4eYcuY6Yb70p7dW10t/cHC
Y7qrymp8DEAzb0mYZm0PdKHHWUnudOwKsITJnrotLqdaXuGoQO1Vmj0r0YG0C1Kybid1AzwyJVOL
ptlCF4MA1SCpJsxR26SuXZapQOl0JsE+MG8a1naZ1ivdPSl1jjYCnc7hKsiKnW+jKVCfyI9n2zLW
XCCmBKxGDBE6j51hrnQkKiy2upeBAOx0h+e5Nbl7zMWCfWtwVy+Z6DqyQWWVtbxMw3rT2zW2b8uA
rmbSNvMjemZnxwzj3TtCG4cuc/1vnj3DC5QkPdyH7MMnd1XFeam27D3ACDucyFezA8pmm343u5eg
CLX6bFpKYgBFgYsMqSnwMFx7jSe72Bmk3tNOq96MImQKLP3+E5JEfooNgyMxLJ754ZK4tfOFKE4G
u9xLNnnyXReW3DVoMF8JOKjvJpf9Ca1wF5PgU7FVjblxN21TdjcD8osEw0H5WThIfDUnzJr03Zrf
uiqaAKoCDzA3p89xJErgVjoquI0ad/5qMVPu1s53v+mmkU1SFx7d12Uh+jtKkimgF517hjmtP9Vh
VL8FYcY83bojRtalHdvHto3MfYfk93o1R/OLr7JhV6MSPJljTzMX54/47rZjh4xMzE+h088PWz1F
EhXMcInvygtEMHAgB+XLb+j0ss9IWIqEhpL8ZgSKaOK+EgWQqzM8Wm69HSGNpoLbfVCcOxmGV+PQ
zIfWWF38v/TvdH64rQRzuC/UTItTP+r1aYXH/uETwYyU1pmuu4alOJmj+OZl/hCP3pDf+tWiaCmc
bQ4eOc3ILxf1kCOyYoEtw9cmaqMHKUyxt5do2PlWeIKNAKv3q+yqjjyF4p23n9R12T2FbiW+jGMH
dd723LiRRZ4RmXKQ42hZb8lwaQ3bO5aiFmwg0imWRFae88UTorr2jaE9F05mwSw2TwMydBwyltXs
UepJf8/+vdLJiRzqMJdCXlmYiBNrkl7PSNuXn91tmJ0k2zigg7ps0gDMVLF/V9YDKN7wgiB+8OkZ
WWcm+Am7TmKJbOMvZj96yDK/aTlo2y2InTrndg18wlRNIAXAsOkf6Tu0a/BTz43SoF/01w6h+eu0
DPPzJavOS9wFrmSXdVb42ao3V7OcluiE8r6NEJx3snjfGtgijIgM+XME1XdyXdUte2jWajgwK3/H
QxCkwhzme127HnBzF36YYaHfsB2Zw/WyhVNx11gegFLIpA/IiY4AP7F6H7x+WT4VGoKEnBJZx6qb
s5dIrP5xoN3lCeRDHDq5XMh9OzO9k4OYHmC1z9bjjEHcjTGkSCOpTCeqUjtb/R04bl9fGZ7b4KLp
ovlco0cudhsQnDr0m+PsIzGEqWw677ufmd1BqKaYd2XOOJ4ETFPJHAgjVUZp/vA3AibKBi3cgiN6
hmEhRG3P/XSbd6xxC5u+P+sxXUJ7PYPsjADuWVd9ajgugWw9bWTxSop+rM22e156/JQo1mtgrwjT
QlDJ6ts0Wt7VQHR/PAX+kxSTTvtpNr6ZZJVx8XXAAqiHfsoL6Z6ZUJ0UgCpIlop8H+KTiwer3Ojf
nR2HuIE6uJnQUz4FY61ueafcxHCuvfls9UPaZmtP5ybCm5jqHXW7hka+q/qt3XGukqoVhhHJy966
3nRj18C4gjOKpCmk3HtNXzz6DUyMxCkQ0Z9JzEPCnau89zHUDLR9NZ5JaIwAGkQnvjoMA4sTXE1b
vpmPfRlpgDdE4+U1cEcWIuO2c+wRy+ThQAicS+R8OzTZvSFaSiR3rKyZohNb5a7/w622qX6foHy8
vfL6jqiiMezxm/c+Aa+fZcj2cZyUyospDoVaxOvoTWFvsgp9YRzsSudTlLZc3LNDiQTRux+4jbsn
ClbVmBR65iYzRnMkrnNbk24QYgfwf+SjF5y9pQ0/5mIsoi+QLALFqDmyOWEIcvz+rEUV3HN1cItn
Fc14g9wVIuzk0gAc7vOpEeGN4GIrHjzhiGZfcm2YT9vMVrnfRsVTZVZ532suy10Ks1TEDRLZDUdB
XRU6sQKutkvcEvMepatHZt1OBAH/vyaND2awKrBwFZY2ph3PHvd+sEUWClA9XiOVHOV+Rho/PXZz
oLc9zbGVOEBHjN6NHih9vSYQe3WPHk6h/AhAVAXXZeNa08FZNiDJeJs2SzwaocfDB8NEbR3yRqnz
brJVn7JoqMb71Rir9cIB5euhgMM29io36+o4DrZh3BeypfluY35xYkS1dnOMXPjGM67mmiGZe5T5
7CMKZtuti8lh3CpcqByocOM+2haeu40bSO1/HygM6MwlEPiD1vVszBvi7sL9GuVWezWYgn7TlSxr
3NgYv86BJRZaXnO9hnvf5nKVGDPtN3HmVf79sFTzmZwPMGZhA/51/Dy5nZTYU8TBn42eAYmOllgN
W4WeNbKTUZFmR4ye/46RHnF6b4pncIwqts0+OE3Ah6dK2da1v279iQ4olQqba7zSnrHL7f6bP9oX
anN6zZoIKbO0uxsA2OCTV4X9nS4ZL2ItAsQbJVe3u2Wsv3dieV5CfJK6D1/7tcJWskVXsh2u7HEU
MHkK6D7SzY6pq4w1Nse4M5Udb4q2cVgtP8lLzBYbE4cuEFgXnTEk82j0+9Hdql2XZ/mBoA3jGCCP
BvFjBKspo1FqPgxktu/GsKuS1tvmvahItSB0b9qBjFv33tARemJnTrWTusUh6A26y2JJix+oChv4
SiINnlBLfh2cPNx7C7usUiROREjktWPebJDZRwS/14YesmPhNNWOQJR139nl4xB6X6VfBhBYbPEP
WSisgzYzdfJndzjlGDM/jXiCPtbQz28HLmV9zEZY3mPb4uzqPPavtplurGnq3lwTIbyJ5/HEjG9i
+eRx+DRN7k3U8ZELWbjXmeyWj7DGQ197Fym4L5U+iNby3zGenTUWu8+lHrMX3RpodEnx/OaIIng3
KwlmyQf7GgzMHRR1yKd1zWRsoUS5taht3fV/STa2tt5VjgZr0jpKCAro9yYiir3Z5i9+E63FYbS6
S5lXNzM52VH2aEx+exx8+cNVtX+S3XrngChewg6frZqKVksZbNWdNEFCtY6jRXy4ei5OVl6F7w08
f1KBjnd29X1tHR+Q2W3TbfNeJt8pYpSZVprPTOtkDIprHfTtfVAtXxnpjaQuUSBf8Jm48VR2L8M1
TH0LPDYNgumBGewdmV1NuWnE6bMU9yX8TcyQMu+tLa9xQai+3pWuNe5wnHVPapRzHUvsJo9bsz5Y
00YE6DLhDzTm9lTRY5EiHVriRphWupbSSmpHPRV5ZcSii/oeB87MbJkP7VetTAKRncd1XJ9XpY5+
bUF3jM2rQUj8dVH5R4kg5tgp1lXhzG+1tWw3clqvUFhsO4RFInbz1j3Qzj5e66Vvbqo6XK4s6j7i
mbn21NkG9542JytTetYh2ursVs7jPutC60cXjYxz+EEvGHDYxz5Sj1Pg9N+wuwDzgHJdBV1AcDIx
a00JUWKPUbnH11HDAdAV5lT4clW2ptrP8CMM/it7qH6b2plyLy3o8+514tAAgMgJZh56oBiOY0R6
UGkbqZe3ePiWijLbWFjenIy2du4QOCs3JZfNq7hBufUVN7c6T8mst+YDLjR57QiydByfZdtucjlG
TrWmmy5fWrPgTMVk/myWVgXZt1Yp/FJ9FeQVU0rVe3Hn1c995r9mPStTyXHBzFOzfQfWS2VvbsKX
dbmxFTiz5P+k7kyWI0eyLPsr+QNIARTz1gAbaZxnbiBO0gkoBsU8KL6+j0V2VlWESHV27qq2EeHh
pA1Qfe/ee26pWYfJPgBuZHqvVml91V7WxkXlMaI5VClwF6i2k1Tu2aHf5RtegbGxRE0scfZpls3q
56bgLV1G9K4I577CnduLkzchfzt9m76upOr27UJgRPo2Ul6Rt5HMvOqdiJ21JX6yxOlUBVGTo7Yx
OObuvd338x6rAw9yO6WvL6p0+s0gyl1DlFDuCp6NPAcbPsd12pxmlr/AJ9V5xFjwYnXNJWDE5jpP
iCNz6qiDj32BM8LHdWmmrncY03HPNCMZi4fBiVEI9bxVszyPlTee2A7yDM/GaFFlf6/JjFzxHqrf
zgoGSRSKIYXM97Mzjv15zsviiQQvKoVRLopfDWTk5rId/jEGrtN1P9bPgIVkTDFOwNIE7SiuymyO
VtPGwKEtg2h31/CRPUJN/VhYIh+NsKmdiE1nP2wX3883YaZWLoajePRQD+PKWj4zYYRrPJKny7fJ
NOMMGgvDbDZCOV69n4Fpnpa8G15JbzdXteawlJgY75G3MZwY5G6LyyotMuUcYsKQxi8WGFyijWLP
yGNdY5Arn9ck1zt7VXxoW/kdaPcP1/e9pcL7gepQHkfJ4kXOWqxx3q5pTAabTTZB+Q02pAGXzwya
iR2zAK4RfMlLs0yFHpFse+ldotvM9w3ZsTK3I9E0pLJ1ykbYc7PIRUrjVluJ2wnxlQWQ0+8mObIV
WmzaamrPQ2YmigiFS/AMIko37Rqt9S4zS/OgnAApL7TK3+OqTrm/lKzeTX0le8u45XntUQzB0cxl
1Yi7IDGfPAdCoq/n6V/Yjv/sNXQ9qnkBbNAKDoX+YgT8C2ujrdLZsJX2NoWYDkxou0KPFgqv/ldN
wH+2qwZWYINuxsx5MTXi+PP/4pdPZqpX/KTKo85WTnuiBEssV9pdLfNf2P3+7L7D3ocNAr4EhDoL
yx9tg3+2ICSBnvOmUnJrI6dihZr8AVNdFSaQoLg7xiEvKlFiN8yerNRzp39h3vwL4+WPvx8yJ2hQ
4WNktr3LC/FfIJ1zG4TADGCxSWVgK0pYwzobV+JccDLfVrsAL1vzhoEin65NDHZ35tqwaXBaNwGK
XxjZOQ0bM7y2hrF3/2F2/besNU81Y2H1V87gn8I6/y196k//1f53fYFG9n/9X/0PRFQ5fKz/+zTP
w+9m/Czl19/qn78N2e+/RbVK6/+KJ7z88X/4b6zg73zTPAu/DE5hjOT/6b+x/s7XB4c0pTeAq8n3
/Ee0x/47QBniPgEmW/qsgP/8pwPH/TsbR8BHMKY439l4/zsGHBagf/LfoPhRPwBahpJmCLEX9+mf
P3zCwCKUd83O8zi07LTW6XUotG1TmL226jx1Bj6+YO1BLMzhmi2nhSzzW+aMGCs9WwA0CEcDTNuq
Z53HczKOeZwCpDA3aqq9Oh6BwIdREdbVo66oGkaJydt6W/RavohynMMIwMvC4CrmDN0ObflHuYXZ
7bQ1Ok89UjKsuswfrwcbr+HlhFntw0jvib33nVpPW2cZfLHJfby58RKmy0srsX4ex4nr/Wvgs7U8
WZohA22qJtSGLE01uFWXKYjAxePMByJYEDDukg9nwGMTzxnxYwh7Vdds1rWrGa1lnU4ITFVWbTLl
yuvQ0K7aeGJsuOtbegUKRe/0Z+UL/4M1JxuIxXZ1wx4pCF9Wmcu3lui53qVLONwUcNaTTRCW1k/N
3GRtNDfG+QIU8I7zMoOLYXNa3mUEE+stQmZNfrVJhdyujlHrbTpjrdzIWmIgcdegeeI623X8SlI7
sWe3CPDOUKyPM26MywrRTfB5uHWN1YhfJmYQQLO3WUsGe7MZuz0shOGDjXKJuOUp/85LvO5GjZ6Q
cduvRnXJkcPHK/sZnK5jNo6BVavMf3Xchx9qL5WarePgoReU80Rb0erbZ4WLaNzjC0idi4SGpGBl
AbqBDfnG2nWmDxBGtGTISLJ6ef6wYOLwHojLz/IgJwzmRz0afnPsx7yVUeWwbiHgwXU91qq0zG0V
dmC6RTMprMVNXwDZ7+A0RNMkFjrf8FdogPswp/aGK83hXJThOJyllxvVLvO8ZonZe5tsDoSt2lNf
COOtLX0j/wx0Lvptxs/Rcg8htE4a1mvZnlrFlB3S3KaFtFqcNEBXt9d6Ww4tA10F3ns86zxjLGcD
2zL3LqVuti2GtO5gVHOtdz7xTWszIVpaOCQGbD1PNQ4Ld5dalBpHWht9fuoKTBGyaodll0lSfSyS
8lRCJ6LY40GObT8+uyVe6ZhluZ7fKy5mJPSZBuVTaWRzfl2wBD6hkEzVlZTcym/SpQzn224AUH9s
Z+beXcPCHFLnWNisowTIjB9+bqPeh1pCgen5ALm7XkMJjf1a1M29yzJNRamphdxlrQZsuOjZHeMm
Swd5pL2rQTqoM96byoMKc+N2lR/clqpbV74si2GfKKquw9hIXNPaZ1i6f3xXDXPsoEECnHErLKQm
REd720kYKrt28jKLnNpcZYfFHsx8H2Lmq6NgRVG6ThOYZxE2raa6EUvKkyvBwC2+6xyKL0p5Mg53
IROTGcEnIvnktmae0qagfWRJs6wVcM7SHI61MQBdbdi/plth14U8YBy8LNnLuc8PM2vJ+kZQ8uUf
Fh4W2ZHre9kcygG1LhJ8jpJTl01TsFdrM1twQN3WifzR6hI2iBYqImnaDHs0Ojt6Vl1K5xEvIlfH
RnJnivtFBy9OWPDj8O7zh5TfB4yGamrjLKjz9wJ+0k+L7PuD399qYtXr+tWcL3971dv8A4MMOU2Q
ZkImeLSqzokCJ2m4EEiTfzt5gsdNJoeCd8Jpw22bBGW5cwwACgJ9hCF9bfybbFrN78YB4naodNGA
8uBq3W3oP5a/LdH6N4Xmdd1cwDWvmVd3P4OJlHroHaf70Yvh/hDIZMtTtHXubpTVO3xZs7J+RY6E
NOHWff2d1IKPDxYEvqRKmcxnI73S+cZeXelumlW/hygt0yarGVhY4izk0IENQISX7troDRNFEBxJ
zszk0xEm5LHDDz3uVpUsL7PpZO3ZqmTx1Aw1QJLZ7bASot+x7eXAMJrYThz7zTXZAhkHEnPgmth1
WRhEKzXW51EXF9uFWsY1ckCHmlFmVtNzxeX0t5xBmcUY1vXD5Pcto+5iMiynyWg+ZZkLByFBot6l
tZGEBwcv4PUkHPu7G8u53GjL0/BGLOTTzUA+TceJMxKMr+1yOAuoYJDQQ12pXdYH9c04j1COXFfb
T3VadjKabAb2jSIrJiLCRh3WhQQ5bWRivodg5jiMkuEYbvw2KXgWaTbasbXYtrpqkxA+MDYd8dTy
1xdcZJWb7YgQsCtI0Zw3ygsp7EatgXJmGtX6RItDfx/A6njNYSnA2iL+ckoTWUECsafsrVCWzcOs
W9IPdBDB+7102OyauWWH6YftCpGI0eoJ6bY4eyaW1Z3R5d37QNzwGtujpXZ2mRQ3cI7UazNU86sq
DfFmmEuIkcQR1R0Biz5FRwqZ/pcWENgWiObUboXsqmdraHN7Y1uFzRkTVH4fFwnVKF2e162xx+xr
Gk4EigjzgPBbbIBTI3S6hRvjXnxlOfagVtj+t0hUbe6W2ZvuqXnon5rcVcyWBiLjxssY1Td5MAe3
XAKG7mCie4goVS3HW0NPQ4YobVH7aonRvxmXi+OuWmT3MIik/gT+aqs481C12JHbGBVDCsV5hao6
wR3IsHYxn0rr1ZlV91Wqy1vpoLjcUSDDcJoOWGeiqZbLg4/J5xOtSGKGCKWMVSBbO2oW2UzbIFwx
WdihVd+w0uGVpckG7YRa057tlNt9BNIMP9fRLZ9EWrtXVrbYL5gpxyJ2lrL+JoNb4SUqZRZSIbyA
/4EmJtudRw2bASPYxbTEc7iNA5Ve3mTPsg51Z8LnGAOBt0dcDg7IYkAupe9DdxFLDe7TVA0toGVO
hP3gBE6rt4PnlEhI5rA8GpIybbzYyAYxasTEEhDj2ZbPU/rbdcdUn0pqWd4Be+GtMagQmqKGmxQX
Qa0DyjcHbIGIq0H21U9VjeMMkvHdMC8mH/20ViirJGyLHTJUwCZxcnAXmGnZ50QcV/jFK4fRqW4M
Q22WuQGQYOEN3UKTSGBMlGF+VwNLmXclvC7OoMtxCs3DhbG2emp+l2DVrjAUQb+AESeXqFt1Huy7
uXWayPDrfNkV1bSAgE/S1t+5XUlTsg3I6dpIVV3sLKeeH5xQ+eWWDWFyR8Nl1m/pqMaREtS4VbiF
SICtnLXpG8Qg+6eDKQy108wX1vhGzo+zIJM9c/GbbxXXAuJgxaCvQ6oLqOsm9Md/ltgK+TtrbVww
06rgaZFUdXErsnjYNN2sfknSZNXRGe0ZN1jZBzP+nMD/gDPtvOR1PhqxmeUK1ZNXlCgNJZ1bljN1
GVdpWaAsDthmeZQtINyGcb6p8nFMotKT+qF2y/7LLkM1bPDJTW9+3XN8sD6oBOK49C+urIp7qkTv
uKRcxhwNGbfNHUQU+YWy7b5T27vMm547gwNgxbzcswHaNFsgb2Bk+Pg7AgpU2N2nyIPrZq5aUjQj
uQUnYq/p3ad95r8LzSqb493LKA8lQAiqeVqfLZNN3tqnM0SNzs1xx2Y9ZnYsiM039pqx3HKJ4hBC
ssAbt5RpQBZOjyxjJO2gH3nll2qTBQp2LdIBKx7XVdUDJBMofqlpTs6G8aS4WUIbnwys/zbjvpaV
bLVg9sxRkqbOV7O49cjuoJ7ehra3k43OreaLcjJARJRdevDABlGv244DDnQgcBKQbiR+sgiMZKWi
hCwB0rRrGq81qSfvocdf8NmF1fRxYRLdBYMu1ns6AauJPP+M9yojkWXEoxmOXNfdQd2DaAEyx7KP
HWJmdqEZ4WdIzh29EIBfRs889S4NXPtELR1OBnvtRlQTkd7bHuUMmzmtyzyy5jn/Ardl/s6Exjsc
4uRFf17T5QxRhedKX8yL3iTanq+HwBPlDkhV/5h7Wn5JZTGUaMg3L17Tja9k9dpPMS0GRClO55d6
7ARxx3EoHvu6TKCBKY6KjU1182u+KgYiAxM4cHIuqveOCsWN9u3gvSq8pY9ohLLcvRiC6d23dTFv
FnoQ2cMZyCjorFxc2nZdINc3dvaJn5zsNlZzF4+CDt18M7nO8Kvqpfw0Mjv/7MFfvaUFhmFAloBh
sPu4+dnqaFba8I/VQxUUzQfjTYkZIZjHW7dz+rcQ6rowYyDM+fg2TjIFO2UzvrHKqboOJGdVPBdL
6D2bqjY+zXCCiQzsxyU8EKTgj1LBx17TSpnvCAKMDx0GdrlRXHeuoedXP+u8LK+4T9dPf+nLZMtE
3/8eM7ed0b+n6uQrBemtLacc0yVeG5a1vePn0dyb01vZhvWHaQrXx0IwWPlGWtkY7AKrQqrp3BKn
dLVw3G5XxJ3nQaA93IS57zXAfsowOI3VIPtYz1xFZ6ISUMylYX1LSzdltJJDyO9hHxt+JOrJvTzA
SKCw2eU+WEmPf6BmzI5zx477ZsmUrrgwDPWr447c1hsrQdjvTTv96ovJgkyPr+qWS7EQNyQZeY2T
EZQOHsehXh9x03GXDknflDx9BlREW6DexoLHtoo6ufLFzbwGF0xT+9Z4xaGKOb1dwXTKsfabGPlQ
Flvkgjq5ZjcN9qgtBid4sC7XVf6jJTPfFzHk3KWMfjSsKUqHslzxMQd1QoCQBqVX6S7yLm3gHF+q
G4qh+gfL+9/at/3/LdP+t/FxhPf/XKl9/Ko+/1zx8ccf+L8htj8WYgFR7H8WdPwzxEZWjcUaFAx6
O+gnh4X9H0s0I/i7uKyqL5s3QkpUX7LY/WeOjbUcbUG02/yxShOe6/07azTK7P68R3PBNLvUaNue
L0CdMI7/JTM+NNrA4IJo3oEigHVYsVA+hQI/Xil6yenKBsSFbWd1XvrTc5q+4h+qQnxm0mKjHsvZ
n78padIDjgWVtqewMk1ch2ANgt+uGh3p4V1Lq+wGiHJB8h5FB4tJmAQ9ZLI0XI4r0Q7rQ1zQrXeV
awzdzsotw4wCqc37NSns9BgaqpjA+6GNXqeSWEjstMU6brF/vDn4jPWOEwh7QpCWFZZMDQkH35/I
Af9gDlrQblMMet0VmQzPiRtrxrZAOEkb7X1Skc9AczcMo9oSXk2DLfPO6JFn9VWxJ0bnbiy7TT/q
Ffwknv0QxNaUPa18z64y18RQ1QVD5OBUfmuJxp50qAJ+sH587Pq12cH7encaRpKKrqXSL4tYaGu+
IoYCu1LDk2Bh1P7yTV5i/I8rWeuqPACJ6/buUufXpjneGpJeNWZZjb2JvYl1uY0V2eIc1DSPV31f
qJinzbsekA+TxgyuoDz4d1yaky3cvk/llSNWsnY8qAX/o87s19BfpytIAtMpA5z1ky3ucEraxt4j
nxITD2ebHRpZvxrDxiZr/eENd0UCoQ8DbF5j724jMLoNDy535ni/HUqvECrKh6YduA8HuV08L14z
6V3h97xRm64x6+7e6Nc1fJ+zoOgp0GR9pTZK5QKnQUcHIuF6fvmOPLUYbAwsERT26TafJA6wPL1y
QJDMBxoYLrsaXd9Bs+fhH5D4TbbKY0qfyI2jP2BDxFcOMXhFf2uF9ywaOMz9MjwVbNA4Z3AgmgHT
wWI4OFb9bt3mFMVsCHhsFfMPGHZCalSA4Uk3tgFpxPBBonXiOjTC8brPDVpFoGDeA2BVfqSnoLUf
s4zpdoP3CtwZ3dzOgeQIqaw153C+xvVfXxp5ZeGf4R98ZmZmOkfDTsbi5EJ1bC7COTl/PjLAgQlT
XeomcVYRiWoOSbWyvgnUPZveFnZ6M/xe3cE9Fq7nvBQYHdn4ausOChpFJ1ohTnsNLTfKqq4qQlrR
xVXTx7SaUQRCdEzvMAtwv2XyUP0XpBNkaZbXhMEo79xbsw/i0pjw0m/mUndFTPzAC49BglvkjmEz
4IZgienyPcC3PKUPtmhu2hHsMSPMb7tnaJpMrqPs1+1XLCV+/QaxqSXX0Rc5xxO+6pOhdaI+0/ay
sRlLp0FSBHPoxUuh3Paq9L2+i6UPjnWTDC63t6kscIKbzK9GXROO6ObJFfVmHGcQdmrK2shznQ+N
r1fGtfa/MB8fiwn/KA8oC+z62vOeZnjawqhJW+xkuPDcV2epTjBqW7VjP2x+TlrZBMxmVjDGZUJZ
vnkW4PXpVr9k3zogh6JskqcB8bgwvgBpmWlZ4ezuT0y8rFeBZK/4QVTWfXLLSiQ7CGW024lohcD0
vgJYBOTlMkiYAYsXo50gPnedwW2vGaEMh557ptTFuufLS4cLV/Fr3/PHfYP3da/Scn3XTofhdcBV
FflTb8bcP74dmhdZr3Bn7lvHPF6yHoQM5vVZm+Ut3A1sBXbT70VhrTs9lr9V4+urmof+DraCfxXk
g301VJlzclppfAVYaHlwpkysveu15tFyRt3uOsgw9s5ve5dQyvgbEEOId0ZSSjOo196Y3J2sfEbi
tmYL2of+lYXBQq81v3fhAkaw3e8Zktf1BFQDsJNqt3w0nFeWlVQqa7mePAJ625mZFM92vcB9tZ2J
lQwGvBi6R38gr/M7lHX2wPM2OdM/2USYujCu4E6tWK6Y7t73Ku/oVvWwGRpv/ciHtCb05K8fKML4
6nMs5eec9vGj43rFfXDxeTCt3lqu+FlassxAypPgBC62PldDe0kIE6CpE1c8FHht31oPfzVP2gCL
yZSegqlJnm1Gr63LYxA5IHPmIwTM+VZyxHRbdqsa5qFwf+FbC99trcJtKCRuXvYr99oBTEJXJEj7
1qZOUKpDYbbGuTHoE24u/jN7JteoJixX/CS+d17wIMLp9W/8uX+C24lxgXV972yd1f0JsuWBEc85
5o1JSU+enDMY3SM4YtR5fDSN+NVYY2R5/Z1RjR4pQr2rWmU+CkxGicrvK8h4DJER2xGIlKGer4S0
113eNHWEL+aQdyNoB81AQ8UvmwpJfkuQcB5523adox+E5hmvCy/uHBC7mekfHWvtt7z+zkvozPyv
5qGhRwYLD/pAer3QMbTj1OdpkZWEV5dqiFLHSD/xS44nAnNi77J6iLPJr68xwhz8Glv1JcG7gWjx
lYJ2vYcdduxk9tT1mN6VIW7dJj2Qi52fRjnh45OGN+sozdZ9Yo8/9VTfF01DswO0ygGqCqYoyJun
vm7IhY7YFpYgBsL+mrZzPI3mreysky9yDmkv2NlSptd5SYSlxbYLV+Yc5vMpY/DZ4pu2NvZYv4gZ
OiVyktsbzrpx2xzvSnGVt6E+LkVzAQX0Su+ZmZ/xcWKUJ9e6A1dw580Bv8uyCymejF2N0sfP9u7Z
F8zvMgHLZdjXm1W7VK2B8eK55JgPYDvCpyJs3WidpH4rjTZ9wVyDbdt2er3uLIQ39rBT7rBpo0sT
h3YDGfS4yonYFhR3u4y63it/CXu9bVgdbb2sQkf1OjsOJlzbAyQXTue8A2Ezp+WxJa1rDtcsM4F9
jmMjMM2WZcS2pthJsF08rAvzKluT6pVlpI5DE4sajV8VcWTaJqS35xvU7CyC0seAlmmO9LG67VeK
u7hlNONJEK9+7+ipYB+lQ3pVZe/vnDo07g3F02XTWzPOIgB1lbdHHV5+TWza8LfNwuAiueas/aNc
K+yTwHbt69QWk/86pR4agjVMucJh2ad3Jo7P2xWc4YHmH/t2/GO9Qo85kaVZs9YAmzvlxznEM0PL
qV8f0SzWu5AM3A3puiXGVV9sGcvbaEoLOKojb7qoSBtCNtBxn5TwiIiZ3zbpYF6LzMGDX+XIE840
voDgKe9nXdx3jTBui9TEZWvz2V257e8n0egrd3K7a+2OD9JY3ls34IPBFZw2x+KWK+BydsY2KMEY
kR5aUHQu/ufHtMekPYAIiIK8ezG9pcOnGJ6FuWb7xckqAJEgd9Tsp7fcWkyMV+qG+Xq+TflCR3Vt
HmjB4NVP1t+pZ/yi8C47Zf6UbjNfHnRnHHsvn3/hhSQq2ROKms11OLKrQBgQHJwblF/1xNs6vVPG
0Z+NNPxanEsUr22KQ927rw3AyBtGIPs4j+CWDE89Wozika99nW2Lpu+2KMjsnYxmYLO/OrLa8q3N
zoHLeYLYDfWhXCb7rmtL1GHSBCc7s+1Yi+C6pD0A2XRJj5PNWeJKrZ8qxvVXC0lpP3t+xRb7Iis1
MtwtuXa34YTvzA2H73m072W9NG+ViYzpV+aHPVhB5M1mdZ8k+EKtCgZgmIvwXAer+eZmwz5La+5+
Xlu/yXUFYazS4GFd1KMpVfU2yPHbWMxjGeQZrIlcv5v9BLQAaRingPNZF319co1mfAAW320VSvBn
M/j+Z227422XOc5zWHQ9Ti5s9NxUEvdRzXzFSKMMj6O5lle0eBCDcegb+HG1oXeuUU37wjL7vTH4
nGmiB1GH+kUYDk582WIZTT1z5hovSffaTvmEC4m5qqyXR3OajyUscLR0x/oCTjFFeC2Mdwfj3Edf
tNm21gFqJsHU2wmTTtQLp7otA22+S3pQdqZXdrEI1OtkL9YeIxjrqaDe13Pmb1gkEVQl3XUkqjVG
jS/KSILdobh3XU+l6deAJiy5bycJAdgchc8TCWX8akmsad8MY3WP7B0HXTBGguITbKK1ud4V5HVw
RF9aw6VRPKNt4JbE17Tni/qQNUV/0iZ9ArpJ7jNt2nGdwYtccsQrOpPdK1hAYVzjYSUr2x5Nv9jm
I6Zj2ZnW/dDVT7ZZtVcL+kRaebjmPcTmgFnzYA9BcVsTu902HRt2wwYHxS6T7xsQiMBZsju6gr2r
ZrXEo4VN++xwdEQFvL/Yk2m3rRP9nNThiTDkfKCcwH7IuSLtUgMtILeWkvYlDBtL2QEbwKslsQok
+olenczZFqPVE3xW2mEpz8CnOWi+c3b0W6628o7UXPbAmH4RvPywv8HI/pUXi2DjaDfQEuCYEfMy
wrNKDPMkwUJtGGHwSwCg5nlH/UTZOOudnPR0ZbgXy6XVPmArx6Q/W8w+OPzbjVG5VHSW6XWQ17jJ
GLI4Hy0IYg6cFFb54QHmBa/G3KUxWfl+lxeN+6Au9x85L3iLRfNl+sBHbHAJkl61TYtL2d4kfD2P
88yZKprW3Nld/5IvEOu8LGUOHeaG2bupD7p08LEquYSRuzi/21S9US4mnqkZGTeUm4ybwtLLJ++X
ezKGPwZl+dYz9L/xcT4ml/ZEWlmyHXFXj4rGqWn59T1kBXoUwBkUVRfnoU7h1xgE7ErWzDKyTTbl
braUWyy29skp2ApKOw2oE8jP+EmDfeKC+hLmgxB5CjXNkDdjFjzXcopRasJjEwbUkU+4VlvYDjNs
FKJ64X2YuCExtSnZEgL7xZ6k4tQvh72nC+fKwqgxKoIi2DePiEEfU+VQ/QDmvL+dzPDFKKUgD5v5
t5pr7FUCnwbo+hogAX1lQqU48YfxOuh97yBYFnwk/kqXWGnUMYHNvaHDK1wzzaPh5SQqL6fzYC/b
0WhYXqeaCJ/fnBPioGxy/eqpJW7K4qh/6UdsGFR3GrEeJ/ub+eBX0Bg3taW+VJ+pX1gzujNkWtxG
dj6bBzzAXmQhRtEgWfQxnLjgRBXH1vBC45UtvtxjDvN+5Zbnvi0ECPZgz87llC0RDxlMhILVLHd7
uzsQ5rQODOEfbKThiTvDm+cs33xEEr4Wdn3bkInZL8lsnqUipOLY6ba2CQJRc+T8OIkzP3ksdSjE
nIJoJC21wSKG64kQ/oUltxyggn1NFQUVm4A9eixw68fKmqrnZSoGnttZd5f3zXBkZKPFtg2MmF0+
LQyNIOBnpcGpZIuypTWqJt5dkhZCtoWzh+/SxeHIOYaO3oRW+9zSckYxx4oPQM3rPdp4eYIiwwRs
/qwQoXbgMQnym3wfYkxd/WOj1+88ER16TIBWo8zuWhkVZyWLYGQCoXBqE6sHAtnva7PtYip5liux
huY+bdcbMJvnWfuvXI+4lDtVf9PUTXWkTMw5lwFiNPFvPW/8IfE/lGQADpvsZ9EXlnvgt3E/eeoM
B7jZ+knon2t+uShooNVm7kuZQca8YCyQiFes0GPoc+ja1b6gCOQXfN7lpm/r8oATtIrban2DCrju
bD36Z7nmFX+1cH7T8GggWhrOPfrewrfHTmIrHYjlZz0hC8bfE33g4lEqs971wgSXYV7mOhs5AUmX
mbBtDBAYEuUtNHjG077qX7gE920zZzHSr9hgHKTbIFnbY1sp42iBW2DTLn7YQNF36uaPvUCUA9lB
2rEVycbH8XM/FZ0Vs938EVMeXqnJ9g6V8AcsarnJxb9NL/6tO0/kOPv0Ja3nSZczsK9OM/enmzC4
gEIwzQuc1aw7jnjqcQux0YzMeWgjvj8uMA413iPdE16rgBJhKQlZj5aXFo0LjDIhNBevtvbBXywT
wkf5zAFdR4ZBjE4lg0/yvIEn4EFzpEfvgxPP2JKwN68CdOVjKmZ7R6rvVtMI02RBfmWlGMuwOSFx
Uc4S2TwfmO0HEJYaUZ8+gkAe8OHBYIBPtbcvTK5CkAUYkrbfVm7/XONMJI0zRawXxQcmj8+y9m7J
vnVxtbrzyzCE/eWz1R9x8gHxMMUt9UQmBgbnNyg2qEP4WxBSvGLXGD6RzFIjSHtze4Lig20F9gqi
OaWPm6LMWb2m075PF1J9KYUoE/G0HVCnXwg9iX1iaB+SK6GzdEEi67OauHRVTGcxeMsjrSUupu4R
EuVdkgqKDKo8obXEvwSsLhwEV9/29pqfpW3y0sLpxLeDbeBSks7zIXtpfVI9BcVTRDdQxtTb0hdE
EAdil4QGvSp4m9f+UoTFFve1tGYcjBMfuE2rGmM5jgKoYtylRKY2ebgwFAaZdbEN9TRWcVqWBj5P
er/0tPOrhmdeb5aMKZhPHxuzT63fRP8C4973ZhqI864WaP/Ktiv6cOxlEPdE25m489bGsAabbGyu
bdQpcWqtNmRuDAcru2q0a09b1+qKOuapaa0nI/fEFM+pLruTM/Nl2qzEPZYz1n8CgquRiNsh9/XP
5HnYUObJpCJt+aO4TrJbvmP1Hx78XmpiQukTqdF8N2mPe1p1nYz+M71tK/AANnDpXHYPKiV47lif
CR4u3k3CSyCl+g1Bw+9psNYXPgnzMwvcfO+ZgCu51ZX61erJLRc5u47KCJcdpVrC2YqiwmOlguY6
zHsTwGktV3W5lwftEIMmzl+WpO2Ge9GPis9Dt/iHsGKTHJnJpB4kG6R8m5KlhaTazf+HvTNZbhzZ
su2vlNUcaWgc3RTsSZFUF+omMCkUcvSdA3AAX/8W8956ZllmNah5zdIyM0IRbBzH99l77eZkogit
coVuqTpZvmJ7kTeSaTOcMVewl0isvW1YLQHxfFwV9mJseHbWL9M4wnEpn8vWjz87wJyPgJPdx8aa
K6pQ5rvJZkYkwVS99yJjuOjdp0k23As4JRNOJbvctUNT3Zd90hxyeEvonWjmL4uK/YPTBO62Bbnz
RkfQ/ONQ1LzzWQkS/2y8Cg9a/FZk8D9lD+aN1Jt1QAFwD5oKwJ+wGwzKujkyApYG0FDPwYTXP3In
bX2DSbI5Q5bGnT9xNpb2vsQka2+YxVt37wyC0C4f+jB7gZYLSSGl2VtByCotoKyyaTvnNNmZm248
14rblUhJt6P3svnhjuxR47KuBFyFKhrDbBOmnAhRNYFW3ua1X5K4Heqhes4FKXREtTzlsTpjIykH
rGR9Oy9Lu5dJWSnmIuo79F3Q6k92QTGOEN4bgO8hkeglXjbkZV+npL5Hmz7K2ZzBcuKB8+e628NO
HLBMgv0nnn+rusEPtejZPLKkSEWUpPAShFvpnVdhVHUkOrbLcRfZOl8wkAXncDSzCwuPSHNfeZcd
lAdcq/hQJvy9WshtXsCDN+vJuHbuUK8bVMnVmAUmiwSsgyBbrLE9xE0TsLRVpX2qiDZ8LPSLv0nC
p3etJdKNtTj6I6H+/TihkdZohMiyQCuRecu/e8+hGAXtJI9D4pTDVjd91/D+pGQ2BpvHPUbV3FgX
fGRWeQfhZeMnVB2s7MrEchfnj7Svfiwytp7YDNyVlnXQc9IMhEQT/bN0He0tHXO5GRe0jtlkJ0fb
w/6CK8Zflelsr3iANteRBlrgNYEBYhipCrtvT/+8L+YUER/N53VRMFojaaDjTsy37zje/qgakbno
eu+ucRrodorJmTFFohja9bmflv5rbIJrr7lxZVBrtozo4SEzp+kYpGTwIlnaD0ntXLywM3ZdP++C
Mb20udp3jRcCdIvB8Agza69hMMqzYD2AJyDU9LaGHaQtiSOkHhV7n35OI4Nn9LPhxxfWHTwVuU0/
tD6fShMV8NER2dlr0+24uEdsu7vOgmrATrN6b6lBRX32P11YemshWDMlYSYfrTnx9sgAyUPhQ7YO
R2HvvMlGvk34Q4chMWHcx1/Nkh1UOH5WDWm2OUSidDwMV8gBcS8fysacfnPelq9jB3+aT328xSd6
FYZy19Lvg3KF1XBed5Q/DZFjWno/NJ375HgEK3D6lNnB1pazh4qh1zNB5Gdk2T/ak79K12T/xffu
zi3nae9LSuvmYKGOrwwvHl1obPl5D6P0NiwU7tAdRtKsB0J/+RE8W7cu2n6hkJSced07Bs28brcG
tVaeJqPVG6oD+RJXU2A8FUHdPsFRekxLplhQe+MWljPOIvoa4F7Zy0HSkkjwrKwP1eC/VpljRgCY
8JhpXZ5Lw+YWGHe7whbqS3aUdFqDvBChqzed1fkbbnDZ2iydeU26kLoL463zbGc/xrCt+J9eEgyC
Kxq4wD9a+lNn1nIL/abspKClRB5HyImesvIs+8ZbC+n9rnyXLY3vmEBaeBY4+Xgmv8ZlyyqXgyPB
/rYaPdqDM4RWdqnMHPG4mjfepI0PX1Q32xkVHNPolms8+2W1bvMkeR6xwSiImOPYXWDpmAF4IxV7
pxK5P/7oujF2KWCbpgEPK8V942gJnrvgO2Ot5bQzJudk6oa7R9gw7rZCe0dKu+z0F5sPkA3E4bW3
z2dNOJgrYdJ+xdTmnLqYQANSq62af9Up/J9V4z9vWP3/OfxEiova7n/whm+/4F9ODfjAvn1L60Ec
xr2K4fO/nBrC/Mu0YJ0E/9VlxH/5d5ORcP4C8oungjIPVwQ0yP9/o4aw/jJZNdtElCxxs1j4/xuf
Bn+Uf8SdfH57mqnpMqKwkOe3F/w33HDZZqE/OkMHdKVv810xs8be3vC7L6mrRA8cA1jMqpVcWrae
6KZf9lgEn/yJp0OMLx+5fvES+EzJQA6G5a09HJnOs+IEjzN8Y8lGm3Xfg2bEdsHSjoVjrjvQw+N4
nWxc5PTR8gzBM6GCD7b9bAFUaFLduoRtfIaJpEiM6j4hOuHXRr0qc3xrFLhpbHaglogNWQO2ZN8a
86tmI3pLy4R3gCHmiwTy/SncrP2pm0qvM7CunwuUFkwB2Bnf67AqHB77BWqmXyRAm7i8v/ft6P8K
q1KnuyROAIsil3Gue9xUWLxq4VN0WYAkwZRZqk90Mes7qUriicaSlq/cF4TPUSU5sOOeLzpsobGN
10ECISay+i5H7vWWU5ViGTgYttXuUqu42qILuMbpsDsi7ZdgRFVlXLoCD0QUUmf3Te2tgYAlxHzs
PAwnPIJ6+A+JnlWx4lW1rJVr91h2BRywkagFhnZc9pWTRsIgM4do6jgxKzmmxi1Fp825blIsdo0x
2B9CVRyFNbrrA8E4wrmOMuu3rMcouqZ7uyBrjpvw2uUE1bHmBckCD1ixUZ1ECW2Hkrru1and8Asx
Pec+67CBwL+qrc/RsKyOqZXpaZ0nuj+ifQTePiaIzb4Ag3mCfbzqQcK1omXihIJy790uVFGlZ93s
A/C8iCp+DtfU0JW9H6dao36amvLCGonqV0memyceuAfIvMhpJPN6a8Ym7rOy2g2QgAAYCIwwR2wn
Mz/IvVW7tlV9A2fUIVR4ngqNvcdC124nEcK2xDsF7DUJE6ICXdpxKIdZZz8FuvcfcRUmh4of/DjF
UxIA1KiceQW0of2R5L5glSg1/oIEvHDF9jNcIBayqHfEXoTtJGNr+Vkwcqar2Pf8UxvcADqzF9QA
6SGiFPT+uX65cSE/p6tkMYKzv9QeU5b2qa/FbmIRgSetFsBewfGyz8jDyAhZ2HX3dYCPaoXZoAqw
OudJupmFNX2gV4bv8LAMBu4+KG6dikJ5+GHmkX8u9Lw1IeJ+dUvP78T+LYzgd3TnxakYRlP0iX1f
4pPY6Kzma+vwRLNJxSV+sgmNaf4hipO++4gxlMqPPdNBlsE4PSSEd11Q35wQ0IXa7gdZq3BWWW2I
fG1BKCFjXpN0hrhr1AX8wdh95Wlf5WwZJ3ICfShaXkxSNS+qSoufYuRBWqq+pcWha+I/fdN47OhL
pS/uaC/Iq42Hg3VgfkQh7zLkLAa6YgCJayWvQR7aeqUxR8MMwNMoVz3B/wGioCWXKCwy7LFqochz
VVhsZIjrVwjS+FN9eBtudpONRN/a7AiTG5U6HyEbNkLzPYW+uNxTsKrTVevicFubUOZMTM8oouz9
jYocU4In+uBhMgcjkrJD55ofCGohcTGQbMcYr9detngOzZE5TVX13HMcYiPtig35xEqsUlxezYpU
FVyYZMn8cUs/eRFuzTEXbzWUJZJOwZS+BH0dfgPqGN5QuYSx1maqRm7ErrS39dD3z+E0E+/MijEH
joDPn/LneVCQJw1QwduKXWXDyWM62W/+ONNwSL0yBR3mKfExhQIgAn/xgSV1LhPqbIwR01Q9LA6l
x4vVP4oOZgni7Ox698M0pMOBl9H45FIh8q3WSjeYNor2GxhBv+LHxyjnYCbbJn0QUHQ5hNshw5DN
ZY9PZok6hiGZ+4jpEjMAPJLf1gf+ROicbUYWR55b7kg1CQorq3OmbRG1JaAb3vogrU5swe/B629C
OUckXDVgoOGSS6pV+BqXzXgVrfmbYMADQagRhdk65h1EpQGrTxxrbLP8AcZcr52gOnkArMKM6dUJ
l6tq2mCTyuakOveNJP33rKqnCfC10M12tOxPS96PfXsuc+QH9A1HEZXrs0Mjw808UoVJWM+SxXVK
5w1bljdsYMa6d9t273c4DCoaZqIMFoiDuY582ONYGhxt6L4FjCr61+1V0br4CTlght9ByRZ3HOu1
DvlphSl3WXcTIDCcwLN7JT4FQqPAl4Yfew21f2ssXqRzR6wBdqyVMx/J9+ZHoRw4meXwDLCujNzb
ar/W9V7ne7sGYVvP3QE0iiS9GOxvd+kiGB+VNRxGLzyGwJShaFEbM30tI5oqG+H5wK9/jTv5qjJB
FqcST0WeHkc/OQW5c5ezFsIpt4DSNefdSHNsRHFJuW2keEB7+O0abNVBgalwpV0Lgd1lhcMtMKpK
vqhdvzGEvU1IG+TTcsKaciwq68ReySLCZkWNK65DovnUcOJQ0nKQsbrZ84L2rWNnUWb5H9gCG6KP
e6Ise+4VL7S3ToA8k241Y2d/WYhSmF5zpRZ8YxFf4hZbnjmLoKtMZbpJJi4ayaLzVVJZL37dE2iz
boNM0d8sYo9dW7IY4Mu4GhYwgUaxbev2mUafN47TleuFycGo7IcRlxKTUc0ZkLo8p6HKYKYw56fW
p+mmxUEBG2qK++A37E/r2bcNWC32ENFZF9I5wuoCUvpZaXNgz5TQ1FMjNLMIiRq+QJt6ILLLt9EW
p3LoSJYQ8Kv90Tpry6IDfMLdSpYjzLw//Lh1FuSXJO2gi/a4italSxjDLa1zZomNg+i0Cxg31nZj
fNOmvq4avVmKJT7aDXsfjPWMJjak9Mk4Gvm9yJAuK5aRcEoUMeO/va1zzcgi3qGAL3dLLtegA1kX
t+zYqpnFhUZbBoxTsZqooFJFWSXuywp9ubtg1ZQHgAKXCtpfY/SHrqhCXvn0a0mT88KGEifvypnk
xfDcQz9798AqcATxkJ0a/Aml82TjS1olWq9tD/eB8OF1NgtJ5gak2JxjdDfbnot6HRN8zGGisbC4
oYbmTp7y3Lu3rfKxAmmm2OzC0dpJM7zHmrGi1oIVoaXAL+f7kFSaSdEBBCFcqJFTfCS5TepP/WLI
eEsrpojkd9UEd6J4SOeLMXR8nOunYXa4s/H2u+MnQ6AB3FTxi8neykXfD/KlgCvkW902pvB4CL+N
ur+bPeTsnnJMEmonsydbWNBoE8yozfYf7vYrAq4EtBPgYyohVMAzptmpBRxd1dEkAUAUUdRcj7cf
hQvkIw7re9rpySLHBJPRDDA1483cjjq/uiPP6NDbFirmZLaX33lL73CTu2jFNivSuWMYwbjxzc5u
W+tmXGfLwIhciX3olRftqhMhmmqdFxwnKn0rdYI9Cg2USG1OpM5tPxmtx31Yf0620eC4NIlJRR7O
wQ+fpnp5kIvpf5MRvVoa8ZNrQd8Hm8QwbRVNKjCrbZ0P3bzv0Os/QuC6wSrzcEpsuzqcNqnqoS0n
Ndo3/YGDsS1zrvyRaob0ApDrFjJMbx7o1ivFbyw75SfQaRAK9NHGOJd8kv9R3JTlRK2VS+IFY24K
NwHkyB6Ps0klweTxRIS3wP6EoMWpCUrMg8aknCMXmOEPr20+HtDH/JSlfQw/DEyh95BJQiyFa4UI
JmbXPHZQkJg8kSxvpRayejHhB493+DKs9OrFaX/vs0hINrRqiafm1q8S1Q1bzXUylQLWA9Gob75a
Jpp+V3QmjSf+Aha8Is0LWZS/2LphKwfJlEfDg8YiDja47+drYSDpbBBoQ4w/fTnhI0gnMADzJAeM
uiLjD1hWDEhHlG50zgTyM4NlSEfAkYS48aqX2rgwmMztCUIvWRI1+98WDHaPfeaAZXsysuXr78v1
/8kM//l3k/D/rDOwAIUA8Pkf20/1D7bK37/sX2qD/RcyEWXJNBJhNnZCk/THv8qNDPcv13IgaYNQ
8UPHNy24K/+WGywQKgHmrdBDpAj4Rfynf+dCwr9IbwifxEhApg40yv9Kbrih6v6pNzj8Zje4kAfl
hUyiQxHzP9g+Rc4+AFjUytcM/hjo2Cs7Zej86Q2Is4QxRypyMKx4VejtyjG3icJmEBCSvRFC77BL
CsWjdrY2VGkR+8ritTYSwKSBMVC0gkN4iVlJEtPcdDbmFo/TZN8US3lb0pMQjVkg9oparkr86rr+
OGuQ6sXtQ31bUe8HFXrEpLKnxFh2OBDGWxNNfMXOhXGRYxAIQtRx5zpzo2o3gdXoazAKelpCDAFw
0XikDl1PXM2nVmKOH4BVvcYVhyJxsJ5EbJnEeuuBBH4N05g50AdkbyXemiCnudaLZ7+Vk0p2JLWb
ld2KdL3QnbGKvZaMiql+lSMbWN3bzqFwzDLyvfIH0HhIpkureywky49rpB92MDPsLRYDXs2yGMct
C1d+6DULB3EipJc/eGZoHegtg0AQcmFNuXtBHcf4fHRj7IMby3XdRyFLA+HHfWhSpOLG+wjHgi1Q
VrBsVVicNa6GxnyYYTTIdatIUAb21EDMqMUCl3ZxzsTyKjArMruZ2+Pgp00sd5MkzsCDtPeDm3BZ
yvc6UDaPnclW9zK3/dcClwaRh3SZ70kulheHbwVBUroKIlf6zkG5lBPdUyxVndPO/wkx94ko5iXk
3O71zDor9HfTjG/ytpAOk3TnSdRsrp8VzRuDGlPKsCpNCQf3jdsOswzf7AyaGGFHCQZdtdgsS0cJ
okaFbT23pjQvqO0PlWeITblYKY+pomAJxRK0pqJiIiQat/kdu0RcWZlD+LcrSAFQJuddRybzdZKn
DQu3dLnGXXPB34Ma1DrVdME2QSVLW87HRfovPhpHfkxtQasBUB56DYDXLTGYnMr+gCe3BglhrliD
pK/pDYrKzQerF4JWg0+9XVznRjQ9AM9arjyYkyPctI28mb7lQ2OK+ZYUuqBh3YFxuMvym5+Om0E/
v8GFPkuAozJIT1RDgokPPKyScjOwBMcKN4GrNuD+g6XMCCkGPkjADoV+dNuz7+dXZ/R3RTmuAlp0
p1I9+1wHXNMudpPJRMd9+TLhluq9A3jIsX4imr8jwrOS9u/cWaCnIKEU5pvJVfuRLfs1HoHy42Tn
OBq2HZUFZmyfMJkgrMX4b1kk1wWL85lRl5LAvirHTbgE+zTN4n3B3EeehXfVCE9B2lQH3qrtWEyn
Ao8dPev2bkQvg4UyW/gsHBquEnUcCfXcuwk/F6Vtwpkm/Q2rnuaJr82dld3P0o4C8yPNg19gc1eg
Onak8VftEB5ui/Qb12/us6sd0KEJ8hp78kkI0I/pj+BU8SdaJZWTTr9053jcRMlsZRj16V4Ebttt
4sT/5UMbZ5NcUsQUqo/YtK27JJvH1ZSnP3UBOzVjDcvln5uF2b41rf4GshFvWr6NBwax00RMfpiK
S9VSxJamOwtf0L53rK+5yid5Zlp31jpVw27Oqrh4qHOA/zmtLtgkl3qlmVx987aaIxl06bHi11md
yoOqFhzeGS1Na7jfyQkVcwbvV2Sd/CVJ7Ua+EcLfxIuRUOttso9VxZPMkz+pQTxsvl11mYYfSgxj
y5hvmhiXZOUhFGf+YDyKOVbfztI9moYZP8LoputD2sYlS8aajCskaiIshIPPbkxbjY03Z69JsnoR
SfWDZFf3ElqMgXWpgIzWLPrRUeONUS3hY5VlKKBkUz5xvoZn4aRbGdv9yu9pIGWjfbPJk1G3XHH2
bPMpiTs242mA3z3AfF1kE1btEblwNImFZ+mRYp/wGEh8o8LO8LPZUOIT6NpZE6xUUz5bhb4v2nGd
9KwtEdOKu5b8wzWu+pvu/Muf+WZgc39ty3or8k9KNlZuIp981qW0ypp/gtTbSy8+VqqGwA+eEdPv
qkZuO0H9wOSG/5IG63OQD79JCbEBUrdq1BrLt2X9pnICXpIcePhY6b6cLADsvr1pmMdCqMRgWgAt
LVgzN1Rw0jov/XRlJJCdwxmxsKDrgKMQhSxBMCbV1PymqDXf4gM/gpXIvkfU1p1bV99hVx91znjp
y3xVstZuSpyIlZlssri8zGV6bQn9w/ia/dVYYSvzqc9tm3WDwlKJF2t6WZZ3hU7XosGyS38jCx3d
PnTKr1/p4rtjdC3BHGebfpj2rvFOsc6OJgVoJPby6gf5LjPevU7tudueqRaDmI7iVHVYS/iU4MCD
U+v6u8GsHjoa00RNBFR6fB0Angh/vGefd3XkcIIdAro7q758n3K3NFBnezEPg+oO3FtuQK1z2Ipf
3DbeYkET6zgccz7EdYLi2GcnaDFM1mShHWl+EC2n26ChvwJ+qX9e/OE1nY2jbTjPxm3h6nfGxQ+r
P8v41CocedYY5xHN6USpZvHDzW/jZO4utj8Jyq6DzGBFKyVlJe4Tu5+3Wf2AXNjTHn/22K2GHRRM
B4NBzf2jiTsvsoP0PiPjhV8EtUsgBCYEodzZ5GvOZsZX/RZywjlxThokMr0jv1szPcjG3bD9WxPD
oZfNWnjJ9TacPqh7gEyCnEFsk65h2zqH8bhrS8M4BKbCf55HKO0sTefIzIooUa/JJE/O/DrrZBeU
cjvhrGKpATiDveTRBIcSsWV4HNtwD6UZdWKsVktYbYY4/OZLu06Us4sLJSNsvDPSnWPi7DW+yRke
2IdvecFWfDRA2SaHmrVysECX6nCAjwA6vGfX6D67xNw5mbFeODakCaMs6bsLEijUkv7R7gjXk0ch
LXeYR7qZS0pZBZCRFnm9Ni2wVfnN1wq+tCjfc/UnKLwL6cU32yLN2M57kbtbt1nWS8JqhQb1NT04
Gi1P+mMA6oHmJZF0wIMLh7eXa3OYD2vXpU6rEfhG7buZXpvItOTD4A+/au0Y61K/k1wBDMZ92Bkh
uePgyPiLhvOxL795Kw85SJsY1W0ayjNfLS65GeEQcfRg2gPmyC9da4Lf0P6DN5aUIAw62ziDe278
lvBl6m9UYj9KUCa8E+qxZdAY+/HeSHgsThagYn3AZWlGoanWtlY7C/aWp8knOuSNHdtd1z37sDQo
KaSq2oHlyTTuFyXewnCsnqmMQDR2VXgKDT5+XIHNCC+L+4xd+82qn4HBX4itPdU1rZ+jvR2M/iEJ
2pNn23d+ryOMC0yctFuITh372Yo82T6Izn4M0nFPp8SHNoN7bPpbrOU2GfBkMXd2irDBa18IdVfq
4FkQ4dsuZv99O9C3pSh5HtTjrnBDAnv9r7ayD5SiAihpzG3e+IiMPLVDtvUdnleN4syiYuvPr7ck
jm+KYgtCjGogbLeUUARtuh8Hbtqmn1qbGQAVDYLBGmUAQ679W3ZfVUJUklH95lMXDvCE4aVyyndr
Dj5skq5HF7hNENocAbcUoZ29OhURodA7WD7DYkXQJeNcgEuDYdu1eXKk5DcdfGC9O+LkLC6g1iOm
kxUbrBWe1U3s6C1+wWjC+eDEFyEvcfpR1Qwk4lrkajdiQ3VV+65G7KEFXiMbn0RD6kQW2xyiek/k
WMtlk5v1xqWgBtydEbXwJOsyWFOIlEecMZ8t9YIZ1En4Mg84S599QnBV2qwaL91x/4Q7R82rHfLh
0c2qbOxdVRnxLiVdk2SCFjzXo63Hj3cAm6NWxI9+Cy4GKxZynr9dxKMTlA5EdLAnOg+2sY9ZX2LD
BOSNfYeMiO/fccHbxkS2U6yWiIP5S0tbRzr7eyz6BLPbYGUUXyF6m7A+lS/uZ+F/WZKIiTftwFkT
ocuOg8Uq0v508eAOlfOcdnmyLRefpzYCXmbMLGQFUm0NrPAjia34PSBCvSJ9CXo/0va8WzoukqlN
tqPtuif8f/FLArPq9u/kfFZTQ0IxbZghvL6meAUD6C3mH9mC+cqR7sIx4Z0ckX8ZrvOmOZ/Zb0O0
lMR0owp4uJLpPTTRr5IGwfWUtk/WxC6IcrNjqNWrTewC63D3mpn5N2kEcDD5HfwAoIt6xxbkgWiV
ubGb9AJz7Vu1xhFCoLPCjUYxlk8WtfvGBrKa+QiFU3C2PftSQJdSRW6sQgU41DTrHU/+zSiNO8mj
9D4jT7exseefIe1llybswv2sXJvplMhCuhmLbAgRZLOyu3DTNbZjFTqHQefuU9HbahsGVfLWE0j8
oMkzwYi+EMkRtrpjAz+vUPCWDwNACQUkZN69wArO42KE+xBPcs3yF9x/pLCpsKVYjDvHZiO5dowB
I5rhpyVwTlbtPzQYNCPOHeqq8swZCJh1tyq7JWC7yCbXIzyiBokAb3Wsb6wh1jXwaczGdzVzrm53
VW4MNa049UQJbNzn1PqVJmnaFUXLstsZpJap/5Ap+yR2/bJaYC6lrJQZuOfxvtFjfus7piQcM0R6
CVNHc/lGiu471O1RgYPElZpYx8DuFpaL1KYTqCct2ANegeXPiwVfkPC7rDd4pvhnUgTG68A5ivCb
21xFBVvd/cLiWTHIxdjRi0WxzI5DqsQjS4oZWbkQFE/mDBuUZNCKiIlzT+SiERe/bQo7mjIvPSzK
YC1N7oLEaud3J2pSQ1DGPAmoQTEqRrIaYdBsJZ/ovBSgDKup9i9UySM9k6TgHeQ/7rEijNHYAcUY
5MJffgDy84CEVMzBRiuD2s3AMlxv29G+sTy7AusEmiGOcRmE7OdwraWHsuW6tqbcc35h3544uEf4
LnX5fBs72cp5LAjUCXmXB5jv43FmzcXG1fod8Fg2Dz04sWaJat/FeLDPltxk+etardWcjdGpJJGf
gBfqEFf4OO4yCGgT067F4t3MFoue0dYnnnop5r4lkLb4GLkzSHDWHy5wif8nrUKOH60qcUzc2Jve
ynTRWErEsjct2rOZwSbq4Dtc7OBxPOuRQFAXrzgJrFOM1Y+TKSVUtKuoXIh3bh/AmdcClBwInep2
nmEyPmdeEDSI2fbgrsdpyjStZV7ASBBKfI6Z8HgvvCVTZ0+NqMthbizditYi9wsso5C049HocYNg
utXWXGbqtoBoxiunxUm2K2XMrDeD+Lfwxpr+tZkCtwHPaBmPniocEvnh8AVL2X6YrUn9qXsmlAKz
yBo7KBHOalZHYt31e2NZANOm3MV4p82ZLesQolfzMKGHmARv1e8qe2kfkzRrjmMWywcy73ECPWjx
kOpBjm69dLIPFRisldsm6VtaZIoKh2J+GJRJCtNkJRhBR0XGoi6P+0OOLb334vDgjnn41PRu8Ihp
tD7b/eA+mMJiIZJX2sJXyCJ9QwAmfO115j60laajhT0xFLbCZRWIS1rNCBtzNh+pbGtu776mIKlJ
3fCe+5NL+irDT2nJEpusX4PxiHNfbCdYCa8T0csfswv4rGs8KavUSSiCxMh1ReU3tm0OIbIUkvuC
dZeaCaqXnzNDlHgaD7RNcdJNHdvyiM2A/QS0NHwLuT4fM4p3nuIeJBk74RspbhhR21yG8UuZ2uGb
Gmae3mUaZ5QFxZP8pNUs2Y0ld+NMKet37hfklQgplS9ZTrI0sKSBsaJJanqirO6PJasrnyNyUX2T
/dB4Z/FB1ctYA/1SPGJ4nbFqBekFSj4iacX5wtAum+ERXwTbD0dJ8e7UWDajwgvI9PSsJF6tqWGa
kfibqCQZLaQfi+vbImx6suoBDyqNE9OC5tfjtUdz1RhStDnurZBNFs3SDMni6njwTqi8E7uG8I0f
gY8otvSXqT0ynHNwJ+ned/RfcFlz6oOzfCTdI/G+bBXDC7lD+Zx9n0qs0UmJH3jl0fEWh0aJvnaj
QdaMz4YFhzVfGHEmK56PhDixpcpAPGmHaEBwo5bYVaqeJzPh4osErbZycKdzMUjBtbV5XHIxXyyX
epyqdwKC0dyveL37B4cThrEDcIGenp0chcBGYthTXn4zftQGNiZXRV6HJMl7YU6n3LHQX8C4bAsH
V0frAJzzNMmT0Y1RVPvLoJOzWfA4dbMdX6tiDQ30rZ3dp85kEq7xb4anqZTflSh2qsBBxmjjK4pw
wnk/YGaCZMjYscQbM16GO42VnbwtDgliOzYfTqzpwY3HZ1FNewasGB9FN7tcfnLnG/eC8ZpJJylp
stHey41sSiASp/Z93Pbpm6eyE50Z3deEtfyM3df5geFIKHAW5nhqQWi+FfU8/ymEU7xbohfHeDbW
wQRMo6timHIoMn63H5OgoX6ugNTMTJhX047PZ5ncfAH2G/1A2TfdJ8k1p6Pzt1i8ltChb6QbWlFI
H3mO9Q7gtLlgNyOapzNlfMqu9QdW5tMhSfLh2VosOtoDIxyvsy2XB80SC9nd7L2vrBP50U4ZY/mf
doOriZtPwvturMK/S5iQrI228/Gz6wXyhO7bq0NqYx+0LiXsi+Fz5/KXXWVgPXCqB/LPfE7i0zxD
WCgoTQcfMSVvc1daO53AbgzNgXK3+ip5BK7jJqXjL8SeHcs0PJixs1Ucpu0NtcSDHLxCePtKTvjT
k6U9jxq7cVZhcGOVTTllmK0CR3obUWDbGyUa7zKE3oteps1UOXsy/Ml3D2UvErU69ROENhjy/b6O
IUzliyvWk+Hf+SGKvXTDJ2rEucz2atyrmWeQJfFiIoiSOrDBLMe/PFsQixHkS4nOmdHU9N7Gq+fl
3lf1+5R2f7JxWmcQU6UNa6Zgw3kckOJXNl67NUat49iXRERxBcat8+nPA8JSkhlbj7gvdTA7GVTx
ocH2zJ3U+2V5fPAxLvtXEqcoLUbZbdG0NvPQM9IFuNAQeLur17hPo5ZNjvoIDUr58ReR7xPLiLV2
+2Vn1sZ7SyfMvgYUK6DMEyWk59pgO9QPjr8Jxu+Mlh3sofa+qVjjzv34EMNkYEPL6zIWpb8ZgvF1
kjm1u9K9INpkL4yf+a52x3HD8b6LU8VyVCrqRoL5MXBIGmT19v+xd2a7cSPtln2Vxn/PQkSQESQb
5/RFTlJK1mRZ8nBDWB44zzOfvhftOv1baZcFd981DlAoVJXLppLJIWJ/e68dAtY+wM4s944s5/PS
HvRReEYemeZyKxfN8H4G9sXSukGssEPrNtPvqHo+a/vmIkTa3c/r5sY2lCmlfncYwuSSIX943i2T
DQgTCusGOs3aCrjaIDJyHrg6buwGLtgUy7XHHqOG1/B6K3YGoc4bP3ng6hE8xIHtdXVk7g4bEd1w
dFP5Oou6fScwDapwmKDfgJoawg8z9idUNpyyuu/eOtCrRO3XVAwrZmmOHm8tr+HyYB227cgMkuXA
PznK6dhO3Tm5aLyK2EGYFHPFpNl0zUih41lnEsKFffYqp9Ll3g/Ele+38thb+ZtWzq9UOH2eJvei
rupLb3FfJVXy6H+T+sbunhU8qN0yz+4q6U6fQ4Q7sO3NdYv96UMCwOrGrLiEZcKiwHO338NhzC49
slcsPvgwY18ud0alT13v1puAOy1iurjzfUdgaUxD5jrhNbXYDw4ivkioM6qR+oEiHF144LQ13DEi
PM89um0jikoHb+LtNLL8svPzFFJEa/U3haYVa0redcPi3s3wZuxmLu6SttYfYbl6r7WvYJkGPOlY
LYns0u9ClhWTct5M7AS2Ge3L+xFrcGNKAM8ERPaYjdyzoYNwPbqwMBDxiJyO123Q9o++n0Y3gdUe
cO7Gr6nzRHLrqLTpq8nZyGHG8ex7H+uaseK2Lmd1NRLRovGGMipROghicoe1C+hpLc8LMCPYqxVC
4Hg20m6K4c9+g7HV2k3h1Fz0Rd49galwWYzSxqP74rUdh5CKl1eeNK+tVj4pGzAYj0QPEZBv9MKG
rav8+7XfDKLJuOlGdaTo9RKL2JGk0JHuqw/VTBC8GC5HK+9YiDfdzqlACLQU0vlVlSGt82D3M2Cj
bSU+2UOxqzI+TZLUn6Vtv66a9LK045sMTwh1jNMGid+csVsiFRiJ6EDM5nFGfBwiZT/0uX/RI+QV
4A42dCCusiA3whSp9pEGjfbtlFv7tGbqgtm6guU1q4OMFn3pNvX7JIwuHczqZAbJVm/rbuoP7kTu
lvcywGYxUhHnvm3z8p7tbPbAx8k3rR6JZHrHkVhR6qAYE8GjvCN8ZeuLkbolvMnR7diL+NDP+iaJ
P6tshOqTtOgy9RrGhPI+sSF8DzRoeiI2pW8GrI+f43Dszb5N7GlHtGNV0uPaD/AwuwyoSwuRdKOh
ON7l5H1YBnuT/xiyBbEumZBbN/bsFe/LUOuPYtXcMn5KioeIHRLqrsSKpsbN0WJgUfWO5EsGpbqY
O5YwtFxRhofJR8MT4mHeDjekASCQVRFtoMZQ79S4DKScTCyfXLw+aHCG3nk3C5kjJsO2c7OeB1gm
w/AyBKzOmCz4gtUdgE6wJ+s3npF8VtQamuS93ePfvgJlOyNutgkUXf5/uc3Kbv6/qOP5/xQPahPF
+GczyJuPxfKxeJ46Uetv+Tt2Iv5yHG1rwavdd9WK8/zbCKL8v9BR8BZ5GKyN8f1/+0As8ZfPu4z/
RgUPX7bES/J/nCB49f/CtqEcn6WDInNGKOV//cen6X+GX8rbMpthYbcn//4/ij6/hT7Utf/5r9Xn
8f3/On7+z395ErnTEIphOyp8QTbxBA/KkEuFnQU1PxBTmu99vy4PMAOm8IUyKT7nyXFcqQytQGi5
kO7c1Y/yQ5cUWtDiTZpK6x5g5Capi+ZRsOyhyXkp36a1lx5++Bb+/py//1wu9hZlXMI0jqt9GK8/
Hi9VjV/WJUvpaKbBvKjIgtIQn32n4j47mz8e5VefyhVKK9/VNmYNvsMfj8LgBBqqr2AXz5a6Q/4t
8MComLW2t0RsDFqR737/uZ63nPF9gY32uWjWC4YNuDg5YkrWjg0Drz4cvWyFmTFPVBsmDJDjJJzO
/98OdnISUY5I3dp8XzRdzxNBv9J+wLxNwR6x1vpPvzFfKcU1qDXmKM21cnIuOyGKHiGCREpt3SWV
S2ftqJsXjvKL84fUIj2XuBfwXe+kVoqiZXSgCBwuyIvkEpJYd9akvIvQWp3vz8R/vDh+urX4QPZ6
LAMjXhv39FBxZveAPskvdxXCAx9my009vnBj/eoojoSIhp2Lp4x7cgOzENRIvBgMm8qhArQHICYD
nXzPFP7jZ7HXr/rZc4IPgyeadxG2NcCMJ9+Ostwcdxo4elIHXrVr2gl7JyexApuV66GHr7h0Q3tV
YUZh/2gl86u0L2rQUVSFJoyz86Z5oybu9m3R+kBJgqkPSO4Q4r+aC+kNxLKCnolM6TF5xfoA94m3
4dRjui/BV5CZpAyiGWX4FQMrRJGOmqNsqyF5fKQDF67QQsxqISiSt6/9RNT1MQbi5e1oUyEB7miM
2r+/OdZPfHpGuFCxgHiS56dxn1+vPA1A/BOkQUdNyelD9mOc55aYOojCvjaDS3cFJDCIB4LKbhxh
/s3vf4BffPP4B+lgE7YD4vn0B2CvyU5q1KyCKZtGBWqwrtqwQ39/lF/cMLYrBT5F5dtSnT7iwmVB
MRcQZdllzmxHlb60OzHsBDS9T78/1E9PUx5pQgvp8rGw9jrrNfjDO4Iyyi5mbpttHIj2n92V00PV
sL2g3TZ2fE9jmNLXvz/kL84hTk3e0JQosdbVJ1+iVU0UljGt30iJzt8zZT3ElPm+8Jo4PQopUXxG
QL89In9shU6OQj15EyNTrfconW67XsfttCE3zvj6zz6OAuJCLk+sLyS1XhbPz2CTmraMLFgr8Jei
C7lorA9OO93/+VG+Lxo8m6Hj2g/44/dUUr0aRbjlNp4/2Zu+rxLyOUP8woX380kjvSpo9HQ4is0V
+PwoBBedrlDIGzPT4suSRrcNnbzW7e8/y3rqf7yL1bfor1ZaglvkbydnLPHjvg5jvAd+u1R3NGTl
O8KY82eZf1Y93vYiUvvfHxFO8+kxeS94ggXXt8OaNVX84/kraKhgu8D8c8wby2xbUYDThZlBL71H
51Fx9BCi3jqQhQPSQjW6F0+argCDrOozPKk4TaTIVHaOmEvVOLsJasNXsjmGrqbuKRt37NHbt2PS
Ddumz+cn+lkZm0m6vXPsSk36danHzKGNq2vUziudJqEWY0kmpNoOOrMR8IgvNGAeeqoqEIcbaS8e
ZcAJYEs230W1LRbXoVHXtsd77U/Oh7DlC2ILFinA8mHQsCH3bZJpqjA2IIImRyaiP7fZZyOAiRnL
LhzqUVHURIq+hCZcrRYRX4JTxHo/ApIHFliPNGhn0bvMY7q4l9Te0Vrk1RUuhFo2/Z52hByya4RE
tJnBmEZ4c+hjulj6cO1vLHiPfcgmibJSDmzL8ONPGtPoEkUHso6NuPIWhtcOc8f6AWnRc7FhQgeB
XVcWUOy3Dbon7n7Yn/1yISCBMY7WFD++VVGE84DwKc9cd1kH9PEsdcVMtyZTEWbT+GbhRcTkAdZg
vDUDNRXZph0LD7sHvWEW4iU167vSHyb3PIQqWGz9qrA/YfDss53lDeapi/JofLTKPPiIsQIARGdx
a29sjUzmZ8b6jJ2MvFSf56Sa+sSxniojFnwZNrOZjq6W/JyB2XgfrtPVY5WMTKPZK+cMzS2/th5q
r5g0qm4s33WmjT5YMwz3beWr6j0QvpjhQNu5ZI+TEYXrQNVhFW1r6uCgtat8xOAAMMY7mIR+aCqX
6r62L9ZEWXJgPD186Mi2VB/cNO+cvTXAWz8AjPT1Wb9U9nywTEZRVd0OtnWw2hBOfN5isMXJOybM
vCOQahtfWO4Hq5Tslws81avGQDgdcw+SRSYitN8iMXX32YktNWOJDGz8UZS9D7gqsrDbWr7osF7Q
I3DLeZfJW8VLTnxqsiDrHuamZBrS15IKGeSOglZ1pPR3IXQPYjdDlSDoYoljmFZxYgsfU+ExnwMU
vCQfQhi2gvjetoZ7gzmgjSv3q2GUjcGuRW/61LrZZF0PpYAkpjAZxheeX3fJK4K9ocSsZIbqqbXa
nAkZWaCFXkaqBZdzJNGg+lyLCiAiy8XGwORbJjQ2I+PqbvbHaMU55xZDBLP2fAwAg3rE4czkG4oY
IKdEdU9qsJ7z+kGqEI+VBiFbXPrIZtD9/cWFZ23HjrdphpA1MGDeOL8y7KPaq4jhcV7sfccdQ+es
tfPRUAfIptaaoDNRug10Hv/uvI9L7RQU8dBvdYGHKKdWle1eSyfJUn6Yh1Ad88Sd+lseOVF7UEMj
SQIUUaW7ei2B0c371qWNu/vSxD0bGQY8OtGlu5+Q8r30PGqKeEkficLJkHnaFN8MmB9KUgWJs5QU
vsskJMO5LGk9IjGrJpLd5WJy3NFTtmQfA04rGfaq6ac9LD//jR/y1gQJ2CM1joyhHydvgCI8gn+F
4kfvHdmlMSNgNTqmwTWaO1azddgm0Kxt2bLYgDpipepHjbsgsliCyFzKduHc6nzQKn2Wmf7zuDQz
9LWh7pkVpGtZXcEqFf8f7TiQJEPWqfsKorreVngz8128EDrdeJTDOeeTsUS8F0ObXFtTyStb26Me
9xDOdXXEFukWCI9eRTh9tP3bzAnpgq07yU+fsGrBgd0m+X03Ycd/LUzINqYuSSafGQ3ijSya0/Gc
rlLQJBj6xJ2FsBRcQGIIcAiJKrxlhJnfMFO2sN6Ctb/nzzDTZuwnsexSKM2Ig9jj2VXMbQnnwTaj
x5TIiyQuBzEVB1mV3j1nSuUb2xrzdyQ83GArARl86eqaATbDYs1OdQkoZeOhQ/2IXXrBk+UxxdhV
7CTQ6en1sbbVYFVPFkV2uKWSCEClpNfrMMUDoPpOSnCkgbaGK2sMCnXWtSs5IQ09SFWa7EB2cHmq
PHZuJ6qdABXwhppN9pAVJgT6hOqQrQTFO0TyGBmbjxWvzrWWk9nVNrJU+QECIU4xJrs1M4YYdJCC
4kqbm9XztHZhrT1aLqvxg+oiCuVj042X3By6xmRZVFd06QGmoCyrF/tFBa0Gkl6HhniYZ6fMp+nG
ZE6sw4c+aTWk82JsaJYiNo1Hu+QeeeDH1OWxITGWcQFZCR1M0Wwq2P3CZYDTdkRRGAXX2b5veiTN
vlBR8MHht/U72dYuA4lWjuG2aRhT7HzTO5rhWRfpbVILFd73kwNg3M6ZE23dRo1wzAFHias2taiP
iAfirMw7LIwvVZ2q8sLDZ+luRVUTEilVbUH+Q1ERhyWC9HucE3yIr4q0tJNLjwcP3asKHiYsXGpU
P2gVp8wDIOOn4zFveCcfXJ/A4mMvHOiepDz5+1gTb72u8qlbcQNp0YhXfuvW+Gww27TenQ7rqnkK
otI0X8ck6HE/2KnOzymiAulZ8mCOMUTi98PJVkFft3i2yHP0q+ihSUPAZpFlRibnLcT/fRYnALB0
4FvYosIZ368Zo5nM6ox3DKOcyTPatxrdXiT0ApKBp4AWS10fhwE0fYMFsGPthJGN1k+bfsHVEQq2
RCH5Ow7uoc4aFnubK92rI5RU8gfaAii0Awk2nnmlzTM0rtkNrkUmvMPYJJdr8xkwxAvto9zR8cSi
bI4snGvUA4ywPtAAr5tYYxcevvUmTAvvrbM+LROU+8ktv848Zj1oLlH44Eqr4ZrkSRFcerbbmAP3
fpoQ5wauQdcr1vtwMArwKkIRJjCZB85OEmAlRiHpglnsVrebLkuJVYPnWM9vVluPeb5wj9DPKnnJ
6cxaDrwbsMZkUPLOnKarXzF4CxANqSOw9+WIOZGpuz0/Eu6xbtqaSdVO+Y356vGlCZD5S1buO2MC
QY2mCjCUwrDtpq8S+s57CMZmeDNF02SdiYD1J954D0/JEOqG7giWfm/tNNCfaNCtilcprFaqJkTB
pIY03TRf2CORGfpCLGaLZgTSmOu4gKSp17Y0nUXMKfuq9R+SJoto28EIYVEaE4t3SU96YgtBumf9
OTUK1yu0KxSHoLTvnTy3m2Po2C5AnEbmLgRhl029m9N0uWmhjukNwDXcJaXVc6frMtJvMpOUT45L
zPSsDoMFhYknqtiW6QIX39M0JDEY8Cbvzi3QdQ4mHFr3WhcJ70CZAiWGEZdG2yJT9cUST8Tq4N7K
NzgdK8ZttKF9HDq34PzAFPn2ImbckKqaSWKLq5JNZtOk04Y9AXYi1BigvnXjKhDLTJUho+Wwmdu+
rN41I8H9jSGVh3iIIxbnDb6LdCPNgvFHwoPFMMl7FvnU9dq73uYi36mhn8WW8YxkSt1Kn2gI16QC
mdI6j1UvQn/Lai27ZNreeAfNwAkPjTNM7F7KeL77/VbKPlUM2EhJNDYpDPxKerRO9ohElZjGLUyJ
LNCD9L1wc0RbQSh7fuVY1LCczxbA1T3IcGfZufEIH6VPl/kWUAam+Dql0O4w0zeIra/ISBN55Hgx
DxhKe28zqruK1w6+Qm8bsWNbaJ+yEnUMh0S9x4lSDPtl4ml4x1abWFU+FzEM29KY94ZeUBfXBCE5
eg6h/np9FT6SWJkek8UOfADPMZUAScp1cWYBo4f2YjkGB3Az9sP735+jn0+RVp7RePZ8ZBXCqM83
m5Q/VkGIc21DoF8+WBi/zmFDYjfWeSIeMmfu3/z+gKeCETqh8jxbui4wK2WvE48fd7fDnFA+ORss
vpnIPi1Wk+/YdLBOLpdOvqAR/OJYDpoRUxLH5YDOqRpubKa6TgzMuxHYn+vCO2TU4R0XkxYvbNt/
3rRrEGGrCArGyRPqRMPxKcdtdR7SMOJV7/w4na+InjUvnLufD2KEgk7GymGd/Ljrr/+ogNV+XpsB
WEAe9cnXPFHRLYHL8fj7b+hXRyEKz1CKe8a4p/pN7lEzZLPJYbKd4RyL03gL0Ts/+/1R5M9fzvrn
I6mQZVZauCcXgsZJ4GMOrKCbdjz4qVIV5GYsSYcKFVDa2nq9aOvbtkJLeDDTGgBL2Mote7bsXblR
uIDUK95MtTnOvZzdYyRDUn2BS/h49/uf9VdnhAm7hwbIWE3aJ+fd9ivLYTPNeXe713YlacWwSveF
acovD6JcSfUfsz00wedfrhz8QXXVjJrZsg1hXVs1RPwrOhtfUKZ/OvE2ejRXKYM2hm7+qb6UFu4A
PDcE7W+6DmLXitCKAZxjIxyx2f/+1P18MAac66htHUEIdTqQipYe4UovdDgQIYRHYrXbrPceG1WK
F76kn6Q6nl8OkDwpHEV+/fTBQqrQhTYLPYyLt984czkeeZslN3FUhvjGY3/T9b7409t+fWgqYVDZ
1xHOWtX44x0Zek2vWuB2m5im8x3dJeVB0SL9/Sj/zVL4l1rvpd+Mz3tsoKfTc37H9+k5o25eXL6N
CIwN0XZcLonvGAX3L80clHUVPATBvIC32t8QBZtfcqSSjBG4RMQKZvwviIIt/lonjPiDoB4YYWv1
J5Pz5/MfsI+AE2CNQlEUSrnUfD6/MhJacCYxwxbkgs0/ZOB2LhYnpmEz6If70cqyHfnj6dYtxHjJ
+rw9++E83X6XqH8cPT+/79bDQwcQPFuVNIxMTy9MZ7a7mhVdxVyGnUJZLP1T3AbTfefS2fWHh+IO
X2d+WvBisoHVPv+kuRU4UzuikdPamGGySsy2zPpgh3rmv/CpfjqpDgNGoe31FYtGfirH20Qrsej4
2UboFZ2I6coCITdAC8dDVB4wWWVvzODl8jCHkf+lHdvZfuHtKNcV0b9HAivP00D85CHtUFrk8Lp/
/nHbGPUYjzCMsGBI4OWgu2GoLzLSA7U3sY90QznctyAr3+vQAbk+2Gn1aONehgFUu8tng8SNZX9s
qvyFJ/vzV8j6o/E0gpeG8UiDJhTr6fthfRDP+H4Ww/S/cBdmrVYyXFh5nb8w7FU/XVs4JjgQD1rB
HP6nhx7G/sqvZZRuUrq5QLyB1iMcNywl56FR4r0LR+Am7y1Mmw6MToyiQ+Ujqbm583mkOSC6ixsV
3bEeG6BH10O5ds3ETbbrWXPeJySg2IzxR8db6CPk0pawvc59F26hO3awgkmnKPswR/aAVTmpnE+/
v56fL4ldxePcs7U2BPvW8ZJaL4AfzqJH0xGpWps4V5+mB5OyB4NivqqD+bhvMda/MGOSvzigr21c
KIw1kd9P1+Chn/SjR+KH3Zc4czT4R4w9O5CXjHfSD17Q3JeePqOqAMyo834U5oK9y67w0DwMhbjr
SYQw/sJ1znPw2WXOWfA5B8bBfyRWQ8Tzs+BqS6CmYc+HIRHfVzzE9nkwf8Gj6V1OzrAC7qCa/v7M
n16/qx8Hawc3BTc3N/rJrbUM1HCEjk+zSOqVx0iRb8cQN1z9+VEIjnAghq3KsU+O0sfag+JORLrO
KigRY2fDbmnNC+fvV5+FFwCzY9bqLBtPnv8zNnfKCNajEBo6St0Zxjlu9kcDaq5V4/J683ilsYhm
cnxyrdYwcK2JbepK2v+YM9f7IOvG+fzCCVPrKfnxmadATnMYaSRLduYg64f94ZZgRtaWKJCfGr/n
OS/g9qXnJl786ouRGUpiJcK31HZkAv3NsdQuSxeqhnkOhtauxpo50otO4vNaw/HC4yUIuMET0l17
Tr3cjJC/dGV97JwuBAw2NV2MiNbG+D8Yleg7BK46u1Q4SuxXdM7zex1y39VFFBB72tizAA0ODj7p
z1s7KdJd0WCpWTtdnJsFJDKD4azCaRX0UXKO1dz3z6hK7IEG84XUtEXjKqK5I5meOi3TZNeQrSZs
njfwUeq2GsObagjp6aRnIntLYBRuQle6VvuKRut+ed3b9SLgo0ch0JK+6Zb96Mvmkz9ZVnhomnzx
kBxMkp/TQ2qnuzRuomEHdWMEhelStL3rSkZMu2ZoaYSsK+2FZ+QbmrcCdie0EFqOyU8Hlb4p6iYV
+7mheOwiWKAj7GjMLVd/cRvMV07V0joxkuafdzp2UG2dQEZvPLMAyiPf4csDJVBw4CRAjxGpT3k1
UaQemmBQNkDihF0zbWagpgllSKI4mJhB0DM9Jr4Ros3ZRw9IaLJjurEcvRTpeyNa6Ao0WWInrmKn
Z4iUaqs+SAC8OZ3b6xnUWZ5htzc6vOumiVdezOv6elYxs9GQU0rCrurw18OvtIjGM8l7PzGP+NKM
NkZtN0zIYpf89A/N0HAREJR9LcmkWzf8YU20TQMSSPsmHfLpTFUTRUVxGixvU0V7+BUN2hjvJXqs
f/AhIB2oQyIHoVoewhcAmMi6eyD4s1uE7ZqMSqrSmBT5yuTrZG+9g7hWznuAd/SgVTTRvffsIX8K
4mgg1uUg6V/NON1KQq9mSq5ludTv6ZahMDj3WNaeN7FH9y8mv/rzYKOUr96/4TyWKemUsDYr0YXW
52O5coc58bqYtlxLULPIndKwNniYqrZDnWWoaHaOb3smWUitbDzZTyjEnrWPqN8hLZID1zpEAGyy
y0qmzONdBqUXo9WnT/XMW2tbLqEk5mqcFt3Frbt0S04LuklQUB++jQFhfZzd2nfOTZ05zT7Hrvjk
TenU4j6AErBpchY2u1DkhONq5ibHyg6L5iIJsFDf6szX3CliLNRWpSrAj1A3CK/QJ6S9cwffDaiN
iUwM5agCYKIJ0xY0fYGJvNY2FXpnBYNM97YfWvXeWHVV3QYt+doH2bU6vmDwHBxpjJApCu2APp0T
5QU5QdGdAUQRGeopWgozEyKvFAYME6DVYHLlcGj9tvgAWmy8s5lCQ6+io8fr9nCpGDi1qMUMo1sE
5301VNKs9v10OYvSymm2MWJsdqailMLmOGSCsmnE4NrnXtEzavdpOTjGhFKKV4t2J5ZAPDN9+L5R
izmcuDkcgMWHYImzxyOotYb+iaNQ+LT0Q3Gd0ZlT7hqnxFg0jTkVfMojuwvVp3Y+i8QO5JkzzXHE
9HyK3sqMls5tFaTVZ4ZS7hUuy7jc2xVF71M/UcIiCeSAQE686tLI2mAtcIOrAIf7mrsuaLdqqDOx
iSJDr42zBmAO868iQ/wtzH1sN3SRe40P31hkzhUsBnAvNSrKCN2tIv1CTHRYtgx4fbDnWdlc4VZm
NUS1eWMflaiCe3q0+cRDTh+1H/bymgJctz7mXknwwPFoOtphV+6XszTzmU3augIMNgBep7DZVGuA
Vo8+US0zZ8FanVV/bDAxXIpc5vFafuqSv6In+FFOOYGfiqfV2RIXwNwzQLs19bMegHDYD/k2tOlM
6NxF3ixTHIf7ytItc5qF9xrBKWodot4h/x23uf2KGLV1iR8D4Oag/eouy2tFR1XREE8K8xGUyEJx
JaUxiQxj0KtJZzYN9Muv3AvtO6jd5mNZlVazGZfa1lDRV8vHMHWdYBlX0dVEoTRJ2nEKZxC0qcVO
sDKhL+CP5qtzqHL1B+KDdCBH0eC1B7CvHSHVb04eC6bb7TxYJZmf0bLEduGYn5xibAOCQSUBJFL8
UI7aOG8E0O9qBLBl2+G7hJdTceGEKgJ8SsGJ3jSlsW7CIPfhxZJovUcIYfqcyJj2cR7y8Zu0mwBv
TFXwNe9pW9pada3EKzZSk0cz/BwXZ1iVw6+tN0TOUad2/jizgvPJa7W4CyICyskGZqbtbmorxOgY
BE1z1VOz98ripq7hRLjVranMyIoxGNRDFkSdt+VR4r1furq601ZWPFCO6sCOpmJFb9GQqppJSYGL
kMz3PO/hN9tMQ2hsnM4lk8r0bB5nsmHrCbm2seLQxdzWPlwn5BiGLLoeP+WDU/BNGHyIvD0txuM8
1XsfFpleoEEUoPpMhwqdMz7zOKbPY0TJXlD4yaqf11TP5YvTx3LTfstEktuKBnK+1aGo82uHyCOo
UD+dCgUDr3Em+nBmSx6A2VLBYofU9d5bknb2ZruG7dyLkv8GhgB6NyPJpHABFfBIMDRz7SbsEDS0
tCVhql1JtxJP2bm1v/aRQ40e+RevoMY3jQ1UlG8Lu//Wlf71bRP1z7rS6749lZXWXdd3WQmJ2fuL
gQjit8/MSLDu/S9dSfp/MekG3KkZX7BF0eyw/xaWPPmXp3E/Y7LGMOJ7Dmvktuy7iFCF/EtiHhTo
FSzUceb/kbD0TeT492IcqYuZMcKVIt/hUK19KkAEdhkJJuwUMIILxFRXCMxOIeWU/bvJ6chBDUtS
0WFJBnppboXgQfs68LwkOaciwZ+JdhMix3aOxuHlu9EmiHoOOARNHQyDR9sV1re7tPSp4Aljj6Ac
JDksOmMaa1Zi1NLcOcAYqNMpWXdUG1kUXuPwELcoEoOBM9cR7IrEjA0TF9W/pkREYNdSlrj1iqb9
hO/Kmm8ry08uWLB9W7pTmwkNJTbOmR/Wo4DZ0+t3ssdsyOMXCsOOxbJeQeKk1fQY4AFMY8rQseR0
4L4LQqyCZ5CLnyiJdfraQnZp+RGGKjsINUhzFDJZMjij7cypyvC3Qa/uiMSjFv9+q/RcGvn+3Who
kEyC+KIR355vlGrGfopzhkXFKkPStvPYNKxtl8q/zFPZxN9v4H/03cvnG7P1eAidXGvy218/aRUB
ixAuOWBsYHMSQo0Kg1W7S0zojE9CYUrYLF1cR5dlUc5M2wiCvhmqkffX2HIJzBiNxxfOwKoxPbs6
NcIrSFs4r/wDw/XnZ6CFoYMDq4CP3yZIDDvHol6LWKileEfbiEGsTaN272V+y/ifKFG5L3LAny/8
GCdbVnRCh7ySA71NIuRyw57oF8awUrOyYI42MGgzNt9xUKqbtEgZBKRRN4qDE1gBPh4PjN7lFBr7
i5AZ2LHJUmT1MI0sH5mCtf4jl7znELuchqhGzsUjIQIGVVYBlZJl2X4IqRG+GwPQH5/0MLWV3goQ
p7r4I3Vk/UTc7gwbEEaYp6DKPD+z9N0Btep0FW1iKBwfmB8TKDaRnSUvXFXP9aj1QJqDoJIzYlRM
Tk8uYl3YAddIwEyWPUVnttaArnjl5DT6bQvAhuR8dU7vwZ/dOhyVGwf5GESij5Kpnn+8nGV5VZiI
ghMPpsOGdfh8sE0Z7JrEb16Ytf30CTXPeFQTPqOnhOOtv/6DnkFGCTh2mtHfGJhsqnbSZt9y3s3F
4F3MdafVZdeP0+S/cFE+19Q4sasm72NX5/BYyU5HVF0weLDCQqzquPQMcIw2vc2DpMbC6gfto5yb
9tDlpvr4h2eWwxrDQIDyKPRF7+SWXPDjwjJxgHY5gio6iGbjdIXNmI7wWJYvyafrjfXjA2DtydLS
oU2Lw/LWOzm3bpeqYVmAy24WK+3Pm6Zyz4LetrEyZP5t6yoB59heLiJO8AuXELONnw6uObsoh67L
EIcc3PMvNgjSWsW1zfXDsKMiOJ/67Hlftw29BB8z7TmtD82On/vM04vbcZUhCBHvGFiFUldZCamD
zbopZP9dpo2Zb90pGYorHEytIYndZ+qmnrCO8bJMFTXJGzY2ZN7Hsp3Ks4AvOL8rFzLWBzPSJBiB
HB7r+XUF1Wdh+2ksc8fYIF6+2jFSz3guWpPOxJpGVywPmJOt4Uso6iV8GB3iH2CDZw/6oTPGyrmm
EFnWd4WfmwkobwgZdTtiM3IvU+FCGsC3NXoBnQowQa7bsHTy/eRNdTMj3sRq6bc9a1b1NqGcwAxH
H270Oh1KXD97iJaMDiowkYucYNBHTgOvGGvxu95TMQZ3doqa1E0VGio33D6yvGOVkaO+7EJhR5Ak
PAAABp4ZbtVwCf3lEGFVDYZtypGTJ/ZpXQB4gLIceoGlz6OjFcbyyuvIZWMFpkcYl6LDatKM7rsF
gYh3e0SDeEkeVIHfzGqQ4vZtLoE5OV8L2zA9Oa+rnJz6rrSBRDFPsRzQQdveDvAFoCwNM50icW55
X3wr9/sHhZ+JJiSjK4hhUxm5eEk1DuBtjCu/BhIB0htWuRyt9gvrG7fbuTP9fF98P8uKC8sOWJlQ
bZLUCuB/UbFLjMOFbTzhqGncp0x30nQDSagvAVZ6RfbWAe49QhmQbE9Ub3L/fAwhNWx1WHXDMSoG
y7o2JLN5B1mFH7X3tGXMxS0rmAprR+X5r8nJIW+geiBLvmsdN4x4s9MTk21IviFvsTaM1Wua5X0b
jhP+24NNNgWjZmpifeF1qK1mFxc6nB7mqpnOQ5QYtrilQ/13gwrlbuMqT0Z9EblFg3kxl0htiJ9Y
Aagr7s3y5IEPnNYe8wy5NKERkr3XKFu76F61NZtMc1YVVKPRGTSm0QLaJ0Q8XKyupWYDKvHlaLzB
PpvaPM1I6PNeAZnmAs31QjC9lnbrvZv4TvIGkTvvH9HBlrnf1g1MveNkA0nj0vVkPh3AbWYVXehC
xIuLmjna9Vu0S0dclAPWxXwz+AF62maZMr0y0p2CUPOmHxF3dqFjAUFv7NlJjvY0VNZ27aWihWuy
UqFuPTNzZnHi1ovzRActTDS+3KjaI592YpfTHgsmMtUsS8U4TskH2nGZCOm6rPtr+k4rNKDZk/MV
ODKyHDTRWEPNVnas3XN4VcP0ai5dCXl1dGV4RcwojB/dLA7T/mr435ydZ4/bxrrHPxEBcob1rSRS
K213iZ28IezYZu+dn/7+uPcCZ0XpStiD4ATBSeDRcNpT/iXOShsxiiFcGPdsDn08lBH4NPsnikl+
8xVLCcDim7km80Wai+4Xeas9+k74temRc7ujoFcO3TEDxGMe+sRKZODZYw5t5xnAuYJ2FCU7q3gt
sJ5qMJNtJDcFjUtNT/+ecJhovyEigfohWjua+ldmAVC+t3BbHw9KLVv/USFZ/6SPg67/i4SZld56
EE+va/IoFVYqrG94y0QclrkK0vzcoDJi+5ZXwbHBmD5pDsg7VKTElbopR6u/8UCcjwciEFMFm9eB
KHwNCIzhxGldPzle4g/hXR4WzV0BcxTYOpf0PGPQfv3lPX0Ll/mJJTBHAh1AlXQWsMH7OEPxzb5f
bHC9MinsLbtx9MaQapreUh+h5qchi+3bO8WUxY0YbpUZvA1tWrz2IImQSz9j4XXIYVZ4WZOmdWET
HhOuinE7jal/v5iMfgNNOx1S6h5QDura2AZxNmReXMVNskMYRbvRMyb5XQUFtm5D7YftDLJCXTMP
tUAqEd5q/p9wCuQx7jSB1Bqa0tc/9+nyEl+BsAcdQCsVyinGnEt29i6s86k4YbKS1n8SHlzcnUtF
bfZglct8n+t20O66erFcvD7oOuGxLepdkLg1lnjJxlZrbPrYuhRIXv2pOGX4h6PNhM+wUOPRI1Mf
+kMSJa2/bekMkaX6U3uw/Vidvl//FedTBzpGm5HwB+QKgKvTqY+GWaHOFi6BT+iTlu1LFP8QSMxp
mtWPFVkiIjiykrL64BYHDEGt07G4uQSn2VhW/t03RztmEtSt9TvZRyjY+eE4tXtbdNoniv1FuC8a
g3tZzL25hb4bybvr8z5NuJdtDuqEPMWixA7+0pSnwysiWLgMkeWhZqnegbmvjoEYwic/J1C6sdIX
xqK8A2RpqeaAHFp941TglhGTrHrE2M5DQKS1GWlmvJTU6d2PTmvp7LKd2MuS7uvqq6ad2g8TQrze
EAYWIo74edzTsgGgrEJMucE/Xn73fyL2t6uCBxYQMKWrBSUtTr8hvThhGHkQ7NGAsQ9xneDcpcM5
FWWHjKWdqxBVYkXeuBIujGqDMJCcHNIw8pPTUQO7IfiVuuKlRtq+FkIMB1oAYB5GVXxG4T/ZakqP
fcX1D/uWJZ9MFkItkCyADdJyBODg02EROiYMEU60Lyy0BPcZ9FUCezEVKfXfzMTbDdJCsNVmTBPd
FH5csW0m1RogHNLObG/8nLMtRYFEZ/KCcoXOq7TaUkHX+wFtuWSPyYkybMsurdO/+o7GAVLKUfvR
T/52UZHwAnqwWenVcxsvZDjRNRjFIYhYezD6KppWqODpMBV3tBubX50ZIRFx/Zuf3k3sL9AWJKBv
xkZcF9pqWL2vijGs/AbRqBF8jxTDJzVv4Bh1XadsqOCYt0Y8vZPfRgTFRxWKBxBk4LqWoCaagqjl
0O6DQXNFnQXPuRJbaJS15Tc29XfU9vJPGZ4wDwHh3Ov16S7TOdlhhPyaw3GiMLdA4pbP8e5GHEtd
TSvTb/dTQdKZpHAEk6hovqS6oB+UY+U5KKW1G/EwubG+bziM06EXBDp594KjIQFfttu7oUHyK0FI
BxQgQjDvI3uxI6Br9m899+NhivRsOw80fx2txEqp74Y7MzHNfQKoDPoD/HDR4Uvc+aJsbmyBs33O
NgIPyVKC3eOqWe3zAoFyM27raa9UYw/rpiv3SjP/WLhLN27Os6/PSDo1Dh3MJbIK62KHEVVZVzTz
tE8BmW3pz6j4+jbtIYmxqoAj3TzQkDERrg7a5sbQlyaJ8MFSoGdwua58FDo9cX12pj1VNWI8owdY
LdPgh8O3/XV9j72dmZOVtiE1EDuDYAI2BoPjdKV1BXJSrA10im2Mo7C6Q92jrYt9ntnJoUrNZlsI
rOQAeQRPozNpECLBZdpqrX4u58n05rT6pmcotAYkaphTa+jWJ1jC5IDCb+zK0xUh2l7wuUwZDBSH
n3L06U9tYaAzkB0DSwHZeUwVoLH/KIhVcgEEfvJslVbzKetVs8CMeBpuQbTXw3O1IlzlIHnBcwoT
aPWlksEGkmHBzxlosR5ypcxfjar/kWhhv6eCkG6bcHCOuYIO6PU1On3geGOWgYEAL4QBSz8DTUHw
HxMTI2MPCa/8Vwrjjwa0VavjNpNWiQW3bvZ/RTSNvl4f9/S6XcZdEiq6VoCOwd2vlZI0kRSBVU+q
10W22FN6F7u8GMUe0AEr3Qzp4b8YjzXmYJNcUfU7Xd9ykiPFHgrqhm8199ZsD49Ybuko4cc/Q21U
b1yvl6Ynlio4elr0wNa6NoossYy2KxWl8sJBDbIma8MoGu1hknHKbqav33ikL45IuXZhTLB95bLD
3t2qRSudSCN69wZdxWwdreH9RNkQeT4AqNmoF/fXP+jpPfK/C8i6aYSzi3bYukyc6sCRxlLwQXWo
qAH0yU8D/w96HJP9XwyFE61gsIUntQZUI0hD+Cz82Zt9rIAQ6VaMDYAf20380f+YVtD/zovbEUw6
VCnIIKuT2EJAnnQ70rx4GI2HxgjtBxOxsg068/2nj35CHsDl6BHX8hBaqz2JOoE5I0WuegL4EQxU
Bw1bSK9fE7jQH4qel1mZyPag9I4QHynYOtaA5Z+V6OlgY2I2pWvonb6ACSEFDmT7qhHiQjw4t/Tr
zreISbHaXlaOJULS53RLdmY4qL3dqp5dRNDQW18vvoz6INMDcRF2JNe/5vkVilSUJrlQiNS5kFav
t3C6BJZ8JBD5VrrqWSssBLUQFAQUg5VpI6sd8Cp/RICztacviJiPOHld/wnnlyltqaXbzXzBua4r
N0DGlGnuodaKWWlo0mH2mpdpCTLbooKBPoCrz/Et/b5Lg5LpcdlI3i5EEE+/soXhkDAGBq3Q+HWX
EsAh4LW7nyIL6145GQumpv7wkaSOwcGnQMWrqb6RWt/dNnzcTre1EUX12Pzeq+ngaRP+8kZmNzcU
wi5NbwmU2L70S6w10B1J6hHWbiE9VRKMCygMB/ImYkTgu/sehzu6nKWxu76QF3Yu9E8sRBzb4VSs
M1vYhOh5zI3kdZrCXWsWOOBWc3LXLIbp14c6v7cX3UoaCuj48V6s90wkKeQq5qR5UYZIEoxu+TTA
8n3wRyX8lAr8t6+Pd2Fq7FDiPgvmkcFnPd0umVn0mG4wniiwsId4PL7oYfYLbY327vpIS/r/n+jv
7c5heyCmweQcE97H6Uj0joYk6abZK52o/Y7qOWaFaprHN17282GoPFC1o5NmElE4q2GcucnGGhMP
r1FDjCl55W3kDYAofbs+nfP7hboKuBqCJIpIvA2n07EdZUScXtc8NbXZE1xE3kwZ+BdSKOW29/va
pb7Ve7FT3SrQnm+RBbBjGDDCCBA5dqcjz7YC97SdNa/XB8XDb+iPTW/gQenF37Nfmbvr87w0GpVJ
GpTc3vBIVvcJYhD0AOgIeaPMKzIuqwvcFqA5fm4pity4KDUfHHGpruvIwS6MZA2y3Oqd8JUKl7Jg
xl9CwX2+d7TfnbCOo1n6G9rQw4eyvKX4CuoDxADZzwKOWvOtcy1Dkl11WrdTevVQERPulaxA2irD
6zv/YFT2NhiRrqT2iOSpufqYBqlqEWK94padCMF+O+ouyTo0EfoA7HFZmDfO3GlN4f8mx728wMKo
Mq8Z3jaoD7/v9RYVhtY45EE5vXZO6huoMGXxPeM1j/5cL+hy0/jOP1UfvF2W+aJG98ZnJLBfb9Um
IXQaYgUh+SAdt9RTY2+iv7tJ2nq+sWvWFxk5OpE1/yOeIWNb59CjAzq3G2TpDo05/d0jehK+lFXX
xEczKpOX64fi0mAAhnnwqIBxEleHX4Jbk1qkEyaVeXzv21DznYIOaetgfvjhoSg3LqUIg81pr5dw
lH6nVyYOm7MWVviqOEGPs4Rf4G1YDFX+z4dH46Hm8PH2MJq9uluSzvSBg3H2AlrqHlmS/VdSOfGu
hZjy+fpQ65ecBeM1ADzDvrjASYytpsOP2cIk3m9bTAjNA6mF7pqmTVo0yXhblvP/kZL/f+zZ8py9
f4QYlMIlcS8VNrbL+m6JsMeolbSApFE6+YtisE02oVm3d/NAf9dPNO3eEp3vgYNT/S2lOrgZIwIz
cDWV7DXNdZp9aRHON+6FC98C+jyFc/Jgnsaz8puTtLlm0ctHSSH3coD46RbQ9OQG4HPuzKyOvBrU
efrRYfnj0NglPJZL2rZmlbUxwoAgRQYXtASyNDSyNzp0jS2YrfmgtjVFB6298T6fHZ1lzAVsyEqQ
Caw1MH08rccwKQZXn9LkTyQ73DiJFw5FqTY3NrO+XuxlKB3AHqtOSWcdcci4Q7pmigZ3wHcQPQ1l
+ApefPp0fR9fGoW0nvOJFAn3zzLhd7EvirzVXJkmNEtd0Z9iqy63quoPN07Lpc9Gwkb0tGSH4PtO
RwklUvuiswbXklV/HEVSeX3YKCgwKqDFr8/obDfy3ZylyUExFkzSAhh+PyNptPDDymB0RSUwwjDm
CrXswX4NS5izWoKnXtp1+UfvueXmXoB0y/TIEJd46/1n9JMR6TcU7uhcmjsVp/cnbp7J1aCbfXx+
9G+4Bdj2tHXXIY0opzbHw2V0sWWUv/CHGrMt3ur+diyj9kuhqyO+uVr28/pXvbCCbwhIoGZLZe2s
6YjvRC1rbXAjo/8ju0J76ICtUFfTb2kIXR4JQCQavVRDxGqvwBejoo3ingvqM7ibTRTCKqeBTEHr
/MYNso6CuUSZ1H+GWgU0lh/CpM+nwbXtpHyIrcU7qi/9ZmsmsgUJ5ocvCkY1W6UuhhuxzQo3R3Cz
jA02HVDkIluwDi7q2I6sspsHt22dYaMSDR9wTgpfUmscQRUjXQmZCIWbTwgYOahC2ZPzovb++Kw2
dYOTJtiayfHLXYLNN03gkuY3Wayq3PhEF+4Huuw8cbzdi9zG8u/fbWyfvNHRKTC6Wtv+0fJ0+tIL
y75xPayj9OVb8JKC2gCrSS6+vHvvBpnNNKFiw5I3vZUcUTw1Pbv25QMMGAmZcNJuFJDOAstlPKwf
KDKQF0DePx0PNFUJR7JnvEoXXtPSzJadHnnUnbQdZM/G4/6AjTmA+E/LMd9fP0sXbiiGJ3ElCKPa
IFbDd/qc4JcJhq0yx/RRq7Re3TemPT5aRT2j4Y6Ww3NrtHiwXx/34mcmpwQ1sXTK1mCNGTP2sVfZ
cqlMux3JrH3ftJbYIbZX7/rEvtUHuLDHUcIQ7DqOMTrba3Z53wBmnE2td8uqgmkWQj3+TZHT+AId
Ymyxo6p1bwJ++6uP0eYr6yiodoqqV7+LCb8nWM9lC7cCmT0kldEF3wCNLnYBQm0/rn+Y8yuHzUB+
SNWJ9QAxs9oPRZ9Rhsb/SvTko+WclJpr1FqhbTUqK/6N8Pt8GZYQgrYhNSC0qNc2BBw2aZYg21yZ
qD0CZeH8NwQNbhm/xZTaV7TX67O7NJ5OexI7AI4wofjp7LQSFdZ+tntg80k/gIma/PRrkUZdvmm6
2AGLxToVNwa98Emtt/ye2rME67B6hVudbnqnxkhCl1GyR5taflMDcNa+CNCMvj7B8zsKkXUKCiSK
TJO9djpBwHOTjY/g5IZh1/wWvS6BClvDt+ujrPBdy419OszqOzb6UA9Q8CcX9iJKvFYbQldWY+S1
CY7/VLKxlEdNFpqP9HWg/obAPb6qepR/rtCB6XbXf83Z9yXIkaQ5VFAoglMIPZ1zSlYnC0IET/Ob
cJeBdborQl+F7iZvHeOz/UMxHyEu0lOK0ShYra6roApmP0lqwyuivnsBSaa7QQbYS52qHDJ/0t1y
ObkwoIa8B45aqHMge7LM/d1zEA4JJC+EtDy7MfIHlSX/S2KoeG87ofEYog453njkzt4Dgjf6aPyN
2pvGlz0dkHwtbWFVCm/01eJZRIH5SZWJ/BNgPxBilVHDxhqRYJ+OAYJW2V0TKbdyqLNQZBndhpFB
+2lp2642F3GeI9MEa/ggD6u/Ec0cnjAp7b6rTYvLWzLGwa7pMKqtY1Hd2NjnW4lvib3DG8uO47MK
uKxw6HRYnwKdcH3hMxlOgyi10UEBn3THvb5vz94+5on5j6MCCEJLY810KSXyEvpcCq8flXwXATn+
xBf9k01Qfg0odXfpoH38rNAn4K5F3p9TDETzdHmNUi0HXiHhFQjL3yeT0gy7Km0s43sR+Kp945W9
sJkAf2Kd89YvPSu3j9JRDB2JE4+cNdrpYhrv5wqHlkKT5WdZDrWnBkn62ENaw1RaFL+vf+Czy5CN
AgIV+hWdDAK21eEJ4hlX1DLVPCQXs6PfWf5hduL2xjKuQF18RsIHNivLSHcIGNvqUkCmSM/qvNc9
ZVT9bygUDIcm0v3vTZYG5q7tfJK7JIR27yLjOZZbjPr6f6g1W/qNX3JhvouH1cI8QR6JEuhqcUEi
NCUdMW9c7MsrMGaHPm2qG42b8ytpgRdxO7z1AOlwnY5i1qPd5iRlXlpHf3QBpWiD/cB4D048e/Bt
8PAfXkWeanJFyo9EqutjIhM0aElMdI9A4d8QP46dodi3ujXLjz4pJ7FwhAMONTPeX7q2p5NCUTFE
DLfRPX1CTgJ3rhJP0by5c0Sb7K/P5+z7UVyAjctcADYSCy7Xwrsrvc1rsjo4il40gNDeBAGAIDO3
8xetKV79OOl318c7mxrjsSkdMOA8I7SGVuNZIkKVoEWBZQz9rypouB1g/xyJlrqW/o3FOrvTGAzf
WBSblmIqoOvTwXBiwpE2jpFAw1Pw8+y0zdcsnQEjyzk8kpjRfi/m+UbQc2HQpWKs43kIEhfy6+mg
iH3V8BeYIZDO8qHsHfXexBR+z/WKka3TTLvWgA57/bOeH3v0auH+L0kamNwzfddWKfGJzJmqhlbu
iyYWZf5I1jsk8bB4DBXVLbJ53PSaXnidWhjHOrdvPZUX1nY5EksXngI9gNLTmav5ECiKWbK2WWi4
ldr3IBvmdJOGUEOvz/fscmG6dGnJ1VAupOex2kZlpwjEFWjHCd9JHodxCu7nGOLW9VEuLCUhMseC
oiKS9frqfcLvOrdxpqfpXYS6h4JxvE1Ajnq4EOj3gZnp99A2brX3L33Ftx4VkGCQKOsk1OysObJs
VnJkpbddmqdHUCkRKFi4O9fnd+HwA3SxTK5irmkex9MFs30s+RpaDsSqsbqrFKlsNStG5L6sogcF
mZAb4136nrwGRLoAYKnHrVZN+vBKFmCch0yXeBYtbjZpjhknYFhnK33UdTozib3rk7z4PWlsUrPl
XHB5n04yE6i3V0DivcFWkSBrExyEhOK4Kpy1G0Nd+J6USnBHgU6rArMTp0MBUx5FX4fCQwJ+KtBJ
IqTZgMlx/oZgiWiQYdU3nr8LX5QRF/Yufy0gqdMRM+xehsonahuCYNwFdbz44QoLo7mwfhBT+M+E
+NuNCtmFD8q2ZCx6qbxR62MeWtVsdqwyV3gabM1ej73BssMNwl63pDvPgm+ENAn7UQEGGs4XXR3A
Uh1x08G32ZOwN71E4meELF6xk0hQLYy92WvsuXR9f/hwf2wZGWA4NRKyS+r8px9Wr21UyrsMKFPk
ZzsghMgk6QUJlmPP/8WuoeawhG5EFgCZTodyOrs1MWxQvbjEL8euxnkbd332LFBy2QilvVXhvLR+
knx8qYYv7PLVgUjAYwfdxAUTLBvHnABM+Lqf3YFr+PXho6cTJnG38CYsYe/pzGJ6CCic50wqnHLx
C9XIznzVlFDVlkx8/n59tPPTRyrM88MDtGA01g/vPNdCJg4XdUne7Cm6k7gRKeMepYv0qKZ0H6+P
d/4dF6kJyqNIQxLSqKvv2AIdQMoh170uVI07PQXMEIq5+se0/fDT9aEuPO/LWNAH2IsAz5BNOQnT
OjQcyP87dDtGC3+grTlYadrg1WPV1R6hhTjwjBa+6pNZiyTJtmMnsv5LaUOQvqOu5geH6z/o/N5B
rZzUFHT90nVzVnsWxb22KpSEcnDg+1i78CAmwc/R1OdsZ2BtlLlU0UFsWtjmajfGvrDOpMS0NBes
yuJncPotDM0qtdHvDS/AMyvgBbHFEfM524P2W20tcMY3IrrzW+jtgqWlSUxngLg7HTCNZmQMrdzx
ugYXhG7qo+++3ecHyoKqG1dK85hJ398Mfl/cuN7XCrvw14gCcJUEJcYNaKwLoKHVyizvRsCbYYnU
hhGw9n0F4i/OuvLH3MvxPsvhokYImD2oIwjjqi+LfTHjq6Zb1ehmzixubMbz7091i6LlknQ5hNar
ALeH6i0jsyAqQrbt3hBN5yZTnd+HRTE/lYZ9o2B5aTgwcoD8aclAnlmO4bsMBdQerxzIXE+hAfC5
EogNbGO7xxVes/rZRaXPSffXd/f5yaYMsmSVwEkJpdeFFxYTd0HYmZ5MwrzZZE0BoboJzcLrNSe4
BTHRlsN7ku6B9yBwRuceH0dgequ3ZtbI5fWABxWlpnqn2+WI8H0nPo3tnO/Mpm93Bt4i2yhLs59c
nt8RyLC2mHKNrlGYxY25LzHf+sdwoYFBoBVBFXM5+e8+d5YAuOy0WtBpydp92uLZuoXsFd5Swz9f
VgcRDpC0fOClvrZ6G9RG4FaG5bQX5VP4Be+m6N5Mtew+Azm4MVL75/UlvTAtwAhgoJeaN3ZDq0uj
Scw8CHWgpAle2jtkG4wnOyzUl+ujXNg4zIYXYUmmIRCu9mppt0E55yoFrTTWv7RjmGYI+A7DPQa/
ndhcH+z8DqZjtNSSVJpmOIisrqWpSibyX5/yYBOGP0LFMX5AOwrmA9VgpXF5JjAIQpAtKW/chxdm
STGS65AnfUFcLvv53RZpNatdgrUlI5q7ewONjGijNF0FO1BRv16f5IVtwlj044jGlkB3tR1tjQoB
Gsu6Z0xhdgy5LHexRP8AykfohlYS3oAcXxxvaf4uuvhccquP2tjmaHeWyUOb4P+SxnZ6tIhVDnaV
6DtB4cf9L+ZH2k4AuKCq14RAItrarNtJ92QWm64jgMwWiW9tkyUPmxDmu/WinF02vNccbuIWeCoL
L+d08dAxDKVd2bpX1bNVo/LYWp+VaKwAY/h146q46Gkb4CZ6sFHKpgt3Vto4+3miCazmGvjM8uaV
c7af+EnA2blw2VUSaM3pT5rBmmJyUhoenl8xHXQxufkIPCO1puRGBnq2vAy1wN1MCK+LF8Dq7Qrj
eo7oh+oePdfyKSi7cR/iTeS2MYSFHrLzje10du0wHsiypUZpcv+sGRFGhGdRARbDa0UNqbDJ6HBv
5klDQfP6Pjr7htwCpEiA0ADYUDFcTSxBksoq+wS3P+j2Xjvq8X5yauFyk3+7PtLZlECTce+wUPRJ
8QRbnZDRVhozAOC9l5BYPrNpDPxvRXiDKXc+Cn803fDlgsGqeR1gom0iQHI3xl4rFIlPbxILVGv9
MR0b+8OfjmuRJBw+LjLomD+ttt/iRzAWrb33oTL9S3vJvPMxzdtpCTq+N8Y6238WGgkLYpaR4FCt
T19qabVRyMre4/tH90hFyRglJPngy/Y+VRX/Y5rovA2ksGDIwEcsSmbrXdEnCHiadWnvdXMaXcqe
871f6crd9R3xViR+HzPAH19IDAvFjmIZ5J/TL9ib+FPiClnsBmXQzI3U6jSvD9CaO3PnxKUI+k3f
GdbwyAnhkwpYHP6eNmkojzARTHzPnEQ4vCFonG8GBHnbbZpIQ26CsZkQowZ3/0/VGdlv5Ffrz0M5
288wfuWLgc1sSjycTl8BzHb3fmKKz8PYteom6HCy3cLyF3jAxoHxbzy2ZbeF46s+jrY6/ggHgeRj
RWH4HpuOTN9ZYkroKdbCmY+UsLj/Er1scYOzJl9uTNiKr8Eg4Gg4Ar7mk1r0bf/gl5Yc3SJNzF+O
bCAVi1APv/h1OvzIxIyocW9RG3kIGh1tIy6fqr3zjTZ4Kpp+aL0us5TeM7HinXdA2HDMsdCmQHQ3
wQ/XNQcRaC92XTa/hq7I8j0NXtv1kaxBJcsY5+GXDKBP7oKR0wgYUUZDt0UXO8n0LdZ9SbpL9XjM
ymOXD0gIxFhYt0hXdYMZ7jUjRods09pB7edYDyZd9pw3aRC6QR0Y/m+pj13sEnggZxmpkcwObTki
346NdIWDbYTza8Un1DuKB4SjUeVlcnAyZ4OjY+grntOE8Xgo8nYcf2dlZVRU36TTcx110/St9y2Z
zMgC45S5b5QentiNHcmGO9mQlDfY+uBbDCjQ512GvJ61MuwDNwriYo8vRrvLQI2kmzDQZ6+jNbEJ
ijmCApsXbt1iIXF9/PUxJ6AnAFxkFaBUENUvt/W7CKmfm2KCaRy7vjkWx9Zqfvh9l3umjSK8JYr2
y/Xh3oC87+dL7s/NxaO28P3pMq6iJEP4YTqjIHYMJOZL3uCIrPZmLBqRKc3pE+7mMIuGgy5KYRys
pkL6G3UucT/OaufsrdEQxt7S42j2er9SMR6tapyAs0pHIinAfSD5p2hCK9yAbhvVxwLXAv8zJDWo
UhLJ0eppGgP1SGtVVhuUs/i7wll4Rajc7L+1gaUVrqgG0e5MC/3tjSETHIbrxmyRAMsGzX/O+qJo
dgh2Yqo4IHRvunQxcvyPQSJZiDMoIS1ZiHdfSgFp/zkBvP6gIUZfbJZH96faR73u1lUc508Oyg5y
P7RqqN0J3Pv+ID2cYOqnVqRYG26N2HkZLFF+auI++JuVysythkrfY6w1Uf+I2QeuBUPVRp8HtLrU
e37rGP1MDNo3fwWxEswP7Ywk8d6XlVUgqpBZoC1zxKuxgUhAm49a0wwv0YgU7H5SnAKrzGSUj06h
TdEvOTv5nnwW1ElCE8bRXRxgW8zoO7rR4dY0IE5uTC2u62lxR8jE9wp3srG8G6IwLO9sZGwjVEPj
QAOphYZZu4kGPChRIzcLZdfXToXi8hSr42dkBbVfLWGddk/NTAsQwVmMZ1Qb8XXXd9AF3Oo1kmTf
r+9EUrfV0Vu0WkiyKAsgzUuhf7X1mzAaBFdecURGSauabUUtx/IgDnPgQ6UognZjcOxrD40N80uK
M/wfJ+BaeClzn6c9KUAJb5oaM/BNS3mnu5utPPqp4qP5FBQ85C5y1sjp4XZZ6m7EgQjkBokhGLpI
EE5ik0WhyJ/Z40OMQqeK7Gs5YWLJeiHf/9IrwVC+Aq1WMs+wMwxvVXUwom1e5bJWER5DVu2hry0t
2bSTivDJVsWRYPQKGKXJo5LFUeSiem33aLqinGd/06dGn5Hqn23ju6jT4qfdhBLtPcS1moMdBWmA
sKAqkaLjPhDpkzMhjPg7mnyn5CIym3h6as200I5Tl3Ruls8i9pwwdeqazyRltLXABDb/0NqztlNa
+ui7haXTHuM5NJDmDgNjAtbkV1WEU3ZfzCiux4HvxZQBn3RROA1aiXnu/41idm9uch1s0CHqrGLy
4oDT/einQQngjc3Ybv1Ixke/qRVsMoLMaKZX1M6cbiPUcbY8I4IhkhhUYl7rYcjvJiccURg39U49
TDnSZfcKIf6rYmThIuBfjwOeskKgBb7FELyNvybCEt/nOvM7VFNrTh9yMkoV1jtcMTJ1p8pImXZ+
im/GzsLlR9nS2MDUeNsI3rpNDqoKGX9bThnK+UVf4u1ghkWkPqs5Mk//IryvzHfxJIvMbcO6G5A8
15w4fSVwMf4aq7xJvlB4nndY2Mf20YjtAIf7VPtUdkGv4ZuYqNOuQuLye8v5Ce6Qd2KRY1DXlbLz
jVnspRrjUj+YBSx7JKXkd7+REXZbfhfteDpltY8Q+pt+5BHksucGlZXpR+k0kmXSxJg+jUmYRhvI
KeOXoLOteCvUdtgBJaYv2/ZpfhcUqETtpqFER2qDtYYBUxuBLLFJUdBNv+bKhI+1UrbyOWq1mQWP
BxVnhKbM7oxBmcQXC82v6KFBZY26UdkX0RdfYvIu9kMKw+7g1Oz+blNHrayrHfWfJHMxOsynL4hd
Gr91/iXgEBwL6MtJ5FDTaePESdvs84Bn7i7A6Mo33UmvG30bx+Uc/7Bm2jffBh+XDoJzE5mH+9BW
Yv0YIspvebmWyIca2+zhbirh+D6GTmXJ+9lXMm2XtnHZ05VGdxQajD06rig6kf6if9Y79/xZBsGq
L7vSVa3K2nfmFKCuGEThKAFMKtGMTwhKGyjzN035T69VMnWbxhT/qj6NgH/7soyaxU+1DV4xHK7/
0rUKNkpujnJCNF/oxdYpw+i+60YcSnGS0UYKULwuboqZ2oGahkLw1/fE0BjHOU4XbyZETz11oTBg
pTxk4Xd4G2nxGA9Z97XKkfX+QwwmseGBaVgekXkbtM0Yq9qvQA3jWwoC6xADjPTS76f9DcyHcuUq
j4/1TvRK1ahHBSPkdK/N/jRvEovW3IgFdaNp27arFeXzrft9fb0zLLURQpo3r8F1IyKYwBiEY2kc
E8LF/NWuZ3TUtxRG6n+lCEPzyaj72UflB8yBq3Q4ROzLMOM200e8L1+cEeWzjZ0M8x9jmmZj2xR5
33bY1SP7uZ8Vv/k5DE2fDJt2GFQLZr1mP+h4E4ld1nddn9woLr91008iJxoqSwccwPmSOa+R0DoZ
Ge4p/ny0tSaArSmLLj0g2ebUeCc1CWFzgXw+Fu/2Vz03qsytMqu0Xmx9kmQCI92PByUPInVJbTS9
2hQ0oP1PJFkxbK4gEBJZwzyTLiIvhfatSdoY7+VSMz7neqJ/s40WMxotQlT0YJZddgvy9oaDOJ3e
woWiTr+QNs7pL04LStUPZH8cAEWVXpqr6mNnkkmXbZ0/xxPGs26rd3G0cYLRDwF5N3/XU17I3YRS
7VGxp791eju/gcNhvTNlU/9V7/pftj+IW6TSs8CBqgwIRAHpmVebwuZpzKzTcK2tZhqOA0YX5YAt
SBMXmyAu6UVvRjZUg4V7rD5Z6jAW3oKB+6h6Cy1K9NqXxjYoGioCy5F7F7XruEz4mW+qx5aa51ea
WK1bgUBHPTXmyRmDjNj1+nHSllN6uj4qqH+0KxbLSGjlq9oDU21LW8nNIziPWAV9UWJ3b/ckF/dW
KWP7CVQ2Qrl9ENlHRVAKmTb1JKx5q3VW4ouNRMbRek36Bsu8pEnT/kscm3YMWNVAtW4cukhsiWDT
J5N/Kp9qfEeKG3NYl6HhdGFjTbn7reR9Ji3QpYGVGHK0j0FjD4eSgOiZOrzzUFej9burB2XLf4CL
2PUvdz4qRVhqwhJwOTtmfW4d2VU+poThfZlasbGvY2x77orB6u2XIJ3S8EviyNZ+sDX0nm/FuMtO
PFk0ul6ItIJkIcxFgWC1T/IEa+ZELbP7JlGdB3uwkRtuISYFrxFt0RdsY4ZyE1dSbzYaEvjiGb+V
xvD0YPLRP6tRwr1j8aKnKY77Ot9MVW2k+zET6fcxEBBAZIxfJZJ/Zf6nYY4SyVS/dG6wGM923hua
mb4l9MI3lPXpZg+aJuyEmitHy+xQjIyCH4PRTr95S4wX3sLAnbSwe0ay0vg9GbN/o7z3JhR0+g1R
UAGUQ7bAe4L24enwoo8wsx7n5L6fZaXtQicYHtK2MqnWEHrg9RIlSF6PMtSrzxbl0oqX32he0FM3
xq1fJpn1twyMInCFRYDrb/s587OfdtZhRGb5duElMynnthgLqxk3Idg0xU25o+tpoyPl3b4MYNYf
0HvEr2bU8T+AyVLCj9zkYan/0g1FJxMdJ3RrglYz/4ey8+qRFMna8C9CwptbSFuZXbZNdd+gdgME
3gQB/Prvob+brsxWpXal2V31jIYkCHPiPa8Ztjipp8mJjlVgnuRsKj+c+7zRvjYDV2VxJG7Q9SMg
q0BPQ8cY0P/qadzr+/dn/RUPANhwpfdaIL3wfPmft8NWqSUAGNPFSbnJtIRWMA93Rr+oexD0eg8O
IE4BvfFQN5JfzeQbdwiKhu/v/4jLmcMhie0EvAegTEhOl3B9UDdZErtyPFUdnaBjEVOLhKxxgxST
cQTbtCzh6hvb6JS105xaz04Ez+vF7n/+GXTEV60eG4EPDeHtUEzLogy/SIdT7s2dtVWuN0US1/op
csy0NMLUz4atk+Tah3Eqi3Aei/rGJP4Dq/w9iRkJSJ46sAs0RDiPF1+jC1IguSxtTyReJP5+tWBY
wn70sQ5dBknuRxZPY3vmitX9sNvBN7H7t+t7cqZkt4SYY+N0USR4TzTjoPU72WVjt+kILsuHcNDN
eTj4oy7FTkCcPteLXk3fY75xcDeq2j9VdozRkOYVzV0fJB0+/H7XNu7OIe1jHxM4UG3fH/HLHgOv
Sxd+fVEO19Vq6e2IK8O0lkTz6pPmuz8n3dfGDQGBX9J2aOzo/Udd9cTXZ4EfQDDg+9L3u3iWEINf
kGtTn0al/ZwQndlhXJTE7oztnO0bCTYaZp3l1buuGspPKk7TzZKV8iuI3HiEE3dz7V0W3Gz0Ot0V
pv4fG4NLk40ZQFN1s+hOGszXLBoG0jTxN26HaE2HlZHZkwJ645T7wzR4O8NWkymqEuY3m8dluc12
4upTO8gT/nU+tyKnaKzDWJv9eFD5gImmXbflmJ16XUu0lxnBYPPQEm2xyediKF6XFIDqNQDoIPs9
0JJtFRTdSVDJml2Ym7Boz567FPFeANwP4eImXrap8ly4X0dyTTiurCpTzj3illw9IfPivOVKO7xq
RK9pYtfiJlRHRNJR+fadPfn3yIfa5Ma8u8KUGHooVjg6Q1VaGZwXk6FRsWZXyVifLNciECx19ATK
Sd8UB4PmpI/nV24km87p24UIpKH5ia5j8neGEGqO/J75eYcsQt9kcD0yLLLc9HPRJPV8mBZDE5uG
DOXj6MTyJit77bpdfD7kJtwwVoULXTnz7YoZKnr/qaq7k+cxeR/6mkP9Q5YCDBsGNrunNjece33p
nHivmYWTPmijnfeRtNwce3QCerwv//O6gs4CUAyDh6bzlfzP7PTZzyFCsGtazWlyR9iTkjwJw6gf
ZOunj0oF8SPlvXnsSI8ToY6DGXlwgT19STrokjdm+D9WFT4KRJjDJF15exefdkrLWClZWKceDBmo
Z3GJ7DSqZW+3tPoXnQ70jSdenaEQLVfGLG1SNpbVqPHtR6nlWBixpg8nS41JFyliHkkbHcqMcEZ6
QuTodrYy+2dD8A9t/RqEdaMBF0G3yQvLufFFrgeA1+dH4MCAPujq1yjPjhO9cbuT03tudiwW+l8b
PbFH94eXqKzZ9GSJaMf3p8E6qn/NSyoEuEbwhdcVha/ipfAKpfjEZunSHSCqZIwMQkc/amvaDxVF
1rU3RvwfT6ML49E954pNzbLW8n/dq5BEVmwNpCC34G/VdikWfYlmrPTuLPLU/nv/1S4ax7yagTYA
bjntXBbdn4Plr4flszs6Tb7Y22VYOmBD2iJ0JDXrxiXg+p2YOvBfuIOgWb/yz2kCZ/JiiPXbrKwX
9WE0ejf9oiT97APGjnH88v5bXV7k1/YOlw508estHvXlenv+67VmfUwlKa0uoTe2Y5CRS4BZzu1Q
xj73PHY+tVcaAc/H0qAG66LKnOW4CWRc/NBWtsuWJg8x9bFiZo1bglb7pd1gaLbQP7VJs9m4QrSN
CH2iNk3jVtl6sQ/y6+nl4wlDTwxZNZ3vi18/Al979uI+9YFbPtKRIqt1BlsuQ3CSD0vtlt8ILCAm
KRYY0zRVXTyXTaNeG9sU/Y2qbZ1tf8399bfwEyjlEVesbfGLulHOukMWrJ0+V4nXE4ZqJ26UFpPx
TXWp95JOkwfgGBQ3iCAXy5ynrmoO/sOKWzMLL/a5SgzUCGocn3xVxb/I3y4/xpq/LD+0irjLTYHN
xHzDTOFSF/3/zyR+D5IyCwGuxttRr0qINaDz+tPMtwmOzQQL+9TYdeWXYRUXJuYRVpm7+7hPSryL
gsktmq8aJ/2ymQOVEH5cDDhb3NgNLq4P66+COrYa6UH1gZhwUTQ3ix2TH9cjwc6X7eAVsxsxOY7K
FLaDVYpd3cWTzU4EAF5ZhxQOVHeruFw/8V9TgN0Pe1LOZVRvUDC4Rr0dmJzcnSGfY+Opakm0xdyf
vIZ912iL9moRVPO4DJWqtlk3diOWyHOfforhgpR3FWIEPb+zMBoyQmjlxOgmPtvRrfb1HxXc2x/I
RgGyS/MYngg/9O0P7Oou9nJ9cGEctMaC15hEOJbQkE2bmTgovdTOdjdjZA7MHqRVaJAva0SiA6t5
0n0VjLsOHgA9J3hURDiryiqqF7Oykv4Uq6k6LpgUq/86CCF2RlgtyD/cPVX2u1IkipRkiQc/cF8V
Y2UaGXY3vJRTmQ508ecm8zdF02j+sDETzTgY5eyo3WTMQfkQB8Qk77SApPJQNv44P/lt5wKGaAMm
VN1ILbQVReJod3WcOV0k5aI+4g2eWViwD7HEmbKcxXBPg960n5rcTOg/F5pQ7mPVT3iMVnML9kUy
XiMP5pThqUdwgfbMrypewZxo6ys+aEHSuiJeXOn5XN7JdrqHp2+Xj3Fduf0t+OtylTGZVnU612AP
mqIL1vr2WzVaDS/OHown1arxTHpdCd4wzxUx1I1RRhXJt+YmL/JM7RL28I05KSxjk3TtqCFVvUEF
WGfG25mDKo6mC5Xd6nZ4KekaamUnsrbb52GJH1Q/pYcA5Jl0tB6go4rz/3y7ig/GGNc3dpt/PhgI
EEyMJc5+8nYYNGU3JjY93fMU2OmBVlkZehWkOv64fBT+rL0izucPO9TPhxuH4wUgxyeAGs8rr3JA
z6f5/PbZaVMwF6Y5fW6Ulwabvh1FAH4MQzZCW5NH7hAX1sdsNLxo0ZvsWaFF/1IEoryxsVyPAeRC
fowJmRG21SVbX6NR2olak8/SY6aTmmWGRlHO53Kcu71ut9l3ckDTqBhc7fP7Q3BxqDECoCB/+Gtg
5/CbL3a0gojOrixr7ck3SCkjR2RM53MmOmFvoA3OyECH0SDZqw5ubqZ/3urtlONdCVpAh2nBfV4j
gv8uTfQMTh5hQsWzWhs1gNVWW6y3l5kQUWCZlfFYk3Fahksw4U6RBna1vEyTw3VrmANLpJtMm4Q6
K6xG3QOXIRU/mWx3038TNKZZ/J6RKSpyB2PcxhXhTOl+SMygjqZAxcV5amTahn6am3PoNtNEVOfS
GTSp86o71SqpS8K+WIXbYaRNU/rCnKNS1ye0jjT4YaNlRtJsTA9vVVwrUzvfgdbW4w5IRRMYOLW5
7D9SmNWPrjUv32J2wPjJqdvW3U+QPaotbOslQAyhi37fe5ndRsvgkneQulL3fi4DAoaIOMEmvsPr
pmBzGLAr2QNtCvcx9pPyXAkar/u5DJw1qkAzJUPFgA133dD23qYBLJUbb8StKip704UZQNuqfYHE
LvrHKvaH8oSLuMCPFn4x3dTaGWOjitKqzOgG4w+d7zx08s/oQ7w69NK4+5JDauAS2otl+uq4pfNt
vc/7UM5k/wjlpnL3MhtLQZuzI8KY6CbcEWCWqoNfVpr6rOy5O+TZJOBRuVannZWixAv9Rs3p1hW0
fTmmqhEaBwEbvS1+dYquKlZGtQkBJplbu/3mq8RzH1e50vII2VkzjhACCX2P5sBLtj0VkRVRxVlL
e2hVpX8Q7MCi3S1q6bAVLyXH2+LNLOmpbqzha+caqj4jAC1ORg0R8DdqM/+xUqX6bNbz5IeYPozV
JqnqJtiYJaQH0gPNYrMUSXCAj8QlKdJLupBRkKZwFhCM+Xdpm8Xz3lFkzBICTT9Y+Yv4wrWyCDaz
ttJ43AL/2shcEogOexh7unitrV4E+2ZpmjmiRQunrqv9PkC04qRx1BE2h/uOY3dBcZytqdCPvlGN
P9qiTPINBgd4YbBpjv6nnoundZZJKT2EZanWhpi8jl55aAthiogNYTwZHoF3LwPmMnAFZjA7jC3K
wJ0fmAhF+b03KXPu48ms1VFzgsUJHU0Tzd6T2lBCOVR5eQJlGJyPCFCS8by0ukNG85SaP5dlzllc
qkG/rszSd3J6teQnE2s1lsV2qu1mX3rKNj5qsGmWZOdmaX+E8FQN5m4taqioSk//NGkNRsYEjTcx
GprYqXfCh9FR3pd1SSrZ1klBb6NF5P3TaNeieDQXOWPVmZdafIP7fr1JImyhZ04RTosRNO/tRgXH
FxaImw3PkF7MDQQ4fyuaVD/Pep1+qqVcHc5s+389kFl0670e8eqKntoXZxPgNOwNtFvPeUGjpSyL
7KMv/Ppn4PWA1DXr2TiBZMcPFSnct3iI1weS46Bi5cZBfxG056LWLn29x+rAcp6YzIthhNLH5rwM
XRYoms81ZTyN53K8hzWIlmvTY0meHt4/mS7hFo4mHG0NuJCrOSpcm4sBcPtyEe6UZc/VpFMadUWS
P/T0pY522cYv1qjbB8eaCXAcFu9pClCuaEOm3biBXly/+BEsSqyRV9I6Z/Olw9okuqkIjLp8LpzS
yMnCHbI52bO+yHdIoLHqR8foXO9GPfCvp642dpg0gWL/P1fur0t7UYLd2sXSPHsEDT7VWLH+HuJq
OcCtL7ALpM9y4271j2LUBdmB6I0KlsutdXHRHhskY61V1c+9l1TVQaumfNpC9yK6vq1rb2PI1Pfv
51Z9rhJN7Okr95BiqeY+dOh4Ht//9Nezz9VpzID9MPlWw4a3661JoTs2htE8q64uvvVD057LOXYi
RTv9lNPAIf4lYVdQkyZvrLp/LHVqElT/wAoovq7qIY9Tupja+tnCqvl+lJa+mZQjv0+Ay+FcONxt
xSCe33/f68+N1y3wE94GTHXMON++b2G0+FHOjXgeJTzMJhOcgpqqyzycsmZHqwiG4ftP/PMeF7WX
hS2WgRyW7eVqgSu3o1roa/spzxborRURBqAZrp+Oh4ST1UD87BS7BXcjaze0dqWxf8dpMHxhN9Bw
J/Hb9Twekrq9k3ZhiXswCg7lODaXF3455Hk2l3JJQ62ereDX7JUSim4+Y/oXGXE5W30os45abvP+
i11NHcwFIEawSeOpvGZovx1KJCY1PIZRvJSeKJZN0DvtQYPyuDeaUT94ASFioQdEBG2w8m7lOF4g
FEzWFdNj16KioL93GTuRi0FZ5dQUL7aTql2v6UwZKiX0tUUbVd2YH7ABsx4sGIl3GtFTL++/+2Xv
a33+CpXx37TG0dqs8+yvbQPTfAO2cqc/s1qUFWmiwAuwhhXyGzvy7Ancyg7bRff6vWjd6qNs0qII
SZnxPkEwKOkcls7n93/S1XJi78KfckUjVgGVfTmzabe3WoGSWORZ8WwhWzhg2bjE0Lpt54BLUHwe
l+6WB8PVesLYjqVrBKtjlwn++XYcFojkMUi4/dzGWuyfCB7H0qktIZPXbZAfFETVn++/5wWqy8gT
YbMOL63H1VTv4i6fatQEckrmZzlp5ce+1epnLzPEPi2ort9/1PWQgvVDvcfegoOZ/snbl8NRFhKx
CpKXJm26L7Uyv6rMd08V1/sylLHMt67WiP/1kk4Vu3oT0VRkYwa4ePvQjiYfLLc2fs56KzlxZ/Mj
gtRryrzYuXdbzzu1FWVfyMoebwCg10PLkxHr09gFEGN2v330Yk71lBcyfanBZg5IreDCGmOXPMQd
GrUb5yANHf51bzZGvKyYrrCraB+vc/ft42omM3eozHum/Gi7J4gTqqXaWvJSobIs7f637iHY/7ig
rE1RHhhYsk2U4CJ0a4kZa7gesmnYD4OBbsNstF9+2+bZrs+y8lH5QRnvLHggXbhoIoPgC8qU3rV+
3ltFiC/k4Ic9Xok9nfo0bjeD54wZjkzIMo5KGbXEIz4w5E8j84PiPnfI8OKWldvG9DCsne9wINvL
PkjVVxktGa/93JRZ+akVRVrAgsvcFSofk2WbSL39abAh5JvaFV0SzaK3xtBll77vO4mwhcJah0yU
Vt1vv7fnMpxl3wwfnKHXvgo4zvIeAmT/Oe1q7dWvZP+zWAxLbFFeLY+uU8Z2lIypM5x1SzrP9lQu
PyEMc/nEZM4I8xFoOULkQ2RoZpqxDIs5ST8oy8TSW+H8Ke6GUtTPMjbkcKyqfnE2NZ2JiLAWGG0J
zacqlEO56JEd+Krc6u60JAeSufVI81Glfm4nQwv2Mumb/5Twc1ZFgUx1X/i6Sl8qbu7a784kVfMR
ArfYUFbW084JRK2fcKd1z4mwCi0E2B3+4y+o6xSZ6mfgjsra2oPMqhDQZvykqbk1v9RdU911PefC
HSIty9/iiSbFZk4N+dXiTK+3KLjwAwDA60foznC7wwbGNYUzf+5uTNk50IQJnavd+7lIMCnWdfpc
jz63pWnn6/XcnW2wi+yT04uy3cTc9qaoJxK6OEwTtVqYptXoRY5dO4eurkoDfj2yhVDWUth7h/Ae
+aGdwU4iFw+18bPntHl8h1nUaI7bxYyzJY+4bwXNt9KEixM6bVJ9lgjY8s2cjHI/zn5qvUz1Sqew
zKKDWkIpmobUp7MVpmbABRVnrWXaZHXtvwLeB+7PtoMhu8FcZPjUJnYgosEUnjjhuFbVm3kwZvtc
+uj/jvDws++SfGt3VyeZxlV+tORYb8ZGiZ8Jx9SXBNret7Koyi7U9KbaQcIKnHuRJf4Hoju8aktQ
Suy9An/XzQbobvbIS25QqHnM/zTMEFVlqMek84vNf+ifpKOme6lBDt3AMqZpINncZFi6A12xrLaM
1wLZm/6YDwtx06GXue6zHwP6wzUrQZw63NkOXAbZRcAEctXKUAxpO2/7PGuzB7sjz28XDAQPf6rH
yQ6GEAvnVIX81FkX+DPTQoqcVKtwORxVUYdxDzHq0BAiP7Bu8nLaeh4esyHcEMv5INJueO0qJX+u
pLdfJFUaWqT4tNO5H4P+W4UFVnauyNKrj9NcNfg+zK4b2pmYvGPel0551LFpHqnGquzVkVVf/oo7
f7CBBKTpRqYU5s8WNWt8yBsZVGFRUnlvVDND6yDkse2OsLALB3AD070n2PiNG+VWp4afcT+P+d04
4Cn7IqRTGIeqnfGsop+l5fs2n0onJDIWJQXzEf2Dz2lxwN5qor1Yd3hCl+mY42CUZeQUwJAfN6u1
4cTe4CXpRh/92D5qqRTJnefFlc0Imni3+qI0YxC8IjM2Q9zZ994yebPYiNrJsh3lqgtQaBfNK0rh
TIXSidGUhugBrAVLLZsYDU2Y6a6igHA+DWSayA9jDJwWlYZfdXAqXVmHdmK6n1XcIgKL7a77IBlV
6WzaGeb/yWpSYyEaD5AitDVDlLvJcZqt6E3aCLmNBjmC4y7c58CFHlEgiEhtN5raHMcpo861PqyQ
+m35F5jt3kUD+zsnGuL3Iprqk2UYvTyMAR/oPh5mb0JCoS/YZ2c1TrmV5/TfmxGC6z3SF2+kluoK
M5qtxkrv5kHXsM9Jh2LyNgjAanOvISBbwxKm7r9aBUILvaLWfmsI9UdEDIHTEsMWe7e8by4ZypRE
vufBjKYAXBXsl0leXtMMEGbG9sVP0nQ69oQLHNMWe4FNjikJNuBO07v/JXmQPQB2aRoSRFajUekd
7ScJ/W+LqD93oiJjJm2d1i5/G15H1GGq4maIHEwZ9b3IOnX25qwM/ucqC+HGWj5S7EB1uGToJa4H
S8hIu5cSi7GG80oG26kw/FBz9VHb2m46brIi6W5FoFxfIShYYZMDytNkvGoKBZ2uMXADvrKoCjna
g64u94P0IdEv05Cy4w6DMqNsnNUrrsqtCtWSJ7fsk68LaEpnc+XQofGjQ2C9LYJagNhC1Ub9sqAH
+dHyXNhPqUKeltZahKxKP/6vRS2Cam77IBcrvfiSWmNbymY0Z+sZNkBy7lNHNBvdxk10cub+GQv1
HHFzLdWNcu/6PXks9BkXqA3Z72Xa8NL1pdknynpWaUDptqTpjiPFv8+Lpbx33frlf39L7kJAwnhQ
XV+6obfOlWX21jM8yP7bNAsn1EUiowny0BxJB6fWttWL/xVNoYePGz7G23RsMLm6wPLqBtqSGNPi
xZFcR8IkaDENqcvxAX3ugHh+brRwoLuGbrD3b7n1XM9nWGwwx+BoATVc0U+yUq9Azkb/WaoGFRUs
VijaRMdHRM6m/UbmdnboF8DFqEGJ9EWpGOXL+6P+j58ACxJHCC6Fq5vGxd0MykA3jTKvXoYp18JZ
5TgsKqOyvDBpg4YW+VKFia681yrQghEDAWe84aZwPc3YCmnr4XOgYyZ7eXsCydXHvPX6F6451p6m
ohowajLsOzshQ703u+rT+6989UDyrIFt+eg2Bxh76sX61XuhQec2XwxCMD60CoWiymznjs5Oe4c6
5JY57zVWC3AIH8IB1Fkh00vegVfj6or+Mn5x6qpr6SC5AwdVAHEklJqW1ARHZ+4ntfjeR9uVUN1N
S9UPGoTCW8Yp1yDI+lN4bzYR1jUShbfv7jnoHFsxxi92JRXuOHZ17/ttgxtBhQzHKKpsZxqVtlGJ
Hn8t1oDvzOisb+ksjefGX7CTeP9b/OMHrRlaK7GMb0G3+eJGOVu0gXz2t48GDglnnVbIV1lgNxhl
DlopPLL6bNPCZAIeMxcM6RODC0kesBocs9F/DGNzy6bsakVgi+Ss1rR/vhUd2LdDlMdB0HZGWtCB
0bspJObA/z70hfpmp4tzZrN4nZ3eOiDX1495VjvNjSG5nJ74EEKYpfW+ThX0cxefKJjN2Clk0T1p
bdakd0hauuLRayq/P6DzwrIWq0IUge9/h0vchIeyKpDsIX2kr3Jpj1slVVaKwvcfcww2fg0Dt+Z9
z5+ae1PnDNi6U9nJnaXKtrux7V9ikux/2FrBGcN+EYT+cgPSZQdlTQPIh8YS/IiJR/nQ1AuhC8IM
VLB1FqF9LbB4sKPe7ef0+P57X0H7K1ETbgOGOPyfldzx9mvD2Os6FNbJU1210/fJ1JDiVgupoFZf
5F9RYQ37wE60J2InBZKWXH5q5LiEPgX4Lezqap/gt6yWl3hswpteoe63v4UoTbuH61A8GWU2361m
eVtuUeIQYyp1stZgz1AGQRJjR9KX+9hf8s9jt8TW4caYrM/5G+Xh8YC0mKWvxxI6uoszQWSGJRVg
8dM86tWxm+fy3u4mj3sgFKWfHV523z176l+sytd+A1Am6I2dG5v09bRwwbVgErNnAs5d8tmCHJW/
KEbnSZJQVUduJUWNLsLWP3X6YM+b1JaVjGxkSm5IopM0t+8PwvWC4DBE3ImNAnIASL1vv4XE2FRM
rT49Yb9RPuXkQe8WTwaRGVf1vrCUdmSIbtXV68C+HXgYlH8iMaEyAuldbIZEBVljUybyqR8WGYRu
XAVNqApHO4LsiP37b3i1z5C8ydhS/Oj4m2Cq8vYNM1gDXVsaxpOvFzIJMZQAqyj7+L+MiINdQkTW
jVvD5cbKSYtrDMcgT6P9cOW/X049ielQuuxlCQ7TuFQf3HTK5ntoF+OReZx/ppPtbMFwPVbYUqT+
jY/6r1dmV6fQga1+Hf1BRqNRd3qrPy3YXsU7MK9xvk8khudxlRnGsaCFV9xoj19NZN4aAj+jh3+H
yZXvYpjhl5R9PutPxH1kOLMMS38AWpF2pPujZ51BkcpXEMG4jOw6Tn+9/5H/MebrWcKWDthCYX2x
pbhDy5qpOuuJM60eQuR23ZdmNfLNB0yGDpxeYl+loFRIBrwoRuR2Y4O9mtIW8h4adzhwsorhWr99
fZoNjT5rpvm00P8ZNnbWaPYxN3Bt64I4yW5MsT9XoTcrCMzaIA0ErhZ2lMjp3j6uTyusp/QgeKoE
rn+bth0ddAZDbaszVISh3ss+x+2jjNPBQg3pQsusnXzSfkAmsSwQ63G0DrKCZ5ZkQYYtbTAWhRWO
dgp5KWrtpi9PQz/rjYdLqJPu6JUJJ6qFwy2p8aQfNmafblF042YTEkmCO1LEVRU27tinQOJZ04x4
b0x+5mwmZy36h8AeHrJxEsON1oBh8a6XY0FNvWbRrr2+S0PJfsyGmm6S+1TME5DTWD8JDKhsdD34
ctUyppxPs8I7yaypt/00qL3duNV36afzK+Yx4x7uqH7rR12dLehkVubGOhtJSbvseaW2OToprjVP
RgXYvc+0pAvOKKZKaUSFX2l7BrwBZcR5Itg2g1lq+4RdLHsWRlPdcnu42uT5MbjgwQfmQkDM3sUW
CPct7ZapXp5Ms0oL/FHSeJPN0zxGntE4W2TOKhR5bG3eX5T/eixK5zUbgJrHv6w5EEl5+L3UxpOH
0Ypz1NyOnDeCakGt27YZtXMPLWrXt8Nwo1H1j8XIecYusJ5o3DjXv/9XC3Tq0HDC69OfIKPl/7md
v2zSTjMJPkc12N54y0sd53qzgr3IA7nfUtlfnmbgRlWwLKP+FKMZ+ZrAEZKR5F5WAfQV6QamwCJO
0PfVJpWNZ27bRNGwMCrRHQ04xme/8+bxEX8c93U0c8sMW21xvXBKOn3TuYOYt6qhG/EiIWinEe40
mbfBy6g9ZKiZx7DOmyrY2CorEI9048p9N+YhC3HqDMpb8qdLygA0ZaY09NTVHQ0W/mVkgCnypFVW
M5wqhR3lhyTuQcaXUWCwjzAjix+b3AbWpD9ellFcLO7PBoWWOuMBnN4H2oKN1ZCb7eeK35aHgRzT
nSTwWL/Tp6DQ9kiO4FjXELnVqbGK8ZswyeLZZrOm7eI5t6ob94HLuvjP+1AAkirNjoqq62Kq5KKo
FxM6OkrRIu8/DkFrPIjCbenT0GMSYR6LJbsDRh4fuqqX1ZMF8iZDAwA6/YyCvLqhL7k4yDizqdGR
If2hxNJrXdfUX1OXEjxIW3qd55xR7nI0wEu+RHpu9NbG9egE6iHLqv5sZm6lNmpGExgKbSmtG8f5
Hy34X7vq+kP+3MoQf3BrYfd4+0N6pwuWyXHFWcT21MqoqlWvXmsHDmZElynHuHD2OpoHWU+POqz6
0fU2S2UM5xkO+XBSfjc4KQxHbH8MTpSa8ivUZGB0RlRbpe7/trNkwp8LDs/Za7q5wHgmqavIjeE7
3ygPLnYikvRMH8UO9G4uHBycF6OaYjmnhiQ2z4Bbsv+i10Z2pCurjA3gdCNkhDIidnZLh3bj0/ub
4B8j5TcDybPXXBtIbKwcfsDbgdTHADdJ2dsnjOjsCWI/dFJSvNMMITwmhqUqPwpyzVN+CwZhaOj6
vBizqIhV1/dhm5vDRJtdxDi/Dm7yisAb/Wo/Jr6zy2ABc5g7Q34qpQ5H18S1Dx4qDHEddKsotROM
sfar6cv6Gc4mVgl5GQzdWYszfe03mXMZh3aX09XLhrIPUzlNbWQElfUwTD4G0IUUc3LGgai781OM
37aYQiZDZI1QRmlOMQtfy17O1a4sCDrF4JJbw5CPbbJLDKOZPiHyyD4PI4zazYB530/Ng3lyrns7
RXDS1/5PPyMY+K4su/FXGdO9CKl5eq46cOzLfR1w/9q7ntacitrBt3MoTe7rObrpA45qKCO8WMBT
DnHjy/xzA16PjLkHW965hTMHJ0Anrd2r1jOOeRPUGS9oj/P2xhfmA779wMBdnKp0kf6YAF1crUsF
7GnKJT1jfNOoDS0RebB1Gj17vMSXw5BPxpf3n3i9OOGm8UBg5FWFeTWf6YB6nLkiPbd1ZstfwajM
b3iv++Oe0MqkIWdoMTgq2rgyvRAw3YswUMLLET2ucGhAuhW+YCn+wgt9dkNP7vI8M+b9ktTOtLFF
bbrYcgXZ51lrVHbvJH7tHSSkIuvGbndZx64LE9r/GunNgUg9e0EpKfXZwQ5YS89m1wziqAZRNQb+
Exhbh0HfiGNqqji7C1pZBzDERZ2a3B8cMfnHKk7JWaUCGMxt7Q+16DGYNPUvTtYGDw5YN4bftllA
dlAmrNF7TKjnj22D3cy2C+xiF1js8HdYuuYv+ZIZ1Z7loqNid9xuyTdTn0+kQ2oCv8bIyGITYUBv
F38OV88fQOkCgd3s+9/14g7FaCC+AK7lHkG7iW3z7VYhyURukyEITh7E89+N7zmQTDNs7ww7ftQ1
vlQ40iQBoEmr4NanuCij/zwcuRkKGBowfJWLhwfenCw4M/snxSWNQ3gQCkUB2b7VDy+tRfKJ61Th
4UYWGN+Bi5zsU4+FgPvD8VVGhAQOTGPkaqbxHeuXYejCyvDmBwua/mjcGSKfxSdgQKgqYeEXo5yi
1Gm0zyzQBZ8mJy6T+7hN9WyDCaVPkOOC3muHGiIPPidGGjz48WL1zGg2uA7AAG8j6rmgvsdwts4P
/dS1PyZjgjpx46b1Z8zfru61McRSQ+tHF+NyWBZHsBIb3TlNsilr/A1wRQzuDaeVW+gsbb+zuNXv
nVJU+T51tPLV1tgn6Rv7Trs0WE9B5//ddqmb3el00LKwIhRY+xp0LYIAAQBW7TwsE8yN0QDDiKjs
hC6fp85vB21b/x9l57UbN5KF4SciwBxuyU4KltwtyemGsDx2MWcWw9PvR+2Nmy2o4cHCezEDV5Os
OnXCH5h9kn0U8M+g6eUZF63lJma9B/8v8g1sPM/+YeUU9U9aPbrlJzeNRbtx2qTlC1ruhFDnmMTm
TWPAFH1i0FkYn1NEn+V9B+EWiEc0zlUwaPFkbU1QGBQCeaVrgFHcudg3hRoOTwhm8lpNRzrHJkc3
4sFz0uRUgJwEmjDaU1OhklDV4dcyYZDFZUV3AdNeNzWTb3ZoIHTRcnKUFxCktPe6YkwQdK7hTYQm
yBykwrwJxcJCqZo/cZy6iBpWlEtfPj5abxXx+js6DCeg7eIaAbj5/GzFmWohnNJrd1m1zFTttHF/
kqqK7Nfc6kX2S3OTIvI7LZy36EJP8XaKFoqrdDgAm97RItH4TTi1+ieS7FR7bN5Q2UnTGS8CHf5F
hS5HMe9HGVvSeRJRyjVrqUNtcKPPkfxWtZkT/aoj2WwLWEqht/Xq1vQCr0u4+V0xj08ebaoYngQw
gioi7bxSqLwTXfhNOELaIOpdJAzO3wAcIjdzc2+6s8FDttCJvP6zoZhG/4kzp6t3ZiMhEniyj9tP
SafO8XDlB1xmYQZ+rcswnWaQdcGgYPAzMu6W2l1v02z/lHaq+NSYfYeEQBaqtBOSHFks9JTnZvfx
11+y+POPT/IFf2JJxRDrW+tERFlJS74vk3ukKocUcr9SHEc9w7FOtSrnSiRds+2JpDS3ESyAzGay
39atsM5SGwOrVPdOE7lsKINcYYhDiHk1RuDGUJTf+hojhGAwhioNEJFSLAKhomi7XO10t91k/dQO
d/WUjHsXgy/TV2eRyGNRFZl+w3Yd8gyB36ITV17T5QdiVywS8wzEMXhYywSoWuomUSyVOxiRrrZH
zVCFhzljBHUqYThwGVjyi9YTL68s/M73gdvCq0K6jz/XxAMmROWodEl870ZJPwKrpG/wovYCfW5w
Q6Mlr42DL88CE3jEiMigYFwS1s/PAgijvo6SOLnvcErHKVVFjXwjSZ/Dz2TSbvzoqqFWAeBso9ce
B6H2+PGGXM7aakMuCmYIGiyCQLTwztenunISdBe8u7ovktsxXAp+wqp67BmefNKzcJZXcou3NsT5
kjhWLCoKyCFxttdigcyIsypXhUOlqzmIS42MHY7Q9Jr2TlHLpv6WiS5ug3RsQKRGyNIBrymsyP2s
iSn/bgtNhEhVS0S1n2Ckou6qq1NuXxuUvpPaWgiogxdieI1CxrqTqyqDU3l2I+5rLyRv9CdFpvMv
OXT9gzKhguI3eQwHJl1G92kWVY8uipCLBHMXao9RUXWF2MEjUrp7u4Mi4Nt6HikPXpHZwA0mqHQH
ZTSsVyXUlCbe9HyDYiecXIornYXLs2SZoILgIDBzQ0Zh2fJ/FfJFX1dzy2z7vhw17TYRCSghqcaR
coijDCC1rxjciluYmkV1jVX+pkKx+tYW9xwV74I1gLV2vnhURo2rKbFzNyTJ+M1ygfoVPmh/EMdO
NQiix9ypLtY/XRgu5uP09QNDRZPZR0gobAMJRmV6mhC1bri9+yL/OZugAV8SJqvzF7wUekCOSuyV
3+t6Mg6WnUoRIroaLWV8J5DW2nou7ZpgnPMCcLHj1O22HTxlvK81SCC/mlqp4uYxGqK2bbaRIpNC
+FOVlsyaBmkXzv1oMP99lnge3KAUV5m7Nkc9zydoL7BpLMNaH1XS4ifHtKeKgZ5oB4IO94/BUMWY
7Sq3NYheHx/bi+4M52bp8y9kBoDh6wDpJE4FtK+mx2HP6hCkro4FR6Mr+VchEOIMAEmhCbXTKmBM
t3HpFD+TUjOV/ubjn/HO3gI5tIzQGPIw7VgNG1LEppdegLh3iZb5RvFaKgM3mlUw1a057OfWdjdp
YyEB/c8LQ4FjPwPzABy2hkqhkkkpIjC9AFvQp6TwWDc0Mir5CUoDpjDPk3tIMdfqojdFodV+Jvlm
okZUMHG1W8LpX4fJiXKyWBnOdwuq23GCJpF2s5vQO838MnPlb3WsktCXiMZ7t6Hpzp+arii6bdgO
pgKe3URQeYgT9y5JJncryfKcpZ2nhbvZQ5QdXr+XI/mtosv5NUxThMDaNp/aTySumnsIaUNMd5E3
JfadnCzZ/cwmLAceFAftq9Ncm+lPOdZ0S5R6QA7GClHTHrbMF5DX37RmGhZygzLVNcnbt0vq/K0s
qrwktNxhcJn11TZYhgaOUageYOoygQDNFL/ZGF1aTKcakZovnFhSBEQ5vGfqgvI7QufSHTcQgOcW
aDQDimJfFInyHxBa1Go/3irv/DrCj0EfEa3phUaxbiBK8AZR6MICzvoZnh6CFkN0Y2oxNYY3p66z
F1rZfhqi3g5f9GrMSbAxC4lrFIkgGj578H+NDQJXsflTTlUTm/+8men7kupA04Inxjk631SdQ1d3
hLt6L60huVXdBKpF09BbETdmx0bZ49GMJ60JxLporuSIl/f/Uk7aQPH0RfJijQYZpm5OJRr2+FC0
7h98aIBwOk18AHTQg0+yq9i8kmJddrqx26SVSwLuLqYJawqN7iSVnoR6fm+NcOzv+iyM7YMXDu6+
iYsjrJL5T4p2mo9w8PRsNwOQ5nrwyqOKaGB1JYCtccFvr5weHkkyPMvL7jJgVbfSs7a7T2apTHEA
AlqVG9ps7ohyjDVq5mcLXbPHHl1cJUCj3sqO/VxLfHWYMsLI8AfItxG2DSoAxqe6HKRpo3sQdspL
mylmeCQKKdFNi1xYdVj0n6PPM6A0+1rKbF98SYIwWHE0hBd2FBns+S7KuDRzo47be1G4afIjMYyo
OAEMdtGZZzZ7awJMLpErJ14ip4pMIYSGLB6+YPOe7mJbwbKDq0tDbEShFV4g4kzzJyCmOt9D+PnF
E2j74qQyrkOJIpvDH2EqHeHXMOizTVnl7kvsUNn4tTYR7pl8hs5eKzKYCwh21LGZbVDUN4dbq0xj
2IBROC5SBQnpQbfpMH/KD2Ef5i7KCLolftg4KsmNqaSqtWWoWyKDE0aUtrPe4tVjWUWfPwgrMzxm
zZ75IxwSTbntRt1uT0o22kteZkNzgA/kAmjV9PjQWU3M/DMFnnHTsy9rXxvMrvMrlcnzVpsZp9zY
iJmGh2jUUAy0Mp20Dk1TB0P2jsHaTztl4P7mMlyJyse4Ha5CZqcuWLl2cDPlq40uPCIBkdGgk/xx
FLu4aVF6Wko4smYAFdZ6HGOhOm7hJSPuFbvQ+tfIknDeQhiet9glKSikRWQdCwTjWvS8KFBYmNDO
wMChrUyQON9WXVQxB3GBQU/zArkuLSU6tPag13/wYYjb27jWKufQoMtdBhOh5NUaCvv7nNUpNk3q
mHrTd2FRQTEZTJgqEl7isuhvUhs3g1thatjS+h1S168RV8g1G8Q12pHjDdiYkdobjJ1J4QqeoI/p
bOR6kdx7Cs2PvZZMzsaYLBgaRhPeM6lBlB13Ybyxw2zI9jkNlCgwE83w6YU5+GGgo36l+XAZ//hN
ZG8Qqwk4CJqtwj1CGGrXZHl+z57vJvxeTDMBb1w2zn0rIBwF+LJwT+MdYuxaUTevhRN63yGG4cKp
GOXQf/l4a10GDjK4ZUbNxG+RVlkVCKJzyGIAjd6TRMyq7zFd3DpZqjk0mh33RrVJnz9e8Y2AepYw
vKkALrLZYKEYWayu5IyMIUv7EtOB1K0iVIJr/Ipw/FBTwID4KwZ0LmMInKWZNZEMpn7gPWxcRNaA
U+RCqeVnDSJGcUe2LVBExRzAQ7DZpF8x+G4p5jy6cg4ujoHLlJlBJHxJGJnk3efHALVRxnT9YN07
I9JufVo6T27WTY2vQ7R8grsO6y0HXPxYyMi5MgI1l7/87HUxt1vwW6B64PRyVa0Wx0AIpxTPuGfX
uEV6o7Ra9aUz1RI3ncEVWJR0jhEx5y8qyCf61orbxAr9cWqws3Gg1UHjpBSF1si4TfUjfEBeo86d
yk9VNqTNcdH8mfYwGjO0NXDC0oMGWeTjUMuRPjOa4UYUuIrXzylaO2k8PamqYrq/Uq1Jf5tpEePy
pMcyDbTcmKJAZ4z+HEPWGv0JcTlnG5oO/ENshjrvrlDHUsfaS7YeFCIQ5zFoHlOvrWRDmFG0zaSq
hfiu92VzPyQREAU/A5ho9IHA6uE4Ghpk3yu7cR1bCQ+EBg1FDYeRA+Jy56+XwR8d2VotbsdGlhaI
oo5joM2OugcS3Z8gqmKrZS2+SlRdd5PV5zvofeVBrXCrIl53+8lstFtTi9xTUgwortsYifn4yF2r
Py5+qanyz1J7kKqRy66CcYQ8dAJ9vLmFN28d3CyL/yvpcR8mGEvbSlfLxyz9R00uYuCCXbEYKiK1
yvqrNekclEPYKsNtVqNZEI+VDEJVLwL4/cNBIyfxY8ORV7b8EnP+3vEuqGjQ0TRo6Y5x6azaUlVS
wb526/5QmHP+bDnoCPoRM4POb1Ua+Vd2wDoCvq1GLMIJnmYw2PjzDeB0noJFudofKowZaX8Vser3
aFZVm0kbIzaoh2rVPyb9y5pLYwRIA7sOv5DzNYUuh7rGNeYA+t76iipTM28qV6TFgwk0Dbsrpcme
845E68rC771arkOqNEAmCybsfGG0Fzy87rX+UHZts3EGq5x3EL7j1gdE4VwzuLh4tfRgmaailAQk
DsbJ6mw1NiikgpL3JjfHaDOmdrL1cqSV8P5+bSqy/I/P8lvH4WzjsB50CxYECbWYoZ4/XZ97A4zR
2T40yGZn+C3Vk+jBLS9w+88wycwhcPrZnh/teKpum1Sp7PsM05Lqc503lNv1rIkfuKXoMeJcioKu
WmeAF0ngACob3U6s766WqT9rItq41Seknjb2UCbPRQJLbcuF53mH2C30IxJiSF2mBYIB90Xj2cPB
i7M8evGmGQGtXdGFcLW3bDgz/BWL3NJ+RkyDCR4IbXfzENRq32W/GrpPkN1rYUFAzhOrjlCtLOng
FUUcdoEJrvaXiiprdKei3pbtsH5xxNeUare/aQFkbWq80sQNFnSyDgxzsojnRFn9fiAN3hYuwK2g
qQ0gkvrgyLIG72Bo1D9FBHu8mEQBUNmRsnl2Ei8tf3/8sd7ZG3QFPTpHHumlunaRVTSTSggtgJup
FNr8rEeJBogsV38PYzP3D9mU6lcO+sXeZ5q9iEbQviGhsdbi914sSfasLL5JGy17AD6qNTuAiuoP
Je7icvvx461TBoxV/j+9MFDqJm1YnfC8LDvaBxMAH+w5DVoKdA2Rxh83boipKTjMalu0SFv5npJf
47S886DgixY9T4RHKLFX6YoVD26YQ4DmkI8hwAtdvRVaZXxiw8hfHz/mOjnhMRdipgvmmvwEzcjz
E5dhKkep1tgH7pHBr/UywYoER7Pkyrd7Zx0XSDMTO4CcAGxXj6R5LdLOZeweBGoJ5lepysG6zRtT
7a9FyItbFikTpDbg6GFWQChZRcg41jG2wK7nAH48fGQEO5xU4SKjkRfVjGltxsjMG2R2ZRSz2i9v
8E22Jo0gRI6p41fLalTsfSNH41glnthmKY6etlFjYNoYRnWANZ8VPtWM80cpIvPw8UdcZ+Rvi9MQ
XXCj0JIwYj3/iiZSgGnbhvpR8xDTggjupWEdtO4sm5sJ7VfjqZXJsB+dysB6S7GKTx6k3AxzYUu9
E9HsTlthdYNFCx3rxE9JK4fHNC1cffPxD13FjLff6TE9ohYFFUjL6vx3agITH8zetWMzOeoXvQiT
JEjbsQ8I1lmxadwmfvp4xcvPQnObCdBySS8iVasV6cKpAB4a/YhF2Swe+2JqXyJdyabN6Eitgy+m
at+RD47EjeG05pePV1/uq7/uM54XpihjQf5c+uvrZtnUSaNiEqAf+0X9vB0165cTWjJQCgTnFCw8
N9BVvV2bMatvFXu+si8uXzftXFrL1NGLgtWbZfZf/W6e0gQvPhtHUWFDI8sKS0wr1188hIC1oHLN
br4SNVeR6+2B+QPdIop3pG9WGxFNyN7DbN48htjzjEHqmPJFKRNaD2Zc658/frurk/7/xRi+Qrri
JVPXne8mrPtUva0K69hNdIgfRqdT/iAPgbqxbajjJ3zlInKw7t85Guhiuxr/c2DAuetn5JUmSs5e
OzKtSF8VBTBEQCvHuTWRqPzHmuHtGcHQLupMmrcoUJ0/o476xNCBfDsyMSK7TUZFOdoyVB8R1QSh
F8Hu2pRtP14ZO16S69izC2t/gfnbpNar60+PYrvRy9A8VmL2MEowgVk3fe9UgRUb46Yo8va/Fl0Z
SOcKbrSzJbbwvfTvH3/h938G7lyL4hfxXFt9YqVE+2hUHPMoDUVD+8xIdzYqz+iLiUK507rIvrWT
qfo1RbH7AFgphGgaXyMgrHs+y0cAgsHtqHFMbSbK5x8Bb/SurLlJ+QhtX99oEwI/e1QzBOgbEaOg
KQFmfZ7T0S7guaRos3jDMC8BJcoO8JLr6cpl887BRhyO+5rZMEKiaxq+2ZhFljapeazzFEBYE0c7
RLf1beJ46X0XVs2VuH15rJGAIwtCvJxVmcScv4AogcGD6274ea7hGuCyk1df1Qxce0GPorkSQy6D
JpkI58tEep68ZH2TemEaKZVepUdtrIr+sWuS2diP7SA3hq1EmF+6sXQ2RVTX3218g755qkTY6kop
chlbGAtRjRC86fNdkNA72oxKaU3lsezb/JXf0wfJMBhNkJa5O+/DUOh3aYizz8cb/uLDEqfZ7Yt0
Ji0jWOfnL1rjUpJiQNUB/MRY7JjI+nCp0QXtqnZXMfK+8piX6yEeAWZ2gZQDa113WEtE/CegoeGx
TMcovOmMvng2K0BmqCKJttum5jj/28wKADtL8kKXHggRdJ1YF8j+I8XkesfW6qr+pvSseF9nDm7B
lVWMw16dbTO98lrXneS3RRfWNLUsO+uCXBPZjEyyMhenTNMF7j7YmDXfEGRy5+exHc1k07SkqLd6
7WWfaCBAJZ48bGYXje58vKm7uqm3crAj5crButjrSBfhAUERBVYWhMkqPfGiyargk3nH3On6l7TB
KAttJxd5IUp681HWKdUqs83sWMi8oPh24isUs3d2ABR2AFsqBGKGE6tfILW8Lo1pEieJ/datLmL9
e1girOl2jUiDVMvEtYHp8jeeJUU8M+oZiw4vcFhUQ8/3+BhiBoDOh3dES31W7kojy2+yynU5zSNG
36k7V+YmiiH2BLQJGDN9fMQuYpmJSgCKDtQ68NkY2p4vn2kSKD3CWqcIrE+yG1In27dVKqK9xfjo
yvm6fFacb5fnXOA7FnP288Wk0cVFONTpKVGU7qYCev08W7XxA5LeNw+JuB2qmmDU0RxClOfj57y8
O5dvinAoeRjIIXO9tlEiv+sgEnpK0MD5guSvucfvS73pBqX5bkdWiXQdoIUuVEDnDEX8Z0Sk6sph
f+fgLVrAdMvghC/6mauEsLCx8kGE3TkaLb6iDWPhrnuKR6FYjwwEkAZAMJ3sJYZCv1jFjkp4MJUi
HX2tHpICg6ZIv28GfZ6vbPu3Gvp8FyLoAbQACsRbd361DYqu1Avpph5ZHFf7Frttq94gvudIP2vU
CWNzfIdDfKOF2t+5dhvXAe457TYCVCYOLj4tSHslQ5gECHUkiM2VY/4VXzPXuIXFo5h0xycUcRNG
Arve8cY/NKLl5w5F+fmEM2A1BAyn6mobQVh4vfLll/7q+tnQiPE04qvONbZ66UmSzprTSU6Y7SrN
NhaGE9ho89JJcjoo8rFA+l8zUW1AYOYum3Q4G06T3juqvOZGcXGPmvbSPgQwaJuoNax73j3XjmND
lD4C47IYEmeG+CJsrXG2rToI6eeuC2RL2E3y9PFLeGdhLjU6VLDfqEXWDQcbXfwyJAQdPavR8GiB
vPGNUUAq90iEY7WWzvI5EpEyXzl2l+GFjExl1sTEF/f6dZOKQIBzbjaKU9dZWo4evlYHAKVrDUfW
MbnSaL/MTBfHDXRbaXNQ5KnrCs+tAChJtMRPfZaJ3yBz2nTfycToHgdl8KzthDTQYgJjA2TMQaGW
TwipKdXG0NLa2LRqrVw5V+9FHcqV5Tp7AzKsCwdFiM6spR2d4qFwXipu84e+VKFiaQYSp0ie1z7T
w/Emz80QmowiR1B3Ubf/+Ou/qYqtjsCbIsbCqqVBtoYCA8tFq6kT3nFQ+qK6MWNldn0sGXRMgaAq
zts8LiVKenHaIJ4oHeubsFrEDiszS/rDWCpF+BIaUxf6ipnhSAzIOgJFXTuPOrZZn+FFRbmf0caq
g3Aai6cJPwUrwJHd6h5Q5Jpivzdz8WkWUfbb6Uk8aHYXxn3joeu6E6mRxE+uGvdRAHLDRabRQjqL
CUKKpDTSx6F9q2lNtrV6QJC7qFLiKQhr0BZ7q+yUfZ+5KKZbIYr7cHXV0NsgelPGvxItqmmd97js
pMlkJEEr2feYi7QtRpSW1kb+gqcEteMNieqT3xafgYfL6b6DKDds+lKJ6ltVm1Xjp2Fl5nTbdqY+
bUdcuTDOiNwSfGBcz48Yfho/Kq/QYOykSfzy8cd7q+rWHw/ta24O5NvgGayyYNmXmaXXdnjszGL6
byqGet5HrmLbwNL62AxKXBvgjExQBP28dfP+VecqE1ike3m2S9uukX4j6+7BRJxV+NIt+19oUNZx
kIZlW11JKN5mLqufuwABNGp+6gV+8vklHxcjTA7hKcdoLnK5gacJx6gU4aSythVFd1KXWf0oulZ1
9wrAqgZbnoFKps1DafoVqqgUVc1gyNpXxl41t2ztntFSmwh/HgztdQ5V9oGRqdVPbUjSJydXE3OL
wqc6brQO1bEt9OP80arwct8qAF1YuM2hsiEYqtfscpma/B+yLDdZzfvyq0hO9bYDwnDt/C8Zzfpl
wPmlRgRoudz95y9DpSGDu5EXHhllG+pPLjqsRnwojZFgRDVV5reC4Rg2wcNUqA9Qf71bL1aV8hYa
lDpYQSgxSi3p+lyrYS8TXXAbOGSB0SM0Uwmc/zC7c8zSnozilDJBbx6NJpq/J5BV4gfQxtYBNk97
5R6+XJFuLG03EnsGsHASzleMRqOrytTLT5CpdBUTH+auU+7IxhftxIipvIarfW9BVIAId0wn6UUv
//6vfh94KZr9YVudcntwD9yAGLJMPWPmCriTtlfbsGoPH5/Vy2uWVjpQWu7x9zrPmVByb9b66oSO
eGv5JpbobWbMWtDnRRIYfY7YYsNw68qyl3UT+c0ydqLrh375Oq3I4Xm4VuwUp8GrQ+chRn65DBJv
rP/DlggaMiP42UM6eZn8zjgj2yDC9L7pr1z277xwTjzVGyMYtPG81Z6Sjoz1hgzmhAwY1jQtcDfi
YfTdNuFZl3VZXUmn31kPmiujGnQ9mb2ta5duFIOCklNzKjEJ2udl+MMrAHfBSWr3OBVGp48/7juX
OY/GKJZtg9LghWVmgejQME1GfQrxI9B2yRTBpHFRIw9Jko1p15BvRFtyHE2/k/STuZRkmcUn6FFd
eqVUfu/ZofUQHt8AT2/6GX9tbhUZFJwiZHMSYTjshT5X90aqGTM0zvIR31zwwB8//dt0+zyULQQ/
ckhOMcpaa0UOJlYm4gU9OMzYxB4TorD1SoNs9A5z5dBLT5q+cXFlECyt4iQE0BAa6aOKTGDhk+8O
XaAntYtOtlooBprumgMXHcVKrAjNlBK7NkysdUWhFoHaz8AjesJIBNGrN9D6LlO5ixoVOuHgojkN
ALNsrc/e6FzzOX/nDC/ICQbuIIg5TktK+9eb9cxEMUa7y05102fPapTZO0jMEAISY7itqjm94d67
+fjlvlMYMg5ZmCWkijYct9WlmUOpLppwdk4msp4nPidoBn00ftRDo+9tpU2+MlHudpHX86aFsKvb
WtMUPQhBMuU4F2rTP58tpkQ69jzcWYt25vKW/noLk9fFTosE5EnEWor98oQzcY711gi61NXvqxQh
uyuZw+WWXtrJMGwYYICqvuDXxNWQJjJ1ThnEFQWBdfRbeQnTS5wg1QGnsxmvpFaX1QkrGngjLg2/
RR/3/CEHLFMAvrFiGs7z9yjuzCCb59j2m7qQ248/MZQK/razA4RwM/pFy/1H2OI5z1cLrbQmyYs8
orQz9z8js0PeA/o9sOJX2jDt2O4EpFaJZGUX67j1DSma1CLqhfnCyc68b8jJKa3qc6Lq6Q7ZUQUX
hbBNsoNV2pn6m/PW2mjeJNLdlClgup+dHuL7aYUzyLQET9/mAMld3I4qNoQgRjvyLeTUxxt1RHDh
WXSGMB8WGebUryyYa7wILemNnzSoYEPcjno1kedL2nfZBoCVMt3izqF/0kXeWn2AYpOK+r5p9ToV
5eTpLwo1GhdBFY3P1LhyxgTRxH/Tyo1whysOXtCwOvvUV5LQ+epIQz4sCX16aMCm7KxhjLpNndD5
3QycxwzlH5CRvlDUMZqCAc9C9QXOZ6f6KSlnGFRDMx9dpfacbWZ58jUyMbfcuFapPubdoD5po6VN
tm8VpgxvkqSswns7Ei6g2VizjrkbtgVqgJn21SrSdgIMroWfk3KEw5hDk282pdHpv8lHLeNLwTEs
70ph4dUKk65+naOq+dn0tM/2vaq1d5xnBQ0ZZCNmP03LKX5uSgauBr7q33CFrI+xKeopYI4UnvKU
hhTiqmka5JI23aass/YOSdUyCeJ6dE42Av5fQjHI59RJw18y9bTMp/te5DdSF+JbBTrvN61JLdyi
YV2LJ+j0sxHkKXWAn6HhYAQ49nTZQ2HIcHhI1KF8RfWGKmrSEtq/teFFqP9neI+g5aHjwjXRL6w2
sdeqHULzRfs6wxVx7yItSmr86lxMiPAP86IdRaIwP7lz2HlHcAgYAihqbt+5+jS80O4skx107OKO
NM31gsbGsINbIUKJZYqn+mjPRddtYSiJzk8Su8LUntzcOTlYjjm+irDND8txyp99pQ/pAw8VbeZJ
uv12BkB/C8o5131zUPvhaXJhy23mGcv6bROm9e8qRA+TdE8d5qAMnT576Zke6tgllEjgm7LVnGd8
usPXwaS8fYKTO8o7V02VOnCqPoz2UY5rLQ2ZSTabsC6nOahgepodxAKrY5szbfvZdIxDgpbhYb5N
MIlcjpfADjiOO23c9IzbsdYbI41azKtQwY4XgGKQqDVq47YutW+ywPPgu1bVpv4oUK3unwxe/zc6
OKV8NSMHN00fFwK9vIlENtyrUmvKH2IApntkFDsjVDU02CbiMt46v/pWJMOfNopN+6FFA3Pe5Sgc
TH5lu91tqcbe6C/EDYNPhFqplbbeY2WGjXWXikYd4a5IyHZTg/F2MEwDVdMmxDPkAViWld/yH2bb
DpuN0Q5QV6Q9mZErLaLP5AoHN6Ti/JJbaYRtoFp1N9lcD+SaXTfNfgb6UfUtkc/OZprN2jmhoydK
vm/auhslV1sZdE09PDbzPGs3lD/K3paJ5e1hnoJJ64SNg0vcT7HcFV6HP6JeZxMCxGhaiBt7BoX2
LM3Kax543rB8SaBnUk1mDdp4Wq3bn2FGCG1r5l3+u1OwkLlyVV4kDNzawDgWUANjd4bg53HdoF1S
4UU9AazRrWOI+GgKSyREDU5Carg1Z+hZ+zAL02uAhovri0EVeF80w0i3Afwu//6vOxoQmnAlBd7J
zgrlv7QUzx0ti3ijYwPWXkn/Li5nC4FzykSmf0v9tvZMVE08mKCouEhUyHJXVnP+GlHa1H44WdZJ
75rpSoJ7mW0zkLAYufNkkOYBUZw/3UxnCckwHUsZVJ63iIOqD/FYFv/BDtEetKYdb1W7NfbabMkp
QIEqrP1Rmt8+vrXXlRVDbiAr9C6J6rTGL+DUTDlzWEP5kz4Zpe4bFVMwrS/jV6XMkl2jJpRSM951
I2YpAwqOTd7/80gKNgN+QvSu4Zd5F4y6vAT8iZNY9gQntw53aqKPv5WsZ0qRNly8t/iQ6lfqyctG
qoW2IAkpT0xBS71z/u7xoUNbiyhxao249DMLu5fEqcWnuq3JDbxKqx4GfMXdzdRm7WtVhoVPu3sC
VWbS7P3XvJDztcitU+uQjEK0O/8xSKXRMdSL8eQOyGVOidYF6Bp0CDhYnXP0OuUay/ydc8UMkPoO
rBCogjXOF8S0M2e9MZ2sKoMFXUfWITfS4cvUleE1av46eCwbjAE/7ZBFSRJu/vnD2YmrhMIV5VNv
NbrYeEbnoR9ZY8jpOUl3H/VN85kBZP77433t8tf+nYuyrKnBE2CoT5YPW/N82Wio0INr9OrJhSoW
PoZFwX7iILZfZyMS+0rIUmzygnrrk4GR0NePV1+/4GX1xYyCgw38jZnv+epkd6GskF98ogmESnxe
lM4R4TF5Y7cSm5qPF1tHLjz7aHEBHSUjRyLeWCX5zpwmhg0B6kkfOnXEyAlCPrhFXEaZo+mvpqii
6MqSF+M0RvmU5RgGQoJFKH/dAwVlOaAW4NXPuWIg+uwvklwGHkiFgxZRWufiADpy0L6U6kiuTj4/
exsAM8ZrKXRGn40rtClALctBNydSUeQSY+ImO7C2+r1lhDYXrCGUNohyBOKosKW3Q/0KKf7SwPb5
P1UR49cJZPn3DO05++njF3q5ZXk4xG4onBbc8ZrP4Fn8lbpbdM89bo9/FqzifUN98Jx24xQoY2vf
xfOQfPl40QtQJwsyQVr46nR7kKRYdvRfl13eC7ea3aJ8xnkccaS8Qd0q6J1Y3Amrd6ybCB/vDfaU
OeTsqbGcW1ersH1qlcbYo7gtKwjA/VTtKWfHgzeR5Rz0SenG08e/c7nszw/Woo1KoCK7RRZx3ayP
LQAxad3qT1NTVCgl0yvp9gYksStB8fIIsY7Ha6UGp9W4lsLVulLQbzb0J1m3ybQrZuc/C8RZHGhS
Zcjx7w9FMOR5KGE5vOvzmqeV2aKs9qQUCq5VqSiiGwe/rOnKvfPeQ/29zqpCBsKeZIOKuQa1QO1C
VQGH4KOOMoUbpj4AyT5+rPeWQ9taNYAUwsxZD+ewbXKq0Z2Np5jpNylbFd9ZVpz9UqO0uNYbvdwX
NL5Bli9xlyXX8IM4KToninUqjTAdvg9KFdq+pKv58q+PRFd/IeEs5xMuwuo6qWsVaVdmyM9irDX8
YPtu5tpk1hbESaO/frzYxSWyyLAsWj8MdlVSlFVktZEk1VwcGJ+NMu2bTZQX3iuFH4rkbm9O96DE
4mcrTqo/M2Ss4coBuIhCy+IAEOERM/Xlvj6PB4AFjDmlH/FM1YRnoAeX2oDf53p+8j/KzmM5biSL
ol+ECHizRVlU0UmiRFEbhAwFmwASSNivnwPNplmlIEPTMatWKwsuzXv3nhsnZXxQTVFFRuwu0b9f
NHABdsCI4VbL6+tx8cPgSMRl+piqNqaVQ+bPrvL65HEhQvmxhuRLbaLX3Sy0Hen+82KGgIEyCoox
UHdobi9G90i506xG4qbKKZZaY4F3baq073Ynm6hPu/dqclefyDoeW2teWsS9UI5eXy3azjgVyAof
QSv72ikdDdHspz4uUc+AxAi2b9/cq68EoNgqvVq5VSRrXEK+TBcEJ1svMkDbRAkqJ8L+FSzNeyFc
V3RpmvGr2m7dWOKRtC63lLadlqyzYn70M8oj3wgFt+DsSj8h564d+lu3pJJ2NHs3iHcWjStqrKMr
pTxUTjCfSi9zyrB0x245xpmjwLA6DQgUMne7MeXUO7fLSbqybB99P22Ota63BvFiWi82xbCQsgrd
hlN9qCpO9OqANx+KAPF0LpH3bf49zTr4DG/f2asHCUWVFcNjR7+KJC57JS07OU9BHXhcXM1DjTF5
Xw2SJw/S7d/DcFwPhaWfciqxRZj7wXi/fmfGxUww4qXtI2Rt9ZimRWBuxqz7SLaf0+/fvqzrndYf
QD2mJJJPOBv9IUn8Z1uA3jbj6Gi2j/1qRTvEU1cevdEOrA2ME9X+DnSVd6u+ZXEOqdU3n1D8L9TN
l4lihxF3AspDtSxptdU7T/sw60KaG092E6KBIbGJHbST5Wee+HQiOrc3fzvs1o70DuZmr6k1tDPX
0k7eS/w14h09y9X8usZdgMFZDRNsky9ZKnzibZG5on80vG6A50dYCjz7pn+YzLZ+mk2v2dmkYh9y
qs7vvC5Xm+b16eEi5kukQn61QzcCIZOYOMbHJqWWB0qwoXFO1Kzdb9pMl91BpMnyXgDD1ZS+fo00
DzEO8YEilHr94vSSTaWHY/nRkEY/HUBtVWhSmpy0BbZr411FuMy+7Ip/XkoYl/YhYAV2A5hxLl7Y
tnWSLLPa4dG0yBQPear6KbWWyMef8zxwPiYW2TXfq6hcfSbr7hD3F+1a3WMHd7HZGdKpzRVYo8eq
p6ZJpBcyjjAYtFLs49Erm93bX8rVmZ6epYd4BDweiwfT+sVVojVC1VbN6ecZrfo5k7SijXTMb6j0
3WZtfXDtzLhfGad3FOqcY88l38l27N55sy4um6ULxBWrF30u5M5UzF4/ZCApqeM0tMA9wbZi780c
UveDFXe3gwaw8OPbV/230Wz6SaQzsUFBBPB6NECEAsZxrJF+5ecKEwyaVhRZbXo3i/7bv45F45+c
EhcJ+Z8z5+uxPOnIknzbAOCy3v0cJxHveuDnBON4s/7wr2ORYMktXE0IjHh5qBVJqfmJN6YnP3ZA
/Q6TAz8crnK7VY2Pkuvt0S5mA54Z9k82PXis+UKQKL6+shWc6EJFj6OmDOxjGczdg57PckvOkL81
TdG9EzXxl/FYrpAjU3H4c+p7PV6lMQ3ndupGoOeG0Me3fhz0Gk6Nkm1wyAn8fm9H8PcR6epzokKk
4lxcoWFi6V76xYkq6XzJfGk8sGR3Jxyn46Z1xuHw9g1dX/L/nBLXG0pNEyUyYIHV03ExXKGSHp4Z
8R0FapAtqCI71By93ll9YYSxrs3HTKgF7VRQHuLAEvu3h7+cC/6Mz7TO7cUvQ2XtYhspXFhtmir9
iAze9Dn1ZXlOqkl/ppQgnv1BU3QUA7PYWE7l3whbnw8xwtKTWGz9nZ9yscb9/5fQfaUO5a78TPP1
o3YsmsoTNeyogs68dfpl/glNw9u34BDvKfUVqLMACh8LqK4vb9+F67kBAy6QdJacAAnUJUttoS3R
sZFzIw1D+AnNH+niqcg+ebV8z1e8Ps/L5816ylPX18fuX0xDAhcPByOGaiq72Y99Vm9Z7Ii8JcXj
4M7o/N++tIuV9M9dxR/HfUUzyDFhvfT/7IrArrVOMRu8zsZsW5Qw8+7sE1e6MTq93bYzXeENd7V9
Z9jry6TrSyIflYdVV3bp10GKA/AknuzIy9L0K80qEbpLP+0nq9M38DKNd44L15cJjoE9LQYKdrVU
mF9fZrDQ6tKS0YqG0ibXeszMbWCn6mMcV7ETSs6BD1pv0l56++5evzgMy2GengBXimb+9bBJFevr
rGszHQ7ZwUikE/kdO0ESD90Pbw/1tytE5eNTUmL1ci8/D462cTcoYUezbPXfHR3LpzinJETIvbtM
IcW55Zbk0Xr61ztLOYQDNjBKtmFr0NHrS4SxKGP4/0HkoqO6lSbMoE2lBc6NErNxoyGB3bS+mx3f
vtqr92cdlUPZKmXD7HZ5tR6qoU70g48NyvYeEk9BSDKxR323bRBSoShs/50Rrx4lDAidl5VxmX+Y
+F9f50QkcexPphPl3mySklKJ9JjNehymZaPX7wxGgY6/7vU8AB3xP4/zYs9HL8ck8aUDnOla40fh
YAiJmtYFAoPxaAzCqQ2KIEQK3jp3yHob/Ycn0g7HleWpSK+GKYb1njlACQZzBPCBysJtN+ZC1RRk
PkfnsKtyMe+Eo9qPXmXW3/3GsZ+TfNUzW/qsP7KAT93GBD+s4X5ORvqtiVP3D7olYrFbhljIJxMm
2nwzCq31H4Yasu3OS4PGOdqzrNrtbMex+RVRfzZsbJ9387SYtVfuraHX6+3QNsvwBemfaX1igTMI
WxHkQIQ6CiIRVkUZf64RhBENWpH2s6sNI/lS1YaWbE2R9XeNVVWcy7jguyFzjeYB8bcXafk00QHO
3NLbZYMtP5VswL57pvA+KTteCMazAu04ton12yQA5YfuDJ22wclX1QjWtSwPmxL2ZKgIco/4mTZK
qqYv5A6QbNafkr5LH8ZFmO6d7wqoDC0W+Hsv05OPWFiK54oNI6gUbl/o2W1wymNHpRuLZIF6A6DQ
F58No0J8PRaj/RVgaEvR0jAWuUvmWFkHv6/orotJ+9lKuzR3oyYdY7tYIAZC/rv+DArcB9kp2iBE
51Y258ybg7gM08Iabr0hQDSRQwp0b/2YfviGMqlGJJSbmu5tmo/c1gXO/6detkl8EEOR3rYkMbeh
7jfjzyJxyJ1F8tJDSEm0n7lnkNiC9qt8Tsoc6hIKglbqH7SyAavslKIsHzgU2tqPwpLLqROJH/wY
g0Lk+yk1pdgOg4a4dJTNFJy0ptNvqA2iUujmWSJEU9MEFMfB5nFfeUTKhMJsSntvuDUrbKsb9cFJ
EZ3dY8FHCTjIARU6mqekOIxQi6dN5ieZ/rMxhry51T1g/jtJV8f93QVZkm4cMrH6+1ooa9kllnB+
Az+FdMe80d54HSxaeiyqM5z72JnQyfnuUhd7DyzYFjpL3H/Ry3aajY2tLPtGebSP+5DKuhyJZ5kn
7UXIYPlgE7G0fKejUM/VTsS9+AElIlfP5hxr35tR8fVIPDTIlpt4rksCd9QCw4a4XWrISd32taIL
k+rJJ5laXrUttHkoz95c1WTJF64+F8zaWaFvFGqVLqTWXGif+BqRcpZmPZxGjC3A2tOu9X4WytQ8
avuD1+7JhlJzELKAp09FrlEYLxDpra0s5fzUSfeWx1KNgMbI+UKvh3ntk3KHxTpOwE8fEGca3snt
tEZu6mwuX1qZSZt+SSO1HVGscuC3daV6AnI4qhPByeLoFSqFDjY7tX9O6nqUx2oxcL+zII5N2EC7
ns9lL+3uF/WwrPs1aHbTPKRFQytmQ+rB0Bx95dTOxhZ9G1WkOVA/m4dxDsE3Q5HWglGHlKY0p7mh
LmCX98U4lfipLWv+Bb82mLZlxrQNkHLONCT8gKJ33Fmze6AlbPtbsHnGU9uO1UPmaK6/T1p/qsPZ
rJ2MrLgi58Polv5T5ZLECgyzDtowbbo+ue3WGCZgQAqYooH03aShTqEDIYzu3dKMRa7sDnUWRDmY
gc8V+Gk3HL2EPxBYYxf2npugQ6t5VfYQvMtTa5O8h7nBNc9CWwMQRKVKhEE0n4pdGfdTvp2V1L8E
YtHa7UiwEtyxbOopInqZiHyrJT5SkZpGjWVZQDGTFGnaB0lIgH0jZeJ+q8Tk34OHoTva2X2P7qa0
h3znDdyHH+2YTwn9iz4ZNtNQT5BfgVWCb3en2ApbqlnJvnHaPiFrss3GTYKoiUA8Dv8vGi3w32OZ
BD8mpImPbmtJZ7OecWsUTsH0a+hzZh8L8uU5V0n6cXFr8PFDMDJxlGkafNG0wSojM9VzeYDptEQ5
rym9triOn6aklGig/T77NhWefutJDChbbWn629Qs/GSTLnM/7Pxem6Ig6OqvpYb4OBxns/HQVWsK
b1xg/W41swPW6XZS7mLRUILqJy/7Rc5IRSW19upgzdgsmYQA0mspKAJ72S8ItIIDeciwTVQ7aMYG
KwkPaelUcZ+mZGgCpDHnDya5Kik6Macv74O0mL6ggSw/5FmcLXstcGV9b+dSsz9YtkbTMGTTHHfR
BFj9t5rX1KvWKmTxoZwW5zyrkehZTZurb02spmc9lU6xx1odmHvwtO1NujbziORV9l03F64Rjr2L
E25YC1AHaSzujVch6g09ZC6PJTXgF8h8hoymxRuBaMmOp2KDv+fwbfjlpof3IDYW+VLlXtYJJ+VY
NRXirRiG99EauLlhARj61oylbbPg2OJ2cEb38xg3OvZS6QQnGuOJs3U7OxdRG8uxiyxOf2pHvmKv
79o60AhnynukiWXeyRsrG0pM/26WdtusJj9x43R0KUM3U8546xCycj9y8pXbXK86nZKqWAVzlpvd
lEESTHu/rlzrxsaL+CtvY1SMKTxv4gRGofIQVEX30Re2hwLWz8p8x+G/f+l90TwrC/bXjsqtOnKq
1Wn3CIqWYZw6xQeRxU2PwFwvh9DQih5vQ8DDOmB36D+igiNeii2gcT/Xjcc+i4Di56AwveW+Km0f
BWpO7l5ocG6pwqljC8OKU9XwXwnu0UK7MJTHNBQYPz07q0bY+6O6VZrfftcSfSxuLH3sXgxBTSlc
ahIBPumixKc0tJX/ZDmd7DbGKIaXXDOmIuoJQqyOptHEyZk/YQWbRutSL+zMtL/3J8wSZz/txl/e
kOCTTF3pqC9GrYpml3StTum1FJZxxLu65jUtM8zLzDaUecgWX3100j7PuEDOhdvOin2fmMO4jamh
mM3d3DdoxtO2MPJQsQ+2XqBJqOzgL2ZcbGXjDrug7pD51OgoXwbWE7Wv/QnC+JhMKDydYnSBbSZe
8jWwO9R/tDfMfMv7PAQbJ3FtPzSx/6XRVIs5P2i6P3th2+syO/fGXNkUUK24OpbFmO6QrDvxofQ6
60uWyqXeKXKDCFbrZ/ZlQbDMnyA/T/KQTWwjd6SruhSe2KeBk9MmxzuKICg+apk2WvsEJaS/aRbP
f8gTA81EhSz+tgmsOjl1hkQ+bc2GXRz7IvFf0qDCJwdTf3D3YqryeiPSNJasr77Zboum56kHdVqp
E74pnGsOzo70SSIRavFK9jiGKsSNW3dmg4c6H13HsQQXwa69cQ1xG4OEjg+yiYkJzOo4y6MCLAYf
4oj/I6TyCL25mjMEYyDm0/qjazvGeEp56REwVzJ+9JZUa0NTS4weBnVQ/yL1qMA84rAVdDxWm9No
QoPux5IPoCji7KyXuD1I06TUirVW78tdFyR4KzpUwwtC54UtXSkBrYc2SdGkiXo9L/3WzaZBX1/q
XFDZT5JdZfupjg+99owH/EtFhx9NZDLUAwUWa3bS4lxMy+Rvp6Ur7t3arNuzEKbaduC0BGk2teL7
7ZplUo+O6oNuS9uLX+AtjvhcCVI3H/XGiMcNhjPFB2BiTdyPrVaTpmx1qRFxuu+NIpzqRk33Jq6e
IjKdWQRhV0M+YAJPm32ihnZMQjT2yD9W6CO7bM+EIw9eJu6ear+dWiod/pBsjaHM631JqHKw62Sv
fSgorlvf/JS/OWwwKcUbjJuutm1A52kPqrENtgbMXM3WbxuGlb0p6ltAuB3bFFFqH2W9jI9+G5RI
BGSvChCyABm1VjF/+2xOgTtpqqpv6C2ZRWTbA0p4I6h5crUxzv0dfEcv2CACaMZbuxNsZyg05toD
O2u2Xk4iK+8TKTPaM1ZqK/62jLK9U4Dj1UHrwKa9Y0v8W1WB3hJ1KIrInIAvChhOQS2mV4kdoRs+
LQNCLBOh7CbuNXuvi/n3apQ9vHO0X//Oy6MvaP4AhDUoVHwXr0/aIxgUSdieFdGh8PIbCy+mtRVs
4CFT59OYrZG7xOwaaSvNU5wyDYXNOJjHwtFac0+eFUxelz3JZzQhSbpLmMK9kHpu9osuA0/BNZL0
Rm8RzG3BdriPdtDb1Q1EfOMnBbZqb87pnN56TsHDU3Q+tW0/9ACqOo3D5sfGyzPzbE6jmAAsAEff
zXY5cDO6It+Uel3d++PApBhqZMRN34oGm0NYL779m2ZLbEeGSP3POoi9+aaWk/PkKlAdYcUS8hsn
GofAwI21bK/sRSs5fflITfhGJaHqWevDDi5GVe7tusRBpeAm+QeyGRt1yjzy7iJwTrraUx5azrM7
mtXeIA3Q2KWzW3yeA79PPzdaPIstR0IAiXaPn5rVQcXv9BzWms+rJwgYB08QqgcaHJRKLt4aamrd
CDIvPWlBZX8cO2u5KURm0hpfyokydeL9RCHZHtKpf3z75bmu0uCYQX9ERQqdDpKT1+9OwsmebLM6
PwXKPfmeiF9g+K+StzF7z758VYICYYvnadWYIUWwL3VVJBhNOv4PN5oy2n6z4tsDKDtvmlZgGIjL
d+7pXyrxjEf1kqYYCl+0oK8vjVZ9Qy8gdiK3CbKjmS35g7aMZGuXrTt/MVtSmDxelLOZ9eSKDrHH
HrAfGvuk4+F/efs2Xz1g9DREWfCQweOj9broCrAtNANVoaUjEXI4tk1v4l4gKA0FKaJEwaz/revN
H3kax97234eGh8HzhQjhoDV/fRuMJqlpF+puZCXrvo7jy56tQrsP6JOwVY2r/qvHbTp7hTbs3x76
b4+ANgCkZAJ4EIr+ycn5T7HcstF9CG92I1oi0PIqaXkhU0O8Egi0fkNdhCzjkfKKERoKwHYIoxEc
rmLVvIN3XE7vzM5/eQWBQfLPymqkpXjxtluW1wwJ7JhoXobu0IxVILfapOmnfiqbjEpaPr1nTvvL
k1/5k8Cv0FlT2L5oynYBxP6iHp0IHri5BcSQHEYHSDBekvRkGvN06FpCpKzFFh/fvvt/WYrQxSHn
5Nu2bObr1w++MybCCSY6FYFS/r6Mk/w7ldeBoPVAi3qSSdeYjEX8++tG553W+/rp8dGt9+O/j9wU
cbLWz4gygaTwvSwDK90PJma10fTGeks5JdnY2LmgEM9L8J5C5m+3e+088T8DcO/l8LM2LcoDPBoF
Baa/Cvba2Z/m8UGOyqs2XdrGP5Os7o4Vu3jxzkJ8XYIGE4WwA1EMmj20QK8vvcLuV1LgoLfaU2kI
c8mktOGgTrpq0I1VHubovTeTyYnJzQb3Fp50+c/9E75kzAW0rTGLB5dzXt0PVtClvhOBKDRR68ok
Qi50U3jV8o6C5vrbXmFPZB1AbgVCa14SEztvhBS5MK/01HSHvVXBL2aF9CmcidQu5c0gSuw6LZFs
3j6QRS4/BNTa0z2qcf9mHIzhvdbcVWQgUZABMZY4a1ddDZP+6wfggr41SJ70o7SRzsFs2cSHNrv+
g1sGy3lC0ZSTsTwtD14pVXnudVIKznaFveIswFps4VhTsSiMrN1pokM+/48fJE1+Xkqmf+ZD9PIX
rcrA71iC/T4/lc1APdbNsV1zFtgaiWe+LHa9G8CUte8MevVBMChtQ7w+qDTQrl5M/0tnd/QfiuLk
CENLw9ZNzLvWK+Q5TZJyiboyM3pqKHOeHhMdp+C/TgcMT/sH3phBkCnBGK8fiaNLkzXXJq9qxPOq
KqTjYUfjjfJSachjjqcS2QimBZx27vDp7Rt+fe34vv9sxqGEoN292Bjz5EdzoRMdxUlLBI3ZwEky
4aBtki4ZT5gg66h11Sg3Uu/132+PfZWqyqIHew62GjtvhE+Xs4HFsWhuxJxFOtmEn0n0bquDbqiJ
k1dOuxo5Y9DcTJVEY9KlQsVfRpN0k23TD8KikEB689ZW9VAlm4VwxvK74U+NeSY9KtEPhWito9sX
09e3f/TV+riuFqtqir7dagm6+ICaatSo/dkNWyYcvBQpvs7kruxNp/01TIH9Xu7j9eaT4RzuD6cX
/n+pmzKGifasdJuoTIDc2xRWfyv4FntVGV3+TgP9ajVcL41O0kqZWJmfF5em12TOTTVS3sRGMFn0
aLawSVou+Y/GlGW70R/0xyybh3e2HNfzJHcUNRGNV2SizPgXq8JKWmBmHIyoDcQwnaiqmjtlVcNt
xtbrWaYcW1uA+xikg1LEYV5r3UtbDxSc0TYk78h/ru44bj/0YbBMqPoDq7y4C82sUWhR0ooMEDVP
uF/He9tKrCASgT1U/+be1EHQIWzmZcLaiFb18soJ5hidqkaKQ3ELpSNR3K1xzHjx/EgzkSwQ1dFi
Lp+xnJbvYIWvXmSfWRZcM/ZNvEn8gtfTzorRzSoOudHiTqUZmnw7t1ZFb6o2h3u38W7f/m6ubyvD
IVkwiCPmCHe5z03IAp6oqQ1Ri+l726g5f8DAmB+msXxvf3X1HnNltNMRraKUQMh1sZ90bDzu2VIN
kZnp+UHYZrzLgY1tREKpk1ge804YifrnJ7kqHOnnr/cTk+r6o/6zqUMK4ikEyUMU9NXob9PKLYfN
UGKGCmlc2uUxWaR8yaWYyujtO3s1haNWZ/YEbbgqSNnbvB65oVrjAU9cIiRk8ZO9JOYHyrWms7Pi
Qe9Oc+aR0EYwF8AOWFCwHd4e/vpu/9FxcTwGkwte8GL56oVoNU4ndkT2YYDBXvfSsLTL+qTGwtwV
nXiRBnS5twe9fpvQOq5EGHbPDtu4ixkjmwotn1lLozprilNpOIO1Ie7Oazca9aX4+PZoV58KAecY
dGBvr4azK0vmGKQ0BAyvPTeyGQXEhoYOVpKk9A/danyhsssd/uchMf6uCj2Us6hmL16nrCLjyS9H
dUaiZ9DpHEt6b2XOBgFd+5ScmkSqd65yvWevKiwB1SIIO3gTVkv55daQWJIq5kXqzzrp5sYhVWBw
o0bRMHx5+9quckQpFiGYYsLDTcKAl7u8lta/m+e4/iHy1E2UaZ1bbTJKt9mvpJvcT77TTXOwWSjM
AfDAVvOs8/6KW/op+QNd2jH7WVfe6IaEjHvv6bGvH7a3zv2czjiTEm1vvf6cYD/AaUt6/dwIipOh
iQE6NNERfPCJRDuKbn6nCHP1+aKxR+W0MvMNxDmX3CqSEQHkTgHN23KavFPnLfYdKW6/J8NID0ns
Gv2HXFr6MR/G/PD2g7j6igJy7TFPcRb9I/Nf//1/5iwE2I4SBJ6dSbUc3D4UloVM2ZliV9yQZ5a+
s8++fsHWS0VUS4ELYdflaXtRFhl1cVWfLb9u7S+aV+vlXpTYV955k69vKSdri5wkem0Y1y9xAZik
6Mu6WnMu2dFk8w7027BypvviSTizP0UawqsWzrMmhp9ubNfPb9/Xy/GJkViBBZjgEJShXl5fsf/c
1yFL9JalMD3D1hXPVmHaBDo6IOHNldgRt3X+Hd/zcrC1oUy2b499OR3/GXutLrD+rebCixNUMUmN
8BHGrlldw6wFIkkLhI6i1yxf1SiqL1PaTk9vD3r5zayD8gZzqEROzDHiYsXlY8/9uWyzcxbz2YcZ
mqaP9ihJgVITmZ45/fXknQnyktDAOrtCAshoxcTAwnuJW0XyaJKwsuRn0lPTHZifOALurB4sL1Nb
d3LLIzz8ZtOT1WxsWoVgzcNR9c7d/suTXmsJiOFJxOTNvpgscnQtsqNbdca3bj0F9OnuNeDDZ3+w
Eag5cT6dAk8btw4Elne+pj8L63/n6/UGcBBBDMpmB9PKxbrfoeAxAJXl55RuItkGdIAxmCc0s8KK
ZJ/PbYmei95bS/7u0ixLhF9RizdFotE4V+NAWFZrzvt+Rl2Fat/agmFyjw2C7TOthPz70KXvIrj/
lFIvfjSufz4KXk12K5dn7b7iwOm21XJqxyC/cyfQuFttRLoaQtGDhpSpCmgzYYf5BllLOT3keZL8
7nprDTjICzC2LQvKY2XK7gVZ1/jZmrKkPGq56Wqh6bJY3ASoFrNn/CzltI+DOotvhJUQbj/QbL5B
byOSL6m005cp04tg51Xu+AUQ9jDs49lsjzPtXFTfTaL9Tpt4MqBOWHE606nJG3lPg6K/wYvYLlVI
9a7Kt13X993jTI++2E9SNuA+4Tbo5gGDgW3wJHRHfBe1NHbMqlr6TS5y7u5qM+glbyVSmA15tNZD
P0E2+VwrJ+lCbTb6RO2E1Tn60baq+iUFcnxvpEv/rZoMtyLFzBw+J7SfIB4t2fRbjUajoehsCxkV
rsVJMWDKG0LbVtlZk7Fj7/rSG/d17FBpWkhg2ptW6senIGgJS51Kg6AHhDVD+VgjesnvW0Pp49EC
C3GHQ2eVJXg9IIrRWRTo3ZpOzwY0lqftslYW4rYtiziy4Q1OYZC7sv8wu3IyNkZNR5vdIHI44GJd
l2ylR6o7EGzqAdtMF+PnUcWiusf8k9SbuloIe9T9wT3P2FfjjdP3FIWDbFFR0XS1CucaTpIi2nUI
YSL537C+ki1rmnIqtjkdz36bkFH7DHzT1sN8VIC0HC+dfvSAz/swQzr24o+QKe6GwiLcXpWm+THo
5za5q4jsnG8b5gm82IMU3qZYJnQqYlbW2c3hoYaA89pul9Ej+IYzs/swpkuxZhh7c3dYksxLN/Tw
UwBHvRXsvRHg3sGIbV4RpPczcCa/K/a0/6GegaM1zQ2BzL6+l9bSiuMopJ7s2NmQEmdUUv0a5kT+
1PXGyXcDPfnywfbiprhZ/Ng2DtrgSOM2iKVFXaZ3/S9L7yxNFAxIXRzPGfsP2VJaxg1VxPKnN6W9
HgKboHNyyIem413jQPjJTwigfOnllDTnRgUKTWBviW/IO/zkN6qHtPjgjMKbfjt0+opdhVcwhkVG
iPHRSmRDdHRfVAgUqE4dRk4enFIna37orVxkO9uSiYrmYEpgUyULKlHBN9BsQd923TaOJ2LcuppZ
MprsgTI7qgPd+MiHq1mf4qlEvuENKUD80hrtn7Rjx3KbDKviqcgq2wyXvlTqM0Io88lPmfYeujFX
u64udeMxS3u0ZrEBo3g7o0J2v+ZzPHKUJoDJDUhVWOxfhstNIq7Y1tuNVyziw8rd+yzKJC22fao7
nynFTcVnUMF6+bmyvakLSyqfXVQnGajNIdHKVoMwXY8Gjhm0cMO2GJeg+s503X2nT7h8q4xc/6UT
JpCR/I305pvqClC7etv5BxjAgbEtrFgOh9gY4x5pApGw28lBgY1pYeAP2oFK2pPRUYsJASrpHwF1
r+XBSTk3oy6wrZHVBSaf/Je4OsuWxOGNPSRk+y6dZWxyT8fVi7uzv586SWlb6u0injU6KQhBSTLk
+3AGqTZ8D21zQw817ne6JBFro08utTdTpemJPD1WE4uF4Tv+3iYJUeG7KoQsFpyN3p7a3VKPnrOP
q8apkR2PxbSr8yX+2mXz2G4obHY1baug/jpgWZUbwLTt1zlo+GhjzrNPVpYEz3kPRurWMwm21lP4
fSetjeNDUNuavhmSrhdHKkYAj8KSIu6pWcysOKAwZXcjGsJgpk1OsgCST2jqH420mu1TTeppGplA
dyPpLH39oaGF3ZghzLrU2CKlzG4Du+jnU8/CftKothtbAJiVu1s18V+CEj3mlq0aELG4M0aNGbm2
nlMBGefQBKihD5zYcm/rI07RN+m0xoO4RgdLJ5zRdACQDoaq/hQIlrcnOyvN6qHpO687EaqGTChv
zEbg2Z1b7VinTfISd46BLZh5e7B3Shj2tAVYivx4RgpJWCZ9eP9rkJjBE+m02bLRZyE8YtOBZWyR
4brEyCcI6CPk7P54zFKbVChk2gr9VN5T+7mflYrruy53h/FM6WtBQy1QZiDHqrOqU8+jnjZZNIIx
uCn9oChuxNBOJwF+VP84BJN94rwEzY/YMK3fzq5qDHbTg4wsA7j7lvO9KaJmGFS+GYkoDbYO55ZP
E3lnn23QjvaxrWcvfYrZko4Pq5jsmQmk/qGsVLtdML+Wp3TGRf3Vocox7lJogTqcfk0YWx84XfGI
esuQp94HjCdJjst2eu4kxneODhpAUFPWN6srJsLhTuKmKN0aap7bNaaDBgjfaYcHMluaw9Q3S8OX
PNmFullA3Xl3i6rG9qV3U+8lLeu63lMFs9VRhx33C5gsemDAHC4qg9jOaQUbNIDr7aqjQNTEyeKw
OKJtf1ApHZut65f2S1DzUzbBDHdvj0bcsLeTmzjGzyZ1jeomWEAko7tHlF0+wfVr8ogcSSP9Hfex
aUOSjKunqcT2dkwyIAQbvxTDEQim7UeWljlfSoPaZL8Ts05NgApwevaceXJ2bdVq1nHWPGljdrfN
8kzE/fg987JBbXNH07VzKsEKnO3eK5MNQVm2dxMPvv4/zs5rx3EkWcNPRIDe3MqWbVdVUnffEO0m
SSZ90j/9+VjnpkUJEnoHM8Du9GJTaRgZGfGbPZIVPMKKHNHeN33Qg/1IWwfRLR07oh1KH0X+UxAn
xDovKqy+PA9NhvUApsTdp9ynxm7eThe1oDCIV6pBEL+wgcnBtaDq9YEIJeKNLkSxjTrcEe5niyOJ
HHOk0C0oDU0v4ZT72UGzElCZpdba4S7LLS78qkLiDFSN2W/MODejvTchUbgjR+wAJCJxmKw6A7nD
53wEK73WelG3W0Okot24TeMch6AfxbrkRxboiFZesu2LIP1ZjdVM4w46gItNnHo734460hi/CMnQ
ggrUrqUFb6YYPfXTS4pYk+TUevufV3hAxYomgZ7Y6TH1wy4y/eS5tifDbFZuNiXPMi9T5370/HiT
hlnsbLVpsNC2tHJ3XBm9p5x1XpZWuCUFHkG/edK1QZ5qXvwdZ+6UXDfqh4+SEio+CMAi202c+53/
gXqMij5mXo5E44hO4j7DrZ2Ujo5WsNca5eVAJwsxAp2rMJqEoVMGEnmhFUhO7xN8Hlk+1zEVky9U
kJID0mlTfjcENeKlZBhmtemRlvuqFR0YdwQb08xcd7TMyzv0XrH3quPU0bbw0UDvVw4wtS53hm7d
I3kwwI8FVpav0irS+l9mXIh+5ZWFZW853IDUfDMbKUxSy14TcDL3u5S2rLcYKPSSSEVpbzOYHnIX
VYwJvWg0JdZVb6nn2HKV+8Er4aAFKx24cPlYYJmNHr8GLngdkZfhZK4lBmjr1EZ6Wu/9IH8GaV7W
FF5DrUrWBclx9tQjNp9wZlMNkAVQ6znjpsj/GVuK1iF5tCvNmzG/SKckbpaNgKhr9TrUuSM3RoGc
zTb2XPw7rAEHNHdKtPFXP6HAt4GW0t9XuqxB2yHiETyLMJ2grFvcBOanMujV50kXrXyCXhHUUAtU
UIscJhGSHE9TZkTfXc2J6vuwDUbiFpUR84vmNxLRVmvOPWGiKrFVyMFEaHD5qeatggJJSXpBU2Tt
uFFbFGYTeiKbRqW52OSiT5GaR8TqOcKI7SdA/JL2ehN40V6TaXcXW8FQopUtpVw1wHD0p37qNWsN
1j+uNwbFqWyXxeRraxzIwleGxjq1qcapeIir2u33HKLKgb6UDPo6VIElP46pmrS9o4yMimEZVWsT
EbXgQ9fGpEt2FOXGIZtmzGg65pF8iMIaEYBBtkptAdiWd65IY32LLBYPPANUMI4SEvDlxikKnU4z
rSAtjFdOFVQFkawK8nWnJV5GKtLI/qevkZCs0sZ3hq0IglTfQC5zypUDcW28Jx8xm7tpJlRPVeDW
yARqXggCll4iLkuz2t38ZMQNNIZ44EhD+s95IOxpyyrDT45w8+tWTTm5r5lrkn3OPBTxqMZMVbCN
XLhNbTNA+0mzISZYFWLbp/4UvaLwGu4CsnyRb9o+qA9eaHbJQ2UX8asRj964TUe4sc2qSaC9r8yy
TYrtEOeIn3Z1W6d3qqv493Nd2H+k0KRlJDs1sH7Ata2DKvkgQb9nset8C6cRnGdoTpq/BRtK5oyT
SDkglNxMDarZ3BvGOpLEiGIVYyQin4bY9dSz5prFs28OmXknFAZxfMlwOrEuRw63X/XRoLNv2SjX
XVeHX10f+M/KhX+2QSHHYSVBl1Trsh9y70EgEudtkUHuvo+t3TAHyxzUlgwkZPUBXLsHHLxL8LFu
38kHrnR/i8r5lG8QEgv+1EQQGYKCcJv6VyOL5FuF1O1wyNICSp4ewjHM+9j6BQ+kGp89BZp13xu5
+I5KRjc+6NgWjZjXFLL5rMK6ecjs2ig2UZ9Z/Z1sTHNnlOhvgBaOqvghKzyBc8oopzzZd1MQORuB
tSAXmRW3YCGoBmr+K04oXf3Q8/76UU3C+K+M0dNZpT5mj3urZW8HLrJsGwyOPm3y1sLUYFVacVVF
q3JS0IDIz4FBmgqe30oA9/5smIPUdwBC0+khp8Lc7LypKIcNjxqnX4MFKd7GrAI0CrbCDeBQVpJI
qjuTffSwXx+2Yxca5dYAeG5sKis21y0N+eyIMP0U7DJsdN0XE+yyequ0pnI38YSpz0ZMTmTvRi/2
vZUdO5O/RtHcmL6Hyh2GD1zCfbMhcmfOfUdxmpevo4Mwq1D+HgiYiWeCx5lS+WA3/Hy4IkQxsRYJ
teI9lsSuQjcZbPdqAmcS2SsMMLMcaU5h9CSJ7tRseejoxYpE0O6fW1mrz/BEVLJ33dx09jPP4KF3
AVytjDSDtuMkk1HtJwMJTFAfWJc8Sz6eH3VMoNhYQZj4u6TqkhESQRXLeBtaUTZ8CNyq8Q5ctIb3
hlw86f4KQFH9wwgdlXyqIAsbT76i5rrGibqaniE+GeC/xzHTt5ZXBT+JrNxjeTFEJabbZJMrvRqB
atcKVsw2bbUq3g2J0I8KyKa+rtsIAHWIDzxo17EXf1yRNDrvOFdrxMo24lDLb1QZz2u6lmOj0kmf
wOc/+HMV8q96cm1MkjOm148GwlHdx8Q1BMHST8H0w6cs97VHPeJLxsn9R0sRiqygHJDydYBFg19a
cupdK1F+Iov00Sr0fIcwPYFI0+CArrw4afYKsfDuAaUg17pV3p3bz6eFQjq4qB4ACaDJFxiL6maD
RnMqTEYGFUIKx0s71ah7lSY9cSF0GFle9lMMEgKHiYrDyq1Nd91SZPltdCK70bw+QyjQ/LNoAgKb
AxlJG3fRKVHe4PS2o8nHzAd+wXU/TQ+UDNOCKkhZvlXgj5vHUdY0rWB+fE+8iJIA8BVodAYsjOvV
9rOiM8GDv8nMybkcY+m+oQ1jGgVmI57izkkPZjol98pAaIEolkL+kSXiko0HsQLN+O31oc8K/RYY
KVCadCbR3fOXyq0VH2hrg0J58PBe/Wq2dbjTbAvmh211j5Avb1nVn02Vg4/EHngUPDGgai26GXho
iSm3RvnQR1Wxjvre+eggjf888Rs5AnMtqm+OfIzRrR2fWxYn54+RZz2W2bcPju9Sk2VweRjXdpA+
qAFE+1aOfp18tpx2HGBgvsMYWoGT3wgmZu1HQ46h2kiGs/NyVFNGvYYf5I7tGGxr2eXBMdEGfdpL
opO9c9w0iTAOE6N9n/oo2SF1buK8d32rlg0SGsdskkeOQFsGeMn7n/8VNfIhy4CdyORNCTVtbdis
2cqOFGEeZhb3fQnN94mqTAmippQD3gS4YRHkXRXcODWL+PX+S+ifz+wR8C78mtP4Nb+OcUYYkjcL
aUK5iVDw2/fxFO2Ncqq/Bt1obVEqvYVzfQ8Rf20hwwLHQAwN6zK+Fm8JjFBNPXXx4KVvMo/Lj8hU
SKj4embd130xJatwJuevoqirypXNnbmvfVAvPg5xVHJL6J7IVeEjc2NXFl/Q/KMomKMsTjxF+mXZ
n0vCwOh1QcwoszxqVrCG242nrBYenkISZhVVrUdeCMFHbMp8rCsKx4kJkTcttFd/qJLfFXH+Vwbh
J19ZERjKtZlG7V71aX8DIbTs0/NbvVl2nAWkgma67/i9v04QKYijpioaX/hIqpykEGEtDMygYa4w
C1P9ik4nCnbAQA1M1ngPamuMDtP/7E7LvrI3anwcy6I4tIlh/qtFzPzbcA0FJEpo9g17bjaf/Dag
eVYbDC+kvOoRmHbwxVROrK+qvMzuHVb0FjzufOcY0ZrvYKKRy1+nI+Z2oLpca4eXNA5hack2Cp8C
3jfIDFBFi1flYKX/qAz1vgNMz55RYoDRlo7Arewys/OG4SWmBvrFc/3xq4TFdTRGmWz46O3/rh/P
Rbx9Hw9AIftN89zl3j+d4+x01bCPw4s9OfDwc1UAwk3HN7P0tAp9cI2ULwzUJx6D5Q209KWhQTrM
3UFUxZCuPh3aHdC+IEUcX5B2V3etrzmzNJXzqyh1tZOtY9/rnfDfstxu3q5Pep7UaZyYFT9trIjp
ycz4nsXImQHSXTEy17r8jLxAVWM5RG1VE6Z1AyZ2YSxa89DNEJO3gVjOofKvYyvKKhgze5xeZGuo
r8bgN4+zGFaLRgSyvTdaxBdOLIOBrqXtgDbSUu2OTl4nAR2PL7h1YQ/QkAYbmH22LQBjvUWpQ1Yo
ql1fzItjQisIQEt5/LP4Svqm04KBt+cLweMXqlp9ufaVHWi7QtY2CkmNKpsb6fGlNXVQAAPWbiGI
5C7W1KByZCEwzDTR3HwpzeJjrqR1SMfx5/W5nd9jfBV/DTQf4b82DwbmjAmexhfC88zgTzAcrlHu
qdvMewuxPLqDVun8uj7o2YKCFCHzBzUJX2NG2J0O6lTp5KexN7w6dczDO4h6iimhDJxqFxegdNAN
grR5YxffmWZ/fxMoaQGsm0O/McOhlsAGVZWTkXpe+QYi2EL6bkLsfDsEKdlDXCbZp6JCDf5emIl5
V0W0Pnb+VBn6fW6abbAXkaWqh8k4em5ZH0U0eZ/sKlc7uOfTU9Wb66px1qnXQe9FYCdq19ngjvp+
rCyp8ZJ3kPmmbhwgNoNZUvQi7HC4a0JR1Ws3Urm7EmWCHgvoG+uTJSJaHhh81ocuRg0Ds/ax/5oE
kRX+poghph95MpS/i270nwazg/SOBWakYEqbvryxaMtXAk8zHiowiYByEUEBj51ulV12XjgC1n6r
eSpA3hEJZC6zGYdwb9SQuoAVODRQEuoWP2nmUfZOnd5DacehTFWPORaR/3Z2CGuUXtxZNN0GP35m
AFqWkfL8sHkz8j6wAVcUeM+GuYZxCi8YuclU3d/4GM+yrnlMoEDziwksENCU00UQFN6rvii6tz43
2n4V89Bu1wkSGTnloqm3t54hu98Bxsz+uvKV/iyCvh+QzOhszH6NqajBKuGXmt1Yi2WUmH+XA66d
j4hQD/Dw9HcNJewKK+zLN6/psmcxteEdwCIxzRcaJYV/Xng4qgG3KGZykPsWlxk1AheDT6oxthNZ
P8Ow9X/ZwurFhhZJj5SA5/fZjdO3DE7MDxjfDAXiTYiggXk6P2U1ABS8qn3TMlrBdZBXB+B4+k6p
tP9VExGLxxRdmf4GeH+OeSeBAoDd/CBmdPfdEOh02AwRQ/pttvZqoXaq9mbjeh+t1lffDC9BQC0j
6BOucq94TKakuLWp7w/v0+E52KAmqeABu/aWmMI6ROyA6rn3iroS7Q9n8NPh25SI0dk4tes1b8rC
AczPeocjV4RvvmFpzt04RmggmXYjf2TCioN9bxNl97Rz1Ys/Jqi2SFMZajvZHT6xzdjb+YZmi5lg
hVHnLo/81q/v7LAatJ63A9S1YY8JdQzoGltXBHIMafTtZiipbyB7oAdv/jhj0acwr6H1CCPZanYX
yb0sOAmA/Nuq3fYiNDG5T2OteR6GKOg/0lUI/vCM88s/fTKO9suIKUf52UH4gHG7eoQgvNJRfa+f
3VAP/N//eIg5v+C0XDCwgPtIIE63NtZbr/InEbyiRIEuhYf8zCt+eNljacalu8UIo7il9Xp2iLHm
BXrMceLZyqticZUDGCgQr6AYOuRxBdohieyPzZin9DyFK2ZlHzojXwxhFOHu+mQvjsy3Sn2DMpe5
5AAjCjJRr+7yN269ni+FqqTemO1HLzd0tJ9H7AzS8DaKcQ4Ef59fB84HOHWkSoB7o6i/CBSeVFzE
3H5zSwRB4loZzhERDC94qHCe8HaU5foOd9IJS8ZE0x+xIdGKdYsMSvSAYZQbPwR+Qe1U7+LmR0Z3
+lZytVwXCl7vdGyCi2Xxaxd3WhglemFhUvfWSre2VwBqyh8IQ9bFNhzt4cfgjOFLhQ6Atrm+H8tw
/T4upPuZ2cDrfUlPieoO8MqQi4PmhCV4nAK9hrrzP8ddVGyvD3VWKfn/sQClc2lBQF96NY+9Ac7A
0LS3eijVY6Oa8kcX4qqnxaaxLo0qtraZnwXOWuEyn9zzNnDvG8dTwY18fRlL598x858tE0oQd/bi
9EubDj7GyeHb2A2+dTfhm/g1VVlOL7VH9caewUDrXLST+ZTFXJX/eGlxV5nM/90zCOLqu37kX+nt
ZPiy9CCAHoZQ1xP4FIj+dEXYHxNa1xB06cTdWPnzCc8jEri5jqnULMuJwiT2aAhfHRB/ah9s6ZSb
Puv7D1kK931VW9zOunDHAlakq/bXd31R4MNNLuCdyyrDeoSRvCwwx0BokL1o5KESqb7XVa8/FWkb
AghoEgecVt9tm8RyPuKGWG+pjec3Nvv8gL/zhGxSbB6DgPBPo6uMxtAH/ykPohv7R80ovL0DcH0r
W1u7dU1eWmfO9vw4IgtE7eF0LOXRLgmNOD0MU5nvusjJvinP7lca7LI9xLvpG6VX3OqbVN56g57H
j1nY3oUqOSt3wNU5Hbqteo02dCAP/uSC9q+D5EWP2mpbgY55mFRQHUONfsz1vV2+mdhbyregazzM
dWba5Omgw5DRtlEUx1HQgk0Lggkx4NhAa2Edx4kcVkCsjFv0hgsznR/2NMnRcyDLXFQ5NQONqTou
sgOYP/ehaafmlZM1kc3io8CTx3K/NpMm/v0YIaYTsLBUa/C+XcTnpAnCqbWm/ADS4oFGn7DWPdWV
rdmHqF1dX9YLnwzlGWSrKa3NwgXLIzvxsaKcmx2KMOy+Z+EQbA0bLRuck8t7dLzNx5K61De8soxn
CNy3dvXy8ICO3tna1JFPd5XFF8jluOxqO2TD49DWfr6CSkIVN2sL70s1wpePjJBuYcSDdVPhvuHe
iJGXNpmyBsLWOnQ7oPenv6GJB6rVocwPIVzCA/8LtZEe0qnNoKNsGiSjWA1aof6xNjafZ0SLSHJd
rN85Yqejllkc1H0Z54dpdMWdGwy6u0XuWu2LUrliPRRNtdbzAMZOxQPr+qZf+pZ4Or3bbwHRWR5r
XqyJ5GPND94IXmvdA7cFaaKGPyHSU+m2mNDlvXGmzx7S1CHp+3h8uhQhZkbJ6XyjDoi5F1vJsdTM
saW0XMMUjfsm2jYOgjigFlOAhMLQPgwdmcKeBNp58GpYZaCM9CS98cY5TxDm3wM7mmcjoiiwkU9/
j+lEGPE2UXwcQ2EBdSz6LtyjEExlJLBLEJkR76BhG8gy9rb60CTlpsZRt13HVMP8Gxty9hkQRdFV
nxMVc+6nLBZn1OPQ70xLkCcmza8RRMNT1OP4um+TAa2URuk4pOTAoJx165pJcp97YEOuH4qLv4Fq
sM6jB1uP5QZZIy7pNO3jY62cadPD87jTyjj9IWX3o9cn7y22MhRQ8zCa1qKS0Y34fvYVsgR0tLi2
+SbogC7us6Iv+8JB6fCY68Lb8r1UCb3hsN50TRN8M2jZPyGhFt9ISc9KG5C66CXNOQMSsbQlFwGo
wH50UkmtHdDgk5sCV3p9HZc841IziN8ye/CQOa7GGRDTPNlADu6aUeIcKvT+Y8/BvFFLvrQJtMfn
Uj2/iBvn9FQOPEhg0njiaA1IhayiHFLFMBaTjtJIoq+sbPSeRCjru2L0iw3f7XTjFJylFazH3JuY
20S8D5ePb8OZabjuhCSwG4tXUDzBYVbneko9O31zNdtFzSeu0l/DJPvD9QN4FpUYGmNal8+SJxBd
ztO5g97FBtrhBBiDKu5QQ1LsREUxqYrHB6cr/f318S6cOJ6j9Kyoifo0vuff81dubE2x0YHwiI9k
WP1Lq6cNTzFTX7uxo28mJ7Q/RYLTcH3QC5PkbNtAEHkdUtuY1/+vQaUvUbTuzeQYIPr7EeY3YaUy
XKTNFXbV2i121qU5YoCEJABryzUz//lfw408DVxYZZJmtfDRFtWmtUnVAV5ohM6mK0AEW2Ya3Aiu
Dv+vJy9gmJLc5XOnHUu0s1tdK3tY6YMvj7mFu5ueR0irtZMOd0ZSb7m+oJdmGHhzIgqCwSBDPJ2h
3SpCKqyBQ+dhrz5QrH4pjREp8CnxwNw5kketHn2+PuiFr8Q00dWgN4AaAU3w00GnyNUsvcu0g9Zq
QbkSQSKPVp97G5E63YZs3erWOdjPRy9xvRtf6IWblFyUKqwLWITi9LKhh8CDbiaOGx5EgV3fyoRy
U8N7qs0ImWcjBIHq4p2YIr2OUm6YN+sSC1HKsPCvV7JJ+/31tTjbbErk9OR537IJc4Z+uhYRieNY
gvs/IAau37ujA+ozVp3ub9IG4MGN7T77fubROFc8QOZzvfSRqE1TSNXq0cHX4mAbdpm+r0L50Oao
xSDGPQYv12d3a7zFzRya1dAM0CYPrZDxn8kLVbTyqq7P0PN1f8apaMz/YYZopvGSBB9DZrI4WxgV
lej22NEhrsofQmvhJjWefFXA1ZhgHn/99wnOvT0HPBjl/WWnjaZwklBuTA56o+IvoEGzh8wT9U4L
6ZqvSQj95P76iOcHhuejQWFsthTFcXYR52NX9JThyuTg6i2WE0FngEnUKX10ZabfWs2z8ABbnIcj
ywmX19CXNUAfWUeDmmty8BNinQbUP3zIO68pN0OdjdPG90Lr3ogAW++uz/L84DDw3HynJkGoWIqj
GKMpHeU68SEaQJWtxzJItY1mx9LYgslXb9DM4PddH/MsLM2TpZ2IyTofCHDd008RCgMKomErD03T
FG9hDDkG6HAQfPC0wX8Np3T8HVp1hmFBGslbFlTnGTVVLjq2FFrhH5E7LPa1aOLY1qQlDyQ34fes
9pHSziJL7LUsdH6iBxgjrlENJnTuiLe7GtWwhURQ/XM84me4iHbPiT14iUUiGeJJmcHMSg40pqZu
WyeOFFtd9iNNOs17vb7iZ/naPGfy1TmDRGdsebwgW48qKDUJ20VHezjIB/WzHqnb+tyXuzigZLAC
sld+z3MB5h3Whjxc/wUXzhlv5/eEfdYzXRYYsziafDlRc0KJoDU/l1MZ7aWgNbTGGUHs9ClNjX9N
UudyJlcQjXG+q7O2m0FTY9AsRx6mqq3VphIB9WvXL4sXDYLaHZTa4Bdkm6bdJ60lGm6DMLqBY7rw
WdPMppYIVAgV2WWamuIqoTlYIxyAafraqjS89Lmrte6XTlk52NKM6P0jHNPixlc91+5PMhum7hOT
uXsBEtJFOf3CoHuSwNVhesjsJFHbJO/M8Q78ZHZjVy/Mj5YrLxPKEegvLM+V24KwzzKRH4JYWV+d
xocJCEd9reAOvbIc4uMAA/nGzXP+GAJZxznm+YedDqWnxWVXGQMGPmGSHTDoHcQPGdplukc6tKUA
pVnihVSytjc613r7U29t9BcM9N1qmLlde4/CejNttapPbj2KLlwYCObAmqAfyttomW0hD24IVMGy
g2FVUbQtYRetaIv43SPy3/VwI0O/MBqCwGhZs/yQJJZN18IG6tCW7CiMtrb6DPAcVUtqnp787cDo
i2/E7EvD8fgnkwENDhtyEbPpidWFXoOog+LWwSa3eGOtqXep/zR8yr5dDxYXji/rx9kFx4Pow9Kd
ylAt7jF4UEDEcKxpH4U4CT2ESS7fro9zcVLWbKSGKgRZ2uIgId1QJISG4jCWsvxmBNCckKWnS14Y
3Y0IfOHOQ0yB+g0+zwifLQ8HCqNo+CA/cXD9qcVAyqi6Ryhixl06Ye6UK9d4ReE62aWT1d6QlbsQ
erlnkM/l4Up/Z9nPygGpW5E15ge9yjAzsN2a8y9Db68gtL60TXLLPPtCVCDazaeE7Jfm/CLVHkbA
oVbqFQdPF+aXQLjpRvEKQ4cslc9RWFZiSz8KKOf13bw0TzT8wJrwvCcizbv91yPSaKomHq2qPKCo
UK1xSIi3pSWLjTUqQPqoS+//cTz2Eyy6SXsBnDb/5XS8dIS9VI2pcbBpDT9iDqAAt9h03uH5QkxV
MEVv9QvPDiyjzN86JSiKNohZnQ6p2T5ldhwoDgIl1V2UjuqjjBqcCLJBAaa+Pr/zTImGIE0bUJFo
0yMRuLhFUqspgHkb5iExRvXi5VX/ye/hse2yDAgSkoGlU911hgFbNtVSDLEq7x60wC1ZrLPjNPcl
CQVUwMgfSN1OJ23RdkQuwbAOmJvpd9BPhyO2R5AO/C7HgNDZY1aW3LJ0PEMgkytR5YF2QTt0Fgtb
TD5P+2IU0jYP+EilxyTqEAxEI/ZTOyoTZtUwVD/1wcKRTm+mY17WyWYQHlZlWCTisl2hVTDW0fDn
+pacHXF+FEUZWrSYE1IpWfyoQkql661jHbQ8jX92Kk5DXC36wIR/HIrsro5rwB/Xxzw/c4yJ5h16
UqDLUDY6Xf6Gx3pSDK51KHPf+5Fgz/ehQm0B/lhkbq8PdRb35+nNvAHg+rOw0vxT/vqCISpO8wVq
H7qht5s1cit5uql77Zb62KUTNdduCYkkh/aymir8VrerUTgYo6XlE219+7vocAtRwlC/HWw/0lVr
WbeugEubh9QoWCgADbgJLxbS1cahkPyiQ9Pq0l21Tgf3MFbostBf974ObYC0z/UFvbR3s5Ic2Rmx
/wyGWzcVbQxRWwdoCPaTJjy72qf9gD5G0fm3dCjPd4+OCRMjSyA4Mdrp7hX46mqZTKxDHVum9sFD
KcPaNrXS3V/XZ3V2l/JqApzBDtKqQdRz8RXATAUwMzkYFls6AsV2M7/HAxnqXyJi2S73UTjf9BYs
DyRsvfTGIT0/PIxOXES0f86Elh7CVA3LPGpd51DGBvrwWoncV19Vd2gI1RsBBVNbBe5Y7a7P+fzw
nI5qni5uKqs4TU2NUfWxe4lQfLkv4EPByzCd/xJ40jcut0trTBZLuCVND9DoOx2vRuWgx73QPaDZ
nm5T34y2lBLjVeUK9YwwSbVOQgSbsYBp/4eZMleKAyi2ctnNx+yvIJB0Aj+ddnIP6FfhwJnaeryO
8knV2yJA3C0aBW44/764c2eLWh3p7VmJvRs8bBbr1D1UqbTvYKGFW7vFynIDpNAFHyvd6uf1ES8d
IpqMOhkh3T2+m9NJaiMQRYlF16EpXf/Y1YOZ7YYY+511IkzI00ZW0NRtFErDt3hAl4dmWFCTBud/
/vO/1ndgRpWDytUBNH6EWVJY411Y0z2sa0Pd49DEyoPRv+U4O0e3kycpBAfKLXOxCY1jLLhPh5Xj
6OcJxopHJD30OwepnwGYW/HHp6XWrNIUJjBQYW+DWIlAkc391/MMiJA69Ezn8yF3Lmfddo0O8Vgr
j20sTASZVHM0YqPd8u/CdYmq95tRj9ajl9XRjZHP1nvmP3hgcmltsOBL6IJVDI5CiK86JiLJUWgw
7G3Vd8Xe6uMYDZZSPMRZWt+4tC+sNsgmsEFIMQK1XbYbqrL0Id2p+hjVcHbqQlRPSALWe+Sf/C1u
TsYWY/tyiy1o9cXuG+3GN3yeOtI9n7uDs5WyPW/76W6XuXCCHKWzo4sCR4vigxb8cUHlTh91a5zs
vUeyhG2q62iK1CXO8zsNz3P3XuI2eiNen92B/BR2HB7TDCFwliqn5SBtNkCqI4wpjE/FZGE2OcY/
EqN3blSczLMrcB6L5gKwMup6wBZPpy3qBKkyZddHaJZlsBaktS9j77XGFtM79VSPrSa2JLMhWktJ
lGPeNOvOVZj8UH6KYqiR9qAlCqfBlNI9sQ9qCc5JAufaRPM+WZGjhTtkFV3EpMukmdZBW0zxCn3W
Fj0tmPveOirk9JIqKKP/GLGYGiUXblswRrNH9unUphQBigZzgKOJbOpmKmYDNjeoNzHmbfdNW34g
rytvUGHPLj3G9GFuIjvDR0TsOB0TSCRATE80R9xGPeY6W6oP9JKmCTk83S//vTY8Dzgj9WfOApjy
RZACWxTUodM1R7Ra7GOpaD4S/LWd8HTtgYIhYJeurZKtkUx5to58q0VdBLvkf15qZkwbdG4GBHSa
T6fdIeFRDHrZHsE1RR/5pd/aNBb7zh6yrd7W5l3YmLfAXGf3PYLlDqAO4jPS1s4S5zOIBO7YYLfH
tEKpe13wTYMhcRCYaUfdfui9zN9bJs5+K2pOX6/P953mdno3zNUe3lr8jX2Zs9xns1RQzrv0SHU6
euulnt35Q9166yoXOXThSo07bITRxGqyqH8ajKD+HjWIV2k12l/3rTJaeHOdVvzuUXr/mOBXtWuR
cblDwlisrPJTVOx0zQzuEnh9+7gF6n0jgziPt8yABwvgcUI8Qe90y+SodzWOKunRkWPyrYGb9dQg
5WaubGQytlpqpBujpbEAJzhaVZNl3l9fwgtfCswXeiqUJACSL1kfQROqQuhFdix9K/pUoar2IdKw
UMWsEA0jUXo3akrmhfNiotHgsWHIDJvLLWtTmWJYb+RHmuj1kzI9eYcdRofS5TR1uMXZxccgENFr
ZXpZuwq7UdfWObJNnyW01Q8pwksv41QPLTpxNnTjyasOlOqnDdj7YJM6brMBsKh9pocp21Wh0lau
B2cK72rLzF4sGGJrb5zQI80s7rc4q+wnKSNeUteX1ZzT3MXJnNt/PH9hI9MjW3yKgxYg21qa2TEA
h4xfDRazWAi4dZGvGkf138FKBejuSwR16NNZYouJtizvZw6/tcO2xW/WWVfGP9VUal+DKbLrHcQ0
21kNJTWPGSgzxquUz+wBuA66UZ4Zuc+lmeba+vpMFgd01iy2AfzicwVNDBTJIqsGVQ1es7LDB3AI
1Y5euLHhAV4gKmrBelKVt+kQsdoj9oG+atfE2+vDL87n+/CUD2D24u4BmXjxnEjCVIGjDxDBtGS+
L3LcZaSRUUTw/Yj0N/pH3j+FR/rEfAoo8lArI+06/R7LKfTqXJvShxHlHhdYVG+6X/Az9vVZi9hT
vzLEhyHypclNNvEi33sfeqZDcXPR2uMNsxx6lGHRiBSh/Ez/gFJEFq8tUA1vGlpeyRpL+v+EHo03
FngJt3gflpcE7yXAfwZg69Nhs9B36WWOtMV1fbRWVi+LvT/myZeo6HNklSAH7t3aiyE4Nqb/QWYd
1LOSKv4vt0bA+vp2X/w1KKeAtgCw6+rLErBj4tU0w64fGqVFuIsMWbjt2tR6tTW0tVfY+ZmzbFUw
HWh5JoTJvlTJGsPmKflI9bi5Ea4W0ep9ceg5U3Shlsntvjh+btm3nZ7p2UOT9X9iV3XbKa8RtipC
i0IMXZuVZyJ3qUcmClTXl2KOEH9FkHloON4zHZGi1pwYnu5LimWeXqMD96BFVEvdyCjGFV2anzYB
++36UO+luOVY1N0RnaBcC1p6MU2UnvK2a2WBlH+U3VtWCpM9T1X8GdJZUbyqoS6+jb2j+S9t5zZv
lmYVKD1hNrMPUD0ClV82hviqNdRYH23e/OYGlF3hrMAAV396t/PeWiuSxk5HSGJ8uf7jL60T+SW1
bVIQrrE5gP31LE2rqeliqcqHfjTGV1WJQzLW7bMVuuGNUHhxJLJKbmmf59Eyq0RUuPK1XJQPQtPN
3eQKD81Z3knbrBS9vPESunDyCEHMikAAx2YJBArgQGJGb5QP+LyD2UU/rh/uMdMQH3qtNhCq7qzs
Bca/jRLIlPn9jYN/Ya54HlA7p2bsu+e1cz35P87Os7dtpN37n4gAe3lLFVuWHac4kZI3RO69s+y9
Dj/9+Y0PngcRJYjwARaLRXaxo+G0q/zLTK0qrZ66Ok9e+yi3P7dzO/7U1NF4vL+A1zNlII0QEoUR
sAZLDJ9SNoPZimJ4IlhGYrjDvFMpFOvAi529KIodvVAp/97r4Vo1d5F0AYsEickh8yCZ0H9d8sTq
YlCdAF1O1Hvd+DnvHZzUZFa88imv7nVKqJDlKE1xvUrBhssN2rmxHetq0z/NTqbtpg7D+iJs5gdV
Ecqma5r2cQrr0/1vevVqS2ItTSYXxhleacsmhE3e6lS2VT01Otjrjdtl9a5E/PRNnTBTRDmsdD6X
VWMh1ByEKHOlTdb99/5PuDFtEF6QpUjEpOvY4l1pUbKMdGg0B7obDirUY4VrvD7Px8Qd8Ugpqfb4
WV8MK7vpelFtajUOhA8NL6Ur7L9apIk1Irf1VGIgH/naoKRfjA4d9/uzu36o2Dv0lijlUtOV3J3L
VVXiCvQR3tlPkYcvzPcR9D9KWuBDyh/N7GmTL+IkRgjbizXlkLp60e1HBMJC33Wzouweqx7D3K/3
f9T1qksXJwn4BvHrQei//E0N8MABQb3hKespklEOrHHvNtPpwC1TGH7gTemfIAnGHWYx1cHo8Pe4
/wOuPz4/QKJHJAPTc5ZpsNIje9tb2fikqaHxX0MoRu8rmTl/+ERRbQXrJqszEk8tg8a/r3x7bERb
OcPTgL7kz8zIflAvcXdgGatnCGrjo9RPXY1M5Ia9eCRpaoLdJiYBPkKSv1jxuOpQXLX16Umwaz/j
oFdVGxZD7X2tlrKPQBnHt9jpDJT/uskmYNSCel/g9yW26F1QPZzYrvEnK1YiMHqkBATz2WRtDGtM
CPXStnW2uQaTcYPsKPKHkKUDLAAwzTYJw1osOB2ngYuWJuCRprzTjp2mFgEul5M75H40B9krhNOo
+pa6oOIouQvw0M7Q9W+hZxf8rxD6qr6h29sgWUoV0Xwz7VLpXzlQ7mMRi1T7pWGu4P2ZB60lb1IM
qDl9PIz2s+RyaT4FpMb2B41yNwlbBN8UwcuOTaaU3Qm5i+pHUPVe9VRbpfEbMkgLDzIvaqH73A9a
sYWOb1ubqsYNkNZpnz1UU9UVJ2JQ5U+BULT3KO0sUaTks5Q+ZEMUDId8+jcqJ+/ZLHAp89l7nYuM
uTN7DwMgHXcTWtrw7E2x3viYgDTfzUSkb+lAoRyb8MBD9X9oQS0HKEFODyXuuW8KRCm+Fw4Gpj+j
SY8XC3ZO0WnWp0AH1GUm0580iaOaKi/VBeQj0d0/mFg5/c5aa0RGv3EM5QX17OFbgihr/ZNW6vA5
wLk82JKkVbo/OHM4v1YA7mvf0Btn/KzDulB8iijxtwD1t3QT2kGW7sy6qt2DVndYSNZJjtFcG48R
fihWnDf/8pFQ961pHBWbPnGpneFv4P4KsqwvV6Kb99Rmsb9pmwD4Jt6AmGctShEzKrg2sWbz5Bqj
+iNycY334wAhUj/JAWnpqMSLjZLkZvcCSGPSgw0iNnKDVb36mlleiDtI0PUTHqAUOvd5x+wPSTQj
dOPbpDRoNntGNa9dxDIOXv5sfi2cXLpOQBUXz2vqxiFFgrh9ctDs2to4vA5+riclOvV9D0jUmb6i
hFdiRtXkn1qcKaH96NpTlzbuLyB28xrK7CpyohXtuTz1PEBwTLzFuzegN5N3ut0g/o7ZehKYKD0K
ZUQaKtTEymO3LJcTwhDzUv6S85et/UWSAEkXgXynaJ843iwU7880IqoIQJEm9vA511B2b1ySZicr
86/RVEf7IANvtLJ3bswZ1QXwDlz85CzL1NUjceyHoMW5rxX2AyYLw0vetPEuM0ptZairggD9AUZy
aE0Qh8NOuLz7dcDGhByj+ZQ3ev0lS4sc8/FQcDNkZVRrm6GKqvP9V+0qkoHtQV7BRwY/Tn1g+dxU
hdONtV4/mVpkfSmTvDyAuFZe9DKf/yhKiDo9uNe1fb2oIKk0+KSNngSiShj5EviVDIVeeJ0wj5je
UD1FZ93+BWtnQG7WhkSH7Xob7q3YapsNwa34z5gg4bIVc6fE0j5EXXlzr767jfaXA6wdZB1JwZJ7
PmddS1TlWMeWRshhJmHZd5mpbDW9Vzb6NKwB2+WxvTjWAPhcMKjgseiaE1RcrvM82OAAmsg8NoNl
7XgPxn+STG+0/YxxYkkRv02+hBHCTi9FnqKR9MEll6NjhYaUCI8fFJ/L0U3RRpOGcc0xsDjEPVpl
8Pmb8dhYFvrmqNjmn02vVNT9/WFvfGRXyiwiTUPSj8bG5bBWPRnu0Lv6EfMJb5Nrbtz8yAgU/8mi
sFB/JDaSgfdHvAoZpYIE2DeoA7Lrt0RMigjPWsULtKMTC/2HW1nFXps1/QEhD+MfnCI9PHJw1kE7
2dQfTEp91QrS+cY6Q2+irws5kvt7Sa8JxxZokm5oxwZ0/zmfeuOb0kAlwABPeUzzST1kdli/VKok
DN+f+9WtBUaL9UXeEyYKNbfFudb7LucPPe2Yik60Pi6k85veeGhth4imrrT4rq9qRgMxhKgA44Hl
XGxoen5jCf1bO3JYpfqtgm4CdG/dj4hxtwX32iNcq+JPjfT8Nxws9fEw6VPy4c99+SsWczYHwOqo
ZGjHugnCk1XaXJmVMxvYwATT/BPlX3NT5WHYQPoqwnLlvbr1xVFUAFiOOhwA3cU3EDnq9sXEF5/6
gCYNCvq4uuiA8+gUOPHK8l7vLNQnQeOBoJdJ8BLoHOZ2rtq1rR8jdUyNY6+6mISUeXjAUdCO8XAw
u38CJZ3jlywo+2Jlva+PMjU7SwcFw2LT9ZQH768cxUgiUWL1aR+VOcB4KUSNXGxFH4tXp3LiLb0B
a4Vxf3NECQ0BvC/5C4vLw7XG3iupnR6NIq92GR7jra+qhfal8hp7Nyi6/vHVJL+nxMSLLJW+5bv5
1xTNHt0CJFydY61BsTTm0ch3OQBhFU+irl4Z7MZqwtmGLkCIR9FmKShuK6qFobyjH1OIg6+Tkdrf
EHqfn/Rhrv1ULUYU/6w03pZV4Kykfle7VvZvgM4S12ADeFXAGQe05Jt8Rg6sDM12r6aTSmSczlUJ
FRKRwJV9e7WOVL7ZsVwI6NcChlgUY1Vsnght1JqZppV0KooPaO+kxxg09iFDYOijXxboINcgfVRI
2fTLF+PZTYKkHE5fR8tKlH1VczIrL+42Ee3CnVam2ilVovi7lg3Glw9ewIxMJGFARpC2yOZiA3mD
Yg2WLppjl3T6F9WejdcUJOAmwUmi8u+PdRXEMRYAHoubFzAPMOjLzRrl3OxebDbH3sSayAq79Knh
Nce0ZgAXoJEL+npSr1Vxb6wlUHb2DwVjoDzGYtQwhuVShJN+bPPOCjftGCtvTW153wYcDHZoJ/Ur
m+f6mQGwgqQKvROuAmjmiyt2jmLXVsDEHJXAzL5iuxA0/9hq4mhsWbugzOfbsZn8CCwpqJMD7Tmg
wRNEHnWpuFwVFbw+OgYpEAogZCl0t5e/BlsnjlbkimOjl85ezaXZaCj+IWxbu2+vC3JwhmnQUEvm
3pV478sFLru8jxpHm48hNYT8oM82yfmgBvWDPhZUdhEXd8ftZKC+UKMK07ypM+EMPi2lKQTonqRK
vt/fcldXFr8IAQ6IoFJeEtrg5S+qzAyoM65Yx2rqQmR8bK3NNkFMinTEhAuVPqSw3XgTRkXcPRRk
3u7b/R9wvee5KLm1aGMCTLmCRYvcFSHNs+loYoIBHh3UyYYuRmY/znWsm/sYI+fxF+wrY7WYsMjK
efTgoNHDJlN77+YZl3Pnwuos8oXwtUf1dT5mDkvgHNO+BQvvKxgiosCSj2WY/p76Iu13YTiXCSp5
Wep90xIUxr1tZVkdnhFMzdFWbvTlZmFJpASEVIAE+oD05OJ1nuQQCLWOr2EnPLN9ngqFxBEoVdc6
j26pIGSoGnlkUpqfQlvbzQEF3syfa6cuD0oXdUDTuDPmteO72DJ8LbYMARI3BkHDFdgxmAsPWS0P
H0wKecIfKWG3jxGIiWbb2Ij8DcISL5aGbeq+GoSefzDplONT3HzP4gnHr9TNWrqrGt9Ff65do3rI
WQabxwAo7z9D4YQPejVM2d4TWZrmfqaNRXVAHUsVaCQH0wZtmSBbuc/kGfkrDXz/QWQnMPB5DnWO
9eU+KrJUCSIlMZ4z/N4eO7gkwo+w8lp7HuSCX44D+4dOCZr73CJXj27WecJuM+AuTqZgHojp3JT6
qCs4ziYrsIneDXlR2psinrvcB0AC1KmeWqCI90/s4r5kuvwM2bug4nDDb7ynsV0bpeI+pxaOUn6u
8KP9pkZvAO4t5MWV4a63G8PRuwDhSIsRJubl1/UyC7LnZLvPvalPezcVWnkwlQBf1jJKN3UWT1tH
0eyt2qJvtLKyt8aG2Up/k2IOgmfy6fwreoz7Oq+mIXOfFTJ9FH8oXdGHCkb9AKo4VB4T8j7Pj2JR
fIM4iUzS/S+9uBvllwZngKg5bQSCumXbGLpVMggS0melRdXNhMax5cay9rOCMUAjhPLYRvFaOHBj
zvBUUBmnz8nTsBQj0LjwrVTtvGfS8aTeZkaC4SWNJLG1zTg5hu2I3xAQ6y9GM2r6yuG+NWOyXcxg
ACtSmbyKRQbkqyg2PXNMq50zeNmjSALjxVa1U1tEw44Kuru//5WXyAIoAO+O54QjsnHOal+uMsY7
4TTPQryoaWgkW5GYrfsf0HraW2mZaF+H1uBJnbthsN8KNRXheWoqOpT0YeLPuZtZ37BEzbKvgMPM
aZNZobAcX0xOEZ46uw+ayp/VWes3nlqJBzxJ5jVy4PJEys40N4LUl3ln0MkL6q9t2gyuUrqdZjzj
XVfuhJdoycbwGu+lV2OhrJzH5RJRiKHVQnoDx4iPtWwqqno+6wUlsWOIweJOaxMc0LVyfLKTYcax
ONG+9oO1Vga5uvqYGBET0A8TwxpgLpcznKI5q0wF+FjvJFro65XWOm/0brVe3TgJ2jNvXW6oHU2p
YKLZlY0RynGbVhKdVmC7y+PBpCVTWPZVMRrhgF7+ktKbMB+kzv8icPrDGNtT5nlbldo42HtFEeND
VTtj+ygKbMR+Iejr4Rl3f7++N8b/fgcktwuNaaI2MgVqFIv9ioZIgfNyrT57yHeGWxa5ClE1BU/s
J33tKNsgnNNjIlQ1PFC31b43I4w6ur1GCy1sLDFgMzYo3Y/JpybgCqjpf5XOvEHhzAsCpPDjqX8s
glovXvFOs6cNA9rtWxVGkb3LNAObW+pHkfElD8bZepimYTpbldZPByfoVXWTtE0/PIRWXg670IyM
aNPpavjaEuJHe8DJHX+QechPuMYMmBs5s0FXaxp0ubvFp6/ofPIHxcToFUFCfk47vVVknF3l01BM
060C5B1vzAFMb7szxzHTvoBTng5N6IXTq2a0OsqisILN7YhdovMzGef5TY1ArvlalEOCub8eVwcC
2hv39HsKRTXWWTwSGHI6EWqo0TP606q2t/Shfg1rQ/nU4lS4tfK8Lh8JJteqoou0jdPHXSW3oAlT
C7K83Kh/HXpjDse8tSrv2TXqeVMqaXtoC4lcL8Rkf0nxJPxgB4URCfioXMgLWCqMLLZ+4SHegXiU
99wXlrsNkHD+0nfWuCXixP/3/ke9in4ZDJlsnGiYHBqNy2smnWiPtU0VvYB7m7XH1IpBs4GLVg1/
prUpqMmppbutE9FJA0oHI2unE2q6ja0oOspTnK2c/OsPzi8C6UQbWX6DJcumDVza3/CzXgq3sf4j
cI//TopOq72VJlpa56y1F66udfkJuPagQ9M0hF15ucJEe1MMVy98KS2jO+oMu6elGT/Z42StvLtX
Q6GCBl8Lyp/UsyVbuRyqj4aAPMvWnxswjZ96PZ4+KXUTY1IKq+T+yi6vcgTCKMXRNyANphm3jJYH
0YQ9gCb7mHlxrey6tvZ2QxdYti9sjrevVJ13QN0WoWIzmn56hXA+3/8F8rtd3J+EVFK0l4orR8de
UhCmsemrusn6FzVy7HKboWWfPYe1yMXv+wO9CyYuR0IUzUPaTtYErcUK1iHkuhQneNIhAOSbdjac
52nERGNb5YHxWZTow/i10KqIJA6FjU046rmy592lBu7DgLaVN60HVP2CX5FGbpH1I1aJZokHt5tY
9Ojxa7W9Hx35OrZVAFp+BKFnDM5KIHq19fliiKQimkbRD6TzYh5a0/SUZiFHUh3pnvrW0V6REtKe
AjRG/+0bZQ2jc2M8HjfJD+GmoYm62I7a0GqNhinJSz/M5SYzg/w3L5Uu/NTIP+dVaa9c4Vfbn0o0
zAIJSYKaTeB7uf1bJbEGwtHuxZ3RmWxjO+CtsdP5N6lo/3Z/U1w9F3IsngsQfZxtOqeXY4GD8RIU
vboXtW70Fy2ZlL3nJsFRC2t93/bW9K8eTWJlAa8GpR0N0h+oD9c2Yy6SqNHBwR6TY4QcnVkSq5Dk
s/UxfdD6CnwdEB9nM6Rl+uv+VK8OmhyVqA0BEkpLNKcvpxqIUsdSu1NfKm0GUahYsfgJyjA63B/m
avVAThETsVukTxAX9OUwFT0yE/sJ7cVpXExi9cLMj8Sv9hd9dLTd/bGudiZjyQ3JaWZW1PAux4Ld
Nqkx3r8vU2wWT5wBfY/lyvxkxYghYbtTVD/uD3hrcrJmiBsHKDISs8sBKzWmDpYMWE+jcqX67F7E
22eAVgcUTsa1ffKOD764sUjpeQl44vlAICIXJx0eKzw7YaWf5iA03W3SUB7eTl7S0+7VoNTOdW14
CDJbzY+ystMzACCEg0M0ISy/9PDiQJjXwwMknLqvBkilapPbsJZUGN6jT53NUX6h9e+0sE1wWfqn
nXK2omicbPhF4BbkxT7rKyyQh6zPf4zp6H5tJoMYUc0F+H/cruPqBChWwbjh/nd+l3O6nLluSUy/
5JHwtZeBfYCgBXiGUHuxU1ttPXKIxp2xgSJdE7vQiNz4aOH280qtLcR+MgzNz4lR4fKemMT+dEjb
vH+C61zphzSeXEpNieVMfp6nLUxv5Lc8/CZ0Pf1RjkiyFbuGLvr4nGfIQbQbgZpvA2E51sv+a9ny
+X4SCWvxNmi7SVm57ZYoKtTU5UzlLEkXUalbZFM1kmhNmY0pLOG4aXamnhggpEDJb/R6dB7p65di
S83c+gTSMJF0TM055EYYvIVWKb60ozn+JtuCbmEHXpZuk3y297qqZBtMj/+9vy6Lm+v9txJrEf5w
wrme9cv9P6AlhmJpU53sTFPOosyHT8io4gYPamoXBW36WFlBvrIZlh2K/x2VC4vyKywwurOXo056
ijJgZJUn+kvZYSKafxxwsj5K3YBn1SjmHylVW3zJVOtpCrN8EwsMtj88c/kCwrUBIkWat3gouilX
SxVK5KkB/ucjU4le4uhmP42+mj4Zhui2vJ3BSoNWZg1/nQI5cTJ7/qLGSDF+ie7QzIwMvDba01Da
zW6k4c4al+IQRfr3SPTzwcIw0y9yMay8UPIeuxyYAaFHQuSC6cO8L7+4h0d2r7XleOLjjoeuNcID
V62ymyr1d1657cqbcT1PWUqULR+dro+3bPoA1OcKLabh5I1gcR0bmk4t3GlbOpGxDY0s+dJigPxl
9Pq1muIys+ETE0gxOHcN5QxqqJczhbWgZVPciVMVeMNTj6M4BUzTo6OYad/VQE33VZbm0IZqYuJE
ccW2heH1OCn6WpK1eFv+95cQ0SENQemIFsXlL4mmuc7LsZtOwST0Px3R0aNlNMmprWtrZXmXofD7
WFKlgAwZ2VHinsux0iFW7MxqxckbJo8CQjzPcB8HVBI36ey4kZ9VQDLp8BWx58dWNf+nHzRMJrqB
bswhKr3oOyGhl2/6IKlfjQodxm1cTYbylOZj/suy0Fj0E10rTJ8l7cLN2AfW9/sn8tb3QsUHOIGs
woPgv5yD64qa6oU1nfimtCFFBUAGm1ZRPaCS1awET9cHwpGi+GRJsktFFfpysGioy7mDtnlynDhA
/KUJ0t2cz3haDk6HdU6tu+Ma20QesstDSE7Gu0A89Q6ZWBxCKxwyAKy9dspxF9zohjJsyWtD4atC
dY9RE2kPRY2GZpfqc0gRJ51WUrMbkwYVQrldfmHE6xbhR4aMnY3arX4ayYR2iW6Xz3kuVH+sVPvf
OC6Hr/dX9Pp1oRdLUoMKDAt6RZfSg6aeI7RETkrnBjvbSfNNy6A7W2u8vRJW4daNkH+/P+jNSb5D
GUAp2nQ3LleWvAbhZPAap4rX9yEotOyQ93n3yZq7alewnVbO3vW2Ba0h+6vsXMwFrh6SzlOyGQLv
KaQpdoYi1bW+EfbaFzENlvax9J5zzoaV/Vy5bSUYczG5eTaaIm2Nk1M0WgSFxKNuNyI90Pjc+xT1
y46cNzTHpN5hdeB8zmPF+bBnjEfphFAOiUVADZyiyx9BY7VCRciwT4BUtNg3UXV/EGBHN1ZYqsLv
2xxJB2tV0uHqUWFY16EorqEyQOggF+KvklyuIHlqQWg5FTOkCJsknnYtponbJFGsk4MY1tFpdfHg
4sP4+ME95clR6QMAySR2XyZ4nGhFiYzZOqFOnfzC7C558kTgfDErvdiNMfZE/4fxgBqh10c7gOLG
5VRdMbmCR9w6mYlZcG079KoApyTxJ3coo4cGe9WVGV4dVWZIUEL2QLETGOYiHEJeB64KZ/U0Kcr4
vahKyLR4B+wVraFLFRXD9wbM3Bq1/MaoqB5I0iYuJZSK5Fn+a0nTfB4zMMvKScTOdy8Kg02paf02
l9UIaT70J1e7dg1XfXVguYJJMmmx40LBfbzYR/QUMmwMdeUEeSP/XXU276BRV9+HwXG+31/H6y0r
h6KgK+uLXISLu8hNVZMUb1ROgR2rx2qMqgdjisxzY+AoNZommVg3kHEi/bdGQrg5NH1sYHlSxWeZ
hZRD1WtTHIVnAy1C8TWLW/OrZ+V4y2YwhmoEZhRrr3k5/JxihKa0clFd3cKyZP8OcuWykq/N5cqK
OpEk4CY6m0lV/usWon+aJqf+AkNXtQi+3DWfk5sDAq6F8Sjr9UvFSXPylNGr9Og8RWEe+YOOGgjU
op+IWxa+ombWyoG5sYuktCUjUe2GerKIVrKuMfI5NLyTqOKwJW4imNgoPW5wfm5yBa18z1vDYVeC
nuQ7AnJZVR1sbByF4QT0aY10Z9U0W31VD9RHvRmz+qNPKOaJFAYpRnI6ryEXWeXi2RnMdGLRI9Ye
+2kw912HqOjGQgvF2tptVR/un5Qb82NIEiNCMQna1S/3S5XaFQFsHJ4rq4fwb0SD8q3JymkCLlX/
9/5YN7YKqpRwK/Cwo3C25KpEdOcNBy2Hc5N61ZaOZ/oKLC596ESX7AGE//k/DMd3pMZrknAuGzsK
ygSW4No+1/2coBSZdOaTnjTdPtSsWYG0B2Hn/zKitJcFR0JRa3H4EFLsGy3JonOml2m3acI8Hp7a
pHD0bTMXSYr3S4rXzv1Bb60gRWWZ7vB1eS0vV3CITGVO6Y+elCRT1Jcat81ig/+X6PbQlK21J/nG
08Hl9g6RQp7hCkgBPrWNci+Pzpjp0vKkmaMU+8brlYc5merqBQWmlxSHkhUSzPUsdU4FzzJn/93c
7HKWWt7EZM95fHYbHe8BALnWpmwmXmpNrB3Dm2NxdwM6pkZ5VafXSy3Fg6iOz2ER6QcQ1cYe7Hz/
gvJGuXLibw8F+UJlMFQUFrdZ07mmMKqGaaGuXW6nUtV32CzYXzw1aD9+l/ENuar/32Dy6frr1VfH
ylVq1Y3OVTKOtV86g+j8ULcT5dFNirXuw/VGYTRandIrgeBmSb5vFK33FIOpVd5gik0fuggA5Th7
Y2Hulp9mlE+OBdfF20ePwzvmk1tGoouuSIBaHUayvxyfKS/Hj1rWe2fgl9CWIqVcc0y/sXoUPMi0
oPlT3Vk+DpUN23CM9PjcM63vXmWAkwkcqRlRZuZH0x3eBArXXJ7cLLLxcLl4tS6mvBnn6Cxyw3zG
WEp5ybpR34yiXcvkbk0LqJJDmiFtd5Yq2cjvZJRGleg8R1POWWtbE7PsfmzDDQ+DE61cYNfPglTg
giyCAC1SdcuNkrAve91Ok3ODWMRneyy/j5GtQEzptbd47Puv9zfIdYB2Odwixhd2GVkIL0TnYpyB
OwF/zHl8xtH75bZ2/eqFEJ7e2rGCeJbyg3b3R1+Z7DKjUWJc9rw2TM72EA/UA/TBD4iePitjM+N2
YOYr2+bWeFybvPCcfIq38t//deaLIICxyft39hp3PKZeonwLXWfAfVBYvxv6FGvVt5sDwjGCPSi7
O0u2YtnpZcHzEZ8H4QXf1EkvXko7rDadO2cHkOH9x2hVaHzBXIdER5MMuRTK95cT9MzeqAfwg2eT
grLht5Dm1ZdeRPW4K3q9mB+9vlad4xhPc7KhmbgmoXxrvggFScFmkO+gWC/HHxSnCwNABWe3Mkc6
rRXxk3DqU16o5X/5GmttjluHE3ksCaDWGHbJzswyJTaiNojPWdUMX7Oxp9ZhAGE82OFcrAnP3hwM
vyi+MVVs+OmXk6OpO8AUU6NzqQRt/9p0Q33Qy0pUnyYQlCtF+usSMvhr6FpwAnk0KIkt9iqeB9oI
Djc55zTRAhrk6PNtpim2QE55c+cj1pL9ckEebfRobPnTfIz9XtfS54lEbCUwvvF8SQ4ZXDlA4ddy
WEVRZMOQVRwcrbStVyP0JjqCUeDtx4CdjbxJH8WPlNbAbN2/Iq7NUvgOktINDk+XCqhyVf46s0GX
x0bWd+k5KfQg2dZBJ76bdtBs7Db1TN/k3ufvmqC83MZldSrGuiB26Czvk5j74aXTqzVWgVzoixIq
PwmoLweXCEI2GC5/klHlDvSuIDkXuZWLzZBQBvNNDvbD/bnfOE2YhDq0eMi9KRUsxgkn5BwsYJFn
3awmEnQVIfl5bjPEWwSU775unS/3R7zxHHArknjQFTLRnlvE7HrK845+fH7Owjw4CkFfF4PWGZWK
QJ//G9ee8rUNtBbWmeusmBnemKxEPHI5c5YlouDyo6Z2VKTTjDanMRTnulU7sdHsuMbqTynQ/7JX
7+Ybq0hvlDK0FOuix7eAFAzqQDcX9PFZT/J+3JU1rFcfxRC7W9nCN2aGfholAURRSfiWSfqUaSFQ
yio/V6mphn4KdHJrNrHEZFo17qJ2uyZOcOvygC1OiQnAC8DFJUuxTwyrQZEsPzdxoO8bh+a1aGf9
D9XF8Kkzi/iR4lu3oe1tWhvZlwMrOif7RFPE9/s76sbN4VLjJ34iqwbdsDi+Q62Hs2Btz1Gjewql
0iTZxIgKAnNonXOsOngoGqm6uz/q8pOD3YUfyc1JrqtCvV2cHLTHe4dqqTjFZtg+CP6bQxL33J3V
OPxxUi/8qAK7HBDZC3ps3FEEQosB52bgLWKm9NUM9zglYXcox7mZfPot/bM2efEHI3s5IJm87J/I
PHApNwKKLszx/9FPBuLbxWOEYsQfNI+Udtum81pnTy7S3xeeHIy+HtEfBWiAufJz/3UHZ1QGGwzv
1FMwp1mypZCat18VzwmjrVEX2bxyC91aPenSJNM8OsbLkLvX3c7IQLyeKtF02gvGiXn2jJqH8WNO
QrGrhWhW4ia5PMsJ8tRS80Hui5d9sXz1EGneVGCEAvlw9iObrkajWsVxHMgQN+VMBq/Cs/pJ1WZ+
6GMPuev7G3Z5TOQXRnCB6rOMmwgvLr9wbVVVNVSJdoKpYuW+3uvGV3TTssdZ6iz6g9InnwfTy77d
H3Z5B/7vsOSlcF9kM2VxOsO5t4a5E9pJrWut8KuCXMvHScXc3h/nxoqaCBzILJR45oo+JXLoFnEV
q6fZGc32weraZtj2yKnHD3Giq2+DPtofdZxgbrJ5IQU8KVsg4nH5SZUuxz3aK/UTasqm+VCGZa/k
vpLETnvQzGhofMpypfLz/kyvYCUMy/cEcYC7Nt/UWNQVjBkxc6MfjVPSzuXnSDXzrYoaVQFuph75
xwg4uwnFcBBmtGumEVKi3tgr0eONA0tz/L3cL3lFy+2UGK3Wp3VvUhd2smbTunZwUCMaWr6V2WtE
8WXQIGcMVtylEQjoF1efyw+Nn9FUY1xrnNJAzN6Tqin1toJr3Hlpg9Cg5VG7aQ2nfK49Z63IeGMD
c0FwZIB3ACVfqhzFVe5VNKrN0yCMPt9CF0jMndeFa7JrNzYwbzecyHf1eFwJLudYZHpN9mKYgIWs
xsPxIIke8KgNzPMo5uQn/bHae7y/k25+VsnDo3XNTb8E/zepQi88DpjaOIbioQ0rIKMdHCDTDwxD
ee5mL9O2w2QG52yc1yAsN25EBLgkgJpKHO2FxYUEW6qg6zDxvqBg+rsCttU8TEWup3t0/senSRkL
cWgHb/xqdSHJQGKhEvTxVxx5UzIOqo7cicuEC55PNQBj1U5QP5L0KBQ4QT7SdZX3mqNNoD0Xuouw
4/3PfnPi1OoQkkAEDtLZ5UrHIeQedFT1U9VEevpJCaZ826rY2u6MbBidTRjHswyAi9LaWvzHktQS
aef7P+LWdqPx8f9/hH75IxQd7bVZq/RTrWrdK4iq/GdOeWRnF1aLT0JurEz6xvPDLUH8IhUmCBkX
70DtINoXYsN10hWQGLzK2YBIntDfko4m4a7qshlVNTMOP9rFl3cH7wnhMUV7OAmLqL8TWedqQ2qc
orJpf0dIOwcvUa4qyj4GNZrvA5G4v3TJOPv4B+aZJ5k3gP4RIi4+8NgCrK9M40SNud1B7PX2AVjM
zNftOd7N1rTmR3TrCztsY5nSvzsUXA6IhjotuqY1T26ptc+pNw4vpVMmcGzq1MUxuSgiqAHUrdaM
4G4OjOYECEOp/bqM3VIsiQunKY2TMpbaPsaK0h/HtHnx1BEOcxUHJcaiQo+ylSf/5ri4IoIcoP7F
Ib6ccG5Og2aGjXGyS6P9NIl++jrkAw0fva7RLaErOyFzi5LwGvnk1tsHDkamkFxfIEovBy6wCC6r
WjOwMqjnYVuJwZr2WViNio+heV6sXFI35yl1LgD7keKoi6NjdVk4AvcxT3YfZae0UubP8EzdwC/0
ueKwNpGxKyP6UA8f38G8elCWuSEleuxymrOeRiVATfNUYX78oCRdEm5Mr+1tP469AoWJjGLO5v6Y
t+aKkAPBFO85KE55d/6dBxSmmKwmN09qbH7qqlA/dXVvPJBQWrK7DYDcUMTP+2PeeuHJZSk/obJH
dL4YUwGMZkSEwyfRFEm4B6CW7YMO14X9/XFubRsyVWAgpIyS03A5NxQMseEdHEBNteL8wUZKzzbz
OAAVNYXaTSujyV+9SDhkggM2jNoDAMDF6QgDXMM1u7VP0GyDo171Zb4tp/KlbpqzUiXZg8at6D4h
VKz7eRBUK8PfWEhuIngAPHHUwZe6zACIcDRySvvUimmyH5QhsENUG83x1BTT3DyiSwLNzsxjsebX
fmPi7Fnsj0HiIQ+17BIFyejYsO0Z2TJHKVRsbINEjzu/q4J/iTLsxA9DnRLXOJWYVExlbKofv5mk
ei5lTBCQpCOLHZWg1F+aueqcStiqD0OuYVuoTDQ3Is+aEbedEFeij7omIXHjTadVJWUyCS1o7iyG
1Vw6fWiROqf/Ie28duNW0nZ9RQSYwyk7KVhqyZYt2SeE0yKLOaer30/pP1GzG014NgbwYMYLq5oV
v/CGajBUsassI+l9rfL+U+Kw0/3SHoyVVb401xK+JS9+XBWWjL/JmFWWWTivnTKEXbdJxzj6VXZx
Fm3VvguUvZFPjXLwzLnAerl29Jea/2dN0uLSd1PKlkhBiUxcPgSjrk/qhLjTa1xntT+3g+0r1RjV
vhUHnzFIjtbI05c298cBF8ETvjmtkk6B/ap2ShHvWkAjn8Xoqf1NANxk6yLAmvtaHCrV7p+vEFJ4
OoXADIHXeouKYq0345jmFSucR2WJd3aDyl4H1mFjhm23QlW9cC+CnqWnDOBT0lkW95Whj6hrm4H1
Gia1Gfj4TQvTz91+XKlMXLgX4aYaIMeQ7wQ/sripkGpGpAbe+SvWn9WMTARKjc/RWGILJEZjql//
fQ4leAPSirQbWO4WU01hCM2G9VpM6Obeich1mk1Q2nQ+4yp3V9TxLuRYstgCG4IXDQTVYhIdM4xV
rnrr1c5hNm2EANZU4Yj5uc5w+rO8Tj1mvDufUUEcV26hi0MDt4dkRsnnTOLGzlMKBINtvo48t0DZ
DbW5NRMzj291EEf1nY4gGAT4aBJ/FP73P+pJvHsngnNHUpY/MJyWh+jDU44jRt8kbeu8GhEi2jgP
xT/UvjI3U+XUK4Dv8/MImgrrELYPzw0h4elQOhYigyk0CjFqWA8bpWjKP2jn2NM+TQ2r27mqgNmt
Vjnt2Oub6fzq0Sn+MMPQBnlsl8vrKmPXDiQSr3luh1LCLsy2SKGZ+hdpZnEzW23U/3d9yPPjwpCo
J3Eqpb7KsnapGVkVDlYPSLfKuk+hYopsU5HEblRFRGvt5fM7AAg2duwI1AIrOYuNVG+GxJ8K+1Xv
C/Fbcyat2YepV63JQV2aR0Q50GqRgDUC3dMVHPVWs0NE518td67zfZI4Yt7Gk6NYB9sonG1iB+Oa
ZMuFXQPehXIoGE4esWWB2+0cu7GS2nul5WpU+6Yq6ErFVWxLqE4T3Jdu7/6FpVyt1SrPX03SYOot
5MPS/GapycUkTjR1AY0GRWF5G5TXw72gvSn2bhMaP7PGnbfToM1io6hRZ27Rik3WihAXJvzjb1j2
piq9Qb47DMVbbqnJMWxaEe+SEk/VrduhuG5Ocxv881Uos3/A7bLyjlPGYo3dwW27Hq20N56cObrH
xKg3NpXwEsO3MSpHOTAuaz+esvZbELfdyrV/fhvK0REGMRGfoAIhJ+TjdTSROReUON70wNJeJgoB
wYZwwn6pWxPQzZjHT4SoBaYBmbFyEV84sZxWIiTK/6RS9uJ6MqrGTlPTVl5HyjH3pgI7PEsc5UsL
IOhw/XK4tKzS0osIAXWCM4mbFJronI9J+IaWTO2j0hI+eXEwbbs5/aKPnvVyfbgLR8iWLQUpIgLj
d+kzDRBGxSUrUV7TPMK6FX2icdplTL7YmZiij6FfT4DRQme0V5q5Fy4mybFnWKQfyY0XIVjThWhK
2kH01gXlZO+TfgidQ+sI63+YUKq/CGqSBVNekb/jw7bpjTIuqsgSbxoWuAcemRENTbhaqTv3zUFY
CjX263N6aQl5UmiG0V6V8jynI9ZZL7x4NMRbC2tx2AsQAvnBm2oruoFG4NS3GVrGz9fHvLSOdIcI
4GnokrYsDkeWBOjnm0CF9RZxiWFWx02mYM9hFa33bHdWvWvMbM1w+NKxoPhLdYzZpTG/GFSZ4Zfo
lRu+RdBgRz/mNrzVhZE9NzWcxesfeHEsPN7J80HYUWg/ndSY+pwCrAjYfDpUT2qilpsA5RtvW3SD
mq/smUt7k7CL1YP0AWx+WR9yUHd0EEB6S/Q2+6lqSREe2lRU+fbfPwqYCDE6swf9QF55H/ZmE811
YySZ95oKp9/jX+YEG6NtQ+PWmubGefn30dga9ApwtyVsXuxLw0LkQVNU77V3BxVp0Uba85qtmotd
ExvRn+ujXZpDklk67HwaiBD59x++bQxKJ0qJNF4t+vuPqEiBAQIVVSe76+NcehZ4iN8RV1ybS5EQ
yd9yky4NXml7WNmNFzrigU6J+zBr4FgRbHPzHigUwog/QzK8emX4S6EA1RHSVqq2iNIvJlVVexdm
TKW8JrPn0js0MN5DDqC4L5oeZvroVXumWBwwZ0maXZY3+dfr33/p5EtpQPapVEk5qxmEUVIGMTd4
1JXBQwCx7SEhZ/mUW3NK9wHju6bOjJXTeKGFiXUFOEkkMOB6IIR0urpmrmHFGgjvVQunOnkoijrw
G5w9jQO2Mybuh3mQha6PGJyu39Mwyx4DC9fotxzRir/XJ0CTp/G0UEaJDFgx+QPpIBXA098SUnbt
S68IXrMUsxe/ZrpvYM2XAfIRWnun9l54CLWkxXN1sg4KoOBsQ1qq7QLaZtMmdapkW1n5GvHm0jOA
tRSnDU86wFmLSyRsdGumCRjAqSoyczs2aTXclokq4HhPYXej4BB7e30qLg7JEcdLmp1AT/B0JlAT
7kK9MJ3XsZ2RgVOMqn3g5w3uzjBHg9Asyqxv14d8J6EsZh/czjv2DvwqudTpmCWSHnk2dDY26KWr
vUaqh5MxO0PR9tSX68aHZKEbfhErWb2Joj5Et9RQvyfzGDwHnoqecFJE+a1XBWP+Zigd9jPXf+GF
C4KfJZlt5PDEAItXSjiFFxhWGNDHKePK96as8zYTefRr2+tKjCOkbmU7y0hd68kqG+Mfs3jImBTf
ZejIeiCUuzygKO40Q1IiwzglUfXFjO1K9RNF1W4qDwTqPq1IeW8CR6osw9mw5/31z5cX0If1kcPT
/kafF5EPlGqWgGaMrdyQECt4QEWqwMdO74Jh00tbEBq4uLVcH20x2YzGDSQ74BIZKHuTp7uh0hxp
5FPoD2Uh8s3UpdHOMaNs7wGquLHcpLj1OKRbWEz1SnKyvJLk0LJWQSRiMDRSQKdD293UhF006w92
G8b39VgJyiSRvWljz3B8kBXZtixb/aGtVOPGntzWx7qiWSuaLI4gv0KWifgPYBb4RcvLKI/U2Ozi
3vwU4M5xbDokJAJB+BUkxbTRcRxbY1ov7n94mxRNJfZTIpN0OAGnn9175LrF1PLoZcn8t6rj74O0
AE5G0qMsbc1NPMfuzfVVPttTwByg5tMyBHcKZWQxpmhdJQRTHT8MhSLuw260f3md/UN4XrZSwjyb
TgmokB8GmYmpXbZ2JiMw1XpQk4c5KWJcnLWgrLZGPkw2Kjlh9wOSZruGJ770dYbkcRBsyjdF/v2H
yKUr+6am+5I8pHGb385hp+AfNAD6wvstfPn3mZQ8LZjisA2A6Z2O1Udu00SxnTyMAZpVbqhpPw1w
E7+MXPRrkdKl74J+g1IwNRPWbnE2C0bPQlNLOJsl0kW1RV/FVbtbIJ3xSnJ3adkInRG84/aR6MPT
zwI6xZUcZCmXTim3fac+iCGOD1aMU8suDrV2zRz6/Bhw23DjMCbFPG3pQWwYMYFfw6IJqqbfLBG7
39zAbQKM9uKW01/MyA0AdVqTyjq/dtihHEEA+FSjAcLIqfiwWyY1pUTpOqyg10c/cysxd33aABPG
iq/dl9Pk/LAVTxObLDbnH5T+x2869tm76/toEYZyC/ArwMDQMaNAA7Dr9Fd0qWX10yyY8E4dn1Rm
3oqqP0k49upt7Ra1TyYzG1vcc8INKqtratFn6w2IjSq5LMLhvX7W1pgdWM1uOkxHs02L/h55VrPd
AS6LKwu9WTUNufF7K3BXnvalhJXMdWkVImXHqOBD3kHOHya/bUVl1oAmjk4iKtf280pJvhhGhWDR
pqrLvuiJeSLMXlpqdp81afJ2XwQWNAlbyWxtMwVu/AeXyqL1+74YPMsHBukMd05mpdMnJxC66VO+
6H5dX61lyMrvfs9XYL4CLAG2tCgoDU6JxnRfdY8C+9FtMU0dngtRX/iEQoa7KRpMF51GCe4jT1O+
iKTwDrGnl+1mwG1F3ahmEb20QRuu7KJlMAeHGhqF7KoQL4HScxebmWq3FxRK3z/2Yuow/czTNNqk
rWIfw1K07a432/orKmhRM/nuiGdoW9pmQ2xbu/EG1FU5PicWnMmNKnQvPmpjrGgrN+bZTpdFQDgm
QJ/AjENuPd3poujMQm3j5FGdxtLdRIaOUmZnxY9Zgwv1toiHxtx7QefiBe8GdXOwEfBaA5Cc3TY2
MQ7+k0hRgKEnyz39Ea5VDAgH1O2jnYGQ6aA0/rLiSm12rpdTmyySfpubzvx6fducfzp1LGRE6XsB
CTizgmitrq57xW4fAUJ1+7EK+lt7ikfbb3EAcIS+Kaws3ipT6T6XttOv3OkXRqdjAZUFzCrBzZJQ
WQT2MHaq1z2GnormbTuo3d5yrEE/UOFSw58wx9sn8rSSTlWfjlLJClHelTrX2UXzDuUErSoBAs5Z
S6wIqYnzArSPumIHe1eJCOg1d/rjNlqwqXSl/n59yi+MJ62xAAOg0AP6bHEgaoe6K8Wo+NiQWYf+
OIFw23h5Uj5pWVr8tZHpSQ7Xhzy/HHihaURxBokg+cpF/DG5cYEUfZcfQ8Jc15+KYAoBJsW9YqC5
1gV4cdtGVHPsysxUd9mo2N2e0LcuC78DZvXN0qFJfjKSzhA4sppVpI4rF4X8CSdJBd1rig7A8kD0
Yocn98qHe3cqhsjTq0Ec9WbKssexmULQTHUXfEsQEVuDaZ/vPKSEmGUeFvYf1b/T0Rg+tsahKo+e
k0/YVCtDxJ+0tWFVfala9zvqyIaPFIN9N1VCXRMMeDewX3wtnR4yN44dDLNlj7COszqGDRodCwxi
j0k/GsYGEnghnkY7qEAjjubUfYvAV+Rbp0vi8jHqEzP1Ky73702dTAHScpb7jQutDjfdHHgh/mqk
Y/tUzchAmmmygOm6JZ2rcozx5LWcQh8PbqIXVP+tnCh0psnvN2phmI85+/wBec74OfNgjfudEPkz
dFHdO1TW0NVbZxTzuG0qZAV2QWGkWUhLvsFyE5oyfewmUL7EhdDj5yh02l8emh3RCyZwUJfD0GPn
zOg9cI9Uif6SKk7wDScuz7iz53GKd07qBOlfoCJNeZ9QRze+5kKFiOUZaW1srcgMgy00or66y1oz
HWgEysQH6EFV7mFkW+Md8J7avK9gGnwfjaYUG2t05uZWwUbYuO3jeKqPbCGAiGM/U78bCi8FcaOE
jQN7Uy0jZX/9vF3YXaSrqErS4wbreRYWq9hlRnksjlbbDndTXYwvOvZ/nwLKipw+s6n+KkllTaig
aiJjm6VrhdnzXwCFBdgLKRy/ANzc6f6mmN1xuoliEDntPtdKGr1EUdZua0eF1tmk+LYJRTUfTVEG
e5Cya2in8/E5xUAcUB1gF3lLjnVaOzPK6XpAjQ4U4j4uPCBlHiJW6UZ3E0lR8urZNt9it6seOgSS
0q1HizNZednfC9Cn54yEizuW3yFpAsuWZmrZ01x4ujiKfJ4dH1NToX5xa6P5NAx94/qanmWfeJed
txzv2DtEM9I36Lah+3nm8bdf07gs4xctoL/y3UpRYr+P00ax1qwvzt8El2RNykQTddIPXFxHTYVO
CmIJ1VHDlulu0mOYplHG0+QrlLcUBM7U4vf1Pbpk6xGYuXQg6RBQYYbRtRxTZJgaeV6fH/tm1oad
og75i3CbvN4VvWTUppGFK7mfaI2Iv86RZ2QbPVeGh0GLKxwzFSNMrO/Xf9P7g3+yXDJMZA6oAkvG
/LLWY805ogpDpj3VRZ16j2UQde3TRBKvfwrVuBm2fRN5tp/mphc9T9ZoKQ9OUk74UalFL+G9cZS+
IIBXDBu17TEr0SulTXZ9PeXJNxwzhvLQZtPgvYxlN4W7AmX2xxpZpvEzCqTZuC8DI1RXgpx3PcXF
R1HFR7mNd40/lg++UXWJ2+Wm8YS3+nyrTuH82+2K3Pji6EF4MNrKi19FVXEuvWgQ3p2HIkB6a7Zd
+2rYVZFuI1wQP9kmfKLXOo2qT85AueKAm12nfNLypM++epYQ0+fMofq4qXMne00DXfQrJZolKVrC
sGBEcKAoDfFCLkkKkT3ksZOl3VFtUJuDvGkUiLiqRRF+7ofGEX42K150kwlrwN897Sq/BRH3ZQ7N
0NgldBT4p0e7LVdStrO7ht+CZjbujQBfpG3F6V0norjv8qwfj3lWONoNanXh4yyq4i6A6rBJ8jT7
DppXQHx1+vFlHlyxErqcnV5+AGODh6Yse37J9EFc6IPjjUezw8/Rx77F/JPZtbA2gwZ6QG2jYeWT
z0sENMFksQyAHKgJBHlOv9mIaP6auCkdVYjqv9Shv5vmMN5LMxM/Ji33/NFNkDrTnKB4akh0Hyid
rKFqz3Nl+Sto9stSIb0ibzHz46hXRktScoQMhc5tV1Vmu1XyUb9ToAmFm17JtfFW7dGyLtCByu+N
0Y3F7PdVZoxS2gMO4KjMRvxg2W1vbpWhgXuteSkl9MFq4G1Zk7bmFHt+8fGrqaPCTSVj5gJcBMMa
JAxAJxOl1KbEYzTV+1+8H9m8Kzp9fgza+bfDj0xAq9bOTmkUhLjiIX9WChsd6usX3vnOAQyM5hBR
Nwg1lFFPl9GEKNyViZzA0nT2Uez+MdGreFFxH35M0qb0/rWWDo4etAnsXRiRNM0WNZ1ZSHJV605H
rvMaO4Bmfiob1zy4Qg+/RN1s+fPocT6crrbern/qWX4r4fSSbgoomKra+47+EN9Tsq8pY/f2cW76
9lsfJI1AnDzUnF1AC/nJaNL/ROF1366PemGCUX2GJihF3aR26OkE4/w5emVjOUcX/lLvg4ZL9r1j
z9+ztokfukr8d328syyG8gERveTPSSn/JW61cfq6GZTIOs4z2Iys0seXrq27jTS0X7kDzq+906EW
nzbbSa24RWwd7TzDkM+NasxiVNAZ26iKhj2ifOKQeFm6G40xPsLNX2NgngdX+NZSJqRuD16OAGZR
sggL1KRjGm7HEVHD5NbMyrK5qYN6TvzOq+obFJdBwtixm/3O26GArQGqZr5N28p87Okc/TLmPn6u
MLLqNri2in2eRNNa9+R83xkSUIeKOQkwdjdyh3zYd0qvlSNBqH4slQFhc3XstqpdDy9IiKAnpitz
eghorBb/2mXA/krK3kkRJ+pxyx6K7RljHROhH7FLVjeB65SbJjKd54JK6w2FhvD2+sZ7J02fRBlI
AKAQC8gLX3f+JYvv9BoxmiVUkuPEvaodEsIKww+S1Nb8UgV7che1KhLPrmqPt1o3gINtw8ZTeJFh
ZWx6GPXKJhZW0B8S3tojWdQ4fDLmTsEJazLVv6Uu3OngtHl702nqFADgKqrEr9zRKbJNoKvxttCN
1NsB4RmsQ9dqmHfpIuk16kimm/h6lk+SVuLM4bbRFSt5tjrLPMDx7xCCUpXhCwXBOv8BnFT/Zhqz
ws0gWUF+L8rhNmr7KbirwX+9ZWitPIuu6YJPA2ly4de4jCMlnQ+t9ff6rJ4fZ3QAQEBRHqTxAJ7m
dPNYTVN0Ra05x5Z+WbQNMitQdjn0b7qeXResMZ3eNYyXi0gsQxmEKrQ0aDodD5iOAn5ftY5ahyXs
xihMor+E1oRfq5Z6cCqnmQ/aJLrMJ/3vi53Rc13fgkdTbiLh6O2PoQA6jvjZDNtA9n63HTgZzRce
TndIciQaZb0mI267PlGXfjnBrURL4OvGw7KYqayEwhMOSXsMQkB3TpXp0VafG/PoUDG1XkKzUzZg
shX9vyzpkl1C+8p90qo2r3w7Rwl7JwB9HOqSYgEI167oE18FzdD9VLyi2DS6m6dfmPFwXmsvn1+j
klyNNSSiHfgFL9XQw0R0doUpyJEjgfyXKCJfzR3jrimK0q89xdvmY/XD61HP5w3551YrWSmbywHk
DK3u7HbCt8nNk6FrjxMv57PmBdGPAlQqwsrCPMxTV3+rm75f46/LbbTYZgCMgBAA0SQIWr7FSpsq
M4q/xbEZMcHYIr8WbJ3SNW7KsQm2o1s37S3XY3aThQXmaNe3yvmTTApBS4DHkYKzuxy8MAtLuFZa
HzP47TdqBdlqo7oBcStlyLc8VJOf1we88ALAfuWRstAEBQG72JrIKhV2NsX9saiAUm3HoBg1qYse
IvMfDZuoL0NShSz5en3YC5NM3UMSCHH7gPImf9aHh6eFBzq7UTccXRKl9I0fgOOn42AcuB3Cpmz+
1NRdrId8tvLiixNM7crddXF86DM6H0iDYxnmdrWSE4YV3dHF3yEBCIJfc2dMoGEnrw5SdpwN61qZ
0Mg4FIqlrnV+Lk27hKiwwrQyeX1Pv98YMM9MtaQ/xnieVKACY+HuTbcPno0cyT10PxWq36MiVgob
F/aXDDKpInAZwR5YLDeNLq8vJ4/vnkFH6YOAZBhhePJLDwS36YCxzMqOvnD5QeMBUiB7pjzDS0GT
3E6Mit07HEfXEeNdPhr5f9zxqbFNHDtp7tHgT/4ksoV40FIv+D3UTq9s62rsg42u9LZ5bwx6ohyU
vFawWQ3tpKQ+5tiZj9xpB1DUdGNEyHth767v0feo4PQmkAQkCkFUwklgl3W6QY/1opjy+RhrYnjW
4R8a2xKtL3r5RlB+GsMkfopCytObGWXnaKfYBLjbue/b+r6JIlHQDEWczS9wVAHyhjdq5U8ePeEN
SlOld1NCH2h8yrOlcZ9rhZ68lZ2dDJsiHZ3/1LnVXmG9c/4EdWjvYBQDAqHDHGI2ff1DzzcFjBUE
O6TJpMQsLRKtMXW00nAUVA0MNb6peZS+hmSfDxks0C2nol8Jxy4kmbQzcAxDtl/yTe1FptVqeHd7
at0fNbdK0tmfdcqHfltobdBsok4M9xydyNtZCNzGWz23cEO1RGW8In3biWfNnu1f/zoF0puJ649a
n0RaLs6jkiGiPzbmfNS9SDP8DgNVvLI8cdeTDu8RRcYA8PqI5zcAI0opJRJboBvLwlc9lt48KMN8
bM069gcz1e/CUXkJ3JL7qFA79XfOxXO4Puj5SlMXkaIpPKZUnpcc58LtM7eGfHksdLym8jwx/WSE
V+Om6s0wOvXL9eHOI8TT4Ra3DYYw+AcGg3rsJ6TXYbm0P9BFfsviSV95T84DFQlGpcxCHksSv4xF
E9cctbQu1WOZTc3e6YfA2VNqstJfTSOdVBK9QdsAJBuyjMWcuMlGjMno/SMzk6SGugEiR1J5AIrm
MqPuROY5UxRYR0eb6tmnNa8D+wvVXYMz28opurCWMvDmJgeJxw0rJ//DE2pGblXkCEgcmz6dDyAo
JkQXrRQf37qxb0lxMm1/fTkvjch76YADYAMR85+OGAW1ib/yqB21SoGA6STRwRvNMd2EWRdu56FZ
C04u7B9ZiZJSZyB+aPyfDliHjdaAztKPeT+P887MrN59UlPTwxpH1wNzJS2V99zpfU/UJ1lmUm4F
kO1iRrGC072+9rRjIbhgMgWdlQMui7W+UvQ+Dz4keJBmBnGHTGgWaBQlKmcwQol+HNqi22iNSd8n
tYZ9hqX0hiRKvUV9KN7iy0rZ+J+XkBNC/iQdh5DaXixhHxrGWFGJPSZpldxFiBndGgFAkw5q5BYt
oVWUqPyW5ZzCf4DXSszCZl0soaioJeJuqOPNnJubMYrHQ4Ekxqc8DaNPWhB7Gw9342dsRvQHFPG9
jai7aYf+1qpTwoULVwrpUJQBywLNRF4hH84LOXWVGzjJHXmB0y9zrSV/coL9G5Nrd/BzLTPnrabo
rrJyTi9tYorRSC3KMttZWbEbyklILbcjTV7j4A1uL3xF3kC2ETgrz9jFsSyIEdQwKcsuU2TqTWYC
Q1I9WkXV/6hipf6CHyL4516zwpUH7OJYEjZBagsUbVnfLtBIiPSR7yqNbPzTByFWu6Swvfmz6FyM
6q9v3EurJ5U6catTJYVtsY+02PTmmsLpEXka7wZRekTb4rzZe406f6e3DyOxnsXX64Ne+kQAIcB/
3rfwsk5VlGbXdfWsHQWC7c/4Qah3mV7hO0ifhYbp/zCYbFqgHEB9dLk/28Ytp4C+xrFI5ri8V5F9
3BmugqivUFJrZTovXOUUYoDDYe0DrOoszxzcDsmhmKvctmJvmyC9pJJXe/qPqhqUbYf49z/qSsm3
kdq6vPYIP1jCxdUzR1lkFkpqHB3FrbbQBIwc3rAbb6Xug6/VhrNnS2srMPULSwhqjEIVDySdhGX/
a3Lqbuhmk/tHlPp3nu1U+0nppLnhkTPNf0VLgSPC0Y+OD7hYkA3yx3y4YlySAW+ebMqpok5vh7z/
WzbwK9qUgjj7MzHWzHwunAoGlKr7HAkC2MWpcNy8HAUlrKNtlGr3u5fqbzeUHK3uwJ4OqHbr2Jpu
WwTl5xV9zktDE3s4eP+C52dmT79VpFaM2EVsHBVHKZ8Aa2XJwTGmzD2AUUt+kBAN8Fuz4X+Je2y0
alBGpEZCgX0xyXaYtHnEHX6cFTvZ1o2TdTtNzMHDHLrVUe3Sol6p313aQ9JbTUrJSjGRxaeGOCmp
RmPoR6rEypPAbcfZVkUfJ/vEnrNkZWIvZEe2I4+kBGcAzFj2vUathLQFT/hprkn+3MjL7K2TtVQJ
cmW+I0AT+15L0Axrs/ZOMZxQPEalEt5RPtE+X7+TzrFxmFMReJG2S9oB3IPTVXaNNEzgJadPIrRZ
66JvDdMX+Sg+F/U83vOqtLdNPJUo2tsD/HBrRKWuHOs/wCQpUeP4Umygt69JsZ9HUJSUqWNIsSTO
3LKTpNVg3xyrrZ8CqB+JL4KSsAJs1icAP5R/9UH5kgCl8sWEv/zKu/d+N56GNGw+klfJ8OHULQ1t
AK0lEa5ZLZu+/Is8M4D7yLI+oTDjHCItyT7ndd7vWl2Yvt2F9d1gxf3KRXN++FwdCjktJsnpPlP/
pRKO5XHujk8ENHG3GQWQt5FqyDOqELHnuzoMxKZS9TWHlvNng/1ILRb0Eh0tyAan2yFHdbCPvXJ4
mgKj/zu7XnsLBahRvoLW5wm2zNAJ//mlAlBKsYqgHP+EswKlOWXYFLWRe8xC7RDVia77TRsXEMgy
93M2V8HP61v+/LDLNBKzMLTqeAPeT+eHOzyaxdCiq+xgJtAWf/u+tyiH2sHrgAf5l+tDnZ8uXH3B
8xA/SXdWtvLpdJpZyGObJ/Uj3lbzbWeO+W1XFU6y84YsuDPTYDj2UafuojYx6k2F3ORXy2ijApVy
TbxFxlT8FolWtCs7/CwPgmAB1NSgSQukBZza6c/S66BqQbjUj1mnV38h8Y5Qm2hdFDfXv/9sN0l7
JvJIdEykiP2SStx6Ije1oJseIXG4w8HMI06M2ZKiW02Y/w1n297//424mPAgtltzQrT1sYOY0WwU
10xvgrBtPgngLwch9MP18ZabSdpE0PABTwCGnF28eKsqu1HgMInsoczN5JZn2XgojOCoRck/MwHf
h0LwF4kU/qBqebpoaZVNeVhm2YNwAlpaJhbDIPrS4g3MLBbnbmv/1JBvmzaJhmTK9c9cXkdybDol
0NypZwPt1E7H7hpr1IfOTR/GkRaUSCsb1l/m+qHdaSWaVK7xN0f7+fv1URfbR3JLAS/KYFl2dLmN
Tkcd5ylxGyUN36axsR6QWOy2du3mGzNGI4bTNq0R1eRj9+Hi/78BwTDwiNAyB5J4OqDTaK2qj2rw
2uEQkf0y87J/A00X3FRTpXoPMTZx2WdcBi37SUOeyttUc7gmYbCY6vffINsGxJdSruSsmk6vrA/m
WXkV8RxE2yr3VFKfCgD6nyHB3QVIl10FQIPCutxdn+/lw/d/YzPRHFi66LTITr9fo42t96jcv8Vj
3+/cLow3pRpY+yIKFO/GsRLnv4po8bEx8/qg5m0U72a7VlZ+xsUZ+PArFhu9b5qh6RscDyejaIab
1ChH0LPCmOtnW4jx7zCbMWoccW2ueVfK71uuP40yzpZszp2xrtIgw0crMZRXCGU4hZeTaTw3JekL
cQY2gddnexHivE82sD22NzwIWFdyGj68Q5aw1KoOh+gNoHKtflb1XFf8UcNedkvIE96bTesmfwmS
h0Ne5s3azXXpcNkEOVIpFqXPJb/PmVG6L+oqfAtqzA+9MouPc55X3xMPDgBhXW6vBNmXDhe0D54d
mpEmJ/v0ew1l8sKhcEL8MQZ32M40D3Yg5mJj23KH0u81FWfc9rE7xZu2gNC1oXytVCvB96UlxkeI
nqBEKPH2nf6KuSo7rZjL8M1B5PRmMLxga0yNta1sQOHXF/jyUBIQRVJPHiX//sMCK1bK+LMVvmnj
kHyrdSmMo3uwi7S2d9YSxUuD8dgSzEPeo8K5uKENjTvSbjHUxbdzfKCyaab43Vclbu6asPR/S7rf
9y5G7UC2CR7IlxazSPAwzI1bBa9RVWugaBIjmvaD0oTzDqrv4Oyvz+SlvQoKngT/naC21ELTm3YM
CymqZFXIWQ6OnmyTsnSfpmgI/TCY1nR+L02mzIak0QcChUs2IdW8MO3VUnk1CQz90nPQykv7MH/x
zChdM465cC5cUnxPyhnwecvOlFmj1algjPgKMiXa8J3znQaY7baby5tm6r2X3BDO3kiUIfHdAmvx
lXN54WOJTbmIZMLFfy3WsqTlBkCrCd9abYpvmm5q77sIqAc8J+KK6wu5TH3lxmEwiu/0M4AJLp2l
LIpAJLWdwgtb1PmjEyrOn6jMa7Hln6922RDXYjMnKiXUbp7VYlO5EsSXg/3pt1VT/rM9nfxBoFAh
v8k+HXCU00MahGM2pqnG1iq14QBzg6JVFqHNWo5td6cxB2vwk0vrzVpTT4Vg4JzNd5YIpW4iK3sz
9f6/0MnmbEtV1zM2DXffjTMr4hhACdoFgeHe1Mba8JeWW6rsyWIdNYj3lOXDrRTqmamlIsCCyYqN
H6k7oJ0dzebPnIv/z/XVvjgU5VyY/6qUu5R//2Eo2wm7xvDq+K0TkRJsVCR7ch9V1qH0RzWtVvLI
C+8pOQY9bo3Hm8bZInU19TEeWygQb+ncGfXnorQy9cmO7XL4SuHY8Taz1/fZ70DTmkNtUfN5vv61
Fy4pl3ecB1XWdul8n35tCbA6CFM3fitDcwJ0ga7xfyS35otjNFa/z+wxWgNQX5xgCZSTzReq5ot4
FcE7FjhR4jczt6dxY4+WkxKx0S48BvGo/bj+gZdGk1U5m7qyBLwvRgvasTZGUSU4hY1BRi+gCmfn
mGVupv8Sw2D++xuDyg+5ugo+TMq9nM5n2mXgk1Qnfvt/nJ1Zb9xGsIV/EQHuy+uskijZlrdM8kI4
icN9b66//n6te4Gr4RBD2EGQAAngmmZ3V9dy6pzSRJ5sN+Ali4Noy/mhdspoC8Wyvrj/tyZ3991Z
DXTmtLUwTi6GgPbjdarnJvCBZFv/uiLa4lZYMwYoS0rMweZAeHBtzAJgb/YKWsJFlQbi85hkibuf
O8RoX3UGxq0Nr7t2MyRMmVFjfM4N5ozKYqlMzRRfdMXo851VkTjpBeioXW5Q9TuHg+uVBhDVvv0X
LuBB/MbNoBfJkZEYP5QzrpdbARMow8pJL23bOD9aZ3LOWjKkx1JpjdcY8OvWM7P6fWG1lAR+KAQs
2TKEaXexDij7MmiNOh+8FG6CnQ5X0rDP1Xqz57pqjmYCHCdS53T5hvRV1IsKGuqLHRlM0raNNqf7
VnXyvXCHZkNmSH6sRY5Cq0OWGpjgpYq1CPSmQLSFyJLs4nWDW/vqFM+GPzA6shG9rrgzj0k0WqmM
O7F5C3dqOF7YN7WRX4J8tLOTFptWMu7ioZlOVq3M81PpZOYWo8qqUXhgYXnUIXFYBl6DETl1L4Un
uzEoYDsbAQntlG4c2oMoU8M+aXDhbklLrmwfyq20VGE9owuwTExCeAstvVbTi2I1Eaw0GhVXsyHn
DqqYAdyC2Z77jnR1lbxVb9xKRB+LTzvpzRjObZlerHoa/vSK8WEKdaPao6CRC2rqg9hK9uTbszw0
9OeoprCjIIMWb5MG2D2ZIMC5zHlZfDZnvC015dnu9laNl32hRQ9qXlU7J//1VxkyYQhY4WbnaVw2
kWcm3ly0FLILtfS8PlkVRDVO2ubGSzajGr+PRt2Iu11YBaq7b5S8d7/f/9hruwsgQqYPnqTkl///
nWOHI66HLsXOL3qelv+6vae82L1hB3sG4Mfzr9uCeoiEQUYgIDCvbXkKLL1x0KClGdbWc6wVxTdS
oyDYJar4cd/UmhuQlBn0BmmvEE5em1JMQSgCz/2lCEJtPOSTcMIjM2NbSgJrnw9EGdAtgmMDl3Nt
p2xsfTCFU1zCyLX+plnuIiLZFdCCFGjf3l/Tqi2JQqcmQt3PXLwTkGvZCHF7+cVtrewBdp/yE0rO
jrPjhG1N763awnuCAafDc5Mvhx0Ue4ylZpc6Re3qMU2H9iwKXMRZY3j96/2FrV0/nTiNWNjjGC5L
t3ANRAh+okaa9omN0Idq7VymUj6mA6Qmu24cfzamMT7eN7q6QnAwYDqJ9+Hdut45ph3msss4+E3a
ms+ZyLp/J6vpp4MlwDsf7htbc2kUhyHCIk9j7Ge5dRIlpqmc/CQrMufcFEY+7WKtATKiznqI3HfB
TP7pvtG1FZKk0yiDWVaOnVyv0INiWYlNFFddtSnj3egBny2NyfWr0NnCU6zakvPikFZQEzAXtij/
2XowB/nFswb63jazZ8fSGlCR0oxoqwO59jXfWAZZmiSnWRiLTSd27cyGvpHKe36C2CjLgRo3zVHL
m8h9Iif+xcafTMwZgwet+n8mF6fFBcBdIcFWXPIW9pPnODP6vxCoauq9W6vd56GmS3V/91YXKXmm
cMq0h5YIlaQWfTtkorzYKjJcTLaPHwIl1pJdj37746QlxZffMEiihBOTpEzmoutlze1caV5eXiIn
ys8D27mz7Vjdd3nT+jxP84Y7W13gO3uLXRysMM/MsCgvQ82zxwrZREqP5k9i7+JHplXuRm1TXrLl
K0/ZnmojUBwglQtfPbUcl7Btyouj5k1+aOxRZ+6udOuN0HDtLhAhSI5xaHz49/W9q8bO60IKOOgL
d/WfmWYoD22Yl69i8n4NsPl2KiXclwACTR3eu2tLs5BTNEVfXtABTPRjBjDkR51FmyHg2lZJfkJJ
5Ye6103bOyySBLma8pI4Tfial3XwJZnb7oEpvs9F3RgbQdGWucVGDcCGwagm5aVxpeBenxferiw0
paT+r4fVwXba30g5mbQC0yBPP3u3CE2Im725083i0pCWmgcncYyTHeRN/cVq9HSLR27tJFKTgJWN
0XgptnK9bxEKYmkYDSVc9JbzKVG6GMK8urI2nriVxJbQnOCSjiSeZJnnDWOfBu1kFZcOxvvAd/VI
7c5ZZdfniszlWViIVuybICpVBo2qLc7mtV18b33x5qlOK8MVl9BoNtTXsEzD9pTnWuntUugQ1INX
Ibh034WtfVf5QSW6VTYHFy6saGwIjhKtuIxdngxnXdGG+lT06hZUcd0OmR+zgbChLhuBtcgp6JMq
XCCfVap/vFgbqk8e5Z9fpH55u+CS+QWiY0m8utSxTZxxKue44ybUca6co7x5MkdonLLC+RCVZbCl
HLi6Z5InA1QNXF9Lh9JUc6CQBZYXcwz6epcNQXmYwmx+aGrR2fvI8rawZatnFLQFgwuAFGnXXV+F
ojbSqm6V8qIoQ/PklnO7LwCG/TfTFjxzW9tX1MGyx1Hn5bt/WNaiTuud5cWVb0QxGEOWVpe5Tdyj
Mg7TQ6a0+S5ti+g8o0/5h1cFyuE3jII5lTh7attLPwNpTxVGWVte4FiD50hpAndXDQxAJ4QyBxU3
3u3dwdx6klYPrIOSOEIqQG2sRYJbpUNFpzzE4bj0Ts5KlzruUYLsNp6+1W/6zs5iN71ZpSKR2AQt
Q31kcjb+B7VATbJa0ZQ/xlCSv6ShEM/3P+ragwsLOe+TTfgJZvD6DMWwoQEZlPnDnCvjOYHLTj3V
xlgZz7CxWtOGW101Z0DDKSv3pCyLwIWsoe3GxksvcKzoyt+IVnXpi9pZld3vZLc4+fP+8tY2D8Yw
lf4LIyDgsq6XJ8yRtzcSBVNKDYU6TcsICOvGs7cEYdduP/0BOQJG0RUGwmtDtlZbJWLV2cVJy/hv
Uerh/FAyolicKqayGPuzjO7h/tpWTcrMj2IvXW9zsbZZnwx18kR+QYErjz56FmD6/3oG4dqnUKAb
sc9gaWs24osl7uzNrbJCsBgM4d6KhtJDrx01dhT0/+bQ+tHOwIRPRFO59lMz+3I+5GaW6eeuh071
YzZkmgPbaCMMC449c4i6nVMyLHZu6jaKnyeCvW/3v8raCSMvBe0t9Ycpgl9vRCvssKshF76YVTh/
KZiZ7HdTkk2PYe55X+7bWruy9IXALrEL1EsWp5nsVxSxoWSXjlnP5qBGUTV80YWZBDuVSvzeS5O/
XHfO7Q27a6ca8BtXiAXeAiygbBBEIVzavuky7ztD0kKJ95o6Nlsww7UzJkMgqIrlKOuyxFWMjVCS
asovLcxawUGPg+k/dJVVaIOD4i+r1abz/U+6tjTJKUNNAwKmm4K3k5XAlaeYQ63kYnyNxNxk56Z0
i2F/39DaOZGXx7AlIvcGM8ILZs1pQVYq0syIdr3WxN2Dq05de2qjaXA3XszVDwktJVcVlAqgzetj
mVc98u82kLpCjOM5hgrMd2dU2HaxiB1nn0TjGPzOp0QHXDbfKWUtdYaaFGCZqivFRUuQOjvOZUA3
xATj/vP+l1xdGuJdMqDjTC5ra2lewT0sSH5tRcS0f7oIsdUY8tVhr4sxsg8JAL4trTwZYSwTUvkx
JYm/HENZXL08Ncp0gq7tMjqohVhqUnS7wJ7bgzO7U7rv6f89A7cLHvIkrT5RV63+vr/qtbtPGkIx
lmSVTHWxoYgo4d3pGFxUxOPjXSBUrWLYV4SMTlXArdTWriHmjB37+33Da58bSDMLBwGMm1vEXsmE
NnRC8n9xS0U9EqzDe233wrMPNIPbby0ItnkjSFhdKwEX0pKSeWcZs6tVZfSOUPKLKJwhOaUe47FP
ilJ1zQ8lmSMoFRuBoNQOCrt0K8hdt40nkFg2PMLiO9dZZQ0SfHqZDSoCoZXkjo8AiUTnuFnx5+hG
rbHrDZB0G92wNQdBU4GeP4Pmt0Mqqj219qS0VNwTKC0R/U7b0XdtHN9nBnWSaKtEvQZgAdHFEBfA
J67tcoiraqFzdtOEunszaN+tMXo0B52qu9qN4XPkNOlfTdJHT4nqNN/1tECcxdLzL1o3Wa/3T9jt
J+f9pHrGR6fzzwNz7au0eCydGdDgRQna+pQZiuO7Ik8ixpDgz9xVYEoYEfDG9tN9u7cnG7tvpNE8
N4xHLAKaHvRF3DtudDGcvjrrmRkkRy6uJfZZ3M1yq6t0Ix5dwaVKmwzN0BiUQyoLP6LOI0RWEEWS
aYvU2fXOnD3oFEWHb55iNM2O1pLtPI2x12anKUj/JU1ovXCnJ2O1NaZ469L4KSQACHnTNLgZwHQc
huutzokvSU1mMzMp87Ma4jl+ymuwysdgtEdxVlCnJ0NQcndvidR0zve3YOUQ8iOgVmA8hJLtLWU7
pYHCymnoOwkRLCTdpfinMDprV6WtfXRiZAsQ0wS0xiGeLrE98B+zECpzspR2k0PoNhqQvJ6S5QVe
TEDD8o6+67BV+iwgLB2jyzy6NgQYZqXlJ2p50BjeX/eqIYm3p7FPWXx598pJBbekhdGljpjrhcg4
jYdT5mTNFq5mw9Dy2Wj0xrbqpMaQ4dUPMUUKeJoh7qk2NnLtLoHagSlPYutxKNdfzm1UNU3dMb60
KRxyOypdqno24f4aTrXNpD8siGq9JfIqk8XrR5lTwxAqEzsM9cHceW20plWrFKEeX0L4RiKfmeXx
b0/Lwg9jWYzZGVRFNO6MYe7PxVTb6cYerp5dFkJAIKco7SXJrR5bnWbUNWKOfVd+d4xoeO4jEVqn
MaQ+tMvaCEbusEzs+ZhQrTV32tgPdsGog6v9LCpV1If7p+r2CeF7EBEZsvPI39LRvju+wlSTIPCq
5JIMVvE9U+eGXgsSdEc75x7dt7V2sCB5hyWVIhMubXFVorbSWm1O0otgBml8gf1Fh4q8aUZvq/iz
bkmKYUgx0lugZQzHpIhaVhWa9nSoQM6K/xCeqLa6Kmufj1iZ+h3QAv65qE0kmd7WjpIC7tGzD+oY
lX8qvfhnmicn3Dg6a0uStMjEsFwEKiHXG5UFEN3lyDpf+BlDdoQFtoPHnL5Au4E8W/PxkAgi+sKD
Ayxk8dzkNjj4As73SxxFzvTZK4cs/gFfVZzs0GCs4g+pG/UBQ4hq3Z17RYQfxWAHW6Q9aw/8+1+x
eOBVo0f6Ia+TixCt+tC7GQSEOYHzQQyN+WRllu6DrOj6jZRrzax0DlLQCFzhErCR0MS1uipKLk40
FOkhDEPzEX4e9Ss4K8Tn5g7+imemZect2vi1gwRlO5gjSdBz0zOIuwFR+FpPLjH4eB8wJfGL7iBM
Jfns7S1I+ao16uhvJQjguIuI1Ysm5uKHMbnAS5Yd62n0vnhxNVHCG+Mv9y/92nHCu4PZkvh8+kvX
57bsi9q0qjRhUCuCOBIhgkrsmDpNkn3Yhpa+bx0DEG6Vplm8C5l73ataZLqf7/+KtQXDSiITElIS
cPvXv6LRum7umcC7uAGsS3t1jLXqtczjwdkZfYnG7X1za08blND0rt9m15evjM5MmhgyntCKQs/P
3lK/Dx0qCwmkjN/AdCcb5tZX9//mpO9458TD2py0Oc9Rs7WNtDmiVed4r9U8A68guY23XrG1S/JW
UpKocRnzXJvLW+HqjVaGFxvxnOw519WghVoSHZ343CSe8pcT1IN1jJTGrk73P+zqSilRAOjg/bgp
nfEMTiNjUcD1LXv4jMiSVGxRquzgFnBK3re1uomMQTNwKKcTbgqz0wD2tsFWVGvDHjE1y6+rTt0B
048OkTM6v9zAluMWKththoGhU1l4eMWMJ9jklPAym2YxHqLcDr2DMnfhhoNf+4YE75TTKUzwniwc
vDMI8PZKl1xaUccfk6bJZdFFSfN6L3S90zeWtfYZKb2ALASBC2BrcfW8vM+DriZcH+k/IQI1m9YP
ZSqNo+sOyfd5NDbfjtUFvgEaXZ5kIvPr82mkFENtQCKXIg/7U9ZHXrVX0lJAPwob0OH+KVk1RmNZ
dtV4MJeDbMgUhCXEjtEl0o0mP8KrWE47HU4TATEebFX3ra1+TCBUCMNJ3aQlWtNukalvYie6DLQo
XpBsqF40EJsHUDiJtY/VmFjx1y1SfgTZJDnuyXqvP6bGdM6UdOQ3UP4WkPyI/6wmSF+LuhuO2tBH
G59zbYHvzC1fpsa2la6EOvpSIop1KOaRNA5OjCP5cfzfTDXh5+8sT87CWUC0bxqU3chgP0JIbB90
jf8ChHuxJht5vaKzp11QWf1vuGrag1SNCRal2OX156ztIK41GguX3i60aV8p9fS1TUXgnYn0jcf7
i1tLdrgClpzCh0lkWTnQoaIaBioWl0yr1aNOze+hAmbv25HqKTvXaEuIu1VvNyMB9OO+6bV9pPjJ
IDEz9sSti2OD+F2moi6WXiZh/Jkpo5rs7LBNfVMb0UwN1eyP+/bW3iRqnXxYPAy11oW9NM1bq1BG
xjMcu/5JaVUUh7xMi2Nvl8YD4az34AWNPh/vm127/ZS8+EtS+d7MTMPOwmSb0wGk7Eb9cRwoRO0b
myGmIqmUfONurBojzZCSzAzdL/nihFPGbahGGSi1vr0wAc0NsZy+OzaO2Y2n31gZWFQyAUAzQIiv
D2qmxoVIrAxJnJBRCYhV81dXyWgYtVb0OwHFG/4OyAzo/uWEYz6G+dzDWHYZla6eHxxUgn7YVVR8
gtTI2okJlYSd3of61sTz4pBKKCM3kKoaZ5RUZwl8SglNvUqJqBeJWfX10v1DM9sI6Yr5ecirdCMS
XhzR/7Xm8MJLgjYg0ouHME0UcCCWyF9sdUBlNoR/Wd9N6O0Ex0oLm33L6NTTXNtGt3Fubg0z68YW
Uirl4DNUdL2VdRRkcWqO+UsSRNNTmJTfOj5zy8hLoD3E6UgQUGXjr7V+WS11QrragDjAtkDHdG00
Z4I0sIqweAlddwL6lxlee8pic8SrW4GB1t/Qlhtv1dpCgcvBTAXbBkDcxUL7Ogz0hIP7gu/VTkbW
eg+qgchWiNDap3aysz1U81tGF7fybaFQxTDbTYpD8LYwGkb9xBBPVbzUk9Ee+3jWzGMYdvNLAvpj
a6ra5Ku9K19RdaW9YZh0dLkoSBssbmVbxwHQEss7hhr4FkmTHjCcm6vjVv69vBoY8sBNU+inMsTj
ulhVbWhB1uetd4wCCFuCyTQ/ozze76Sk10fhinLjXVy1R7QmaZstssSFvSHRNWWoHO+YlJVzagtO
ZkFedgTEM+4Z6N4wt9y0t+XJV19m+lSIFqdTw5+5kaJ7x8yt6r9iRdTHStjxmbLx1sz9ypaBVmNd
aJ8QtC3LqVprMRzZmIgj5KV1KENd7Atd/OKkCQeDRilNRllUBHe47HBa9ZAERjF6xxG58l1olvbR
jBBQ0LUiP9kKZF4lU+tnOHj04/2H4nZ9WJbvBNQRvL1Lzk20CXM9sHvv2CeGd7K1oUOxL9yaGtqy
sjj4euiBmeiEd8SPaT79NvsU2egK3F/L7SmUa5Hnj4wPSIE8Nu8S6XTQjKowGu8IEayUVhxMKhYM
97uW6I6xaL3dfXtrq5IYI6oSsp22ZJZhwq1uTATyju3sJKd4JpuluKef7ltZW5XE91q0j5AaWFpR
A7VqRB66x2Z27YeUwbpo1+iFQ7/dmIiswaL86roQ/AFSDxZNk9p2S9SJ6sxBNwotPc29W74Ie6pf
mIFODvfXdXOJiRSQvoCNBlfFkV/sVphqtjBSpK/qWa/3qs0bOjZFcgT/s8VLc6N/JvW9cLe8ZvCF
QIy2OH+KXSlKq6Mg1IZ18i2jS3q2vE6Z97mmO3+ZeSc+4f/jo9G6UQTXtxV8FHZr/wzztkN7COZV
c+OsLh87+YuYjgDJxTeGwn2x+mrOEBcIhvTkRW3+mBtt8TQSMx1of8Agb8/a0wTF90Yyv/bJ3xuV
R+39BYnDsqnghzlBZtuchNYEh0AB3t8nKHT/+u5SuSejhkJEkpdfm7Iavq4SYcqMyhgOGmROUeEW
U0E1OCm22H/WFmbx4EnFF5qbS6rJLkg7xegyhD7amPFqMgXXphLptvYJ0Hy9xYJ4cyXZPJmWSWJ6
+iFLevQegZFJ5EV6Yjg5/qBCFMakEBwsCewLpzxxfhFKpMnDAqiHlcG6yBMrHdG7fQOTEPSmzisw
mbUOO+kwHuHVKA51SFR2f98WSac0xSABgy2EYBK8tLgpemTqYeH1wdEsnND91jM7mz9YaVQ2j2ZG
W3efITSid0ijW8j89PWA8tj9X7CylyRIEi7K+aGxuAi0VU0YoZN0ylEPBuvfoLET7TDmRvUpsOKy
3HBCKztJIY1lqoBTAaAtEno1nJkOEiqRRFqOAFyKGIEd4Uj0e9INgwdXWTNXGxDH22/MxSAPJIAB
aMzQ2fV2FlkKR5Ar+/1D7uz1fBaHatC708xozCfObHcQYRNBJVKFG8tdWpZEKW+3RHYNmahfxGki
sNGFAufi50g5zGepIfFX7BntB2a2mK5D5bL19raeN36SRnAm/trOyva3HI+mrcfkIliI63U3iRM6
AcKgvpq7brNHcrL+Bw0T49jTVt3wr/LPeh9qv9kCBIwmO80LZEavbUG41lJUiHo/bHs9OjY91CEw
CU/1Y2bEujh4dZokn107HB5FUoTOMyGDF57vL3jp5PkRoJnArOEASVWXcaoRKVmaesngM+VQPgSe
Hr56yeR+TqrWewUYIk5Wrnuf7xtdHmksMfVO/iYPl5yauV654NfMTgWUKKrBa/5kVptizslj1Ekc
lUSbxY8CNxL9Wrmditi1Vfmr3rkoN40MHaLmwR+aZE6/a7OTWYcBsKP1h2kz27snrR6+3l/p0lNI
m0BI4C2QXWIS1WubqlJavd5mk18o7ewe4Rrq+wNKaKm2c+N22NJPWPmwQFeI9t5kxcj2r831FTXN
YvAmH8U1+9xbIvyWmrzb/aRH1b6bkngrRLo9P0CgaSXAImgTjS2dsaKpXu1G8exrM55iZ2kCtFbd
Cu1RDVXFfuh5Dj4IqAE2egxLoIPcTQIy0JYkPeCklr1+JBMaK4inwRehpnxzm6DrdnEeO9qhmYtP
uls7jJcBDPwUtIGdnBoz0r4FCgwujwAHxZYA5a3XInLDc2gwq1MGXY4QeL0pyqKPRr9OuvBPhoPD
p7RUf3ZDqXzhUjkfIT1OPvNcbVWYbp2IDBllxxEeFykIc73jc9Llba3Ugx+MxXjSYyM8hOCYv4MY
056LKEpeB3rbL2Ywtx8VzYbf6/4BX1048Fqo7nBlcEtc2w96QMOWwzZQ1+q/QDHvNTDn9nBZwG9h
z/sojLPvtVFnP8ESlt/vG185fLTpaBkQoYNzX9JdRbBldsHI4rNoVo7oz6QvjTfqzHxPvTgMlmiR
/VObjdR+1SpJnCTrkYj3xRsxwlEE3YMz+FEZxcfJdCbfQY/goKtp1VD0FsUZn7ml+LVE6ckDD123
pLY25RN1U4DW1MgS6CYCS4Cyf5IjcKCo4hKqzsj7lAdjfOzLMTxZqfVRkZGfhvDc+Tc+ONgBnizy
WBKj692mFYbXhPreV6Kg/+HBcBVFakTlnRbf5yCK689CibzTfaMydLx+J1k4oGqZh0jhnYVRKFjE
rAl35MFv7LMCEUe1gxwz+Pe+mbVtJaykDQsNAZ93sa3MpUve6QxS7nZs8F7OBCGcqqjVftRjJ9wb
bap9nFAUrjbigJU3QpYTXenPIAxeXmFzysYgjXNOsVNVpyAXwaehbr4WbV5snNy1y4odGy4dyrWg
Cq+3jxRR7fS2H/0KAZWvbT1N3/QydR+UMNOHk+NM3cdQbzxyL0aGNxz2yip56xlZg5cOV7ncxWBG
0ZKa7eTrMLLvuECDr/dJ2TwZs6ZtqYmveEWqszgEJhuoWTmLp96IMncO43bytabXyUEq4xCZQn8k
xQZSFOf/6qpr/GePyVfTSKp/fvkgvRXB4RWHhg4G0uuvbJPEz73mzL7ZB1NwIqZknmwXV3UQ7sep
86Lnoo879eAAbN3iE1nZYZh1AcLQqZLqWIvIqjMShhHTkecYkRplh3BcND+b8xSDXnapLTQJMtOq
UNR6l8R9sTVveqPai5PCLTKISVaNpunyw3dmGgxZo7DLnttjqfAs5RAaTAq/FHo8F/tBmbIy2tcA
BYs9BGeh+ljMWlIdKEDYOrSzSVQfTUk+/5daZHHtp3FWHjp9cNR+4+la8SuQEQNTQKkbwOYygpgl
92Fs6KOvNsN0cc3A3Dtqnfxif1v6bfqxzA0Z3DviwMVx6JFms7Qon3xKC4lz1GY1P5oGM/7MauRJ
cR6tTt3I3laOPwMhUiyeZh6JuTwl7yJdKIarJNGn2fcoCyHD2PT9hzlx1A8FtNYfhdDCAjEEx6gf
08gefsSNiozI/Uuwct3pWEIcAiiDCsSyj2Ayc68IK1H5CT3TRGraxV8DJABrmPv6LPvFqpH8xnhO
4l4wWGjjLZ6IhBFA0L656md2Ob1URodK9CSJKR+LMM+3wFcrLwX5mmQpebO2VA5DkyHOAojVfNcI
h3PimuPnGE7h76rRqQ+jO/a7zkunjexlbU8hBiTEBjVIa3bh0ngxx1LLI9VPkMzYt41nPrXVFO20
Ss+PQN8gDAR4/Kq4cfUxMOpw4xFeWzMUO1L66q14vTAfDU4EkFfTfIqQzj95NzvPdIaip6zStHJP
hB2VB3uSUhv3z5H8cxePP8VXCj5IF8gJw8XtcRU9CtOm13y7MoYghsdhzroPDS81bACBqwhzr1dO
HPx33+yaH4XTitcDx8BLuTA7GmoR6woXM1JS4wAHjfHFndRmrynMckEvnhybke6ikY3ZxsjNWpxH
641LS4ORgv2yi2updDuSoZ39nvJVvO/k1WmpCzSa8zXz0i7ZJT2j4X8KOJaiZ3rnABpT5tthGwy0
X9Yfk3eYRiAtHySqYCBaVJ/MwuQC9dXsR0WDemaKCBmDR9FuUqvhMA2N2A1q35zhp/QeuwRalKA0
1V1rRFu4nbWED1iepDmU9WgAbNdODer9MHEtfkmh9PWPqbOrH2M6Kvu2DeOHeBqNg6PYJaiTrqGK
PsdT+eQJyijaEHIj7x+PldsAao9EG1ABhItLzGnEC5i4g84ewQz2YFGZO+Jt5uEAA2T1QU9VZuSL
Iqo3LuHKqQSCgpd7w/DdQrQjuyzork/+5CmtykhxOfX7lMpOeCxtt7Dg9G7RM3SDsTokpkbVcGPd
K16dGiQ9HprRkPwss31DoXLXQYnoR5NqnqpgrneNy/yomzvar8eqUriEdjf0aOhBLm6gWY5NT+uP
NwwpX39qEwbPuJHVbsDhvegtSqa7dkrSHIIHw6jP9zd49RaCKeAaEsTR1lo8oUpRmq2iauyw1sf7
3pysD5qWpuXORUj+aVTK+sAgQvXRyk1S7JHa+s6qSybD7v+OtQ8uhVXJ98B0gbC6PvSZWtaa1cpD
b2qI7BVTfAirSUeOPlY2lrwSDlHKoZgiacCJivRrUwZCNB1TUapPsqW/1nbWHvVY017vL2jlGbuy
svAnYd0AyxBYEXam/SHGLLgUju6etMaFm1Hr3C9OEWSPYKyag4Emxx/3zS8vLlPAHFH+wDcSJxz1
9SKJBGNrdOfJT5vAe3GdrL6k9Zj8oU55nPCS6F6xg1XZ3IhPlqtG3wq9HzojpBWIXyybPzk9n0aH
fdMHRjmDSwep4+2MuJ7OaS6q7jDZcUWhtaq/1MLtm0OWUv3aGI5ZHiX5G2T4ycAF2fSNz/K0ofWm
VHP8yU16xhzomZoHrUlAeWRp6/wi5IrYk26mC2kQqAEq+ctcM/MgjGaGz/FDIv5veZ7U+7wNct+e
veF1QtiVQTp3i+x9GS28GaXKy7dmm+2lXw7dLqnMonD9FPzR3qvcCXSXEM6X0kybD/ByOu3xVw8U
o8+w/oKoZnsJ9q8PVF21bF1Uuf4UMHKtdqJ7jUa18a1OaeNDo7TlF9j8i3njJbg9x5h9G9ak5IY4
6MJs2lmlZWaR64eJbj1qRoeINjGo99pFnX7Ii8nZT4EzbrmjpY/g+0qwlWwLS3WCJYimNDIb7niP
M1TZHaQzTuR5h9w20cq5/1lXDiuGaA8AjUclYJnHmk0XiBC6bz93KMBAnt6d6sDSH3PGjjdcwqop
wBE4BcQ6bkif2rI2Y29IXN+au+ilbSyd+bS62g96WG4cljVTvGckxnQPXcYsrw9Ly5CXw9yj51ed
Vb9oajacgEFZfwy9s6XwtnITWIvs/0p8BA2ea1MkhR5U97nnd0rYf2xmh+sHCbc/BGH0qa1G7/H+
hq2dDDhAQI5TXZYokGt7o1bC8eY0mp/EqQD4P6f/BHrUb3zAtWMPjJKmLwUoiYe9tsLcDjATojrf
dUoUxae8bUGaOMJ6rBjmDc6GFRTn3ojdLXiG3Jn3aYg8+JKKT+JN3sp014adoAUd2qWGX+lCm3fo
J05PJlJnD62laMEeAKJ+zm11eu5Q6lb2gZVvYliXwd/bT0C2iLkxmHxuMqGy4Ox4oa37Q1ebTIqZ
TnlosjI7NfnYw/pkZxVRQhJnyMFn9Jfu7+/al3ck9SEFUkDQy+HgAXdQm2Zo+E7UIhM4Vs1DX3BB
YiVqvkyx4u5ahIA3kr+1QyU9q1w00/jL+wL2RqGcFWm+AW38IaZt93csyvrP+0u7ifX4skh+UVq2
JGqWoO96c9WidCNg87pfFF7yVNCkOdqiRVBNEfqRHrsDtE2pPtQhIuyZmOby0MbeFpHyygdGDNHk
E3PGYIeSvuNdzUa3oC2bc0/zR8vszfCIfHZr7iEwybV9PhpjKo49/atQ3zPxxh3Z3/8IK6cLhXDq
wjS/Lftm5Co2+q63W9X0uyEMX+Lc1b6GpXBOEXRVYj/NY/7TcArl4LrdVlV6xVVRU5DFfbyi3Ijr
lfOelO2U1qYfxwwMPEBX11n7lhmbi9GOVhUdazGoerjhSlZ8MXQw7DnYGMy6C/RPENaeOsBT5I/Q
dB0Da24/M+fgMght2A/3v+2K8yCPIZeRg5+y+H69QOgUwmqoKt1XjKQoT6LRB/vQN2FlWgBsoafc
RyQU1sfBVIr4S40Q9GMxVF7167cJ/hA2l0/NRi+/M0ISDdGRpyON7GXeTsRmdnSdypw3jtLKfkKY
wU6iegrR/PI6udOgu60ZG76IvfC/koJUs5utuj2GrTvsuqjfGiheuToS3E/Jk3YcC1gcoNmFH6nU
C8PvB3X+kQ0pbcB2fo37yj2DLh6e58TLN8pxa4vkvqg849LwEu9k6n2HKHBk+FmLnrY79CZ4IzCx
mtWZRxLjLRD4qj0avJwgEnDqH9dnCFY1otceqtQ4MeODE5gjw1hNsYeIMzsTwHSP98/sij+guMG4
MOaoJHvy97xzRykvQdLNle1nQa9Da0PN2Bv/jKLJ7Y6ITmtj+BC0Hs1eyOcjZTwNMGdugTxXHDNV
f/BVHlO1kshMbvy7HwEZSVlFIrN9tzbdqtpruRZV34a8cwgxmrhWn60k6Xv9KLykSL4CHIHJb9/q
5dTtsmBMt8Lf249C2oQEGMkNld8besvRQ2VjKmvbL6iwZ8ewbLunNLH6fWiY6WsKC9Or26bed9co
fuP5xzbwbhpKVEQAzF9/i7GbGRHicPlDNvfjnrcE1sewK1Nnr6hl1T8Proj7PeU37X8ou5ImOXGt
+4uIYBSwZcjMmssuu1z2hvAoBAgNICHp138nv9Vru+M53qY3dndmk0j33nPPQJsNXPef//2F+PO+
xMsOMxxUJuy94eL1z88P6S4SFg35HaLNRd6ElR9nywOZGhVny1+uqj9vzOuHXb0mQYQFn+L6Zf7z
h59SVMJ8Le7Klfm+msb1NKuxvGTH9oIGZHitka70tGbjeg7GTutfbrB//Xg8Y8Cd+RWC+u1ZM8Nk
gXCl/A6f5+/BSMMmjRfD+2NM4PXgB/k4GtBhu6NcpGvyDRPwX9qtf33aMCm+PgXc1L/vpmo4h5Vl
KFGOC84/+Hh5v6WHuGHO/e2g/9snQVyKzgfUFXTvvx10HcSkyFjld5EaL0hyGL5Tlsen3Lrxf0T0
wA+5MiZgQInwEfyyv11hKLdqhZ9QAapKvclnuC7BSesE1gB3z3w0yGrsEE9cv4HPGdO7AA/e1//9
Fb5m9KD4IZLxj2gwls3TUihS3M3hyO70srn38ahMMyrkOv33j/qzc70u/MDoxs7kGjt3/fP/eIFn
P2dG2Lq4iyg80FrovEHdpiRbP/33z/mzLMD4EogOcHFU9T9qekBQhcylKu8wL4+npHLv4Mlsx2Ye
4qwRQ/gbkPVvbwuwM5gO4PoDwvPbwaQStVAZfN6QW++abcswDe3Hul6IXeVfXpjrMfvn0IX/OYiC
ryAAitDvm9NIyVJhzCnvRLWQV4jVD31XI1WF//CVy/XX9IBveaOHXeR/qX7/9lhxwcCA8bpIB9T/
z5+v2s1RxPNA7nSMlXlTFVHVSlEUbcSXaW4SMX/7339HtEq4X7EqxRm5Vp7/eF90ptJK0IrcwahI
7pdqyRbd5PtCn6zm9dFDLvU3rOzfni6INXh90HaDzvTbT2mVrTLrI4KOX6pnZVd7GUtFngpplktg
NN7apWLr33DBf6uhuM/QD2foKv4IjMG9OcMKEW9QqXPZ7mBFYmDV83I/MTl1SbF73x/wonlxJv4f
gx9QtoGIgBuJ1A60biim/3zKqUBCFxtZdbcOkWnHsEQ94yM7HSpGfh6yCf/yGv3LaYF8ooIrwdUV
94/G36Sx2JIYnwdQt7gBQa+6hysT/3JkVfIXdPdf3li8PVeHwOuT/QPdLR2G2Fx5IHNEZj0y6mCL
OEASEpbEQl1U/k1Y9K+fB+QR7Rm8xrCS+uejnOwykHIAALnuVkGXHNWPgXD5LcR+e+Sz/Rst/N8e
JbBkOJNlUORA6vbPz2OlRSx35AkIluvabW5HNZ5A/HSZj/5G7/9j1Yj27mp3eO3tIaeD5/U/P2xa
udyWmtZ3MDEvTjtn0QdeTQhfXZU/TYXWbR5lM27Z0tsuge8nbcqhSD4BlM3+Qpv687jgq1w3fldn
JqxffrsYCEOPjT1IjXIFe1uIj8ZPqy8S2we2Lzck8dlrnisqTvBMWL/+90vpd5/ja5sLURdY+AiI
AMc0+62KpbqiKWJn67slpDEktuu6NUdZb1+3mNmlcTm3N3nNTR8NIjJNIUokCRb1ni+dz231aUXW
z1MZVX87x7imfnv/4LCGZhijyfVsYWf1+zxElZSz0BE8KZMUBCFRzHPWAh7b93acKc8awod46az3
5TtdYNBvdu0dtocGsXhwlTr02hVRbT4iWLjIejOCB9DWmcFclS2i0B1JYAM1wM+j6AOsqbLWuRyB
vLCjch10Jz68Xvc8l0QuUdQexTBlvoUraer2dppqGNe0PE+XxLQOJlLUNEfgyRRau1k2PE4hXudP
2HZp+5XGqWKnlaBHuEC/Mo1bIydSDK+RSfWeNgPPSgd7mCXyFCk8ldbHTyuuD/lCvD0iAt9Vfhwf
8lxT9uCQ/mxOI+Kf48+AFoR/kkys7CaTeVS/FcdYVpch9lgiNhtKQGKbWtlhOwtoAxE+lQZa81up
FwuT6okSekNimSM/xlZD8lxUCozXWRor25FRR0JTQJcl4RgY4wmFeQ4/DYv9YpokD5O88TqFdqv2
lWbnjR6K3/tK2vxppDD0v0Omcs7Oab4tFWyiU7hvNZA684uSdbzcrFCcuo+gZjjersmihz6tPclh
5qf9fGEVoN4+QwCGb+D2UBSnSG9D1SNaIeEt1j9UIaGFptu7wyRp+AEDoTR7iI4C8c2QAS9I16oL
z/Vj5CCta2yFfeSzIWQMP4pIz+xUIbJkfNgNchNObo7i/V1J1yWcZwJ/5g5S/quaKuEQEdyB3Wap
uwH9NdStXhZXvSGRUbifWGu7BI7rBJPh7ULgAPwdAQmrkN2xH54V/QG9dd4KhXDYrUmyoJalqcaV
jrwBOyszaeuwY7s6JAtotj6mBrZ2SGgeol081IuXQ4fcsJ3tzZIJGk1wKoKz1X0gK9ZrkXD7cUkh
GsJfCwsTkrXYCJGRPQxhL/UDiyBBQ6Ap8dmSdEytSbg47LMQwazBB40eaXZduLfZPhM6tvLgRH3y
wiXL7eRIPpzWbAHhrw8mmuilcDDDUD16aQ13E8Cs1X40iVfHeEAjHMCs67jGIeXNug2S3K51CTFx
wJJE3MAAf6ufE8myibSJQYDuox0o3X7QIcyshbfHtCX9SLjZthbR2CD95LUiM9yWhwgXU30ceMQt
9hIjDJcTMWJf15kiJGtfTMGFfo3ASG2cieryawQ3ois/MREP2vpJNEMy73VzlRvx13mLnOl3KeF7
U2POBcDNtZxfgclUEezTh12egsJyL22zdCTpY4kVZ+gGu+XpvSmIKm58VWKU6hYBAsk59QNXXwaO
JcHtykkVXo7FKje2kd9M0kxHmOkPybQBrSdOBlajn51UHOI2jWKynSG/X8F6ikqB9JoQQjzgrqoM
lZcpVqW5gTRsWh5cvKX+eSv8th1gu9KhvnOaFqHhYirzH7NIER3exNNhp4ZldXSlo9oyHn4MOY/8
10wKqV/h/OnkrYat4fyeMgo/F0hxKLy2gDrlwN1h/9WoOuT186BjE9+OUFSGuykiW5rejMKXg2w2
geVBl9IdDhsnXhDwJWBezMmXMVMR/c6M1QUYQlhd9mNqJnOepYzVKTU2pbf4cbX8LmE1oR+QtRv5
uCH5HOMswANpPL4Zus7hBGlYNS1NYgprL/SAIQXKTLUn34Hvx5Q2MHuM/fto0PhLWcWG+aJTD3+7
GWgdfZKbMvYxGVVkb2K5cfeKF6QkbXY4ZVqi802eLUmcuoypjceL3+X1dV+1s9+8KMsp3OmdYvVE
7JJMN/suDuTYeiYtLikZYSGUUs2SrxYEhu1mqtRqTm6PB/d1lSgobQUyErxViaiuFpgZ1Vej6kNW
2/YaapHD5ndQOZQbMR3z+AtkobK4XUfv/X5aHMym3uABBfuHo0JRSE4oO9yca0lquSFsC5TOfoTg
Yi9bGaZJtNNwHPKCGqjUBxhjiO0NTLnYi54YuBp/cR6vD4qF29YSQw74S/IpRZy9v5krUNAeSzIC
24T8Hhbi2Pu6tW5hJUrEDY8Ni27w2SV5CYc/2MeR4lTfxJhQ3UVGKQPFvCiEZ82S1+ze7mTYMZlu
1fK1IBE57gz2IFfD3H32xSs2APPy5hd5kBRpsjgzF16AqiBQNOctOc+q8OZoPDBtcjag/OzvgTHn
okPHLoBNallIIhvQ1DCt1ApEwWcPXHvt16kC8aDhBRcVckcFQ1iSRBf9oCbkgvezraJsb8BYpqzj
kFxH7RpVZDPN7tCGNgbGIuIyeqNRLBTouy1+2xQWHJzl5EKRJBKaaxJKfVevsRj7Ga5j4+eCiNrf
ZsTp/OhdxsvjFsT3qv5sNhux99TWqYH56WZ0dtG6HOrGbTsURc2iiExVF+OcIrodOREfTQzG8L0J
+RCdbVgZG3swhlkp4RNJWPg6b4dcfm1axfiGAkh3/YxYGBVexTTm89RKTMyh9TlH8lvr8h2/KTLM
avcU9jrzJ+SQYLv0LYuCVXmLOumGlwG2BSfEoKgd9LLNjecVusT0kTI/ijvsziBw7aD5GODTk1yf
yAIG5Q/cSqvrd8GXDr4GEGX6NMA3eg1hUc+TivBT+QPJhS3oNXHRRLIufi3jzF5KrUeLyo04pFtj
7Ib+jDpzNzs/fFdswxY+Qmqe6v1YRrJFFnHxuZiqij1KuVbzedkqvZ7NOqMBj+GBAZ0zPHxOEHYi
1s/IIQUeigDWGt/VJOvjoYeixKeB7nz2YhuSRtrd/mCVgbdzVVH2RWcDfdWZj0FrpKVNToyb5SXL
6FA8uSUcUw8SiIGrzrzHoj5D7JLPJ+NLZe7dzDW9JJEBc1MxlNFbvqzHi8uywT0rVUX152GdE9ZA
M0ze5wCQo/cRvCSP74ojHCMRic1atH3Dsw8Ffk6X2SK5i2NufswQwM3tksv8ZdtF9owA5JA39ZrW
6g4egnPnr0Kgm1jEcOaQpdunjic7QScMZ0y0dgiIdK2nPhFn3La0uMh0czlCYbPtRWILwFAU8Jh+
apEr3ZYJ3GW7igyGdiKX48tg8UK2SRnxFyaU/DFX1T6c09oI/yXwMlt++ACXz9aXM8HbPMokdh3s
P5HYMx7YXH5Bg2nqd9GsxPG6p3CYA3OXOn4JsM2BVSaPJn6PPkkCyd5mNDMaxVyhXx9U+Q7ljcW3
B5aTeVdXPjcN7Hyr+MTwugbeZHQqfw3gbmE4qzEenim4K/KsJnTL7eHFMIMTYHPznGqsEO9NIo/j
LY+wtmqkMMfaI36C1pdZYGmAJipQep4MoVnRKZ4SvD5F5sp+z8cSwVkeAT11gmvw3loTs3OS04gw
tHc1EY2xRfx+mRf3c4pXbrsC3+TDnEX13qOE5WlDKmv9Uxh8UmOKytEmIHU9+Jp1AeYGsi0WpeZu
9hb+9lgv87GbVILc6aiipbwI6MvrzyifvOgnVKnojGWaC0MT4lhH3SEgCMOuuuLrec6qbXgc9ZzR
T3Opy7U/ZLxl5+nIY9H6sSj0Ca417HjYvDbYKMl1E1+Bmpilj8oZJY5muM4+qymI9ObKAWQQKRyu
vtDsyMSnLLfkjPRmDeoPz7zhDZ/dPPb1QdjxjMmiPDr0jNUEqqZKwk0qIRzFtAjL5Hm4i0U1URzr
bCpvcYOA6toUutKknWZlThRUftuRo+YSTzTdsftOHR865OkcZQup3ajOAUKtvckrOvNPQseZPfE4
k6ErjTO+mysxIO0GsTPxjUNyHOnTRcO/c5Iz5IjZXFD/IRy6jJFqtwjfrgJO4DGOEFosesFc5d3+
IQBFBZECDO36ALV3S3ZummgidGF3xeDKRD1HNkOpPVqkJSYpgHmCfcRiq/i23Jck7waltsphJB5p
iQYWsvN7FWwCPy5cRXD/y538yfY5UxAMpt4/EA47+kfMzmv+bcQvyjsDr3+8bzbZMcPRHB+11Sto
pokz5MUPYJ92kzEYghzst94qkORx9nSUvfk8Y+4mUcOCZU06HtlNQs2ub2WKOPp2rPy8Nize6hc4
HhYfEfvtvxToZePGKQtTydV4WUGbkvilxynOdDsTT6uvyIyLpzYy2LlAkboEeInLObvJwpK/45i3
AJRsSa1u/BohIkwla0YaGIf4qpNabHvDXAS70aGqHe8i513VCinsk5kT0ISS0YHZsExDut/NIve4
DyARaybgk1Pnk0yPjbgG+14cm2nWjkLmb0A8anYSrNqzlnK5qlbBWkf2U5DgcGXVWOYIrZ3HtVkr
Tjzi/DjKXODQyW7bGpMmT/fqV203+nkdYSfelPlIfsW6pt9IKANvjwlWVFmtZYI/GvxDEV2ZCfFS
2BI9Rz1FvaxzujSppMXbgYXwr9FZbtsRKR2+JbXlX2akuGN0YrgGOpDGBaYfOa3DTZhig+xXAQZx
mi2sAOMTiEq35wzdPrLh86TJ4LXwrXDRoZoZS2bXKDhcfCAaw0nDUkem3s1LGYEhVy5ze0A9Cs3t
YWbZRdG+RbhLS/NuPbiu2wEoxn1kYX7XWG6SrVe5p3BGR5MZNdnmr0bfuR9MK1LNWcODWZOWYTgZ
20Poumzgrzg+rS72uiEwIgxnixnkiczjlXI+FM6eIK5HbDX6gv0eaVdQ37rchDcIgTH3HYMKQAeU
g8E1hU3IB5NOQrRHmc/fMZ4JqIQj7fXFXc/evUXCRtImijHEodkaSuLab8lzlYUZ9ghxbZ+jPJ9N
x7xHwPoKutT9ATeaB8gmFtnWuCBhWkg3+SvdJhL3A+KhJKyVInHeOe7oDmypaWtLeP+jWDq4qzYL
xVjcRK7G5jTUKzxVN6LTXxFDzHKbbLBRafGWLbq18Hh9n+ObJT24XnTs99i70I3Mw1JvBmhRNjMz
/INcU3c0lZOoDuOGhr6jhCXfeRY72xmRJFM3AXjEd6ETQWkGkerZZA5pWSuJxq8i3dcZst45jhoM
tGC7F2Y5OnSUOz0FDCcPoFoBBYW9bYGBzkHx0MO8ili4tM6QjFTlTj4dAkP2XlFHMfeS/RV78rVo
siJkKW7nkDl45cXgVx4TqIGD22BVVm87fuBpq9DgVGHETJBkkxnwjK8dXIoEgbETO/lRRleJKk89
a9O5VEjo8Dg3cfI6j1t1nWyLb5JNyRc3V0dXaw9bnXhYp0djAbbgNhmqD4p6zU46Iyi4Ixg/qlHg
3QADESF7g1lpskBKUUiM5cAOLjhma4aLUiW82Y7NZc2Uqbzs1jR4iv/2wXuYM0mo/DM41TUgLo1H
lwQqFjwdlIlmc0kyQAfHc2h6V0/Qg5ZInLgS6snRDGq20KHSxKqmlFNKYSAoOO+StYofCdv2GMU5
hjkkKNN12lIy1T/yTDBo2XDxvbF0LFhDhhKei6W24h36nx121RnSPRtPkEncpOgGjncgLw4gCHh8
LYWTq4CsZAtcRHcfoemRUh1tyRaXP5EBjF48kSQ9Qd0PhCvhcTF0BVvZN3QMKZQ3ykQ/DrHNRe8W
TV5WFGXeCjNKzNdxNf6Kp13sPeAn/4WnwoiOG0xtzT5CmdYGZJ9sLyAuU/40lrvbHkWcqdvSEvbC
Jl2ZRozJ9GBQpNdTqEDzvV12hS+5mjIR2C6YQfZ05QNiNo99aicnlwLNfYbNY44+/jIDTCxbGK5D
hwdBOBkavFtBtByAxHgCnW0Rpxy4kz8BP8TQIhC82iDHM6CuCzuMbQ676L2lBTS8PZoLPd0twJlZ
H2OjUn+IbRiAa5JjwaAIG2Z/RKzqFfwuMfPLnc99auLpHWFRHt+kODFHC2Hsar4vUQxmtFh0bu4T
BYj/ZjDQIFwGFhASWqMXkB0ib/WLzMIE2AUuTSBZrKkCKowpeW+V30rM6DLNHzy26UnjVng8gGtN
ivRM3YYsCG/NiL+ylzm9QS/i4rbiUXBNnMEho8XCFLumZEV40kU6OMS1FSug09nHHH+6mMNKpA0d
nj9EUVj3zuY5TnCKiKv4Ek8gATItyXyGFfo0YQ0CzlELyWNct5jILWuwYB+3M1dmxfhV66N4K4up
tKdyAx7ULruZeAM4dN+/S+YKLBQizJ7tRKuSd2tVwEOzCdXKKrwAsUiucPD/N00mfAiYaeZ3VUiP
V9DXmGylJPiodUcMxsM4AV0/r9RELzsQ3rRRmmuGDZQVpWhtiBKIscRAfuWpRIFb4f7CG8VqjMAr
kq5x7kHtifoDU5FrQ7qlN7LelTqvoF28UnAueWsp5NwqLUQ4DYXRr3qu573xeNOmbsG8x+E9goVO
j0oPyDAT21j2ecnLJ468Fxzg8djj00wW3Ha47mVf1iyaW6wW/PtURdVbTKNquq1oMMlzqhRHf5Oi
eeuhTt50g6qisocraqsQAOhDuClByHrPoNnYumMbQRmdOQ7lKQkWduM40uZo6xGz7w1EKMOzineq
eiOL5D1qbk27gcfr23aYQjXhattyx5AAmvdrrjD61EeWvV+AlrJGIiH421wiMQP5NbgEIKA2EnAE
o/hDKsc0aw3J1Q3yFoNpac7NL/z20U9j6lU2M/qBX/C7xHCziiksTaxzh12EouzqG4UdwqmeFjr1
+2xr2k/rIap2Kbflu8iC3HoJxxPU3+Dto9iL7Ft+HXyaLWB8OGMY4BSL4kXcrhVm7c5XYzp0h7Tm
M+OCfCXYB/4aEia+0jqCI+AwRDpp4pCnrkdxQVc1bRxg2MZhyHI/I3GpR0TgJroZeAD+nzHVNbKY
/dNiN83bffLFO/y2pcdhztfXXJVihuPJeHW2HW3xyjHsJG0lg8nRvpLStPhuXJzovFrghluF8jXA
pGNtRB5G1xvc0A/XU/kRBliDbiuozXg/YJURTgRAz4ty5dUloTg+aqQIuY7NPKiLT515AY9lHbtc
7+FZbahwfbUKE+4YQGHfY8zCz8Vg4FC33EZYBaXIx6N47DafWgInBN3ug8qOVgIiWXuNLJ+9qQ2Y
ZE3hlhGjGgyK8ZzHlbA27Hl45OZK9+LofR1+1KlWgAo2VnalVlU3LRamOwQGjCdgCSk95fHmvieo
6aSnntMbC5uwuVsdliNYzG3wxDmGEejHlIvxZPIVT3CFb61ohGLjixEEmDre3fVNJM6hVzrIMbcc
Jo+y2Y1Yn4NiSnXw9J4+YtUesxZb7vBzsBiMOrosumjlzKoXJ5Qqzyqo4UstouX2iPRu7inJxxtW
jBtBe58cH6fi2NN2ArPCYbW0r76Drgjp2zsbp5s5qLI+VQMMmtsCm6MIk90+3gJrOfamwOr2VuXg
iDepDvpobbyNd2AhzbpdSDrIbkahucU0rOA4UOps7/iGzJdWexBOWqXleEXdahFDQwBcExCqFVjl
zvQaEqIC/bjBqEn1BfZO6MfQiU3dTKP9Bf20sI3NkGfZHOOcQvANyfmvbKggEZ5TER7wPx7Gh6KI
xuOWeYtRP+UF/VrBhylqtAUI3V5jeR8QWD3h7kZk9mfpKyDoFXMIPpvUYt6C9tHQeF6poTXAJvyJ
Qjz3GjtoPGNs5T4PI4k+5jQeviI3YKvQ98zAqn2oIdQF/Do3UAiL+FZnVCCGMhmLuww9qW2z3K8f
g6bDL4cb2DcYouenHDrSrAHuL0zjYLSatDROos+Ti+BxPtcYAVvQqMPUR0hHw34vEy5t+LBWS8tN
dCXozSngp1nW8DiyBC9id1ioCPt8DwytnpcFaYiRcOcRNS1ZBwm52boqq7BMxGiM8+EmfWAzEhUr
byB5UrY7dIFZINajz24Lo6KktWYDQiRzuz6XSNGC4tbtyPaCjRj/Mbl6BSdp4O6ttPKgJ1/Uke2A
F9nhJqJ6TR8jkEeXEyUAe1GuWXkPY+wjBYTD2Vti4GGIxjcVHGgB5kTkKyhvT0m+JJB2kRiVUtoE
Z6NUXqHv9I59yiRev1M5jrtqRFjHn5WqAszEk53hP0vLMe8irEvx7/P0qC4ME011MsUIBM0lLDvX
+biM52jBcuGs5Srt4w41admk6wEQEHsPizlZo5PtoRxSVYtudmKY33BHn8D7Go7LkOxGoQ9Jkw+T
K8dwBnaNRnbj4zF3Jbxr3BODIBgnZ+GAba8v+nsonTSc65dDJygSSBRfcOAR+wYksA7H0VBCDnlm
+5b2fMzVfhLSIFTcm0rODRCEOr6QfCk+4U7Fy4mQiBlv33JQ32TEFBEKPJoSyNK1v5Oz3oFQHtHu
mwiIFWt2bPmA09PJTXAR3Ku6PWLCVJtOI/rHGsPy0gxrDdM9AWT6U4rTOnROp0ieEM4gyguvHv6p
aDLf8mmrX4KIcJxBeQP6aNdwFXDlbvrqscJBV7OCttCP1KfJZUq0D+jqiuFrxmuY0mZuMaGLy2i8
LeG+82kfR7CYk0pjTgC7pF76iRy7RFsPygV4bjEMuGdrWdRis1C8Qpw72Rb2BXPojEnzt1VRB3Mb
lVUPMGhE4x4nh77H/kLQM5aGCb+tymKYHyLuN/oBKjMVXUA2QclPQm6x+JeJ/1wzo7AT47BcuCsU
m/ZPeCO2tNHFDuOMCZ0DsPkhPSYk3ROLhV/Gs6lnoyxx3ZfMVid6DFhyRUX2vtbDmPbOrRH+9kxY
DGtoKtCgx1CjPlwJdv7xAADDX3EMRz43Q32k/mFZk4m/HKj5rwNNuX+BfSAeOSyxKt5n8Hr4luts
4yd8LUR0IqJgyJ62HYq+z7NLdvUwgNZtzkc6bn1l0d1fxMpREmWAVUqT65x8cSLbYSPNceguAo7r
2SU+5Bq/5KAvhM57nm/9VhGNSxm+MR7X4B7exYxzj8BAi71RExI9FucVwFXSqBULnXsvgTw0OVrW
HdFLDv+cgXwHDOWwfSpuUmzUy7elBCEFiqXaumfpdvygTlXpDrx0KsTLtI0Rb4PN1HSH6LM6O0kk
LtTPwRIbnXYirOzhosjF3Vghyq7JUqxQL0VYY4tVc8b2Vqz5Ie5HtkD1en1Ix91ah4J8OGBV7x4T
vGEUvQyWecVLKDaEZ/SgPmo19TnDYIxmEjlLD7OT/vvqOeqWRdm56CodXg/gTpAeWYddGDbvVdko
o7Xthpnqb8Zi7ddjNzZ/CSAIjT3y1Ja6s8Sv0Bvv4/JoC+L5DY2MaQEH2VbF4zsM1Bp32vyEevM6
kGpoa6L1t+Uw+gY3WvGG6N4cEyUyOL8EaO6ix+TIMexuUADgxFRfEdUqX8uj+DTDpQPWY4v8SG3F
Grwiqsm4wcXV5bNYz0zT5TXZXU5OsVx2QAWj+1Lmrq5Rq5bB/FiyZH4kMVLSwd4QxDS5UiG6NTWr
RAteDrDQSWsY1+y2qH8Gs2NVATU5u1BV1Eg0dACuhoGW31WW0/yE6l/n70XpZXoa0a25jk90hvVi
PJOmsIykF2SDhTOW5tkd8C7gerng71NQUU/AN6q1idhov+cp3M03UCNw3+TT3utKTvZ0rGJ3p4zV
aXiaOHyDxgIWIT02/msfFyMs2SAfK7oKUwkWOeVUfJ3WETBAZa7XC6V++IY1tvxaTf4JRPN67eYS
QRGN0fWK4plCXtds0QqGWaTSstd0Bzi6IXfcdOHY7Rn5xrluyR7zHRGxqFHNiMzUuMOrU4sGt6te
0EhitNhdsDGObY5hAYET5p0dju1mY1D4Ymiq5y9oEPgjmK4xRjCii4vGO5lhGjMZuJmSztVpWdj4
C25dBFA3prnPGfyUEoxnlf8uKNQK7TFI9rMc8aMURRj3d9Cblg3oc/OI5ZtZH6fClcsJSVo6e1O+
Wn8e0s0Am+MdyHS5j/4TnHMpxoNwBYCKJI7uZ17r+s2DAZQ9Ttlq38agzQqkkbvoMixmmUDM0fWB
awXslSYU0VF2XEU4/dWeYl+owSY+/x9H57Uct65E0S9CFQOYXmc4UVlWOPILy0FmAkGQBOPX3zX3
7VSdsj0akUB377V3+9kWZcfOicr+oRNqDpH7iuC7iFvnL0hsPuxw4zvO60pVhH3HL+fqx6ocrJNN
PMXfrEPkzcmWqj5ovQzFKZgjlNeeIuwepKq+wli55J3k0ByS35VAx1iGgw3q1rzyCNIAmmap3aNj
nWHel2HV9YeZ4rdLMSW19tuaYpxgcTwuG8H5755dfEyMNDuGbKmPWjLdr/3SufxzXQI+zgWdn8oq
ZlU7XYstqNF1MBwLN8jnPYCQTvRegYDUaRa57FRQyUIJ328hnyrM6P5UBHZ2HJNV0mvTc5ibqXoY
0q2ojdi7lWs+QwVEs5tLOZIv0m1VvJvGPANuSHymoz5BFwnFjeQyiEURDbse1h8YbA7r8pr3brLs
FmOCb2EnPTyuYqK4kxspkaAo7AGqiSX9w2ow2+4H2S+W7WM5+MwcA62mq7ZK7LK1MuNVbdvqHW+d
AcMvh6conJm477h1ZXawK7fXLlkiFs/lZusOyA6QH4mtEpAjOZYUjoJBym3HEsRLBV1EI712SBmG
Baj9NWyLLTxHeP5saoM+Xy8qr2VxKPlhguO0yHhC9Al0sQt1FTwUS6VeTLH0nzQ0GQ23cPRrnrnB
hbvGOmmyjR2d6KZvo/pRiUvfbHmzw2ndVoes7PXrioz7u1rW5FEa38zUMX35z1JSMnBGgW33+Yig
z6B7m7xztPrUXuBtT5WzTt+OKOtptwDP+bumS5q7qq3spWPQSAILWtetMnVZ0two75umvQE89L3m
rY2aukr7zkV6q4dcuTsoLifau7FdvlTRLBfu++2OBZ8O2qYscpVyOr3km8N/IZ3MWKqFG6cqVisx
zHPBFx9lDjhb6LZzsEP+WJODjWV/9So1f0hS4oN9m2XtcijnVV0XlLn2SuKokiRyizHA1NhVz14+
19PdxLrEf6UGo9zhyieb1kMA81lu7PYfq9eGxwGXDzSBR7LmUVNR34KuyorWRHRDxMikztTObgnF
uLeU5j2Iq+ab8xAApM5V8ezETnG4XfVbGo9+nH3HIIHHOM4QWis3UNAiXdZ/ZKRgIMZSGMek7WeB
SutGcxZwkxNS6BUARLw0SnKhLSt3xCL7eWRtA+5YYIx8Pk4w+/fJtnC/MK1Ww5604608gHggG4t2
suq1rlz9JRsmFPtZuo1/qR1l1X3U5g2qljcas6Zl4RWIaPCVB7Qfq04DPyfIqQ2CZse0SWv0ex7j
Q9AXpUlV2En0Bb+iaVg2UrBPHW2EfrTJ6MyXjGERIinLU7turV4H5PL6YIu8Uj9UVuNnqvi41A4N
PyLLiRBAWELqyLMtM1vziyDt8soumtbug62WzBcFlML9kNMqpdx/uXvaiJ2j2w5mAbLQaI95XyiU
c66B7un9VxJr9tYjLmdnK6XHVEXW/l3qOs/40DELQRnzg+uOND+/w6gtvBSJOCj2iRK+s1dOFv0K
goUwhgXhOl3yDrN9WyfFMWIR+b2Sc/+Hb1V8O2Y15tDRhDpnX0cR0hkIJepUllOERpXXjxCGVTv8
BrGmYwcg9x7Y6769DbxO7b7MxHS3UosvB1dXzm9yzef7lbyt4jQLJ36dMZvInafU2J/DcaOaDRpb
e3telEph2iWtcO83E8FYFoqUSVaXtRQKLTFNNAhZ9LEFK2Mb601+cpYmM9nzoGReXlaAjnAfyWlu
SK2K/JH1gWXgHUthHC6AkW2iabeRq4tqrhLntIYhGl/vquFxIy6o29duNrQ8odD5wS5zohm5oE+S
6SSzZcnOs9dDPNmKBdSBiSlI6iqu/AtNEFa2kbc92HNWzgIjO+O/46Yq/5HcUAAR1zOlmzrDxnCV
YewY7fJgcQy1uF6Kz6IsY/Fzo4HKTy1DMbXnCW0nl9VrRs8XLshgSmFUmectoEdRytJZiGxJNlV0
HCNmnvt5DsL5PJP30+zD2tu4sqHkcp5pw3XSho3zKwFq/a4C6yk+QjYEJ5cmJLr9Se7mauV1/IGW
Wo37XmQxf7LLOakBbZzXMg9nAGUsUNVOCrSVJRqa/6oMtuyB2Ny8OPqzXj7r2vblfi6r0D9KejNk
GnYSj6dx7BeOgCSq3csguK9PdUni7j077Iw40n9FbJZFzopO1FhMMSuGeM4ZD4sQaTdP/Z1vR5Y6
6IxzII5rvl4hur+TCsPxFJc2k1QgZb1x4AjZ34cLv7x905XTi22gOZkLBb2/S/obZi+QdfUxyLYq
f9qUb5M0HH05HkPuiOifF5noA0tsthwXNMzoWiXx8NvnvWb+0XhM5EzIcqydw8CWnLwmh1bZet3s
KZ76B9c41V3lDvJYi2l+SEzhEi7AlfDYssngHUSSNfebwtIAFBgP/gOALzKZ6H3/xURyy/d9R3bp
lSWs8i3ou+Spkd1ap2j9DTsbp0D/wAToN3c5+MfEbLlw0MfiTJzHpGOsEi6t5xwiJEd6Gll9rGNu
t/emasP6vPETP2IJrQlyCwFiTqL2zD1+IFCXbsIhceNEqo5rG6cul3qYhymU55zv5Gwlte4W0BhH
/oDdXEiiOSATZYOSlGSWKRpRqHtCUfN/JEQm6ynCc7SmVbL1f6BiYYELZtsWaUNuxxkv9sEti+xK
HK41h8lfyvd1CHnWbmrm67rm9O2Iqjd8PC+ss7dTWX4tgrHvLuQeBnTNfqpmiO4RqpcXUJT1L56o
CJ8BY24mNECupJcUddPeT6WEe9HzJA9jGVQfo3EZw8zchKkDdLvuDMrOK5zM+GeZICdpDKro2Q9v
i7J1QUTZbaZv7sZ8ia9D0SZvLZLxI5th1PeQjHRTQyHtterq4Ln0pump7d3xP8f4CUVHMs1PHR+O
Qb8J1GfVUdRvNhiXnTW9/G423lSwLbLe6jxo7ppuc6i7sOGlMnGWh65xkBK5S5ogYqtsvzXh9scd
Gbyb6Qbn26D5z8Z0P2ulqGsUkpeXh86+i+VyuA2OD+UYdsd60ea0uZH+NovyLzYLwsswOvp9cAf3
LpeDQEaVtESBNkWatEh9weA9AFCOB/ro+QX09G+hp5zvgw+jK5KJhHKpLEhmgmRpsu2siuQX/jsi
Pqqb/mS6kxMZ+wQHF77fXuhT7SHpiYWPPW+yPGs/t6dYx/e5YQDuyVXuiPJFYA469QXImzyi/R6T
RL1oFXvIm9y1+zaRx2pah7ucrAftjD8hFL6bcQZF0OtdC6K44/+ydtQPl/vBDO1b1hOcuS8NJM78
XhpBe0Xa57i3sZnaFFIufI9vO7AOQTT4e02v+RAUYQQjbmz/Nww3LzzWrooetkF1l3kIh5zRb99B
wsct8Eg5PeJb5+lmZgDtHetxOG7t1I6HoqpXwmyMG+3DuA7+s94mXjYMoB99jCmkaPP+qRU6/zvD
i1NakeLwK2yk8znSUPwUvZBvWjTuE2p2++wMqrl2uZiH1Clq/5hzV9y77dQcEgbRd6j6VMnj6jX/
WjBLQJt2KXaxNOFhhBxCf/eSx9UGN9JosgfmrOqnW8NG7VTiVleFXnyKYaQRzEhb/wj1Gv+y3PpX
D7n0X9JAHEWPLjpJB8s/MrOmzumOkBLLA6mV+j13LVV83HV3jMqwrTf5Zn54mXV+BThPDpQBiLdT
x7wu2bwv0UtQ0a32DuPQy/eYd+Vcz1OJnDExyCzrHzn39rMb+fxVoo+832VyM10sQQ7vF6xXzlyF
eujpAdQ9Kd0j4lr0keRbc0+JzApfzq7o2a2l+uRyjpDuMu/qCEI/gSDWrGUnXemcljlWd46GzAYc
Ehp5xW2W374UxcsS4stRZSUeI10vr1vVe8vOHzrvOBmv/CmmzP8q575bMFz064ViTUxYR2T2g+yA
5mshzgdo2JXld19kPn9/npWMRrrJ+8lAwL5iSDLQKmvIM7e0ir+nQiB/hgBniQA1dp5c3EYKZpEJ
BiaOEUJr1jjHNjDNvG95iz/G6KY8zG3nPwBTmjsLHnnnAXDsbKS3p4XcsGIPnueKNJg1IGRccNQp
+sgDo8L2OTH1iqLPBPE9y4fypUb0Bi11xMK4OW/zn+Oa6RG/FQiR3UT7txiHPB1A4+JdaIOEpiEo
2UrhVsXaQQzK4CGhjHw0wmJLCvF//UFXgUD0Zby9tzrB05/g8MI4Ft6cWNdcCO835VXDhi1oUXvZ
jMxuwsrmFd2ZosSVL751Su9KN8akaEuEGL/bppudHTM258MvuiEEG8fR/pVNwPDnusvn5s80ymg8
WfyH9c9arY1Dwxdn/YG+ZQv28SjqN0jIQAGn1NptDnAmLGHuBmU2mikduiQRbabHlrNsug5afri5
9q7YPer1Qq9hAfluWznx/DBsIEGpw5ZlcNqyNDZ+7btV2XcRFvB2exT8cjuWUZdFz5b9595D3gBH
H4Igjy94Yra/xGOXzb5Ym7E4F/QC7bNuKBqOcEHL4hyL3m3i7bEVYReZ40CfUeWnIWJWV+7ibjIT
ZrzErOWProPLnbj37BZ/aaSH8BCUZWvfRr+54R7KN+uKayGAWx5Ofg/VUeKi29gk2q5oDwdA2RiM
wW5Zh2tYgFI496qFYmTzHJIM3W3rVN5gYLwRl7r9Amq35Kk/h4X7qFGa4rPXDDbj+0TM6f5wyHkM
U+etcyd78TJWdnw2wzaJEyhaacddPMHy+hTw2cjaLCce4nVgFRk9s3OM4nLO30YRcTHHI7GTj2Ax
/chMY/CdmuWgWAjeQ1eN+jLhtIsQRai7rxJkIKGlXeZ5L3MvI/9cAWYeSqi/+r6Qkc1Sfu5ycFDR
vHj5j99IAYYfzsuvEcOt87b2nJQ/h8hpFvoDdmfT9+RD3jhfBGR7JM9sVK71Szhat380KLreBSt1
651I0Ogh5WWPOMOTUBuMUYtqysfQoOkBRQ6Of5BIN9FJtZm2/8JQ1wNKDQTyD1wNmf5s/dFFh549
jwmJv3TUq1Np3PJxaXDBMjhnx4y3LzEiZadtCRdUNpo0rg7fEZbCt4E+TfOYuKM7B3Ij2/B7xH55
FJ5f+v8VtozEA4rnyq+3H8SwPmZIXPEbzhYMBo4uWvJutzapnhXocAQHqf3sjJsyynaky6/bpVkx
6D0NSTlkqP2RT3+xCf7RYse3FednEY/rsu5LZmVSH5nmtuULaT1B9cQ2Dw7kLXZAKnRoAmZAbDDr
+ydRTIxCdrno6jzZW3SLIDjxAybR2XWiGlIZZ/KoLljZR9TjqEdK34Vzm+cEO9FBB/85Kh7dX7IK
M0wis8WzcsBZbDIkT8xQt+igrE/GU5tTBB0Mn9BzU2UHaU/+yo5N/8LZHlNlj2XPrEh7xvd/Gkfw
iERDLTzBRuiI3nsn8G51E9lZGfUrPptguc8mJrc7TjrRphm/zmiE/rsNQ/a+0AYeg5F85n5UTut3
zwHEUPWUuTG6eMeQov8H89nkVxnz1+BWKkC3dz4zlPxqbDhPJxjGOftFIvfc/+u7Nhgu2mNge4Dy
LTKe2XztTmM0zs09SQsiYdpeJeZsu0VPd0JnWZa6EUDoPpmlL3/iOpXVgRj9eX6u4JnEcWAiiKdV
Y8PerVHMiAw3Mgp2oWnKmQbm3XYQuWdCHlKP1J3UqYvZS91K8ewfYybe+Sc1o+00+rdYfOcaJF05
zkeuFw8BoS+jUtyx6HaKOQVYBYGwXZOyzvURavh2ip5lVvR2euzvpJwSg+g62EqmXSTFapmW2NX9
IRbkB1QmmvIf4YZPBPjW9acHUa86OgUKTeh9Xho2tmFs4P/f5GG4gqXH93U3gwlNNyx5rfYsCey6
L9zG1XzJW9cPOOVwtbYk0wUV5obE2Oqw8qWM6zkLyLH90XYt8oLnt7K6azPjwAn7uYMCcIiZCndP
Nqqq6qdxq5xXlV7f21TaRlhlsyMFUOPZ41i5rTEXjc2o6U+Kr2Q1H6FlXv/l4F3xVoa0vPbPbRwM
Knz3Mh9/865gOUOYuuUYl3RUeafiqza5/jdxkiR7oaYqOQa5nTAww+Y72ylb/Hq+J6IcK+xGRzU9
R3hJcbaSS/MSzZNLQ+TXzbKfFbE+vBmD7w2/W5LXXdyKASJDeCxbdog8jUnb182eiaio7qOgFvIr
2lp2gbLkaNRHbQIWOuwMR3HhYFfHgnfpQplk900UuswkFCv15FXgvVYHn/OSgxauMblbEQDaC+jC
iIDdebp96DxT19eIexYxZ0bsaHdgBHPCw7TN7jHUTGbPyl/YtIg/xu/zT1/UeXtmRpkI7zy5q/Hd
954N8eufIvLb4lPXJHn58Kg4aO0O3XEboJnYXaV301CH0EGVhRFa2NBQHIKJ+YJHGzkP9jr4CYOq
w8w2J3OvrYvhhoykOhr2Axmp5YuOEar1TsVLC3SMJKh2q+jL5FdPaOCQM5wXRVkQHkhm9lH2lZy9
A4H9oT89xcGotwsOa6N/449A8OCn8MWLMUw9790YmLpIjcjp15p5GbNXjNuWhQMzU4tsh1cYwLn1
2I19x/Pl10hGWx7kmEUzsZx6Kti/wRZ29iptRhiFmMIRxSTqEvNjc4qk/68QYAWSc61OzBVByApG
kghkbY/7Q2b0OTXfU5EW8YzcScHThfslj+v6RLNusEGooFF/FEFixXNI6EXzD2qyK/75822nJ6vl
iSeHcAdmW6nTSqfDuNUFeDjxEPqp8PImYBxbTvkHHgdVXUYw1fYphEcoXpSL7+q4VTLSl3mtLIXQ
RgKUuvhlG9AyR7gKsXjGW+AgIYPa/Zq05U4ias9S+EzzYJrpqIwVFd5xm6zTqQgcN2/TakIrOGPj
RJTPblvb7pyxDvWha3r3e9VK1S9g+sEwwajy7l0beK5r5TEopVTHDvxfOyZx9gdKfZzFTo0Q1WkH
FRbFaZiZyPx2ljrb1vOa59H4EWjyLPSu8Ah22uWklpDxgqbDID+e8jogyjeI6bcWbwmjtGvyaToa
pNfuq+kZtuOOdNzlE+Ri0pgtuH/cNx/EhptJyLLtUy3Bzx6Nt8aoXqvr5CeHcDBoGGlmwSzJrbMj
lz8H68TwHLUq7gQS42RRP4/Kq27gGBKpj6DuLN7F9Za+OmXUS+O5jSj3KyrAqhZfG6MOyNaydJJP
ObYEOOwZT2Z22Y2RrNRfSvwccJf4WbqWAD02u199G3WkdDBsfUUCGv19BbtNwYWGqp9zAKz1I4cB
I7NCcF2nbSxC+Yf7pXNOMx4zolazkoH2VBAIUO78Lsi6Y5mUXveI7VKUh9iuRv7NIieahr10Gjkf
K9K7KkoS+OWFD5iH/S+GVywNliRfVXtXSCZCO5x3eHHXQHlw3nkpyBMYYxQN4UyWYLlBT4Yl1Jke
glvNnJt3EU0L0H0wllVztL2Nin824ziDGM0XNb9hv47XE2c8ueY0QEtO4Dj1oXvzkGFsBBakL/Fc
4+vf66az2UmNmqglxn7iBQn1tEZv5N7P1T2wDa7uarrxAX00ls25bEcHBoVdG6Q12KH21zdpk0ne
pIrQ3GErpqUSUbVWCzUkPq6fZIv0/akL8KGdbbKo1vIkG7H8IGICBe9o1oHBzBpMuIxOmqqnSNmq
6rnrUcwQxqc6zml4+VXPwakJxhCaEpDJ8/GVDUsGIN+uOUa7OfNUcM/3vq2P41L45ijtNCW/8aRy
YqVObC27UfLSW98M22+/oMHkl5Huwi1mgIvK+2oMGAYewExJZgi80S3uXE8LDGA851UPP2KZQaUs
LlLbvS16b/ik+hy6T2/Gjs3OYK6q+V45AgMohVjUp+uIeVxdeN71EKcrVRWu2iniAhX0UZON35wa
r0V86kQ95tCjWbWxmEppMsNjkyzDsauH1f7w/MbOM3DpXGiJ+GCgN9nZA2s0nAdcYpUltmgb2yc3
4s3WjPmHjUfY9FWx/IDBF8XzRvu8/qwhVMSvgKS55Xeds7Dx0nKwlhukqeMmv/ha2/W09iE8FObJ
pcpTpzF2AbfrYlpqhwUI2x/yy7A6UaxN0uNNjRIYccSwohT+LrCWAQDPYTeJbkcGhhQJ6iOUNrc3
F27Y3W9EGA/9gXFj1Gr4hmEK/VSSG9FUZzn5pnpnt0ILWQ7tECx/ky3v1z+MBBz7B+Eu9F5HHKzR
v2KsZ+/bWbphqneIolJ5DwqSeh4OmaMnfeqccuD9HuZkimIuqXy2QeouLYkS+6jrDe4W5dhSnRTz
fmIZPDztZ9T2Up6WKdfxS5uTi3JHxGlnX2tt4uCx70SmX3sk1uq/rgXtOhbzlphHBzUu3PlCVuzg
ob8vfwUM/7NLAD7NPcIt6qYTS7TLvVNIVjO6SEDyfWP+H746KzUr6Se+vv0NaNz3y7TGfn9DKFcW
dvVcIQierT/J5i7LnU19BoEKklc8bfj3aZNrT6eu4UQ+J1kVuueOCZc8RC0n0J3luehOhD/5kD7G
IUQ4LthPka4LnvPrWnbOfAsZ2OhBAmIZFg6ltZP+M1zOJs+hS+RTyZfij6M99XECN4PsPW84eYI1
Kq8TD1gYppgIouaCLNV5GznUksnOmG+lODSIN4HlzoUm61K2dxTgX20Qi/43eTGNGvcz5knS+ddO
LPLOzK5eRLqhY/2/U1uwI8P7VvgwcQNvQbXuoDV98T37lCOG3ZJhtpzAKOfyMeiw3rDmevOLY66G
PDhbyeiqIIaC3uI6LBsmL3zq7XjDU0OM2A/81pyVpthtDEjAnHfeBSe2lke9icZSfDQbIQAtDrb4
gRpMu88Trrm1P2DHJ1zC42QdH2zVhfpYdMsYGEiSxAl/UaoX5IrhAqYlG5pQ02fCyKBXQ12JLxqI
YOGJBl5a9lKCtg8p6GVOeneJkWOq7pOlKDW9ua6t/yWYVcmXrubAuhQLEsedhgXGJMidNZFUUrtu
OugwLpglVrmuriNKaUVm0cZhRjBLx4ybuJiuOG78weRlKsK1Pw1EXg1vPQDJ7Xxr/Sj8aFa692+C
E2LzPoZaYebKvCXCfqeRUD8w1DgkmYSwtB9Tm/j9saN9br9ABtYMDo+0kvLPbJzJvAA+Cgo5LIq8
xtAX3vQiVpKM0dHcYkvBLVXzEjfjDWFxO5fyv49HHJNTqGYR7ZK2y7rwvmgVcH2fg3UcN1tN42kl
5qU8SEIvAjIaeviL+zqPcAEnclmaH62UJnky9Yb6ONuRn3WOqd7clKVu4/zfXPD1GmqfgLP31FSM
ma6K2Xh9CPjuk2RfL3kiT3kU91/DLQwAj2eygpJMvjv/ikdLmuOVWR+CE70cqS7U0ywRvI8MTsCf
WSxLZvP0eIaa30N3qD420glmKjbg2ZrCPoTohFvLMBLCShjxpcg2tW9IU1a/oxmjj+7acSjmB0iE
ebv9w4xQ2znBeeJpy0S7dBO99k9u0ed1dFiT1mUInVmfVSHgrHhaJu34eNo7z66P3JstopSw+DvA
Ldt6mArE9kLSE1R1MDTwwz4YQcVcq3zMEtmJPYZQ2/9a1mEzZ7jtttznZUgAQky5A2lU5jOBoOye
GYMg3jEUUAgtXRIv/YMsfJW8L6ZNoHqliR254/gqOvoPj6yeHaOxJcALE3d85BiXaVrigYvfN43T
HqtlmXGsHUq3YpNSH7QWO3nbRQKDWZC7ektbJ1OxfMxdj8rjUsuO3c1h13qreYbBGYvglcbKZ3c1
W1kj+VYljj9fll4RQM3EliF03qxJxJypKv0jIXmO96IaXdqXYGUC/m7JTnD/c2JE0GNGUIm6w0tM
nuvkTG2c7cIiyEKiFSITP86jrZtrXQ4tFtG8lGx1ORWrnFmm2Psk71cgumsBadveNpaijXtVQ2sf
aFXZn20yGr6MwnWvc5yI8glHnKEV7FtKmVRjCtEnMRkE4h1wIia/lNAlQACUu4KcggYKo8DkUfcR
bSu2gqzfDijAzFBjGH76MFGGsj+Q6TQlT0x2m/LMaYMixbxPePFXa6h6/1v7zmNqyLcH948RkYkY
LmBXvo9ipVzeYWMH7SKOkeEyklDk8JFpvarLhPlUphX3VFfty1wzz4xYwuS9qgxSye4jXeXblyUK
g2A4dkS18ApA3xmPli/1OB2SDsYUMLCoXO9AWBDUXONM8fC8oUox/wdaSUDQxEjuZbTmwOYkU6jy
7JXWNsXDLfamP6h+WyGZBtow/VQzFHDKy3iry0oKCUyBOh0n28IowW6GY5xfGVLR+z2aOcGuAHEf
2PEfnTBuyT2qz4280mGllh/97BIJdmQju6vv6PpX53sbuqTzWeXXF544enKpRxYGjS3f6LahQaT4
dbP1RZnCaV4JeInD+RJtvjTqiuvEVo8YdKpjS/NdfzNFZ8KEbAWEZ7GhEibiueObO4cj7aux858F
gxj3Zb7Nr8wl4ujktG35t8jhUXfbEox+xNTVGUSz2zi+/KMYk+1T8lL8zSYim9ggRLzYjpbSv6vl
0s//KO/d51zqEkFzLBI3DUbsShigOu9pGZhRHZXIivoiYk8fG7UWPk7NZXiZ3BvWAbg8RT9dRqot
SSMzkTKQQ4CVM4bl6kdP4qB+LLiF698Tvk7HpStPiomhkzf48zvnbBT7Oydsw/Wjn1YqjB2tkquO
LaO5G5bqjdvjYPAn4ljc+mnv9u5A4yOnW0cg24DtzfiBoGmLDnjJW/CYw12DzR8HrniiMaJ8iF64
eJzfShUQ4Jh+/OscREV7gnamMZ+IBvN4Rls62v1YezjgCzxgGcOeEmndb9bNS9Hs9PfkaTLwIzCp
N8AdH9CBGFTvv6GJWbOhWrizczCarr5WsfZd0s+TxjvoYajG+xKSsXsJWInmfwLgWvmZN3L0nrKY
YcadYMdpf1cCHZASo8LG6z8ZYcrgQj6WupqhWxi3hzpJYG+IeT0lWUGQLj+sqC+VyjILlJq3of8b
Uk/3zr6vCIa7wORE1bHwN7xboesk4nEo1cSwu1npeHZIvvH2UdRBMz8AEhEKMf8/LZ6c7eJZgoqS
OKFssl2TRoT2S3BbxpZykaEmUxVd8G+w/8YdQd7I25pAUJDqkBSmLucJ5F15qR1mrRu1gy1LzRA2
aaLlwC9uSRosElATyHutapJ6H8itBv8ijo0JKZhupqdPn4GphD6LGd+79SDkHWVU6NzlsHjjncAO
JeFE67YeP2UQdOLqJFD6jN+DxYOCS4apP3vM8INfIumIg2OBQjBfbF3jOjVJWz8BnS6aisuP6oMb
9BQM1DUzp0o8byEZL4TI1DDvYcI5Vbr8zXQ1AMpVs0hziJVewqNiSi1/eIQgYiKsMLiaFE7E/qJp
XuY0pgvHUFrN649FVBUTVG/2CVvKQSUfvW7e2ptJI3xmFfk0HVST5/NhQIKsnudsTvzU4UYvHle1
3swIc/WzxK/zmIMm4shzwZ8PoQrW166Csb73BYFcdwtHJJpW3XtXhZeJEpmig1H5FmGZemFIh5uT
xCbHP3UezmnAcybmz71fZxfFkYc1aYSSf+LuKYddzEEWn2/4i9wRN2FcnoQY45gcwxCDU1TO9gl4
tvb/zORL5DhHJet+BGTr2mPqmroB6JiotKIjqFgq4JJ+n9BjB8zEDFUvC0qGql/nA9t7WVCQO7T7
nIyzJJR2X/WOnUiyECKhvm7df5ynCjipw0TX6GteArPKE0ayYkxdpmHbYVjWXDLW9Jrf8bJ6Ztgv
cdd+kemJkbiMxia+7Tq0IuEhZYKBWwyjqwFsNMV0ZQmj4peeeUSnnLZARyFJ7m0h2vO2OGp9IcQD
NxW99bC+rwWIMck0upLrU9vW/r/O99tvPKFOcEqCOH/0M0rMQ1WOVFWOpkehVaYl/B9HZ7LkKLIF
0S/CDAKCgK3mVCrnoTJrg+VQzTwFBBB8/Tt6u7Yyq+6WxHDjuvtx7OEDDcukwvLxQ2JjnQ4pw9aN
SnMI0mPiVAAo1tzn/w2qwnVnXYdjeUjwsDxjiy8Ib5EivoAQbEmP49n2DnwO/5moV/PleaLMTwU/
Tn2otJbsFCA02o1iSHHO/MuXQ+GoNX/p5PL/SBfj2DlxKYTdgTzAEcShlRuXvVKIWDFnP34VTq+K
J9yPI4LIXvJ+VPp+bN3+jU80BJ9pXQ7mW2asgFhqj2Vz8vJJtzdZpRFG+7ZLkz0iMnyUNB7IJXiW
MDyqSFvuO2gTWNCzvDZPAku7PTmspkGZeFWZXri0mm/qkKvwsOo8eTasAv1dFzBd72uMURNXAdFL
1gUyi3bgULFWpzSM4GbRg+s2X7YcZbrl4mYqyjka9ntBHUP5XTYVUCkWW8lQEZBupCjEznWQCTdR
jK+SxFlfTeEJNHEKgCMqGAtJE3TcSHZP01jbbVFi+nq3TOzI/zp50C03ogcZ8ui6aWKvlCgKVrFy
d5UC2tB7DJhrj6F1U7gDCtwmJndX7E2ZOzjQwMLJ+9Qdxn/s6xz5ayCbfujBy4sXZGCcIAq1+R59
EHBstM7iBq2Mt3zau9Y5seWMflk9VefYgdhFKiPIun2glHrCIz4Wh3CYgbOQ//RgL4MHrgEIUCa9
rTQYO0AthKnx0ZLXePBJubIGTPoc+EC5OqT45NiJ7YTU37+RHdXHhKW3ZcQqwWsAKezc+wRuTnHT
xhKDceKnqzz3Mbc/MrwXPaTu1LTbcUFfObMxnComqg5M39R62Bw7XjQ7Yp5jB4zAzvcCd+a0bUGA
edimIvUycxzrDpoL5j8HmOqVRNBazqh4U91DXCZ1csyGyL2pu6oPLqwsyVcO5RX7wtEqey1Z+cD8
47QgtkBYo6NFYGS9LyuPBLhDheFd36j+waUgudpSB9b8zlw4aLITJeIhWzyKI9DXHUpLaoTbjZc3
XshGBDPIrmxUSY/xFA/qxCSAMDrNpYvlDPmIbqt51c88DTDzrnk2LDtYRiteS4RnPz7asV/vGyW7
xzGZg+oYXgXxENFGHcOlGyC2xmQD8tuWyq7APzT8UOUJGSTlkMxZy9v3ziCVPkcdaxfv3escOfZ7
woUZVgCSJvXf2YRecSkH4rtHprZ6pIA1TH4tCtttYryoO45zAe3OJ3jwkeELRyjlzPwewvXg6Mf4
REdGyHvCOS1AhcevqSJKc2TSXJtdWkgehazliYSnZSi4xZidg9sUjqG7X1l02S9QKGj637ZvG6LU
blJnFcDBLnGpRSWWG6V4JPro1uVvqvoV5a3jTaN6Hhn4Q3iC50+esTVyppflXoqXqM2SxVp8zGla
v1dDvJ7awTPpR+WuCVhFASBpOuTaNpqkBU7dnZlDgBSD8Dx/I/wpvoewa1CTelwiB2y4aEaO44AV
ijzuN1zYmjYlEqclYWleXyv2+mU0Hzn42gVKULuUOx9gWLxH94faq2cBPocr5OwSx9Snie7K+8jm
atmp2k4UymSTyb1nqkim8nfp+x4FIYk6ID7AZjz/DyYqKhD2gqNReyO0AjU1Nm382aO8xHtWcmzB
86oT5tTVIzHxKEnNmSCajH4iC/bhg2e8zS5AJ/RuifGNo6aY5Sbnq2QxUkfworFn5L+iDCme5i0q
LfpDPz9whl+a1wrm3H+DIf9HLrmrwA8IufKYHJqhrHd9PuMpJiFk00uAFZR1TjGD/BA1Jp0bAVQe
7kle2+o4l/EiD7bVlX3JBYWhCKlx1J17uKYZLiGR9MdI15Kkbcdad1OsWGrZBcN/LVlJomicujlb
8GNFwCVSrPTFAb8Op001L9VTiCTe7fJRlN1hyYQBiFKVvDvTKJ7N3dIV3bnjWidrplbnWHfXMj3T
9O5T0hdOtC98aS5rv3r4wFfu7NsKZymJ6bY3N4VPFH+XClMSALA5ttAk8ZBAN3R/dRgNRzVcFkLo
nKBWR1+atCdD10wMbK/a4c14FBMHmY2yspB/65HE1aZk4f/LKzZ9jAYS+EeiY8WTMzsBHISrWMTe
WS8aRxMavLOB44E2NXuL/KvCa2KFa4WTOylDaCs9SdOd9frsUQMo4O9PU/pnoExu3pGr8Kq/7NmN
v8EYuN5DNRrTLdsjhd+UzR1crkpiIY+VCDD1jkSMDh6B7G4b2cn5Gw7OuGCt8DjCmQKkG7H78Xux
E4GtK64BQ1JIhxsNctM9LHvOyh4tgW9Lq0YgIJ6P1QqK8fw3ZLOaP1SFmxoiyw5wQx6ZtR4fW60F
oXdyR8Uxc0PmWONMxBEo9mrQEVaqRvQyECNYYkDSxO3q/KhbvzN3PZOuOfXlnH5PBQ9hNqvu8pra
afb3xq7gnHLUu37HQoiZBpq2228rGmFOgMMntvVZYV7jNJfhofbn2RzmYu5/sphB+3ooHp+bwpEA
qg3mPIg7oQ9ZBxvtTJZ4Df5UmPyrfVlav9wsWcFFHFS8+Dec5OePOO1Us6uaxi92QB8mtK5ORMdm
bXMCgV1+qVNbvY0gJzBJNk35F6NhWt12sHDfPQFH5xZ8kf+Ezl+9g9hZUfNEOpyjaDIkzDHiYH5b
7UyYMllWv7rHnhb9Q1FN1U0A9m0+Y7Jr+/s4lM2NGTo8pQAj4jeC10DVp4pYNcarorP3QZ0Ssc9L
JLhsmgp/j6hg9vgKLfmw3lSsdCiB6q7YrgRzLyCj+F84TbWdDwHn+elQdBLlIRHwuA8dhQXJFghF
fC4TjCw7corlfConP7wBkDgeQRiOhA/mLMa5PTOc3JOtrN193lqHVHdHlwVhOEzpArvtMfczmnNG
rHac/FZb8uwplRseAJOtb15SCOcuaxGrrgh0TSYRUgA3cAIuex7zT/RXl0vWdlOs7quwSJxnpCnU
o2iRejy7Ye8PN0ufVvqQYwR3NoUTx3+XPgFFUTHxAd9dBHGscFhS90Q6ktNv3CCIvPZlJBHdnUXJ
D8LmRcTbY8Aw4ZZQm3eDUV7SYiG3BQsi3yp0w1U1Tb3rEsjaQMfT0Xx6Iua4sUmGbHyb6ARj9+uN
emdGR+XP1dUsvBmb2OkfSk2H1HGsKCu8IRLq2ONYuApM2NRj3Fn7kvPsMLC72K747Dg40nelL2aK
muZngHjwMI+cui+JBhmLBRWfPouYAEz4ZhyKsLmw4QcsBudu6nFNuDz8Z0sCcteua/FUBqr6SfiM
L0PBYYeMP18kS8tpegUPOmoWjtWK/qss0H2Y58gDncQP7neNYhWedmWzy9UadafQ4tnisVbG3lmr
WJ2XwfrvMsrre+qLAet4WNreM1dA5AqUgFTKEnN5sYxP8F8ImA93mCbRzNMFAyehdOO1Oy9zGvW1
zrRlnGkfjLJjPnAm55TJbnjXwa8jROxARQSLwuOmGIlmbEUA23WjwOG8od3yAxe2SXguZNMyHpgu
q2hXyskHbNw6xccgw/kNjDk7xA7k2zteiaS8UG3nDJ9hqijLc6dMH9hZVO49AGZ51/jIDSiVefFj
3bS5ZLrSxb9B+K6mo4W1NIN+BO2UkgdEK+Zh4JXTZEcUrjlY+4+ZaBxRlprf7YR1v3gbKU0o38Zx
7e8i1N/6K5KB7B/xQ83/jVD7im3lrd5fpqmuOcOo1jVeiLn87qRTPtaDW2LQCwVkOVu6McZ1b7Tz
nZAuWSJONGxOxtjV+inOJGKj4te+2KnIf4yfuM63S1SWwKLSVh24LBLOMhy/qp0nFLkgJMLgtAys
Am6g3UzBEzqccp/rlUmEh2/dyuW2cjMRPSly8/4OR/9Snr22Hn8nL3a7o5njqr2lMLJCyskl8mQz
4zvb9FG/TCzv7ODuZhGyXdqM0ln7l6oL6vgR/61Y+E827r+2zOPgLGQk3A/yrOa5HatkPg95PSki
EZ43wHvFm/vI2aRKXjvyCcl2wre+7DV42OcFO2CL5GCGm7hg5/7SAuila8M38lg2Azxw5nuIS8QT
CpwRn9jUQnkXQd7NN1OE35NWMUoXTmWM85LkXRGXh8GNMIXFyDPbAE70Hug4lZwmDxz/Uc+0DF4S
K0asV31pli0qGGvFeo6Xp8ymlHoxuo/T1vq5/CwX7bXptk29et7UXVLjz5Zw7/Co9BlJH4YCkIg6
8f8FLSuDOxfn1R+Ie4V7TBAmFBQhMT7LmZfULsxasVIu0hXjrwSOhtQXs5mBTcuXva/5nTHXDLnH
amUdWrnLC2TmS9az2BOyNsGHGnvjf0dMnzcDBQmsAWmpKX/8wPrDlkGnJWbAHYEdIhnjM6sGj2P9
WneXfKRyckcsLoGz2nKq2mYuetYGap7+bAIvQ69vtZQkiVX/HZcNkAi9BjpHkRox/4PzXX+dxOcE
ARY6+F1r0hp36WwsIldUJmgALUeafjCCoxpH4XZDowfjGiReXAOTrhxOrc0EnQ4Mp+JaqoJqeKBr
hYUNwm2qtrKcLSTTgZ5HjflcQ0oq6RnhmNVeoYOYoU7YIRKWYgbHhJfD30N66sJhS3dt07PB8cQb
E3sIid9vIIuVJWQWP5NmI3gt/edZTOXQcXX7Q2FASmkFRwoexQl7uo07JeMjqU/D25sXZAY4Mppf
Z2wmPyDfoTXE+TRbjg4ufDByzzidpZXLyWM4XjbsYUh79nCbngbsq3gFKxgqmx7HkL+DCWk+s3KF
KVqyuaJqJajD4i5fFegMRVIBW6+c2o91QHC/2osUcKm5fq5Wa45cMQB5YB44Tz2emYSBrejPfhy7
xCqlI6AFlyb4z49d1hqO71eH3JbON/Z6XF5Sx8WDWToecgkor47tb6XfcVoAiFUFXWTsQsWwLbvr
ztgj7HCNi8AP3cX+It47kbkvQz21zR5BGv91aWrBLzFNyy+LkvpNEgSUILmQajai9g0NPGxOyE5A
3qvBwIWSmGq9frZlX32vocigiSLSUJZXB6TaknFM2NyVYcgGnd3qxvOj+jmbFS6kasZwy0ebwh8L
U/XEjxbabQbFoycHl+fOwc3Cjn5wezXb1mXWPfZ1J1ICnjkLB6xuY7b1bQyIl8bYtdp6HM9eTRP2
j7w6KwCFkic6ecaGYvsQ1/V77c545pesXf+YOsQEyJ1ZZ1s1hdFD7k0MCpy0DcFI4dhqYzyBSRTS
ZgtvJyFkd0hIvkRbOp1rjxNCwQYc73/3Pg1i/YIhUCgCm7inUwRD4PJyyv67no9B1q/u8qJUKcG5
YbZijOP7ZmZL2X3ahpqPoDUOOTdLTtmlUeOhF2qBtQuvN9pc7ZZHameamIytJtxesA3JtwX38w18
u6g/2wo5eJPBtSAvm0X4W2dyL5+zKGdM8CBgn6ZSoCtVTRL9VIRpYZiEBH8Pqgujd8/WLM4rZthn
dpz8I07Wa4FNPnBjOqPp1H5tFayPAereuhdRUj3lqZd9deZKHiRx5xwaXjvZVncDVxc0nOQ+9Gry
xEwPiIV8EbyNbRIzTKs0Xtrtkl+PInXTMCVVImzTfTv5A0u/Iu8xU9Ad9oa7FLWdIMw1im1jfTN5
WEN2I0aDf87qpP9oAtICJT8SN0lYr38mnoNmGw+V+lgWR2eITnn+Rjh4/qhqKSJiYIF5iIAludvW
n2HvTS5vrU3OUfYlHryEBW5oYAchYXPo9wss6ywisCGSqyrluVBD+ye2bLXOCV/eDzZCOCLA5Dji
r2Wmzgoba36oWugImABGs29Moh5CaR2zH2SdXUS98Ej2l6TIYHXI7mEamujH5twuBwIZsbOhQ0nU
e+CRCIwTMgV7aNRf6ghCzqFrtyA6GbnM/k5KDWQVMcr79TLl4egLFjmccjMkT2Xtg8WYMPhnuwV2
cbtt23GGSqVzN6g2sy8EF4s7B2cSZ85XzPopZgZfynu+S3TrgUrIG6QvPgEpoNQcGtqcOGMNS3fb
Fuy7d1HsW/6EVf+LnyCm9RskHo+ZEVA/YXeC1ORTWADV3sXPnASQQgdz60+BO0odogFYP1Egdib6
sdJYYzc0KnH3NmsPdAKVOY1uU5lH367QmL79Vvf/zRPOAypC2nmk+HME7PmzepBRgk3tdTq6v9IB
cKNxWbWY3lhR+zj5cXQ04jjD9jYfFRkATRiZhoUFMhHOJfplkvyEt7pjl4CJYRppgnUZdT+UtOzo
D5ZTpDyBS0XSRFGDP4ySzSunz6LlhN5M6KqdtD0VFCMwG6oyo7wrJpMtM7//ynWoo32UeRWQ5T7M
vjseTF8KjDC6/djGGSfsjLXd0owkVjX7yd847sI12dZZr8b2vGrfj25YBHfkbWNstXz9WmoTXCZe
RPU/6nksp9pxEM21EkpfjzJg3GqOFF1s4r/KwzC2YymbSkJmSDJH0TXZxa+xHW+vwxzE/mohjmYJ
AZDorPRQbNecnYOpMo/Mv5/MX2jSAdYDr2uWiwVwHoOOF3TL8+W29YxtCGbr1D9LUhZ9SLJH0fWR
M7oTZE7Z0dyYVeu30i34e9RR2O4hX1iIbFTlRF9xAtWKqYyMwabBc10+zmk50MhSJuW3YuUan4wa
ozdHR7PFbxgSp/Hr1vzX24CMWA09kh/GAc1LSzSn+j2cvkgf46FvX7EtarkxjL1gKxpV05WT6kW9
jTQcvs6wuzET+PFgT97iw7VOKdWxx5hgdbeXbePWu1GN/j2ajxl5FLB3jTbktcr+dvZ0Pn6nyKzu
Pwe/uuAtMVTwdgh+H2d/CR/TmY3rny6fkZ0L3+3mm7aMagLhoNPaassyK6++DHrnOOyajLwxM4VN
ieNuPFJ/zoXDDTcXLmn1O5kRBCAfxakuebP6MWCWQSInJ0Uvb4cICyalSnlSbMZAdlRLQXUaxEOU
XMfAjgKAFSBnFuKE88uywAIyz3aL7JYB58IaUi/7zq0SDbVblP78wKMlq/9JhG59CljcUvxh2Opv
oAilzQv59tY+e0Vony0WVlZVyxRxg7ch9EKu1XyGCr8W4mVl+57xGo+n7A22c7z8yYZiai+uNwpx
l1EFzuOuKAJgCuQFkluDl496o5o43F6FxJNIH5f/F6AK/cAmoYB41BWl3nVUeTOqShSWDbv2ZHiI
jLb21FetvuX1zquGvN08/bISo95I4j/CdGATDGamEfottUWj7uZSxnLnGv6P/1SmaIMPUqWeelKw
Xfm2sSSzdoWUhXmIZizzwEO8ZbTuYNPt0YoS9zAbkx6ZxnO1rWaB0M7lZ9pNjZN3+MITziIUzhGe
x8TOLO+A9gCRTKtl6t9ISwHCSCOdmHskgVbuW8OO/dOs3CMVvxkc3wOehip/gjeGQhKEpnrHNNmH
m7G380M2zBCOmnVasYjCc1Unv5Ldcouo24v3dujWaedITQ3kBt2bTPecuF7xH2LB4t9oMhfj40AB
Xvfe+iGXCbsU1h4SRzYX/e+MroufSNXYMVZvUNBEDV57ajJn7DocShrqFYDRB0RnkI+6W06kHLtq
nD7BE+0UOnrzgXWRfMWKkXxGIszcZ9iGE/gvTrlnoDRa3RscKMOlQq49svtoGlz4mBduiJYA8Vk9
tpLfwDglag7GZ+Hc5JMTFq8MjBjlAfNX2p22dUGQ5TVSugleCYH54ATZwxHhwwjpbAcAFgQGiSS7
sM5hCLzmeCHCI+O+e8IaUUWviH90cnn4KvNdF1rxONd5Zk8S+MFlnlPvNYlLAogOaYF9aZr8LBuX
3RuaRQpeJa8ZluKRS3+7+FN1WfproiQ0aGdPtYOWfh7J35DqJS5C1mCy0HmwFY7OzYonMiPF6MIm
fPCHlOZIfx1me4+MhFWThu/c/1t6qLaf3FOF3GP0xPLBSUXyCjcVHs6/NMdjvFSsFOhyq5Seakrr
LRsLhlxFKmKjAt7NZ8GSq79rWtR7kmHJeNfHTowj0AXCp0ikxcRTNfI9CQSw0lmMHjxilrrz/bh/
xeTUfHGGVclXzMf8Mmpgo1kKUaKk5GvzHzk3HbEvqwQa0rIsWXaztGn2hAt7TXcj+INha8C8Qi9B
Prhj26sR5viV8mrbi+L6OJKkuba9U4udLIK+fk5sN3iHYK05p44L3lXwKfNq6f9y1YOMahkdyrhh
USCjDCWimRZwHkndx7sAUYmrLs/ndjfxPnbeJSvd8GMcnbeUxA1hitY5BopXRdDwDW8ohhDRHQ0v
68Tqxm95rWsCRoKRNe6c4r4NlpWQ8VjmyJO6R1GLrFouo6CmmjENlDklHHFtupX4QtTetZWr32yv
uyvObfXcx4JtsXOnQaQHj5Dzy+BouNv1MbLcce+tYLzajB68OaBz8VQei1HGn1kWqX8RFmIGgjWe
fss6rCl7GEwHkgCg+4sew5ryTbp3Guw4zfLOuRZPh80n7xI0WKVo+JozhpGeqNYpYYNJ8pq6kuzG
6yRwIRwSxEjXnPaFY04E40thXLAvV8aBfYgxnYI67RF197XN03wb4iwsjpXb51R91v1PFVduyznb
6TBOOvHsn1KGtXYvMflf+hhZf8dm3Z1ZKnZiBrFK2hufc1k9TLaXKEiQUtx3iDhQ6aBVcwScVC3W
y7IWwHo9P+7MqQ6Hrj9Yl6U75pxeVFtaXz3nVJLd5oDuFzC6RIjDc0s1o8tGUJFy2iXIYE+SORKi
KOzjYcC8anKuQ+s09k/w/7aZol9yoraC2rc7LPbLDZNQkN0J0XYfnEzr4Si8UAJFGAyA9lRkw46Y
VkcqB4LawQ+b+eAoSkI2dOna5VAPsc5v6hzPOyQUL2bjyU3Dli+c1XJM0Jfqe48JYb2VMpzkfkyU
uPZ85FPRnoTMgsfETEH3KXNqpCkPsYM5ouaq94QSMWhsFXonqewIKBtgeeoKcuGMM8clIWAcKCaq
IOxDxu04S8PuKbBedROEVe6AufWH9eCxHOsew2kd/sX4XpEwrI28+nZoU7sz4srCZru07iaHZf0t
21rkDacl4PA4geen+IbAxWMloi4/eAwc1yaTtgg+ekzzhM+X3PnyfJd8G0pPUO9x4xk/307AJ6oT
8sP6vIq0j5ejII4UMGAT0Rf8HLOPMu+vjnOLpQl/SF0njJpp6KDDwtQj9qnL4sDjxHnEwdh523Yk
ah3T7leG9T4KAzVtmwxJAXe19jmZmsb8tUNU3soFo9Y2ZvceH0Pjhz30JNg+IaOkYsLd2jrUvMGJ
A6gbDtPegrc/5EUwN+CKkURWsAMremaYxXhfm3ApnT8ZHsRbbSq1bEN4OfZAkyBFqL2Db4CJkkkY
sNE6/lkJBdUHrHggkkcDogj/cPvEA859oSIkWZ90rxjw0DbbhllpIXNWdVcGs5S1AwihGj8orsPU
4eEjwhHbJG8JTri/iImi4DdcWGBgjhL+qa2j+sHrg/arba70kLWHmdzHsfUvhTPw8h9XscBVKlr3
tu48a75rN4+7J5cA44GBueNMb2XYvHpdLdOzQuiuzi6LsmOQ+xpLxdII96lDPsTz4YXiK/CuV0oe
iZnev1a2cFD8iJinBX4470OqSRImE+Ox/Pa8tNutXQrlm6JIyoPQEPzsxS5TEuxq7BBqt/ArlPsr
SzXgEU+V54ETlG1404+6eNbWndxjYCjg3MDBYMmCrgZIYxIuQR125sZJjojJIcLhkCZKHpOpM1cx
ZPDX5yDTyy9NF+G/npHoAhUyw6AgaK8+DlpN6xtmcqYN6S3JrzZdOt5pz0keeeBAyMK4PIIV80G3
bvyRKf/m/x0hH+5seUHigdeJ+BlVSvez2xMo2UMq58lZd1njfDkDyV4hdBk9lFku3wl7tO4n4moT
Pc8Nz0mslLwKXYqU105uPemu46e/TK6DanS1PuyyrI8S3CBElzczJwAc8nXW6ZscMK96xaMTgMZC
FHU+hzUIbkFdWQ1AsPCIS8WlgUJupA8/3eUPwKlKwjpQrJrz7Kl03gWMPBesfkN6x09UfRLpLCnd
GDo1UffQDndmAOkJ47abptvRyyiV22R+nXJD85M3Xyl7ofAj6IZBcHBoSiq6WLniVedMxM9i+H2Z
8EBqBTx7anq4o3p0LoT/wMaMBFn+wjqII54BbjLdaB0tzalS+HUPgeKBe86Y8OTJ9WVyV3GSXB+D
bsX0Mah1SSkMyUR6wykYN/bGRahMzv21i/sRT8G6Ht1cdu6D8YGQ18DSsAJ4NVwrXfWGKbXh05J/
LGMhnxq/1OdrSHbdt1eBAFiG/xgCsvonLLu03YRLCrcwveI7EoDemVhwiAjXRmk6vJbTPEw/o1MP
zYjxSyv73EZZ5ez1vFwvdCFCjg5MUq+pKGmG3sxcSF8oco74vDoc/D00xMR/9ObcxDdxx2Htrq5V
eF6ptpAX3JVsBSNu8fEPS0xTHePKd5ZtNsQjNBirhx3olGrcDywteJtG1xjstgqDcPmySTLAJ+by
XcZ1G6t1fnMAefsPEqwX8jP90qz7d511CMFfz2x3uNp1f88uMRwOLYcKXBhZxcEdQ2O5fI22MSwW
dTf/FHOX2Ec5LT3h7XGKKc7heUu0Tc5yemKT4nn4767+Kl452T0MTFWzgWOhhphPqdZWSDs3TxR2
DtUxmxAUtzMdIme3HkP6LuaRp2iZF127A9+nHq6RXI5L9DMGm3DxauexoZPMbqQ/ULUy9vAXD+5M
HBwCGIXwu1k66QsdIMI74/BVfAyTTvVBgxF4XXoA+1sI6or+lGXKkN+WSaXqUOeec6ZJCc+KKKDy
7JFCmaa6MfL6bUG1JymcAmsTBR1F4dUWinDq6t0KRic8+Gzdvt24sAlyRDzcsw66mjOh0e5S0tgr
38YCr4/gBxPInBnwYCws6ubAAgaJHcr4lXwm6JHcqhHWuN93i6aJxu/mHUvd9jEtyGNv+2TgpIDD
XdOLcG0Ith7AuW00OpOLqjfKH9XVpn0bSX6LByRfV2z7MPWwfgIsvMN3WN5qaIvrdi0IltGSVhfz
maK94p8HGig9pKDPbn2l8xTugd8vb03RO9ibx9i5LWhVCi+566/xOc9lWwHMCpZ/sehM/odH2fRU
x7lqz2i1ZGU3CoHsqYi95Uoqdmc2idGEh9Sn1JIi86XjcDEjmbKI8hhzPDOSoKXHetwnbdZ+EEJc
qwd+zaY5k6GjqM3m4NBu0BAJFXCZ+/a3YOThnWHCod6S6xM0FQhW2DteNOjzTpfM1HQ3VBIxUCeV
pH2kxNfekb+PNp4hWxUBznUx2ebtuQImDcKHbdhJ9VRQwBJkmbUzeKFoQEcwfV5xBqoTKmG4vFWj
IoQyQG446UCX6RYr+7WDkiKc9nlM8e+E8Vw7L9FCtJLHG2LfI+uD4Mlp2Qs8pnxD1KVnCSuegADr
UTkFJtUOxeurrakc3nSzNngLVLAcHVvnd+j2IjgWPEHOs7vMGdYQYJz3cSANzSk8gAuf7KuMmgeC
s+4xpNUGZGXb6OFgMwz9L8iV6StFqk13asrIOc71SBuJ20f6XEbsG58W5M7ii5i8gXMXhWv+qwuH
QlS4oFz4CKR+/2fCsnFWTu/SmbmQWp96J60v80oqd7Po0odzrAjWbyNSz93ZGujYqGCxrA7KOAuk
HUt9A38yQ9bx+Jw7h44HthITahq9KjJ9mEDgLWdIPgDZM2if/wE/NHiZ0PWe+f0zPl+kcrUvfVAE
+AnGyvypqqQlT63QDAUdxWwg0VuaPa9DHRxH3jokcyh28jbaVoBIiVqYS92gVT26mhQUuwvywzSi
5u1+7gu4gwggK+MvGF9aLechWffJPIPOlaxk1CWAZvqYTXTYbbssK/+MdVT4h4ja+Zx29VU+2MYb
kz05pV6SVrxCuFeknCdMNAgc7HR97BCFF/8lhATwBpDI2N+3LMXVBl9N9xcmXcbmKbmSDgtGOYSx
iQSNE1YFhX0FR7yNtGASnuLZxUso3KJ7apnK3BMHBfFHDsZDHi6i+UT/aLM+Li7uLDxoeLFJU6/u
La4jiscW3UXxc6bqSO9XUWjWwqP4j43ozPGOK++XkXo+YxTFgezyLAaNMmn3v6v5mQZKahX9cx92
5imCZyS3jjNj/8GdRm7UUvx1pWP3dBSZsvr1hhwH+5bJLjqAbAmSVxMN2dkDcVn9I7/kw58j/ipw
8uVDD5BwZjNPYbe/uNPRwJ9Y3gMOs+5v4vl9forwO7EUJMAMMt9rXqdE4p9Zgzwl/5v2dIHukMum
8RYgRgRZnjjRfoXGT1ShCezLAAiESSvObPxJF6CCsCMAA0I2abJ7ShYst7T1MR9ljhI52Molp4kx
x0t6m0R58d+gQjxmIfizkaVMVHiEFK5dm4TXGYrUpNOXRa/TZbaIxduWUtpk6461pTKRoNmD4F0z
vMomStrN0I9NfmwmJwAJES/pPZIaH1xoQ7le47XiNh5hAm50spIZmHGw8pzC7PLNhG1S/sMBe/eN
NnQgnlQF7eNkBqc/tgEp/SM1BdfJ0EFov+nrvjwtGof/1lZqJdSXevoWsOzyjbunriiQYNK6t7kJ
kl02tBHsYoP/fQcMURJHDYEdYLKnwuHk6sim1BEECd18Xl0m/7Eu4pEBK8TEO07Mzhe+6P9xdF7L
ceNaFP0iVoEgCJKvnYOSleUXlmR7mHMAyK+/q+/b1NR4LHWTwAl7r033mDYClGOs1FS9F0u8smby
sa6/0NeDTnUCWsYtCgm0YzIP5IkIvWk56LXR7cWUqd/cUepZ/kPp+P/B2BshVg0yOMZRGBJwqCv0
twl2+u5MniCuuQXWWMwonQ/sPRwz7xXsesiGWOOrgkuTSHgbOULBFRdGf2K60Y6fSdgGgb56lMnL
V73a3jlbojjvB11hRWLSqN41Iha9zQZF1BYMg5UQBuM0AxJAnbaIAsnCBAQgol4feX9SdTRRAbsv
R7TzOvTEk51AoKfw6Pp8krdoAwURVgwM9FjU0bTLuaA1dKOpcDA72OlmGxLhXvXd8ghKSCrUsdFw
67uwU+9l7sXzAcYBOTEo8OFyN7MI+w3hsjBJuXCnO+Isb0Ar1Ln0Jot1gDR5+bpjjTD1u8gs/cds
yHSihkGQtmeChfsgDOT0Bkt3JHeSNuBr6huWyS1iYo51SGsCIT+xVZuYdiYiYnkYn0FakU1BT+pg
WxOyvfSD0f2doBm+0RbHwBxdUXcPvKbpel2KWf3OnYKunZSOYb0r8kV8DwQTtdt4bYO3wRQ1XTle
fpJJOUnTLf7pamHBTzuwh+Go32iOE3IUcs/pSBgR0YMtxBjeD6Xhggab4b6lposemFQXGXdeWjIn
r425q2VDOBTclPnQr6DR7guTZY/WNWGy7ZqerD0nn+r0wsVTPFa0rURBukEU3lvGrFi1vdH7L4e+
cXSDpUCvD0PywBTE0ReImJbDQsbpE5eZMBsW2drdmzVDg5k2wOYkShgep65zPrHzyz9h2RGviVO5
OxIHVP5rpdP81CPhaYiQYgbxdLJ5XkOdTdwnn/xKCENKOkgx4evRDMuFKcV2cEd06LE7sNaNvZHk
1obp7d1MmJvc8lJDgRrbFTnfJuDhXXbJuvjTtlVQe3aucYpDwyDP21Zt5qlfbNGLaW+Jcrqt4Oc+
3q8rqG/Uqk7V3lM0kPq3mUk0fOGBqUk+ZHpJF+XF47suGkoxkRMrheU7QjXqzrwU+zpElL6DfoBT
fMDl+0/JOXwrKGtJZ7Zp+wNdErWItGaZ7lvTyO7DY+O3D/py8hkZOixOYLiPH0R6AGjSaBkfRZui
WierGcUOaK2PiiyoaIv1AnJExmnvs6max4tfhVbsCumxICnIcX5aFMPu05CPdjybIQufQRowN1BM
LSJ+9InE4YzPnLwlcDobAiro8usoJkMRR2gansLOD5DySFyXZ6LCESMDIZNE/REh+e7RQzg/aIxj
uFym7++tb5LklzcHaKqZ230i9EHw4/vYKvdMnlKW7Emp6uHDb+JoPdOtTTN80SYCrR7Gqzj1fNLM
v0kDFDdqkl8+k8SxPC5TQJuSYjg743FLqkNLYmbzwKorvELi9XnoNKYdkAsN3OmV3JryWoFmc49x
/38+uw1D8KQNMPyRjKx9tMaqP2YKrMdvVPry0ViKwp1LJMa0lT3kLqqvBdjGFgFISliJNW1Q9psW
4kBxxCc4Y4T0HVdyeSm3JIfAW3/N0guY/hZm+FXBb2NiPPp4uN59QS7AdwWiQl8jOLPAxKIgmdz2
KUwVmuodf1u9OFzXhcvogpmnxzKUC9HAQApLoo9XOAM82NnMbN9FXPMCUsE0B2NN+IvCUjX7cbX1
tR1KMe98V+Fdb1YKkk/aojQ5sjWYGYUXcrhEHtS8HcWGF+3LUQ9v9TLRHrSpMFCHlsw/NQEz573s
pf6LSXjicJy4PjZtXcuPfJbhFfRk/hk2hFxsiGiZyMvrdffd9IKOumuIWyAKF8XMxmdBRofjjv4T
Ys6YtLygGcL92A91g+mxKc4eIpvptDSNVUfGMyQHUUKyuLUFSusjiQ3N10qGp/MpxELWugMVr6Sf
iecT6aX2KcLki8DC6Yrm23GQ6W4jsAfUsLpBSkgIn8PoI+0r7zcs27U4jwQK3A8AVuxGxsv4H1SL
XO9W5WGXXTWO7hM5FEbvmZ411WU26826AIAJ2SopcBHrPYzsaN384U/gJv5P2nZYvUNnLFfsdcQ/
p3ONVwKXapme09p1fuFu7zGlhUgu7shniMWV+jxGCr3IzvjHhhCt5ExIb7mrphi5xhbyUVydoggg
ydV4CxgaeAQI2RQD7S0dTZVe2dwuv+KMh/SEnXPhbtYpiZ+9zxWKpA+OzoHKHnncGpjOf8EWR2xn
lUypt8d+hI0AoaoxoDEUSUyQ1ehcsoH5OUR0b0qzfTCWmvQMOEWLvbUQ+EvAlPTrZzRPxj87ohyy
P0VRYFF0ql4SvgKOHy3fhvpxpbLnz8HZO7BhLXp3l2Po8PbERJG/pxtFQ1vRzq2AILAHkhzF/3iH
sQrJPoCIcU+1H/2bkJGOyI87FkGNol3Y+LT9zHH6MvlIvJqR5qNmDRO/kBeHzxJIY4Rxk5cEIcx1
KYfW+0cVsuaHmQvqX0MWzlc7EqJ9jsIOmpVhQbMibJBsTXgC6+iCvaK/kEqQxJe2G9yXMdIVryXb
CvdQ4qcyF7Ij7H+kMos/NVOg8vbClOEe841mCTqG7brrBYRutITO8ACuzThvcsYKFS8ZUwbmjYVH
o5xkSLaYjhXTawVgRtzHCbPsv21BXMBxQZLIZwrGSn3yAGK+2A6QnuJTypcvf3o9Cve8ZKj5mG+1
1ilPQeCJAvOqVP/RRHcI+C1f0SW2miTZneOqEX2kYgr31/FzCvCQd4+whHjoxRkCFoZiBylvfHIX
HspLjNsVS4dEPMqJJKHRx75QbUCSK3LrrY4Z5U47aaHFgk6Bc8ImznN8rrHJ4xIScero+xYws3Pl
zkvXfRIBX9+D3dD62XU79s7YXebsIGZ+4gfU0YizzOD3Z+042juvgV8yk1Maq9YMqcujl3H87pB0
QfnAcxqTcDYzpQd6XACgCcZK7zPoWIqPlGWyvYgUER4zYj8M3io8DoDiyj7wWBA306fIWvndoZ2J
XgfciYDxWRBeIjNMpO3qPHjmnHdIOFsMo1bYBPXd3CqCOLu1QqsPwSY6DSypyLV3R+86gQ22R0pM
mu3WCUOmi/haqp0fWuUfkBgE5YeXs/o4p4aS/DVKQZhspjFJ9T1RE4ig4UrrDHVBXun0hZGsT/Ne
MCjQx7GD4s1ot7qBKSIfPivo9IDdzW5NHHrWTdCRavqCwEpVDyucquzAJC3+qRsgpXgWkaMdqpGM
zG3lGhZStEjk+NmgtZ/OOtvPNDDaObV+G6h7Zmp4+ZBSFrseSMnfemoVckade/BcB9d1NhXeboO2
UDNoWtEqFJtlFnjm82myZl8RfBORa6Xa+jQ65Fju/T4k01UAYXHOjZ776cLN5M6n0KP7esZJM9+8
hRWt7pjAZM8ilvWbFacBoWRKELcTitj/TfHAiTLUVGJHuTCw2MQIGpDWlsQZHatIETOPwRPUqRx9
84T2OizfAsZ2twjhSV75BRaPkxG5yK6IIwibngejNyrbpfyKMKovEAbabHae9VAjc8kmICu4fNFr
vAPs1aAEce6guDfIA/S+n/Ihu8ZkOiPCdVRaXJfWqPpr1eT2ffND9fF368sucL/rgd3pCTd6Eh0a
b/AexpD+Bct3mjjbuQBqceG+WaFPUgLyd7q6dp5zWFWMZ9a2W8cX04imQP09QRy4TPDJ9GHyGYFd
2ExMy3cqi/nzRjIFNWPWmbljHIsdmIZUMbJxqyQ946IOHAjAbYAKdExmcXV6ocOtJX2wvdPlTLJi
xAiOAXKmktoQfsbZCcYC8ly6dYs+fLhtXVAt5VkFWXIC6LVB2BtccxknZIhDtEH2Tno4PTFiKACv
t+6lmdcgP9qwytWe9BteHj0AeYGcyIPwwpw5hC20RJzt4Escs7UJmjW0rpHiFmvGJP6DhWWOfrU9
N+9dYVfN56P5s9FjrqdleCULr89/afQ5N3XO5MZUDeTk4F5mmXmu4V6B4oPMh7c+XzIN0QpT8iGw
kaRdgFzfIuvL4vjY6BRY/8a1fE5YKDIoquuusl4vCQgPVP1Bo2t/Ce3VLiDaDB8CAzJ9ESySHJp4
RyGMDwr5Qvr2SlaXKQF37LEuVuFOcqziqMna5jjprgveVJTRVbKMXA/YsHE5dDB/RmTfbGrYPhm2
+FkggzeOV9TgOIc171MfTMQhQtr6PcyB/JuCk0NXxFEJhzRiXITMQoiPlMErkZQoBokmF63/22YF
qdWUIiTD02USNBm3BPHANuG6fEIFRJKX59beY7don0Q1aOPUi80QcI5tuhiCD7bzHt6DLKJM7Bdk
TbfQE+2L4wqg9ZVFM3uUGk11cdSMNJCBJf+PRAbahytk6qW4KCujHPq8JkSgr6hkWBCOJJSOvVW/
UaFAK2FjhsdwCZnLQ1rt/PIaVb1/8BhSEOvSldruKB0lJytZdCjLdW5Zuk0TQi/OnxYuO+4Ihs9c
z/EWqkbyLxtFR+BiM4OWjlbv75SRwpeUcfZDDwTWAg3iX+ixZDu4eMTPXsWobEMAee78cA4j5Y8H
HsI9RSLRn6XjBkjKSuiDd02j4NEpb+rqU2ZRxSKCA1T+kNJu/66YVeW7oA/yV9GqRzvZqHzscyvv
gmAq7HbpfY+MmCUA4xgtjvBOnbYK1AfrQGbiYB8yjgi0mi/06aM+sFtdSTNYJ8qcslxyKtFqoL6C
8reaGvtlRf8IpQgBIAT7uvgVtHLO7ie5Fn/ctVHuvqqwNkz8Zg5tz5b+ff0pFjSEx2r1WrtFnUr0
djLRE15cRn/Dtg7cvN04hW6QPNSV+Ojnwnx0bhd0hyo0brTvc9fxrk0SxZ88E3N3hGPqJx9zCZB7
GzgDA/IgWPR9tdBT7EL0fsRE2zYh5qmL5cING8vXKDSE07XRuM7vfWdAcJrIF3cNCSfVDlAJyaAM
vjy7a1yVvteLwHnlFWAysBqxX4x2NkJvtxV2GKp7vCUNFW1do9pZ3EVcxeITVt3iPAWOESaTQO2W
V9R+rwLnn3iesWBlVwLS2vo3Y/MRLnSfYpVaeBJtXD7T+Saf4PcYrmHFYqY1BXGitn4iHLyISYXa
t9oNxAwgsms0HLltnzbOeLfWwdRuF/qe7GX2u55DzAZ+tIuQmGEknBnzgTXDk2KRGfddXCoO9Ung
jRuciZ/xpjHBlMKAFRQUD/jsDsmxbgbcr21ZtRHMdNhMLWuMLsmZneUt/p2uNQwn60xPCH2NE7rI
w7Hh0VSUg+c24pgSaGLWe1zHKQvZzsFu3z/JNuvcA51X27wvtVhJ7vK8dowORRYP+Mh1ikd50Hic
n6tWTXywkOWATiAynnBbssyOlku/ImM8WOJyqvsurLW+y7OR8/HqJqohWQWldjiDs+OcU3APWn86
spafph/2UNb/jNmQ5u99WqFlJgIFVsLWHQi13eV9u9Z3gmE9arKKCS6YsDAewUV1Ae74mRF6eXRr
/vhLWuJ3ArHGqgKhbjv5ziWfmFMfV1Gl2VNXotXc0PB3/EeVMSkQu4S8ADTvc383ura0X3nSSALY
nEUR0yDKehu1ariSRaPWFwFnzru0cwkcynGXOThPNMJ2k1GCEh9KHgUzhlovlLuqA8N0NKwP/tD/
GLwBReAiMqOIREnFJV1DAUrABtFJQQ+99KxUp208eXKlPwapvXMhfEJC0MLUu7FBQ7yLpDOVzyIn
86/fdJrw3Pt+4eJC7jUCbLpn/aCn51x6Q31PIbUM776h+2W2WSTJzncsrkEPIS7sEt2Mf0bfW9MH
XPPyrnan/hWZt6hOXiehg2nMIIKBQUOczeJRCZa1ZBbUuLVgE5R1411uJzjIpYktWpNuvhHBGkBR
X3WOOhYbUBH+FLxfZg9YVJdEslBybsYUkBhSVBFBQOeLUcHR6yJU3RkoXn1aonVg3UZiZrlFsUUY
Kqhm3EgRZSABsgHQPlbtxrT3tpG06XUHTJqoXYt2sCB0JToXo5rCT5ex7UeD8hfNCyKc+7TMs/XB
mWdR/QYx0mdPJB5wErDhNyty8L6MgpeJPq3bwVow383gULI3PpXJCT18/Ik2uD1DK0N1jy5O8NLT
Tt3NVYeKcbwVasQ6MnF6ZeHQBVeAuvgKBOJLd2s669rThK5A7rvKHfVTysOLIayE8PHgTGQ67CzX
3k/YI6c/Su1PKQ5Ihoub3g11vnPrtowuPNGkU0D4u+UzmPaLzUjZ73xNLwBJZFgulu9bbI3PYPmu
Q1eAagP27Hjt2zZZp5M/rW71d/XDxbnwNwTVS+Z29onkVyvuHCn8DypDVZWkN9sc3CZ0BrQl2zYf
QvfDVsouxZHvokhYRGMf9JksEnH6u029KT6UXpC/Z6xSiVkrePmw7d0A6i8sLKOU9XdUj29xniQ9
FnvZY6IEhVe6B58Krbxn/RzHv3l5Vw8YLgt9tAtdmogdHebNtz9Whrhk/E19UIEBkHn+PRYAO29n
JR1Q7kt5Y50UfiB3MiwZ7E1lPKChnLJMdS+GfyzPhc8pzBnK5Fm9NutoL2mUg2DouFtIt8kbLMqt
hhkPJNi/PWpFrr9pw9TwUWEsvfCEGVT0c4gzS7aaRpBEdQXlNwFC/IMPy1enIMzJqE8h27cfJZuT
lsQpvnXM/IuL0KwDMXiQqMQ/fOLiH5AyEBUI62owB5LG5IjIIm4to5CgGhlRheodRKQmsq2cHe8N
jb5qjgbhkXsubgQgyikyjJ61j59nMuNcnkrg5+k+990W3yfiuKtJ2yQiSgmXxd5zcf5RujjxWbQW
j9Gw5sUPL3n/22BzhyarhffJ/ohcugUqYnRMtSS0mS1a+1kHsUuE7Twk72tXTU9gpphcN7gdkLcR
LI3Do1Fz/UNVFpl/heNxv7Q+sZi7ZOoze8FcUj3X0RT+l4IfMWSySxMihg0hY+XpWBdbpOF2fQ+s
kueBfDRv63hsLbcjE9mWFQ5X0ZGFaowUuJ6gpGS1r16asF8K3FYQqXq3vFVMrVt5LC5ukepoznPL
uJCY0XM4zshqqnauqkM2Wt3vDJUZUZAQ2UkURmhM3q9tWRunUdIgkekzZpfgKREzUpu5PQklkzxM
xJQ7+8L3/XtZOBOaj9XLH7le2MTPkZSw5PvAZ3HfWN0F28zhdDqQomLDY2yDGxscuHY+fsTFjTZU
9mHSo9sRGDGHxAzfhZuBXQsBCGH4JQ1hxn8wMDeVXvVaI8zhPaeQUxuDUQVqLPZoOTybKUIOsEFr
v8r7GSvxf2sGKnzbG+UU22phlgMRgSycCqpb8uJKD2cVz/zyzmaPChoGIN04c4gBPmnmNkh4A+P8
G/Iuu6qqiYpLsyZtenJ0Ut/XBcHZmP66eZYbm60e2d2Kqc5uxlD2ZXHIJZdMQ+R7p3LIr5Po6/xm
oY2ae0NyhPiz+JLkKXy6McgdR/afPDZwuRNMCt2W+bEP3kjnybvnYq45dpVEaXkG7F3ZrxlvAPJV
60flcWJy9gwhMPw7I+NDhz9Xrvoy8TjZe2J+iPJEHwuwGRZ/QwjYiAl/E6ayZdPo1n9wWYT3ROUi
YPBwebwERpI/jGZCicfQYejVnd1VrOw3AbBMD7Xrj+TGiL5yn/zVZt7R5zaKkII7qujbwzQXpekQ
oZOaMAEPQ0BIBV/7oViuEZVfAJLMDdS8gQhdODQrrPBZF3Yi/IsrKlT8EOQ/n9DjzAFxx0hzN1U2
MH7Az2jA4YhhwS6duQMg+3rRUKQU3RKOuwq3C5WnvYtakrkPyojwAlki/pkDkJq7qXS99pM6cs7J
tOes+JZAMt7BmEzEgiT1v6CfzbFW1nvHkhH8S7mRibpw6QjwiJPMRdD5Q4S2wOxkBwsPY4pt/qO/
npeTFTm4vpYAkHc02Rz6GOq4jbtYsAkJOsmUJjXaj69ggtffqFLWb2yZ3m+wxvwyMmStwwQPS90h
QEJ0i9LBdJcR5rKe1omSYYufBOtSRCn4SUS0u/LJR5E9kcQx3ZyCNOePzI1z/YR6qhbIXKi4uns/
k3q9g1boLDvcggF+ciJUYP+5N+5WX9Ml8W4HgAF7dFXVT9dqM5xbAE2wDQIvL68xPCsHIDOxKM++
4E/lmxhVJsNgtPYcnyAj3HsArgW2wrkPntd2JGUDmX5GgvWEr423gUTkjCv0zWuF8xcjvOudAvhk
4pdNx5jbGzUBoSn40ppd71VV/nBTt7/xlpAnM+TlsgWDk0tWsUtxkm5XgKwuYuK5/uBlQfw5xlKd
JmJRWJDmyt7pKB/UOSeUEyYbNT80eyxHpKtkEWv75t0p84pGLKNrJssWQ/zemyvCdtQ0yxHuWmra
37aXfbDzOndcjyxui+USMtdi9w5xuf6Ljjjig8h5v5uvSgMSPOIr8MzhFg60vPuFM4/bvLixP4Fb
kCbCWquLo2cv5z2nclUazxj2fiBLxKht+6IlrXaTo1XZiMYhOzdJKKcuOqqGDhAvmvP4cLvOgcGU
JGlJNd7UrZ4rX2vWZSlb0GWotx5B63K7EtA5v5RU8ukBjpZ4bhLQmxtx+5YZbFZjdsTeU0SMOBpO
1DIZDUoiU4k7IcLqROwkWRW0SGt3AtyDUCCntP/KlwAzQ8RJe5pRufL7Ij97Akij4x/YYxnemUR3
lDxxTx4g66Xlnv0FyRVx6juwL2cfUlfIkftm5ILoblIu+1KrvR5S4+gseyG9zntKl3nltsHJjxgI
/fTrmMoFJ+Kadfez4HqOZGuiQ6pcJlMsZOsVpW+pyLtF89E/00/0mHjxEf0Lq87rrmQMGLIKbDbd
8d5XAbpc0b4izCD4Gz0H/UvvFCYGSLhM6X5qfP8xZ0+4ws/EMJr13frT8L4ndFcTXGPG8r6La5NF
HyAUmLYx1AScr0QVBCc8N+zAAcnA3Oto/5BceZHMjx6nTn0e6MLmfQ9puZ4OLE8yued7dTG7pyZk
t1RO3rrvmO9Ew65v2LToI6qOkfNRZCAp3WdZ5HR5Xe87znFsvKU/+nLgU5AZuwQexQR9SO4s4m1S
vilpthyUCK1g5rQTWRYH/yx8l5gUKFI7EJp1gPNqONhorIwdeMWYrJbPCBeX5SFvsVfxLIOxbaa5
5TIlKeGeZejEQHTidDsCSPC/WXJIhLD01eOxq0HOn5FMorDKCogKWx+nxuvNCJZyPzsdNol6Hu5z
hwKXbMeF3Y5j5chsOBmpGsdSIvYj5CDBKYSeYbwYhwtjhwmGo5O8tTq5aPJvgdUPYfLIVB0GkMGn
Y/ZBqFb7NucjmSmUDSl4uoRUys+wEOV9lMAxIJEZ5wyGbaTgo6e2DEs5zmOnC38UghKIeB0a3t3A
vJwRQ51Ov9ZkIOGEyUN4IXmD9MW2iJOrWzhh9N6JaTqVZIAUGx3OSCNIAltQkzGWv2kDTL8qUR9h
dkpzx/Y1DZ6BH0HwZUofPlSuIKiqwZv2byXlctwhoDRqK242hZOuUgvTyI/owh2kqwZdladObbpA
cZ180gYogOowPFC/TOaxJRVpX9KgB/sEEId3N4RR3+17gkzUZp7AERyKXFJxzeSp5WcLFu1fl1gU
dtgRAW2SC/hfv5Ifd0p1ANYbYguJKieWT9l67mYDkDDLKdh5kxXB6mCy+uQ4srlhpRt0XNEPLXqS
wOPbGNr5VBTD8HvI7eijaCLv+ZbyDc6Be7ufhqy9wzvbhfNJk8Y3XAohSxcdD9fpp9u1uA8qA3MI
SVZX8dUYadlsdngWtwjdATj2tDHfXdAWM4qDpVtmhJngXb5iUTZHcGKVeFeIwYtn+B1x/2ABYa2c
+9QWxsJc1Leg1CzGZidZPTNbXCEtoFfDM7zpGLTlL7oKUB8E5GqHLO5TKuKc2h2fUpEM+gHPBDlA
bABujJaVcKFl28iBLUNRzMPNt1IVZNplBQNFN/L1ryUjd+AUpCFn1kaXzM5JshuJukGly/HPZrxc
WM3Ge1WGNW0UT6WK84NMCbmEzzKBG34uKuFGNwCLM9jnCIk+MovOb6txUxBhuSQHGoxSdbt1aaLf
vlMW6a5znXV4a0luK3YliuQHLGf2JXPi3GzwuzLosXTx4XaAXHxfM5B8rnoKZXaTg7l4oYdK08e4
/5w4SUY3YwhpPxCamZ8DRNPLsYVUq74cuvWcjBbUP/l2dvIEvN+alXAph3lYv1ZlEOJueblLQLpC
mhb1LByynzGbqlv+VWR09+Ax3uI+ZACKhj30izJmXYqkdBk3VdyiZxFBBo9NpYyIH6YAeck1hCLH
RrCK0UfuuOt8dSCj2wlJsyCevHngAIwVos7EZ/+IkR6w1rbnWFLkiwcJZBnAVNBAd/RvzSQ3koUj
5HZ0bFn5J/RQoXFaci6jwydrC4BaQXQjkkTqgNS5czorl/upTvz2L8NAy/QmdoXGvN7IzD3W4I9Q
6ZUY2jHIQ35ew3GP/L5Ivhs3jORe2dQmVwlqZSLZ0rVpvH5arqu/KWo4Sxk1iPIX4S74EXYtChFL
sTuU7kOeRTfvFM3ve1/h03tm7+ipz9YbHSAeUs1udteItff31oJz2SMXLqZ/ih5CxSxVU9gY/czl
6z+wt/UrtIxNDMeWSsdLH0Pi0V0UTVneY7Yrl7l/wM05F3vOwbJ+BBCl0BKCuEvuMh/pxlPv0mD/
xHaA+7R3B2VjlsfIOlO88ixp9B+fckLepL9x+elxs+HxmJhiXSIBc/lzwZqHBL4aWpGxd2vYFRnD
aq/dSUzb0Z4iH/YN/0dww9+RnVadvCrsDSwVWbFkwbFhtTz/DCp0e5y5aescTNNr9xh2IzXzChYw
hUQUkLGxG1CERYRfhbERmKYrSqytdMhQYc+dBs0dKvAoIVwtWxULF1Qtc3Ie3N4XcLs6bZafhtjg
4DgrzYoUIi/O5K8ip25GeCnTZDerpl0QV5qourNFJxty01M66DmGAfLjGh+OjWEUNSJ84BKIH2F+
cDvg2XNZZUWpgLpbtzP20yEDZRnMLVAXwMxhK49rvvb2AQZtoJi4QchB8CNs9GYZeZT7oYqW4Djh
sRkOLdrs3G4rf6xIvId0I17IDiJZk+GU7M/CawdyhTNVlJx5WHo8ACZNPDN4BjXpBCSHW3ozzBSr
zAAJIgZCkx9R30DDhcdwgCrY1cWpAvKgGgwYHIakp82By1tLdFAuNgu78farGMdRv+oOoSx5S70m
lsgEpF5um9yk3oCVnI6W/TGTsKjdBTnWEv4l24qfelqKeovbbjAbm8RCfRVh2ufplfcm8LBFF+jy
G7wEIPM3xIVwSjMSFmT4JaKPoZZpEHGbMO80FMxekdfAOswCeIJXhLeAjrnll+m5uD8tsw/vjn1F
If7pGmU9UlzrgC9GLK1CwiQKpqFQi0kz1wLZPNjGQJ28Npk8JIYLK4VLpZm0nowKs5vbUXic6kSF
kHmFeQYN3sjMf+sj5fhdUsfNf9E3MPYjwkiGE2koHZQUBaFl4MozxnkeCcGgq1KGh165ndYa/zd7
9fsA9Lh6Cj0IOhNMXYBOOEGbdHqeKL+66MI0ewAUt8X1mYHfqbH7ltlDADHI5A/ACRsTHhoga123
x/crKxCLtQhEuAWbj096IfvAoF4P83U+FHUelF8xdcB8DXnyxqOpe7IpqiTKDGv0eohOs3VHc2yF
SwKfMyhwRYwtMLoad1lIV7pRRs+M+8cZGXCKjrMfKgkezIQhieoJtK99NWl7LumtUIPyIVW7Cr0a
i2TUCgzM8jJ7RinbMef354Jko462Ybvgg2h3dU3Nv3NMNFIaMb+gW0tr0ulQTsvN4C1jemJg4y+n
gM2f2LHSEq+SByg6CUKVfzjlGTJWuVZ3jTcSYiv79aMrhZz2oipqgy18wL2lMIswU/JjVAS4DZiL
tjadz0RExf+GxiNOufXjcPiHPMT3v2lt3JavBAXcViNj8U+EK3fmF+o5Ym8m60FXaPKhCg7M9WAg
F93gbBui1Vj3ebMzs8zjRBp2LZ4+g9FkDdVPEZrmijYkB6hXrHRRLlU7BVHpW0weicTMFoIkxTDe
Fdl1GPomugJdmBvczCU6toQQe7lnNUWpFiQJkSVBnvFgBU6To95srL9yKEJuRMobpp/O2GTrqQLZ
OPBsu3V85RRAJjXO4fgnZev4KkphWfniOEMp7zbUw7VC/sFsijqBoTgN2yYswsbfWOxyQCUWzTvg
gDwlXinS0W8XSID/tHgUInuqG40AhQYlvZAuE8yPSMXz7DxE/iiugS0Xf08yRPo2zCoMUf/SA97D
L+/e8xBx5beuE6ZytQ9Oaxf77AUObeE6v5PQL/+NOMprvg13eJucdcFSReZftTUovX6AxWDxJ4eX
FUIb3/I3Zy26ZyzJlTyvJLf9KRPdNqCcIIyj52vXjMTAxEjWfLm5DtA3/40zGjBopFG0/iI3K31s
ID4tx7iq/G7LhvcWXtOIoNkHpDkTMtMH9QmVcap2bttEHTNQRI6/Rsmu6TD2xFI9riOT/Re2VaRw
8PmkDcct8UgbFgb+kRYJWl46FO8gFLz//CbLT0iqwdxj3MpeVTcl3SXXHugLcnbgouvQEQ9LMuP8
JVq0ep6FmptDpRc3JGEpUkTpgbrtNkpnw0tX24LhNIfRIUfcXB/DrEkeQ8Vq+zR7TLuI3SkjbKkz
UZF7Z+g08CiVxmLjBQygH9O6MhrU+KQwNwxjyEAmyZ2tdjMsCGQAqODMjMWeA8fF6T2ZQNEm1Anm
HjKguwe4vMTtODrAceoiHiKkFmsMMRSRdo51H5OKUaAUKJg+q56onj5jD02wqPPUhBYoIVyb3Nsg
SktQZeJ0up3WmNoOneY1/o4TjGy7IHb8Z3RHQOun2iS/ukrkf5WTi7uaMTmDuP9DupzIR7ZfrOvt
QMR7jyixWkYY7GP+P9LOpDdyJbvCf6XRaxNmkAwyaLi9yDk1leZM1YaQVFWc55m/3h8bMFzKTmTB
z170wq/7UWSSETfuPec7tNLA8WY3EkwF+rCm1med9OC5ZCCBM4tnaGFzDWvAQW5WT+w2dpz2n0JQ
AzskGUDZcPJw3xFFMPeZcP8hBewssrm0KW1Wul2U4zXadr+4QZyGJWKIgjeqvtEmxKvwn1u8HvKq
lwGJVzgb4kOmNcVHRHj8jwjKpriak5yftQrJ5ZIpY3ZVckvhKsBKTrtGkLfxnIvaffVZRx/lEBcJ
+i8WXx0NfqU/pyB1iz1pPN2GuR9PWXkOQYRmIfulg/i8prgBHDsAf/Y+aFuZyDmglCVbXUamsdNL
FX5Ouj79UAyXSFxsp2jrQrDFlaclutpR6o2MKV3unoRq3ceqyqfjcsjVe2eVIv4g2suX9U0DSNBi
Os6bQt8kl5A7rZieGQlM01Xfdg78LYT2t0itGn/PL2gCbRZon1eZLmMGHYXLiW7QYg9Id5PU4rrB
wxguWnPAV8XOm92NVdh32BN6AZXIENnKnKDr3ExTVb62Km6P+BzB6biaiuO141NHLttGzCfE0C++
lzSDYJ6ENNneMq2rf1STjvHebXrCkBCLRLa6TozM7j5w3tGeBT5sf/j9yEfZGlY5LBju6T+JPR1/
MmnN2pty8pBjLuzM8z8FEp4YTt1UmzsVkvS9yAHusJqihjc2yMhVdtuWSmabmmOduTSdUlZPVuox
CCfWzt0gD2zJ+CDKdf5oq+a596GwrBmjzihBRBQEJFG3k6AG/4XTbpQFJo4jhG7LvrEwTPhBYLzZ
jIPlTU0a2PCc4Z4GamMGKbG9iJYwO2sdWB/T08RetW5CnEtcURbbjSeza2RlZIQCnMg/I22iGx1S
2D+p3IqPOMn8Dw8OXr/ORvZu1BwuJ9Omc3C2h1b1zSuoEpd+0EFNz5vKfwOtjf0IbJPNaC73SppB
PkM8RI8SsA+6xnYlHZMsLIKqknQZW7j8Cbh35lBCS7MeEf8wcLRDgpgH4rnVfSps8wfAgA7QuVWZ
70mAnmSH3YITsZkj9iHsa3TWNnFG2TcT20jM/h3q8Z3QMerd9WElZwoq/ANMVAp3+SqRatpDXR9A
FKYDyEQ9dQtzFQ4Cv0vRx7VFNV+2oDHRFza7sssHwGbQNMRWuCgE+atSwosaUCSrAFuxvsDdodqH
vuLIs1AVVtWrvJbRLms5JVyPZVACCK/oACwmDkByHWht5GxYu8c9RwoLMTBRrrZ211vYMJyd7nHo
WWMwNbsDbdFA/5YWzBF+YavBp71unQLY6KZDTB36twz/CJHeMmgw62YdOXhKOX8YnYx4zrH/pA26
DIExuV5b3WStNF9YxB1nLYMgqpejk/hvNY6J+sc04q+21vRyG7G0e7zbBHZbZvpeBol93TbYB7CX
ICVICYFCY7yKR6stbxHijfWm7cccQSGSGG1YSSoxj7fd0HBBlh6tu0dmvDgiJKzcchGPieHCaHCM
6mDDec23uHCL/G7EGaphm/TgPS9BcGXBPclfoUHne6Jpg+pmRDzM4BSqA/5yEnGgjtnJMtasqb/u
WRjD3cQCjc6L2EAfDzIioz36kYbDpOV0c9CA7bJoYHlLlpPUh5dgcisLt2+dVhtkRSJdCxSJj9LH
ZLZyUvKDaKdoyUtEQoBx6xU2xSsNCeSmdPYr64WuXPvT5QOmVlayIxJwsNmW8f7YOtNAgmuXvDXz
8u/kZbq1C9k5u0LQWmaqBcJmx3DH8H8Q74UYElyhZW/yIkDo7WDwDXYk6Iwmg3Or0rNrGbRN+4MN
3ghvgULwvCIMezNEJ7eejLlef0QJ4XtPUKbmieI4WcAJkpHXejM7xoNNP4H6Yo/zlbGzpI/okiq2
PThjMIZb38f0vyjrAVMZJ3Ik65zldRorgeDwYlMyQqaxE5UuI0XNu8xQKIlHyaGe2UJKlHr0LVAY
VNkBQEjFE2RniiKoj8AblJIKMFEx3lP1GOQCKKhQt8Ad5c8aQMd4QxtD1c+d0Al9oydeIiByNGef
xkCSHvqQ0vdY4Jiwd6ZPcwgJVdZjPQ+mbjH6UmsPQSBVfpX3CGqXdFYLnXirsnK/mflQ62salTp7
A/GU+S9DMBLcIF+TME6DLKAFasLxfELf3iX7LuhpmdGPcZE++Ug7rQcTAepbix/MvK1ILW42wqPA
gKFgYPcZY36uTUdy+0yLqIa+XGLuC0jQripEJ590SPB9kxJg3SAGHASweKIMkKVqXhE8F6ka36kr
xu6hdAlwJqKoF3KLAs7AMqQVlkoXaM2z4tb3szq6Jq3Bie6KnOHPygVgyMgar0dGcwdot4lhExsg
AH7DhK5KA1zBYUKPVZQuUQG41eqbHOVLUz0MqfSi5zbuQvT9/CwsWmPEMJ5txvW0+9AWTlU9c9Lo
iR71hZ8ygdKmhiCK0vIa+1BgUBmAWLR41vknynQPjXLH+kfkcozeYYRq5a5TUoQHtjyh3dMx771H
y4/KekcZQ7JgPzgmnnFTsKWksray+wFtdrCeZz5ip0s8b2s7RLnFmZpxNrMmnQwSz8Ju7qWS4pQy
pyZmFtKFViE6sjb0pnsqbIMwI3VV+Bhu1rYM6/QTIAFciyFwwmNp9f5+sLCx0FAyyMVCNNK9GDad
DkRzZT/sRRfhCbP83v70yFuvlxWNadKHYo1N1HE7445WOFEkccS7upp3MHvuutoH1wAtRMMbThQD
wBwsDTIh4JtZLard1OntTKsqMVTpLnJPRjZjXAAVUKBIq0xNV56DlYme1wAzsuyUXgII7MnjqekL
+cu4QaBSJWr4rmVh8jAGbhBgnAokik2k2JCbYeIdhoL9EUtk5b/oAcwXuvO9dqthcsCpVPNBLRHk
Uc0jWrO6OYI3fEVv3fwK+wI1koYEn4lyEUr+JxAyaKhrIchyCsAfGK+xIEvUxB4zZLx+K+m1WCGR
fyNNzvpJHWI7jvJVidz+iK6f4V5oDz05s/gM39DUGAQGkaWytyXxdeuOxvhrM80zntpIx7uKl/QW
piGNzSTOVXsAK5q8T5NRz0i13tOWgdOaD6CC+sfe8Jo3MiuzX0ZtxR8eebNXhtG3QBwLhPmLgc0c
mxvSoneaoyivqrGsinUFh0Fbu2kSHd02A4En0D+/hfjUnjS08QHyZuQnqx7L4l0aEJi1cKsc/RUQ
t+qzjqlWmLMb8QNWWvPV1U3jVxyG/0xraltnOam0Qp3d2qUO+VLERAOiPmZ652diZQuDdXFAehqv
mCKn1wplJuQjYo7LBQpGmMo9uNKMRa/EvzhaJelF2CMZZEQe6xqpKAyOUmVjEjKsiPV2ikZsFGWA
eG2hap0TAac9LcHRZ+W/Kquo7SVpmtVP6qw8XBt95oQUMBnUzigznOsG0aGOk8piEq7ygnstCbcJ
OVY4bnJlm0mDsYj1qiUsCuGq0tGooFeMvG7LYpD+7LvS+tB61tsZCJ5qV21hl58OIz4XDV+akfzq
0pBf+xrkq3U7WeVdYwr1xJ7j2zuS+IhvGNHNAsPIeE6LlnWV05sWOtW+ogUK3q/zk6eqrAmlNNiv
SfTNGdquBSOXX1bdas89iuDdVBbGN5jKM10HLFPNzCwOEJywtS97NzLSbej5mNDGIFHXVTK5LxkU
jHbZwnFA3Zjn2EZCgyIFFQj2XpeJ4L2GaKbc96kyHruuCR5KT7AX+hYBWkAH/OFO1F0GmAMpubkI
gJNdY+qbPvSO6nwZmGRdL+yBUzgTVoGj1uqG4bXXRziZHEaZezKzrlBnmxk94cBN9xKxU7dsK9k8
MFYrnyN/zG+jjHisBZoZGmeyduqHBOojbRrfGX6JOEI7wiTM3ppxk+SbRieffKNpJNAv0Z0TYKnK
YfqOfap8UlXnIyLRZ29w04ks3VA3kWjOd593S12jnFpnMpz6ZR8q8FaI6fQFPb74Por14APbk0OP
qM9luMLDGD26HGwdqkYvfW9Nzfl0o6aLVrwJZGQVHMkeXWg//BkCH8+aIUJ57c42heXkpxqdtqmI
Xyp3RKeSar288QuRGRuXyqlcOHXEAupXNJKIDWJdXbjAyY7VMDiYj21+f6oGj1eDDQ2BEGsDbPa2
CMU9WYisUwC5xLvPnIiXKm+tbT02yVG2RnIE3JK9NY2JsFLoo3XDwCF69jIbFnST0a7fd2mUbpMB
2t9qYK79hgyHE5LnlEj5+wkRFLVDRNnrGDnkTQO1ebCD8sBwvMbe2u2tjOOz8hB8g3camXNVfIzg
mYqCcoBgG0RWwtGhGXN2JE8ynpxPstyrHoyZrI4pp80n09YIXcYAorADlebDiFtoWGs4sb4nQdB9
6xUmPcprQ1K0dak1zUIsumAg5ZIXTUfptcA6qqOJ9H23X9HtqaO1jggIIWdNH3hRt+6MX2faQjcn
d8Sr4vtloG5nMejxnsPuwq/8tlnSHOoK5uIoAdYIJ+A9k2scHyTBX/piintizeOqVmDluoBkiLL2
OIL5YMOsTcpSeaecyb9GGFMMK/j3kf8W1YH5K0TqZC/QcNW015MGE0Ya5O8hqIZrPexn+H8voBNz
6vAVwSpjdoD7K8ZvNGsr6B8otm6DYTDSvYgGSCZAO1JQRUYJ2TPi4JLvsiqahZcwKOA+lZXurzXQ
y901qEqGiVaFwpNmhZB3XZlqP1vE2Fs5/+nwWv0e6xyJpp/2mArU7+0sYDc7OUte4womoRsV5VM8
pM6HW9U9uyhrID5VWCDrUTcsqEq0Qm+s1gKzyQENVI8CmpZsST2EG8c+WfaLyjDSgegDAHLIQ7ER
wtEpky2JxTkOodL3gp0sckgjqqd6XwfwxySLuux/mSQY+WvBUahhil1rsymhqPdYOcVRlg0tY61j
y1tq0F2YdtgggLDBZKOFyCkiX86IIYUudLfGfwQ4t3hpoAoCHGNyfsNMmDGWrnec7XTRZ4eEcNwI
un7uvSLUx9bp+b25LRoGl/w4+MkFuYRzZuagZn91xtnNKNK3Kkmz4JoCwvrG71+iCi+i4AMLcv6S
qpT2c+FZfnrlQ9igMa/pdAhCRkn1pupU/uSRkEP5HPvy1sLlBH5nsPs332/YpZlxWNUqEIbvrDub
HPuFbqQFuh461queSZdadBEOSYT6dfXN5OCLN19q5QdfOnkYtu3lvwZcP+TJIrFAqGq10btycVCb
LSfJTaYHcKBw5jUPLnFDtBqjPNsjYC86+k8OsWNz0UmzwxmMQwJknnkIs+LZy0wMDbhKle0TP5jb
/3WMXrDFJExeAfNXdqMyQG1rmgNvKQEz2d0AcPvTh1NE2M1UhuUyaGL/tUZOOvDhZs2dytNBY4jB
x7ow4hb3SmJWDQkHrveTF5x2DqThjOZ6pD+xMqZP/pRV2Uo29fhdYL14YODQyCXt9RLUNzysO29q
5jeGzLqD44z9nqRaS19OtavPPCoPeIbwu9gHTDJMR4HU+RY3IMYKvQWkwePTabs5sivQ6RM23UMV
DWA88jA47Y+DgN2lM1ilaIk1ma8SVzNvBW8jWS1hqq5J/8aqxM9p5CuzMhkdjoNJMdYQMKkvtb4y
mGFTnWAFEpPbr6tYs6s1Im2ePsuQ85pYIT3bAHEPfY+yMHe8/9xakYryYBuK41s6dPQxGgTPD2M6
W6UobtUqA68fzY0ebLElJS2+ocTiWNZiGthVuG4IbAm77oVQw+yJg3f3MQRRjK2oJiZHo9VQLDN6
lukiIFJcX/pTKrZGQ9gh9eps3q3MLH5Fsl691pD3IjbH2ckQaiMTaxeYNzyGiEAvswudXywqylnh
PYnUuk+a/j2AinWYCuavC9uki7smLi60d6XCWLb1qVm/1arl6IU6PEL71Sfhq2nhXgDFSTD9VVBr
2SO6wgCtDgZ5fFpeNrwFBbXWMsjoVK5gNYo9KxcH+hoRSrLSkAv0O6wE/h1mLqZaJp0PqIwh2w7J
ZKmMlngNbRcPfuizBzDqBpLu5/1HmjDx2eCMqteC6ACmhCViG9qdVaWtmOJ3wSP9ZZ9yq8i11YAT
Ur9rhkgMKzdL0JmNijHtviFh9Bk/b70DGKgzHpyQOzKuZcTKCNuI2nXUTh7oBV4JcwWJx3xrtQZu
ZEUCZbMPFGb2zfy6SB4vX9GaaTbMDQ6g0CrRDVZkcmmOXW40bM8coIgDH2EJkjo+5CXlVaIs2BDK
ItwAkRK5r0xWax0Eopv3WyX6sl1SfLJ1YFMuHx2yyvxNKezhex0OM/GlMjAMM3K1UDAg9yC2q2nz
d3qtFtgCAxvKQkNu/BIBtIESI8jQW5QZ4suVFceweHQ9RBxSQdQGUxfm4r0pgEwvWcKNbxO8IWQy
sic7qkOzRRBrY7F4K3fGytZB3E97MURhvclSOzmocQzkooCyhQCDeiHZNXXhkiKNk8/bktXFMYTu
IajSiqPNr6iN8EAaDWqufao5NbRCShl6j1ZveTufVgnW9oH8a3hDye00dpbG9uJ32bPtEH+ywjbh
uXcR6/P3NugDZkV5qcSqzLye4yt5vh80BmCNtENd0FRilmc+wIYpqhV+y+g+jCuzR9bAP1xhWJ74
LrCSkLmtKHJWptSC42SlqL790PTvky4zmzXpTta2c3QylQYZt7fUe0O4NThShguLjUjn62+h6dRa
LD4BPEXvooX1sqwKLaue4bSrh1RvmSz2k1HpW9miDEW3XHG4Y4YQwu+GQEWPxyijd2yn2U/M5SJf
JrqHZ4PoSTGtNcsONBxduDtY1kONngrnFEh7FHcBqZfdig2zopKB7HXsYgWor2ob+92yJ1XhjTEF
Qkw/mNOp7bbbea20EEISYZdtFBXvT5MGpL+K0JFTYGJruccuxIYrc8Z2mLCan4oWTUVLwnCAKeGK
87adjuseLIVMX1EMMbor6sZa01BBEUJHj4NcAmnhmX5bcVPSlMNjlVRZ/5wCNHQWCHKYtqDNIVUZ
GbNBWzJyohnXT/Son8pwV+sydXiL0xHoPe3W9seEsipa1xUSi5VAr3GMWd1/ZCxHTyMI2nCZSXta
K46c8PFzX76abZRd6zVJJisrN5mimzL/njomMhoYUsU9YLPg22QqC6NBm4y/6NIOP3XsLG+Uk8WV
ot8arQoQf1CrrCZdJ9BGXwN+4EeGVCiF4pbWfhjkgOtLN7PQlKdzp80t2npgiJMSO4WZJ77jC4Np
RK3b9QXId6Kd2x8UX/RQ+SiLKHlANBPYaFRV3hm0IlieVyIYWxYR3ZCd++TiRcs2TdDZzsIQYx9j
t6l0x+sWqWIO3S4nMYzNTRgbOfNlhFb1d3IAeExOzIyZBncd6ubeh9PfMrrJxxLlEW1l5uzZZNDx
WgotZQIc8n7OMRqNGW4b4gIHZt2jzpdSCt+NLXY9tLD7GdNhkvpegg9pYtcc7g1kM3gpJCtYee8Z
jsHwBraATf5aZCet/2rYQk/VsuU3xwFaRhLwP4wsMJZPEaHQQPL7wmmvia5zrY3VjpHc2gQaZp94
Wg0HXoRR1D0MxiK314AdgCRemS5kVup/X7RA54NE2Lh4aXoOzW2gWqfOdsolc8m+xq/PAGIdBirk
gQxmAXFnXce4I6w1KMIBjEpAbt1Cp7+vz6cHTvh4+gZKNVeb7hM4/ekWyTejOxCeLJKp1bDhs0PV
zlVEfqC2HESWkzqB2InAVYxWMwusB9QekT4+AcwhGXgZBFjWQS4YLD+4f4JD5EIYW0QVulQqizAT
eGhtaXI+p9ZbWUSW3kmk9eTdV0hFkpr1aYH/Wvte0XD7ZVtW9Uovt6qXEagBCqqUoJZlE3rywFCb
BJ82NwQaPEno+SrMMdCsdF8l5rLr7OrXLBkmA6C3ohl7Ukl8+EjZyTqPTZCjAMgtjmPD+EvZGK0J
wk4HJkLI+ql8sDTEa3xY+g5JoSFpQRTVbdFqclxA+3Y/nKQfN5De6c4TqdGgPGobumiOZaKK69sm
fBuQ6H/3CcoL10NmZvSdOKyROMZcTO74O5i9K83Spx2GKap8AMEUZcVQgnD3J9la/Kembq20APzN
uc5BBDQ1OA4Hm2p1CQHUq9YQjwiIzyWpImGXuUc668hXsMKm9pXNCB9JZR0jgHSbVHvUbYv+jDSj
8ldAE3ZcppOU7bWKKuOJmg/llu9SGC8mneTQdW+heVlICVjJ0nUz2pN9gp+kyBioLDE/oj4KDUWG
u2lpTnnVzK/IKsI2o231fphCCFIC8a7nRY6/JMAsAvkhJvVic6JlmIqOwiA7rzMwgqH9JEukjElT
70f0YQNjLGo4g6ZPUWAAZ3kg/4xDMAJvaAQZwSFtUCl7V1dZcxV5tW+vws7ou6WSHs0I8Cv8t+Hq
yEWU5d4HSqL64KIKpUjFZPFTitL8ASCs4zWxR97swmiAxQ9waxdhA7x0hbXNOrg63d9NRpf6AcEY
/SXuLd61aOwfQCwNHzIzi1vDJtB2EzLD8dZE1VjuuiaEjR3TnNFGZsXcemUZGI+XsuQHJp/BrpIl
qRp01WC5uvoC0hbMAtV5I8PSKPqRJRnZrFmdaXdAnRLYb45eXWVxBl/ZsVW5TUMCHPculvtrvani
oxOwIJMRCkhwBe8ADSLqZvRLorEtZ+FNYXpA4yHw+QHj+gjCePzsIRhzvkZtUi/k6IfhgsYwZx+O
w0BneRzs/DU90Rc7MPo3Y2rye0/yQ9FfzGhEZBrceiLETHC5Y6+/R6nMGNO34WMs5g5rmJpjB2Rd
8b5ZZM5hvxvo2nDaw0RA8YohwPH76F3PgbaKOOzwLGiAHPA9TeHBHYVjrwK0hO6mYEBdLCgImBQA
VZaY9ASbNYDzPgAUQcAWzl/scyS3Of0nh7+RmORyaK75HTmVR8IL51MX3bhFy1LEmb0wpJqZCs6b
dK3Zljyl0Gg4e2XI4cij+MYRa8hX+Alku6MzWZXL1hbyHozP8I5/sXqPOLF8Msv1Ww5803BM8BY/
Mv9sjmC7q6cBRjmUoUCA1xGmzR0DgeRB/BvON9SXVPrrEj5psSt1JwCsUbkdGVxtwSDoKkTXTzyV
jY/AWP/9b//+X//5OfyH/zO/z5ORMfvfsja9z8Osqf/xd+vvf2OqMP9/9z/+8XfHlLpuSctFVenQ
8ESDyj//fH8MM5//svi3QA+DuqoZNBdm2tx2oPALL+juL1/E/noRyQFBdy1XCcOSrmnbzteL0DN0
mJM68ZHI1OrNypW6c9gvtlNo9vBmBfFWf7it+d/42239yxXV1ytOKpQKPEV8rHN9vGf9IyNUK/2H
ylPW0hwnHAOQaILt5fuc/63/clXbJCvGZOglzJOr0izoVAso9eg6TvOQyMh+Ms1M09akkYV4yEZk
giqx9S3VKt7tyxc/+5AdExa04fAeWCe/JDIWWh7oV49RXY03s6NNPVDIeTewYr1sX1RVj3nq8jXP
PmZlcICCbe+Yzvw3/fb2iJRkYbvRkyOpXZizJzqOPxjihm/dhBVuDES/yXpB4M7ly555zkLnkmRd
665LIPzXy3ZI2wpZhvHRLofH1KOV3akYXRA1JpqBgVPwIRaz8AkBb+IuL1/85IuZXy0urhijKqyB
whRfLz4aI4PNrI6PiVFS+uZ4aq4QfSft7vJ1zjxboVs2bhTH4EZt9+t17IoDLpfhJjVSdTQtYCdh
C6SV03fNaw9TcpsR8vB2+aqSf+vJKywQmVIe2o5l4f34elXFfHvwMic68pLPoFNsoCNhBUWE0DFv
iuD28uXOPkw+F15ZCzeIM/85v71A2CqIBNIKVobKZ94qInkIzADa1uXLnPk2hO7qNtp2xfIjT18Y
MdUDDI3k6OUDDlMSfCoi3JnWOWxwKLbKwPA2ly957ucTOq8n/gA0vnL+57/dmTbreSt0T8ewt4zw
sVcx9aPGlca13xdW/l2Vvt7BDOU4fnX50uceKrlOfCAs6g5aja+X9mvY96C4udtiZDIQAfotgev6
3V94Q3+/zskbqrp4UiKUeFKQ+GEpL/0nRHblmsQ1zA1BCNE398OPv3BztNcMG6izwZ719eZEoSb6
02ZydNy86b7FcWl0DzbiqdVfuY7p2mhkFc/x5CHi+XPSAavxceDAB2q81if/Ma9QXP7hRTn7a9mC
eYoyQbOd3hBqAGRMbZYekTzLbUycir8GoUrg4+UbOvtCuobO6FUXjjJOfq0kkR4NviA72vi2XihZ
ArE2ddOF/BfVDmdKadYC3V5EfXz5yue+Puw7/3NlU//6k7GG4QBBhXcEV65/E04CzZGlR2BzAUX8
UTd01i5f8dy9GroBLgi9vMFn8PWKILQiUivr7Bi1yIg9ipzbphrSBx2UMqjInPEpTar4D1c9t3Ya
vJLIDWwb//HJVcPSmoq+zrIjIS4uGn99Kj6gHhZHh6SIz8t3eO6Z/n6tk9eTYXI+YKvj1wzN5tXV
mhnjVZKFPGBZfuhwuD/+/y548vq4iPd1s4uyY6qSipvT7DBb42YqnkRtWG9lhof2L7w3rF5gj2mR
cJQ9eZ4BqZVGQbjeMe8Ta8uwTja3KiJKbzklSsJrcyK7vL58m+e+RkMJi23XENI6/UoQo2O4rdrk
yPi5LpeVR5ztemBc/ofHefYN/d/rnH4TMotKEakkgYQavDP7HTFWBOZDqGKpngmd7cM9ocHOnwq2
s6/ob5c9WT0b6CJB59TJsYOOJejXpB5KqJIx4zbwBiv8w9p27nJsf0q5jjD4KU9emqAB4jGFYYpc
UPc2Mc6sPZWhD9I6DZ8v/3DnHqgp+NqlrWydyJGvnzzbYeFjrKX8Nazhc3Y7XGUmYodFovwt5+Md
J/v2Dz/iuY+Q5UXqkv8zUGN8vaadMjKQARtgz/zJWYJbKvb4qpxr0sF8WpZZWd1cvksxr5Wn9Zlp
4o5ENWO4hjK+XnIEkNjYmsW2pJrg3UHpUHXdXutyZCBot+aGFFZZOlADc0pNFc1G9nOU5+U/4+zv
aiMTg9LpOkrO//y34mZym0qmpoqOmg+IYwGwo72G54P5mxMHXd7LVzv70yqKYSkYIvLbfr2ajDQi
EMcgOnqIoffYkAvk/NiaH+2UnmORlOowuLr1hxX23EpgwjCd6zfLxNL99aoWkLa5/ztXwoGOfWHs
6lVN73JYXb67c8+SQoYKWOHBkuLkxU3wlaNs6eKjRfzQdTt4RbsZ4qkUaCFK7w/L2/mLSb5GZRhz
Ofz1prq8J2DDHaMj/FTrHfC0dqXnvg0cVm/Xl+/r3MdhmbZOZ4GZg2udXKoxR1RdmsmvJnRFaj2j
puUQlOM9CSMI+LEkln/4xc69JzTQLAlXQemmfvI5lmmupw6G4GPbVOChg3zoP8baprHTmtiXiQys
hmpLBwgK9OV7PfdY+Rzw8lscvXX9pMJRtVeyIQqKfWYEJIuGhVhPmTT7lYIv8YeLibNXkwZdEWKl
eUNP7pMd0ctGtGZHBLXVsqAt/2wIB6qIU5pbDfvWikWgxWNuj/2TBbYZ7mRgq/saW+I1k0oJY4lQ
N4ZpdJdfY62095cfh5j/gtNVijpzbvvQUqKE/vqakfWaJ0SsJkcc+0jD4UXsUq2afsZY4lHMiRiZ
sDQfOpeETHijoiEUhXOfsQnI37j8t5z7jDk+uw4fl01H7uSnafpeFzDTo2OSExwJwlAHhZL3eh38
hb3u9wud/iqRMdRxkXOUTfX6+1TAhVkZnRBi3+Zo3f/wdc2rz+kTdnh1HWQShsTI//UJ67VEFapK
uhBMovIl0lwNtVNlOwyaIMzRDiRIFFl4eAf6qF5efqbnLg6waN7y5uOtMX+Ivy3/tkmHhGQrdXCg
VaHVjnDE35MnYWlPwHzHaFsyY41uobzGzXPgIKPbXv4DznwBlPe8//Se8OOIk7tviz6oav6ugzRg
YsG5TVp7ZzUye0W0FZj/99tl+UdOwE5HW+T0PJ10ECVoobm4f9rqCcwmsDdRwjTZSDwG4crJapg6
md9XN1qFPvAv7H+GQ41BocFMmJb818dtDFgW49JyDwJdv5p75CytjAxK92EUpOR4FrrpR0muYPaH
vencUgP/xrBsB90QY7WTD3nWo5URs5aD3dlM9rrWECwx/uTeFymy5g1daj97xK+EylG5vXagesak
oRPVt9Y8F0y42XT9cOPDCCLbpBhb83YccE8cL78Q5/9QNa++fOesdievpMlwEler4R1cGE/5lg4d
adi67MZ7CCI6QJWRMZzoFDM71QxTu/f0WWwShOHArL7opLf1S7YrYrPd2NnyNqitSPToD/XbuReX
bpDL7mvw9cqT51lhhey9QleHXsMnauECuwkJvfgE2dJO//eyyaAU5hf55xp82luLYXD6OtndB7MD
uszgbWJKWZS9uNa6zC9hmdZ9YC2LVrjht8s/x3wbJ6vT/HVKvkzT4iB8cpvEQwwGFYh7QEEPx6Ft
SLjoE8GJ38pQ3XyrK5n/gi+QfK8LkTwOkM6j3eU/4UwxQHNI8qyx84BQOFmOE8afWNI994Cejqkw
lBrczEVuvbTehBHH6CL1HVJ4LPeXr3um7KEqBqIlTZOP5rRYJau7xVQovANunB51C3tuNkProG37
UxxuwROH2R/udV7uTh83bGMh2AoUk4eTUmuyYvgyhecdYkDO4VXRMdWL4txwyRjEgIuPsq2YaOHa
hvkWdG+X7/jcO02AH0MAly61kCdXh8aWCVxp2iFKNWNc4elLkPAaqjSjXWc11fiHrU/M/8KT2wUc
xFO2TZsFUZ18633H20O8u0eruBY12gXl7CcvzsWrHw36Y1fm41PUjHNAQFii4xuMaKe0DOBiSnwx
jybL9bWmPP0PzexzZQ8VDy1mXZjmv27KZKMQc1WY2kFC+Xj1q6m7jXk2DHMBRkarru5SoICNDQIx
S7C1Mmh375MAYhQwpflxXf5hzryKbMS6Mx9eBN2Zk33Dc2hTkX2pHRKPkQGHQhlZP6ckRJ1HV6pa
UbgPxh9e/zOvIqdwYUK1YQSFIfXrXpU6tk7mo+8e2tIxr3KC6gnTJVZbrVy7jBHGEa5Vb2l++B5S
0zDxXi/f85lyj9ulj0rnWxeWNb+sv5UmIiErDwmIc9D6OCX/1C1wOY8dCq3L1zn3bJlaSOBYTOJN
42R5EWgFS8wY7iEJU5Ra2Sj0GyfoSAKpgbESNpB33cPlS55Z0UzWFLo3XJfe98mtDaJz84AMhQPq
rfo66s0+2DahESPAI+JwiVyLoXbu96w6ly989l7/OTuBJcDqMv/mvz1T2SKacfvePdRgra/SwisR
Yhkwkh3dcV464QM7+AtXpPXOcmYKYauTt6hjYD5C0fAO0JbdK40QxjeMu3h2aNpCPyZmVWwuX/HM
IsZOxRF8nnuxaZz8nlWbIxP2GvcQs5hufDDX17ERPsfV0L5cvtK5N5RKkpWLT9KQ/6xkfnuaKALK
hgpOHcbKgtdVNYCwfUhX1l/41TDGoirWmVT+yyoJOJQ+e6qpg1X+N2dntiM3DqzpJxKgfblVbrXb
VS47074Ryu5u7RK1UNvTzyfPzDlOlZCJMtCNviigmRTJYDDiX5r2YIIuR+5Z2smLoaAMuy9KRftx
eWZr35ADAQzjd1N2eeXagyZj+Arsk1mLD3oRPcQNVqNonVQdFlZXahlr29LSPD4j9cW5EnW+LYco
ihPsvCn+AKMDvllO8IAxgPMTmBZb5KxD58q2XFs6rnUbGAipJlnF+YgJKtHIb8fe0WVH7iw6NTPm
CQ3Mv1i6P8fRz8cxumowsm7yjohI9S+Zh9PevjTgvaAMNMs2uHqb//PhtZtbLq5n8TE1ErfzIbXR
7XA7MdyjoutvZpB6x8mYjnVa2c+XB1qrYDKS6/AU5fpGmP98pLwYUA9BHfzouThY5m2tPmI6xVpZ
Sl0c0GTBZdby4PeWSuwerR44v96I7N/LP2Nl85iUBEhZLDJRZ1mxaXnPYTE1sHlaVPCNxNa+9phI
bhgvf9KwXb0y7ZWzwUuZainlGhUS4SKilRESSDLwlCNC/mThkxs+p0GkoaKjQwq6PLeVbTonn5bF
Kxw7QHUxlpdWQV7oZnBUpgIBd1zHRox647lsenmglY9o4YKnUW0j66QYcb6UaAfieZZoytF0G0C/
CNkDJa1zS2lucPMrmq9aAur7yttiJcMgbsxn3gAyQH/vfFA4RkFYt1NIVwhfrC9REbo7TR+wSLF6
hPK3uKXo0aOIwhhb7KG6tnHWkjzGd4B+0BkGgbzYvxh92nU1BOEJno3W7XU2kgcloZsdEIAYPmtW
qN9Sm4iBgBZ4EKVDVnyHe42aNWx0nCU+vgb8FLrHHtmiai4Org1ERC8cJTzBdoGoqCFbS2e1QPQi
BbKfWJP2enlAfW3VuZrJHqkBwZ6Y//7HBQbqTiBi5bAAroIAMcUR65TzEqpuxl6LHLQOcbIMP4Mc
NbAwFyIxT13WdRNubRg77VUkP5ObEAsXhBDcSYufEFZF+7anJVbvPdtEM0rLzRBDgYkUoD8OXKOP
idso2ie3mVleXC9qCmI060HDBsJ0dgJcR/iADllb/7w827VwZZNDWzYpF5AuexGLR6VEpFYm4amv
SZYjPA1f7NA2k52JZZS5s1N0smAJBKfRcPdhBIpxb5VAZT6eVwOTMVTKGAh9kDacf/QQ9a+mN6Vy
xJU9cFIAqZU3fMq1sXgdusJ5zjUnvx0y23no8InaXf4Ia8GLtxYyj8gasvEXW75qANvHHt8AFfzm
WxCjXYSjXdH4KSXXK2PN/6/F4w5YlUOe6VBu4yV1PlE0MBAxsMbgiIYG71WEJoIaJQ6Em9Cf7h8x
a4Tlb8GObtBG79XeRw3fTK4cqpVUm3Yz0ZMoqtMbWBSNDb2R9djOL0w02jCwxekr/BIUkfrChZL1
Wwkn/3FsrSH/7+Nfmtxi7gbxAahtns8+dHLISU4bHANE7nZ2A38YV1uoeGpkTYfLY/3Gdr771B7A
KLoIwK6XVZqqskBXQxo6Zmp8An8cfwqQnbmNRR48qAoYUnSHkuGzkphluMfAQ4dJacEMw6sR+DZk
0XoQV+pja297y6VsQx+MjvE7pFaBX6yGYRnFBNuNHyQudZ914dkHd9QwaAyU4ouDTwXOIjYCN7ll
fLMznFmbWpkIBUiM+fEQlt6Ve25tO7AoNqUMmq5kt+erIj2qGLJzg6PQc3TCbXDf6k2Je73q4y4h
NF9FDhJpISLB5SVaH9iz6BKQWJtLREnoeJUm8J0+xpkLi9FpBvlJjWarupCewmZSgIDtMODGzfry
wGsx3gWWZ2GsawFomX/YnzE+6q0QmUTvaKQIXLqoM/mqZIMUiXaLynx/ZdlXh0N4lbxwVjFavonU
qYTs3UZse6/Ov9oDVVlfJIq+GRyEXO64iePu6fIM1+IMgZRMns4yaLLFEUdsohdeIlnTDgdrPw5s
zGIRyEifBP1BiIWVmcOJS2X2tTabYm9Grfvl8k9YC6vMFvlgcicEzOc87o+PXMJLa+rB9o4xzhc3
HUlbi6Kr849Moq7cXh5rLWuarw0SFooW1rIWFKeU9+2B6VrIw9zAZoSexKU8/JOrYGs07L+VZ3tq
keZ2BdDTK6FmZaZUJwGAUKK0uUQWB6jRQCvUiKIf25mZNujCqQ5W3751SlXFV2a6OhaVBw+EIAVR
dfFV83RCmQvXgtOU1/FtihQPgpc4fe4ty+yrK5FhZePOLQcyEFpwlF7nv/+xhLJTB1x14vjUVW7y
POPR/DHIs8cOYh6+YuW1pvrKrv3dVQV6AbnnHfwDOl4CHbSKT9JIDXjWSTwgiF23dfZgh+NvMb/R
/qnmk3kHCSGK7gdV4qd7eS+tfeG5MjMXMJCofweNxLY8xQIEEIEy99lBwpWvPejPk9moxpXI8Lu5
tbik7D8HW2ydtoOZJAc9PiHq5/2KASirhzzR5KEeUe0n5UZ8wucqR7/E4i3+pS07hOv9AW4ZRA9o
QZSiDct+c5Vy0jcwhMf6yh5Y/RwsBtcDCA7PNs73gJGaYPwjfuGomgMqT3XkmofcaJEtpyKOiNPl
r7+65QC+q0QuepLGYjjs+SxQdx7D1TCz95mO+9V+QBEb0UpQP9GDacufl4dcXwTPRhvcoZtC6n8+
xSCKwhBISngqdA+YlQ9ZzX7Bk2dE1gB17PKmU1ERum1ROXoocs/GmcdzUifyJdqxtyo5w7TBHxJk
ErZZ4h9Xmr12BfS8tgrUZOYLiwoeVcPzn1gwf5xfAa5H6D4kKIKZmElgenCj1GgDXVmD1cHmZjAw
zxmWtPgeKE47eWMr8UnDHjT81ExK2+4n3Fbbw4Si3H+XP/8csZZHYO4mGHMmCt5scRlXnTU6+Bwk
p7wqomxrNYAXXxCrm66F6bWMkK4keT5vSQ0QzWIkIOoWqi45QqOVggRoSt37Dc0I6Gs6vsvVBvgT
ohM6CFoqz8lwGxiJ2AFuLfGDtKob9Oy7/eW5r+12CwQ2NxZVI57d58uatUJGRq8mJ/dHEtfdnVUo
1ZMWRHGAP4XZXIvnq889iqXW/xvPWtS6G7MJDWQy4pNpJlp3i92XzPfSGCCdq3Z0X1FtCT5jrxFu
bLvFnogXCET4PKrK6C+irA0QlZo/sDfW/3zm811C5oI+ml7k1ejjoptsp6Iz/rHopm4+/pWp25o2
dVSVHGyxn6e29yZ4qgk8Hgv3gWZwcmwqJRg/X+0q/BJIidQrOcFKRkIhlVvEoHg0h5bz+Q14gOla
mcennLdl8egFQ9oeNBQXH5FpDdN9XPXheJACzU3cWoYC6fu/mLQNZguwKJ3LJTIIvojUx5SgNtlA
JzCLUaCnqhG/dRd34Wz3Si8muDLoWuQAoKq5FECpfhrz3/9IGBTFloHKcT4ZpdJ968WIKXTmcTHl
XX66PL+1oai9kNhZ5HzashNdk0aDI2yiU4T+WHJnI/u3w7PC2OdFKdWby4OtlcWAxvBggH/G8/33
wfpjYv0gJOQraoG5TvWDCk7J5VAY6nQXtRnyDfQjaPyhQ6SoBzpnmD5A/hXAAi1oy0nDLK5kDmuR
gx1twEIGkod5yfmXjg1ZOGUwhugLKs5dOJEXycp04p0YURvZ0obJP1/+BvOOXcZpCiScH3Jdhl48
KURbo6Ne1+Ep19PaQuq5RxZ9RFmvfBCKFW4qxe2yLeIPfXUlVqyPTG/w/478u2T3x8dXg1TFmdRl
K7uuNHY0dq3uBea0B4J9UJzH3MvBaXmkQMXuL+bsOhaJNhApgC3nX9nEZkbhOglPIzymZwCHwZ3b
IPf51vEnvwP24945k1r9+/Fhf0M855REd5zF4moAFylBthHgXK3dd8iP+TGB+yZCduNbJ/qhRckh
Sae/mK1Lh5ADBSlPX76iENe15BBSbC2xGvgSYJnzpcHS765SEWLbpzmGS36YKRj0XZ7uWlmEaMG9
PgdpUE7zWf9jgZFPsrhvY+UoVa0f712Uzm9RlUBLJ1Tb2R4S9n3mxrVzD8IWz2TH2SoVm2Gj1XJC
kUAV+tcWZHX4F1kXPRw64ex7nQrp+e8ykE2a4WHhqR0iiHRcrBDFizBITl2NL8KV4Ll2pCnJGQ5w
njnOLEazUY1hH5vhKczQp9uUnTN026qGPuR0mtxmaDz9zYKb7Gxe6PC+7Tk1++O7U2CCuKRm8Wm2
3XkZJhxv3VgM/+l52qEbzAt+qyoo7l1e7tV5mlRBQVfOEXyxu5FyiJHJjqJTMsXTiV6OVD/3XmVM
LwG4pnpromJ7reU+76Bl8CKjpfZCkYDrcPFt0ThCs9jq4hOqJs33OmlmgcvJFRvHyF15ZSHX4hWv
ZYYyyTa5L84/a6nnRVzDHYRDGzXIieDY8sxLAWuJcjDqbJ85KYojdVyinvXxTztjgam6UB6gzHg+
sjElLY807t8IhaG3Lo3cBySxOvTb9ehHNdJAuLKWa9+VAiuX4gxUZTnPBwyUTEe/wYhO+DEAvNax
u1Hv0sYS7Q6lmiS+gkFayapoZiLZz8OQiv2yO4VomZg1gXgu8zRvHhqcsQThIBxRWMunZnySMsWT
xMlmeaUYB1axv/yBV+brgDmcGYa0pGiHn8/XQB+6nHDrOiF6pm+FLngvtJb7zwjM8cvloVaOCe8h
ttAM64YOs7h7cElCbsnMk9NgFpjSTpOpiTuF+g9uhu4A/rP3ivEvrlqqCbY3sygpBS/Ppi3xLika
M+aJ1Glbz6sjD1VGzfkPiTnrvg6z7BBoAF2vbKM50CyOJ88f3mb058kdl2wUB6WfTsHt9QiyFvMz
8MB194w5R59eiegrRxNagQ2Gw+YNBFP0fP1GO9DtsB4AO5t4ym+yzMHqIqV0G2xdpLWz56Y07GZD
rx54/8fXk3M5c5soM2juItiakY6nzJgBrwj78sGG2LDvEtHiJWDq21ZTxitRaO2bgh+ZaTc8MDk0
51OFqFVlOHMBMuhQFb7VrBSUrCOy/gpQZa18gkIC4AraOgZP2cVTDrmxQvGQ3zsCSOxvExTZUexT
+tvRGZUNmj/pq56jwHQI6xLN5F75h/IO+jah3dpI9Fk2QmKT01bYxhrdlX21Fi8gOhpgIEix3xX6
q3xC0l427hG4kKfeVXiShje60/byNcEMQvErxZQvgCiM6mBqZRzefnzNyRuowMG04r+LNXe6zkLp
D7isU+XYzUTNuB3B7O3HwbY2+Lr8BTPYmQn5cHTAKbpLQDvm6pGBo1lwbKCX/1SFoZd4f9m4P2xj
MSkx2pxUjO+HCRvu58tTXdtu4BW41uebB9zg+XYLUKimG5Arx8ABkrUxlEp2KOw7za+/GIc7Duba
jABZ4nEDXJJyxEfp3UzxcJOK2sk2JkW5a+iPtUhPbxXVBmpTjrYsCpZoCCOyAR4RycN2gwJXfm+o
CEDCCIy/Xp7S+lAUH0k0eWIu+0NF3ipoPTOUoaTpTZerP9Og7r+Khrv0L0YC0wAEioSW0sv5IulI
ZGHuGwfHPI7abVqUWOKKTn1gDwdXruq1SVFlo/owL9U7JYMqtbopp8V71GLkyMe8yXGTj3HJ9UPh
9VfuyrWwThYCXJW3KfzY+cf8kcgiid0YSB8rRzsKMbWK1R6beUd0E94L2K3ferT4pjvPmMorSzfH
tuXF5c3x3FNJn81llcXIqMFaIIJPPE7qN86H+JI56k8hde9BS6IATXh7luOPRfXQpm19JR1Zmber
ko+g+kEt4F2PWwkgxLZhxwMl94ovSpMP42bsPHGvW132w668+EvtoTh5JayupCY817hY5o4xV+mi
FJCiiDiGbhqdMsctvucSCx23b6zAt5XUfCFrSK4El9UB2bJzCOdNvNy3LfLonbAS8lrceb4hux18
Hprwi5bLVOMiycIrE3wfzMBAUZicoe6MuMR5V7OWb4kW13GkjPOC0CP3FUmY8Xb5OL5bPrgjrBwY
DJ6OtC7naf+xbY1EzQsFk9xTAz7hi1dobut3gyMi3xmNFo07w40R5rQ+LJaxGHeRGiDTkQwa9hUn
CN5cCoFjPaOcWB5yijq4OsUq2vJj8NG7cB6UCo6meYQDIPTnk80GNmaEk8qpYzW3PP3MbVqj7ouJ
lv6Crmb50VjHeDwvgTVBmJ1j+Pl4GiRIqqPoU9iQ2DuIEsJQfRxnhfIpBuSTffQozsPNpUGKYy43
7yJdx5+j1J0+rdBqd9Gjifpyi7lQcUOtrD6UwrQ3eAY7V87F+w3E8ef1TnwG7wk653yO41CK3LSG
8jQXUG4H3btPgxixY7unwp1XieInUV9fgSi+i+wGg/KKtnn2EW2txa7tg7KOEIstTxq+Uc42okb1
ko2JOm6r9uoraHUwALssJVQPGuznM0ROfkTuIxOninznmyxL8ewIkCgojavDRzPmeWJ/jLXI1rrY
rXt9LMQpG3GO2SGXjvIvQEPkUS+f+3fhbB5ohtyRqPEBl69IfRIJrage6RQh3Oc+RQAWw+t0Ezih
ju6oK6+k6GvbBBq6S1WPxwAA6POPOHAb1MAVi1PL4+i2ZXPcojY/9j6Wpta9UzbKcxW3u8uTfJd7
M8k/B11sE82K8e40kvKU1+X0wM5Q8JiNB5zCXRxmvskqC39GOHP6HQ5RVwLr2q5Bcwg8IcA+w3aW
z3QE2wYEG0qABEUDdipzu+3QIdq9pZ09HC9P9N1lMU+UdBv5v1kqYykqFriZA3q9LU84AVTPKe7Q
CLCXRRFuL4+z+kGh4EPFd6BhLQ+7rhiOMjWyOE0jLUkvx80q9KZ/azX4OZSOOiILa0W00kSRXQnd
77Kc3zP8/yPTQzvfP9XU6SGOfsUJQXv3m3ApntkTYFddhrh3yM57nQwx4JqHC1gwA6WV18tTXzsw
GrQn3lHsXpQcz3+AKVF8FxgwngBC3Ou6MJ903K5xWcA3sRv04sfl4VbOC9ga1COJqTQNl2Um4RG0
OftIHZVm6wt1yPHmdClKEjzSV5RJ3YceH4j95VFXJgmxjhcAY8OfXZYNU+RMCk+6xQmovnMfq2Vw
gF1X3MF6xGUxRROk+miaA2SJixhkNUgLhzvk/LNWoq+bOXM8FaJNd0NU69VNjdxu++Gr+HycRfwp
EWkZ0JItTuheBzgBQTQ/dLLT8Q5pKX5c/owrm5XHNuvGYoDmXeaKMo9JCOIyPzWGqDRI3Z681WTd
/JpR1KcqTeAm41TAY8yvZ3OZlwTXSu9w+UesrqUFD4rsg9t5WYitZaXFFH9ZS7TcKS2l0yFsA/eG
hARh0BbM/OXxVgIe2DNXA/3GmO+SHakp0J07oziJFPcRpSXK+Q2d15tp8oriyrZZnRw4XiQNVRhs
y0xOxwgmsIKwJBDFEr+rcnqhj67e1k2kPWG4GV45jquT44U1Y9A4IUtVIM0JsbedmFyZdvXDIE2l
8YXso2KrxINnXDmGa4cf8UnKg7R+6CvPs/8jKbeF7tRZE5cnTgdmvAmmL1PgqM+aK+VnLvVpFxiN
89/H1w/ZPxAwiHlQvFlkj6GtFinG8JwQU3MfPaFhnY1Y/4/Cya9JhqytHnwKyPP0mFQCzfn8tBIt
7H7EVKhtkVR/yI0kVu5KDMTGR3LkIfihSoXu4pU9s/pVoa2C6aIYyb/no+I2QLka5s4pEar6CnrM
NQ6tOqQ/tUp3X6sgfSzVCFXqy5915crUEAAmjv+urSzLvU5rApM0mvykBk381cMA1W+lLtyt28ca
JqiF5UV+NLp6eRPhmR1dyfNWJw0TDJ2AWdlpya6g11MGmoJqV5YhvR4EOCF1XhW4vtLW2k5GE/ra
WYeg9uVZr62wBWnmNy+S2LMI6ygXtBGGvgSDvs5BMbnThjtS3CTVrOkORuYvpjmTGYBwEe54x56v
LWw2o8AOEbU+Tc++45RRbWsIyp8nte1urRYU6SbVQ3EF4ry2tuzhWf6BPgVdmfNRXUUNDNCpaIXp
AVLaI8JApEHhUVPxcRx6qeykYba/0jZKv1z+vmvLShrtUq2z+Y+62MvY0WBN2aBSVnWt84hKOlZy
+B7kvhBi3Op1LraeJa6Jo63ca0SXGQ/AqDRttfP51p2KgkccMl+SvRvLsPuXHmPgbTHCptzGjcD7
JcWYGSMxL7Beorpzfl6e97xvzopds7wssADgmWxoOn7nv2BKO00NKn5BoU9uchd3efSJ/ok77C+P
sxLvGWd+p9C10N6BbfQkMuvKQWuowhMF/7VslPK2nuq0xCQOK4SbvxgO9iLl5FnfYAnCowajU463
kxO6F+ykEu6W/mAHZjDBMyszFP0+HpXYt/874CLYT/1k815GvlsSafEYchScVRWvOYqaRyDucTjM
DXHxM6366QqIZyU0MDRQGtqoMwVncVSdutTT1EFYyQhxKPJtiZ/9HqMQ+a3yeu+fFFH7K5tm5bAw
4gykRkoPmPxiRGTKh9bEO/VUV3X0STUiB5zWgOEq1lD1f4XSeXiH2VjqXF7UtdPy57CLbyw7LAU1
U0lPXli/laJ07guzTbGvKbvqTQT1PVCiT1iZyTvsWctqd3n01c9MORpYBUpmJErnJ6UpRj3QW1Z4
6kR4Am94X+Xh+Naq5ghX3ek/nl/zXAC4wxONf5Y7GM3uVEn6NDvZsv3Z1CV2VEaonZROs65pTa9E
XZB9FPRRG0Oba/lI0aQMCk+NEIHP1LugEvmdUQeD9BsllIe4jVu8iKNgNkX+OAZ6Dj9/DL1YUq9y
0xgB5uyk1QkUFqfynJ2nmNaxJQ288kXXdi33JGhwYBxEvMUVCgad3n9qJqcylx0+LJPednd6lXW4
CCqOt00VHc+0rsJm6uby1lkLfhS6aOPBgQA7utg6hQy9NlNAeoNoHe8HC+qXCxnglykbeSVPWB2K
HJBX4G/Q12KoAFlwqUVKcgJ2XN+61dTcdiVsyww58Ze/mBVtVKYEBYob7PxAKOVopSN2oCd8eJOD
ix+hP6TSfIodLpK/GAr75lkkkSL+krDgTGxcbTZHqKcKf8YuHc29HZmYUUWZUw5X4szaeUD15X9G
W2yUdkwH9B/RRtTxxMMkTgDtetSC3tzEGSYBFUZLgY+GsHMQVlNcSYHe47k5EsADURJB2YD9svis
Ew7qatgxei5JCPFf7zNkPHW9R0sBSpYDrnrQHyjDWV9yjMNxBQHZf5dhMH6Nt7G2l1AmI+TBJeYN
s8gN9EqO+EAm+Snvm37fRalzT2O+3tkWRtT+x1cYDDsaMTCGOSmLQICHNQwrTcm4UvB8iHOZaBsR
NwCpq5bW8+XB1r4xOBxzFqNE8JMGxvnWzaxGKGNRJif6pu0I6FdL+92oTnLXZTXev4atyX7TYDk7
3mmYuz15+LmJLaiv6vnyT1kJSrwPib04YGCbsAQIhl4SDU2GulxcZs5DEfeGt3GU3reCX0Gezmue
69f298pNRvMbx0LEY2Ys2+Jb0wmzsXEF4FWBOv1pAc3T9g72vM73PqkrRAFit0g/fnvS5QMhg1T1
nOEvUoZWL5FdnYb45MoiuQumocTa2uuHGyid6lPYqcqHtbhB+MxPU4vhZpmcRSREzkHFNxRcpzIq
jg9B173F+zP7DE3U3dhJ2F8bcCWVBjPDQpIiIJuxbE4ZfVuqTseAiZbYG9nqQ7lLtV5Tr3zKtS2D
NDUPYB7dXGiLzdtooT2Emsun7JT0WU8a7Mbz0uzD+54WZ3iohEttMUBfYvjoyJwYWlMzfo0yEaiG
82MTx6AldA1aT9F7PKw76uYR+k2GyIDypiFaJLiH1xvLK5x/PnhM5n3DtcYTDXVHHE3OR0Z9SEVr
2JOnUKM9vnFw5JJ0pu0I+nRsD8ZGK6Z2P3batVDxLgYy8Fw1ApQCRJHqyvnASeG6cTnkPYr4bf1Y
lt1dKBEixn0+7z9aEpuTylmSlyaHRrNxsWExlsLd2oucU2o24xGLyuElxsdq43XjNVmg97NiKFrC
RBwADpyS81lVdW8NnZY4J0nrs9+VCniAnRFZw31e4Dx3ee3ehZt5WlTByJrB3YCbOh9MJAYZVWJm
310Y4buwCaf/zN4ej1Gjll/nfXYtn313QObJ6RTVqPZDb1xquE/CyJq6TYvvfWTlO7Nu6gizLi+/
zzwx/UCFbLhFa9P7i2nyjgeWho0SNKjF8gVBaxcDZPDvlVfb26JQFdWHfpL5iAHkNxjvttpfjWjh
l8IqoXS6aOEITmJCMzz7noup9wd4vY+5I8PHCF/FvSjd/sp47/Iivit5szurXMwauosZjoYtemVw
8+8DlKDdKGNl16rW8JVui9zjFhtVfp4OCQ8HL/ighxEXBq94WLXgkYnr756ceZFEuDWPyReh1Thv
Tpv2mnvRkg9EikPORYmCaxEyIUnP+T5FwkORdmNob9pQjfuyFu13Sn0/9HFSISUb0XcxNMo+ddP2
K3WH5iGRzTNwqPb18nH5LQf0R0mG3wHc77cg4QxwJN6e/46ibEGKqFP1w9IzWxG+oWRDd4+ts0Rs
XXqITPklnIJ4h+6EClMiTUKj8Z2gSfpPU2ZO5k0o3VL+attWn7Z567nfHMz6fjopwC4YLjiRo78f
lwAZwLZ63VPd282/YHWtI57JauNrZt49GcKW8a8rU5vjyvnUcFMDGQOBbg51y7jT2m0v4kCLfww9
cOcnkA7tD7x0caYm7QVbPzpquEuRibZuYqMyjV1lD2pm7Iq4yKb7URWa9tmJlSjzp8jpo+1YJOEI
uzOexEEZyzR40oBUl7dJSNEDj0z0dW5Frufac5ryR8fuDOsKcmIR3bjrAU5w4Gdy+SxZORct/mgt
TAD6AsepxjegxuWLLr1Y+p6Gt0Kre2iQFN0Vkhjpz/IjolwKcAKoHwVSksdlPI37Qskg4/2wslhY
B6UZeYj5AOMr+05Tet18cADEaI+1hDTmoWw07qyg1Ao8ux0z39dJ6P5Qo0jRtoE35okP8KtzN1Vs
i2ifKFFdvOR4baZ+X07hJ0vC+niw3NbAq771+uIQuZVWHBszCMJ70wyNsvpUlc2oto940OYH06C7
8jIl6EnepKXEiRJHAkVgJ2zWQ3egD1PfqUmRN/gLD1r8edLC/rGwa931HUUmP+0mwmGxNOvp1SxQ
vNk2SsdpzJys2ifjOHQ3WICmwaFMOr3ZDFlY4hyXVUmyl8Ib5N3gTjW1t94YA/up7PLsV0pBrPMd
PairnWNgW/g2miNa8k2aOckmy1Mr9AdkOM1kb2d9EH+BAZJ990Y+2X1Bi9zZVFaeJY+iQqpbUiYw
acr7rVVZyr1RBc4Ph8Qo2hmVl32q6km2CCrgeX6wEE4Ld403ZubtgM2s2LY6iMnd1NW92GFvm7V+
mw3eC8qquvDV3mq8Axi9NPBHC2L6ZggbA9diYYztHjaPjG9rhQoNOgaT8tJwjQU3JToDuQ/waohe
vaoX7q7Q7MjdNhJc60OhqiJDbdvOvW6HfoYab0DhDs59Z5aaQ9sATblNVQUJxKBxcL8ZFEjte2fU
veqVd5Mpn6zSKky6/1N6p0tUA76IiNP6UBf18KRatZR+ZkWxh0ztVIe3VacPHldfXVk70yi1/KBI
z0ke1VRP7ScRtza4XlT1p5smdhPPb90I/Ho+FdDxzUG5jyWtuE2nJn3xI0QPTW4GLvifrt0446ay
S/GZwDl/tcQMUfZBOH28N1CSyJ6csp/+Cac2Qia7LR2BkzFiJUg9ZGodOLovurh3N9xW9ngI8Y3J
n6ZeVbTMN1LCqtgqOYIBjyYpSfCKy40mb6sq9LRHU62V4jbABHsoN4asivw1zHMl3A8oHkZvWmdX
xadGdbK23DZtFui7PtAFyk9OHqvJt0CJZKT7vdY4pb7J+zi3vqiADu37vARcdetUZVjSLuLdsOHo
yfZVdRW9CPf6ZBgi3PSx4nR+n9tmcNf39oBRSR2HaQ2Xu8vcpPVxEkHcsQ70NNrq9hhQU8dT6STG
KFS/RmGtvky0BUO/7sAH3sYEZW2P2r/+b4Bd2L2poQuwhRuOyane1arxOkXK2L9phjAAonSqTL72
KI0/mYoRVQ+W5FbyiU1oJrtuiJlrFfTesAktva23nWcDy+n1MldfMElO/pWAXK0nVeVFNFLTs/1B
SfJpgzWsdZhQeNZ8tXbsn/ZUGMcK8QuN7R1h022PEzbHgTD6DAKo0zR+iZZQuNGrECfUymnKBn0r
FyEJMxcDUKMp1lDMneQvFxfufNOkSv65AbLo+pFdusNNQZtl9LsmDPABdooyv6two2r2atRGt5OR
Gdq2brFN972xHVv075REqjvSqTLfIk7rfuqUSan8xrQLbWsGVhkdDDPRTXyVLSyP9zVs0fS2g7PU
gELAv9H6jgxJ/ivoTM51JrMm2qJH25mfYOK18i6rkaJ9QIw+6fJ9ok6mfRfXQXS0smRsttlkWBE6
/ToG5U4VWq+QzpN+q0yjgyMtao9dGfqVywt6oyOZ/Sk006A9ZR6YpQ0NIj3BHFCdZ1eKTtnS1dfF
nvtfn3ZCEqKey07vbtS+0Hmu1bBINvkQ5dN902eB/AT5GnmEDHbuqaZt9B8Xmxl+DYtx3A8aGlK/
WscO9Y3VTIC8EPnPmoMlpuKz6qWetSntOrF2xmBKsR9pNnUbYVfmsFdoa4LdTjHB9McUzONNRn8k
2haB6Ryxgo3H+76dmcZuZpnyVrbe7IAKC9nvp7YtHuoUtNdO2PFg3xZaz36GrK3bPh3Esn4x4yIW
B1BMnb0L1AI0eiMcRXvoOrTxtG2DMJT2c8wRg3pSoZgi92cNSaY/hHMJFRxAyPf0uDPkJuAdI44y
6UUZHyCpYwi9zUQ05ZvLedCikUHLb7ZCAshCtYs61FLnnrZ5IL0xnd6S0Gq6mzJss9cKgWn5KTAC
zrjLNYKFNlMc9mXbGsLPC+l+UBRn/hXU9shYqJMgzLLk+WFzoOGEbWtvgZFhnEzQP2mtlxaQS65J
UL5LkhiKVzu1b3iavKXN8yQJ2kISha3Q34iKxakZ2/DeieL6RyumsTsIzUmveZss3ipMzqY6ChgY
+UVe8MuCQYogVUpKG/30MjOyfMUR/ZPW5dpDqyBGFgrMBJxSYJ4wtJq4sryL1/Xc0aWuSJni92vQ
WkLrCqunJ1Qryc+2FUO1SUc7/p5TjNraQ5Zdey3Mn+4spXaBCP/uxgERgmm9KOY1dehadKaStzBq
lZcENlT7yN1RllsNJoO7tUJKuIfC6izvU55D/d5Valt1uzqcSMpSI4FTAJusug2A47+a4IA7Cryt
1/0X9JGLxjM0fRl/65VIVfcwTHL1Nvbq5p+qsO2MuOnm5f0EvLG7IdcrjCso13cbB6I+giI8yjiM
PHMXFacuGewGASnrbTJ0Hn7c5lr4OdWj+r5XuppNW8my3l0+ne+WjzFn6vrMmZzl3Rbvr1oW7qhT
6n2bby3pw4zo4zupUDTxSy+U17RvreWjiI9DUWSu+MN/Zess5hj2iIxOUay+DQkmaHshtEJ+HpQG
W3SLJ0y/s2ptgs/D6lnbQs/cH+AyOn1DWwae1Khk8ZD5CVzO7EtUIXVnH+CQTvWTLgqp3eCsbXsv
E1biAnP02Vi58IVhROLfeBSBRXrewUsYENrGdPKr4CYLdwEiHPmT52Z5vtEBLaY7XeradxQde823
zaoCNSnon/G8EUlzV+bRFL2atbDqz2GhlxLjdmOQ5RZ8txpuFKzDlf9D2nntxo100fqJCDAU0y07
qSU5yLZkyzeEJMss5hyf/nzUnAO42UITOj8GHgwwM9hdxaraaa21nQ3imH50TAVwUi8PfZ1Zx9A1
lZ2tx2bUbRqr0+w9GsCMO98MorZRyuGxoDS+SzuzmyeZ501G+8yPiq7+JiZc2E/XD9Ls2ZaVWX+w
asVbNVMESexUCDFUrRZPFtrDUdhX/fhIpyDYhVPGsCIZOp/tyXhmuqOy0uFaugQL3hupMSwuSqg6
zazTF7Kp5KD1slEflZxcYW+NcbAflVj/qiZmEhxUZ+q2upMYkRdLowy82spjsXLwl5eN34AeL080
xQ8abUsN0T5QlSBxM/0xsAJjYztx/CPrc+lRuxeEHJDYvMs37azk8maRiw1uAuUAagKnq44LrTXL
qNYfbUFUETbQ9hNZhfs+931P6a3pgDKHtsnC5kEJlehGa0WwccpkTUv/nZWz81x6xCooMb2l3P8k
8akpUy54Yjz6TRgeVThXO9FV4x2QK/Wmbdr+amXhZ3ceFD3VHRzUrGWKtzhdeDXabW/2lngcI7f+
YzeJ9dkl77FuINLYqhe2keNumyaekgOTvxRS3Eqpdq3eFdPW70Gm7UFZ+CuljEXdlDYJPwoFVxgM
VGrFklIQMH2nheQmHgEAyY2OstLOyctW9aYu63+nOSoE+6kyfPXnym4sKxqzYXqXEG3wmueioXU8
gmzjZXyU0vEfQJdU6RYJy+KqlI3h7mQux2kb+5F8jN28+knfNNpBuVW1D3qbt9+BfWBK1KSpBp5+
FeGGeWT2g/nY1p3zNap0e+O70moIAkuboNPJ4/Zwee3v7DnDfqj5U8uZybSLx58+pKpMaMM+FmH4
N+pFfqOKnMFTKYSrLYW65oEhRPrHEEPzh0YaBC6xQLd3ls84XWenUZJQ09Z67IZevRKqZCRHP03D
N0rbwnPMOFij4bzzvCFZNW8qMg8AWhY76xJjJ12RmY9ZVU/VLhur6YZRL/bkIcbtfwaZ1cQbIzK7
fgMTKN+olTGuNNaXEeG8aJZK6ZqWAMdtUS1vjbJRk5pFq+gAHBpgH9fE6PlmIMnaqjGkwzQ0su04
mGvDjt5GEfwbo82mQYyCzQK5ytij+fn553lpDQpsTC50HsPBj/tPUcaJ+CYTYYIDiU293aEWFlef
IXmjvmS1jrHryOD7TYQ6+eccgTt5TKNeueosv53+Mndeb0NPpd8Q7uva1oaXQfRNGzEkR2rfJogV
zqaAxnULKaguPuwkqD3SpEJFn74R0PTTtZRVjjhVnrCNBS48Mtsm8uQgEnASbhx/1sASrYTT52cH
i8Da6CA5dB+W8vlWIHytoTr92PXQjSahNL8GpRn3jUzTazSetavaUMdDgWs7JDjSlUdhPpqnH4+v
x8NoE6TN92XhoxhG2AhyY+vR7WR70J282QbSHVBOH6b95cfgHX/I48uVRHEWiCStjtPNlYWYRn8o
rEerR9zaa9FuOjau1kovLy3RbDunTahitdonZsln7lXDddvpdLQA3IVFHnz4ceLn4KYAr6vO3Ec/
/Tlx44suGTXrsRz17k5afrmTxZjsbVlo3gSn9GAn4oPipDxOGGXDIWAhqI7y3KnRwVHgXRaN9UiI
aB+sXO2fI9sGDlLD3PlYy/X/2kK9g9I9Q5GWyRMlYqOuoth61HI9eujRTvQytP6PdZ5nK9/2/PmZ
14WkxuzxQY4v3tzSBZCl8OUfE6tjshUeGIE5vdqMcX4MzUDZBBO6jboZhCvn933DKHABmYfRtlyj
NKgJic60HpW+drdD2GVXTKRgAFTmIlnd5ruur558U0tX3tulhgibi5wORknAiSkROD39kGbXhqaQ
ZfJbDGiU/ABZ7Gqe4QQaTd9WTbzcpM+zH1OjF/syFaW95WzFGnNxij69EVJrOPB9QRW57oxoZzBn
ZW1O5jsXjm4iEf6MnoXKvOz5hXmTx3k6GL9l0fz2/STem10kN0aS6Ns4YPogKEyxEfVUeGUwJJt6
CNxDROlue/nmnz8yTKkCf8l4DqQOrGUA2oRq3UrZOY/IdEkgR93wtS475WnsTWWt+nQecoB9RCeC
zFrQ11+C6YCWF6lFBvYY04G48TWjOvrSjIDbq8rDpDUxaprV2q2eb+3pK0qfCKQ7tR+68gQBp4ch
mgI7mawu/F3pBs0L2u+PLVMhapIq0W6Lqh3+XN7R9wyiPTcPJZjLTsvRTpQlehkINfrd1eb4E+hu
vXMrXT1AZRh/tY36fNncW3C8XCDxBaSUeZAbzerTBcK6tYvWtoPfZegU1vc8jfViQz2tVm8SqYae
UlAaRVrrTz1I/6YymKrojXajHQpi3l1n1TEYyj5sk73ZM4T+VwHJdWVL3vnwSJi5vOPEINAuFxHQ
6A6jEfq18+hXotjmJoFXNDQJ1bC4fxFp63iVjHAwl3fmnaONPCvMMnILyF5LYrRSJ+XEZG2sou4C
UCnWbyd3MH+pSlRHKwnl+VvH2XqTlCTaJDiZf8s/gZaSmFEiUUz7rdphtCnrvDukVZ14GeH7jSXV
9tuotcUmiKGTfHSVWINCAeSMQYpnhIOCUQB138rkN2JituGBT8o2fc38DS9OxZrQ7juHDWvg6ABl
Qk5G/XixTqZstWNfx7+ZmKnqm6wpB4YWCmR3mX3BTMedaHJz3AYJOl+7JO4d+wmS9vCloAfre6bu
q39VRBDtm7HoynGHBqUT/YibmnP6wW0hlwJVbTP6iELzWf0uZCIms0Ea+RyOOJ1NzqTRLVHy6O+Q
oV5DTpx9/TlSQdKTFJYMFhjH6a5McVox3MmVz6nux7edFScHJ03pkLM9Xpcrxj0Kj7dG3VUrLvbs
rZnLRBQQiE8RpoKLcWpYZgOVMgp7TxH+4YkS3XTTdcVwVyTl8AQpZG3Ixvv2gG8Rh1OdOisWZbaR
iyHWn/w6za70hCFd3ZAluwypvNIL0GBeqU69Z5AMBqV4mjO4ysUCbT/pw9AfxBMQDOdp6gbra5bQ
HVMZebg1OrE6xfmsPsLzxLAm7vBb1mYvP6Wmyqo1deXFSavW2uZ92ZDx6JIWuO+G2Y1RyaR7TrTR
NpWjhOqcfwML3TTfM2Msgz0DVXOe1izWI38ldyYe52uevPQz+xeWBE7U1s7jmloNoqoZ0u4FVIBU
rK3u1pJIChRvaG/6IXNM/9ahdnMIFCeZvoiKbhBtwZrkTolM6X4uAj3dIj+T2dtBM9P+c1O0iMJk
tlDrqyqz++w4KAESQwkUa6QXgUOZV1MdivCqYmpnt+/VLlV+NX4L8JFCpZHsnLaRLwaxgvSInYnO
+04Ls29xgui73MD9zMZoZxVGVZZeRuf4nv6tMv5yZWM/GiaJ8SdNhOKR2DxKXibRBe0ucrNEbgAs
JM+yaezQKzKbYXsFw0IPblCiqd93wyi/lnpFqaIpDP7XjamSjKC7Rxe0P+aBZYbf7Chqv6FS6Q9X
Suan34GMoGigzAim7RjZtAGVeChuRr3Rf0xu3Wi/x3Ri0FYex2n0paMFcGOhBhl6Ex3FZB5fZaX3
tRhU9egMNSg3b6pBTG9ry4huXciuzrUIHKP17ECpGE+SVDHDk8PCbY50SmT5WqdUjjZ1qVV0ZCY9
/xbBRBY06cM4uWVqj6Hy+Vz/3rRbpqjUWj5anmnFAuGgXirbMIcUcECmWbn103RwN2Fv59UPqxyl
2u9aURZxtrN89HglE3cC6ewHwOy/JiVSxUssu6jfhylV3r1bKsZfEfpTnkJhclwK5lYPGKpfccBn
z+Jczpqh3sS3MFaXZT3NDdQwLdTxhSeiOcikb/ehaIL9nFV7Fcg7hHdRE1fDPl5JAc4s29DDgM/S
R6Xkghs4fRdzC1GAdOzEH6tX0wppCRhFW7Bz2h39pfy+Ap3DsAmqn7l7aJgYT+Pgsvs5Kx0QeCDH
gsYUiMGZInf6A8Z0CM00zYK/Dep8wZ3hNM4vpdcmArG0+gLbPIpuptKvdpFs03u807gS15+FXCBs
qR3QiiTzotu8CEhot2kZiUv8THivHULmrwXbIhszw0O55LPCGDmHZrpbrMEllw821URUYQi4Cbnn
oHuReyVO2QxFpVrPI/rt+3Iay2OhO8UhQXcUbcSSeReXd1osHkXa2OhNINBA9xPk7XKCY5sEKA3b
g/uMVps9gSHqEk+ZffQK/G0ZTc54dzC2eCGUPCxKiqdfVFWUYsLLus9UikJPDHX3w8yD9BXQjflB
STSEn5AmmONJohd9nrh0aksfhT+Geu8/q8xeuorqqbmuw1JFERdhlrJbFVF+C8D/9SxvBoElQfvj
shDGnBpEDjtJQjd3aVqb8s7u3O6L70A/7tS+OY6MWQs8v6BmkFaFOBpl8aQ3hXJ1+UOepcRvPwI2
F3EUJxdswOmPqDqtoLGduM9p2erV1rcmxwuJ8O5l043X/eiInbSi+KUfAv9Vl1P/JTEzNfXMVHX2
l3/L8v3476dQqqY/RM14SY9OslYdpqZznwvXaa2j23VZ5XUto0g9t0e/Zmto5UT7MY/utHYM7i5b
Pz/SfH4UVP6f9cVGIMElzBahz+eyz8KtVTtjsDEkInIr7/P5XcWOQ1gF+ZwaxJJmNRr60LtNzYYn
evxduLBxrKkxD7jG/sYK3WmlzfOePbArMJ8ZAAQYd/Em5Z1jja47Os9DbxrouA5MOh/HfsM8HPG7
KatwZX3vXVloG0TGXFqA8fM+/5OUdTOGd0gD9zkJKvOrPlTBYyad4TiJKFmjkb23NjrplBpmmhHR
46mtuCIirJh3/MyMens4MD06ucmN0Jk8JVFchvUmpnH/4WMCVkAju6Fsg4zRYjuFlvWOEuX+s+Jr
bbCp6V4FezXGla88se/chnlkAR+NTiWN2kXSV6QUMphO4D/XapFv8sx3QUUUys5iTO+VXo3Jpsz9
6kcUVfXh8hLf+YJzlgFxH5IBdenFF9QbpDdFWbnPGhPc3QMjqyNmVAkx7dQB+N1K1LD0mdx6hChJ
4JFPROtryWe3Qr1REi1QnhOhiHouyI6JV+uWfPELJSGKaFIvMFz/1+VFvnN0eOSRfqAyxik9qzsz
RoUKs8n2+lWAxETeXZEqDkeFIQY7M24/OMxl9i40+mdKDCkcNufY5Z9rQTOwSjR1VJ5nfMS1Ah9n
2+Xwp3aKE0a3gl1Ya7e/9xlnBSzioJkcoy8+I22nyPURL3kOUNsMtvBp/Y2iW1G2yWS0NjbmndcT
W2RKXP23/tfp8hKzl3UhO/85E0Wr00gWwMu0YVJXXpf3TgtxB/k+3XuOy+LGu11VGvFk+892GrTH
Se/HXZzE4TV9a//WLqfkWI2Tv+Ik3zM6jx2nqA0DD8zG6eKG3M/duG6DF4VMYSOSqt8xPZphHlIr
r9qiFZ8KPYxWbuG5UZTSKGbqNFDR0VgyDXq/U0NftYKXNpQQY1Pk3OkQQUfbO0NQ3mZ65RYe/G+x
vXwxzr8kducIiLoWBKDlVB4q1tUQSJs7ETdG5ZV8CEISSkZ/L9s5P548oKgzsZ3gbejTnm4qM9Cs
tM5b+TL0tntrjOnoRb1tfRO64u4+bmrmT4D3IDfgB5+aSoMwjhgzGGKqT29HRY9+MAcZbDMiFh9+
Vt7GLcJ7wefOsJpTU0FZyxpCB6tyjexTqtTKcRg1rkInbx1Z5/vLK3vnkKDKgXPgDZ1lbBavivAL
O21DmDu1Wpvb0B6aX65iJMfUjUIwc4aO9my+Jsm+TLPYRDooKITTuqDMt1wj+JYqE1kevqhq3x8M
ii5bg1mkXjjGxmcqzA0Mw0F/AOQx7NxYtVYc43sHh9BiLoXNvK2lCr8flqNdGkr4QnWuO+Imo42w
s+SbPXXh8fL2njsJ3m0q2Yiicxc4radf08ydzpysMn2ph8Qod2oa5vFXB7F8/Z4KVXMXFNCt1ySn
3jNKLYyLRjJJaLP4pmkRx0DY8/xF66H3qkwLvqMuZNyOQyavkNcYVl63d+xRJyBxZlwnqdwy0Mhc
a6qAP+UvRmWbHlDmEFXRvm62/diLvxFl4hWPf/4BZy9IQwp1PYqay3omwKAoC9oheVFHfdo7eWDf
d6HBUCCtmz44NYbPB70OsWK6EaB0qRaffkHCiFz2fRG/KD6dgh9jXJH++66fKsccusCPy+flbGVz
HgfvfZa0ov273Er0JYOiN8LmZRZ4+t2geuRpBKg4X8Xo/j9skZmBkJhLHRTDTlcGeqyw1ClsXww1
N0EJIGi1wydC8KiVcK0FcfbOkIRTm51zI1ZGnnhqrBOwlUtfH17coa5vDT+0NkhPml+GLjp2brQL
9SxeuXtnfgi0HGBg8Gk618BdIjLzwvGzJIj0FzVWCV8aOyvVnU6tcCXvO/9mM52Pkd506qnSGfP1
+Ccwc+Ou7sjT9JeGHgW8WqaLXMvB75pNorprUeC8TycpP99rxtrBPEV5mR7wqTGtNuG8tG7yJzFb
A/BjZt7DCI0205DYAEDDbAORzd0FsZ79uXw0z6oNCIQirjDrW6M8q4JQOjVtDJaRtlVX/aVkaj2F
SJzdkFmN38oItlFSBf2fAtnAH5HQhmtmSzoPejr2K3u9HBM2451tA5VSCunENfw5/RFhpgx+PpnN
q2GA7d5NVuRXnhm2QUldbGwRNglVVI+Q+Rf3ikgloLjR0K7S3qxiasap/tTEoN+Piarl6n5lh5Yn
bqZo4M6QqCVLRrpi8eOMEOmQJjH1V2SKjG+d8I0nBaTVLyreFdPLNOhsA9WjXUkmelNGWWdvXFPR
Zk5jPgcTonuopnj4CQujXdNiWE4+ZedQC8LtziNkgZMsp0ZrlZM0nTbpr2rVuJ9COk+/NFNJSk+v
HeNLD0ew99wGQSWvp1yfenQnpNx2VdFfNUJCnpWilObK91y6jvlHkQgTCZDVzDzt089pd8SJXWxp
r9OYDK9mqeV/zYSqquCrfUOmbG3a2TvnhwtKjRqRZsQpUE44NThALEqlNtivUV6pzKHoswY9RDtt
vFLWwZe8LjL11paj6okkap1tjqv+5mei8+AHpn+ykXhmL/UmjbaXD8/5TlD6nZN1EiAw3cu8xEly
FCVazf8Tt+aTEls+7f6s6299G9XGNKpeL5tbvsdUeumtw8rnqJGQLGuVvtvWUCH04DXACXiTynSY
WimVm6qom2NvZN216B25u2x0+Xi9GWVqFxV+cLtUfk83H7qchGOG0XwCstoYUhxoebkQAnPta4vi
6WFAXeZYBzB6L1t+Z3d5o6lrU+iewcqLz95PsjTNVgleUSjqH4vGybcyCo0b0Q7xdnDk1WVzZ7sL
gwi1UV5pvB3qI4uFEimpYRhF0SsXp049A0mtl8FoxxpxjrT3qGuhzWuKbi3PXLoiREDY1blSAKjg
vCCsMa+mZV5E/FolXB0oN/k2cCvfZLIvfu+jJxZjtDbhlBOKzarVp1+zqGy9c7I2fgVaEY5eCadV
2SUG1Q/w98oOyY6q+GDkzvqo40M9M8AFEUvMD/A/rhaSZESjvEtfzSDIrirfcW5gA/vHKQTCevkT
vrOVmAKAi6NBvmbJuZsgdRexWqSvMtHDXepqyn6Qup5BS6RAsLKus+M5r4tZI3OGyViMpQIJVchI
Uxg49gp6UW7CeDCuWppRh3HslK8p0+b+f+whUeMQZALMXc7KURtQTZEW5q9hZAZoQRR52RxVfTBv
girLFa8ohLECnTy7+/MSuQ3zcwM+dPnpYklPXont9NWKouHOj8piV+WR5VVtDOBGrfXmthTmPBS5
6NeCpne+Je4FBSTOzpz4zf/+n2MzmiQMAVTPV9kOOXQm2v1XddlHIZ3u1Pp6+eC88y0xRlrCO04s
v6RqZJkRpolR569TFhu7nFn1OyCFw6FDj3HTQ71beWvetYfnpHU6Y8mWG5vqeiuLdMhf2yqyrihI
xMwJrNKvOK7sqsbNr7QDzjcTXSWNui746Hns0GIzyyG1gz7V4tfJ7tVvZdCWWwrM41cK+WvY8fOQ
kyAKbhOJ85vimbp4R7UCfCfBUvIaOGXB+J1JT9BccKyfbq1Hd8yHhzMWqSXIqc74YsE53NfdVK60
EM83mB9BgwDvgQIJla3T00NVclSjMedy2lN0MOM8Qm4iM/7YQxFf1W7+UbQOlpjOBRyWogGlpmU9
G0XjrmiUKXutR/FUt2VzFRg4rmKytyGp0v7ycT3/nEDD6MRSlpwHlS8Fq6AItbHhK+2rEQv/c6hO
SNZEbngURvf6cUsgCQk7aO7T3l7EeqHLgMxGqbpXv9eL20l35a7vgnDPaPnqcNnUwv8C60LMEnQs
EAYNAbDlIJ5xqpHqUFL9b5DlAr5wre+oqgUPRVBbx9Qxg60v1XqNtPKu1RlSxjtnEGDPB+mfZ6YH
qNk3stH+QngQYtc4pf7QiKY9gNAxXoxCT362iKxoH3vM58VSDKHFQzKP+1/mn3RmQURrjf531Eem
uVuZb3wLUOO+k2nta14UV92K55/d7D9J6H8Wkeej9Ty/ActyqDUwOUYPMuOvHOgiBW0+PeiRraxU
eRb37j8r86qIMaD0LuF5aUNhMss0428DjueI4AowyV6B+pnHGfMlR52JoR/DrWHyrTqPiyLFJN5e
vG3O0A6ukgrjb5kzYXs3/z09lGMIhSNsAUlNBByXT+ri+v1nkdcb7gJVQnLb0zNTlBn6gHoi/gJB
DHe1G1nHUKJTqnRC2V02db6fJFv0AWiT8RdtuVNTbe+G80wuGXhqMFYjCLEp3Jp17iMfrqZQJ4z2
+cMW0VQjITYE0A3+nFrUAifvTZAzgSei2r1uHfcuIut1t1ElIPrWjG5bOZnnVxCxMfYRN4/Dh8Nw
anH0GT0aC6Q7vFZDUe1TCxEFIRBl/Fsng7Nj0lnwZICGy54ur3R2RKc3Anuz3iA5LNTsJZDYjU1p
uUmFpCqoT/VTMLTyiD6Y4xllEfwM0lj7itYNs07sWtxYo2qvzZs+P0coVsJ1wlMiNMEWnC680d3O
atQ8CrzYFIBPGOb4hV2Gwi3yNYbI2fWfFVCBucy2KHstx3wWWd4rSm13Af0W9FNAbKPi0xVpUHz0
a2IIkg3nBxoV93H+2v88qHZfDmPVqQMn1k+neOeiuK9vkwb5rruMJ9HyQNQ1wXWro8Cx8vq8gXBP
PinGiePmyiF9Ct65U+N+acm+mAyOkg99adxPVBH1G5kUwdcwNZAgSxy7UcGGAzbcjkqputeajygZ
LKQp35RRYGVemeVj4+lxn5IFDhqxSuQhjBCKr3mKotoGqYVGeCBlLcbiovIRPplRmyt3VlXI7NqM
lE6FaM+YPM+w1JG4WBsQSyo8H25oOGyEETjPKBVlv2Qq0WG0Jrsy2p0/VY6RbykCTfCFKtQ6fl0+
7We3DGczT0UimqZsjMDy6dZQUS6NZDC0wLPctD5mtZ9+MkSZbqQsst8kgsOv2nGqNWbAIoWga4RK
Bm8YN5z0mjTi1GxnIjQj6lQPPAmFqD72ZT5Wm75Dg+8mKTo7uYYr1d+g5Vaku5ImyFoecfaCQoGZ
tYbnzhzc1CXyxoLmBb2nNyRKVLo7egBfG+rYYPnVTe5m7bMlAnPl1T5bNDYRtUSzg8hpLvueLhqk
OEI6HXpKnjDzPzlD3L5kKJPTuO3da30YxMEE3b+3hslauQHvrJaomzHVuN6ZjrF4S0mPYtONUVH0
xiq8spugjK8CXZ+Cb01o1OI2JwpOV2Lts5NFj5xi1Cz9CdEK0snparVAtFFLoTACgSuE16BB2Gy0
ytRSL+2DYqMUivupAsDirzw1b/W1k+tORgMGcmb2gSSB8ntqGbGk3E0NA4pJo3ZNdj2QTtbVpmgN
LfnZwPUHYSxarblymAUYNhvbAb5zO1hh1n6ysx4XviejRuOiQvHxS9tOivS0SgeGnippW2wdtxEH
SbAKj6+oUY4myEbwzYPKG9h/ZJxY7VYQHqtH2yBZRWyJnp1/4zbcZt1TMlsLmZSl1NNOpKkafrZi
iixblKmrYpsAcvygmDfRHW8e89/JelC4pJB/uh8x8bNK3qP/7N12a+r3biK9dPz+sYdkaWSx6XHb
N8akSf2n8R25DMUbRi/84q6cqeU5XhpZJJGNZO63qQT6T1I3z9A2gXJdhUdnTfl3eXQXZozF62TZ
ULIL5W0twZX9Tf0+HtdWsowyliYWGVQemCZJBN8EoQF5qzWeMm6tl+BHc69/u/xhlq/O0tLi1Smh
kNtqhSXtS3yNCpe5Mz/JawaxXDaztmcLR6KD9c/h3ek//U/ZNtqq35lR//V/M7F4xcJeNL7ih/pP
HuqN2Pqe3Cn7yybe5pf8+3Ysd2sRfIUMHzKKkmWUT+Xn8rAPYR147X0HTv9PqHjhL/cYbJUjUnHm
WkV0qRWwvKfL7C8NlTJuetYXBYdKXNX+Zky/qnXjVYp5rekeejCfTWcXGEfNUDzFLAHkHBX1Zqr3
/OZtj2aH9QNxthqC8eVtWYaky11ZvCAq4P0oGThD0n5O+7s6e2yrlffj3QuBu5jrz/ROlqRNXRL5
ocHB+Ym9H+m19tv9HWyDfX51eSXvHtN/zCxuQz5GoStjzOR/46v8ZfylHMfD/2ZicRMUq2iMlHbl
z3YX7OZjOnofjabfvsc/q1jchMaATj4ls4nr4ja41o/lMV67CfMLdHYT/rGxuAmVFIVdCWxoXzLX
627BZDFvrXouKq81NvEf9fl/27ZFvFAHrqo0Kac//zvdKA/GdXZY+/hLXvp/N+yfNS3OsR1rslCQ
k/7p/y5u9UP+2/ra47evu2rfPMh7MXnNL7kylmXtxC0cYxPnQyVDbI7jRvlplVul2Lg/rPv/bfcW
njErggSFR3av3w1X/x0643jZxLvOl6Ip8TLiXVzT0zCC2ToTIL1Y/2lX17ny3RHfzX7yjP7xfzOz
ONtqHvhJNGGmkDvXPETxdVFsQrFySd/a0f8eb1J86EakPhZTBcACLRxwY8M7rxJ1enRrR2aeFg7t
nQ+8sYMmDjF9n2c5yoQoYYVXCmM6sm2MVuPfMK4EYQdDEFaqDsvNBZAB7moGsQJ1oXW8eJfGfqiM
qPG1RydOGPymDtmXigiZcK00PNLQYSWSmnfxdPmzGA4dbsSAKKou2UkorfFzYlf+DszUFZ4fhQnz
nH17LSxceg6if5Ie8gBwqwBnlkL17eAjyC10/7GrdaeUG7BurXpNYjw52oZmVf3BWV0AaoDJEeOC
lJ+57m9O9p9CQwJcNQyqpPhtlKm54d5l6sZRmGNlmxPDf6OmWBMNXF5w8mZc1lwnRvTCYK7M6b1o
qFOBvTLCp1pXwptJxuEXi2mGnxA0dr5M+ZTfJgD2V4qNZ99vngymOWwqwjS0VhaXMTUSdVAQXkbB
UweFQtXhwEgAfXP5Lp59PfTw5047QG5qcKC9TpemFA5S66mWPVVK6RYbJLjz7+48TPkAxCRd8Tjn
S4IJM0/XBH9ImroUJXUK6oGMvEmfCitrbysGNt5lpbm2cctwmM2iRDu3opDCIB1abJzqT2Di6Djc
02FHOlaxzE+dHWpX9jiL7ITWCII0gMGfUHr4cXk3lz0wQCE0ER1yUvg3XLzl3GtTTeJSkYFzX0pc
AjTXwame7EEFNJ7lskXV1qnCEJz1BIP3B2qUme56VhDEymuc8J+tbPgbuPLkEaARhpAT9U56LOBH
FicXV+gjyi6Ch0ZB9xgZkLi2s4PZNl1wlyLbYd9UTSa0Ld3nqt4EiCC7nio4ed8rlBaKVyb3tqO/
qVHOixvPgoxtlZ6b1FZ9neq1WWxJdZsu3YwBha2rUdSRWBtodHb5yG2RXJjRUJwd9vT0hJaJyzCD
Phb3Y2cpn0EIIyjc0Zn9KQZfG/bUrLU/aq+o5QcnjfAt6epRm+IO0iUC+XRquOIES8dKnftCY+eo
evoeWhj2NSLzxtEHKPxJ5Ha54oLnD3L6wbj04IpYMqk8gPxTo77ed8lU1P69rCWdryoSdcIQzdqA
JN42jn1IekMbj2HaqRnUAD3zt3oPiXnlWTi/Q/TjIPeCBuFKApQ8/RndnIcJONb31hTU02ckVYJq
y/BxyzhKYGfldqoo6O363izsXaCKQrm7fJPO3qVZVmRusVBOg4WxrC2pUSHMUNXzhykew56uQDQM
e7P0R+llrRWsvUxn5thrAHecMCBAIF4X98QJKptBG3b8kExJQtGnzqDAKxG8ci9m31eeibPdnRkt
uEzQyjhn8KGnu9vHsMhM2Sr3TJoa75LWaDdFYmSHIg56z5koLo1JNGyp2Dne5W09f6DeKoSMzZn/
Asu3ONSUqUwEYpLqwZCV8rlKXfdWdJH7OR9bc8OixY0Rp/qd5gv5WWjyr6416UpgdnahcWkzYXBm
DPIPS8qga6axUIKScBxvQ4m9SLqd387qpxyn7FqUwWOIctnu8sqXe466N416UFBEQgzuXqJ2TNHP
MUVrPlRFnn2t6YPe9WkvujvEw6e/vW431jY1pzL67MvJX+v4nFkHWAb+arbPvlOFP/3iaKOXcef0
w4OV286tn1CIfK4L3U02oRFV9A3A86QHHFR/yEdkcT/62d8K4DhE2gD8/Qzn4ncBxU8rHB960iNt
IyPduc5ip42vjY4BNF4Oev1zVuvF96isreusG8NnI/cHc+V5WwbB8+8AnA+9YsYyUqw+3QfF1Hp3
bEv1oawbf/QIE4rq0OtNUiGFFwRgi9q0WMHAnNsEeoxQAGb/a7md2myHlDkPiPU/uAxH2Taic79M
pYv4SKxswfmsST4vjzfIMKb8oGxC2qEiO7d4SmKzmfS6LqqHaEIyRHZN/wl5j2mvuG6ge2WhE/zT
7P9z+XgvQysDHgIuCoFVThcef3Gvg9g0CjDz5oPRMlJ6FrqMfppiNNKVk/SeHS4PuoEYo6O0OMhp
2zthhfIPD2WnhNeTryT2JtWrSqwYWr7ILAhMJo8xkdpMjJn//T9Rft2MLkJtrfYQxEPtxZqPt0G6
25Oqvza+8PxyYoq4HkoAYFcAp6em3BbyJAOWtAckzvNbY6rsm7YXPs1Zjih8hGjbyHx6TjpEji5/
tfOjCedunkEHBIZvtsQRa7Vro1qqqw8MTrP3WVLZ6nVJyOF4ZWxZP4yWEUoftgj5n2YwR5SwcAma
6ONMjetODR5sGdd737Kbvatl7s5B4MSzoVSugDTObgOQU7hbqDCCe2HE12Jvg4z+/Zi100OU68mh
GiksZQB8Nyp35BikqrUr8vbX5TWenVFQwzOCQcz+fFbbPP2eWhdDQa+y6SHOXeVLnBhib9RjvuJQ
3rXigMeCig5Fbkkp9gPmGrSMC3xwtaHZjmUiGDok/w91Z9YcN5Jk679SVu+owb6MTfcDkAuTFJkk
tVF6gUkUhX3f8evvFyxNNxPJIa7m6V7rNqsqo8RARHh4eLgfP2dccZh8Ol/7MiKEckqg6lDiRR+R
vpXFc8bo87mDLCP66Eu1BKVfPSFWaqLMlHwfzSpqZDdM6I8wXKBolRO7WhyF+cNc90YmOOHBUP8A
adFMF+aQ2gittGmIwm2cozfjpcCunO8UQ6wpcR3oGPwHzYn9vvKk0BxqxwVy3Umxm42mOXvaPPjZ
sdGKjobifGxac0/puyPVFdODonjDVIdGsvERdZ1GqHetMrsKSh/lAJfaPLnffdNgJKEXt7Nmkm+3
EQ06oO0Cmt+lOzu1gX/UWU9FXkv1sjcuOgSAkemYCrVSTDcEI51Y5CbhnnT7gTaNd06MRs0NXRxa
PWygFBqrZGtUjZ1cwUwWFg9RrBbFexjiwig+IO6m0w89mLKPrtKUj1MQuqWiIuTjhpDZVJKrqmWK
PI2iFT2vHak1qQgORlUdyG0o8ec5VtGzd0MfzgrVnYcyNDveS2QsLjLZmOZj20CGtOdtZyc/QXo5
yE/oAVyPR9+YOhKfyBXGuxpprOiRrqo830boxSggQAAM8puAnfeXAzeIv+P5bcY/i7FN5F0Fr8/g
GdXcm5806JMqVzMSNduNUTHLt3agh+07NUiNCB0breySwE21UBDFxS1Soq6lJ1160yp+CuRl7NB1
vqCJ2pIugkBr+3sdJEwGezH+fuuMTmrcJjUqLV9kmVTL6ClxBhGHR9+SrtUYSV4EB0WViid4s0vB
XauO0dZPtcHYGQEaL3vHySV5M6nN2LwvB6nJ9xOxbrgvycxPh9Ak3tuUo+bHmz4Pg2Zj2VKge4M/
pMNVF2i1vkeoxRm8utIQXtL9vqwvkZk07feJLXX2w+RPTj17cQ/gZTtKaRF4Ud2Fxh76liykP8G0
+x3xGF0Lht0gsJvOdt27E7872vQKCJXEcyI0S6CYAehsTa5qDnZSY+yIaG2htKgQ5kPlsJ1upVCS
5ktqUkF7HPpOjb70aqMb+8EHT/Jx7lMNpfggHQc3g4lv/hbE6OttUUPpspygrhHibaTfGvkDDTkA
qC1TC017q1slTJzwk+razjSRm78GaqmL1lazh7rFDRqjkXO6WiYaxl27g0jK1VK/qT/wCfZwGHm2
phdx1TvyttO1MbsvAKGWTxWP/QSJHchNbidbqQzZi+DFAgynDpB8qZgfsjvVrE+FVyaWMeWenCp1
A1M9UXG2Yeu0CC24GfmUm1IPLfST08jv/a8Vn4Q0j4S4mm9s0kaHhmOocn/8pvfj6NOcowXQNmc5
juA6TvwsONDgGdmmV5Rt3AodKTlXPthZCFOmDmaAMCjKg3g2XPpQO25WJQ8k5aLvAbX/yIFPRO0F
DG+sx0ateBL9oFvCjrY5PUjO97fvi7NbGNKNv8U9eY6RL13ENEwmRuQtlT4oaZODApMBFXppXY/X
ZhrhcOS8jFauxWV0Q7MywFrcNo9AGkiXSQ1wPgCEain7EjtKFXkFCdxk10mRNj5CqGJYP9+e4TLC
0UVcCCiLoBukBnDC0xsxj5FGcOqk/hKHg+N4nV/W4RONC7l9ldQ9PkdNYqvP2fi5bfahaozKl7e/
4GzCYJ6E8LkD1Jbe9SU+BVB/WeJ40s8lwm2fnVALf4yy3dypeoWg32+P9cztIxgbAfgub2atQcpw
aq34cwdv60VRGqO6ITPd9m6YVXa1EsOdrS26HjymSXzrsGNBXHW6tqo+SWi3dclnZSjQSwP25tyj
TdveDlGW7ZEkVL8Q5ibqprTS4vPbMz2rcYAFJ5MAewPgfjgBlu+pSDckhJOz9jOM8v6H0ozJX+ya
YCxLtJOlXO+2aYCsvYd+pvpY1FMw0uBEB0Jneeqsj8pdb/nSuJK5fi4tvAxZ4E7kacBy0CKDuS2X
pMkieiSDWv4E61yvRfsQDimY43ObyOQWnzWO6a4F/qyT0Ylni4xiHNb2Q5BbGWC8pk+bAkJwGe0b
z6lyO7ggLZibwQYRNnyMVg6rHJhn5smbmLw+5FyC3xW42ukmOlIxBZqfqw8jlIDmPrOqRL0YSodI
iAgpXHtxnKVhBNc8kSNRMWB+0eVyOl5UYYnRZMgPWTzr2g0JeHXc+LbWlLtorDIQVEOAe9irqtTG
imvhgoLboDQGbVcbFvqTb9vRmQ0D+iVYBj4JdbT4pNPPGStZDVrdih6axre2SpqMgObg1zVipdmo
c9jv/NmovFFK8pUq1dL3Qqn8LMdL/w2hL4t/OjKbL0Ult8IDzzLizTaG32YvcmM+2n+S9qWnjTv7
zYQAYxJLizYKU7QZLV/oWTs0c0b8+2DNVnKgrSw6mI0j3UdhGx/MTk1/E9XCePB/Kfh8fBG5j8Xq
5pJSt346Ng9KW/goHpl99qmNMr/etFWh1m4zGzTfaZmvr4ACz62ad5Cg3BeHEIz8IhUxUM0V/n58
MCL0Zy6r2JHy6zDK53hj5bB2r6zrK1Yt7jV48Gl2h3x8yWWRUyfLhn6oH4Y4jrKPcPcNSLxWdo7w
yRTo8SVpAtj1ClQ4sg1g4HbchJBFRp5dRMlapuLcsnDGIodAFoZc8rKPLEsyO0z6IXwQKNXNZJj+
odFuakvzAhJbF28foPOV5olBNyD5Y4IXRjw149FXIfpuJufBhjnhI50Iym1cmtBty5Bg3r891hmC
iZ2EmwhVMTJpgoNTfMyL1Ihv5q1jdrX0kLV5wOMKmlyriTxYaB0KokWZZtNdQYCfvYPZSpYQgYWD
4FNZUdV7V2pSELTUgYTWBUVhuIaVXclbRH6XTGWYXmag1uBQRx/M+BiO9vD+7Y8/WyjQ/kQCpEFh
BaFALXbtxbe3AWKyVi4rn6njWOEl9lB9sXkNhtATJKa0+d3RYLGAchSW6ucqxmKltKyWocjNzM+6
lBif0bIFUWZKxrYqS3vF+MVZOrnzBGEGlGY02AiyzGUZfIK+DTVa0xDwU0U8w4JNVM3NRQZD+oYi
iu7GbOWB+zbeBrNe/G5AKbiUBQc7MhBAgJdFz84AMJRElf3Z5yESUSty8mSXBsioXAWB7EgrQc/Z
4aKzTjAk08Akxl12FXTQnpLrkaFwNrrW0/tZ8+IuCC5ZggY0dx6vQGyW42E1YJspU1N/J4u7xI4l
EWrWziCr33vVvLXtPrisE7P7MBTZZ55CazLcZ6NRlBCpetqkYckBZnxqpGUztAnFhPGRngHK7nMt
I4FrFU60V60yKrcTxMRrqcBlmgekiinCc9ELgxddtvalfVsPXTLLj47j57d0WORXXWxVKwfilZmR
lhbMJ+Kq561zOjOUVqNctwv5Uer8/pPRG+MWFYN0U0zwNbqqVD393gFEkkkGo03mnWQ/yI3FeB1S
4cSifvKIfrnsVk6Ybvt+ytw+rubfjCQYCv0VeurE9UMQszzrdKA7PH/bx3w0671czsOe18h1SeR4
DZlS/5uPjGfgO1Ae0eIgGt4WwxG9xtVkzhNEm4MQ1bDbXaAHqWcW5prElPhVL12LQXRPYlqcAVwn
TKKnmzbGiZ6wuONjY3UFEu3ZfIggZngXopD86e39OrMPNgrlAVjNuDiJVBZxKQS05qTNRvc4tU76
YEPRYgdWVCL52IYXdWCuXGUi8jmdmThepDVJRHN5Lo3ekGfgCTTHPAZWaT0YsWyQPBvlAU3rzhrz
LRQboF0F6ij4TX9J+RFGAuphHDmuo2UdVB9KeZrtPHt0Cm45l8jNd2eev97YIwi9Yivnq4o/oYpN
jRnvhXGebmBtVj2ascaEPzGdi6BI+p8WTQef7dQ3PnZBsea/znDGdL5QYRXEEgBSgC0tnjPktsKU
/ibpO9w29vjdBN02HyQrjnzFs9PazxvPmqekVLczChrDoRwjNCbyKirCw+QbkBG6fYQxumVnt9mm
7aM4b9EDG/K4vSJEV1RXkSNZ6hAa0vxMcTs4hCwQNTAcS4iO1h2VExhoyjUarOVKCigItEbcABSv
aaJbPBfkRsmyyYTze/KV6b4gdXmROlO1hccp+WIo07Cyc8ujR/MQuYpn0R78GA+2052Tu1Ly1arW
vsJjFHsgQkYXiftkn1D2Wns1L28AwdXE1S0gZngU+thOxyoizoDOG/g7LI+9+VTKTgyjWDAFnZRu
OiR2il0wV+SP1djgNvT6CPzj6EaV6BP1nFaoRHh0qsVavGmAc+lIseh15+J+kSpYWZizzIMJYwmg
GF74og8XpNXp13Jzhn3ql+ljpzvt8KRWaMzSm9onAxLdJHGlrRY2cvLUB5LWIsQMKf1dgDgxGceE
sDXY51z32VpcsnAoZGEEMQ/tSBxu1IGWcYLh65Lvl0p7X0jSuFG13tlNaZseYJLovASWJJJb4Rrh
5PLd8zwq/auORWMw6mbL7EEW1LFvpkZ7n8chMgn5WAEIdKrLQiXrURtDf0UA0e+qHGEssnTGJQqo
a5j0xckQ3wBMicAT1CAnZElG19lzXfi6U92XQ1LGHvRmiu1l3WTvrbqxb9og4tPevixeWWzSeYIA
AVQWL62FwQLhHcqxUKr7pJu023wYy72EEM1DGDjtxrZxObOvq/v/xaAAIim5gWQ4IxKVIqBBbTbU
9xkqPIeQIsVeJoV6DZua79HH2LtSEQ/btwdduIHnxYUtzMCoSG0Bijo19sqwS9IubXNPN3vtGZS+
PTR75w1tlGsU7a/tI9EEMozgl7mGxae8eCClsVRT3VDr+7CQzPxAE1tB4FRGvXSPcL1h7RVUsqvf
uw3h7MC7cd0LrCDgpyVscaaJbaTeUdwPXazR02anF60jUybxx2TFaBZe7u+hxG3PiGS+lgQdUOa0
6iDnSLqkUXAtOUq/7YpwLZpevMaeR6G1G2/KBc8Nv7gnWiXCu1Rlfj8WU3jdFc3jnEnje2BsISRL
Rr3VoOpAnSuuLoBIfv09axGrSUZYFxQPNJ8uYa6xFFhxH+jRvTQ78R3XsOQ5xdxfwnxXrJyGV1ZT
AAXFTc/TCHzPqbVQWhpTyciKe6mHYTBoxvYIu3/y7e0JvbKaAu9BwgFEKypoi6gwzRIfMSCpvE8U
OvFQPKu92PfNjeaE1rZHFeWin3QK0JXQLEdcfY0IbnkmBNMJneXcOKB6xbvldJZplQya1Q3tPW1u
4VH2S+rPshbJ6QZ+/fJrbgT+2mUsTvSLyBQDEshPHtVQvAnWLOH7XhxD8BplElZqd48uqXQVDsEY
bIdZan4A6MmDDdhh5Sb32+4R0rzhgAqJ9Ng5YfaowNX3PWUav8S2/uNx/E8o1G7/Hrv553/x349F
SZNuELaL//znsXzK37f101N7/a38L/FX//VHT//iP6+jx7poip/t8k+d/CV+/6/xN9/abyf/sc1h
tJ3uuqd6un9qurR9HoAvFX/y//aHfzw9/5YPU/n0jz8fkYZvxW8LoiL/89ePDj/+8acqkr7/8fL3
//rhzbeMv/fpWxs9fsv/QCF8OvtrT9+a9h9/Kupf0CQimSVuQBLFogwyPP33T8Q5BHpCvoyn759/
5EXdhv/4U1f+gi4A9i7Sf6RICZT//AMC6n/9CNgKf94WHeT86L+/7mSf/r1vf+RddltEedvwi8U1
+MKUCMRhJSPFLzLrAo6yOKOoeKjBQAO+68BhWHd3kX7nt998v3KtdtOAmkZpdXwPcXLsXBx3WXnv
REdVC7Y+fJiGBgw1K3daYLoS/KR2/SGvPmnlJ2P6GA4f5fkmrG67ttrEeyolbjzuTXoK7TuzeLSt
m2B8Z/n3hvL+ef1/yxQ/FBn/X1rXiUX+/2SDCl3T5Kx5J/3Phvihy7//cWjSb/mP5qUh/vvv/m2N
hvEX6EYBb4Vwizy4jWX9bY38BN4mHUSzEKOHfRZ3/sscVfMvMoeEFnyFKJQKH/vLHMWP4ArjqgSw
hcosWOjfMEfhq19YI3E5GRIuX1Fv4e27LAUrglO3Mjp9Y8mtl3RoMAxF+BBryfesC+u9U4CpT9dY
uZYVwedROU68gjVysQDQFu7UlkXfRWhsFNTcqC1BPR1q6WU8RdkldMM3U41OVm5q+zhLb8FGW/DN
ZBHF6fBjnNPTDr0ZEJQ81ne/b8r/o52eWPObvvf/Qa8qlvh/tuXd04+n+lv79OOP9y3/aP4ofv7x
vA4QlUVEB387buGdxe/55WVN7S/epTgyoSzLy4/Q9JeX1ay/aFAiq4+rVSGC4Db9ZdeK/BcknhwG
oU/Gvwis+y+7VvgJTxW8tuCoE+q4v2PX4kL+t12DKiGVQy0c0jca7YQ6zKmFAaMuMqfMk2siFU+x
W1iVJZcmCTfNVDdwPrxYrV9O/sSpvzYa1RcYy0gPa/LCp8/RpEhT3CfXhdRf1J221eWVdOZpZMd8
8B4IysPgzGMA2nQRk70IQMa+qsouz/RrzUcENMxIODtR6ntvz+Ns1YCdCj0GgbN1SKcIb/FilMy2
pN6Aa/i6NNLSTTpD31Z11u2Hjt7Mai5Kz66UtbLkInfwPDeTCaKKJEbmtXo6ahvl6JnbTnNNQlN6
p/j5z9KaUvovHftQ58O0qRU9OBihHm+mmVjJRUZ39PIesN3b0xeX/KnVCC0szI8XAumks4olLXGD
5LRafd3mkb2jk09xfa2GkxqioAsI4oItGvT6To80fzM7kuUGmRXuB7uHy1DulcM4Jsl2SjXwhoZP
3wgpmW0+VeVFMPYPRa4Xm64Ymk1edfZeyYw+ciNT769MpfbvgR3GEMWERetVkHS/k/3CvHt7fs9W
cnIqnudHWUqIe5J+X6w0YpCTFORzc12FTr3TjOFzQe0IxUPV2tDtGuzisdTuumKy3cy3whsDi/Dk
vvKPlAbx1nDFbi11+uB3dvFQV/p062dJuzFHhCerom8Pb3+vODann8v9AMgVs3dIqy8L1lk+TR0c
mea1QIXvB6uzdiMPAq/WBmdr1NoaR9D5ISNVSd0W1yRYwJdRvpFSJZthiLmGAdib88gNgPK+PaVF
C54w9tMxFkdMa81hKg0tum622c3cu8aOJ9Qm2EoeduEqnrZV39FuvZHdNes+X02ehtg3HDkExxSL
T49ZKUtmMM5GdB21O2sO30W5RaJ7upr0NQHw5+bl041jKFEwAwaFv1rS/6ltmNTJpEbX7c7cR/fx
B+eYvzMvsXflIX6XufI+fzce1b21K3fNx+DJuXbubsqb4qAegRjqnWf8HHrXP0Yrq3/6cv178V9+
18KLJpWeR1UyR9facDUpybbMzS3CoXt/mHcxSMcws714jQ/gzKp4MUDtSBs9fgWk/SLY0WepUv0u
Gq/Jdv7Uk2lv+EW44rnO9vZ5DB4npBs5M2edA11Tyjm8XtdmFYumUs/ocD/67Zg8rdgvMfDpmVyM
xAX+8oqIY+SjzJqRNHfeFJfGRbx5NLzaa47lymV0tlmMZBEtPJOBiiT/6UjBlMmpCVDmOtYrT/OH
3VBNnjJ96+fPUdNv01hzK2ulbH92ATyPCQaIUMSmlL0IG/R01vw+L8drJ+X5pCauD6jYCq9t532T
KmCuV671tfGWgYPUag4ijON16JPDSIvrfs53gfLTbP1D4JTXarIy4GvGKBjYQIASbvGP00WV1d4a
K7MYr5WB5oRBsVXPSpHMe9tKzrYOLIcQJiIOp3YOuON0lCAtunQwmurG6is3DJtNFSE8KGkeqT03
QDnPprI09ms0Tmer+TysKOIJHgB52bkzp7mmj3FV3UhOdCdLya718eMWEAS1+OogQBi0axIzr8yU
BxxpIXLtJmyui+NQWZKi+2KmVa5si8w/kDTeNYa1m8mK+Wp219HD2DiHt9f37Lg7SFJzKQslSQ7G
kvAsi2qKLKU53US6v5n0aevXeytWvLjMH98e6dkgXrpysl2kvUT9l0uW/y220i5SOGG0WbvWr6Wj
fjncwClleOoHn8sq9JR9uc3Br7ud7CHi8/bY4lefDy0GhcmdrIlY+xfR6FhoE3rbhnY9j6bHtbkx
YsedIhprMp3Mye+py9l4GmbK5Q85IW165GhOh3P6Abw15anrwJa9eLi1VYP26ukq0raJWvFK+tf7
6vbvWbz1YlgOtggDzAjoTlQ+D3ZlS18V//53fz8NT+QUMBNe2WDQTicDMKUlI2pK19Xgd6TUZ9Od
BKfp26MId3i6Q4Jql2wW7e6k1pddtDrFh0jNiuAmr5x+l1fNVyjM6USYIm339khLv0UuhFEIwHk8
4leWTVxwMsvZHM7RTdvE0XWo5/amD7U1+ezlucLrU7ejuUokDcFQL1YtUKY5MqQpP4aSZu7T0NY+
zH2pfI/C0dlXcrpSGVj6K4ajKCFSL1g39Q8x6RcGrtd9HM6pUx9jSFiVMDwOCKnJE/DERn0/oOze
9SvH+ZUJ8kx93i7e5URopyNCdEZLc9U3R01LSbwow8EIZtnNAuuq6q0VGzyzDqZHnCkgcOBRQEKe
DgbjZk4dqW6OLe5Y1xBJjXXrMnOMlez8mW1w2QCloJEHwTVyu2LSL5bRT8o8hdWyOXZpcRV1V5ns
7H/T+hYjLOxiapM4GX1GqCzbm+Wjna/VwV5ZKyG7iBmLBDGrdTqHsuhR5Aja5mgRvEnypdocQEJv
3p7GQkEHFyfm8e9RljyHmdLMvpMwiv6xPFpox3xOCjiAXecuekTmNX0a/A0U+W+PKhbnxEksBhUR
5YvtscZ0QraZQSE6gVJTUra+tglRflq7L145TpxdkcWn34NU/tLeHIlWP2FvxUhL5Fjc6j66SHES
ukNeb6VWqdyh//H25Jb3v1hRMre0sIh8JvQFp5MLA4U+LGeuj/YEK4Vr3WjxRaO5JSTWodesEri8
NhycykKKgyfqGSzQnP0pATxVs4HGRXkbzK6z067mq+Q62M/75KBdOpfzV+nHYLvl01p7yWvn7OXg
C+eh19TZ557B5Uz1tOI2seoVA31tB2EdB7YHFg+k0mIHM78Y+j5jBO6TDW0i2yTTN1pgCCrs+caf
8q9FHq044VcOBahOyt3UdhzRpLKwTxJ6ttpr0nCk5XFDH/st5EjvGjodlEL3enUgdajDDPt1lJOt
WTiClsL188PbdnR+/mk0AaUieLPo/1oixtGP6SerjuajouSeVfubdjwYzoqxvjZVbhyEMGg8oG57
Fq3W9hix9NMRxJafuo4CDbWrPtoP483gVt/7T/XHXFqJEc6vHGb2YsyF1TRKQl/gEDCzPPDqfJdl
8AGDvzSM27eX8Jkn5dTRwEsEuRv3Ni844HynZ7GCk0uzS2U+ZjgaGnYrN7M36g/ra5+6dBggXfhx
XuMROT8Tp2OKfX3h3HwoTYIE7OAx1JSNPH4WjZxvT+v5nfvWtBbXm6ZEfZjq8nzUSBVpV9U1oLNt
7/FevJIO0iY6APraA3WLCjc61PvsZ7h3Ptj5ytFcm+jiCoTCIuCRMM5HJ4zgrr6wzHLlafocYJ9N
9JkFX4C2UHM4XctZtZJOG5v5OF2CjDL3xafwR18fwoI6pzvs0/f2+xtlK93JjxCySHfSXXxTf0o+
VBtnC5v8VbcSVpzlpSldkFBRoYeBMgtA02JvZ7KwVmVk8jH5RNaB1FxJL5TbvYeL1fqy9qR79Wy+
HG2xzUmZqa0li9F+9j8M7WBUe6dxm8LV4eqnbVhyp4si2vkrD5FFLU7EBKezXGysFtp6pw2Mm/2M
7o1duNM3ycG8ta7C99G78GquXPnzuHJUz/28GFPwQBD6wpmwiHZQrAinQGJM+aduvUv6i+yQQiM9
uNrKQIvmmL9nB9shPXw8XWEqWXifrjIKbi1zOo4P7S76Zn2YH52r4p6e+OhK/jjVmybzaoyt8+yH
7uLtk/vakaEeRJsCdQ1a6hY7aki+40S0px9n1XRHiRbLtajxLKEvNu/lEIvNs/S0tOQZhy5fGpt+
M+6mn+W7HKbT5jI/xAd9n1xU+la7yeMDsO01bpu1CS6u6wmqQDWrw/lImynCY6O0q7p0jXvs1UFg
SRJhK1kPYzFFOwWFlNfdfJQoTjdD4jXV57f36bW713kxwmIaEmrgsE7hd5r60xwlV+lkXVSZvGIN
r9yDZIoodxPdkGU8k1CKurmlKWg+ds6NM+264XOdb5U1TmmxGgsfChQX6SkqIvQfLbFRs13FRTz5
800Q6DdTsOvij3nY3k3zO0fSt2+v23kwKqIlCyQWKFPBrHrqr+05hk3EyY0bNXY8NM4/js5Bjq4c
36dAObpQCW7mfi3l8IqfhBGPzkmCGEqVFHdPR62mpK3jqutuqk65KOf5MDnWzrelnx3Mzla7zVpz
m+b5rq+/96q9AXvBS6ffvT318818FiLlG4BN8HZfXA1mqJV2DWnrTeRTQVEna0fuv/KiqvnQ2NJa
2eI8soGxlmo6OEIacgVXz+mcS8h5pGFUg6PPU1SgpxFZDw5tmh/oGaAFRPbgdPkqq+HBDu6B229L
5/c0BXCkVHSAMSLvIBQqkQk5/QS/jymHBrpzQ1cZZ1AvqZwYVbDTkyD6rT7VX0OBCEWlhhYo2mRP
h9LyahwigvUb35iNbZrGgys3vu3GRbPWeX1mwry0ySiB1KaojrDZ4npIx1ZGf1iejsM8uzKVoDF8
isaPsxG/k7Peq5Vj2K6UGF4dUrzz2U5RIVv4M73S1BogwXRsqtYlO3wxOsom0rVbMijepLaHqZn3
89Bt3rZYsWgnjkFk/YHoKyKzJSStTxe1iOAbGJ2hPvZqpXqT1PdXTurP2zEMVTeO5ZtoNJVDb07F
ylF5xXgZmbSDwpGlVXUJjqDiVUEEUzWMnOxpa7gwcoMsAM9ykD3fKexsg1je9cEGw0Np0VZcszdX
guhXZs+acn3QnCiUg5f73NTjFFpVfUxmSe4BgejJlv7Y0qOe3PxATYMWo7ZUbnulXstKLLpvhDmD
8yMFRssbLZ28Mk9X3uhDuUvSrj7WSFiFtC9J6b6wEudoWEV+rXTqdGU54XyFrlfmlShBukM7Kxvm
QdLCgkNimMLPkxRrm7meNE/ye90DXDjvYM8PvBla60NSm6MLv1K1f9tozu5e8enCxdHDSkFl+aLy
53wO69SvjxFKItshi6PNKJnOyolYNEz8vUIk7nj2UmRglMUK6VU5j7lDhiimJd1TW6Xcmkb3kCSx
cgVNYrTR5/kugA/NG6CW2sZ2Xa00lL42Uci7APmCZeIfi6tsplsAGiy5OZp92R3mOs1342CnK8t5
fvRJiIpDgMKvSFQu5+kAWbB9rTk2jalvZXvOvg1+7njmNA3vkzSBkDvsogu7T4ebotLT+7d387VD
wDm0n5tmRVHg1BBrfajaLjMbBMN1fW/mlbaJi17blxTjlHKIdyYcfnD6SGsKzuIXL3wP7lyDtZqh
OQ9i9V88km3JR14xGcybpKWC0zlatVebofN87N6TYlm7qBPn8e3Jno1Jzw+9kTThcGHC+b5Y60zU
eiAH0jh13yXpOhp8D3aYjZJ+GmBVfXusswByMdZifuOQZ1JX+uoRWSAvsfUrZ26uCmutyP/6lESl
ERw6CP+FkRZzYCtdoqtHwPXmU0C2cXKV6+7z/2Yy/x5FfMWLzTKdvm3lmKipr8aLAoXUqL8Mg3nl
cX1miyyZg0cEH0IDNynU01F4G9FEAOn/cah35nwxaZdjzcnfKsUt7FBvz+gsWCNpKYt2HaiVaKte
8s9I7ZTKqTUyo4fM9Ix0O35CUuXtMc6OthgD+gUKsiAYgUSezkdJBqdpWbhjqCMu5jfJx6SdXUgN
3FlvYJCja6eZ1ENeB5u3Bz6/Xk9HXsJLSA51ChhemfdRR9a5iC6Ikzxpfqyz6L6QrX0zQ9piStt2
/up0MLHF2kq70Ct2yYuDvl0a8cHOLSMabnc7gWNIOUJfubOkYBs6n6ch3nbZXRtoK2ftPP4X8xVe
WnAGi36a05WuCU6h76uUYzoqm8Ey92WcbhvA8UMbf9LHBz9VH8LivTGUm0FK3LmrD1ORrgQ1r5kU
ARy9IJSd4ApaHMU8U4oEWRHlaMzSpmm+apArWs0PdHNWbPc1uwKnQQSFw6L7VD2d7Zw4dlzXxKHa
+7jfdfXXKroqfqT+faUfgfi8bUuvzUrw8IrmcqrHS3BIJCtTkySKJlTq7q1ZvhrG5Lqts4c6sVbO
yysuE4zGv4da7OIYR2PkjKpGrUa9D0x117Xj1TgOK6fjNdMUjxZAykQyrOHp8lVZ3emxMuOZYz3x
gth58Psuclu9+6Qlw0VlRmvQl/OUDG9Tojz0UugW5uoRnu+F/yyzvItQvm6PcpTZD+mE1FdfZ/Ol
poaTF2RZfcAdPqVyYm2tRIfGNu+2fdi/M0qjcH10TyPoKDdzEVXXUzqH12XSPBZKGu0jo+k/v73h
58k/WzyyIMNGHEFAHxd2bCSDqvht2nJL9pqn2/mXymnLbdH2hhfUuGSdUPSqV2njDuVW3qZW2W+n
aqYRGbZGrwsHzc26THKL1FF3b3/c+d7Ra83rzJEdOhQALp4uZM31MJRZSrTU285WbeN3MRpFG0gq
5q1mSle2H6+Jlj8DYE8iFaqGNPcLgRjRzLw8106ooscl8K6DP1lfA7sLfwxJm76fhk5CHzbqh69j
pjmFN89Z9gV5T82EpEpKSAtTv3k/VnZ0Y0t63rjwlzq1O4V+/DGhi/NrWcnQeEkKkitIvznRVy1S
5tKFFQ5ByMBX1bs4bGWgkaE6Xw5xa9zppSo1Xh2kje06ahrGnuwk/gdbTyR+8ajOuUdzR3OTSxDF
u4oSJV/Ink+xCy+m9VWHUvEuUaYkcaGfHL5PjUllt8/i7APdbAizVAhufgI8kn0fho4+2bzKguM4
UM74Ta/yTK1ANp+ohUQ6jVmn+ygL4W7OaHXEdW+CcYv4M6RzSEMO+7cNZulTlgMtDjuiD0OjQdd5
7Gx500o93AZHWlZXpiM+96WJLEdZHJmcPE/R54xiyGBoq3BL492K1zrzw0JhQnRVmMD+CZcX6R7d
lpQ2V+L+mGbxTRBmhz6CydepY9Oj93IN9L+cEKVWkI6cMtps6Ddayg/HEJLpkLD2xygkszPJEAE3
Nnj/tzfn7CIjgUuChfcVfDOQ7i+WrYfXtFekCJBG2G/rBlqAvrXu22rYFZbmTv1MOdLOvSlKftMq
eGcJTk0Rl1BaPXv624M5tkWV8bjUTbeo4ceqIre3V6a3tL3nUQADkN5gObk+T42c9xwgNi0nySH1
G7U72nR8FiB43l7E861iLi9GWVg4hB3tpJgFz9Q4zbeZ43+m9jCs+N2FaBr3gVgxwUzCSDyhljnk
zpgHObRj3omtT2urdawKdNLaJ+q4XjKX29jUL2DkxXfNITfW5GraOPKT4aKU1o7CudkQ+1A9FnwC
POaWpAJTlnbFqPvhLcy+Xu6Yl0lRbuYEiJQKbZmh76r2rvk/7H3JcuS4luWvpNWe2STBcUvSne5y
yd01uKSIDU2KgSQIDiBIcFjVb/S6V73or3h/Ul9Sh4p4KYlSiBb5rMy62+qtXmZYxnUQwMUdzj1H
dxeirjdPD4ZfIHMCdWRMA2BATX+9m8bgGpAlMNMjtCBNFxyMZ5g3i41tfve7+4mnDTWWCRU+FXhn
+2nktdD0QkmPTGuUtTqCBTs39aXS35v6CjIspD+TUBZquBPA8fVyYovZKYt1vKTE7T0j0zWgfLph
LTXDUztb9fFuGSjviAcxIGNJQVi38EHnBxe/4KnxgYhPRQXMmC206FIOcSOtOUhAr/1yyDvQ6+Tl
QlC5ZGXmYzQlA765VJtD78YHMwfA38ZEzt9YCgh1nr4pasb67Gz0Xc6gn63XBwzh4tnMwMV5UkZN
XbiF02999czgi+GxNNE3UBFQzo+gjaAHNIhPl9Au1rxL6yBPlDrQeyddc8GXZNTefDuEWBi9RshD
4KjQ1Xl9RkhlUOgdaPwQWxKu+Ts3Tx+f9WmLXy3oyQDQyjgI8Mfzm4zY3CpVafIDs2PPTRHHoEWU
3P5rRmYnva8LnAANRtKig0L7XTdegwT7d0/AbCWzE1BkZh1jgJUftPJzBxhlOg4Lfn7u9RBjYDOe
vxV5vRk5T6yqTwg/lGBZ3ebCg5425Ocx8BY1q26pmbW0M9PReJGxgP7SYQBZ8UNObrSs8spuhwLG
wkebu9T5kmYeQKvIUICjnR+qL1jPuOWG19vI0BfMvH+Mn7/czAU4uWwbjCTxwyAfCQCHoOf7107Y
tM4XH4ukmF9VeoMfwF6MWfyjbd5ozvd/zcbsLjLoMKSUwUY8AA/sPJD81mwXKt5Lmz4dwRfrSEtr
tEeJI0ZzjJppgGaxO7bYjl7YjjngtBsFFZWLlUgn9Q0j8biRLuz4G0f5+q7M4XtMYBEV1/nB1uiG
2x3GEg6dXq1I9fjxrrx7gvF6gmwIAx+oJL7+YioUJAB+xLVHagGBlNw3u8/2QFa2exWZCy2Rd3fn
ha3ZbXFAB2wX5ZTK1OBnt881ebLyJPh4QUtGZnelVtSUdfrkx2QFiYiN6ii+9nfSP8wGPH+22YVp
usytxZMVSH1UoI0Wiu7BtN8Wv3+kAaBEewOFSDTL52J5lqLXroDy3yG1oLNRQUDDzSBMsmDlHd+M
YhLQREhojYnh6/Ux4K2g4MsX/ECgjQigYeVVuadDU4Ggq+qDEe63NwnmEJEDE4eixJsWHCcR+vEd
jjf/NKJ0lYECBHOwHxt5U1R9SmpfWJmft95kDMUgfuD5aspc9tUxu6SQO6o8IT3+ZbxILvWlxPOd
84dIEBAKRKfoaMynkbMm1RXIgGO/XBZEUffNamVgsGKhPP2umRf1h9lzbTuokKMTgcCDPkAB2GPK
Pmu/fvwB33FC+P3PNY7Zg60bWtaYCmzQiK1V47LWThDJDMd8SYXy/Z16YWl2nYignWwE3F0HYgMd
7TxvdPqLutPvSxYHpHTQxWtDNKSvTLvymUvPpE1Cqce/73ZfrXj2RtllhrJqN3ko2gTc0QNQgnpA
PYROVSyYepOQzksus7dKc7JSw4gKP4jEN+ugiLzmRlzZm+wUMZ/kAfpgZe6X62iJNPyd5+vlIucs
zpmmQMZlMqxRFjQMJPTD5ccH521uhsboi5MzlxXt2wIlk6k6BrID974dPe0x417WYOYscON1bi74
k4WTOueuizWtHMDTBffVm0E2XOhpBnhpsW5+U3cD/b3ZymZ3IjUzeM8UllKdr4z0DJKHay27/fj7
LVzuOYNxnrdxDbE07FDRb8x2B5bJrUoX3OM7L/+rPZp5x0gRulES7JGad6Ema2+04pXedp6S7UG/
F368pHcfmOcbPq9Ba1WdKub03aSG6D+LgAEOq7EMXONkN7jzmBRuzaWcZulYzNyKHP9pFDh2uJUD
2KSc/m4UC8MWk1eYJYH4kuiZYbB7mrCefsaLqNPF4F7RNgjPm6JcZ6bqoRTtWQA52261Rp1uDxrc
j7/m+xYnst0pagP+8rXFEn06nrMR72flBhGl51Ux+EUxAm3kXGVQv+HNEtjoDXD8x8l/tjk7+SDX
dDsrQS5dGIrfkfu+tgOHSH/s0nVZgnhB32ruiogzsjjE+mYfMe058YpBp9eC+vBcVj4pbYtBltzc
N9UnwnjQYCq3NMsA2PrVb37YmaXZIl2XOkaXx9a+Vo8RV7dEYIEUqWqTnprKDtBeWLiGT6WVV6dn
ZnIWgZPB6iwtgkkjDPQzcauPPnpmPVhUhAcgiWdv4lXuoyNza54N1hW0zuguDZb6GW86fJMq5ERf
hBEaMMWBwOv1keJKMTI54mekt+Kh+14H9VZc1dfxpX1VrdhDu22vyyOMo4UWLLa/393gF8ZnFY6h
78bI0mHcuuhQMgd/iAaNP58IX+5EkB/7kJ2gSdd/W6IPeXuqp2VP2FsAaxByzmGZGcmJI9zE2vd1
IKXnJsHQBLWySptV1HhmoF8sET2+8bszi7N3X2XDQLISFvngXurFjTamqz6WQR3djsnStr55SV4b
m7cbVbdIIDw4nWdMgTn1ygHbfu+qC859ycps+5gyFlGdYUmlWMe0xgsSe6X25W9czeedmmM9OyCT
SW5NBzSBZlBTItVyN6TuV3UOsh5eQ1S6XkhY3z2WQJzjYID0Bb3T13fC4WONvlhk7hmY03PW+1B+
VNhZsjTk9f73e7YzcwEpY7ocR8fcpzHGnsi+UkN9if52aS3Tb3jxSHUlGzVRuvCh5Q3L24DYiudg
wKowFxza28D26cw9r2b6JS8sjZFKSoF+2R5yg+ql+6W5LlQvPde37LH90t2DPMPJvXYpql36hrO3
vjP7Xq3RB4fC8yqpoT88QmhTOX18BpeMzPIDwrWYViYeIkOBnGyarmn+TVB99bGVXzil5y84cxGK
ChiOq+PciWIljYNS+e6D8xWZj3UH1ck2XVvVwg3++HSA7vz1npUCCG6kAuaelyFxd8y+ERg4yJZw
JEtmZo5iHKC3yGJskhlXvm7HQAHfF+Awd+uFT/gm3Hx1Bt/0ulSMYVEyYKOqNEhjD/5oGgwPwVkC
raCk9D/esKVlzfxEoypqmTn4eo3xJbKMs4o/Ivv3u5oEHxt6mygDxQQJZ5SeLMwNvZnMzo3CLoTo
zX2P+T0q/fyqB0eZl351ZWB51yxcmqR7kyxOBqf5fcyDoNE9H/cyBsDIa/SG9y5ZDRV0D3B3P17T
O3cKFqY+IV5gUC7ODrsLrDhRFFhQEx6hYsfEeihBymdn5tLTu2BqHuMoUCUzEgwZ7XOLQgliBaVb
n6Tf/6X1zHEOjsPUlAPDslf10stEHVii8nN76YQvrWWWAugUuCYisRbb7nwDjQc1fSjl0oDM+wcO
qTxautOg4bycZblQkWu4au6163wf3fIeTBHI5o3AHNCG8Gru6Y0Hqpy/8w2frc78bDkOakmgEbov
J2jSTWPeW0s0fO/F3Th3zzZm524agIIE7GjugVQ7N3XPWBXX9j4J6mu2dgIRyO/0wQyJn6/1R7Xx
3E/lY7n5l5Y5R7kaEeAVGh/M/aC1yE/dAKkpK08fG3n/Bv+1TnPmc6FdEGUFpA33nXI7JA9j8+n3
/n7IYwGJCPAqsBXAwcxFgjKuRk0a8/Yo6MgCDAt+U3p1ac7wzbzJ5Bwm3CG44ABDfANFcQAYhHKt
Jo+ZUqh94PSR8nlSQrjPoK39ydALTgMDgnF3lOUoh7aJkSJxiHIZZG3cQ6QTggLewPTus2ZBLNUH
BCNmHpRP3DtSpZz6PYrVg5eDYKvwckU0CqbtebMQw85j/2kVQPpCFACtdggDzM6125KqiQ3WHBOd
jTey4NKjNc9RybQTv9Dy7UTjuXCXpr/zZX75ZBPEIXgvXHD2zZ92wtq85C5pjvDl8pvW0c4HAjb1
ig6kk2ZFxk+ZKk89Mbcfn4v5owi74NKfmC6BjwDeZBbUwqSpcVXtjnU0ZpuEDg/J0Ole16KnAAqz
ZCGCeefTTl8VJxDMjMjmZsd8YMBTdqPZHSMHjKNJJL8puFAGUW8aMl5ELZO/+ehP63tpcOaAqQkS
Xk7s7ojeSbLqIK3s5lbn6QNGsSAx+pupCKxhUeA3tYAQh6DnLMTQHOjexmrfHV1QpvvZUNMrK+pu
S2ZHX0UtlzhL3tk8QHdsoLNhDwiK2UHF46JbLC66o2mDFYgMbRPEIIHz8zKLAqXkzsLuvQl5MUIH
GB1QqkC0oTU0h5rFpimqRHHIkdnfUxJfmeDvzCpjk6mI2yI96E1np3f5BeXV+SRw//FZfXNHgKBD
0wsMIsCngPd5emxfpCxu7ZgKxZTdkQz0c2+IeDuoUJDsiubWrQj3wBRse7RaYmB6M+aAVb+yO23D
C7tdZHVs6AlWTbW7fjDWiUl2naJjHhV6ZBCvFIDi1iLa0k4DBLYnGMQpFvzD/H2YtC6w0+jEYege
PFqzra6ZoyrpaFtHM1OdoCQQ2+zEsNQWe9cKDg3KlZDSwUjF65Vq2N16GlE7MiXiYZEThgAP8xsf
7+MbYr+JVBcdP0yCgnMbAjOTl3jxQW2nJG0JjfHLvrfak547DvWjLlIP7hgVpcfzwnooKMSbIfkO
UTSPscbR/MouqpsYDJmXap32IR2abSzKbD3GKj8bqUJ/PAO/JS7w/ycj+xOu8i/KwElH45XOxfU/
/lf5BzQV/vG//4DCwB/H+h//p/iSVt9ekrE//RU/2NjBuI5RaaC3puFezLxNfaQfbOwW/kSDQBqe
FyAlAKjHefonG/ufCN2AcERAgkkFpLL4o59s7AqI2lHcNPGfPXFbQSzeMH+HkH1WNbXRDHJB4IDK
JcShME0676UxQ+8HEF97ZWr4btdUWxVE1BhuNQA8YGl9kUW6kvoY4gEq3mZttLVzgKQ9MibkTCaK
ZEGe2flJ7WN+BLl2rPlNPIyfBy4VaPg45Y1hLdN7PqUgzyEBfjVyOcylTloFk7DDHLaMAY2B1fYn
aVYZKJOkph2TNB4gqJUJehmTjHqJIwuw20Vgw8zrKD4wx+LfARskF4QR44wIvb9V1JpiXsmyGz/m
jrbrs27EwJAiu08yr4obbLRqrHJ1HFYYSLfONXxE1JxSpnypI7P7pqayuuqKvl+bLZGP1JBQuIqh
zY3BEQNury7oOSTd10y2CFfUsVZAIjVmAhNo8Si+m1nk+FVamucE8kB+WwllKa+fxxQ23iKcO0y8
gJYMeMXZs9BgupfZ03eCiAki4D3a+qmf1aWx0m1QOmta/ZN59b89w78B7vzCl7/xDOHD+ACdhjqt
XvqCp//ohy8gxp8TZzKKHwCLTxoL2IwfvgB/Apk0gPwhDfVPLZKfvoBof04Uq+8J4OCPgIHWcGXh
QaYgh/yOI5iRg4NZcxoywH2alFKRJluzbLIQjWVHVdz6wmTNWraKXewlASa0pEFE7P5MiQikC+PK
3Qq98OIO/wq5VL2py1b24MnkJPZFhgsmwCiwM7mrDGuty8H4ZZJReG3fUyCdQWRQJ0VcrzokQGVQ
ZWMelG2vKAehimwbMQXQ4KFITRoWCEu9qLK0eNPobdx4wF5pHhtG8ZMM4b8P7b/ZQCk/URz9+km7
eGAPw8Mfu7ZO2X/8+/8U2fRPYT08fH3443/8sXl4LPOH9D1Jnb/+7p/KIwbeNEzIoAeFONh+SmB+
Ko8Y5p+gtpuS60lO50mT5Of5NsifwISZyCcB3p5Uc57fOvwRuJvxN4LVBM4Ls3C/c76n4/vixZgi
KszWQ3gS+s0uSBNm9eHBzWqmF2p9shC9mVzd5YYVVMIKSrVF+dZaZ3kV0nJYyHrwOL9jGI88Wr+g
L36SqXoV0OHa6bxpSHOqkmFVY/q8MYxT6mYrhQnqYfpspXQCmf0oL3iMdDqVhHml6GovR5MYDMxh
V2SBMMSZ0VtrPck/U7xHSVptCl1e0RrTf7QNYrXadrw6duUjFCzCIS98KzYvITN+U1aPiSPWFs/P
jXJcidy6oYO8ALgFw0vmuMr6cmsVVtCMfUio9clu8sTDHNQNJgttj3Cg6aKOPiZGFaqC7V1MlwxG
+gBocruVtXMT52wV19Un+LwTxle3hDcBS9OvCQBBWRJfWnV/BVEQYP5k5fq0dvYdqvMpRMimv1I0
9VZ2+Cmg0gFhhnPoXBl5hR6B8Uy3AiUygr7Bx8rEurXMoG+VM6obQYPp3JU1ZueFGn0ZKvDRFV2x
KRT6NUlaus6yzgjtrroH69EKFYLP/dCYnkiUZK2CD0sf5QpAiJNqlMfeKDCyT2rFbwxr33KJjlKd
BVqUBRNpCZRbrcBm4qyqrKAw8nPNUcA3mfsGRDeYtTQU8pSozc4p6jTAQk+lPVCzzNJkjBDkba8p
9Ul1RKD25i4xxdrlw4qn5uUQtdQjVnfQaXojrXiXuGxl1IWfMXufShk0SXVdNfaaDz2UklNxH7P+
ljX4XmUVJoq50aMmoGO0SjQZmKmxsXP9cmyqENLt24ETDLqUbI8xuiPg57e5iEATj22n1jkx63st
QtetA84l7ne8KHylg4OedmfEKS7xTtQSTYNea6/ALYc9c8gqjdFxZ4n0AWQM0WAN0D75bDuJlzHz
nItO+lLJP3cyhwqqmXua3QbtUH1iZn02ymwPYZxNS+JL18qPuW6fU9YfYtIfKs6v3RhjUEzZ8cw4
JWm5QVZ1knW81hoG3iVAwHFN+sTYZ3q9to3+QsZfIJAbWHl+jCv81qQADi8LuIYTojVrwvKtU7Rn
OKDnyRgtoB0BnHzrByDWPQkygbUFFcfZxsqsrvOis8SpVt2bynJvqMpWoFFbD219X2Ncxe+0/pD2
5qpq6AV45L2qLq8iGZZGgZGq/kAHHtacnqcYu1XLeF3R0tMrfRIFApNudbQi5QbzUUHK7PNq5NuW
WIHKRkjTaf2u5nxr9mZo2PIi74vtYEq/sbuVqJq7CJ5QRLmfECMscN+oDXb1TPqVVYYRq8+ingak
po9Rws47aaFQn9CAF91t7dCgagl+Ub8q03xliTbImmbtDujBxXBWfYzBRR3BhASeJ/eVfvr01VFK
6OkBOl+50u8rC3d4Ggkqt2VT+E0lLmIiMfTQBhQg19zud3o9rpRErKnWXeSuHhZVMvqNlvsc4Suu
RFCWCG35rWHJQ9RVmzL7ikKBN6IQoPQ2Oj5fah1L0JUzbMJZK6qNMMsjTUrpNaW1rQg8f6QcX0R/
xx9X9iWV/BOueX6TUepC0oeyMsa4Z7E3ta3cMtNKnPCtL9oGLiU2w3gwfWEUG86Hg9uZGyeKL1EB
O1a2u1JoFTZKGyg9PiMOR1WUnwyar1wDfYqElaBVs9Yjqde1YWzQpfNBu7d30Anvy/ZOOMUW+cqJ
R+CMxi3RcW9juP3aAifp4G6t0tnXrut9vMjXVbaJNQcULihSQMoZ0mIQZ3pdrTCYzm0rG5tTQm2o
gcBmhzm5oe5AhxbR4GNjs7H4n9aQEoMZbGKYmE9ASqUmStXhKTXK5gx6qmvbswPSoNMW7xpMRkU2
9GOkeV7Xpd8Xsae2iD41GSWeHRWrj3/MEyf7y+0FycW0YGitTnOl4M18vXRiZrFNOtmdOqv0Rsq3
iqt7bHpUeWGdS8fyqwpRBjPC2jY2sqo2XWMCaW+uc9wnNWsDq7T2tCH7huFF7aOzBBMFZcLv+6I4
0iLecXhUXRbb0m0vMEB3NHX3mJr1nTHGO8lNv0j1U67IK6vBMouhvctbuidKf1szcl5zC0iW+GsO
9ikZm4EztBcqMwOSpd8EXm3d6g+CwghCoNwprlGQBaI8HjDDbnPhO9Fwi0HU3uNR9SnOySX4wgCL
YfDzunIjVOu8J8muYvkSNcTrMtskn4ikHt0YDJaiKfuG7KLSIiNNEnxWSwH/EF5xwqIfW/dfEO3/
ssQ12fpL1fX/EoHWKaP7dZR/U8bly8QUA39/SQb+ORWoJkkvtFcQGU+8rz8Cd5Sb0L8D58JTvQld
e7ClPZeptEknc5ocNSHMAKEE/NHPMpX1J1rtCN7xP0wJo03yW2KYiLxev51oNIEiD3U01HmRPaP8
9fquVajAmDb9bqeZYYUFOhXnNi2M4aJtSwtcDDa0uB8quxz2pMhd7TwRPQV4IXWTvaJr+Xc70fvM
I5AtOsZ5H91S+LTPCRTYT1CLTdSVriPG8FSTk8JLYlUvVhPd0kOp6Jx4SqdYmLjQE7TfXPSDELqY
sj1UjRKNPoB3je0njl0gSDYQTRJm1O1G57VarQaFk09aJ4zhSxENtXantTRKwlpINwljCvWKC8vJ
0q07gtY06CiGIU6FVpVu7CuxZp2IokO3rtIUZ20MWccDycqsX0m7gZfxC8yxY8qpqwbXs8tEabfW
gImhkHKog657C0wFV8KoagMFuR55dKsY1rkax/kFop+sXlO7RFyYycEBC24i6keF9iNfO1ZDQSOS
ldmhhAcMO2GnKQj4DJrgMY+0mq3cpif5uMbsqxwOdSsGpAvAvtZ+w0eJFnCbpI438MyMzoe0wnS6
we32hmlmlvquXjjueuSDKgpPL3MpvpZRrsS+pljVyZyAIWnRpy3015IUVOEj0eP2choI/+rGaSR9
1egg1wV1551EaCDQfTS6FW8qh/ncyLpyXUkNgaSTx1+NKALpEzoH4Kd0paGiBJczDQFXCYVhhEy0
vnYypJ6hGbsScoYAyhGIA2ZR5is60pytC6ZLNRwo5efNmCcS7CpV1nhczTD1bg5R/L2NRAwCXwQ9
tl8PoOTzLVORvWdRF5jbko/8KyaGBcQIITeCHKeh0Mmx1cRuvVEVtPAEF+6Jsjr3ZDmkKC7SfBjx
nMSdFcQVj+4FqyTQ5YwaDyBS3oGdp6hC3EgDLj9qs2uOyerUE5mRcWCa2QjEhmkjSzMV9U53QIKx
y5jEgIY0Bes9jCzZJ4u04OvtBlsXGFwF57NP6jj/anFLgCRh1IcxECDoAL7JAc3JqrEqaz+mPP02
pg6F5muRlpd6mkOApxRj+cicuNvFSYKIP3KVJA9IbjYCdDSsuO9NvXmkYOofJ40p+5su01RsByiu
P8YuTY5DVuSpn9odVXyekZZ5eqJgEE1CRan2bNn2YNmuIOyITNKKtxKspjrzIDFLd12aJgBymPUI
PFRWKAe9MA1o0PYYoQ8oabotHXW5ZnENpvJcTRLQeiqgMvKqFHSNFQHmyWtagV0F1Jx9Jq6SfVKa
BjqPfZoBEkJio35kA4GokZE7yJrU0tbxOOZ2tHFKXSIui/vC8p0UNDzBqFH81EbRrWtCjUj1rbFq
HuvRcfnKNiTV1qMLNSi3l4npYw22GTqdWoPyE+U9MJFFTRIjlWqUU8MjDni6TCOwEdkuXw+ExvX5
OKoG+PI1hDueW/T55dgqyQWIppUCCR2j35DqZKeEuQkon3HupxG4PL+KB+G2nqgGKxypLpkvaxVY
6Dbhn3FienWlZplTbpDxgQKQxFF1ZkPGSfcguWSddJdyMAKUDoSeDLOwdC/XCmVnyMj81qUdEZ4W
S+u81NqUewZjlQ7IN4p7q4oVtdjYow0Z4dKWsoVDrZFcuAmTAZF9EjKTWeAzLzH5/iMk/S943f9f
EwsGD9TUdf71G39dQS2YDe/V6n7+tz8rdRoqdVPMjjLDJGU91Xp/Vuo0CK6jlAxeFgh9AIL46rlH
Lwui0KB4cwhIg5DP/PXcTywuE0cBKOCQBzi/VYmezV7hRUYaboMje5Yw1WCtkoPRooJUnwmz+BKh
/pPrEd5ELVQQ0htVeeZ2hzZ2FxKL11nMs8FZ9pKXhWQ6GkHbUSUBl26otyqwvWN6mw5LY8qzOuCz
kVner8aQ9GNqPGyz9qobjcAomqAz4d3jeCX7xwi1EAjS7moCt5/iDW0Kz4ishRXO+vTP1hH0vWwn
MyvXIM2WKZi+6sIyzwIWKX5ZY55NYECvOsKp+Fiw12SY1Ojz8yLfvDiB76TBM1zEs2WcpJeW4U9T
t+AKBJMcI3TKEJ2TrSk1L46HXavKY8ftHRroGFXgPioMP7wAwu74W/me2ame+5yePZud1XkzA0VU
0+HlduhX7qHds0NzlwCadIu/dYn58zXo4i8bc1UoRQMfGV6+aFtIElQGRMLcLhzqQ+z2UBKGRE5m
LO3f6wj42dQM25AOneryrocmpOWEI0K91JEeiXTPjEFPYxLPicbwPJe7trgxCQBj+RJM81cbOOeP
tEalT0ata7YG00KpHpvODkGxsUmF6pmZ7lUCX9TYcccKEmuJUmmK6N/Zvjnjr+P2Csgxx2ab6apX
dS66ln2oSCMEnjgw+iiMRjwySAv/3imdF2mkqQ4ObxxnW91X1+k3sMl1vc+gW3JXX2BudVw8l9Ox
f29hM1+TRTV1SEb4dtKnLskNXlKPDO7T8Rnh0WLic6VdaxRV6UUHB2DBL8zOvI/ZRcrQRXW5heQv
OGNvtfviokwuICLCnXVyRM3orANhZTb6MpCAfp8lHuq/F1Js+l0aeV8iutOSVaSfyfNsb6I5eEuP
pvIgzxVP8eArY3LBH8p9ecXaFQmyFXor5oWycn1UnvCvLyndNhdQ/7ljHJXhOyjkeF8cj+sBBQRS
bBpyJoA7QD8x/dRcySvhXGgrzS/PncYHReqWroaNuVV20bDt131gQHB2PYQQYkZDHooow7bYQLso
El+Si3ovNml+1mzqvXtl4W9kFeatbvIrZd0e+JHbXgG5u+iR3pHzOHRkyDfxrtxQ1ddW44ryr+wS
1CEqhqgewYjhF3vlDBTXfViHBUQ8d+1G/E3P+ITrfQHxQU/UjZkC2lmgQjy7cYPOSDd2E2HkUtKj
XTpoPpAgl7rn4P+nYPJaOOzTQ/reGZy5ZAV8BTzrVX3bTtdX1T2ICwQ1kMOR/jmJwC8gI1/Un1MN
+upwK7Kpjnmqh0Nkes3iDX9SR3jvV8w9NIjfBCLzaAtGZgzaICkDl8bgBB2G4iGEB3AE82IB2pNO
3UU5R5ZhxmcjwmZFiMA0IqRRlaauRKF7PZo1PaJVSNnqKXB2/dApYRtLd8tTfgVa9DoG10Qb6/Ks
A/XbOjdS9FHqAG9iG3CdHRRMqnhgKARVRKOd510rPLPLPVNI6tUQnWbxnT2kOGzDicYQkk+dZI2S
L/FlO3xC7eAg+sSnDYs9FhvHXjMvhgK1Nsr4muS2h/mrYIBisW3n+0QWgULzIE+T6zIRm1gTJhhe
8o1qZwjyqQFijBTDPyVYUcGS1FSPsfMZ1FwLe/+Lh+QJB/Ti0FGQWYC6poq2EZiI+b3rxo8ORnGQ
ah9txO3JOOV5V4Nz4YA2CegWD3544RH7hU9/0l5/YbpFSUWaQHBvtYg/ToJchUOClCAEiGzMtti7
EkexqcmST//VUmcQOuNJTk2F6C8vQizNjCyvwiGfXk2vLK8SOXgivUr4MOXZG7SsF9b5qwB2PkY9
kl7PIVUbbS1Ugoqs9YrKAUAPsoqVE7i02hnjTpqXRXn1Nzd1FjEbBPUTNOYoVIUq1z1joj4pTbKZ
NpWW8SpTLmTNjqaGl9rSd2N8tiSP9YsI6GmC7sWWDkrRZgKA3jNglnfc0ANAoXYCeXBiDbsK/zyF
QQuL/EVE9xRYv7BVqh1zGpbq23JQj0mknjnmjUEtXGtxcqwCkVHqVWD11hO2WjA5RcfvuKg51rMf
RV0QNH+3Mmp2wJaiAX7luAOo3rJVo2m7FN4QTLSHCKGtiZ+SDUDef2wbaoa/MD7z0oYYLMJShHy9
3IG/fBOxau3gcaBlgwZp70YeKdVbg8FFZVlzXiQZugzupK6n8XpfjP1uZN2W8ehTRcpzovsiyTAS
l3ocA8lKs9GtNfpCGTnjAmPvu2GEKwpREFSwe9paaSAT1Epv0MH+jo+KyMCBAliv9vCyG/B5t2A6
5X3rF1YyPdw+pGu97oqMu656NBgaWaGZhFKGtbstnE2sbnp7M9Ybu0fnfVVu4BWVNLQQ0CnoekS7
Ibsn+r7Ld5FxbxpXrX7jQq7P+N4Yt3lxrckwA02K/V02G1tsJVgkzLWqhXm2UfNQ66cfLZJ13YP/
YaPITRJvY3NrJhulWlM992iOYgjU4ZRKR0tmQCIiae/bhbKhhByyur3BBNU5QaOlhTgTWJZ2boXO
qUs21sBXsd5jukqus9bdQgglkXzfD9l2pOTaqpuwHbaqOu4N545YJ1kWYToMGxbjDcV1bypjRxmE
29wUSkD9V8xderYzXLss4QBFO9+VQrsahHMymr1Wgn2aWTcuKS4Kkn9p3GRnp/2VZkwSOwmkZ6xV
wuogRi0qSTJfc5UVOMG/dKgMu4hycsxoVbR4GFW3ATwxuUydIRzGAT7HOOWMhiMv/JTiYyiiYB51
1HM1yW4ot7fgJTbZNxC3ewboHgT/LKLvabyp2zVzAyaH3KtJd5G0kPcw61AtgRdhRQcuOmvDYyR1
vev3YxGYmXPWEX0bK9Uq/0/uzms3cmtLw68ymHsazAGYmQuSlZWlDuobQp02c85PPx/lpKqWVLDv
ZgDDgI+Pm8VNcu+1/vUHdb6ZKtmzmd725QCYPG0Mc19F6cEu7VslrLd5O66qTvOdKlqVoTcLjptQ
3fZNcZ+O+XUMkyHGBNNS5F3gFINrbYKxWpYGT6L8oU0+ackk3FmhJ7A6m1Ipvkuy4RsDU0/k8tqZ
y52ld7uUWbKZyisQ3AiJ13g1RfYPXR3vu/Ky0gevkPloiqQePCszL/tpq8rRfhD6XTLql91k3mMy
89WeR3dOWiay6jZM0/VkGBetm5jTTZVI1I3GbS8PF6oNv2U2d4PcbYi42GiZspWCYkdWLHka9tYM
b7JJXqEQOthtdYi7ZBWqj1IZ8P2Ot6EgTZByO4jJxNST6El30KGHIAJN52ryZ3ZWN7EsJn43ihmd
Oyff2mhOCjFlApMr1K7bVdMOzu/Wrno/leoVhsM+QqbN/DOLA5QulFTmvBfnuufn8IVXdlf5ZJpj
BemsW43W72wt8wIRXIqWDzzr1wV5R1pn8D6nnt6A15ZXDOoxEbqHAe8LCj7ZvGd04EEZY+Zb+SWx
dnIpe3Lb+Vbervqs8opgG4MjC2WEQDXjGRB7iZW4ev7Q5I+yTLXzPRrUFdj+elB0zsiE71LaBFB6
4CVAMGpWnTq5g3Mr+psyv0vA6h278qyHbJi9M5v8G22ZfNLWz2E/J30vSAYOGYPkhyDdp+pDLj9y
wrgGXac9diskHW4vRm+cbhrH8BxqVqLjSSK/JVtIzr1xiN3chCfSRj6pNhdUbldZZa5uw0ScOXyf
3W1ee1antZSih7NuJPUum7RdyCFsSa0vi2GT159b/Q5KcU18ohWVXqLe1qpyYefZLsnbC4hG62xg
KhLlPMebSL3sw8PAS6YeUjQJVckyh7WXJl7X6W6dftZaXrevXVVigR5sGhnNc2X5I+bajVN5Isl9
M8jXIZ9404f+bMiMV4SXS6uGHGLTiN1lx6iKh0ysImf2MtBpWfuWZj+XFgDJjBe14aqBXMrc3sWA
HR4eY6Ja9gL2qbJ9khDWCZRl6gUzeoT3022rTb6ayK5a3ybtLg13anytM36AdgZ8xlsojZ6SRxfF
p7Fs14Vqr21H+FFcedXgeFPcrHP++Fo14EJAkSPkxGkf85Zcd+uBkYCrj18tNt1uPucaZCxP5bWn
tbxuL0olKLtw38lI3sUXdqxsipzxVYpkZWqLjUjIaUx2RnvfxR/FgJRkfKzCW4M8NTHQSpvdau5s
L22bBxJL1nZ6iIXfMLKr4+cmaz9Y071Rjf6IS72o60stSFZdgr2L1jHFCDYMFa+dJL+IowLaHjMX
U91lRuCqdu+H9uSjwcLBnNTvNvHyRKyqft7qVeLFpuHOabZPHKzD1MpnAsYpn6/mqljFkVgRUOzj
483s6pyY/znj67V1Oq2bg1op7Saod0b6GDSo0SrzksP7IPczua7tNrXHqyrC3KTTv5dS9NDJm9CS
L1UeXCLSK62uiGSrbpV6p/Oax5N0PZtF6tbJhybUP6lZs0P0sOpa1Zf0wjOdxDPypYnuBT3Jo9nU
FwMUOluCtKZCp2Ig4+Sew1k6i8QfJ2ljx/Iq5G2cmGtJKe6sg7kT5eCHVe1VXbdVpi96Ado3124/
FiuzHS9Lq9sxbt1GbbDJMmmFMeamks1VX5sbOYRM9bEi/MVcOubinowGtydTjX8yrWg1y8kmMWx/
rG06/3Obx4mm6S/w8lQSVwiVoYEWh/uFQ2k7NXV6c9sBYNpBf5jwg5b4n1N7U8JPWeagGfNXai4X
2+0bvGU252HF5xnCa0/8BAebpz7QgQCknR07DZuXdiBdsJkKBThzSsG/uq9aml6k1vBA+b3T5nsU
VIl9MAqF/VdyHQzNGUjKqjerOrmO06cp/TC36ExMYIUh+5p18w5Yf686rhek1KB2ezfDidxrMIJU
ZzsYuzY5k8j41kxhESa8/M6tEnZUO6Tmrgp0sLHwswaiBT+1JTmcKI7YPOSt+Agh91CMB1NjPNl2
1ZkG5c2Ln/QnyVwpkV33jGkAhCdFhQpoH4rSecr07hBWKlSk/qBNYrU8RidODzWPVSIc6/2z860u
+5TJnebKYikqrF2cWdd1GRy0yvAZhd8EMRh/AVq5YFeDcTMX8cf3r/k6goEw73i960RiSjtOxk6h
rc0ZFtn2zdLXL8hJSmkyMIlOjX/3dJHoHF9NjuR24cFouxhCiMnebOBeWRrf1dA5GPZDFpV+YVgw
aesbySClkJBCgz7o/Vt9vbOHeXN88b7KcRFKVWNnDkByGWPj7mqCeB1zm00SYOtzFnvX+SN//Sah
Eh5fCsegKZxb+kS4kMpA6p2Njox7XFZW6qRN/bOpbOjEMUdlo/l5ZHIOUJrG5wTmb4w4oHoc/4I8
b+tW02Z7R6ThJoNWHkMNwDN0bbKeFWvctspGTW2PPMB1ws96f43fvO6yIi/O6TTtFahtk70j65LC
/vPy7VbBx0a1KHDmg8LSm7nkj2VyUxVn1/utR3uyBzoRNrboeZ3dCG/KAwds8o82mTduDP4mGZZr
Kts0puR0/LgT+9zWb0fxeQjaL50W3wjwaK3WfQFD+P1leOurOtnF0kqD59PRW5ep+hT0YtXoxiGS
4YkHi3OofKil6aAExrl+53UgCTus41WH3c4UGQ3CblDjrzajx8ys9xAclv3K1sKVGhkwiT9FNMPv
3+Cbz/mkw2oMIQzJ5g1H6reJdNlXjRIG/edA2H6oNjfDBFhcfq6sjSyJf7dXnfJSM1x1x0FyJCr2
/iBm4xAzLVukE8u2aOfWQWZYqXDqnrnHN1bVPtmtOkNN0zrRpZ0A+ls2jILvdJw1Tm8imGsZXpzG
96v4hhH8fs1/RPV4KDL++q8jQub//NdLeub//J9icS7F0zsMD7RYafR0RORc/ovfeR2G8hsJGChH
HATCywnBs/id16HLv6EhROCHLIsEFVwYXtI4kRIjwMKbAXonngl/8Tok5TciOonOQb6E0gIfJeuf
SLCO9/mFo4cbDIRQgFPyzSCTHH9/ZuEMzaJCdqGc1V+f+UNxJyM2erEiN78fHC+J98ux8fdx8sdl
NG3ReS2qstPiSCWdg1edqZCZxs2FZOOFUA+t4veyKFehRR7Y+9ejvju6ok06LroyzMcV5MMIsk+9
JgIyJZmxgmdCvYzl1g+aaR5laGqZFrlhNkl4sVhy1cEgHbKS48zGTKDaRwgu7cTTW6egpcozkxJT
zzN7ryuj7qyh+E2FvUlsnNRUr3XyhEaxh3ZKhFYUxbDJfaQgguZf0kNNDvzRmoIcgwWR1oPjDqXU
9fWmjZQY4hgeM7pCcrbWYf7rWiVOtsOh7pNp+KYoZY/kakQpPrReRpwmsoxe1sZe9VOnmKzZG2yc
QbTHOs+maPCrSNaF5eGRI3UBs7LUgagJpceq8ah1IjtztmOeCjgd8PK04LMxkZz80aqUtNa8sUHN
uoUMwv/Pq1v6/I2sV6YW0x3NlpO5eaIVzCL7IZ9G2TcsabRLTw5iUwRMb6xknF3DGFPDtcnISXbp
bJq6L9eamaurcKSAB1CJMrQuVN0RqTbkvmnMDKmWOuiuSaUiSNJtcK5bu47kcJ91veS4acKNY5EY
FXV2yAwl/aRnaUXTFTtJtIrLWSHgKIOvLr40QqbBw0B9gtFp1Zla/Jzitn5QshYHWSk2I6D2cVZr
H0FVqOBPqAAHkONmqw86NhKjK3JBuiACkSj+XogY5qwpS5a8Yc0lxR3RMdbrMiid8NuQYHrxIy9m
vcBjntC/0VNjcFDkDppCWY9Hj4YYP9d7+2sCRTtZw25sF+lcNmFemKqzGUpeP2tKdhXpg2W4tUVU
2WHUxz67K2dJKvYmcHidQJHsy1xBAlBJ6YU25l13X4paNi/TssuruymeuCDE10S+YjI70FqgfCFy
3oikMQLHUbEdmmep1FaZjenHzARh6Nn6M0OOinUEo9Q8mK2ozOtRhGWneE2Wl8VBigtS9NzIMNp2
BywjL11pmqFQH4fOLOuVLqI+69w0VsswdqERWMWaDMRmfnR6JD04eCV6J99lSWMmXluTw3dJZF7s
3GhFpQJPiRbTN6mwk+xeiqg4rtDJa8qDXjdmlkBxzaUdTO5si0+cDU6ERDFUWuCJvNcjUbjmEKQ5
2jo7iy77aBImiz4Z5a4arUxUiMr0oUu8FFEXrbk1RHK6se25nHZVhu/UPjZbULlp1kObfAC0zP7Q
dH1Xwt+Z5zD154quXNlEdUMCe6mUZv3oVE0zAD7KAQXn7NR5f18DSCMSkSUkIZ0bdmnypTDijNlU
D32T0TT+KOw+M6GRgd9pclXyxZuxSnR12OlZNd8N/Wg08+w2MGqL/l7PdKku7yenJTnlij2rqAMP
t3qRdreBBL+0O1SlNdX217mtWmPe5WoY1A9dWRBDfV+R/QV+EBEwhoilLs3BjXtLxKvKnOWQ7sSp
q2ZlxSbIUWPFPVq2ITRD0+uVckBjiEWLQs46E3lqyomXjxg9KXMsEu4SGQPRTNJKsZ7rCsas1bQW
5icWHib7WcolCYPm1g58DG8CaTu2AjflOpYiKPqS3JU7AI5c+SAlUmVs8jSycNKyrUDfJ21ZH3KB
zaEPG5nIE0tSQLdTXVfhHkzB3EoMIuYyd/RtAeO2hw5bNyNY4VzABI4fhdRPtXPoJ6cX6a2T2/UA
ct1nQbiQhlIiws+Aw8fHJacKRtEqhziuPggokMScHJdq1LVwOEMXSBy9PJ7qxYTAaI4+vX9+vXod
ov9QzC7xRviJHDUjnPtym+pKyCSkrIRbQji/j4v6n0nF/jgkLVLkF/MS6pCTOtGKI7uysONwpUpy
zN2coSGVq11TG/WFHur9uZzS4y5nWT6IqnBJsdNZrIFOu+igsMQ4myrLN4+w7aMcw9bZKAo/t5SG
UZoAQNYn+SkJzsaqLSv2dwXyfGlqAnYRTHd5dKeexYU89WaQ8I61dO6reEjSdVsV8lqW63Nyqdcu
pWJqiGYKdy1Q/uOHp8cSzOqWS/WJpbimyKyLQUnCC6WIzkVL/Lqgy92o+MVYlIOY2R1fqpumtLHw
fXF18oMqjriSOwoy47OOHMOzi5qjborDLfr1bP38iv6jQv/NKv6o1v+/xummEn7xtf5iKnLzVD99
+5G+xuh+/i//5HOrv5HYjhpTXijimsqf+TefG+NTCneSj9lUDd6PP12GrN+IBbcQLsLmZgy5ID1/
8LkVAwciknooah0FvSXf6nNL9Tf1Fskby/73P7+sxxX+oBefw5/wL8Pa4xdGCkSE2Vrf7GGoXMVJ
RkYCKH8rXyWF7s+jtes16XOCzchodAxZtJA8XeYnmtgqgdmR3FN+y8fAo6TYvljDVzqEZ0/0vz/Q
v37R6eRxNFq1YIzR7OMSGolUMdMvSmQbTpYf7LBbd8UCgNdYMmhTe2EbMVRFHbprNnffq1j9WNmt
6o36vFd65Um32C0RZ1m+1aiIOjIrWyt5+mA5CPDTdkKDOseJR77vHUbBBdP8MnaDTN6nXfSoa/N+
nouHmShZfvlHTE2Eq471sM3TRmyzWjJWs120DJj5gZ0+/zDsYCeyArGHuJGL4iGU0we8Aq4s/Jeg
ZmAFNhjxZw1ZDERS5dtQyx+VbkQul8r3k1HgZ97zt641r2eS599f0Dfopb9s6kpbmlJbjf0enJdh
JXBdp3DPIrSjlTMobulovpmGOD5jpBCUF1MZPxa5tSuQBDH/En7fNJvCGNRNGsANEeaPmmle1n/p
2M1yabxpY0Py7SRlIJUP2W4QZYL3A05PTqwSWDtlnL1zj15aH1MPWRk5Qrr5YClUsr3V31ZQHN6/
1WdG8GvvzvKWv8DsYC3KPThwv5+CAfA3PODuhLeFdskib9seh/BeR18TYoL1KdB4fydreNSjNF4R
SoARf1ttBzNeR6W4j4d0Yzjqt85mRjM3BC9bggEooiKIKlp+G07ihmbx3Ljr+TB47acvHfOLn54U
yNtiiakrRljbaR42mbGPZIJs7BGPC5UGLLij5UgEdg6Wkz72pvzRTFrPIdsMdoRfWgzk04TXV6mq
1B94ad1FZ+kQb+BYxZ0YhzM99RsjI3xSj39qiLTfSKwQlX7XeUqU+7lwVkkf+FPfMd8Yxbfa4PXB
VyzV4vsZLaUXwC/c6r3p1UV5kfGpuAR7nLFvOD5m/94wltrpxcqZMR+6YWT13tY6lwB518AAvj4X
JvbM+H3twZyc3nnoLJ6YeBLoU3lRpdVF02JoTxXd+gbp7l4PqcELZeJua13ZUMEI+D/wRFI1uxdZ
A79JDq8D0R66pqldkcLzMmiSrDR6lNPkXlGbbRFbP97/At7Yzk9xFStJ6hHpZL2nufd18cOBPJMg
YTQM4WEydmZLeWO8Y8knKK3B/oe2sKv2SjHsVLT1GNewPmLTq7arK4Vv1eVVp+NnbEze+3e2KJZf
O6lOR0pBLpp8TPNqPzjzPbj8IU6YUjp4lbjNYP5MopyGYxqlDwn+WNEUb5lZr0dVmn2pbuGpRAwC
x95oYQHLn+MKk5am7r/CXGIvs6faMyzAjjO/9fXHADZ38koak2QGk13u26F/pNtXgTuYIlQ6IVW2
vqgjqnRjCueDqja4cc6jZ+vZp1oFibCFQfZYI1aT3H7OOskPhLhqlcEnshoSuuEhsoSjEX2rIvVu
mMrZpeaQfRTIuAbJZwL73tiNzNPCfLabagh1DV/KCAOkRM/9JjeZ7psP8qx+MgZyy9Ruk+mJ1wsw
lNJcdxYcEkO6Lp3mckojD/DvVkL7O6tIqgpMFhrrGxvtNshwytdEJZ9BFJ+NJX79PsETj9c6z6V0
ygKn2seNpHtSp9oXmOUgiUyi/gqzXnMlMG7wwrGbAKzGEtZRcleYpXxtKMIkcMOeEbESqpgI3XUy
lbYfoSfC3UxbYVXYbFPkbbjofMSn8MNUaF8cpStc+oVN10RPcoP0QtIizYtGufAVbFnsDIMc09Af
tPxskMyy2bx2kyenQ1AlrV3oSrlX49Az8+hgmsE+M50fvaFsi7wjBeMzj+tgzNpar9uDnJvrPGU8
9f4Lbb7+8VF4niyy3dadyptJhngqe+lMhCfui4JpVBPelJQUDrpuX8kzxZPk4Wui6d9KqWq9qLOW
gCqthk1qYPIyCT/FasV1uu9jNlbuaCid2+Jx4emZ0gmvxDzHDccq88u5vS3LRN/iT2Nlpq8BDWRp
f9AlTEP0PBz8PLSNFawvZ5136oVdDgl8VbFNA/VpViWb0qwvvCojBUyRqKaggX6Y7XSnNRpkwbpJ
XaKX7opaHdZ9WH8xAkaWlRHcGFMIWldIV33efsCz6VOoJY89mzjq2eIiE9q2DAXAl1mvq1B/fH+B
n6OcX3vAJ4eYJTeDbfZqt5dHCtpGVA9Nr0Oe6wFxAItK5P8q/kc1WgwJyIGJNlAqZCvhcxIna5tS
BGNN/ckJS8rzUs/WYSAYs7ftvh7G1q1HCuH3f6t+3Gz+eeDSux+/DH0BQthrXb8P9PCq7i+t/kor
8xtdSw9NLUBuO2NvDBZ2ypayqqkLbAUGnVP3nkPB0Ih0M2aaW4Tzzzivr5PxcRbppSXZm6rE0Miu
tuVo4Qxhgkvp25opVaoL7jXYB85CRkOOWHWrpPgS2M42wy/em6z6LjHRKGj9xsSmCguElaTepuYF
e68rSWjvvo/MbYWpetFZBvqbz+xkVhLM7HPh0Nd7Q3L0TdtF6UOSJwykFWSUil1bXmDjslDII8p6
E9pWwEYtzc6mU4z5KZLQ6ekxzOwoy9NVI8Ok0yqbEFF0664G3LJtpnFevf/Q3ihjcLQ7fmjShKsI
xhLtPs4Sgxx5ZxK7yIynyyAPA2pl+xqUbvCL5QOUmUB4ehFjueoUF3jkijsMBcieDo0wIp4r7u6H
jMTbedbrS6fPAfBzNPkw2SQMdRIYTM2ZeubEXeTvd+2kP51AQon0cwrExgxtZn2JcW0Tc5s0kbLu
nXJeYWjUrmotHvxJLwa/z3KbtG8DsFxUF/Ec3VlVcF12aNQUaMylQc1cpnipjx3uTAC4hhthCkgW
Ztyu0tRK0eCp8AlVJAOlRcBzlVij1yjRY+eIm7bIhKcKVcfGLklghlWqW0m96qUh/6JSMo52eZrg
KqIDqKf4zggo+paqMWjSAtFps+2n9NGuw5toUDalnmaXfEVwhMSVLeWrOLAWd9suLFdCgz6qmXqz
CyYsRup+qerlfNw0vfmpTVqKagv9SG/zmBjvDtiM2NrvmM6bsMBbb8vpgFqpErOjeS33AXYLPFOa
CQDvknMvC0YGXInwhIAXaBXdD8RdGBlI5ewpY1OunLwbVoXWGKuqwE6lMfbJrN32sXYBLlXRnWjG
9aj2F8QZQp1DafT+C/5GV4I7//ELXgxlrltxme5B2z+FffulHXkGhjwIv1DDG5Txn1TV+pSp4fWY
Nu0mLWp2SlNiIpKDeFZqdNNkytMUR3f/8hedVCYaW244kqSzj2FjXSsTFA4PNL29x6R1G0rm8NFQ
ncpXy8nA609XoKXmwzatpD2c7xA+PY46GLSDGV2KYI42dReIM9/VG7iPaZ8UFGo/WW3TyiWU8RkB
g1YRh6c1YoPEwVhRRI0QhDXwd/O6ha3vzg6U2CU5emVljCjHdNSvww64VBo6FTxBLti44/bMCfNG
f/GLJbIy55Fddkq/z/Vkp87KZiiEL0v2JdbrOyYWvt3Na2bsXqaEt//yaZ2cwJmaAVWn07APImXT
wgWRMyN0GYEewsD2A10m18l5JhwlY48KIPhA/sJGjaYKBOV55DTf2GF7OPNz3jhksWs46mqX0ISh
UhT8e/v+gxZDotdaRHGYC8GhG+nqFkokir0fmWQdcnYJLSzudbp+L9ZnY6W1ErpcRXzDM7xzpTp+
Mm3pDPntOVzjlWLF/vXgk0t8Wrp9x8RowXDEl8Uc5acyKc6+7otmq4qKMSXFaBQhkAINS5vmi2wU
F3UEGtAv4+Xe7ss1iEEEiakdblthRr6mpHdGr61mM360LBq6XJ5WeXVOYPnWiW2fHIIYFxsgf3a3
V6r+g9E69qqJRyxdJBsjx+wRVtmXQXBA6JO+BzF/stifXVFiTmd0IXlO0mWzzBvxv9DWYuZ9ZxFU
L8R2R+RUtWce/eucK8yojx+9WUpzKA1Gt1eRIbuOHF8qFZz4SM6/axAUKE7FNe70oVvP1YWtFwwS
OO4A/vhlGT+PHfZhtjmwquCTVVOcdYOPuKrdPP++fwT4/79j9vCZvcPsiX7U9dN/XPwocvbZH3kb
tdPu+3//J56hf9J7JEX+TcXR3XGA5aHswA3/E+eXFMySZVWGREmOEYH0FpvuH0C/89vi3sZDW/z9
Fdsy/sL5zd+wplyclaH90CgxJ/gnOD9/zov+EVKRs3jDGJjA4P/M7zvZ9uupzbMALmWXOhx1GRb9
lFNd+xUJSXEGhF32y783h+dLLbMMBhcMvkzj1CmmUZS4qqpxVxt6s5BTNMzbWvvMN/L6RTBGJ5GD
XDf55H6wVq3aORp3pWLOvqFGAwadaIZfPOSb33/zy+HIK4umLDkfrJoiW+SKHH+PY6fZuL8NWAHY
7XfTSOVtoWrD7ahXwZkd9fR2cNnGNRN6FTMi4hNOYRczl4cwGIpdbNhoqiTAQlriBBHB+zf0+mXs
Z49tWyaC5/iGWnNwSkuUuyhotQcUPoEny3l7ZoCz/CEvnz/rpWvMxh2gDu7lNCQlduYOqb++NbJh
2nRDq+GJ0pht6ic4f+8mrTyXPfrrXZk6LKslQhV/fGyZj+9KbZy6ZmPeAo1kXpsjQZPK2l69v3Sv
3RWftkVSCIlFjN2OL4JZ1hA2mbbtMezxVIMsQXlAAapLcuTbdXLuSb1/OZjTx5cjZWzuZwmZYuag
qY0ZYeEY1l6HMMXW7CPVmeLnBO/j5cNtikXEaZIltIgsPr7ebDZmV4z5ljoo/1JUcvS17GYRe3qi
0GYkkTLhF57Zyc1oYm3tq0HtmMshiBW2IC+DFszoAbnz1HoscTVC+lnglLbNE4eTbE4L80OTVTSS
ZYNQuSvIBHtK0siQbutRVbls01TKmSd2+vWSz8Nmx5QfmqTJB3xSSDE3xK206rbh1Bgbyxnqy0y1
dYTTQXTxT98Ni42O7Z2EJ6y2lu395SAiMFGqpVOzzUUrgwlCv+vqqf8BHg9dqp0hlb1/vdfujMsQ
m4nHLY7VJy98Wk0w1QRK3chq/HnoJ1hNIw2EPCYP71/p10+LO3NgS/DSW0tA3vGdjXEDta+rtuY8
46eZF5Kf5tG5qLNXLrLs4Bx+nBicBycPqktyc4qZMGqjJeGBLRE4OmTK+v07eWXNDIX1Uk28y1Ck
nfRkqhZJSmdl2x6zdS8Z8X6IhYAaVRnVmcr91StxAUPGrpX9aLndF2Mp/CptfH4xr4HCeBErrYSQ
PyfkfAi1M34hry0cDGBoBTjSYxF78t4htlVxo4cdp0q6KzJcwSOYTmeO89duB+dZnNFlEgUhIxzf
TmQQwdhYyXbIyQZDRNVswlbhCMk7/eb9R/Tq7VCaqIas4iZ7ejtDJqYqmNKt5ETTphg0HGL0zPLe
v8jynI9Pp+VOGFjYHBlEz568B6Y8F7rWxtvCcp6MMp0WaV55OWSqeUdkw/RdKcfyy7+4pM7Jrpsa
xI3TrimUhaEOzKUQZ+FHI8J8LQ9Yy5j1hNP61JYlSGV2LlyIUuuXO6UW1SDYLp6BCzfo+MFZVkcY
ZJ1uGmA8e9Wbg/ytgf4fug0f2+AHCfy+uJ1aFVC+bB818pa+4vuAL/tEwna9opKVr8oiH66nIcF3
JoBNuDdHs/4sk3sGqWhhoLohvz92B70J1n2qzPYKqMuZiDFy8MurSsgvt02o6lcMjmuMT/qij9ZK
mifNnRnlmAmR/ipbfjrXuFE6gZq1Fc1tHz4ZsZLLd2oEpdGLeGl0z6zU4FqtlfhnZEDD3AdoAY1V
TVDNgzRKZbnu1UbO/CgZtvJMJg02maF8KaudbK2aisXwLCUb9po6W6BRNvNaBmdBv4IoO0a7Pm3s
qwLW4aOpTVCSQTvUXT4mwc9KNxp9Mybt9DntdLKa4pQBJD8nFj+kPM5hlHeygEobWclaCKVPfMxP
pwsIIiTiqFYA8aCAtImrIJOPaouJRYKouaoBtUVoNTwQKyEmTpALMWyruJ8GPyGu3YD/aEGmWKjI
4La2MQDrW7P+uZdDxoJJ02c/w2ZKriCglqkXaG1wj3M99qZ48dJhTwLXWSkfle+66IXkpo3ZP+J4
CHSq4LNw2RA9gUbdyafv0lRCEAuyBvp7F2YBOnZckg7tpMjk/Qxk1DMzyVtzK6auyKGQtoyWc8lY
OLJpPt11utk9OkPSfg34wBq/0IVsAgPUPWkmcBDCMhgg3A0jtNttNUpTBE9kUELsXSPDvujhH8bb
qcmSW7jUhXY5hwM5HqGiFBv8glLFm+G8beqyejClIsXideLMK6sWkltlDDBcy77pNmEwWmQZ8K3d
QQMUhC+3ubZv7ST5OBn2/CUVmXJpj6P4RNU/JitdipMGJXNG2HDd5dmDMFtJQ+FfWZ+zyS4W2wIY
/PhftXQypVVLhPXGjoNa3W6br1gMW70/hkoKfgGx/KkLY+N700aT4jkBOWsenphldgB35xPPDIIW
XWUY05+ibNjWmjRVLT8mz+VpBuzGzqY0guhDKTWs9myYk+0ObZtEvp7W8T3GV1rrSfSS2Fu0mlV4
HVtK4wp5yBG7h0KaGGLJ86WwVAyvqmyiNxI5ivAuUMbRd/QaGwVI05LfkQz3UbMyoSDMJCDAK8Yq
VV1Rt9O8tqWg/BL2TsSHJHfTJmRPI/Ee/liK9VckK7dzoGBNFdpm/clUqqLYmiP8ZB8Cov0xrTLm
rHkIpXrt6HMXImlOnI9TJ49IqxhcJ24hZL30DBm0xQ8hI34oLf4rWF4K8+bY6nTMR8Iw+5aMU3Sf
RrOBWfHAh35V4tOV+uQ26D/TqcgT7Dfykr9nZT1hH2VUhe/wLBhNZnaApbKWsJVESLu/mWA3pjeF
cdS7kKmxCSnNRmWUhnFz5lommLGP18b4DRPAdoSkb/UzhtHqhLw+EDXj+9BIh49jj7IXT8CsLwzN
S/s2Di6CScOBYhKhSqKcoijhpak2f2RJ/yO85f8nwRLH2hdH6S8Ey/sf07fwR5r+aI5Al+U/+kNT
Zf6GhgJyLXolTlfdpqT4Q1PFvyGmgDxnjW4abEX9C3KRtN94XU1HlsFXkGvQ9fwFujyjOIhoADB0
oBIEWcq/R11sGjGKQMWGkQsUIsPMPT6CiX2o1cBRCeVJdQlrc5sWKUBM207YCbxYmVewiuPi6Y9L
EelGEAd/maemX7k+ZFhD2wHy/Sn0LQnWCV/WueT0X69iUQZqhORxGYvJ4f+y9yXNjeNKt//l7XmD
87DlTImaLFkue8OwXWXOM8Hp13+H7r5dNksU4/b6bXrREWUIIJBIZJ7h+4TKvBxaQFgoyBRxqS5W
NWzNKX+NrnhjFFj1MighwGETX2H2viE05gBvG1/DOo02hAfAR2nq0Ly/Yp/Sdr9TwWnJ8FTDxUHD
xA9vjzmGf7IM7nB9BVCsGX6WxC3hE9BnvEoiokWQfvBHaVMA1QU7S1cg4G7ACEDwc5iSVSoNM7Ax
P7IFvZPG4Hz/l33PUacfBnVngHtRPYGltjTn4jVBLaQyzfpalDLQ82rSc+4Dv6TIAD9gJw3IOEBj
uj/m5wb5vhpQhwYpDwxyFChBNfj+adsg6xo0N3xNySLZ6XMKsqQ0W2tDL9WWIKeF3ollZ8hx1Dmt
0kI7hRH3WSD2lshlgROIUan6AjLN+7/rU1R29rsECe9PwOdRdsGifP9d4L2ACIMutAZUyzAg9xgA
dGFYSudT9OGhbJNCvaSvuYNSFOjkRZwj9ixMX0Ilf5IjZI/wh+mguAK6yihBx92TJUCnpRos35LG
E00D8UF8JqNAbWWeHR9atu0hBum1hQrmCm94NcWCDMeFUCy7P7U/t7ki4BAhOtHQ5f7D9a4TIRNR
93QAGAOAYBwXJlYJxpJ+f5Tvz4DPzQQEG5y98RjFPTnXlhxjDgoBIQcFaaQHBioxvT76wNUUOVdq
bAzPgPvjfX8v/jUeNide8zCjx1dD4P36/OVRcymkXsCpChKgOcoWyWSKgtAwgGl0f6hbCwjqDYei
FRgW8qcIxpeXdpWAkVaUMJGVxBHC3DTT4uzCIOT+KJ/llNkORMEAVRBWguMhMAHfZ8TgdRRENFZw
5BWwzTq6P0jARRlxCIXBppDAtGBCziREAtcskaE8GDGsOYpIebtdCzu3VuqcIj43AXKJYGjSY5Aq
vRbWlGCXbPQiQ/9Pz30IDPOMNxoQI6y3Qgb5/yRC7bT1oboEmQPRkRVITdyf21S/mU8Nlj4I6SKN
DcLPDj1A03lPAsikNgmHRpMk1xo7xkizlATdXQ7q0RRPdjFAFyu75ManEwGPnDrHqNDhmfp9TUEo
EIF1kgItGLjAhor2CHhTlK/s/RuBFFcvXr8AmYHazM0e+10vJdXkVqi1aNjgzhp6a+w5dBdbBd4Q
3RCYHoLayqC31lRC4gEvclSc0O35PrVCABYdVySsjQM+1cY+il1KkeNz0rKlXYVM+ES4ITFhSxOu
lGpuLOqnozDmjBYPmkffR45xRsZuAMdgIJBzAh+vx9MSkKn7e+bGAVdwNcJba+KMw+b5+yhywycT
Lw4BGRVYxF+2t6WSHiBySPkr23OG6UDUQgKGLaLAmBR7BIXp72OxQ4AkpCl4Na6YlyJM9ICA1UhR
kdVVUJEW8/rsA89gUjJi/1BllyBNoEiIMqAFJEGCNyJHnJ5NFLyfs+h/XO6/fhx8gVF7AzV/rsGu
eHyJJhh+3EiE4NSNIyA9NboP95d71mz/7xr8Hmb2VXO4FgNzTvN4VymDwQxg5wZ4K2rUOIxvMe0F
Tg2wkUvn7XApEygB5jBr1EMSkFMIWRy9qbz3XkEbLgx5zqmAYjWpIX3GwLIhyZ1/ahVQQVkJZnZc
F0MwKUqBRSPKr5V5TN/qa6xhkc6gwzXFahz9P/C6CMywBS9HXm1k2ZCVsPzZi4lyxcENaT2UyFvj
ZeDFgRhLT8YkkaB1NTPQKoFd+dQ3SJ5h6wQLcx6HF04FjAQN3TiFtmuZc8w5yWqKVodcYEqNKA3f
o2nRdaApwPfbhzdQmPA6iyoVGvqohmjlCBvy+xOcaS5NHwoJFBpfU8aGmD31cr/efOXoQVOvHgS1
JAwLz/a8e8a0EqMPA2WDrAMPVA6FIxQQKgMvo+4hBJ0GmpmiAZMlLa2FNe2WGysOZQj0nXm0QJBB
cd9/UM2WkNfjBwk5Tw6nUYH7APGWgvvTCFglnwwrgY+ZmkSzL4y6LVrVKACi8DgP6ilwqHWGw6x2
HYQRW8aNRZFopI8p6AimlRUjqcSz3QMbRC5jI48hmcop/cqxnIE8pu+AI4GgjxwW0Re15O/THuS4
ml4VssqxaWF0dOxfGiI2UGZliEug4aP3zCjs2AT+S9QIQ9Juooc3aS4bRQ/eBiy4mNeCTRE+ijTe
hFUJ7gAFz902bku9EfhfaMmstJDmQRVPUbCJeRZHBKIe3LwBzAg5V4wepChQFRZNJaPeE3iTqHEG
SvT9bXpzJIGH0AjwAHj6zLKZpiyLqi070O6p7COdHAgLAZLmSkCvgcbnty/mJE7PRTAfWXjGzO0b
hoIfGKGCYVpYMoL94vToGJt52nUQNofBwv1p/bHX0WgGuALbb8qkwcr+/tGZMSCl0uXIZKBfb/FB
CwFk2DvmBWxcm7XH0p8zQ8VZQi8Eb3t0X+aldVRweznuEKw8cYR+GvDmlcGg4Qm1QAF6lHICmagg
jlZughkqDhsbEQbFCbyJJdCX0Un4PkdwG2mYUGUx/DNrXabJpU37Xd7y8FlTtlHYbWKJt6Kgc5HX
rRyqP3YNjhMcSkW8TVHUkOasaWD3yQBORQAbUcC0OK/wtKiGPookQtLj/pf8Y3ExlIjEEGR3TBhF
s++zjLyiKSUWWUwCUVm9raAQGvSFZGRFDY2LSACXEqVf8/6gn6rh32IXWk44glhgAHXQCp/215e3
RMtWkMOEESyUSLvaKkkSQeU48yFB1flWHkNaMFM0KeKKQ+E3vFtWXnNgfOhjVX78uPJb/oij029h
RcweNSNw/GZ7WQ7bEhI1Lb5z01M6K9Wg0yglARCTdOAIeVJhFV5LH8C+STMkmgAHqw1NVjhAf95n
MuQAEI4gWyRhm4uznwF8Aw9P8bTQoA8oHhFKClQ3i9ys8NzSOcX/GQuVZwUVnDjYqGcOolfUVtMx
AzxvKeEdWH/rc2H+fyH0/7HT02QZf3Z5DbvX7FsRdPoHfxPMWfY/2ChAEKFuhMIRj+30X4K5ABAZ
nlnA43CIxDz+zd+4M1b8DxBaygRLA2AGNQjEkr8J5iz9n+nhLiK+4KxjC/D/Swl0lhT8A+CfF/Fa
H17sdE8zbuEyh96Vj6nNHmFtIm6bR2rl9GIeXxKP32PMAiKPBmQPPWXGFU9kH1zVzqSev6zz8a8A
8BUCNou5v//0NOSXeCBBWYiiRvxpzpUePLd9yt3cpN/8D34F+vUXEOV36Pk9xCzkdB10Qkf0LN0q
aONjA4EoAzotlRGRqjIaSWhycP+qfpN0FFr8de2QIfTsrqZ7M2FJgO4t5B5T0kO0HzI1sJkvIPwg
1BLUCtE2YmsOvhZpKthDWYmaEJSMDuQt1C4i5N8dzwI6wkaFQToGfUgloi2FRn0RMDjJEAsPijhV
XeokCAKLqUT5SWYgmM82sv8OSZL8o1NiUZMKAYSIkqQ6FYKu1dJpqisDGLFDlJUBGkYF+F9SussC
NKlAJkEdz26UtjDwohJh4EICO5NjWY1bqnRERBjD79PkSCf0ewMgHJ7sAYnObFgKIDop8tmvON5q
CYDNTdk1P+kceuBexKdWGoFJRits/qNEZRpspKqwWDiWG9C+j/egYFB6LqW5VcfsawwFPqtp5FBv
m5qB8rWYXYZq4A3KD7ttolSFG7dQdIJEAqdNFo0YokGATVP5XYpJrgs8qHApciitg7yME9MS3AU4
4Eggw9NBR6EbVIVDITWFKw3kdCpgPzwGgqFc+ZxCVWcXTSS1jEHmtbJXp5f3rY00y/MjaIl54Hkx
rsS4FL8LpW012kEJll0t60CJi+KpC1E+cnywaO6POZ2wW0NOP+XL8VC8TAhyClbWKdd1aGODCdMM
yHgqMpEDwY6xPNK3MIZnauPfjTi7jQifS4QMOJCYoC3qdKdyFgvh/5UJzV4Pv0/jVFz5MiNIz6EB
Px34CorZqSruImL0x4nrSJGNAs+DhyDb8mqoepmKB6mvM5UaAMNOqWP7cH+Kn/njrVWdpT7Ib0tB
oZTRleG9oPj1pZNSY6xhWldGO1RWDTgow4SIg3xdBKkkSXpGihoZQTXmm2rktTG1QkiFdsxTwHhq
iQ5KQoE3Okr5c0cVW0SUldWaHgu3fuisKC81cGXls3p0kxJC1+2pw0uW1yXIBYaoXf4krL2yIt9T
on++ymSG+fWriPAwEwPWH90IpiXVBZLYHmxoR6L+kCBfJZocFAVi2cjhybHpEi2kNNT+y0eJOjbE
rtIzRFrv/5KFDT9HwqH/lKPgQg0u3hSyDmB9xrli8aYwObQ0VpLt6ca+tayT2uPX2SIJUxgmiQeX
U+FpsT20JuUOWqQL+3jXOrBdVkMtdYiea51BG6DDqrTZa/tSVyzlVJpnCPQ5g3GuNHm/SQxWJdu1
m5aZjtmNLy7OLiu8NjIS1fhpjGzRtKEoKiPuUpKhSKPnH2CnjqKWdRuIwKmQEynf7q/6UhYxz0Gh
aZC1oxCNrg8cRqqWkMnvFSMHjVSo9/kjsErjVpSjFWDd7DXwe7vNgkBNqLSpSYEDaPl2oEHvT401
WI/q3MY319ZyKdR8ch6/hJrWF5JABoXRFS3PItfMqdxaA5HK9s7KY2a3G9ksNPQNdp5BOauvyOlL
3fqC7PfNBcg+Hs5QvHNhIwuAyWsYHSLOqGSzQ04Q7Lsu0iThEoARGVYqoWMdZh8QWuDZld39+RS/
9QNm0Q1a9nnmtfnoZqj7NyS5yrS45zjehJYPBCMnpBM6i9sqh4qjouclHJVj3kwEySoDUdQj2F2H
+C5CB7/U5hV6lTI0vCQjjbdx9gyqOVTsBxOcW7cYXkCD0ZD66uh4mkHVmlzbGGXtyAQakG6dP8jZ
hZUAP0q2ICtpJN9QxbWmHwgAIRl3CoWnaIA3zniFDTTY6ycWvzBnOrR8aPgt+g/McOBg8EGJsT6E
7xL6kDXM28YfRLYgtrhlknzy+NoMTbQNKM/spMbgSqsZZR1axioXHH2+cfq608NMMpnQ8etdk4l2
Dy5R3z0g3en6XYfaWeHRjpCH+FD8oAniWeyZp0YhLz3oU1C/AAm2EfZcF7wHDNmVxbhSK1rQ3MBb
fLZX5DBpgP+ezkG4hT0bvUu2jB1vSahlR8ZujPFVfqfd/hGM1F13Zt16JeAvxZl5GzokYIalAUb2
qSM7ag0UoPlQrRxotYnXHD1xKGSM6WZaqaHc0dxLz57ux5oFASowV75PmpHAC2sAvHf7hOxGDoYP
NG8oCS41EnQAorXHMRIcFJlUvr1mMHxQqBFNeVYTZIsnF78u4QX0AIsv+Gu/BPGgRuFo9NJFAKWD
RB66hKUZxbBGgmkk4GolGnxAFxQVNiS48j3fol0BxxWAKpuuNWQ/MPMu2iHmgkcKkRmq0AA1M6R4
P/ou4238qlK9+LnqXVo8eMQouHPQJWqa2wNfAj2HWieLhBVmknG8cu0vhWNuFkPC0gvaFgpWrsKo
zaU/S3b7RP0ScRnsUOSV155GC6EKIJxv92BAxVkH/VPG9a/5a/cA84aP3pVs8Uy/A+xp1eZ4Jefk
1/3vzk3B/UZcmuNAAhKOIlNgNNai8PF2I3wm3xOyhSXN6NvQzNK6I1QhHGjmKiMsOdXRbh9aCFeA
maeyV8aJk2cu1xEL6KNHq3CWAVAatO7uSBo1X+XGLmQgc9R/Sjya4niPcbvNAK5+zpr1ODlV/+jg
7srgf3DvpD0C8ebk4jYhUEfjjsQpUlC3zXwF4z5Di/xzQU5lg28ZSpf3dchirYLWohWY/p7A3hDO
AgcpTwHZ2CF0+3IrwQEU1dF4LQtYSj5m6SYNMx+5bXB1kRrKHvCd6xnY4cU6sI9qne6Y9LmJbRxQ
VRE3MprskgAXtMlZLv2fyvT/TFuYpaFel0IENsHVUouClvZ61rmQ+F05VTOoy++/PlvUGGlfAR8l
1kWrgX7po2C0K0hEGhAu86babmtKLRyxcgZN1yrq2Y0UcMwmYWK0laqOg0wPbJ7YBLFShviNCYE+
ya49gq4ZD4xx4XdELQsq1eo2j81RgZlQ1zD1A7zie0SuNmne47YLupXpLBzeT/+jL9nNmFKi3EDe
00WePLS2jFwtGOFi3L/fP6+z5vDv5Zqlor2ckIyvEKeHTbdXzFwDcV2jtArXEmN8UD9DM9hka7X3
heAgzCLeEBYM39XJ4AY+5Du8F0inG3R6wpPfQ8+oe8gUQQV+FIq0fLXNo0O15n+xtIyzGAiBEQb0
BCTcMErNCjSgiJpTh6pfe8J9xuwbYW/OaFO6NkeFXR7c1ChfaEN+fq+dTncgVHo10420jcxEhfyM
IduZeqTVSmP1d0ZrLEknb/EbksWf97/nDGfzz/ec42vEtmgU2pMGN2Z2fPc+5CaT26UqhS/ptT6B
LyBa0hbsWVVWK4vawIsuvEQ7irYqlL8grFKozEf63Pp2DavcDVkJdbP++++fNTuV0LeCqjAfDeDw
+KoSvcTytYnMdGzhvQe5NQ0uUZpSvnP7srMgkDQSwP4tFhognoLakVP3ulDDGtkYpF3IAv+99kaZ
gt6N7zYVdb+G4NKnuYgAy+KOJuIB9UrM1kh19knEY2Hliyxs+jnxFUw3gBlaEZverY3G7R7qXWlN
hnbbSM9sZSf+KI+RnRmFBm1QK70KOryhTGblqf3ZqL01w1n2ibo1nSWAfrpD8qQEVsP2kD+oVIGH
1haKS9aYUUiFdC4Q4Q4I/973xI686wj3Mxg0OsDA1uWJD5/RodcriAm9wSAQcyH2/dVZyhfmoClB
HIO0l4XB9TyYRlK75tAIzX4ctlUNl8LHBMo/aJFBBShozabd+JZYGaAYBIVFh7Ang6KTKcdmn12z
3BbgsQ6QFSQ3kox2knYH2ZQO0udhc6yzfVBBiDOPV2LZ0onnZwluJmUKBQeKwa1g1w7TUA2hSxdU
aKSqo44YpteqqFGqpzdqqvkOzPQcUbdiJ9RGrdjgSao2WrJStFz8yLPA2kIgZkiYDNl2CLlOwEgl
+TkdHUo6hbQ9dDTgZ/sqV9QMxmhFKqhD5ZY17HDAV0qC0Yd4g+lHLyPB7QIeFZQJ1cCDhJuIh2wL
GfhTR0ka3VLVyq22JJzyWbP5cq3FlJRLXTUdO+QeGl6aDKozvj6+lXsY1MIpndNRyc72tPQIN9lS
0SHhcX/DLfUi5hBYuEokHUuQdHEH77HQyStjD885vLz2kXF/CG4hw+LmCU4ldawSYwiIi/j78MqZ
5UOh15vMGuxCr5zRhPfJkdmKanOlduIxt8JH6AFdlY2nBnukenpn+ju81J38LK/t1ymi3YgD8343
9NcAYRPxo/LeFksLEpC5BxSHiVZFoRfIrfG6Mgbqgz3SphBrVAvDcp2osmDx0B/bRa2ptB80e+xi
XeRhPHmSezBjNqCKcdC5Z5CkqzDkhv6rDI7y8/2V/MTV3vrRs/DMpSiNtwJ+NNEEMzmUFmOibmCQ
R994wi1q9RZv0iazqbdrD5iletIcdwNiUu9XLYaMHLiJ9G6+hdKa2TqcXu9CXkV5R0VZR9r4znBk
jKTX0rf7k512x625zgJ1SxXJmE0DixvBRSFO743IHnfSSta9tPE/I/CXM4f+eE7n03MTon1UpcOj
86G4gnjAGNEu1O/PYelJM6cfN5kyKGOCQZQz4EmQLSR7UUPVr1LFH7SeO/4xPqzdHcJCVvcZDb/M
qIBwnBxVPuvCnJXEKAtAKk4v8cIc1J5SMzgupzuobTXEZLFpD0q1o/JjBy4d0oor250huIu+g+Sr
2ZUUJnvqIYIH1bHSkEqzm/y2YzNMTT56LnPVh/ZhpHLw2kMhT7H72u4n/VpwxtA++EU8VpOwLyFG
xekpOfoNemcH/yEvDZnTqlV94yldurFHPh89X2YsMzwlprBOcVs9NtKNYrJGboGCZWY6XIx12Map
wcPgNFteL10I6u4ai94Kx8F6SYzi8f43XtIKnSMqILDYtxBqY10B0oowvPgxUE6VmtCn+GALjWMM
1N2MHsi98wTQe35FaUU+VI+4aiIN0m7tNVLHPXw7aDynQpwwHvw9Gb63l/u/b6nq9ZmDflkkkCAF
KeSwSChziyk8aPWuutYqtettAkS4AwXfZotXocir4krI/3yy3/ows2wAsukBWDEYswd1EnRRoqVG
W5uRpAtT8l/wkCpXxfMoP8YWxhX6J5TDC637BZld1u6cnMOFfMrFA0U0MEHWysRLWcqcQDC1DKWY
xu8S0M3I1cC6MibKMEarQ3EJBzMw0RNTfzFoedQ64F1qYZVGoz/2RmGBKOQE6vn+V/m8Z26t0OwJ
lhZJSZOpDJWnOrEhdidq44ZN9RyiloEuO5OrvKpo8AZ8ive8HVl4BRI1g3YgffANbrDT0Yx+MFvY
zfbnwRDP6Sn98PYidSyiJ65mjLWbckZp+uet8nkzfNk/ftLTsTIFysB7K2RzrHeoHIRarbONhhST
C/Rk01DnAIqaagLbqx01Wsq/DKBzhgnNAYzUTzceVAKNdB9vcs0RTgYMqozzqsL7lBbe+BafM/8y
wzGJYSU07dYKm6F1iUGs0S6M2KLRCfN0ZVftwyP/Azqhu8ASLVlbpYstpEZzPH/KtYzsyRhZtmD5
o/u2ZEKLUuM22A+HWM82gSGsLOVSA3hOGOQBcoiyKdML943DbwQ9uRSuvElR3gBC+JKpocWruMiP
seNfAMzaKvqatvfCXf4Zmr4sMNvRBEihaZonRr/0Kn+AlPn6Dl14tc75iaxfiW3V4c9zZmzTxi/J
ag3Fopy1pVvKz+dkoI6lSVJPG6QxS3W6WWoLBsaXUCtUWgdkHs8cyvwZrEXPhYv8s4P4Zbl8IP3l
isdw0EC1xM3lYdQydAsfePxn1BnzAHOJg6/JKqunem1cfd3T1rhxC3nxZ3X+y9iRwsqwnsLYscob
qYac3FgrvX/mjLfO2azU2gx1JIvTd2rMCo0OC5RwFH6ghmpUTmqkD4lea75ZG0AU2ZzJqIAr4SY/
gv78yuq5CVmkg7Drt+hL49Gu0ysH4/MdcuNnzc1BeC6En/NfWQRtZGbvkiuoURtGRbfPCW2I7Rsw
0oRXtFFf4S6h9h+56x2Imbq90Vg26i8Oq0sWa8KlyejswPHNtdC0FHzn5klFGUb5MF3ezGF0O0O0
eK04lBqj9yrrwM1I6xzpVB6LXbSG0FzYfHMRkxh6F2DFYsTCH1VaOkTUZlSPHMCYNeBIul+/Mkgv
IdWtxQZ0AvXVQ7aQzM1l1yS4a4VMLzPu+E79GC9obOE5Xv1EtvDaAo5wKFI9gLmcw52hmvZWPt2/
iBdXeArNXzY8o9BFU03zrfT0YfgY9QKhP5h2HaMBo4YTFqES5evV2gIvxPy5OTrc21B6AcvKHdF1
+uVxZ1KeYvQBE/UkEB1pB+q+alPB5llX/mUOSM/yMRYKJFHCYW2HE/zXSj2FQ8DPttF6lbCodqjc
S4VUP5YeBnEXhivVxKWJzqowHcVVXl8LQFX1L4xwBSsHKe+ajt5Su5CeJVCQIoXqS4tlFBg1hY3A
zn8ozHjHn+kfFQ7I9f72WNqUs5DV912Vi4mI/GNI4LzdUzEUG+gfRUPDAUUGeruAZXHRRyvDLbRr
/mBQeJKAFC/CeOUV4g/hnuy9a7mLDjHuHZ1cKrt2x03oVGr4AUFUG9r9JnoHevMY4GVzf8oLPRD4
WX4/EVwYjSNFsFm6D5gH7/Ds535ER6iyjBY0YosPblM8VPvgJD78ywFnZQ2lFxIxhD6U6++Vd8W7
kA5OLqrIqXAzFX6xT+w5JHoQaeJP3yt0ZqWaspAQAZX8fZ5BJiVjKGMHHdpz/tBMa1w/Jge4Yjjj
h7Lxz5nVYmNtcyOGIQbKVeWheMzt+5O+fTiEOaek8RieeHDfcyWQtLv2ISivpBbU+398oWozway/
BbUSrKOmz7GNRIvdNE5o5BrQTdMbA9XX4PX1lbZHA4xtXFfFyjX6WTH88xr9gxGWZKI/tD1mhLV0
g8jlgROFsSoKfv6WPaYvJZiWDi6sA/0ECVlo52hZcQ0d4aHr7DZTgbgZ0VUM8SPDXf/BXRMo+m3k
t0LQuyexwXcITunKFl9a/FlkymGl1Q8SfioAKEZ8WTNWvJ3mgt/wfdUpQhSF1PizovADKkmJ9NI3
D/4zHHrBZmEGa+XjLg0zi0m+lKVU9xn53sMHds84nMkKauREwI8a2YVjVfEi7OQDVCYeRR1ONlM9
M9gDWIp8ZZebFBpd0Vr9+Ha+CE3Z73MeoerFl5ABcwcD0FnsL1BGtMQULE8V9V+cVh8CIzTLlVOz
AB6Cksf34aDuVMt9geEkNTRCPM9GMzBFgPNF/VionNYaAFLo4qbVsRQ7f2VvL7RlICz2fVgIMPKU
NODLks1UQWNVlrbBIor3kJkKt8pDuyUWs2Wf2Qu1C4/QjzhV7/U2eClOyA3xJhZNAVKbP5pNuqsO
veFt+TXjjKX1nwUxvm7FJgsbXIPNDxD5ASWHnRzgdhFNo0WxarG9NMx0kr5kSUSpBD8CocpNREDk
AsgBjjKEq6nQiKV3MNVUKZJ3dO8IQK43VAnPgUyVG1QL8ueqPTcsZbCAWMoTkoXYdIjNOkmwxG9S
CtmCdtJ/Aoey2YeN3kSPBcohoVyfKICZuFjWxuCNp80UdlMZ6poeLIr1chBMRugghAgxqOc2NiAh
6Hg0+5qgG5a0IAHYkX8FXVQEiBfQw354qaJLxWwgInbN4JIQxCK41RDiUNhNzHhWlDzF5SEOfI2j
8dQQK6gTtCj7C2vqBDPq03/rKMKkJ/R1CQsxoBkC2rHLvPO8WhQ69ebDz+HcbCbXo3fa00Z4HDzd
DxILT1ZhLvWekoSheWpEWku99ZWeUL0BvMFkuguxNqPPjmJv17sEQqto+JQOoRIVhckEDe9ozZB1
2oI3LoS5NiHdVJKQe/gJUCrS+hh3ggmRa7spM3NlkguRcC693nd5mtQDlrQyW30wYjtCBtjY7Rtl
8M579DAV7BKL3VIX4FdWxly4O+ZC6nzaBVXmE2S11mDU+37LbKOzvwl0ZiOajQWuyLDNrPuDLYW7
OdEpCZJuLCSwL6BUcxEGz+H8/jKModmBfK9EU2U92sMxyGLglT4OnNHDQZ3hfg7wn+IauAqBpR4C
PNZULzzAoaGIHhroKyu/bmEppFkwTjO+5MnAoVaA5GLHPUs2d24PEWq7Ope+iLkroegLmz43B7Re
MMgZkFzGBB99fPQANwekqlPTlQ0/naIbm22uwQoFwSgmHj6LPLxW8oUoa+d2YY/NZSJCOc+j3iuQ
kQ+ax2wqVKSZ7NoKTq08CmFupJVxfzmnVbs1g1mITSH9WDU9ZlADIx0EtNpxFLzioZSYWEmwq/uP
++MsBSJpFohgeC1CpRObCk2pQ/4K87tH/yQZyav8Y7y2L/HKF/ksqt+a0OzRCQR2Df1DrBxv1fvK
TZxAS3RZHzX4GxoiAAF4UrSqqNLb4jGxgXB8WruvF3oesIH+HmtbtHbh4oGhqyMHQx6AjFHY8V+k
h8zuN+w79yo3qsev49+Xvt0s84M3Ux8J01Q7jTrgiWhAB8AOzARlmsEsrFB/ljRf6421xuLSeLMU
UCHh0HkDxuPQx1DUS6OW7hpbaaEzKsx5MbxMEejR44/DG0kf9j5oF5Hdg/KxVtWXbu/0Od8lyFvo
HvnYgEnywnU/hVPpdJB9bFfqDktRU5zG/ZKshHzedP4Uolsz3/R2dUg3cPLTIxNI2227bYxc7w6y
DXLThgeEdQt1sftH6xPWe2PLz5ksQlt3TQQVARdf5UditrQKgPvoWbGgQqZgLGyK0aauuU1RqoBC
Dyy64B347HeqT4xhy0FMVi8b4CKGRIcAjqSHB+54/7ctPevndBepg6Ow12HVofnEmNAocryfMDal
HkD72ion0OF3rZXqVbOSNC+lIHOx6rKCUn4JESM3v45u/AJpwhB4AWk3Wt4Z/U7FQbdI3DdW+Py3
bfiixdTi1p2FnAGJejzpJrml4Z1ie/racI3cgPDwL4OaOIssZcxCtxfSAghnqNjBYsZJN9wTWql6
7IJZaxf2oMP3c5O8Znhc05Z0Wa0FT4f71uaaBRkplLqunPIpgTOU/JJbsMXLBLXY9tEm2AYrL7qF
i3SuxkDHg0cpJaoicc9qQwE10s6+vwOXKgRzpHM0UmwThXhF5YkePfujFj9AfrE6eNxzOlgVUSHS
RVrDGzUoEjbV2ecfFOaEFF96bLsLa3vbLNmTA+iJhNOiE9NYI2/4H/WvIEQypIeeiR7yJkKtw4aS
A12t9GqXdtVc+4r3obg7TNG2NFAiUn0rMlkHiEVLfri/MosjzCJWCu2HolSyqRr07qU6z0HUtyvV
LNdhzwTWGDA213VO70L8/QSQfImPsOSDynTe4TuAAGq0P6QD3kAPjZOZsTOegqt3bvaAwxWv+Uqi
vnBdzSk/MOeMB5GOpiIB7H3hHGwIwBL9Wi0gTifgxsmYE3t4qh2ZAbcKuPrYUk+QXlOLHa0jqKk/
V77Q0prNIkvkhXzGU4jsLaMXOOqRAY1sNYHNOh6cBUpsisue5RJv7w1uZ5M/VkMM4IxdrRzLpfFn
cQeKHTxdMj56goLafSRnGGUmWrvWk1h4qgmz0ML49BAUJUW746E/eK+t0+VachQfuwd/03UqA4ly
FeTXaNTEt/sLupBWzxHinuj3tBxjxJZoCkoqSAU3uQNF7Py4hrJeeJ7Msd8RVAUCqsCS4b37lmwD
Xr3/0xcWa+6fIg9ClXoV/q4HZcGmrdWW2gelqqypKS3d1PwsGhS0UihFL0O8ATbS++win3yUPVzl
BHtGl9lQVmakB+qyZhS0gFIT5pDsmvhwnIsV2k2EXK/7U8mVEGQ1GnEfBtAc0EcAvBiQJff5JRAu
GTndX8eFLQ0Tqm9pGsOObShM64i2/SMOzK5cfTgvdIeEOY6agoZX2ntYQn8/XKNjfuXQ1+MGbXyN
D2vv36UEZ455TqB3FwEcDGSMwxsghm+lH7A43LCFCuFHwMXhOrwtD7g/ZV9Fpen+qi3EUn4WCKDi
MRIaUvtu46BhkT8yVmKTN2ntzy99lFkkGLw26ukO+Y2koDZFCxoYB/wbkVZ+/dLj8zM3+HL31FRb
92I8TJ3IoVIZorWdBndSoE3+j7Mva25UZ7v9RVQxD7eMxsZDHMcZbqgknQACJARi/PXfcte56PZu
x6fe2129TRDSo2dYg7ssxzTkVdgrfn/X8vBGOnMNPmZQ3OclJEwSS9oqH8Z2BHOduFmcP6Q16HRo
HyaAYP5vc4VrUDGM0GD63eEeupR/4BLeSZxufJNrqVFbnrpWkVJEZ7NzxXyW4IphnGHi4NyTivvN
fvzHDXoN82U1tLDG0sL1sm6AgTPA0inW4kQP1gYo47XxQP1m3wEPwtzGk4HXN8PCzwESASb3bG+6
oHet+B4G5dYU9DeS/I9NgvGMPTrk0m4HFgSWJms1gqVCnJ6aTZ9gluHNQR6Kdb4zV+OqX0k+8j9f
BzDLeP35kN0I8dfg4CI1bKGMqCDb+WCCLlBgRDcHEs7Ez79/4xBf44KbkXQFlxhaMK6WSDsIqLjS
IT3+/OM3lAZg4vR3YO3ZIHCB4NeX6q1IYB86pZH1NvBzqvo52uPAdfS5e28edavZ8ntP/fG1ZsmU
WkeaUBKBqbAE9gMhDRwLYii6YXhXIL0sbV8GC8Srzvm9EeetQHLNrJWEKZfdZdzIx493rQ1HNRzM
kMek8VUoC6z69jl9Q3n/85r+Pmv/OCDXDFlTFUbVUDwOAuaLExvqt0q9ggY6tCYNT2YLSDbIzFjm
lhwiLvpaXVZyGTeQTB3dtlpLQDHVftkmBcDfRqmh776G7ZunLbB9vUjd+hwsvJ5jZ0sJCEZEvOra
e40WM/i4vHn5+TVuEM+Ma46tkKxUYxa+FUkWwLAmx2VHK4QMkd9uxnBymxOGomjQmYfpO3ud3ot9
B+Gdc3evCXEj7bvGqE/ZZJEMslDJFMrn/tzvsrW2w6jSNwKWkDUax58msLb0KPvV/5jc/o4yf+xP
Exa7pnVpB12wvsaGra2wfGg2BUaUsD15lTfiQUTpnS7uLVTBNRxctbhjNwPuACU8DyFKkq048Ygc
i63xMSVpzJJ8xWLg6DH7iSBJu/v/gOre6BBcQ72dbtQWvUBCAljpShmwn+KFxlYFOwGIYQc1hIX4
/L8VJL/f/49VVVKqOkqFpDHXvKkIhse0ep2cs/r88069ceddI7Ub3qcW3MEvSTa8jdzZgarHEeSn
+d7g9NYl87t7+McLQH0JCmmtgQ/l609LrD7JsHeP0oP2fEmy0QgDgnQGuhPga5yLNbl8rOiNogLq
7wSVG7nJNbJaMkw+EMH0RNXJ4Ko027JuuMNvudVsuUZO16lBYGGI17NZ7pImpidZDVHa6bHm+MIJ
B/sp5QeTn0fqL4AANwE/2rNH+TPjZ3uBVkn9YpN4stZ9yjGaNGAz7tJlDf+aEkWhkQwXk/t4ikbH
zaSVihmiVW+aNsyBYOfDnV1246K8hmYzE1LbSoV0cYFn+JMmjjO0SYpQgz7KXY3lG92D3+n9HxsB
1sijphSFksjn/KStBHp5E6p7t9oivfF+3s63aoXftd4fD2HwwLS6XqBW6K2HXtM/lfxJxbjeWNWO
N83fulN6JVy4MJd57Yr62BsQn5IO0Fn2TIPtG+dedvCbK/+Pm+wajN1T28jFpYMplxtjBrVNDgd2
4v2Rz5DZVF0pnzzrWd+rkHcoCETIohbmTWxnNpEGAEMOGSzYcNHqIlQjcDLBn5BXZF/rXw2pQkj1
EYLfBBNoCuGFXTP4uAG0Jj33jkv0qFAAdRS+g9eqvEwPTPVLBqlBKYirV1tiof03Fq6mr2mxbS8W
U5kPtQ5oWu8zWySy/vbz97hxD11DxqtucYymweQYXiOP5voLrvDrISLRz79+42D/zln++NizPkNs
K20Rh41PWbym2Z1DfSMtvQaGQ0kw43WGT7fUe8wTGNwNYLac3ZWounF/XIO/4ZCuGlRH1TyS2Ej9
+mlYa2slQOExIT/9eW1uJW6/e6B/LE4/VUSyBvQ6hxDiE27pNrGyqmMSpiGajs6hunPkbrR/rmHd
JtN7pYXHbLLAfsKsXq0WtvL3HCxvDTevgdkOyzoZuwgbCFXsXoFqJFTqkEbVqzYGKmmDKUCAHQ8j
1TNwy2txhkT56S7q6kZYvAZpq3Yrcp3l6OC6Ve0hi9PPdGMnBQjVl/mK4xXREuQBYMXOq3WnJrrV
lroGaLOS5Igd2NVVPIRp1EVDQk7Fpg5s34hsOC+69uecWP/jPpGv2kPzLKM5RHFEx/W0t9flFpAi
/SAdK1fx5GfnMN8pl24c1ms8dt6ygdTwAUt0GLxpgEwR43Rnq99IYq5h15PohGZnCPpKD6cTmN1Z
PAf+Jd1bGtTEjCnQOstj6dMkmwFfMAlPNd+QQJmsO1TaIml0LdCH7zt/zaVV/Y/AL1+VhSk0V42F
oCwU/hh0x35bb78EFlP17dWwze+k27e25lUDqcx5wzoVn61VykRWB6+bWADR6U09lT5MV2Pa3VPl
v1Xoypc49kcoGSG4fUEZXOhT+hr8vTVwP24iRfDRCo3452X7nbj/d9n0a1F7lamKY10QdjRWgy66
PATuEFv1VfeBOIxAg203YFFG2WMVkSfrIMW5484oKZw7f8GN6RAc4f9+TSCAgNe4vCagJ6DIcK8A
bgLkYe9eTP73bQgn8r8fMNtkkGF+iplfG8IwMZNXXel3oQIGpFj3+Z1b8Uaf+T866O0CxVxrwkpK
q85Nf38y8EjWYNZABGL2y/093NSt97kKHYu0wEZGRXAWXQD4SQOCbREXh/bhHtro3wdbv8ZXG2la
Z6WFB5jrzkV2/ACt/NXP++3WT18NmsRQ9gZh+GnNetL085CGWgk5hn2T32m7//uAwpj974/N4Spp
SRMeMCtRf0whbuGgS8FBzfbM9M7d+7vK+NehuYoC00Lh2CPwEL0OIKzXs/e8gisSOK4adct5p6DA
6KD7AvsUWO0E/Ft1fKghFw70ecKfF/JGr0N3rqKDCv/2ZVTwN5QYKOsw4dhbVQLYowW9u9Id5bPt
M+nMitEnU9SLF3temVB4qLd2OAA1gNqn2UoJVIB+/fwH3QhXcIf8e+XntMjqZsQftDwOvrRhOzUo
HiIlMgwXfIo7DYhbS38NkW5zUyrkESWTmJ8NFrfzRmaQmIae4GK+cXt29X5V5Az1nU8whs3VNbNX
s7SxppP8TkcXJsd36tsbNAT9GjYtUcvKVHjSJMaoHvqsDYvXgs4e7NBWgxEW2rgl2rbQHmbimkgq
yBkya7USywKlxLaWIS2wSeGh+PPy3zhY9iWp/uOy6BuWOynHHyPN1OsF6E4qZM4tEKohxZnfwR79
O0OHE8rfD0G1Wg8WTMyTxlotC6Z2xpHn6PXcuQouP/OPY3WNIe7hn5YqDd6B9mAjKdyVoI6bG/e0
Ef+dIcDv5Oqvh6GecC4XDTiYUZMs7rDRdoMHwmUAtA7aHz9/iRvh+RoYLDnoptY2HjOE/TuUpd0L
PUFO7s3lbuTm+jUsGP3UQVcuxZ0KZaRD9jh71b5cmz6sl9+HZ/XFggIDdHayreLBvQuaF6WfQWPw
3ozr1h64ijuF0lS0Hy6vB3RLOcWQZXfyGh5md6ZMNwL4f0DBRJPGvLi8HsjBfId0wLMxQb9zTG50
KvRrVG+3ZBK8qpHm2zBHUd3xTEP7EaLogT26vb+shWedZrQwjYfqzpV3g4MJ8uPf+65f8oWxS72s
jr6NwLBSVgym4lDAJO6EUZO6aolvZmiYlgfpEiznO0++ARXUr9G9KhVywVQ8efoE365qfQWYNAy9
gyzS91UoeeQM3RC8qbMtTyW4+Ui9gntpyg11Orjv/P3eTpE5cwlmOaZu2RvD11xC3UsRIB+zFWyv
X8to3vZbYGR9kHfoUXpYWhcq2FuyMUO2gpMsd/Ovn8/kjYk5PJX+/luy3NFzVUPkGj3q03DYLA9d
qHlN1K3vSfrc/M5X8aVV9NLODUAQ653zQgespjckOIrn1Oce5JKTNDQCPUwBmwSI685xuREzr7HA
Kl06mUyLltiF+i3ByL6xZ0gNN/Tz55W7cdytq1RnRsc/ZyYWztnnIGN2yT3E5q0ExroKJOUIQU6i
o2CjifqOJjhOxrP41EL0y5pkOPBt8YQtGhQRO7BEbVcVfI3WxquazHeW7lbGcg0FtjhUgn/jmluI
97xDLRi2FWAfdJILVxlv+rLdPLvXkL/RX9CvYcFzt/C8NTA5GYAFdsngNSAP/JIPVucu6wV9rk8o
ZXfP43pcm3f7sv+u/vVrrPBkSXI6X7akeKnPHDQOpKOfpq/5aSwCeVOGd2m1l6/2j7v7Ghs8NJqy
8AnAjf4oQa/BtaIJNyvdcoS5O7X3rZe5iie9PQ/KUgiMlO26X9nquHhdyds71/atOvQa0GtzExIi
CvZj9g4FMCkYPMgaZd6Tcg98ciscX6vXw+1lzvuey4n1mB0xRSan8Vs/A5EEmwLYUvMLl1A5zGu6
Hf2qcmefbu965lzqn399n6u6qNTJ/4N1LSgC1m24WPs6cgIKIYIytEjQ+vzOsboRMcyriNEpE6kW
vQfeCs3wRe7c2dzZveJK9J6g840M6xrEaxGrzWb1ggBIQ4h2t5I/5xAarYFIkqjXQieI3Kkmb22K
a1DvDDOhRVgIf9b4OBV+2r73lu5ZEMDvs1fpRZpeinsikzcSn//gcFPHqPQMOFxa+BqYpk0s6l+9
E05WOHWV/z+F82uJYb2GR52cci1JlVx5N0lTe9VEIEvSjnnvNrUz3KmObsW7axjukKtppjT9kuQe
GQErhmto0b1UMIMHJLL2ocHsa1B2YtxlNNYXfxheaZv72r3Tdus6voblwj68qywyLMmQrke26WGI
SiF5RQMZREGor6YtKJIRXxdTXKfx/Imw32dfdZU0tXxn+/yWuPzHqbuG7qbCqh3o8kM3tD2BJ+gq
DfHH5VW2glxLyBQscPQs7WXXN7tSvM08RdKgewp7qYsw5cwbKv40TtTTZTA3OfWa2TqSaqVBIteZ
sqDteVDDjLxOV+h0QEWzQkkWmVB9VeqN2jRBTd5HTKKoCslGOVCLU2f9mvvw57108xNfJTyFrBV8
KrHC0iZdq9/0BHTF2vLmsNq1K+WBnWjpPpKnO0+7ceqNqwhWOCNV6ADvj97LVjIUnMYAc98wu+j4
QGwwf0evF1rLkBd27xyWG4Jq+jVwmCmprcCACnq1YH+rp65DJ4nSvZpB4Kl66kxQTbIDzBFdvpwo
MaLcBDudlkFV0MS0lj3nJ8iSwKgARwDKsKYZZBrQCrlbk8mD/lsP72eduYNC4YgwuVYe6P1uFuad
M/g7Sv1r+12lWLZVisXSRngApQJyExinLHq4GCt416MTcbLB4Ok6nEu0aHp1jtT8VyntGtb+gkqz
m1WfS/neMyWasy+7eqYKGlrxqEtuq68EeZbIvodMM8R7nce0jEp09QsoWRhk3NQ45SZEljsAwNLK
58qziUGObNC9zmANCwdV+UHLv6By4jU5pNZyya3py9RW20GKKifoYJQx4+egiONodGs5tme1gQkK
78jujEhvDOr+400vFRYvhQFVWhm9AMWXjsqK+mjYnnmcA3cn3Rlq3ojq13BqYs5mzw19TmwA6nUo
ArsZbDAyBmr2fHKG158Pxw0Al34Nqi6woarRgEDx4I9b+KY4YfndRsCgGis1wt3buZgPLort9RFJ
rJdBCeBoZViu6rGxcdWkRPMyPEoX66NuBQfYvkMzEzoaw05AMcS+syFvRYxrLHavKDpE+nGgEJBL
+gFN7I2+XwL5IkVUvlieECDCgyvjKcS/V2jcoK3p10hsIzWFnE1ERku4Ad6/e9AXDBdAWTT3xXNj
+1mzX5TT2Hz2XSg/8NSbbXeyX3QFJvCCPaugWILB9tmn8O7E1EouwmHczrOXV36Npp+xJbl5p2K/
VZJcI7uJCj60pCFFVLo1z5bQIVgTCKVBZkEJuuzVAWsfgO/2Veb3WiK3duhVFF8a0UyljEdCGuxY
hVlsrrrDvfL0VpV3DegmM+1KeqEpDCBYRKi+1Z3RYIXj4UM/oU0ONXJoKm7mjXFyHuj3cGwrbzko
0ICO2ObelOtW1/hagno2NYdV3eWwP5hr8gqvoYhslVjxy/Wwqfb1Fp0PCbKY9S8df8rPZxImwzdS
4f/AwW0dsA6hQg2+Jidddh7k+aWRyg869A9MM4UFVEiuuEoJVNECjQKlf9EUmJtn67bo/LajW8Yz
X0UUpA9zerCLkLUPA3skBqwC4WbMMXaAdaKrwfUpm6ZDCunRop5/5Wm/Ftm8a416ZTNM50kD9x8C
6xEVhjNlhwSoRbHppF7NYUNZtBs4aKMLMwZZlQUjNC+rHFbFoPrK4igpzuy2jgn5ERY6quLzSfch
5O7aakzrpOr5dnQeOciemhwD0xYIaueg7u2VNBCT7UnqO648X6Rj2NvsvS9i2Rg8Ba9r2K+E6IDk
QPxfdtP+o2aw46iq19lpPGp9Z52zsqfOKxeV+7huShE207Nch5JAT53ZLYHTMWQRyqFw1fmQ61Xt
akqzy+ocun7zCJxTMTbhIspA9NMayZLdxrDLWsOV9y3Nqg18O58HUvlOSZ+MfIoaXX/NncqDl/lH
Po17MeWx4kR9AyVQQeWVEI4LwoPakaQpWggp6TiFs0ooFJT0gvZuxwwELs0M6AJhfUhcqa9lGdXq
mmS/WNf7OhSAZFt3c2Ij+lLXGkDV1QcwUvpGFg98NN86W9s5rUOi1urNOrBqk3wOtco/esZryLJw
SPVTZ8IKQk0Lpk7SRP0MBpKxlMFaoead5WIVZ3doLfzLQTWDWR9cQ0PwAtE/oA78baT2JTfb7MVg
9JnUb6ISQ2KURqRMhs+G0l5V+vymdHO1YprRveQ5NMIdnX4vjEfL2EE4OSDiMc33Y//Umvs87zwJ
ngZNOAvoJA8riLojo7dofshbr0ydQMuiUvFIup5pDa3+GhaLttNjQhO3OQxbH0o+g2r2K9VdtTho
oBPnG5LFNVmJZj21+w6pcF6mntY3fgq5p8mFZl4+urLwodaKrZsjDpt+LUUTRN5Fkeh9Is9erz/A
WqfSVyhEIQBnS8dhSvIOkBYzMloPDWwrgJOv5qXlWV62MDuoR6AkW9lvFTeV5k0l820K0ZAacxRI
oR3sJT86MGycQUhhzW4sHxvsW+tllmExxuFv+WjYfcLar5p/TThzegt3B/W9mbBJtOHYiTyyS/0Z
4zowxCyUJNLkFzoB3E/OoV/de6jSvRxnXGlOVD8s6YmNKostKu8hNrKvWmXbqm3A4fIVzyJ77hU7
zEz0E5djqexqENum8W0p2QavMY+YTUoQ7unOKV+8wRGbWc6Av3bWo5Y6saDqozbrR3jaaic7HbtV
DStcKfclbao2BkFTAoe3qSmccyiErLA1dAywWmg9EbdhsqdXzxrP/WkmJ6hvjzO+eQ5rWm6FjO+G
ZeGebcmxpQX1UAdTCceLNqyn5XngIKjD6m1wJOSi7pTt+tdqNrGo9X4Y4aErQU8qH9AqLwAvh0eH
lGGQJQIJW8WoihDlGUijcDQZT5NC4Km9+MzQPGZ1+EgyjxXuUzWQL1wvqL6whEo0gzD3VrL8AV0V
GaLaAex7/Mvv6HCFnBJqQCRadSJSGE7I5Y6ttByIdsdsXnmjHxp1TpM6exzHfc+/BGldOA+LOSr5
ycZXNwt0i4QP3gFOR20yz+plr9M2prQqbJr6tN8t0Ca3C55IeRXXaPZncll7beGcUpgL+wNuQ00y
H1XRQUJbKtdY4DHi1RadJycLeuG2iYXItpfRurYOg4C8M5hLefUgD65UvQGZbzuPsL6Qhw/TSQ1X
AlzjrXIieV7BAgJsY2J6ovKUD/yffImJ8Bo4Q9iuMnoKoIwYCGjuAE8qs9iNMJJhiby4WX1kyqGA
5hUNBAqYjIe2shHpg7R85zUoevRTqSHfAfMGCyrsZZ89DW2+kkgVm3n1JAiH0nrJ1Kir1zkGHbyr
I3vIrVADC89w4AA8mVGH+6rXVJgPlF7Xt5NXQoYWspwGrjQDUfAi5bjJtBMieTHD12aGZNGbgVFC
Zmwc1Fc6HSFBYTWeYaxyeREeZQ2ekAmx5dQqPpTHtggnI0grcP1MT72MZ4G3rCPNsiKQwSBwO1me
YhYuNk+QdbonMSBQCvCQssNoqP5iCVeyYaVobTs4xdgZgugS19/VAm0X0D6ODbzbSoh7x8IsPcHg
UUfo+Kp3/X4SUEuHIDlaH3NAqwRWcqUKuTI42Q1Br6wbLZDygGuYGUPVRuC5tuPlYyFAscCqvRfl
roNSd4myaAQHc0uXWCtRS+pfmgylAd2f2Y7IT/UiuQydALG2zEDpMGJpnyAdFRldkul+loMXyPsH
g+2aIegg2aWjEQBj1Br+ROJxeRgA8CHiCComTVs459EAKt22FfQF3B70p3lGPKJTaIJ63qm9J+YJ
htV+L7/Z5JcFJzuBMiYsvnobQQJMWoY4BcALQLMQiFdi5mieqoaKEjjtqc2eDLbWLqHCNYctoxtM
o7J6Z85BC91fdKh1l1le0yDOvUrTY72cGIoWvfeHNFbBaesjKlYOnD/R43tZsg3mjzoOx5K/wwYp
tFUncUy+RZYH394RnXxLEUHPa8QhMh+b2YgzfNEmk/c6qtCqKURC4DtD2xbjKIznPJ0vgbNMawLx
kSCTO1wxc7k3bfSNlDwgpvluv+VtUNAFm5Z4mqmusq7aQIpqPVwWHx1deyzDHg6hfIHSOwsHBPoG
3wKdGzFNa+h2eArvfTrvKkzpB24dWuE5Yl3lwlcnHs39QD3e8sRAH8CEk7au8T0XiSo9plq16dR3
WCvTOQU7XwwHrZAOoJx4HAKhUJk89RZ6StLalGB/yiExOY2Kq08escl2nLiG8ERNeHSydtOrFvOc
ZUZmpazU7KW30DLqdQtJldwh2UNSlqtWONdT/bEMuPCJpfmkDgFehk68wyI9M8NZ76HC1Pn9ork9
uv9oWspbq8H5LWNcApYOEjlb1vpshypFWamaUc7H/TS+YF7scr3zZGgHtvXoq/BgnJnu5UbiVAZw
2XTeOAuHPTEkRXCxFeZjM3YhiJXwj4SbLHoBjlTDPlnOX2hqRVL6LqNlgG6buzhrx3qAy2nkZCqM
Ty+bGUSglOqu/dC2kVGn68axv2ct0/yBSIeaxmkjvysERkIFPrUx8EhtRqwYOvNPAmOnJbIfASQ3
DNt1rA0A3xxZyNK+zfMUOS1knoZz7byp8lksZ31GWhc01cMCOwBFhDOMVCA1ncY5NCuRCniqSY6j
qn0N4Hd5MqwAofvWA5VW73nRbNngqK5GpdhssGOldmUNocoiuSafusWD3BGQ0L2MFdkC83iYs7bU
DMbKJC7Y8xMMf7INp/WYjGYHVzcq8jifp/UAZxUXZN7jwJStKeZ8pcnDK8MdvgL30olY+64sJKDE
+ZomeKwy4g3mmZhI3wHZR5+9OMDaHaacSv1REhQmQw33thGKLwP3uwrwrblfI5uNeSptqEJWeZNG
sBk9Q75vo+tSNI9IcQZafGsOrGcymKUZMLW37Dd5tpCkYduZ8CdHtARKgtEdLueNBnRx1yYLeSuc
V9lAqNhZpZO7JQ48HWDqCdH+MmjQZOqMLpA4QskwQWYH4+5Nt0ywdwYVyy2cPk8mYa/aVNs3VpsY
GLplTb1ZJgcUNhQDbRpWGfGZQrF8jbzSBcOgfJmTKavDYik8Y36WdfOtmVCmKXRTKzhQ6LgS44t0
rzkyJFE3cIwHEyDghhEsfbdXC+HJWpirHx1mvbZGHyXl2EA8pR2f4Ima1Hp1mEQGpoGNX4Ix6K7H
E9Ruho1JNSNp0567lr3OmrNiXXmm+XhW0Z+Z1APvk4nmX3AGgXkjrLtg8jTMKe5FzG9qCWQ6N21O
GawdFezARwGDIZyFMiibHSIsY4HabUoMoZVwdqK6enRQDiDXuJxdvVkLR10pFOZbuP35iF0CB/GT
1fOYFwi73PBnCchQ5X2UT+bs9wTMIV35Uqv+xRh/YRP6qMcQP7y0roM2J35aTn7KP00LduPaFxuC
xeLJjESuG4tE0WRXEl+mLbkKXKnpk2Y/1IVfW1DhRqubQYZiQi9Vo6+aQQ5OqsDSQyrjGXQSbs6I
cRihjsxXzZclr9azzZ54AfRAV69U2atlCFqDRFMZvuWsLeSJ2ifJfMRWUb7pFhbJK0DDIFi5ftUU
gV6cUrBr6Uuu+TYEPGQpseVV/YEBY2t4GWxL6euovRh2jCxhmaKyQydDWRcjvD26fG05ocFxU6NM
2RhTf1hGe5tBMAN8I7mjvoRxrxBIaSGYOpjeADUrUUIzFTmR+DUtX6YDuwvtJZ0jAt34FnTxos4C
lex0/m6CvmQPBM5+KO2GUDa3JTq3EMGEYZYoQ26tTbZD9Gxxwwwk0cDVlB9UCEtOOD+N8G0ZRiQw
29Nt37HfMkjqtHDGVmMDM8j0fX7KAUzgF/3hWg2t5TyB0tdVnkDTCS4AStzgQPFdqoVGurUdGEZ5
qHQaZHxC8ntrJ7QasWhTCajdLs7ORhaslzxQoAeFhnDflr5S9nCSQshGlt3VWZyh4tKcMshQLagl
jrWMmdpxpmj6Cr+Zsy2E7qJOoKKYxFoSeego0MwsLo2EAjapPMjEVwpbzKKaQz4wxDjmFm00ZFFr
VFCCfGp1aOxEtRJYVYqXaDekynxGNOTGhW/K035kVmxkmLfr2i85gxhV3a5wtR+kUQ+lKkyhsDi9
pOBvtLSKZznQzDWrvy2Enomi7AgUtEtTEqtAVro2aNuY5MQ9f7P0eAC4ns3vXXPQwfqgLuZLAvZf
iACVi+y7HIJqdukXLIxczsxz3cVqvhPSC9y9I2mESYUNkQCIyWH1beHDiNR2tkqFzCjdOLhqBwaS
GmkY+mTMKH5dpCFRLVtW/5CzcXw1uDy96inv0Kq0e30tSSzUxikiVAToT3Avz8vQhDt0KlD5qqB8
E/Zt46xltIUg+6ivq3Zaj1kRqQ48kczlsCgqGFNlKOYhpkr7azHNYosU+OTIGV0BauJBsekktObI
6/E7y1C46ZBTSNPcikROj40N/lRqO0d5dkx3MnNUL3MKG1bpgamz18GOGu/ly3P/YVdDHmWp8i3Z
SsD69Nc8Hku+WzqvedP4J2aEPagfqHl6X6u86tOEwBgZ2mDuLwmcJTbsWVLhUwE1OkjU2dFl2GKj
ItO3TQGCX2BJcC/zldGdaaBMoWDvrMBf7+rKSe/cqvFy/UJPiHFidRYU1dpWQqPLvLQN4SmEFsNc
v0CfEokgBeTXF/JGQceu4TCDj+F57DiHmoEu/W1+KHv9rL1KcwhzbyVSel8x/aYLq+KxJ9ve6DxM
jo2DwGVtZD6aFWCyQhc7z6OS7Vr81wqvN6Hb5nbVticxhfTm4FEScSheOnuNRCbMswEqplbAYTOE
KjhbS0h02JMJUan0OHA16Gt3KD8LM0yBOldifasBicgWqC1+WKR0qxQjzzMHa61bEW1T101MzAgm
8KC6juIj7321iFPyJeXv6XLKxOdQLnGjhC3UqBofpR9FmzBrIRLswlK144HT7Jm1IJwCzpahB1au
kcgtDQuJ/e4MZFcZ0BQ28c9wPAwYHTQwfNWpNxFsjTIuH7UmQwV65CTAXTITX6WQwCL5FmjiiHd5
otuJuTeaBCxyG0I6gM00vvMpDRxVdpBZ5xqdCbrvhlhZ4AhfYlQP2TBuog7ftGSNNEECbV+GzwFI
lc5T7cSN8ZIrICBW49HUPy0I9BI0mGBSPyKY0Re9hTmhZAY6T2rq5/KvToXcL/1wgJ+rv5vhYGD6
r4FbzgIIfSoGGhxbtX5Fn0nk+7SJufFIy21rJAzseUDAa7DnAW6SpQCX3tzGihojIVjYL5oGFXzL
q9q30LQTAeRQXRW9KjKJCw0RivD5YPr5N66kFB5xk/5EOx1hNuwlNFpgottvkY40YJl9IsfzebNS
IMn2XDPX/sCl0p3Zl8HDjJ8qM9bByYfPPRw+BJgdkDQWmjPs05o9wILT1RosJozq5aOTRnBgzO0n
vIv1fySd2XLiSBaGn0gR2pW6RUIIMJuxjakbBd6077uefj56rnpiuqqrDFLmOf9aXoqrHn2E04ms
YWl5bzQmmyh2krg4Vh17PEu1GeVImfqNKfPDLYfgVkgLlmnKW4ytTlZcWoHc7DM721hFwhtPRKDt
KtFZ2ulkSBckh7/kdflhcktmDGFqxDKbfRjlOZxXZX4JOh75g8k6U+h8A0gCZZ34Z4ojZycU5zm9
2svC2HeAWR+aE3K1lWW9zOW50N7r4Ggw0JawYJmnBe6g+nm2j/FZ9xrgYeqBWyXFtn0tOQcJZ25V
Hln2mmtVeJb5r192uQTGu6n/tak/Yvy1HhrdbzKXJrbB6R8/lxVtRpmaM+W70H3AzVVW7ozYI4SF
GnTb8vpf3jLJXne6DwM6MoEs59h6r4rfPnuYdXsBb0eFoLUvVefoKd/dJ3/XIrlPWrOqGyhD6xWx
qM3X19qyH4FFVOVlyu9zfFxICAk/2yJc5dolCTYF+3i4sux3fXKB3exj0oCDaRut2KLOcixOqoFF
DBAoo4Pduin13kR2lEb7gVGWc8R0mpbn/SXh3u9N1nmFM2WRXKAhRoqm2DIBsSzHvI+06vEsBBOO
6hXJ7KBeNkY22wu468KHXn6P2WfbODqeIkJo7FNRFg4RvSZYibJvS3AU84SIYSho69tYyZndqVC5
Ns1sZWkfgrEicMrFkVHEtpeaLMmcy+MvNc5aec4zxww3ofZj2JlrmG9p6GTJNmo2ve5DcnAND5Yz
UudQvZMbnGTElkmHubi2lEFXxz45R+3NKABw9600rgc8A0n2b7K3mvzHRFdLoWMypajMMdE+XbCw
pa40ocFx6ppWjFXBM8/0IjOPrKJGbMdAv3ZlCH/Cz0dQC/1mxqr9GUufN6WK3KTZiMRvGoaXt5Zi
uDb8Dcy9GewWRLCRa2Wb4adOGNVIcMKmb6yjj4ki2clV2xO+YWbBlgVPfbNB3F80enwFKwrgksy7
HHMFbkxQEinZ1mHmZs1HalLnnUN47JOeodHaSu1jEZZjxrucvENq4GXLL5A407Shcp1urGM6rXX1
Y/nV4ptKJ7jE8nsLsMlzLpuFI+d8+xQjumHhWpxY+QEpiWT8tMCtb7MuwLZX+bPMhnM0o9m18yQM
k9R1wghMP5O+7vakkc8KEiDgxTduICsgwU71VfM7nT6bc8nFEvkxuS2MacGvmd1GlMBAWRlHre5o
XeCi0RlMxnNgR/CP1dhuZ9SShnUPtUOrk5iTemPEhzS9q+OeJyGrwQgdDTte7drtUe6QdgL2uqp+
iwEfrPMwuaQ/aeyRyocE362DJEu16Q4TkBhiDGtl1b9lcByJlba3+t0Ez4kYm/1ZnEoKI/uVKcgd
+Bil0kX3uFrmnyceeEf2a8kv8nSZkBSx+lflZm7XVeLJo1NKbtCu225LbLUc/xPDNk0KdxphwuT+
og3BarHEJgzJmW8vxcQbxvpp0GyASu+UVK/hsG4qvx53zXtNKSsJ83/sngFSSP0WolYU6+DaIyi/
W3996kaKU8ok1PuqvcLlI0Z/2HXwB/1a5Y7+1ZKd8pvrJPcTJhgG+roP/4nuc1Iu+ptGDIE6XNpP
bd6U/I209TIvQJWvRaj4zCBUcTps8UH8b9FkR0OyRXiCUVhbrmRwGbYFPodN+oTsOHpPofFQYk7K
dZfvAett9TcK3az9irMNSCsVz2J6V6R927jp5AfyhoXP/NNTy2nuif5T9Q9AXjqPV8k/kvO7a1oI
HrLqqWnQyk0O8p4dg6neNuYBHntF4bzOrSv1oLBepYEPTldDe/QkAIiL/FeWr6wSmenrYbmqp71R
ck1P7K1bK/2ulR/NeH3i/wRBcbKp+fk/YOn5yOmr5CWOfKJjbMcoffgBVFwywFC0fJnJVqbSUH7P
+MpHfvOCQTq9gjev4Fqt4Cpf4U1aSg7NaVNP70Z2TXimooowcaJqx1d921XHSttYsxtMHmgJgjDK
AAjhzlE3ssvwdpFvtGnkba14PG/W9K/nWghfOmNtBU4fboKqcKnoLcfrEhF5sLfrK1Dx+N2HtVN+
6vqVr11u3YykcnMzNB5Q9Yjl4Wsx90lArYEJltA7NUONVPOtzR8G9Ez80Uq/CwX2PDjWDO+xfxYR
6E8dm2OHuaNVa1sp3T7/Ie3BCtfJeWlumg6+onATEr3/SVaclPpM0dW8HtBLSVz/1M8jAaCor/mi
Ttg29pmxSVI/Uxyb2ZWKHEG6WLcRgjPay1h9OYXo/ZZyP+03vJpm7oFwS7QYAidlnmx/RI+5Y1PP
4aZUZ4h8wzoqyPzUQ1f7tvo98n8u28HaVumqkG5B9V49CjXYBck7zMlz6bF7RPoNMV/tZ3vQgfSb
SXO07NKYe2XgMlewLb/bwW2KEIWUDl8Cs5rCoL0YbgIlxkncMjmbMOTDSh6eAUixm5Zou/mnvTBR
VW/6lO8nk6VN90aerRQb6kp6MzE75L+6ptxLBe9tBpY3QWTgrmpUjZtjPxduZ1YH6//XO40NJQ1Q
8zg6ES1NZfnQ6T/AuWJerFr9lAAgVpLRPznsMnfaBtaea0iAPBt5CkpEW03YvjVavWvnaKsWpWP2
ld9UwZ+cVP/sQXxJarypoZZXqRk7euubaerlo762xFo1By6WVRF6OtvsGSETAtKVUNwy+lGjLxU1
groPxIYVnBbdRtsq1f4Jw0WubP5B2ec/1Kj7sUboNp698lRf+zpc9/NfP2guCpSWiwvM2df5L8va
Wlm0fjN1deQQ3+YNxrpRvEV4BVSL0cd/k7lToU4m0d8Lfc0yXreOLsZDWpPB3A37ueMlzsHEVOw1
gNRqfCxf7fYeGrKXjMS61akXWukFCMBL+2d9l/o6DM/FHqB2otG4ap5zsky8P1fQ1EzrsOZ4rZYD
mFqwDHdFXGMtuZTBNuFXG4b0qktXskWblGuCoPtzFB24N8fZW2xmrBfjLxx/R5TWIQjAigGfCArL
VfT9iHRRIy0rJFHL4ah9Dr0ww90TfZgBvrvzGPrFsJtBYiGroBK08GIX8BfwPFtD2S8mkLu6rlJO
wWVXzsBE22WBjTtwC8e9I0xPn64FedvNKjDXJQbNgBaTzSC323I+lj8WmqvUGs6Ay6AUw3CW+p30
unQv1FngoRysuyFCPl03Uze55dtViLbh1yQqpTyp10nb5inZfVtK7lYp/dycekPvsXDrzZtuv6J2
IU4aOYGkXlUefeZkvqNRd6dwnzBlyAwI5LUIotQgjEKCpIrVOPALAa/br8y696NvqduZpCLquqaf
AU1gDoF3GjjL9Z5pLV+n0MTBRN64FvntcMqTD9s8zOMxhWUF6DV2eofeDnC3dhtY59rL+hi0/5No
HNiTK0MeI4pCPuP7MJ9q5dr92T9ZbK76eG0G39UEgBXH18ns7wo3w8xv7qNbWT0ylGD2uB/+6/0d
Yw9SVOtcCXtXNzjipR4URol7yvTIGJl54HfatLJ9m6aq4JSlm6y42sNLM6yl7CTDLffpnuJioYnb
/FmDev7K7Nrgnpvqpwx+DeGkNks/WuVUdvjcZeO4TK7B5z05JOeazqwzuDrFRzzSlqTk6yi+V/VB
/hL8mj5dT/lPUH70JLrq6ZkVEBIS9kjXD0uZuJ3O/YljsFV2Ydnu9QYOkEQiKMZc3i4DmwTIMVCf
x7vcMTsdzOwjXaDTkbP0iAOy1tP5eLMb0TeTPu9r5jjVdO3uZVFOWe1MI6HPG4I2PH0fWM/ubn09
1/dJhud3dO13fsopUNTYa7YPDdlKzbDx3G9SlcECFUnmlCB+jAwofWyMvsm9fVNYTSqn0/xpWWuv
9nloPupbYjs8D4CggBVKCLkl/WXFP1LJqtyz7wWDpvLZALOEiS8XtjsXqxCFbO5q1qqKZFc9xwV0
uPuc3e7z7AWBjxNIFl81ReIn0HMs1jBFJ5vroFT40MeN3u2qno3GpvtD3df9F5bcF4vMb33xJGjM
5SsYUEsUb+NdeibBdC8SKo2molCz82IODXk7sSqVC0F/h1BDFfu8Z2AV1God9IclPKbzvY4/w2ht
y/9kKLpYv5mpvTFeJnk9mXCP+wwE3ob+obhDjs13W5G/+lzahzU3TUDQ44cA25eqTzPhmHWj/qEQ
gj48iMyPUpddo0BlKF5mg4grky8Hob7+OwW7PJE2Mvx1FGzlkQ8oufZD7dl5uqktOByIu+VUoaUL
IUARYg8vVcA5Ebomr3ZVfifRMQaZDkOnQUQSNr5ocmemnY2FIWq+DOlNy0fEQSOafOyevCGhxfCO
9LGIvGQpmCHAtU1uqdpcW+m4ng30OFkI8KClpy4bV5ViHXoYffKdJUdTL314pWISrju0EUitmLcH
q2G9T1+jikSAITMaNFAgJmrlpyblNoItPM+8iF0R5hnEpLuJ6iGUDc8lyziQojQemvKR2TwTMYAL
06mIyqMiVKcQF6l1nx/1cNG7U84fGGYP/mtWgoxRXDL9J6hIy74lMvJ8hQVcfZPoj48Mb1o6Yo5Y
dpmTA1ThHBW5r/ypgPZ25IGM1POCHDJQdbcwbxJ96/a+4ihcHqX91Ybh87fsef4TVDFmyJpw0C3m
7thR9ddxilB+5XeubKEAJ1rmakCinVvpv9YEQs0mMm1u4CDYdBCQQQx8yu1LEf218PAz2+7wt+it
+59Q5bQYxx5qPWRHqzkTZSE+S0aiuPkcsnSnCTRZUbJT+YuHwtpTi7nPJ+Xak0kw7gr9LUjPOlrG
MPiQ27F1F1s59d0QrBv1OW2W9yhLNvlemu62An6N0M3p+VH6j9h+VdXBm7Jdu8BTBZciBFHSLl24
K1WYw1dF8g2xXuzANYffplxHsCumtdVzh2nXKLax9B6rA5P2t1l+6UBMcbc1dOiWVdLQOFmAvKck
wuav3dgdk1x9zcj1WFFfFuU7gxjF/FtvkEt0swzrTJ19sTzGlos0sq/EWPPOTc2XOcXvkg3XXi2G
VygD/BPKR60pt3XPG971Buea9d13ICXcwMooCb9PxSOI5h09fW9hv5vUdwtZcYmFIK5vhhReWkDt
hgUjtqThEMPuA6cJ2SliiN2UocUzNDnyKtV4tcwwvmo6AqE6ZKYvlnKr2+G1tCjv0RGOlt9qmK5V
Q9tKNWrGfLkt8hMC4sgJZVrX1WMWweQihNKDpzKQvVG3m1tuU6UniWGnjwNeAHLVVnqh+r0dBU6d
WKnTy/WwiTr9K2ys0IMJRbUwRwcRICDRtYHuUIXpvjgFktdlvq7Y+NtcfAejNn5I3O+BcZ6HN9bP
JtnbAu9EHbsFiqTiyzB116IIYVkZDetUSpi+wAnjNOFfLL1qlBSxhGKVsbXxQkUTJJyCsCFV8JhN
nUZNYF2+ZkLa14o0OkLS1ga5HCovqu2K7tobsasU/qw9DAH/pW6yjqdBfTQTK36OmqIq4ErgLMWT
oCOFuNQciyCjpaqPTVTdTFO5htybYaeuEbPru0QxTgPBm8AEM1OsAMKi050x2I9NuALtrkdkVEbR
sG3a/GUYex1WK4DtImA4Epu6lvkyMcw5lsgDJ5BafdXUurKOQj5vy4Ym6dVkdiF4Dm3RnHPVdgSn
iDRVR639ZyeUnBM0Ug99SYOT4U42OlRDq34M6cUq820c9njj+hh8P9/IwckYvIQWFBtblkYl9Syd
NEGgLUkBxTHRGJwdpkhL8Smh0LgtpvCATylm6pzz99ncSY2n2rvS2ITTdRB7vX8KoVa8bV3VXXis
Q6+jsAM6S1/A6hMJPFJDA6YgzVLWyaSB+yvWOyZ5rvmCkKZ4+ddOzQ58hW207Jy8eatozQjZbk7Q
25K116NX01i3RE20rh2DM0H0xtwsPZtFtvhsADYGKSytQqx7HA3aGvmDVxJg28+Wq4X8uNU2rMW2
nyOvR4HQqyyW9Uc0ruu+9+tM29Z6p8O9MTIlaA4RPXP+ftSvJXBqL74tzm2G3254ZJ1NYI12r5of
gLOgKY5dGB+V0s/U8WWxf3UB2J2zoTTqbjZabzb5HCppK6IvTae0RXKxn5EWtcuUtnLsQn7I9obK
R7epkL/YTfBoipoCnSRARIIab1J0VyrNR2wpC5MPxYBtf+sU2VeT6DoHqRPUgrY73TGCGCVEKaHD
Hdp50zYWcZ9T2ds/Q1PJ616ehSspYbxWjOBXKdGj8lJrfUuhZNUhG05k+hZyQyv5F9AHUcVNvuQy
ks6WRjArtPdIsDUXBpC3o+1zL00Sv6/tfTRNMHmU36BiGiHkyykEG6uMyYna0gNqK0sdydkAfCOG
ItknUw0uFZ1rTG018EifFgcJMk4bFH9BiTj15X1UbC8W6Ql57jGNk0vwNChq4E494/2CbyVHdWOa
pryW+6L3zOqpEDtOxl7WE/G6IO0sR9P2iqdoF527M0bE5AfR1hxWi8h9G6m/wUCls50keJNKVAra
teOVr6GXgrxhZOvktTk8huWfXvsqe6eGnKxBaRMxnuDRk9zQfG3V42TZzDqVS7N1oBorteOv+NdW
RP8F5kuKAqFhUC4spnTzkUo1G4xkulN+K6r0XRGzeZqhucESMlbzp3pbSTU3G05WdTajD6kBpd7J
Rfl84YqY3Mnc/KpMHjTtE02L16fY0WQUxJFW/1VI+VNnEJ9xGG60GLKiBoVLZd125k5sqQ2ieemv
JROmnZhx7CsSjmY4DcVPGnxFA3Anr7CYfxEZjEzYeYIfvwOlmGVl3Zje0nst7gj5POgbK7gEylEL
uuic4tzUUCFejWn5iath3CXth8g2XWb+GnlMzcqwMZCL0eXnoZQvtZM50hswZBArblc5afcWm6pj
kg9rjU6GGjfVOr97Ku/Iu0YbMtlofsU67jIghnNZH+YIwRPqVaHmsPy5a0aNb0YosdfE21kzTQ48
XauRcKnnUFvAT8gwe5JvZxLmyU8uX2QnSLgaVCAyW3f1LybZL1c4XvV1U4zHZdzGwV4Vp9ZInJAj
Jh0+huYV0glqecwhUj27AHlDdGpjy3UkxfAGmWsNhiYa0n+DFJ1SpnG92U/Sv360PQ7tS6zXnjS+
65pO9OqIN0Fzi1QyLgazXp4hZxhaTtrsEprC8LtmIQOE8X9dBj28qXLhvz+okYOIiQGZl7ZMu5eY
TSzPl0OokNQNTqEBAnVDAq06n0RmPlVMyiaX/ax8LDOJH5PuNIvqKMq9C8qdPWX8HLhg04dloZ3i
N7ZPOBAeUvnLewSwaruywOQ7vBqllsUuYPgym1hOQTqyZWfTX60ubl5FECQEeeciHNEVsPYm0m8u
TBSkqBsR2sfJJgq9inyYEgA7jf2hmgX73bYWw3mSZ9wtQxtXhKpCaBcZxLXesX7WBKKY7QzmoHnD
8BfVlnhFGVCvhqjoz30Eos+xP8FrhZEyu7KMz8MGqEpe5D6pnaHSPyxkKBg8StM4V4W2ifG57Bpc
yRhXpMIXOXWOEoN3Pwte2AUR5aQGkftMdPqsKnJ/5+WWLoOEeMNXOrngAgQdaeJuo4aHiSanytLF
qlaTUyGtMwQifUnAnKaxLloSzIIscD1mja8OEpLWCQyQQezSS+E1HDJ3njTx0k3zY5LADTVDblyh
oh4uLfu1VqhOs6dXENe0uTXPTblVw7/SJmU+Vs4ag6hejalT2tZZbWGVs5MavKFSz9Zp8q+mcGS6
9Q2XZlVfA3HRCLBGT9jLNAmIjyn9Dli+mvoWjXeFwy0Sb515mwxQXeVdBjRMnoqgW6JDFmv8OS6P
zdEe8Q4EUV2/WDMkU2Bkim/FkfoIcKvmEKfhAidXBoFrM1zJg6c9l7se4jxYahsk1dqOTao/uqVe
j2qNoTl4m+LB1wLLzdNJeZPFT9BLDteCUcfxBxIpehlMBBmNVlkogkfpq5FDHCjJo23z33CJQMlu
1dJu6yT4kIAX5P4tnoBkIxPBTWtkqR9Zk8rrg6q3lN2cx2/FOSQMS8EIEL7opp/J33NEyaDQ0BVr
33ksDoAX/SJk6GRmE2w5SN84x42SA9PaFMWfVpgQjB2RRJPS7+UpUggL/i7Hm9njEwKTx2nKfZdu
2jn3TVC8sH+UpKT30RtOLOTuqBAHPm6Oh/G9H5GG6nLBtpK4BoiKusAOWXrsd4zRIOhgU+Pzp0ka
r6gv0LIZm7wt7q0lv4aF/S+vcgZo8EtzziW0Bc9wB0SPmzxvPjqT8Q7ALTGHA4HEieShGw+7aWNh
iELBrEOICLdp2Haa5ClTpyJjFUnQGxDauYbqxTCRf1eJEXwC/HKA1b+mWn0NfLPoOJQI6Shhe+mZ
IGNgEulV6o+CWhqnZb9w5/pGriNqFi108hGUk7TkHluX0nNOsszlpXHJ+aeSLutu6La9jAhkEXta
TlfYiicFUUsjnKyLN3Ew02MMPCPd5pBvrFYOlfUCBHloBoBvYZ6VsPSRT+fh2HxO9MgWfYl/CLUa
Cc9Wx/8uYD9YludlQyLUtm14sQyiDau/MQDIKyf7s08bqOeIrVvC4ZybOriMXnmYEyYyTo/I2utt
m9nCX+wa+DXSX4oEtI9ZSHbD0q4PWo/STCgNYmN5F6gMw0nrJonBVhfyFLbywFyKE6U10KZHNmyh
HlzM0QRAsoyjZImrldaOEhzLuXkxmeg1EXmtACwWDsfYPrWZVyDAwvZWp4hTxskvde1EKSDU3Ts8
5IzHYjOOv2pt7fPEXuuCbxj+iz/vDXS3yUc/HOptzF9LadHwD++lMnpG8o+D35/LfB/blh+0G5bj
qD8Y7wGanaqi2xvVSlsqTgC2u1iDgwx7FwX3oOF05EFBXBPFy0sVGl4Hu61PE1CseK+IiCtHWmnM
s4nUG7s11LPs1MuvjlKrC/ptXfyz6WIi/uE5OY1o44ofu79J+rW3ftCBRfEjlCFS0LH1biw9RnK6
ddPmRwXRaKiOSGd3rAZMZAnqcTg3IP5UP2vJPRjPjKdlB4ZV8RYjupAsT+6kq1o2vh1pXkN8vDM/
uRhtCrds6RtNoICfS3+QbmOdbkySbO14r04fFWYkdaDXTZcdEbdPmsNUssbJBgkw8vnSjxzsCYEt
/bdtjJGvq8E2Nax/Ef22Q51tJkunVhzDW4HxJkeQp6YmKjOECaayj5mDdMybQRse2uE6jvGmmrH+
mdVOw0KAKXBNoOLTB9/rfFLSANmJ7MrSV+zIA/b5ErSMNSk0pl2K2sMApcuja2N+SfFVNl38RcjX
7rP6pVbfFry8UpPq2t/LYsEDmozf81Tira+Ku1Im5yomxLbVurMyWe/RIpNfkC9OZc97KdtXNhFz
Le12YquAiiVslc/PIYz4a1pYEBu+Jwwtchj9IEriPt6DHfNucXqWVroJS+TnKVTmoa/OUXBlmYlK
SOF9Hj5tk17dJ+vOSL4NgNPxOkvvzPtxHZwHA+pqIgBADkfE1kHHvgEkz/6/61J04MY4XmQkqQtK
W3se/I7lRIg4W6miOKr17C5GvpsjQ32lLwtNrNbhmYy7aS16FLiKEnJ2Z8qmMuZvVVhfhfqwsvMi
eidrJAQuaoskK7fDozCmBwr2MrXXQ4CIPJhkUOXyOR2VQf6uNKD5rMBumHQ9z0XxZMKf6Q5MNlM1
s+sSu6EVUFkzO3EVWr4sPKWhZDFGXVoc6cvxOrVxLN5msvEJL9ynOeRyJ4LdlGpXPYm81NDc0J4w
YmyqZKNIKEuRtve6qzabIjlKInjFDNHF3+NoXcL50wh/sPpC5bOFmobkqtGrYlwSSTu34OyNVR2l
SXZMXXilKZuv1pSihIoszWOJI8ApHz2siP/iEdfVSEJbLhL9YQUpabNDTRloNv5/XJcyRKVKynoi
agnirMYK3Pd8T8bkLRGaIwyTU3ET4oHyb9G+K8gCDcnD4E4SMwwHSvUhzOWNnWlrcusUCtyIHcrH
AROU1H1NS3q0sv1cw3SEpRsXGdYKC9HQ7KfTvIlEeJTQGtRTcjCSaqeGBh6ZyfD6SlVd/D/rzKhB
neRdHYAaxFX00aTymphgPgJ8JzGK4bL1unw8hm3ghNAr5TKjy18SVxOWm5UjGrq2Vh7VYpsR0AoR
r9KttRqntzlRfRocAK63KuK2kTYAE7eam4WAtCdtvHPw9spNzFs94EtzsFky7L8uEfEtqNZfGbCr
8MrzodsX9Nyi3dqszIF4qwoTNua6mN5UvnRMEkoNaKB3m1EEV96vQiZOT/otEclrU+o0es9bklUI
E+0KqVRSSa6iic6Jw5YPWCnyXdaOZNEB8iaJ27C5h7Fbw9fU47izKvOV8q3KbY3y0rbXOdpomqvH
2r4CIVa0964uGaFDFoF1mQXaqq6xpJWeDOuqicnJnulLbCtacUqmHuP4DUvb1paLTaik6mZRlu/J
fB2ZzarlbEs/+XSDDmdFfzpCKcUhmNcQixOUiQddm80Guk2xq1E+iNaXI+VraCtExvluAohRi50Y
fkJtQX4ef1tqBhYucffZ5IJ9dGV8mAgBp5BOfEULy1qgLXsdBn9hluinE34XUJR5PXORzyeJF3uQ
DawIyirup08sQ539E2t/iukvbXvOjRNMJjTxjN9Yqo9RU7gajvzEaA7Zcm70bEPn67qBO9LyS1Pc
reRjbrgH8ZqLfTaiZW+Qi2vHhmyqtBGAlE++wistrFOxmz1ViPCzBkMrKrR2sQ6N9KcRmZvhGzYb
bDBPkVIfV3jzxRoHUUQuXdv59Aw5eRytoXhnGhNVHLce4mfVFE44DG65HHWz4BfDyAUQIjF3q1QD
LSJExZJYZP5cveTqi8p8I2+6ZUdmLMD+aiEHyZowtC4fT+IrXJfVFoduDCppbAGMdH3TDae6d3Jg
rvCqh+u6YMhGna3/1s9uLIARkb5LqDvQSaBUil4Qk69S7UuwP8MmoK+SBojXBoeudOwjpCjU36aI
8WyWclXjO4IdiE8wmpLB9Yqyog5yJ24Lb5zHl6qF3DjE/b6d77PuJqbhqOm+Sy7tdDARjKrxqZIl
Hs0ovVe5vrWE4NP7tqtzIxU704LlbWxUmVgjpS/Gji1rOXAfRm1wpHWbRe7SiV1p29QCYtxixS07
eO3J+JD1PyMv0HWZuzhc3pP6YSt9jm8Fq0M9Ki7uVHdWO+QP6UZKEMiKffj8ifov1nS+efRSoNNY
/3o9WBdd9S4P/UsMHdNbBEc3e2kIsYlJ66gJ38Lk+VTEF8OOdzWftBooHqyLozX9ttMOQp4NElEZ
YZOwpe0v9eWuPWI2Zrh7E2H5iVEDAQCEgEcN2zpRt0FKUPJgICqZl8Kdhy/D0ICLeuCBsNqQiwWe
2rD5jz1J5Zaj2vNWkefZrUedSM7ipUwyklkiprBi6EBXzCGcvEB0dK3VrL311G8WGsK0tMHdCfLU
T+173JS87W0o03BnkLGid6p6DiXFfH/m9smuyX7vhoPRb20F4CC0wRJ0G92mmJCJYoHCkiLNt3o5
Ie1Mlc+0KZ2lJakAPXwN93y3uNqn8FpDAhkYJ+zGC5LmoXfnxsQsMeMHG6f8t2gxO89twIzao+xX
6g+LyuEm7xm/xu470tSXplZ24pkFUeXniuwisxSxXw6XBuAYTm1R0lUICCYgji2FaxHLzGQYXm3+
UG5EzlEybYPxN8SibEcscFFwsQfGpELM1aloEKnhrx/YPOmfNfD2jcopeG6PFVSIJt8zxfgk+kgq
/8fZmS1Hrhxp+lXadA91YAfaWrrInUkmd7KWGxjJYmHfdzz9fKA0IxKVmRjJrLutT51TGUAgwsPD
/V/qizgKfqgufNwk7u9NvAQeqJruSD0rjZpXc9tGAJ9kWA3rkr1W1PcWcj3A9n3vra8uFF9aC2Vt
mfUF3ZVthtBTFsUPHnpZ5E0DUDW0BUnRcWYA3ddrP93wJo5XLvBsUKF+D7qhv/VRNV+QZ6MfAPTX
k8zbeBiWaussg3LtleWbUmVb9tKqKb3LmpuTGkpLne6jGdG6zp2tQmXI6x60nsTMeLCouq5Kpx+W
ZhyRYqOOJcXN73hccP4G27KtalwB2Mmdh1bDlNHKt9mYXlB1y7OfUH7rdmP5sNnwpzKokfOuUA9y
ZQOIyErpUqNnlJo3AgxfwP1CDhFzNuAfO0XXkUpAeYO/6PnRakgSzvGhvDZbaeRE3lHdSYPHPN9A
vIWLf+vTDO25vT2BF0U/QPDWnavAG6PIsHHjR6teO/29jCaLdMG2hNKa2ZtC+tlWAGuCTa0vu+In
uG8Xf19xXzp7r33s5YvG2YWutOr8Wye4isCe2qtOeYjyTd/+SuK1nbz4dOWNn75Oc+q5oovq//CI
Fe2ziNYmJlTtQaHAKSXI0yTcZ4eS+31828VUzC15BHn6V65JYnMTEjTs5s7QV0l3rTTPifZgNcaN
5Oo/M87OyLomB16J5prWZCnqp9zb1/Y3lWQ5ow4eNU66Lm3DubHqdqmUfDQfjketQALjsoLln9bW
5o2dI3ZYgrJPI1O7VEdSbZ5bSH7SFl8WaJzHckkmWl7bOtCeISBEDTE1xli9qQrQWGra72rJohOV
lnvHTAkLda9sGwBYyxzalRx/y8VbFPTbHC5Jn+HSWwwDAjiNz3+kX/aqcyEHxUWR5btIgi0VSVsZ
EoCFIkx85Y1+MN3aG3551tJyghuRVjYlZmOfyYKbhwx6mqrmhU3Tv6Ssl7U/vBAj+0QhgTHobchb
1TYfmpQsHjjwZaGTEPXQ8fL4J7pzV57gEp3CCQ68u8ZMCL/91kIjp4u3lXGjKjeKemFREqIDKcyr
iKt62R8sXV7oeV7sNdNzVoGnf6c3geAIbe7CQ0KKxqLHF29k7c1VrF0Axysc6GiHIPDpcniNyhZX
F4YCJwuBLBG8xhaoV4/WTK9oW8q3mUZSaw37Qg0PsVo++BqQXyl6klz/0gGboUvutV766sLKIKFV
wc62vJ0yQIhAYa1L+xVSGw0NwOQO7Z+FWjxnAXyGdp1KV06NZHQf68tspB+FdInvapZqQ3BVR6ay
ERLo8twA3W2oKu9Z3VPdpjWfLhxui57SQRbwy3hR5+K7lDs/pIC2MJ0pw0DtwNN/GRzWRbSWAebb
5UXnbwyfdMXrf7tBcJnYINghKpBB6SlFun5Edibb2q7XJjA2T07WjnHnuf6hApujC6oUY34ewcBN
DHsvF4g6PSomMnImWKCQwi6dtSpfBXDi8TDXYReW0rOrFCubzkAVeQA27lyeCFh3oOerYaC3m/S/
chsYiERLBtGXpocQZcVXJlXDAoBp7QMpAhW4UOkHxlGyLrX83kmTGyPybrF/vuhi6zarD0GLqFJd
vwOkCaSdJd24ob5CcuO77HiXTmyIZehBTiDLpw1pL6hhHUIHjFPQASg+L0clj3peR8QAp17BoZsM
sWm30G0WYvk6fIPwvBglE+/aBZzBGcnEE3LUU4/gLAwaXSg6CD5t40mPWXVfOc8zLzAKyB57gYmO
eq55oo9URb4Uos1GgKhSHHrFC4Ai6nSH5D7Lf9RhCzVWL3Qyeo+e63vtWrSVtMEDfTDzHCdUvdTx
zz9ZLYSVkhSNDTpn6K5H+dwIPjstwM2wAt8FT0lZ59ESv3R6no50CKg3iJmhzVNTMJFALirVGAyT
k6HTENZFu8twHQEhr1tTywMt/RBiz0nvBnptXEeXjXrRyhdG/dJVCB2ULDAp31Y2XEXYIH71PY+U
dSDZvzjFSm/H/qUwlzCbxiKn9qCVd4reL5WeTM3mpfJ7r/+WEIbLFzWXdz74D2FDMg9c48VrnzhD
IT9ByVxaMMycrMN6ot4FurSPtBJ4PcrvQ01GC3Geha3CxY8XhvuII4lZoHCWs7NfRAOtMtnldbGT
w2qfeBJYJA2TVrLCXxH3AyXfK/xZF8G8U+ninv+k6riEji0t7esnbbIwSuNEDBgxelc3q3jv3KZb
f/G6ei53YbUQW6AlYvFNWkKtAyu72LeLh3plLShOL93tb3f5BgfpIMBCr88/kXz8S6MS+vWJEqN1
9FqT40N/RzyGQmi8x9lGITqN7cIlJR0y4vNjHd+zqjVRCTUdL6sTiaHSwJMvrKSA6ok6RjeWyM+P
cFy6VdXHP/+0YyqpSFzT95mh39paujZAQmcHUJcz0t3jV/rz66l/KCcDL3Fl6kKHHnhINLxG5VzI
OR4zVX0Schy7TI2oTKODrizSa052EiyovjXn5e/+UeNE11fON3fGXuXUNE0Ci5Qi3+X3vEdI7vBc
PEr3lGBHYcJ0ZgDFOBW7JmKPniUppWS66pWrNDuUzwTIISn/jnHB98JUFpmtUvR21xSEx9YqWGmw
yH7QwntTue0hCkpPLKrI+fc1TdCGC80ux0bhNSi/+dz4YnRy9dvcu7XlaGfCH6hdtPx7epctsrhC
V64BT9+2byJ7ivTL7rfejwOYyMANuzi5D9RnCe3NbA1Gyr0RHlpoI+jkWmktaHPfGlCfibGHRa3V
a0C0d/iYr80Heh2D99TrG4HoSogI7UEiTa5XJhcLcA0Eqr37o5LhGQAyg/K6HjSY/JukpZGyRfby
fiTpUv3/3ZogqCC0LvELEgf1DWHD7LatX1ROezIiQk4cXka0EYfshk5+l6EeIe2B+RZWt2iRxmsW
DgpjCVU1apXts/kNUICuXqkkR9xC6mZHQwwaZdleGKhR1eH1qP0Wq48dEs2AE5VfZUZopbLiAFLB
zW4AhdO+6hood6/e+PFwDfGVvMXzlIUQBuHTvY0KF6aZ9hwp2q0fHNwUpJV9EwNqReYioPBYrqv+
olQ00MEPlnJdO+9YJFXdjdrlaz1/HZJLiGrgH54LmH0GdjEZYR95LrhWMvVR5SEkUMv5Q6H5NXru
1oOSNbdFnbwqobmyuUnLJJJxQuUA9UMUR/rLULeX3E/9Yt2hP0EJg3vBwgpeFSdB1iPbeHTucVDP
3F3svJTiOuF6RjEo0ywUkRFUU9DIASy3CyPOMvWazGig56MC6E54qrDdglkG7DkEqONkXD1UrPfU
bz0UE3iAQflU9Ps6uVTArRQg6EFm5gFiAn7AqazXvy2kAB0BiVZrlxidGwM1JuwXYcaY3W2tHeL4
Dm0h2b2wDYSX/DUXkNa8zEvYjSF8S/dHqfjfLc97DpNdIpZ29hRWd1mirOTGvZe4TcRNA5Eeg7nE
Wno1fKVS9bZdGi6A1GcAa+s4fTgfVz+sVP6MfJo6Cd0skcay+wygMBo/kJ/QA5WaF7/k9gQGtgEe
bdBH9rgGDJF8J2k3sYyWAHqkoCtar1gAnepU+KwhlbTIObS5+VvSQM3H1UjxeckonAqKFdwOG0T8
vTvg7MhuXHrA5GHshDWwWKNYgg7OTXJktkd4IZclTcBDK+2r6CBZ+ybe24YMaOcxoo8bAbmKyrus
3/VBedtQZoxsGkBZXW0j2gEL3fPudN9+Sx19mVq/SufSAUQmII3E1QOdhnVWdXdh176qTrPTun6p
osrQRYhQK+61Nvzskgu1OpjD8B+eXJOEq7OKNtGQAjkAihqAEF4bP5RHoPrDiz4j3XwiL1f1Se4R
5pJsqQFDuC/dW/IW/tZ+l3fSPRetSt5ab9VBnhtJOXFOToI/395UVADwh/Y3pnFEfzqcwKrvFQ3F
8mWx997rGR3jUyfy+ASfDvxAEoawHBEepIRgba5tVZr5IPKpn54kRl7rKH1kDuHBk4DipS6ScaVe
wyMsI1QRS0ET2UckI4kHfd1SxF9JlYnTo1HW11WZats0qtK9nAzOTKZ2PHvSPrTjP71qja5uhCeX
cuWE7BZf4hQlcIPNSpFrPL/NrePvDBfw63Qmwga/H0ndFY06+GJIMRZI9AFORjBYd4OFBWY4dqMN
eKNDAoomC68k/81Bn15yBgB93Spurgew4tJ7mNOJ8MMLt6T9V0gbK9l7IWFWpj+QwUIoqfvGzUqP
7ZUKfNof+R55snVoAnMTR2kxLK17L3qT5QcvaFZUTpccqoV8KBGMU0vK5aH/o06uU0D8KKrYEWeG
/LPAKbXuNrb0nHlvcijuioHmbxCvGg+Upowetx3QtJFq3Ayfc+2uwXO9iq+B3HQZVhjdz8xHvB5X
jJoGWm/vJRu0F3eeqzZ564YnpaBx58XXRQeNiVoAvfKAtqUfZeby/Cc4kY9ryiSFFRUlGd0oaTJV
W09C4hBW9ndJc580FyrT3olRHEYOoZm5kRxPBTVlFOv+tKo4EdsecI24rNzMeDCLsLyhUwmhJE5T
Gx3+JEFEJjJXwO9CBPQsU7+dedETGaIySXmFNAhiRK9eSmVBl3dwkk3YGw9STd6SgBpMzM6FSnmj
i4oa6Xuci3UjleB9W8oqNVXwlOKqLXxrZvErpx5okhW3Xlw2rperl15bSrB0o8pRcRtIpB9+KlD7
8ukK/2oVkPxaY9ICNBQBDkYnGGhVhPiLqXVvRRiNwKoouzBQ5Ec/NSmTy6qFMpmHSnHXmWQuSuqU
j61tBKCjWxl8xbjpkInwAWtGA9o/tVU6M1Hs44A+cnB/2PF++r61rASBQJn2YNQGao0mFbl0kyK6
CY1uWTsm7VmaeCL7KYF91q2Uqw0aT/2Nq/pjtw5UT+m/J3X8kEX9VgOwHgON9PAitXCUdEEdF0W9
awuaefCU2yKjdYO0p+mvY9fYn18pH/fDY+8wRqtP79BptiOU0E6RBmtpYoK4WooX5wU98oAmESI5
lgo31NrpKmXFFaDZDCT/u/6Q3fnNS/skcYeg2/vaXrOtkHPaDpcSYDZeH+YBL4QpDTJKr0aBKMvO
DF6oZiM/rCzsb9XvMLqCfsA6fI/Sa4OyG7ekbwUmL1wv38g5JfA4PVdmAGdSuQ73JRITcN9xK9zC
MagSJPQW+U8o74VYxLeomFraOizvkLEZPBcE6SXNlmTGaeLDTuzYPE2OXaWX83RA9usKOf+Nugv3
NLCuwNwuPHzGpcWjhUmctjT2uO0uvY0NXHYh4VKXbQwMuwyqDOHKWZCR7qjAjn9rFS+hx64Q0llq
1PBe1DX0x220hId6A+HlOtqSJF+hiw2Mekvb+CLa1rv60ltbG0h3/+kKnhzxhuU6hZHyVvhtLxFn
2CpbcQdpGWVwfOHbFQJba+OCaV50C22Fqu3y/ceTuwo33G0v0QPIZ1IN+UTtRpkcjv5Qhx1RX8Ha
j/70Cp7RcpwiY0GhZIkExMLfeE/nl7w8vtyxTznJtwvCQxiOYzkH6SG5wMDitn9Din2ZrP/DCuqH
hcGnXWVXQIYKpTevHBs6QR5eWwq4zaQLlZkvdyKefvglfRqgEk1udWFrXsnSSJKt8UTKgxQlfWlj
R/msOdA4JUem6uNzfRomUe0CYf6Bkhp98aytV1r/xP0AgIq5aQ38LcpLi1KNPZcknTgxPyxHPo1X
p22TOxH0iKbGbAANUynfx5TokR9EZqddZQreNMnMQjiR9Mnjn38aTKUHr0URvVUOju0gXlQUAYy5
qTuR7X1kvp9+3NWMrA81FVsl17xrcsibyGieX8CnCp0fl5BPv22asZUaXk3tukjRtgoLsBehZxvV
EqYNguidQdosTIjVGTisG7kDE+DryJFh8+CtY90j58T5Fzl0FXWJOq+oeKS2u+gGUYMkV5CP6YHN
4mqEiL6Q/EujVMRFZHniskZbZNVVEJ0aOP/IkiXWD01BzRNPZgc4oj/Y5pUVyyjBOg5iaZGwf9XI
ES+jrIPkEWkpCheIFp6fiVO7YBK+6JMXA0hUHEFKxJJQYSeGLNGbWCj6TNw/cbHTPlLJT3PtF7oB
BYshPDX0twVYSnTbPX3dmEATddkU67Yzy4PSZM6N7xX1PorhICLBG0B+y4ZVQGCbOatPrddJ3PL6
GGCCaXR8t5ybt7+3gLz1fj6THZ+YTDFJjiVDNQLRuf2VlB/wu1C6jWWj7TNnpHI8kohJLlw2jpZ2
KtYNflTQU0Cttzw0ilj/RwtBTPPdyo+jHNTylWGh8aMJ+2eJgK1Stq9RE8wstlM2gmKcuE9LATKw
NyiDYJCeUkYdgOmP02YfxBoZnXdp2cPNoPbmAk36laIBFzr/biciiZiEqRztnzx3lA5u4lMd/0iD
mTryOPNHYruYZH6WSW+8yPldV96HyShyCGZehgPrrY1h9Z89+yRrMvyqzpN0fHYJ5IC18cNk5gA8
NSuTrV+gFGIWMb88qthV4UMrZry+Tm2DSSZS4+4aO5LMD0crBKB7eQXuG03D8xNyYg+LyR4uytZ1
JYVf101vgRmJoyDbvz3/28c/qGpPNjCQqc4Nxie3YeAKeFyjZkByb2lLIK3nhzg+Oao92cVe7LhD
EwE00hRo+CpNfQMhjDdqh+d///j5D1Lj6xbzk3ZwESRODwbAfVcMzkI2TeVCaxA7xKnQYqESe+0I
rEOqoMp6ftTjyadqTza2FwGDG7QkPdR+/ZqGqk5FXI23YYTYRRrWMFBQOD4/1IkgotqT3WzUdQoP
aggOsKLCa/E0xBDFl9Jd96Qu5lppp77SuGc+BarM960MT9jgUKkpSXqS+yj65tZrYILMzdAymPND
PrXiJts76nxbVp0SUVwoBrCeIv/Z7C6lHopg+b3xspk6yvG9rtqTvZ7HUqRpoG8PjbD8p5wPf+nY
qbM7/0mOb0nVnmx4zw1c282K4KC5m8Z/DJobkc3syFM/Pdnt9PUrydGi4CChmBqbHerF67yYOVFP
7BVrst1bk4xObpiV+BnN+gR+G7pzMgKPywHZ3Lk4e2qUyY7X1aABLDvOPe2tZlv8ovcR4J3hLDok
T97Pf4JTu8Ka7PvekqumjxglQHGsWAUNBhVoWSzgJdbS3oHIkc9EsFPvM9nroV+FmEQzEjBreAoU
LOEyW+UaBf4Cw4yZFzrx4a3xzz/tQBsPYCdMUdns7W9N9COKSsRI3s5P1qnfnuzuKtZtp/PjGCGJ
2wbuMSrlXuXPTM+JHW1NdjR0uFJVAPkftAOS+TV0PyrNtyJfa+lMBDyxma3JZtaqummahBHq6hlV
ONiSM49+Yl7MyX7ok8zKvFaCQDJ06By/lfBnq5kIdGLVmJNdkEhFG4A+Cg+BskIPRKDQgbTeSNtY
5egNztkdn5gbc7INtCjrE2tsi6To10nKjRpdnF8zJ04Ec7LqgdlpheHXIZzLmOVCqc7UqL4DptUT
5fn8GCeuSupHf/PToldlah5W4IeH1g2QVTeSpr+RpaQGB004kj3qeYM7SlrbabAGldiu7SFRd2Qs
r2FlSTvZbdqZ2HhqIsc///Qotu54dWJk0aHsbiTtCr+nmUV2ooWgmpMNUnp9ZOVRHB0yJDVsWqGw
JBASWNRvzvcSPjEmbXPwoVMvMdkp2SDXnhXn0SEAgJ+bz1U5E0FOrYbJiVfTOBs8ww4P1iBtNeRy
Csr+PoYH5tyZeiKjMicHXx1phZQljFBLuCdU6NDcOtLvqkB5Vg1W59fbibf4qNR++sa961Ph18Ej
BVDRa+0hdIAKgHJIhzmL+hMfwJjs+tBIe0PuPDrgSvwclRVoaunH+Yc/MUHGZKd7gSrZxRBGh+Gt
eZRfs9/Od6jB53/71GNPNnulVk0E3z06VL2ho4enfCs0aaYGceq5JwdbhVzOP0BgNSAw7DGfjY13
d/6xT/30+DqfvmcngGTmgcvOwt6D/iDgT0VDtWcIDOzvUIJ2Ivs/nKHJJjaz2KjdihmCiYR5WY14
xvl3OHF8GpMtm+T40qEIyIqpANJcJhtxayeX2cvcOXTq9yc7165LPbFc1jz+pvIjff/RcLyAfb0A
wXH+FU715o3J3m2y1PfEiPOr9UV8Xb5kt9I9B4b6U126P6zd0lkDlz4/1onX0SdDaUaZVmomh4cc
H1ngUd/dJ33ELi3gGZwf4VRmqU2yglK0MNcxMzwkb3C9AbtF1iL6pryZd8538uTzo5zYcVN/cDtP
TYGlQnQwPWqPFEPToph5gVM/PQ0UmWjBvPP8glptbGJpGjgzT30iYdImcULEal/A/2ExDaA7Eglm
v9pkHUqRbb46PzGnhpiEi1SYyEMMTXhoUPOCJ4+kh0FheO5ycurnJyEjrpMeP10O4zimy3LZ+9vW
m6lEnIhG2iRExEKtsJTkp9s7JLsx1ClW3Uv8cH5aTmUR2iROdLmvS1YL0APPxu6xuQVxMbpB31Q/
y5vmZ/k6M8y4j/4s8anaJFxEuY/8RchL4O+Gd0w/ekcskDGTtz49FUyb1ZlVemIja5ON3PmO7fjA
Jg9gC9Dg0ivEBrets/DfsrlT7dROnlIfRvNqDbU7jkwPe1sMV2D8EP/WZrGhpY/GvzXXhTqx56b8
h7yOS2yXmbYcM0JH2tVEwvNf5MSC/ejofDrjAiF3g5NTBW8kpNywVZZ+pAhlnf/xU4892c9qK9WD
DQP6qkL5TXAsOPL9xy//91v3P+57evuPJVP+/X/557cUWTXf9arJP/79MY35n/8d/87/+2++/o2/
H/y3Ii3T39X0v/ryl/jhfw68eqlevvwD7Fm/6u/q96K/fy/rqPoYgEcc/8v/33/5X+8fv/LYZ+9/
+8tbWifQ0+7fXT9N/vLPf3Xx629/Ge9Y//355//5765fYv7aBsD5S/Jr+hfeX8rqb39R5b/qlmEK
2zYN2TaUsQLTvo//RhF/1XVFVYWgAWTZlsYnStKi8hhP/FXYikCMWZEhS5pja7hM6/Ff6fZfTUO3
bcvShKoqAoTY/32wL5/mX5/qvwCH3KZ+UpX87S97nvNGMUzVNDQbg2ZNtafRnTzbB6KrU8zv/Ho0
z7HaPVmU94QWZnXxaVL+Ofbnsb5u+3EsE00zxZY1XWMepg1JnOyjsKp8n6ajpb3W7B8a98jvrNpY
RiNSl1CoHwYTGp6OONjMnfzo4CgF6kyzDEVt3A6f9pTQyOTwtMCGV6NVmaAFuy3QpFlp8CFxJmVo
9DfivdEGc0X8SSj653tbpmKC7dJ4gsnh3LV1kOSGAgVeQNPtix5mWJq1112bmWht2Cqctj5GtMgN
qWIrKaIxKIeCczk//ZNj5J/PYQtThpVlaTzQ1ymQTSMz82g050De/Jkmq7cfAr3asRKHDdpd6e/Y
VlAusESN1ruPF4BmuO2VQeVz5l4wyRo/HsWUWfyWUFh1lGK/PsrgyEU8UL4Ar04pJkhg8S19L7cv
DOEhH19LXnwrtSWySJKGaDDQwuE3GhAuhb7ChYhuilE5yZOxKwrsEC3Hman6ehT+4/ksWxOyZsjj
RpueVLYql72B12Zutf69JpoO0WhMdI3CQiIy8cptVPbFpRoVyabMsUnOEVGfySmOfS/TlmWZKGBZ
Y4z4OkmW5Ome41jB2tOKDnZIpuG7W+BvXZfShRnl5qrXXTSMe7cI0ZcNIWl3lFNeTCOaQ+T9GSZM
xFt1RTNUwcqZ5sfo5NV2UiIuDMte+VVEWrjpArPaVm7hbM/P/fjp/5WF/GPqPw01zfYzx3PcXPfR
MRZ52WD5jT1BLjnOTz3u+9s6ks3N+QGPvNs4u0RowzRsiP1fp7kqbLjCsGXXSiVXyC1E9dblygHw
dhaw8jVN/Hg3SxiaME1VNQjrk6ESPVYkUQmWVYtuehWqGQFPx6ASkjVab/qLGWrm6vzrfQBUJhPK
oLai2WP4kT9wiZ8iXyD1ko93dLA24ghRyzjsb4OSQBhHUoXoae1t9KxLNuwCqBx5pSJ93SD80obC
vA1jbN3lCnUEBC5s/Wlo8BqZ2Wx/zj9RwByPQF1WbTGtnxCsyEDpd2EhXSnbJEdCoov8dqvm2hwG
88+1hfoIQoeWyiGgiA+q1KepQHS7aosUt2rVQ81JogVG9mOKRzePGgzgzTl217FX00wNsoZt8o76
+O8/jRd3CBHohh2sQw0qD4eAvnVqgWBBJuz1+c98bCjEPDTejUOWpOHrUGjaEUpTN1pbjW2uwW9H
KxWOyKYDeDJzE5zA78ZlbAlOEITSZFWVjWkfJtRK0xfUuddAQjudDozU79Om7ZBpiHDXDdqsH1lZ
ropectFf1aGWHVwsXtE+c+zfeSzX3/xas29zanPfoxLXg1SqOoTu4lqdOWn+3HGsfSHrIIGFohDB
vk6L2SqyLRwHE5dMTjdoOJgLuQY+T4xTcaqpxKZKlHZmgo59C0gPmkrjVvDpJ9WEIYwdOU36cO2X
Y95OyEQVJOtN7zpUVen13//wnwabUjpzSxlkIbD7wDJcu/St5i7y8LySEEee2ahjivQ1kDCXik4I
sWSbd5ssMcvoQ9nh/6yxDdc4AG3tEGjoOJ5/nyPx6uswk9lr9cwvZKvAy9rJ0YCBs4jRi+tT+B+1
WdSgrihzI0vXW7X0LdMdNNT8rkN8wtRCby+8ML+TusRBEaTOrnSw9bfnH/BYEDE0hfPQsCwUESfX
5cb0rb7xMPxsyGd3KnAKmEqW8VB7dvqtbZW56viRZIkJ0Q2dXgkaW9aUdpKKrDKGRA7Xg56br5Ww
xXvfmBkaCV2lkyuWdvu9Qi/hFqN2686qQHhceLKvQcGyQ9B2nuKIl7YZDIHek6aXMwfMsfmwiQXj
lrEUcpWvW6x1bZaa18Rrva6Q8xtaSULFIZeeibHhZWL06cw94sieJoU1DYWIagkxTeXrtlLN1uzi
deDKAeUumWPDV8zwW2Xy/1WB3aFy3iT2TMV5XHeT5S/LKA3IGlYf/O9kXYaeLLd9jG1VyKJbWFLv
rPNOQRqtsNIbXfatxaDIFFxVCKapi6z++WV3JKgwPNeHj2iGdunXaUbfMI/LOAWvBu5/ZdioCMdZ
hqWs2nf/fvySKZqz4mQY1hwoX4fSU3LiqGo5kU2MDMu0KS+DqsSNPGuRyT//Wsc+JpYVnCKqolm6
PbmXmbVjpLURIoKMlA/FGdnahJGmrwZuDSvZd7ptXaOUcn7QI3Opc9k1NV0XGgfwZNBGLQenyXwX
Ea7aQ8PHxHayHfpLjJaKzfmhxs8yWTWGrDOXNhLRhjEtroWW7sqt4qKoXAfqBSr/LTDaEZ/seRUm
SpaH4WUVXwxe+PvfH1gfByTdUWxlSsRnubYOoRwtSMPtvuP8Un5PPGWU+/PwLK1r5CAsFNyirAzm
rk9HIgIJgjB1lURB06aYwRGGo6X4NuASbnuYQaHlXOJRXfcuUjqp2q7Pv+mx4RiNOgbRgDR+EpBT
1eN+4sgo9SPNjUh6byJXO2TPuZdE97LjKDMze3Q8G76RLHOp54j/uj1ylDVUBRt3CM4VNjocVotS
I6l0G5SqRVzN3AP/XEE239FSBYON33N8nE9JZGDqbuPVDRKATopusegr5FDLaD0gg72VvOI29AQ2
NXo+M60fPLevS5eBTdDJtqLAghPq14H9OEy62hbeupTJYFZGFNc3VW1m+sKsKgMdfyRr7lK1S5J1
57K3kT+TsJoJS6kPLzMgyBd4YhXYv+toGiuAhmuEkETxK0odjBdaNbCfzQCrcy+NkZ0y0MYp8ZCQ
h37h5QkKaqhSiNu+tWGcaXKUIGnuquKnnDmBtcw9lOXlzHa1mXh0JP2wddsQKoFWV8w/YH6FVutK
MrT+Oq8EmtaQ2NeyqWUwirpgFVqyg79kBSNQiGjV9AHUaEuKkS7Woo0S4XghIeZ66SF/t5YUabbd
Nq7lyTcxBCtdVziAiJuTxaD4beC3tofK++Apy0oflPtUrtEUUmR9J2TPWMiKgWNbZGtLpW3rbV/j
k5WEhj1TT/szhELl1nTKSQYYUmV6q4xVudc8X3fXhoyWgtvFSC+ng3sRI8c/c/Id+yQGipDcl0k7
daoyXxdiaVdRJTcygto9/MOF3KvFvkErfuWHPqJbCIYHT3rZofmb527zJkkepDIENiwEJQZrb+QV
Nt54nGwaUzc3gYum2syq+fMUo7JLGdXUDA1R+SneoxmyyMsq/NqigM+S5koI3dUvrjIEEdeKhHtX
GANrOB/3jgQGyqjMCjm5SR1tsj/d0mqE1jpIcyo9WmWeX+HWropdKGwfu7khCb+3Fhty1IKa+fp/
XgXGSva/hp4coIYkWswMQsJd0AZwPlS8FYqk35x/wWOzSjuKLE/m7OSm9vW7u5qSellJAPJT1bjQ
obAsEX1CEtyBm1IEib7uOmg/5wc9Uq6lR2Srio24EtW/Kc5XGTwEFFLNWzcYY90hiYTxcgDpHF3l
4d5ufC6PY5IfJugbhGmHOhU35JlPO0FHjVfs8SGozYMdIsWdsgjszOEKMz4ERFH1RtOQVzPdqLg2
oqqCUZ0038yi9fY60eai8t34Io2QRmzDRNobqqIcdL1HBOr8zPyZANscPwLDJm6BKPtMtqFscNcs
TCpHpOTZGiun5FKyzXbjd9boFJhVV1VAi7XyWwCBFGdX54efMPH+MScQ4gVxj+OQCvbX5VDLndtI
DuOXRl7ie8x6i21bv7ILr10OktJdpn2LzLUrR8FraRnqIRlKzAAHx9OoMGTqzMF8LARqI3mHajCa
8OZ0PuwqRx27oJ4OyGgnN0hYoqb9bLmAFM6/+tGZZ0F81CdVzqavb85djy48BhRrivL6ri807Ycl
e9mGg6zEvwV1hKWoW3UnJ7J37TSd8uP8+McijUbLSQZEoMvKlHcpq34GOIIUBHkv1Ahz511Nkvqx
K9p6Z2ZecKEYPuZLReG+nB/4WJzRFUHjBAFfmcvP1xePB68z24EpjkTW4slhR5emQx38/Cjj9E0P
VRpxFvGbFp2lKF9HQQZ2LHmUNGiyRKx9kWC4XOqIBaam+6gWSTxT4jj2OfVxJ1FOl2XO86/jSUMp
+xg0ktH5Sr+X2woYUKPJOGqmNKsTJ0cZ1qhk+baoBnUr4gAy1Pk3PhZZDeZTNYSOtcp0XrswGETg
oXgjp8AhGsV89aReYNnk/1YlX97lhvr7/IjHlhDnBWr2VA4Zd5yTT1ksArOO5XINWGvD0K6swTHI
W9E9WDV0h77ZnoEaMeood2VczG6fYxvVGJNoyqMqpi+Tg9KHhBeaNoo+VpDEKzR51FWaFt5ONW1t
JiYcW0qfh5ocjEkSdXFTx/5a+j+cndmO1Ei3hZ/IkofwdJvpHKoYiqbppuHGApr2PIVnP/35gl86
qnRZaRUXSEhI7IxwxI49rL2WVzAV70g4NC3DP3ZF2Z1bWnA7R3fzQ5Le+D4VKbrMqwtC4UVjuqJJ
TmFOVCwXz3tXh6YFAwciXEmmhyih5OPl/rfc2k9M0SshEOUIrRyxaNsWahYWuYhoPqZSgxnP8qwz
efsejmPLAeBg8a6WgOP3BWMOpNc+QRSNQspuZzOiUznXUXq6v6BfPZ61B3A9VSZ2cXPUBm5PZ4a+
RCfYwpNboBw1QzJypoFNQ01Lmvqae9HbAcHmL4br1R9dURkwINfdf12z9BezbZorIeEYAIuyEEQx
6FchVh4IqxhPrmnXO85465PTF6Rh75oGJe3VaXYXRqu7vElPaBcljD6XdlBL2zpJiDiO4PIQvikc
68+dHVJJ7WqHQAiYju94hsE9WiW9M7wZZSYlrBImauSm2X+2OkUeD9P8UZs54Ubf5FdpxNnRY8Zn
cJBJvP8TNtZN6xrsgLBAPtAYvf1GWtvlUVda8clMoHAX+gSN+CQTRJs0AVOOm1z0pZp2NnujCasK
NyZVNzALjrHmSGmtyo5iSe7R23X3WQ8jUqzBRQmNkmxHo2rIzoshindG1w3vNQMul8PSJOk5oXW7
h5vauHf8Ftu3qLTiy9Z5UC8QLS0iuPhLJ9LPAt/95A7QNyJENuyMe6oDv/7cNjANimN0DM11rb/P
C7/VrCpigjlhrqNAAvCLVUBKfmpot1zKKM5+amj5PtZxmaBhbJtISL/+e1MX5MsR7Qkh1q5N1ChY
9cyZ0oYSb9B5guHU6ZOHPDL+azQbnr4Y4fn7NjfcN6Uy1k3sbZovoBrMwE9aGmd0bowEpaA0Gh60
pPceXN3Jr32dxX/ft7fxKvoEArpnqqfRW5dY3EmEzODBl5gAaDhFgHjOPPwarBbtj74WExxJu9RS
G6eIx4IbRK3MAX2h7tmzl9i3tSmdSvorvMbzsRGjfcktKOOtyc7+uL+8F9tJ7qLz4tPttl2TjOrW
VEPPbSGpz2CehcaRZK296BXushQayLZQ3wOQvrytnFVeJoNY0RcWJm8NGnpuMgqBNkUs+vaB0oR9
iiygEYc0HfynJDPmh053fXjRy/Ja1TL+HKd+cVLo0J0LtLF0mtqmzvsoTJqPK2/VjnYz6B1Fq0pf
6iMUvuWpyc8jHaxKFuf72/zikVSrNm3X5zWmMrSeI0sb3FYExVBQ6CHEmYZTzOjU1zXyCvcNvTg6
vwwB/1CGUMRRi352dKIuo+6jd1qAIC26coqAKDQGH9ZBJ9u5/S+fZPIcTinn0wedQfnx1lalGx16
FagMil7WF1t6dSBHmbwDHBf/bFoauamZijdoM01fgI51TyKexBdoQGwkfAbz7Jb+hOJOEl0hri+/
NCVqfFmlVT+HQfY75/zFNVa/lWCIrjidIXPtqvxoyv2wTrQgTKYS1mIr/r4Mev/FyKIIVS1byi8V
k2domRXazj5tfBKL6hudSDw1qdLqxNtFM4xMg4WB3sH9OaSN+anVfPss/XTvLdw4ZgAOicZMn64Q
5Z/bL4KsZeaMAl6uapyjxz6HPYuqe/L3/TO2ZYXu1q/enquyhVsrSzhWorRS5GVCs3rwl6Z/06PR
ubNtG1ZoOtGQMS1iPoQ+V1bqPl00dw4DrW+c6+wr0BlAlIdXr0X8ql2Ru+u82qu1JH7k8W1GlDKh
kr+WjZaekUaWOznHxhEgrSJL9snRWc7KitZrPZWsTvWwkuIBsC4yqraXB7JGiOb+gl6YojAOhFF1
PWyADd7KlFMjXE5lyA6ieYLyVVjJ5yxeoHhNi+jHfVPqv7qJQBwqTdwnnXqqRQttZWoUtd7mEXTr
kUyNR2mgpiMzOyYYR6eijdv4aQ7tT8XYmcF9wxtrtNGRcQlzFcBFrB4t2fWAwVIABNDLJ095GUaB
qJlxTRfT2zkfG6YcgiubGgA3i5j+9hTWkR55UWv4ga1P4GY6BCloDM7um95Ps/l0f10bG0q/j0Yg
MD7PxmHdGhscp4nsGAlDbwIEfWxSb3ojQ6A8B61t3W992daf7Qhxt17kUD3eN761UopHukd0SCdp
HU9moVXWhZGFgey8r0lI6bKIEM3zQvAq9y1tLdOxqRfjqqDuW/vixUrFiIMCGDqZSCO33TSjSNrF
H0W/oK9ZTLF4FIVffo7COv1y3/bWKh1KjuC9LINERf37s/cxsdFp9AfHD/KC4L+QrnuyBhRSLSPe
g/W9cGDo9IEp8x06/fTpfevWFBN2sVXmoR+0o288TPoyPPaa0+4sSLn01SV0KVFxC0AvW7azsuJN
KDYBUPYC3y+Q1coRaZ5mq3wPaMtEmqzdG43a2ECXeF93DJ1k/39c5s820AZhICtpekGBeB8CTG16
onuOpndV2zvvzNbSAN0DlqNr/BIwl42JGeta7zFhofuPsIgV15TmbQ5lCOF6IMZuSK73j8fLqj61
Pp/4gM/GE8rfbz8aw8bkdfjVwO0oBSExUkEUlc+5gYxXNHwsDGeEXi+fFzR1LY/RjAJWZc1fDMTS
M3HyHVT5nFZP/rr/u7Z23ecI6dwXi7bnyg0NmrRa1u8pEaXyq84TPwRRNMyX2ZuWD6+2BSZA7TtD
ByY2b7fArkQ4TyU6qEkGEWdbWYhCl0WIgkdhnu+b2vAEv8B/RISAS801la6M3TAquhDh43YoznFq
9IgUmUZ19PQyO8aWHP72+uWP1i+qn/ctb2wolnm1TJyA8rW3i+wrM629mUUuaQct4hA21xrs78HO
hl0uRLVhqyvq6YTifDpyZW+9yiz1hG1GDle0AGvZiNZ4QFBsvGSjQA/Ea4rzbA3hpRFgMk2UNM+R
L8rXv2MeGbPCROCVvDXONV2MmPan4QXzDAxqWEbxmJeGAQnfIP65v7VbHxU4DTU6UjwH4Pbt1kaj
P3awmXlwZ7na05DM3rGnD30ORRoFCF7apLVIkYsU8sbXBz8gawG/MsHCNVnPykizA3jmSy8Ii/pn
sbjjJbKwTLtl2Sl1bZ0fYnkqrACHQJAq5//MDTbCb+ao7+AKrX1Gmx3ajUNWfXfG0d/5ci+9IHgA
Q1VycbcAGldBwQhQb6Jd5qE0C6CwSpD3tUcoTry8ct5287AXEb9cGfaEC3aGtNinXnq7st6psrmW
mht0Y/tThl5+HfrkaWrEdLl/TrYMUVMBbE8TjBGTlautyPfsrradwAAZc9UjfGoJZiNo3L2HZNMS
udevyw4xtNriZx+rnH1rQlcYWbHcMFHitO1r1ECXMCIJ+BuL4s0i23cJF/11BzY16nRGiRm9rSEn
2QPLD9xxQDWz8/eqb1urIiBVDwLvMfWb21Uxl6VqorUTWGEaB1kr4uOkaS2wBrTCX/2pmC0gGzMJ
hmmKrc5ErSEsZyy5gzAFvYRD34fGtTbLCoUIe/x+39bGeVf1Nvr6allA1G6X1euh3TIv5AT14P4D
lHZ6GiIDZXkNzmRidPt639zLKA20KNg/1qUamPbqbEAqDfelMToBSqThKdUH/5S6efLaWhOOn0/1
P6QWN2u1KL8Q1kz5GQ1wqNGORRsq9IlsH0JkK6/AA+lj3F+WSoFu35xbg6tlCVG2fEfOoZHN8cEQ
mneiyNEctG4R75PRSk6tX9Y7e6lu7NooQAiXSR3eVqYjbz/dMoXhJH32si8L553vT9qpE3N+9aY4
OefUUdFxntwHJpLEQ1HO49/317x1cpjVpO5BKKGba9QxaWDfpIlwAo3h3ONoZIjWiq44F3zVKxhg
Ywdioz7ai+V6jO1QOCALXpNEjNXAzbNmLqAu7S8pHGEOusSj/ejB6/rqwh4niC1lAIoRCSa8Vieo
IUHNrJbFTWVOP2eMpofcRcIRWGW60/zeOjvcCZf+mcPy1gSipduPRbw0TjDqSccQEvNGBAxtoOee
/MgDnn7Im+o3njk1haMeHt4dKqW3Z6eLtKH1Um5IM7eo6C4V5NETNOFAxY3j0KX6q9Ndg+yPKgnN
RMoy6yhXePhmM2GRdYeU1+C4DShIgaCoXu0RobysefPtqGW5nBMiTeDMt2srrSanLspBcYTmI0tg
9NANyWEJHwUQ5/eu22h/TZLASAe8cZ0M2Z1k4ojLTIaxs+wtd8fh4ecAg/MIKm5/CvlqFg6DxbLr
OaVba49BhX7iTnS0dYJs7oRCQJK2rIn+tKaN7UUOdpC7kReQUSFEEVvDQZTzcHZCewjapHR3nl71
CK2vI6UTKhdE2xT1VydINJ4E9o8mmFWjAipSE8T6ODnnJaVd0yFgir7uMDwgDLznbLccj8okXPB2
4BPX/d654G2UDXSTthcXqL+WjSBzTKjb0GEeuoNDlXFPOXLrQ5Ki0vAlV0MOdRWAVmLWitaaUUCz
5ug8m5V2dPNO3xnO2nJxz62svE4IUjuRyUKJr4RSetba4dAN/oKS/bAH8dkyRXkeEAGBhklr7/Zk
jlaje0tioIvbIVCw6OFyRE6UTmptJ6f7D8VLACH7xXQzWSf+zTPW8J5lyvPI62B/k9Bv68EEn7t3
iOzQ+yezkjJ9SLPYvKDJDTvPDPYPeYDMHb94agTy/i/Z+or0wBi5V1wBhAi3i05Kq68MQylWWoxQ
DF3nvosLb/l838rWu6xCRPqmAKYJTW+txLwrGeP1CL6PjB0ecO72O6btoNoYOzSYjwiv99+nsslL
KCHD9nHQRLaHkd9yCcQFaq6fKXt/Pa/Nu5gjJ505Qe4jWV1203J23GGUAfCr+tKaRvKf7ZSAOO8v
fetqghH6H6sByOTVBlupXXWRRzl8ghQdnyv7oxH70BW6gzWdazOEeOn1FgGogTDWeT+Bf9xutmJJ
RtCzd4Ky0p0Pra7ph7HCj0eiD09dwgTojsGtM6QAxkyV2TifX4f9WXajaUPYy6Tj605mepxFVL0f
/Sn8en9ZW9fTU56GSgYjZO7K3zR5JNzZ4r0E2ghpi4i805AXBdPYmf/pvqmtb0bF0ge+zggRcezt
DlpmVVjDiCN34pDBXFszGcfVYPeswfLLqZh33sSXsFXcwXOD5q3ByoyNmWk0O+iabHhjeA1ySz2S
bU7v5UdIu/2j8MfsrBut966ps6/eKJ2T44fR0en6PdbnrV/D+0whHhQN1cg1pZwjEej0HZKtpSmb
rwlYWXnUZK30nzS7+FmN1pKf0IxDtHjJjELjFCfF29pKNAoRpVZP13np2lcjW2jwgOzBVagY1Fgz
HVWt1RveRGw/M+p4mjpqoZ103s5T5b7eJ95YWl2gJhVm6EgsGZrxuZZZeZkWzdlJVTaOM0YIUVQ7
mAWtXhtjDlFWyicSMmnnV4EgesBk9Bi0UbIXcm2aAttoMmtMFm2ubs5il9XQ9zrfs0SNJaPL8lhn
zafFmuqdsGvj4uDgaa24KlUnTbg9x2PqVwzQUxFwpejO+YgImA7k7ep5pThZdpru2Nvw6SBxaHHg
52itr7m1+lTzaqvA84wu4zdJ61rH2Sj1a5x6TXzMqyz7y9Vj8Pev9g84OlVS5UXj9V4dEGP0O3cq
CaftavHQ83TmD5QnSC6zJXwvpL1c7tvbeD5pN9K6VxUdJvVWHzBtZlmKaCH1MhBfnTQYuGzZw8XD
jSjReOqLi4xm792YCDSDYELZsb+5zc/sqwP2zMGnQ9/VCw4xGIVYrmamZac2N73HTgLtt0CUH230
G3c2eSOapq3LbAXRCW2Hdczg6dFUiglRs7Rq62sMe/sxq3TwBI0fX9uwzR8sI6uP0DWZO/d/a7nE
RMTxuBoeAPXvz5Y7p7XMXdxKwLB4fOElCg9Wn6CPOFfy/ZL1zbVnGi24/423LinhCQUz+p987NUT
AIAj45HmkqYehUGShSLo8jJ9iyN9NZsJnpQSiYLnUKsgnb9dXzHL3Bpm6p6LEzGRPNjdcYbL5zzo
3utkNFQV5tbUysvNg2MMdu46QbWwlV6TGtfcCI3DXCstXAKh8/1dfDkIr2AAbNav55Qq6MoDuVGs
tdTuSC/DUPvZwNn46DWh3wfhEhf1UZet26ODOwxvKktj+CubkygY0lGetETIz4k/Ze+HtnfeQ4Lm
/nP/x6lrusoPOVG6RRmYWo27Bip71ozC+mK4QVSE/VtZhD/GqGke7hvZOEe8KLzevwpQlOtvP67Q
m752x94NwpEhv9DW0suU1XBLJNDb3Te1tdk3tlYJbzJ3k98jVxc4s3SrIzy0rhFoTjn/MGO//Zk0
U2c8MSvgFieg9dkXZ2xFdKyjJtOOWewg7uzSWXBPCN14h65GPPbVj6yiI6IPRImat2/tQ1xf0/sQ
QEzgpFr3OGpyOuYyMU7x2Hg7ierLj0tiwWPEzBMFHcL9232HMS/TvTS3g0FD13pMneWh9ncJhF86
RQrMBAwq0Vcxyioy1ZzOihcNmXHAps7Zm+rqgUCMkk6WTzOzj3X5qR1HKzBpNrwWQkTmRPJG5EVX
li7i6mbJjkEVmngonHc8Aq1h1rATNdN5Rlbx1b4QU/TJ8PwkbOQVt3sZotwF63BjB66v5M/jVL8u
YV8cSV7+vn+EX94WLJFMqJklTxm9taRg2BMMLHw1X+vATPeKcqklop3Qw71v6uWrwv9PaES4QLDy
Yn5AryrQ43koAjcs02vUJl9wZd3ZndKUYD8bEVTP9oYWlHu99Tg3Ntdsms2sQe/RYnO0tSHQIfw9
grpvjslUx0jojMXOGrcuwbM1ro/nMvndSBsHe42GIrdrNueI5H/nVm+uigdaFdlJOdckdYt0F6sM
bRD9w5gdR7/xmMEenEOVLdNVQ4rwcv/LbdqjTMNwGyEtI3a3h2Qcc2eAmEkEsZ7CFjC33tkzYTJq
CoqXkd3ulQw2LzkdScoxhJdgsG/t9V2RJ5RIOSmZV5x1G5q/MJ6nJwbN46Np9t5R05z8Ykor3Xk8
tlaq5jcJt2h+vUhKHNmmY5v6IrCzLrrKdCIF1bryKiddPhjzHmf5RhmM4VW65bzWeBTyoNuVNnIw
G4DldmDGWvgA0qZ6DO1uAYo9wk1l5/0pbKPmwNutffes8h+0gveqfltLBq+q5mQcxX+28tu8pLM0
3InUu3azU2OnbnRIPM1+aOGieJi1bA/hs+VyKHsTF9FMJzdYrbmv/TGmmW0HfcvNXzwGvzunnk8y
rL69/tyq6WAKQYqJaJ0dNXni9E1NGQNqsfqkD0nJWApUX70z5W8qw4x2Ts/25yRF9yhqmjbUF7ef
0xwIXbUSgwgw6OeicJCui3rzYPpJ/ZBrkXM05lE8wXbWXhB5yE+d5kc777B6G9Yuj0eKPjHTT8Cy
lIt6FrybQEI7eow2cTQiBB66pFcKrUYQe1r7EdGF/kBnYvmjYbT7yuCO1u28XduboGq7HjguYtHV
gcqzPs8is+f7ys6njixb8+NoI8DRUSX5YfWa9q89Q7iQu4n4YLphf5lGbdiryW2eMsANaioO6oX1
OK6TtEhVRDVlRz/rr0WVxV/CvP8zyhfjfP+UbVpS1QUl4s4cw+qjM6ZKMSAkJCk6z/oYzr3/thda
+7BQ39jZ2y1TxPTqllJtpFl++20b3YlmTceUOYv5msApcHT7VCJdmO+91pumlAcGI0qwvh6uj2pN
tGOCZ0pJwo4x49X/LFmWBqEzJD/ub+DWo6nwJ8Qf4F4g+71dVZ53nlxsQwSR78tvJjzqHw0R702B
bvg5WHYAu4IGVRCl1d7JxeiMnpZ8kI6xPDm9dL94kxzeao75seujeWdRG/sHO5QC8jKLRsF2Zc7M
x2kwNCEQXq6ZBcscN+A+et+0qh/3ul+btpgBAc+LyRf8UMyajqIoE44FYyCMK5vuY2eL75a/ZH/d
/1QbLzNvMikc+bkCJq4+VVfSPnRd4qm8ry1x7m0r+sMxogyEZr9IC5ZiLwG16GuPjPWOO6d/y7MI
0NmqKMtnpJd7e1BaOzPrdiYuGHU3PY+pkO/apBOB5mndpzzL4VVw0zY9RPilxzIdatTXoTy7vwVb
m60uBacIGiXaq7c/YqrC2ZMTEXOniU4/NmZSP6YeMyaAEOp2x7dsHVpFu/q/4h5l0ltj9KXNUQ8L
0p3MJ9RKaS0cRnvszhLtpyywl0abd8pOm+t7ZlIdgWfvxxTPAyJ+Lcp9YugeWqOYTp0Re0+hkeyR
ZG6eJmb7oLJ1yU/XsExrqvQ4b0gZp6qsUe/29ObC+9md7MxzNaQrnOyvcHLl35ozGl/uf8Yt29AZ
eKo/RIiwxvPS4BirBocRVEVivPV9KFMi0yiOviOtE6XN8dRHxbckqvOdT7q1vxwenibarBTX1Pv9
fH+Xbhkoz4qglK5+cZM4Pwy5JS7VNC+n+2vcMsVMOZNhv6aRnZUPKgXUJ4tDNdqpun9LN7M/FE7e
Xph7sXcWtXVOhUFtnXDdhz52lRtrlLYhxKucoMC5BkM7iA/DJJlfnHWmgif3+/2FbeA5mHaF9MZi
xJvO7brIM4EcTnMFkKG2FX/LcXsPcZPab6bQLL/71Go/zcznBVrFvFmijfYfxRxNMNEk7Q6sbKME
xC/BHaqKv1r8yh0k/mD2jiTk88gYDprU5rd1BXp9kcaXul5qKvNO8qYRMnooQzCdvo6gKE2+mhJn
BmFYlNMPta09aKJyDKsoEBfJMAIzSGDr1nNoYWXbfTjyfGcalCtgRNxA1yPr0EbEDMPEbBqMlHts
3BsP+Y3Rlbeqc1gQQ0q8alRnOFau2V5QWbZ3noGts6ZAPJYBugX4kPoVzy5QoQQyxjFxgqQ2/0Zw
CMXxDpiAradvjVAv/7h/1DbCaVVmUoVwDFLiubU2a+bIhJzhBHpYGQc9icyDLJzxfYJg5DXS6+kU
pYjCWjH1vzEskg/3zW9dYdvmAAAZYtRjjQW2/XRwgc8AykpgtAzbpD300oyOdhKXl98xBQoCxDhx
yzpxWKD8aoXC6NZVPF3hVS9PZP3NU2qIveB88xMyVELVyf81lnm7qXaY1QUUpLSyx4R+ThmZT00/
GgG8fXng1NUeVGdzF5/ZWx1M2BzrdoSsPvBrLT8vDJ8cqS4uJ1/z9ro2m0ujca64l2g4rrMfz5uT
qaWoF0Twf7yhVpFPh7Sp8+iQl83wzhbJq5lIoTmgoMYgHm6IiRm1+Gf3wUGBK4w7Kv5MdbvHok/M
QxM6y8FPw1cPUa9MqcU/M9W0iKKwJIAOy+gcEqPvg7Yph9dnsBStmaUiMlCVkdUFb9vBkCkXKkDZ
rYWG3Pf6QxYa/mNuRvrFjgkA89oP31TJUn8z/andkyTcuvMkCgTTStuA4YLbZbZhOLcxLOwBHCLe
eEgz8BbWMPg/i0pop7TkvjvWoJ01LcoDw0v2KAG2jisiHPTCeEqh41m9KZWAJpkAT3k4dJkOfl0X
48GLPevPaUl2Ras2V6sGjdhtiCzW2EgmR/PSDrFmtsaEcOHYPy0wbQZxB3OVkyQFnI1a9NatDefd
Yk97/ZqtQIxuAeVu2lYUhVZnim6gUfY27tzw4yI96GP5pddT7U/DDruzOfJxs6HujrJo2x2Ht5lP
KNJ/ql8kT8DPb7/z5La9LieAQr7Rox4opu5MMb66etXgXxuo1N66WiVRckfhFq4rRHQXCE524u2t
R5MiFVVH3msA6qvra2ktc/EzvWXqWE9NHkKUGYXjvKfSu+WX6HhCAavoLJguvV1rnsISkurA0W29
/U/krXGO6zo9TLnoTlQq9kbuN1f16yEBHUm/Zn2Ey9xLwg5wZCtkelwmuk/OMu+VXraOrooAqLcx
100weLsoLWr9bOpJfBszmqyj1sn5ncwhvDzPMKIlh7Y1o/rERYd4lRTZiILeRWr7dP/h3DxHlGVg
eYI0hLrMarFwBKOAYlByC40l+kfnpTkM41g+apWbB1U0uWiO9PVZ9yrrIIq8ulp1H+5A4be+7/Pf
sHaaetokWQt4M5lpNGtLLN8abWFes97IDjp4+Ov9RW99YDyUy0QbY0ovhpWdfhKOG1E2FlU1Xiu7
M68+UgV/3rey5QkpNUDty5QNdlY3dIwpX9J0tINxqZMfYdcgmOgV+ZAc/CEc9mAtW67IE6oez5AN
hEarPTR6t5vLhfhVs1LJkKntm491Mubx0YsthJg6I2GqoHS6NDp08En7wW+slrgBnlKcAUSGt8dZ
yHHItVZSWrBH71wX7XxdgCwxzTCNO3mL2rh1fsCxVNNE0GIAKLs1lY2zUy70b4LF1ovoYGSdf3S1
uQw6oJynBIrWIJuLvRGKTau/usMmPZYXh6YpoSsqVPc2c/LqoXKyTxVDZxcdToY32giHYBlxU1+/
qRThKAQrJAb+73allSAZ/VUci6upfycjffnLGJLuysDprpPduhQqoKX+bhnU4dYf0GTKLXIhG8tl
Wp2rWkfB2aiinau3dUxVxgYUSjHMrlc05FL0MAvbQVyZ1n922ZZjIOGiv8xJKQLGCpPHDto10EL5
ngr01n3E1YKx5w8Xb/VYiz4yY5u5t2Dq4+GhjVFDDNmNx0hGe+wj26aYYCACgl5rrQjmGw2wPZjE
AmjkitPsdt/aKRxO8CJ0x1efEPJJFKSg8uclXjsZOU7IS2XAPd0+EUeoYsLHYfTs/CCc3rr8hi2e
X0VJQPFw7WLayBgmpEGcoEN1OeiEocHU6s3v4ozs8r6pjRcBxncgThwRem3rUVxHMA9lpdRIoqrX
fqaIPxws04y/9rJxwdQWe/jUjceYlpfynxDfElapY/ssOXCNMUt0B5diVF6pPY2Fpn+qQz9HYmNs
6/ExTercO0+eFAwtLm6O4uQ4/3N/zRsX8JdAEpVwECJkYLe/wcsji2CZyk8vnPSvwe+XU8uU5s/7
VjaOpk1hn+lOCiu0FFbvvVzIXqE/tIO5mP23TGP4X/M0/VFrxbhz1bcsMSVE2YFUGRe22tO88lvU
BycReH4sr5bXOB/KiMDG0Xdp3TZN8SB4MOjSxFoXsmad4vLEeFjgDvVyivwwfsh6Brl7N0p2YpWN
r6TaFD7U8dwDwFq3X8lxZM8wKeJCg5VMZ9R+3UviUtS4/5U2ziOxGJ6fBpbi/FllcaL3QJWox4YM
uTuNdeWd5nEmw5kypEmGsfjha+13EWb2Q2+Hr8cYgnJB/YACB7MlRBO3a5Sem4cVhVZoTtr6Cf0k
qHn9fjyZxrgXtmxtJ/wjqrGFjpaxBibxFHW2sdBqSqRpXL1m6E9NlImd7dy2IhjT9YlQyE5vFxQ2
WVfT0BXEBVV5JUAx33qM0b3+wCtouyLeY/6ApPDWSuZ3KLA1dFcilNfOWjIs5PqD/m5w02/3j8fG
eXeYgsHl81jDmb9aT6nLqoOChjp8K8R7vZzN6zTHyTFz6HfeN7V1EiH2g6QAsnRCkJWpoizp7LTE
laWRGwcrqq2DEWrxVYvdfywtj8UBsRX9KvsJnmG7Jbq9b39rqbAMMm2JZ1aN6ttNJeJiCqskVmco
WL8wz/lXJSoKmbG1zH/fN7V1SrCBJCtTQ9QSV+VSPSyzooA/IBCNbBX//AzPROOb+c6Strb0uR3z
dklZbY4NU3Fc7rntv7joXj4ss9cw7pjm58ZdustQ1PYp1qrwMI3tnu7H5o6qzAe4MlXotW/p0toZ
u5YXYBnL/K2JvMWfro4ohx0an+5v6JYltDVVUMkgygvuumlZ6KEkJu24PsuuSOP6H+OWnB32XGdn
Tzeic9YDZwiRpQIDqm/77AGf/Alhx5bOH/QT+b9+L/RHu9OzbxHwhkeozor39mQNv3HhaVHQzfVp
V/Cs3hptAU3kKbSawZxm1iHuaJEMZdhdfXAHwf2tVC53lfOo50bVWSCA5Ijemposo5aLxdhk002k
NlnYd5cEOvE3seWGZ9nZ9QdI5LX/fD3bK/JsxGIOjx1tImBWzCGvTEvTrActjul0ZiZzjRXtn9Jd
sgNvhHWCaFPuhJlbSyXoo7KhJtIA9NwuVUucbkZNl2uYmfbDAM3PwZxCGZRW1KpOIyLmXSlPSdz1
p/ubvOUAmHSkJ6JI2yDivbU8MJzQLFy9AHvN0Z+muDjoftnseO8tM0S2qnJH+e0FtVdTiDQpatWF
zwrxrUJy4VLnxrwTqGzdCCIIxc1Kr4IV3S5GxkyVRCHkZItoPlRFZl/qttAubq2V4Lft+piGWrVz
ITZXxnPEOYW554XuVldbrSkSVkaPMA9Gk1H0YfH/vf+VthbGYwT5G2TvVOfWX6nSYp++EhQzpk4D
phq7A4yd7ZFovT0keVEf+irpd/zLxsrU46fwv0zhvyDyhQFbr/RZYxbC7nsljaTXb+SUTDs47W0z
CmBMAgDGcLW2JI60Rsup3iNXoP2sZzv/y6jdvd76phV6yCDBcScgGG6PRlxYtCgyxvjd2tGuTqTN
6aHpe7FzAtWPXfksCL2VlB81NsBlq8WIYqj0tKcpZ7upeF8a2vcQTl/4663HHHzWUyeHr/qE5APY
w71qzcbTA8EjnSXFXw8v4WqJRg1EoggjxcQW+W/KtoFeVmTOdJDGJNydw7FpDFpeNeTFG7Tuszaw
VkuRqKYPOdUHPezck2kXNI/1vq6m0/3jv2mM3eTrMbZLBHj78YY2imbLydygauqfOMfmT/RIUT1Y
kr00YOuYMNrKeghogQ2tLIlWK+FJCOluFI08Q1AyLod5qee9DucWDgFPCI2GKoUr+oXbJRn2mLNU
DFVuqJ90CYdlPZvx26Eu21Myu8M1r5joC/JxsYLGSVBhnIbI/DBA139OKNdHRznmTXfox3zZiyw2
TzEQY2orSMBQZVj9OPj/taVn8Mfkff2aybh/LLux7g/N1IdnNsXzIauBne7QWHqWHJ2sqJudIHzj
CQYHw4Pxq7jLAPztb6jShgH4TILAIBt4V4xFD8yo1g+pdKazHM3dqHvDx4LRh04FvCb1snXUbSR2
2FsUOqjmxt5D1VXaZbZ7eXQ4fJ8hEZyOZpS0v3GySd4VOI2Y/gUFh546rasVgA2z1pn/NkcEbn0j
778WpDa/cWOpU1OZ8xB3A0J1u6ESAHQOqTTuwYSv+xCaoftfZuZFeekbqYvz/Su7dZHg7WXOVanr
AFK4tTagopFGEUcoBridfci9GhJr0bjzb4xwkHpC0QCwiFOy9g09rDAauRTzY0v95ErD+9HA+vPf
/dVsHUYoEdTY86+69Go1Uef4Mgzxdjo14jeQ2xsfQqYEj3Fi9uVhnJK9fGnL4wnqjaoSQRFnTX+F
unPkAyaEE8GXztkqgNelWdef+zLcYyXfNEVthxCbxiiVgtsvRct6MBDXYLBbQ5Gs7azsKodmOFVe
vIdy2vIrNK7/39TqTltSuJVsfLjeLGYXOof+hTN1XzpENyF6nvzDuBjLKRayOxSpW+/0ULaOJCA+
KNLACeJ6V2l11aW2adMGC0Qr7D8yplHOuJVuJx7c2k6yMoImSpp8QuVmnmdlOdn0mIK5yOZIXudw
RpQd6OJbWMbH8/1TufmIMGusBux+JberT5dGFVj6JnKCVods9Wg2Y/jk08WdrjSJ+v+0jn75cWgi
HPUUUVp+7ywRgiooblTNwZkd4wto/+lils3479gJrdr5gVs7zrg7QAHmnsinVt+7ZcgpNyzVExBF
/ddcgf8AAPwbgBpk6CmoAYNS2aJ1u+NRXIdeZjBU30sjPLmi/VbpjXaNjOV3XKgamSSMBJ1E6fzW
EvH5ZI8msEmoiRG4cAoJ90GuG2iYZv/H2XntyI1k3fqJCNCbW5rMMlKpSq4l3RCtVg+993z680X9
OEAlk0iiumegueiBdkYwYsc2a61N8epALGD3JFG4UxQ0t8jRxL9/c5LUsZxrJROKdEYT/3IoGt6l
uax+zcLcPIDw7L19QgmFOgLaBKiuXpqS4VzEfSEQNDBNA5X812cWTfcyt/bzZE3zg2TG0rfbp1f8
ndtQmbcIYjGphQCxXdpUljLWIdtwHds+/jAbteXiXevSbZxO9utuPALM7RokKiGLekWPbPYzZPSC
XVQzaneMXUcaRHF+NxZqzGOnMTOj0o56R7ub+qqJzMEQdi8XiHSO5CwyzbeIAYdPudYb3xSpGE7j
quWooTSJ7PXI4R2FlruX7o3ZjVMwIL72THLCyU6y6rVJXtMjq484f/ubyfMEEoaGx7YnUGimpMZC
4qEk6yD9NJSFchrq0x6sl2T0SBRRRr99YvYuhNDRVl4TOBzK5YZmbdaNAIDoZsa6+dQthRZEk259
zGw7OYg+9zYRmCiMAWIl2rYbU5HM1JGZzpRvDEkWu4UMxMtFReEwads7JBS5GMVEHAtPaGNoaQap
VAro791YMf+jMvv1FCpTUwezWtL3yB07cIam/3F7K/deYgt4LMNdwVKRrl5u5QDcJ8pItKCZWeE5
tfv+77VNgWnEifZoaJJ5MoFUeKjNt9BidefA3+yohgOPIpQSmqUUT7bpOOpuZkmWDtRdnQaD1Eap
no2YAX4u89iV1je1wfwKjEhaXZ0MZ3YnUPOTWw+2XnrmaCStayy0t11JVouDF3zvkwBVxzOJkI85
dJd7g5w23zkXsVeVax9AfUcnUunMd3q5TN3VahQf6aDqYEt2rYLw4B+cIVDUS6vw8cdp6AkxU00W
lcZK+zfN5vQRlcf1qUooy0HEPNIf3QPm434VoYcnCwrk5hzQoWLqFMJ7fgwu7ISUW+d1ZRs/IxFj
eTEI458OSL4PJc8ewyJkk6ghTP6yOzS6bh/IvQsnSEocCoBZ+jZUUK3YHJnCw6aPcXgmc0DHTtaO
ksp9K5D0ERqmzLrlQ0lzDsB3IOs2pzW919Qp/2CmhnTgp4SH3b5sQvWGM0RbHeTH5aecU0nTWpEt
OFPeUY0xzXM6Z/N5StX1vh+syq1C9PHNtJbPt3dxRwpLNNKhWpGpAOTbJrHWoCBXW2c2VrPhWbUl
2QvzYvmOaPw0BBK88OGcZZpau6NhTx8Ygpoh9CY+eDEbz3qjpEfg3L1zTeJEUk0EQ31vE1pUYYMA
RGdZRDHh8lubZTUBEmYzxkWt0b99AA4x3yFZeqRBtGeXhJBqKYVtmv+bW8w8YUWLVjELISyG9Emq
u9xPo056yrq0+wexlcF6luNI/y/rFTmGKlPZEfMkLz8+UVZidBPrncLQMT6qvWW9qAw0lF/UuVGf
s6Vvg85otIPkZuc9hgaAwwKaK2i84uS/CRb1ul1SmGfIq1tK+ilXub7KWhR/ulb6azXG8sDczvvB
yAOSU4ZoKEI++NLcklVZQ02KczZo5nO+tKE/Qz/9ZYaltnjL6OiPyNooX51SjJRfpSMR6r3lUqh5
pSNwzF8zozfLXfI2ktRct0WLNqxdaUTgwM0orP5a28ER0ZW9/jm4WyIg3VxrcnFgAkIDzbi6W22x
IM3S9pY/d3X8vWtG9WxNWfQMR8f8k2RD4S5mX1duYki/tUXrffT71QM3ueNa+A1AdlD8BQO+7YJ3
ZsoIhnmhEmqV67k1a1QIYK3dhavFNG8Tgh7kdas4ZW2RHni1neiLRI5ev1B5gN67OdhDYZjAqTG9
FMnyuelr+zv8VvteWR37fwdbLf6uq60GYU2nQ/RxtjiaQqMAEiOD4o9OnT4RETj/hq2Yw1Dk0uq4
rWX1+rck4ue4pZx2VZDQW0JksStiPFur1kf7Lq7P9Q/iw1M34J3cNpBNaYiLIUuQ5g2tJWcMTl98
oIisHYQee2aolQlgCP9lfsHltWqMqpCrhCOmhHFc+UtSAaFr8jX/cnuD964PmwvsC5AB+eUm2DCG
Ku0dDa0yMGBZ5ClD2nyVOzV0e9IUBF+iz7ft7a4LvgvSDgy8xj1erkvRsnKxbcLpxF7KH4AO5D+W
ORxBXnZXJeBQIJBZ01YRu6tLXV4s5J2KdZ2e9Cql9YEst99IVv+CjsXRjdh5YhAs0LmG1DdAT2xu
RGXT+kvT2fLraZByT0aMozxpRtxHXrwORXSuFBDtgS4n8V+393PXMkVqMllL/LF53MzaNhanI2uw
pSz9uuhh9JWngYOp1ibPfKFQLqyk5cAD7Dkf2j1CU4Z24FWlsJmrXE/wdlC+zGY+R/a8JCcKA52v
pJrUnJJEi/+N28SJvTJE5+DA9+05IKpdlLRAkAN422y3uSolut/UyvVOaWg3yWX00ykzZ3H1uQm9
2zu8d5YoXQECAjnLTIXNDekcYyBcI5Dq8zg7MXkzc0NzaT6UUfh7JYs/2Nq9D4riFwVmgiT6T5v3
1NamSaWta8N51T6sodbelYP8yVjK5uwsgNjboTnCf+6bJMFFHoDIf0tkCXPJLCgKMkoIyTEQTlMD
O763F0QbAUhWZlo8MjDJeLdUPomVAO0KmjxQrs3JVXObKXCxTGtJoyZRSLEUSEbU30dr6vw2GW7i
MSbqUOhl72u+sboNi00UhhE4oxshLZ387KAKdpoLefm1lHotewQ5k+oOg0rxwkzMJ0kd9FODjKOv
9NNqItYE7NGMZe0b29h9idJqeWKmQP98+8jtOUn0tsTgI6YD8rpfOklNWqKuAhTvx3O0niunDJ+6
Ya7Pt63s3SJkvMU9tnlltilQu4RyZtD78RmIAKK5KHVPzkzZJ1rrT+83BTuDqiJtNerh4qu8CdIU
maFNTk9Mqjgjc6WlVHdTyl5nBKmSg/uzt3eAFATWEX3Tq0EahUk4VmY2/KU0z05Mp5JOuWqNB4d3
b+8EIesVugmGQPyKNwua04zZ2JoorRXLv0Dyoju1XX9R/z0ClewZInEkflLFsOHt0L1aVoY6b8Cr
SS0NszDTJk8v0XjKIuL6d38kZhbBTqBVR5a07Z+Va5bmowA7VpBEHxHIzwIVHLoHdfE/OHCiOSIb
tpAcZatvoKuZDqcdMP2aJCEy9UN2qiin/16Rk3//W0E1zQYVR+OB1sDmS0UjKgITxF4CHKs+U8yP
AytB5aBLlaMy714ti0xP8HIEegVhnMtTQcYTK1laW36eytVZURvJS5g2GSxjNLglhWVvzqwm6Oxx
ccMlgl5XKM05XufSjeVhue9KIz/A1Oz4OxpdDDUViuA0fTfPyWKXeauWLF8eksbvKZj5U6UQGqtm
4hnTcKRAu2sPTRA4OyZk6W3cypPNvLQGgEY8SRIIUsVYg6Wdte+LFmp3YdyqX95/ah2qCTpzzWFt
b+dlDJ2GFOJIACRN9fRvmlbR/UQkEDDZsTmA9Lx2dTaxP+UiXVSCFZHzbjYzm/IQ2B5PlqRUo+lV
PVv7JCltV3kNPfWXNJPM/yVq1w6+hDsN3ZWgGvUXNKwa+IPpPLqLQWroMz4FKvLUWfVnwmDFCuK1
LWS3M5z1uZ5AOXr1qo7fUlgRpbtGOYx3+Dtx6+aE8bFX6FL5lOZCgUSWh151o4ipIX8qZZYNN8rR
tTjFxPMRBNxmpHrXNO1LvtbDv+rc5pLb1yb6ZstSyo0nt321eFrcZC/TWg31GXk9TQ7SulMl32yL
9kuaqsY/a1OZn+Micj63cdiufof82FEjQdyOy90VfTuFrBQcBH+KMOWNT9UHxEgMZQSWYKv1j65Z
GKCTGP25MYzy7FhoddYOgW2fhgrPofz19jm6PrjCOq8TIZAQXtk8UQMTkMI6E3e3C6OPs1P3nUvi
aXw0jbHTvSlW7T//wSLYImaCIWbMC3y53mzh3CgWJGYbh/xkgv7wFlOrnhUrroOu7u0DT3gd5lFR
JUdBUZaVUr64tFc5RqwuI629nnFvaJrE/UlT7d6rGBVA8qwspxQe1cG2Xr9fGKUthOA4dF/gGZdG
nSyNCg2v55udmX/v10Sl6jgaTyHY4YM3WXjy7fkRg7UpMVI2Bvt5aSpKB2laQlLLmMvoFYkUfopS
2Tiozu+dk7dWxK94c0qTRZuT0qROXjNi+yFvyuEDUk7kfF2OarGGHtJ/+Ww0ngD0wbzh2bw0GNpK
Lk14eJLXvg8qdc09oOXzOU9bEJ+wXu9TBlO+OxYQ2vTAMAX8TTSGLo3C5tQMOD40o/q4+2zqSegO
4Vg8T80hPWXvhCANBssCmVIKEZtkrmqGvpMMrv2gl6iX6GPjoS9puqjFHCkd790ABicLoRQQZTzV
l6sisxBCGAC7op4RyuVoOB6xQ/gNxfb6o7lOhmvaxRHVfe/AIAJDUwWYH4WPzfdL1kZrV5WtTIAP
TudZSdqXMbfVAO2ApvcarUSf4LZn2V2nUBXhVUShy954Uhl9j76zwX82TaLeMxB29OEuNh+KBdqP
xjyOMzoF1fm/GCUlF4RdqqKb66f3doImEnCXLpcryPz9r8Eh7o4lqfekJZu8rFSOFrrdW1jQghpD
aAfzG7e9OTuIzsBYzLI1oOZa+l0WMc08LGOvLurZVwtnPajKbZ+oV3sErZAB8J/ErpcHKMw6R17G
ZA2mrG9fRHfpnGbT8CsLl+YBzKB9rtNIfnGaKvRUpUHz5/Ye762XJfM6CgWeK29q1UNcqubMeq34
l5W280sCzdw19em+0OLp39vW9lZLfYfxmPhv4MSb3a1JTdeYNlIQharOJOcmfkjrUi5Pdbc0X2Sp
7gNFWdqf4TDnH/rZVn/dtr+7WhrD8G0hxxHBX+42kwClse3GNaBAYSNFYWS+Hvf5R3NQFFdahiMB
1is5CPF5EQhEn4waHr34zVWdmLo4hjokyqwvlbt1Wq0/Iik7d0OvBPpSTL5US2owLI38qCtZ/CUG
q3YQFWzdIb+Bu2OBAkD6Fvjp5sGc6V90fOQ10HNn8SewE15qpLmXwlIKbu/vrilOEvkBqCwq9Jf7
u05RoVa0RwK0UoYnPc7lU1/K9bdxLo+YjjumuC5cUvJLestbFOPaJ4bddUz/AM5ofja1gtRgytLH
IpMO9m/r+9g/KiYoVPGWACbaTpEdo1QCsxHJgZqbsS/JK3qA8yL9jgjrn1KkJzW31IvuICrYW59J
kk5oyj88m5dbqdWwg0qmjwVWJ1teiCqNG9LvvG/SwzGEe6cUGBH3AsgErMTtCsOeJRqKtAajI/ge
szUvFAZS866g5/Fz0bL8n9VeLMR5DfWkrLUtI46DQuOBL9rZaKGPKni6AGOu2BoMAhnstpfkoM+m
71KkSw8GNTREWsvlFK9jjQokrK0Dozv7TPwqikgII8JIEf/+TfS1FkauynmkBKQnylmJIukUG3Py
eSbzPXjPdrwfyRQtBMAB1H63pLqipOiumJkShEpjBzZ/nG0FIeqkUJeg0erhg2MjmchwjtKvBoZv
vPdyCqENeIMMOBd+YHM5NamaZckolaBl1Ik/F1H8I3Ly1l+idb2/berazwq+M0mXmDRB3WLj9pKi
TVvmiihBAQbJs4p8eBhkdX2oa6d2tbbrv922d72ziszQArDg+APBUrn8iLbdwidEPD2YYYK5rTyN
d53V/6MNdfZsKFX9KHWO8iDzpd21LnP/tvXrI/Qqd0m0CTmfcvfmVVPDPIwqfZwC1OLLRymJ/1cY
TfRsdZl8um1pZ51EJ6hTUeVgAthWpWoxh8VebFzR3KpzUDFJ8DOC/Mt9ZJQUvJe+e6wiBl1Kalr5
ejo5B+WKV3LG24SI3he+FrEWTio41S36ZGjowXfluARmpsbaWTPDTHbJ+FTUzM0o/thRjHA8pnap
/9i10k0n0Q1MvUTu05ec1Kn41DKcM3VjNXJqrzcSxvsIqsny2BOr14+DWfTUsBCvSu7zLg1bt2ls
Kl2ZNYTnvJjK+uDTXbscmhP0gulgsTa6FZcHhz54o0R9xe0P7eqst/YcKLUsNo+6SR7VCd4wrMx/
b3/GfavcQFXIK17NNyraHI1rGatJMahneHbTuV+G+clZyv5/7UzaXoxl/PdtozunFHyxLTRAUdam
MHG5VHOSSmdhwkJg5CHUnmzS7i2jnIO5s82DY7pryqKVZiNDKFO5vDQFqE9rzd6Sg6Sr9XMN6tnD
B0seupLFwQfc9g3FiSR6JifBDlCcjSmEl4uyijM5KEw787QkXc5maCeuLNnmJyd0pMBM2kfq923w
/u0kniO6A1F3zQedGKq21CD8ghKdU49BTvlZiS1mvClGdHDtdt5nbhsPtHii6N9s5zLUeHRgMikR
CGSae4B0P5fVaU9FSa8jk+fmrm/79mHWQMK7ZZs2HiDL/mC9Oy6dG0/2Dg6evGjrYhMrMiFSthwf
mZHX6VAMD8mYxv+0gL8+VA1iLwcP845BoaoihH2BAgGMvzxEmh1FqtY0SzDoc/U1qlIq3FFU3icM
hgskUtADe9eXUnAbaSgRudAr3c7fyEzqcTTd5cA2k+hRKu0B4JoWIsgQm92pyufx69JZ6tfbx+j6
/BLsiNl5FnEPnUvh8d+EH/rQa3Zcsa0D0CJPFLYYSC+V3+OyLR8hk/wuK4EzM6SDhuD1FcUX0GVi
c/mcpJ+XdrWMoG5peTFVo3Nesj6jQZsl+UOS5fHBFd3Z2AtTmysazYOeZhXewLHTAugaqpV5ZNif
5FabTmtY156irf1BBLK7PgBFMnxtITC2QYXAWdGauOZrKpWe/gBuXfyxDN6TKS6cg5txbYp8Eicn
dOJgM2+j56k2I6PvljYYiPu8hULRx1WNP+u1Jb3br1L04bgA5+YaAlG+/GhIaCRm166A/MI29wqU
Ok9VZ+uulUjS59vn8jrSECgMfA13XghbbF6LOkEiEb4apix1uK+nsXclqy1OypxSDOE8ukvJrDyk
c6C/L++fu4r4kKyjYUvlBwQMLLzLpU5DsVZMuO4CeU2a+76cze/xaGkuxSLlqVL70iNI6u7KvB5e
eETXUw+B0h+BG+ReNNPxOPAOex8ZQLsi4loB4N54Ixuh5zZEMT0o6nVCsqWQv9Ecoeul2EeD2q7v
i63wbpLS4hQomW6OrjmaYaGtYRlEhlZ6CFv+mczaeUjHvguqUVs/x0t/pLB27YaETSJLEb+K+PJy
u+XcCpuc4C7IpDASU6FV15TG5eOS5YOfiOmAzbKoJ6eLjwbMXrt5lDCQ3edrQ2mjgXtpeQXNGBWl
WgVVHhtEropyX6f2fJYGRiOuBEovtw/23u6SXuLrCRkEovXSXp6WYdUrehUYxWQHiWxlHtJgSWCv
nX6XttlfVDOPWu57a6SoCL1cSGTieC9tZgTthHxyFYTVrHqp1cTgjGIukzynXlTZ5rudHzfnjb2N
n5gMq3OqRKmCWa8TV21q62O19OVZtmvzIDbZXRpFLmY28HCSG1wurZKyrg67qQr0Rh9dREApIpS1
9ClDLgO1Yuf9FTyWRvqDSC+BCByhS3tL1eUxOQpbOWfRnZ1V/45ZxVDiFqnKdjCcg53cuxevqAJG
QxA3bz1up5qtltlDGaB8ZnyP6Ph7jpUkfsU8ML9rFOuj0bWZl6VacfCqiIVcplo06dDsZzEovtFa
uFyoDr85z+HpBHEYd5/gpC8fzGLMDqpMVwAD/OwbMyBCLs1Eda0tymKUAW39BHXnPvI1ve0+2GH0
EjKp+CG2ijiIgUN7bQQZK07ZbX0apg/MlusJ62f9gJq4d6LoDxH6QR1Can/zhVu7Rjurt1CcX5cp
aNK+CdaO2eZys04nO+6Papa79hxCBAjRolS6OcHdYDLeFPpN0Kp29qeQR+tHraqT7I1LV2RunFTj
P7dd0L5FkhZecFFY3LggM+160nQ+7dx0uttS2wuGJGxOir5EgM7tIxr7ztuFzJAhymoIh5DmXn7j
ftGB/pp6GSiFrfrMRLY9e3XK+7pu+oPztOddRZmUx4RmEQrIl6bsoZqRIrH5eHbsfNSnZfKbsrK+
hF0xfUAADJ+3DIDfbm/ojlWUt2hLobQq5Jw2GzpSjLTmUasCVHO7+2oepbtiBClbEfB7Q2UqXkq3
6sCouICbCypELBAufO1QbZUfU4C56erkTdAr1khFQw8/ZqX+xxi1wWesyvQQG2r0OrjmsZuU/OCW
7CwZKScKTrwmZPRbdcsOPaJ10hAzU6Zw8MoGhsDkRAikq2P21TJbxUt09Wj44xWli1caHSJSbk1o
2l5tdFlSWTO12vbBCNdmQCdlRSa4GY3fxMb6fdRr4RIUjJL7VMxAhh+XtA9/OFWU1P5sStLB27Pd
A/FrhHdEYAoIIIPdLg/botPuLDLVFnMnl/u0G4ZgbZs0MPq2o5+GqmlYFUcErK1fxiixN1NSqdwA
Cdhqh6AOKxlxloe+Fcfld3a7/GtpD9ng28P1agUAEohdSqhXID0ldKiBjUWIBE6hfVAlSf9ZOE7n
h1o03M/tmJ86rTbcPkmqx3K0DxzU1mEI6yjhixqxLvQGxMa/SUq1YTCYFK87fjTU64e41B60SB4f
6oli9e2bu2eJiIi6DUAEQX25tDS3lTYhRmH7NVnP5BolJSnXtpvmp1yu5QGcY9cYWBzBmH6lM22M
NY4xrasKst1Ys87TQ7P1Jjqjqaep6/L19sr2zong3P5/Y5v3u3PWYZEGEOVtX9dAnu32bAGTOf8H
KyIbpDlCWLRtKZTmoinhKBC3cGhOatIZd7HdW59vW9ndOAAhdKh5Jzj/lxtnTTUzV8HN+wgdFi/h
FH0DDzecFqb0HqznqtQljp6QxwTbQwJ61YpC4cJS01qDqgpKlYKolv9q9NLxeESGx7qNFa8JUdFG
l5axme1oPxMovRe9/vobXvEcYJuomW4igqluisTuwOejGJk8zGqmuLLSmPcIXS+M85TWB6nXp4OX
cxsUYJToC64HAHaB7djcud5M9VhOUpyZWQ9+Ibfd5KUlnjQM1fYskdIefNQ9g4TQorlI4RRlhsuP
CqMlTDIkn+hAh1CdGkikbLfq26spPShp5vjvPkRYA0aFFCih1laTYYzyOh10BxXhXqnurLoYH2J9
MU8WUfvBXu6cV8ac8UpB/hZ8ks3SynDMnXKybT9Up9JXtFp2G8rRp0aHz/cfVkWoShUf0hNQzc0u
ziZZQD6yqrSZ7uM6+l1DBnhROhKh25Z2ngQAPyjcoCLFaJRtkNOn0qgwCwbZgDY3X5ZRbf+iH5x4
TmyUX0ljzccyXCNPjqaQmvcUHZjf8WdMmeZW0i5Bhm4LqlLHKElKBaRTs4TpVy1busfJzo4iuT0r
9NipffC6Um/deJqYOUXWPOPPnAIWc6NLzk81c+qDh2Dv6AND477B3hXIosuPVpvM5W2RYPH7diq+
9G0R3ydROnp6N9h3Cm077/2fDgSo6FDAnkau49LewLBRazVouubdOJwL26z/NEatPqP+rsYuoOfs
ZI52+TE0h+av0uqioxEsV2me8C5CHVOwWrl8V2XmZHJMiryOD9Fejk6T0YZe2Az5b2Dl8rc2rstT
qkRT5/e1qc8Mt+n6gMGHzhdauQU62U5ifU+caDw4VHsX1SKtZoiAyIWu5BBCmnt9uToovq7aCe7M
4tpaaNw3dAMPLqrwn2/D9dcdAGjFDCkKildAJz2S7RQZCsdfGxQG8HK187LEg624RmQMT3XaacHQ
GPPv259+d+eBOoFxFm1/0ByX3x4fq9kd1Go/r+LkW9qo8R1CVfWnJo7MM1lRNbnarIrZ6bUcuZFs
lN+SnuntIP7HldKuPFS/ZaMIj/AzO/vBRaOgCTaIl2db2cgjPR+GsHF8u1Uqt2ff7tYOg/FCkbNW
+ipxWya8nm5vx84Hxy8zbUQUN0UF53I3jLrJooxOvg+ZciVT0FBjN4yRocLzevDe7PhLCicgO0xm
xvD1xU95E8ROBkh1peB9mxKpDZi9DebB7Goo1Fnv9aQI92ZeftObIg+KFSXL2wvdcWQcM9iT+DGS
0m33qoq6PjWd2PEBK2p3LTPdyROn+MCx7G0nLx2SHkJOhpzgco36aK5amPGmQpD/uzTK6FvEGXxk
ZOoRCWrHZQK2EhBBoYBLkHZpqUmaaC4L9nAEteZVDZI1FdqqnrV2Yq53k97d3r89e9DhebxJM2Gh
bt5VOWmKVtY6B5xKX8BIz752XdScpaYqvTrPj9rIr929jXtg9Kvo/iHST9Fps75ujDI+Uuv4QxmX
pyRORgSZrc5rVLV+WDppvYsbe3RbRku6YuSvmyCZ+zHXOLbO1Jl3g2H+QVRP9WaTAjpz+N47/oET
zA8EHUXNmgF/20BDHcClOk7uQKlMNI5zZL60hZ67gBbD4Pbe752qt6Y2e5HzanZFiakpl4v7VLEK
GnZa8mwgOHFwSXeuCXE+4S6UQXq9Wy8UR/GQTuh7+I2eRWd9LWn3rlJ1cE12DhP5EWqRiAwgz7XV
zYiA+/Y1w0LReJX4ruVqR64VdUpQ6xOcpd42/3d7B7dlY+FuwD68FttkYBCb5I+u6xqaJiJVIVN3
vyk2tSgrzD9KdbL8WCj9PSGp0LvlmuQHK935dERolPhe0TlQii6vKfpxhepMBisV8wvsWC1ch0b6
kx41xUEFaneNQmAJg2JYoNj0N/41XhbKpmoU+iPSOv9CvkBeLZbkskFDukl/LEakPlmtFN63Td+e
bu/v7jIZLixocSBMtkQXMehGs1ACIcBP1e/NAsZosY0wd51qPCIR7dnC7wngBcrH4Hgv11mllraY
s4lnsAvVZSqq/ZBm2YO9Qm16/6oouogskH4yodqlJcYyzOSZdYjuWdJIAaUeYInDWFSDF2djshw8
UXu5NoAHMSUEXR+h03RpTzYShhLbcehPY0Wp0imM/qeppgPTv2zZldYMOk9ofl/7JmcyS6F7ZdnV
Bwd2xwHwGwTcAnq6KMJf/oY4jHRIYCVrVhB/Qve5+dZ07VH3difYobJPa5jC3Suv79IKD6dUmagh
M9CmkNPALuIKVp0hZLoVX0dCyDhJSqe8d0YqboCCCWeUcgYR51ZlUVarLEt0OfRXpTV+GvJkfk2n
6Ou7T82Fkc1XdNK4XGsFI7PWhdBNuGxqFUenopmm/902dSUB9X8LEvxadNtROty4l6wrwszSBuHX
ouKfwerzb6qarX8rkpk8LNKcnZtJS79Hajp7AOvq+KGz26pwexkI/Dgu1dHxEYvbPNuECNRMKP+C
BN+2NqQp1gZ9VUJ/iJX0TOF2PjEqr3LDJmzcvDnSUNk7R0JBjOxU9Oe3+Yq9KKPBaAHMqVEcZm4L
0WhwKY6t4z19Mvt5HqlRPQGc6I4ilB03BGyPkJ2bQr3mqodc6rMDP0Py7VAHjoTk/ZekyRtGZ2WL
fhB87dkS3XGkwwXaZFvvkyQrnyatZ2Z7rlRelzUyReCkCSalSO5vH6m9D/jW1Ob+K1Dq7aqbJD8u
C83PZ2c4IUQ6nhxp6L2S9OzA3v7S8OI8GiLO20TMitOEU2MsEvo3Df3xUNH/qMn8V6EM5vfbK9vL
/ESxix6BGCd3hSwfrTjqFZUvtjjV8veqIQXqanL799AgRDyrpvpFJOwo+Oaxi1yGdY/Sie42MpjY
jvoR1Ue98W//pr3dFjBXKnAa5NTtCHEt7KXckmTJ7ywH4hZ8w/FTw4w2t0TV4R6y7vDeCe3CY1gC
yUOeSaa/hXcsed1I8lJJlMGznhjaYszWMNYBU7CeVsco/oMzpM6B7BClW+pIm8+bDCFtBCVlz+2y
uEuLgTkyNqyXREzBvr2XeyfJgtvDnQQ7fNXqJBjPsinFF0IVD7/lafUD2IpzUqzov5xZkJdQIui9
EWltvK7ipGuRmLPkr7Nq/VjG+KXV28lPEvWIsiz+pq07BVMBhB4sEIhTseY3Md1ixVm9OJyPbFY7
v870zg2l+Wjn9k4hBWAISWycfaUWT3K5Ut/hDurm0p7tbpr+AhQYulLeZ6cogyZ9+0vtropKMMQL
oMLWNheXZGtYJiHFOGSV7M9W2rwMSwoM/baZ6wNBCgOGACATFK6rioq8okZYSmkUGLFZ/ZW3wIa9
ulyqlyxe6+4gbtoxRrwE/YnHiP/Znom5V2eGb1ZRsCrF6mm945xlJtd5o6VOB4G+CDsvDwWaZAxc
AJIh1NW3EJEakQF4Fzp3atKs33DWonNZT3LnMj1yuI9B794pjTEY7mrozuyG2jId3OrrD8gvEJQZ
mCuvXLbLY8moEzWeGkfylXnKH+e+UB7SEon829/v+lgKK4JYKxjtV2x2beyXLm3zCMRNVHiKlBQ/
kQ3N0yBuaumrpJSJ6t+2uPsRiUhROhZIkG2JKlxqxjFlfUQBqnXu0zUJUYBo9CCms/HuJ53FvTEl
Fv/mZg9LNFWO3kZBW2W53xtl/6EOSZjUyAw/317V7tcyEajn0KhEv5vyAQMFVDuNhyjoZpvx00rX
fZEj50hJd2/v6CcJXy/KIVs209DoTmnGSLlWSeucY6P+Jyqi8ZRYjIW+vZ5dS3gOsPfEmFdQizbU
Vk2bwwiWZhLdm0oofy7rpKhcOaF4+35b4PsFEZdXkzfs8jMpdpLKcy9JfmPKgx8Dpbvrlm4OTPB8
726Soaci0k2+ESIAW7lHvdDqeJH6WBRBirs10qK7VmkYM2XMR1CZvRPBgwyU97U0sZ35IptTpFSD
GgcQUfug72ZFyNc1p9t7t2uFgrao8AOT3pJPK7tPbCtu4yB0zJ7xcVPzMWvt9cDKjpcQuFHqyhSW
BTX08guNsxNPtPSTgP5+9KFnhs5JkyYraIoiPwNDMp/fvSqYH5Sv6PpBvtgic0GcZ4rZGDGoFn36
xNCc6IlhztqB77tObAQZidkVcOcEcmtTbtUlKWq01kmCSgk1b2i10TNBCcOwT6VnNY2SICFyPnhY
drbywujGUURZ0URjbCWcCKZjr/M63ZVdN9x3idZErl3P/QEDcueEoJ0M04KnjAb0dkrHMKmdqkZ4
9KLrNI9P6dyj5Bj5t7/YTl1F6OyJIR3o0HHkN0ckrYTQBPrawSqvEqfR7rzZasOgwpN4Ziqp92NZ
RucePugDX5y52Wo2Bbd/xI7Tgu5N3mGhqSpmml4eU+f/RuJFWbAYdeznazWe7V4Kz6g0Oz/eb4rM
Gj/M2wyAYfMZ846mG4yANAjlor2vZylxV6Veva617YNjKmptm1BEjOmiwgmvlH6h+PdvXjFofGpR
xTnjMUZ7ebB4Nl8YN5Kde17ST40syg5jlSfEeAV6CbeXuXNasQ0ciP8w4mj7VRHGtZTIKLJAiiQz
0Na5EvOxFE9reMDVejpSAN37gm/tiSv7Zq1NFBaLoWMPinDn2elUeXakt4/qoOUHSfHO7aemI4An
gBkJ5dRLU/ZU9HKuOWmgrrH891zQ1p/1PH1pEt0q3Zz63y8yu+J8e0N3F0hySDMQr3NFmx3aqjJS
xDaCxgAtyf8vvwMiojw4zRAfLHDPFP5TqBTRZyaFulyg3IlEpHH4dlMy+WGUJt9VqW3OLdLKB6b2
9vL/cXZezY0ja5r+KxvnHjPwZmLOXAAESfny7gZRqlIlTMJmwv76fdhndqJFKYpbc9MdFZKYRCLN
Z15D3APPmpI4yKzTGfS319YOtRwUPcYUP4cGbmzf7oWJ8Um+Tu7DNlftwYeecCHkem1t/n3Q0/P/
bdBAe46B8Qf7IjC7a18LK+kK2V6341hch5P+U9kbdvoJwXPKpaDMQ9Z/Pp6bI+JTZblMoebd1fXM
fT7mB0Iv/5DBSk7aKLwUQ7w2r9xPNNFPdwaZ3PMhJ3s1/T6aC4y7C5wyQEPamLd62Q7mtZfHLUfQ
oRjCP++wosoM6wf4xMmZ53zX+5UpjMheuaMaNabTgGGDEQX6Vo/ezz/fDsAuT2zAk0DzuTO0UbYg
ETOzSCHKe8cSkeqkWJwx6VpD/S92HvL1QL8AhLxEXdpjNkxBr4pUDoV48EQjr0CPr8d1ci41/F9e
ueSOAEmJx06oJf/stY1lSCd8C8oUCFrzBrBre+vq/pKd78v1z6w5VPSAz7knlMXzxYGixJSNJ8qU
g88t9P9x74cjRPTWfOzXwrlwwZ+C8Oe3EG1iVNJJPyg7I9r9fDRlbU1UdGCvgyavD/0mw30njAdv
rPo4yKf5qCItUc3T2cFxl0ttm5cbAQwYpXd0AU+0yvMafD5iV2gtcMGqLPOQ75vWa3wm2vduNGp0
hHsFVjIa3v7p4kSF0qbcBSIZravz9nhYlYHbhJFKSX+mpKqUOmCNbCT4xv2p7TtdNugfJECMB6L/
XFJryaJ8MqKpTqFBYg1bjgLtcKGaqI1tPygvYMhfRhSM9hf746QBwHl99i4jDjJ/qFDUzJz+egZs
tttQc0jsAKhQHTbv6sxxroCnHH8/oa+NC9z5pPgP7Q0XrufjNgPsTW2DPXHKOribTFk+zD6WR2I2
3ue1rQ9NafPAK0v59wO/vAqRE6fHiCMzGQxKDs8HLsxhm5hYmYphmK+sqdqu7GAcS1DX0rzkvPLq
U4YUVaBOIs5+LvqmnaX3R7XIVMGUoFMxWioOVG3uq3F9qPq5/9BE9ZpUk38J8fbaY9Il+ZdLChfV
2Xt1l8mm9G5UaeeZxIP15Bz6bFuumsGsLyyhV4eCigEVhPOLLfJ8RrH+4xQt1GlGQ4cuGGwxzxjE
g9t3zYVt+Np8AimC+gs4EnTB+cnTl5EsjVamVQg7EuKgOnTG1MIHtq1Pk9PZh9X2xh0kkEve7C9P
WCoFpxOWgcl+z1X9M7Mfelj+rNfRLfZelJv7zlQWerO59wHvk+Xj75cp6e0pKHt+zBJknCi3VOWI
3c4VkdU0K1FlC74I+BRNTkyuY4l47vCoi1Vu1cjBZWaWJ5mzrBx6rL5+N4q+dXfGUto7gcXWEjt6
W/y4L43+vUXvI0Ml2unbeJ5n96oGn98jJ9/LLg7gCv0aDO77tFld8bgGsJiSIFqiOlZt1PeQYvE7
iTs30Bic4pU5J2uxcpPZdV4wTpEv8xG6RNMRz2rn2ySrvr5apiycd7YeHZ2MHb/JQBUqtnkNFjqe
h646ml5Vq6TuhP2lQBh82Gmdr/eoVojyMIrR+OatXnRsfFGp2FqKIjwInjq1xwJOnm6X0U6ofOUq
dU9n2S7Cy3PXGaWCfqkGC2ASU3hlqlbUMVoqyC7OEaossUKX7E4VufurRNd1SBrUp5+CeS2rq6pu
9UPmitndue7qfAjqsjSvDJA6oEkmMst4bSmPHrI1lO8nYaGvWAgRHCpX4yCqwi766dqG+gGEqzoV
HLW8HksduDddHxZ5PNv+NCeZa0xXVef01n24+uZt5Zuzc5Mvm/hE1mG/nbZi/t7UhfyKGPbwHaBO
B3SnkMM3lSOPeZ0pDyhY5hn+dysgbUmGIJzF3hzIYJRlrg9cZEN34Pov3poKVnNSZVN/dNG2QvBa
F75MJnuq+93Uo34dm8gs5PFWD8aP3mjKkfpRl9lgB+ftqu8cOcQRcgldYoym/UY7YJaO25bJOdFy
dIJ0cYKG/gLmnLgjuAtwQoUeURijzqM/WbnK7q210sVu6Fz9pcyN5YSprQKRhMsk73oyoSe7JM6M
iw7mwXECNvpojnNeJX27OM6dPYoS4y4hEQP1wqoZd1bR1p+nIcraZI226XpQQnc7dA7aq8lpfBf3
sgzyb7eNzUc5CcS6VJ8tOsl0zzsQssfyDECG++QS/oFFgp88xP4ols9+1lfZdc1gP+DmOHWC3QQA
JrJx4g0QPevjjGTUTdX0/k8ku7gnqyjburSuUS5MK5SYqtQJxvaNihwjiJUZDWYsfJ3vFUX0IC4z
b/xlU1P9mZvRfD17WSUPprHZH3RQCzsx2sZXzElmEvviybZn2aJYU7qiWJOgk5FAT98o1F7k0zLs
5rq2iv1qTk2LjLFd1Qmyae36divKzU/lLPwaCbHWvx3kPIYxpS7zu5jNhu49sN2r2bErLtquqn5M
PV6f8VrXxk3uTOIR9Zj1vadtqjZuuaxWImkc3CoFwCCBFVy4P8ygiII3a4WiYEeFf9q5Qa+RB3C7
pU+2bHPKZrdUbZfvV5DeOW+DpD5pxAS0Zhx9zKcB4ERf3c6w3LeZvTi4iigN+jDWwTzLq8m2OjQB
DdXnOoYB432vR0yf9l3gy/YXUCQgwwPiGWbakT08jFY5mk3iyjxzE75E1l4LxKSruAh0Pt+Lytqm
GLTNfBsMleEi29wCXZyNYSi/eIYLfGOxmmZmKxnBFVo9wxSPlqlUEsgsUx+mxXXWQzuIsYpnY/Oe
8A0Vd6j8+bmDYLS1vhEVQVbSz8o41e/mRRAQy7r6HkFUG2I0qsfyQWOuEQ5x2we59a4KKTYkm18W
H7vRMqI4cIupwirQmsBVoFaERlJnzAAv1aLbXS6k48Thmq/FIXKm8bPnicyPg0qE9nHZDGJEooog
39drsVj7bUOxY7+ioW/frmgD1U/TZonsvTPkjXrXZq37fgP2jllE5Or23ittu7jTIfqbP6WRWc0N
oglRfh+Yi7S/IJJnh3fh1FXWjhqe8a7r8k5yIAjXBzCqHJk4/mI7ibtWZXFQoPqfIhmMt95czfrY
Wxw3+6BDl/YYBW1P4lCMeY/8Vd9uSeOXPi+xMBRuGf6sD06ezeUeV3JULeosGJ9yqzCdu9mv619L
0XobtB1f9xxqzWjflfUmP3bGorNrX8Cf3nV+Eb4LRtOqUzp19bDH0LD95Y9B4wPsyteP+PdOMhkJ
N4vbXBeLv4/4Ps5uGyPc69zV6sS16WdTGC+yN4qjNFwk/McQFSBknJS6cdzCE99XPbXlbmi8bdu5
UnZdbGpV2e9UXzT5GxZgXyW+dqTRJ7XJcrsPiPUQsi8C6CtylXZ08LvK7+NycB0NF1oEwTtQE4bZ
J74a62zf6sJYdhPqsgibqWpY1V7yMP1dpwRIW7MYK10naGPMTlwMo39DQXaqj9G0BdG+MOuVY9NY
Rup0Gf58bhqKvtA/C2cTX7XjlSoRTR8GaTt6zkcZmPNwWwo7LIASBrN4D3TcL3eN62M/gzTy6MCL
CO183BYkkCK1EY+EOffn3RR0tQGFAf/uSCDwly/RL8uRufkgpWVOny0QU3layg2e90Iz03P2flNv
4X5Q/ixPoFd/SJF7RXhDaQF0Yz/X1tp/MQWioUacA3Sq9oYyJmTCGhf/+oMuy6qLXXD85RNhKXqq
3Mzb/Nhjx9cfaHXP+oNvmMOaqK7PORWRIbV2c9C0oO/zreLOc9YxYstbrbMvwzHogQAOQxe34Lzm
ONiCzvwWFWHZxicNLAfF8qWLqERCXU84vZo5FqGzdMmCxwIlbuyrgsS0K04AbeLodSrS6PUWeg2y
P+uU5Q/j5Ndrmo/Zmt/ZS9feDIaU5a4YenlrRZVRH2v0ws3EmqV4nEreIdJxYSXB7AO3SsqitynE
SD1i02Vk3rrLxzparrXLIRdvtpi3ZJGL+rIik/IwNWsEEnsIliwZm2I04wxu1NUiTnGNqgrN4TbZ
+vM45dGIRYkvnLhc9PrQTNozSG9NWyQrR+qnaB6we8KrRz6gpM6RW4O+yncWR0EVe6NrF28KU5M8
WW5V13EldBHtoF6MXs8Zpm03GVx7q/e0Odpqp425sfdrJknXK3TJ5M5x1vVBLc3gJBYFuyJuc39x
EVDXckqoavs2i3GbxL2AgpP/VHWpF5m0U1aBhafu1ySeDAmBrRK9zpgNEZZ72S7eeouXk3KvlJs7
9lE2S7EcPWXp7iCMTPPdAa7UK3YcQx35H/pu9fuKEGhUWQT4vQ9E7JZeE931biv1XVfm7sh366DM
xnawrW4Yr25g9F8IUPvuc9B3bfaQ1ZHgDDSJ3GccVL1q7G6m2d4oltuL1kcr8+t7ATBE7IK+yvWV
m4VKDDv+YxRPQy5qj9p6o6bdhExlk/pGNfBeypDojMOhdmMxWLTnERpRRbxGeJHHyzSG7ZHST2fs
0PN35nd4MbsfLT5tO2wgP0S8GPYwpDX7oNvb5hp+b/2ty2JLgwo99krge0CyWqjUibJsupndSH0I
NgqpqRvMAeycRuCmUHpKDw+dloYZL37wFwtA428TcEDkcSk9xUlkoAR+txS5gcwhV8u0s4as+OEt
QbiyX0rvmz1nXp/MQSTeKmISewfGwz0avonC2SojenskNLnGycTKbFzTXHXL+suMg1PCjI0jWiAP
yona5dAoftaEuVvtKrDYv/BbwQGzoxP7rnDn5aue6/K+lw6F6KKCj39bddIl/ugz4VExncf+mJtK
QFJpYbvaWZ5NO9+qnDxF6cyVadRN1kevyoMh1u4KXg7iefOA/QfcVEO6Q5RAjLDf9AvMiRgGV6QP
JF39z23T9U00hmF3XGo5f0F5MLor1wiTnnECG0/0YPEX/hSt6lhUwV5VjvHQuM3IEZw74dWIm+nP
Cj/Y5m04j/YDC9MZSBmE8R40RYAHWC2rawAV2Ue3NmoVV+QR77IqE+bOLYb2A4/l5jdB3giGKULz
YTHWyEoaw9J3kb+YNgGv2rIbv13cz8okiuVRslUfy9VvnZ1yPARAyNe2z7hwsOOdaFzdgxowo7zq
w14G8VLzfnZhmw0P5doPQVyNpUCJoZ2YbZO77sacbfNH44qKexaNx0d8vuyfRisQmlx1VN4tuudm
C8fJLGI5cfykbAX3Syl73aQ9hPswqbXnyaSIWoTk16IcD2w6vcWWKKyrcLBPdao5FIioOVIl0WJO
duK4egzSypms27ZgjSLl7WV1XCq51Qll36w5RrPrNugXoMadenZpXJNPGGLvt4P/Ix8NUETbNNQF
GfQmK26Yjjtkc5pI3ROJjU0sGuVZe8UNAG+fNseTXtsF48IJcaVD5VXZo97GklxhLB0vhQfg+3Fr
A4RyyGwFDKLcPqVThr++d1RoEW8i4HHT2YrPBlNnSvSUm8ZPqm2Vh23M5iVuitop342TZf7A0tEf
E9EHVbOvvYX9P5A8l+zfwlfcC771owoiKXatZxHkV5nfWKTwHliNlsrokmhf2vi1Ys1dxRakvDnO
l2ZyE9mCYqY8NVHG9ecZ4LvRuNB7euV/n/JxWFKubaG4mGVvxVZk9u6hLT27SpulL6d09AI0VYpW
R4nRTNnKC6aWcsxLvy1jaxjGMPFdkQ/3Sya7+xrNLR2jvxOFdxlp7nGStfMZyFc2xu2sWoVLS+S8
L3Ow09STim2Xy9Pd4Iw2LqimORDW2yWVt2QZg/Gd7yqopKOfu+V109PCjCGUux8weVTrUXVl9Hkj
frwtB2F9w1iikbdbgaIZd+rWd8ncSOet3WC8/qZs/O576Rqy2W9EtU905aVIJF/xVwtRh5Nk3YK7
uaanFRMl6uK42u3IfDpG0cZApm2NIkhbRLEKT/IHduESsTSb/61rlklcS9XgCunPoTsl8Pc82nGu
VwdoRS2KZYp7OFeYr2R0PzbzGlDAocDygCRsNcZQGNRbW9TZtp/NpX2qq2WdktBbIqKpJfOoAllu
/njKSLjcOLHnPenu9JOLwCoQUWwKZOvkyIT44UIVq1+wJqcesO1q0RrRjatz+wFotfW+6SIzT8xp
Ha/omeZkTUFQvm1cb53izkYaLfbRonbj0JPqo5W5xaPtDO6TXnRE9zvr2sOi0TVLSNlIxV2yX48t
GPXXVbhNKtZNiEpn0XYy4zy31ifO/rBNqmGcvzmtaUjmfhS0lXUVPtQnvUqAWnn9o3VnPR/cOlL9
jjnFZcUXvv0u21rbipdlc+rYaNGSPziSWCBmjofvnVk2Y1xO/rjEID/aD0HY6lsPIkIbN6yEh6Et
5ecCebenIveyI5GsMaN6W5fEHsq/quat/zJPEFDiro8oEjROX1ORx0eV3nCgjZqAsbKudSGL4uDU
tqCaNlBEj/GKXJDmigTHXDkPc3Hl433eJXSe+jxttUkmYNatfa/rYMVEKB+ngQd3rSOT0QgsgRy3
S/mM6T0OeTT5ytrpq51Y55ZVH+XDQhigu0cKLoFJLCKWdyXBe4NVEYpHcTn75k+P5rmI866UIUwo
qR5rmGZ+3A0DOesyLOH9MAwt+rR1ab13DNP6Fsl8tpJFD/YPLaP2bcmC3xKvt6frcBVdkBiaCOTK
H1E5phrptdf43kVhYpTa3ecreW28Er/PcWWFi58GXTYbBGhzvXI4dcUXVIHk5z6yqi+qNCk9KHMV
3l5n3fyoprx9F5UtFUsV+creeZ3nf83yRTJpFJs2WteO+Vi4lXM7A7KbEzM3sN7agkn8DOeWeHAk
d+IcsD3zq+/kHSUtMQlCp7lXtz6ScAaJerXd4uG85ckUbaC+7Kj1P1iqdK/saqq+NB5CX2muPP+J
cGtlNxq9/14FqB3ucnOtPlO0LR8t6a0jLLN2+m7BnrUpK2zEQD5u9jl0jxEMGT7o7eNqgf+OtY6W
T8BDa52g9+KzSvEmslPRtRbRU1aTu3VqmQ51ZtdgkKTnHvugEGYsq3alJhKORr6rsuF0YmPN+9BL
axHUyrzwx5L36mmCcabiJgzxknE05fgkQP3oHeTYQCar6vsfpuLUTVlW3tPKsfwJEHr7qfCUTfWh
8IggMqPlAJWy74YkKCpjTjfHwpGqDUq+dTUoM6QIQT8QjcJoMnZL5PenqzDsrrpp5iiYR6d4iAyB
PqYf6HlXTahRJpNbcAnNJERPliaIgi3aeFf1WGMjTJrjftIl0KB7ryIxTLiwdcD20DWq7DqXC4Kw
qF5emUWx2G8aN2ANbRMmlkk+z94DjVX0rZwxL8LjQH2X7K713fzaocgoU52X8rpzlmna16aho9iq
TW9JRn/qrCTEa4PeyOL6U2wrP/gOvGPgtazZaFOyaZDWsygqH6LSmp1E0DlBnKfKqxuJ6Zpx55Rk
+bvJiYwuDrVD3SYSngueonIsovIpbKmCq7J/P09mVezG1l10rOtozB+o1otv2kYBHH5Opd/o2rN0
7G+N/1A3nRRXklv+XdvmE1yInOA/hTLfjrGCHadgyS+Eq43VukOCJYF10GosZdqvU/1+0AGp6rgE
BPMZUccAFsiP7lpUtdEo1Xq+hyhInSiCx7zF9uhzr3nSC3qCZ2er4lrNfRdbVBvf281s5MdIleVX
4iHyQCPrAkTKI4oyMEdrxYFE1/utaJz2axG62cdxXWb/VEVGbF7TiQiTuSSjSTalvOugqbopqUVP
2y1ChbuNFwK0+rDUXrhctVTqvuK95L4VRlAVSc9tH8WCvS935mxZY+yO2XgnnCVAUYviixWjY0KF
rQk94+tCevGQb57+0E9r9aatOoKrJmzDD2wrXlIXZtVNO2dk9/CvQvudGRlGcVXZwgH9q7vmlFf4
E79jTDdK0GFZLYkEhNIuOaFLElFORHGrR1a5y8IJUCCmw12Z0InyDq6YbIyjmsptuSL99i2nR/Om
beRScitAz9oNmWeljtc3DnWsybojfJvYStC1vPB26KiR3g7kbOgMIhN29OZleuvN1vptbEZdXEda
cQyKUdlHVft5kMwnO5Wkzbzwyeg960Fw1LCFO6GrVAZL9BHxHos6bNEEX9esB8c4RzpkgWVj8L5S
Q1PibOHD/GvqoQviIkIDJw5xacsPxWyP1t4MqQdwu/UCTGcj64x6nieq2BmCUZ3C2PAgW8p3u6Xs
rQ+j68qPnhjdeyxuV9y6BuS4k1Ys6wHkg0vnyWnKDoVRI0KtK8rzL4MeM3UEbStw2onkj7WAchH3
G8hVSvaBWe/DIZNm6jeR99Dokc2RLyVtG1+4C4VNYk1zN/l59zagEfbLtfupRNWYQIiTnTprHIoa
6IPchPcoXV0+Yo4HmnJDfOco8IWsbttmJNO0uQJIXfxguab0hnr3IAJVvG2cE33Oa4b2Ao71FVQk
HUT3L4N7pDTRF3veJlVSIy6A1QZmmc1672RqSSrFUSYUzlmZVVHeIsi/qqWad7kxRfuxLi8JKL8i
YMeXAA15gqefxNXO4CgsPg2PP6/BcmfDDc1Bxz9Vc5x7lZfztEM8ndAuF0hhx9OWcyEozXG8I++x
H5BOoWT6+zbnS3gMPU4wVJiVUaKDiPt8UrRttXXeY+gJkbq5JaduP/ROXVwA2r7SoYaojdzkiTKC
ePT51K+uolGx1akp0IujcTizI33vRjRbfvjTBwLsA53fBY9DWHreJ87pT/ZSRE0aySmKx7ybb2g7
mBda7q9gYE70U4QIwN/gr3jqVv8N79bWvLhwqXkgNbAp60A+tVs/fPAyH+LphnndYPTL+98/2muz
SMfBs8D1ngwHTj//26AUiGegUmGdbnk/J224OEc3arO9ytvmAojw1c0Cwu7EOAes8YJzYOB6tgGY
b1I3F5+6EfSuM00qobXW3OK2kR1tVBH3KFuqT62zDYmUdntJNvTl2mRR/u07nK1NYRvCmXXE8y6o
BBHfyOY2N6T955iGk+E6ksz0+lFLOcdmBvgerxQnUsaiTqDM8pHCLc6y2+Q+0h3hfi6rKf8KjOaS
TvJroAYm+CTTh7szarPP3ygcyI0DqWzSRrrjbRH0wCbXfKCxj2SfNujo/n4FvToeejs+UGl0VOwT
vONvK6joIOEbckBq1pRrSul8Tjyj8veTR3dsPGnv/n68VyiovEIP5APYlICz9/SK/zYghExhrp5s
0qyWXX5VrYyUtLaX3a6zX94Pi6PfKUW/rMHABnPmmTauUxmbH9vuFKairb3reqzsz7//Xq+uLCTM
0GhDcdw/17obG88pMsQkU1yUq2/GCIPcQM85/v0or842TtoAtsHKkCQ/f/h8XDQpmQ2QbCMpLyKj
faismVYxadfdwDV/4Sx/5VDCzoWDFjUnKrbnOPjc73tvIkZPcT6Nruxx1Hv6jB5lLGBeZqa9t1sw
tNOfPuXJ3AAJP4R5EEu2z/VIt76yXMLIJlVNlz0FXll9ggO13nfWsl2tLvzbC4/58mz6a0Qo1BF4
auSjz87BvF6ioVjzNg08XaK267kfXBlRywq3ICmAdSeNZHmvq6aOZgVgGmogKb9/ty+AUKfvgCyq
D2AWKOQ5yloPk1uWq8HCNgMfzaotvK7cE7FtogDeSGHvQ7MLk7KX459qxzEypAymHEEHvsDZqqKv
5eisVAiQY619HHUvUpAhKu7WGQOoyb2kA/5iFZ/Gg5+F9zzn1IuwiRt0FetWtxjc2OX3MPc7uQvI
ax43RFX7xN6GS9YZL9YxI56YxicfFCBV55oKSx3RlQPYDXNlwnQu8NXDlIMWKfDauQFrENwDaAgu
HAkvLtfToCDfAwSYgNaem24X49SEqL616diFTRxFG1RIWolAA+WlEOW15ztd34xyAhC8VFY3bJe2
RZMWgSn72DPqvj6iD2aFsbOZ+kAkX31rmNzD79fsXxvjGaCNZ0Q3GNQ8GxV9oLOl004gO8DndKkB
TeydJq+kSBVh+y3L2UENDVHaTxTfyrTvRPgZCHJD+2fKxG0OLIoeARirNAdg8T7PrSyMpU0H8n9x
msCOOsWI9AVecH2JPZ0p97M2Dbu2ORpUt1KgxrjcRxRj8m2dHn4/J6+tbgqcwOsJ507X8PMzWkS9
rl3S7rSb+zXxVpnvFyN3bxCnqxC5Ki/RYF8qmPAOuA1PJDc4DPzv+YCdX9OarHWXZrNLHdjMtjcE
F2K5yXCpeghWf9PpsObOV23YwX1pNvUb356GLK6HzX3bKXDufz7lyGlyfHNTRSjUnJbr3+7oSXf9
pJqsS7G6rdNItd2RQkieosBl7QPgBxfO71d2moWwB04UuP5AZDqLtygfOI0wZ6a8dIrjOOhHb/VF
GiKNs//9y31xzRPOQYMnz0LBDfT/2Uibm+WusGlflATLKvbNwnlCEu+SkuHLu+C0fpDb4pW6p6zg
+QSKGXMWDL76tGo6cw/kBgVpxzGuw02iregBmOizwLkiY7gkQ/UynTwxQ8DjcpLACEPf8/nQ2JxH
bTA7ferQGgQQWwGSCIJ8pxGumtJudP0r3c5jaufEOa6Ouoe8H9UXMqRLzrov3yoOiA4Ydsuz2Enn
QtrVTBppApBADyDMjsYyL78iSDpvZu3144UV++pYxJVk8VTgkXJ8/tQkwyGQZ8YKe1PHcnFQ1rXK
LV7WtUp/v4ReGwoeZYRjuAUK+FxIrRm9rt1Cr0/NVbk7lpi8srP6Y2X15YXT+eViPe1C2JYIBqNM
eX4S0btwgJxGvMql2lRMmRaMZq5EJy7M3gv2CGsG4XiL6cPyi/vg+exBEOtndyyxixrWT0r7HwwI
D7ttKlXq+ZhMbw71oOAEBuiNvrqwJV+bTx6R2sdJ3YcL9/ngqjWdNd94ytmQ0X6gZXIFOqg4VsPW
XRjq5TX7l/Uf9uTsf2KJs+eEaGB1wFWGNCg9vZed6b9ZiZxSM8g6gC7kSB69r2i4UOt4dU8GNLL+
37hnyH/b73OzwkcVSBdnwtxP4qquQ2tvN53aN1hO7lA0HK7qMoq4YfTwfnOH8HuDMfWlk/2VySbR
QwCImJBiyDlpZnMFysJVM+DzMfoJoHDzOqhh4/ZDdIkd98rqZcmyfBFn9nm1Z5Nd44CQk58P6UqX
c0e1Sd+01Ju//fFuPIktnLiiDETd5fnqQWzU4n7shxRjrubQTWueYk9nx0tjLRduqZeBAXxiMhqy
N0hjHLHPh2qRyBNhb7NLejmkocSIUyineVrYVHG4IIhzYVu+OiA+zybPYMMxPruG83CxAGgEA20f
dBtnCNQ7WXk/ae9DAPAqeWF3vLY2ODwREUMtBpzx2d2I5XKO0UurkEQQTlI0nhmjX2gmK5N6YUe8
tjY8vFohF3I7IPb7fCrBLweLjLDEGJjtt9aMzdcu8kt4XL9fHa+NQ1RN3oBIi4902PNxMIHr8qoS
aO3qMEyjTN/DxbhkjvbavP1lhcm2CuAUng0yktAaIpuHdM4jdGGp3u9FMG47r2Gf//55XjnA8Os6
GVMQWvBgZweJsjw9DUuH5ZvrnLx90dTLCgXoZCqWOwTm/WQspj/WgGTZQyWivniqwAbn9mT4aeXd
VM4qtWoy92iYhyNMkTfdqqwLF94rM8k5YIYnv2Tip3OFAAsiYTNHjUrDEm+PucLHroQpnMwhXbDf
z+QrK4NpRAgoOMkRwCF8vjLUieVN/KRSiWPLG9pCQexqb7qwzl/ZwVxrFoEJVdPIOzfw9Bs0vpbN
ZZ3Lak3LvM2PDc0wDBXow1FK/l+EQXBAKQcjH8theE46tTPlWHIdddrmkLxHcwniviEMLOt8+VfR
4d9/LP8hnto3/0oS1X/9J//+0XYrDepcn/3zv+6KH0Or2l/6P09/9j+/9vyP/uuhe2re6+HpSd99
785/89kf8vn/Pf7uu/7+7B9powu9vh2fhvXdk6Lw+NcgfNPTb/7//vD/PP31KR/W7umf//jRjo0+
fRoNhuYf//2jq5///MdfIci///3z//uH999r/u5bUT9+fzwFw//6tP/5k6fvSv/zH47zb1SgOEYj
KuXEMybH6Px0+ont/RvnGiY2J186COon7c2mHXT+f9k7k+W6jW3b/soJ96FAXTRuB8CuyS2WIqUO
QiQl1EgkygS+/o0tn+cjyedZoeaLuG7YDcqEACSyWGvOMf/nD81w3oGah82NXgnLKCvGH//qxfjt
Z6b5jlPR5YCk41lm3bH++L9/uR9e039e27+asb4ReTP0//MHhxCG9n/O/A5O1kucCTxX7B/49ozL
z7873Um/8ZdgmtEGC9cZ94sYk6G5T9tm6pNrta6Ftsu6vDCui6R32UZb4gQCrntQSNXCPpG0FD3X
2F6cYVGd5LM4IPPrTnkLqa8ZWjWikDbuFs9/4rR78nq6sX2bzzvps7vyEmKhSNMpolrr1lOTpdN+
btcwHQPn1W5sEXstOlcx+7hR1Addn72oS9CU3PpFigJt9KRC72QvzauljxXlRN3Yd+7YRjaoM4BV
a7Fv+SP3rQ3IfzNbwj+ZqOh2ZmIbIUGLJl4XBwki582w0o0Ms377bBvDy+hkJ8utb3mleoh8twsr
v0xCCIT1nnb6dOKiN2NhbGne33qdf5aIX4l3zsaTt6SFF3PUaOSOFl2Sf7WUvjQIUDLatL1IjJ0t
lH4QOiEGx04v3at8NJzPEj8hAm9kVkq37xtpaId5KdHRIxWIOEQGm4Yj9zar9H3uFUYdjs7obTtj
abbd7PXxTAcG7Ueeb9U6vdb+MN+25gLIf0GCqLOdBPs5u7FfruNG95ssLHtkAc2wRG7bFm04CAfv
hUDHXmX9zQqR+jBoljoYeta/N2Teh6qfxEnTHBYWVcrIsIb0UGDUIEItNR4mP2lE2E7N8NrNBgq4
vDee13qyTwv+m09VF2i7uugoZfH8Dv4wImoZc6xBbm5iXmgHwtMHMo/CILHNWPecq3GYCfQr61WF
c9JtSyPLZajP87JH/XaR8RQtMosy0IfIaaf1YSYMIvIH0R+XwnNuaz/T9l7bYa+1RmeDG6Y8IUPX
sYA49i6tRp6ha9Kdd/rKe6UEIJ4JAK73KJFrOvbKPNjKKh6KyQPaugoZli6t7LQuxTFDvXEKEtc4
WAGgLcldn/3c98McFxgOxvbSllJGqW3hvtpXM5K5k1sEBl6ZtEeHUS2OsSMjV3ymKjvtFkfTd3Jc
O4xe6+zuLenrqA/xJGKG7FB+BhTZrG7ACk1rj3HtI4cgyz4g/Y8KqD0B7tQm6xVj+ouxBDuvWcAV
FmBLPwSV0cRIPtUuGUXwWTS9fNTszL5n4KyMFK9ExlaqW9sQzlZx/gozb+hf09XWjnqRTndduSIP
6/Knpra9ndM4yD91iEEEcFXhvE7Z1SzZXfdkwm5bbTU2bFe6rZPq2kY5AnWArhMligA6875iqJa7
IGjsk1cst7hC09BsGpr6jtpNSnvfjVmw62qx7zWnPqvOPbZIja6o4OyHWTb33mq2O4bBmQrmfRE0
n4VJZTuX3X52h4vNB8XEHEyfFjPQrleR3tm06Ag2ccKxsLtdJpdKRIFVYrXF4oQnFm9nZzx7yIw+
sD8otlajj3uzs/eTV38uE1PnVCaMs6oQvRfa+mp12vQyT9X7MgkehBC7djHqGAgi1NsUlcv6iPRx
l/TlbT0un2czfV4m7zFBLtU3GsoJkEoYbAktZq8BCmXnuN1XVOLpSejOMzE9r56JLrGRROQoLCaJ
Kd/7+pp9ykFXhGJF1r2aKvuSuO1dkHnnXtTyVCntiTDV7Yp7g85GFvdufqoVYsZMe9am2buhnLxs
qIc8TSkS39wOW6vPIorkN5knj9YlB5rkvCPG8HZrmwbJmc4ORzMyUKtF9JBS8F0spgvsM7Jv7Xt3
MPtdVaAiDD1jzR+UdJyvrQ2FW/PSe8smC2R2lxNaSh2pIyrMtgnOKS4YMpkVpuXVWcPFm52NbaAk
bKxAbdbRh3r9Zltlu7VkTovTza59ohjRvQXVEdG7ecQ8eebA7oWt5ifh1AbrvqucK+8CAB3W6rUI
1Jd81XaOhk8Vndl1UMhjXhRNqGx0YJ6TvaZDcVxl+uBPzd7VMW5kttrkfnJtCdnF2cyaMnTelyQB
0FY17i0ytoe6Ck5Iu0ToTab5PGIRjce8eF9PXr9XmWFGXmbezqa1wSx6U9E++FpydkKNNrjbbEAR
KDrtXOSsnoWLstjjF2xXCUTXtcQO2QPe03UwNoO94pZy8imUU6PH5uqdAFtOUZetj3rttWFXtFAQ
rKZm0Rr6+0x2Y7RY66exN6ZNUvjVF+Sj1V2g8dIsDBlTZIoGnVQxDDvDrOWr30G/zDucO0lVdm8r
6Yix4E53ganJnQCq7sXpNGfFafbkENyO6KV2LV4JPcqoDc5bsB/JWSyrQq855Q5RZ9VcvYzDlN+3
kn9DNmmqEar/CGNkXESxlZ57O2aU67Ux4IA8ZE40BtKhUq83R7Pqkwil8LSppyIiDrK8qoecrfea
AHgN7Bw5gWy2vGznXPhyZ2p8cFoj18gwKTzBZvU2xqDUZ6nXbh4X1C82yM5ROaU9aIPQXVpTHfsh
8LR4yvtJPdQuy+AxFymFF7N2qfaErhq19gYBkxmCmiA9+6I2hyO9LRpr3ORJvscMi2dJfHbGbCO7
NEaOGrOy4PQtP+pIhcNs0jFilfaTKsbhwIO50Xsn8uQYB0IHjU91cM7LTTKm5wQnDLq0jnmbFSBq
1aRHdm6caLe/tJcEXScY4kTpt22Bhzdr3RvDyNFy6KysQ5LOGB8oNXYSm1NS1l99HdOvxyGTPmaj
SCHRdLSca6BigLIqllX1uXAXTC0JnjdMUgik1aZQXR6OjfnQNZdv0714oFdRbZ1Ze8EnUbx3Rd/t
6sB6FrTXw7EP0sgkuiXSLPz1i3Afc7lcZ1Uy7ANpCQSoKfp7rQvwr9X0LSpGKWEZQTiXC4JgFOkH
vMjWvs6Jro2AwC5xiXf/usRweDL8udxz+C9307Lw0775SH0nWSNvxhtIPmae03oZkith+8nZ7qqK
cESt+DDLej1NUzDcT57zycuk3MrG166WafhK5uZWSv4qOkNSq+fpwDbM/VT0hrfB4gO+d+3mficy
YMid2BF9xTDyY9tVTyWSvG01X6gAqYRvtAynQHOfEQb3aJOW4gEvtxl1Apq9n4GlRjzPIujI/GWU
RPEttVzwk3qkEMiymz7LAlqCZyLnHpD/sbCB292gzGwQe0+52Qah4/FStWGteQBCjO6+THkfm0LT
tBq5g6JeETbposlbQ7KbrkOrqlltbLyS3UkMynJj8pEJ3MT2ICtIJQPc8DW0SqH87ayyetma6fic
goIYN1qmWV0MBl6rr32tQVg4UW1KD16+6Ld6YWg6BnW379Djkvxxo6WLZXzqLV0dpBNYfRXTVq/F
h6xAGB5ZQ11mZ6PV9dxlgl28L22Tzgofa2Yl7ZE2By5hWfbzmxhSD0Gya1ZFYIdgltSTjnfuqzJS
XK6hyjutrviKCoj4qVnlRwD+BOt0o9m3xz5x2RJqZJCdGl3P5Es7+OMcK41mw37N1wwXgNBW7Nls
bo8tJoKoxPwsQ2URPrdPCgv1JWarI6LFBQ2LUuOp76bEAaPRz8knlwucMHEqIleqeZq68wzTrj91
ZZY99FCUYptj5Ka352Y8LQulleOYV7jwO9o1e2KTHIETPai5Y8AjLPuiQd9O6ND02feWUiKrXUb0
ja50y/nKQOZIK57gVPPsuMvEyQTO23Sw9KR+CErHeQmKOqXKBpYHWAK+8xHTLT7EsFqXHpsEYQID
v8wmJvSmmIo0O0xTwSibVeuzdmEb/wS42nViAj1zjVjh1rD3l8qX+TynveYdm851mY8arO4x9hYb
aMcMVbjdp5gNtLvyEtsb1Ur6/V2TAzR7MryeCZs0k1zf6lWgDTu+MR0dJxFCYxVJ/EQV/kfS28LW
THMtbqZOartGiAZ/Opoh99oDy28dlWECZMPoMlSxiaqIXTAzR/dmTVhGhJddqi5JpZyr0kpW1r0k
SD/YQ2N8HnymX7xRSfeI73mpY5aGet4nXXKnD/Qy4hUYirqecVzucyVW4823Jr/f6WrRpzQaDIMj
SyiXcTnRxRBnbWAR3PGJufNRDIkX6srXip2dobn5oPX4meKiUKq50eXcstjWC8djq8jZEgxt70Xk
ccwh9S6H7JPkWRCXd5frZX3Iq9qJhsuaA2Cv5jQ7IfObVBm7TRFskIOofY+/JVKmOR781dJvPDr5
N6beTVGFChhUQku8IO4EU34M5sS4CZRtY6/IHjk3MT6NEUqGljUwZUw+vmg0ghrni1u8N/JpxA4E
PZ8tVjdMMaHqICmyRemfg8pF1k9N3gr71huCPV7F7IkTH/kJnVRef2wrNH4x3fPxJBUG/NSEfRsA
4zAjVxoAPHA2DMFxCshgx7lPgLOr0s9DabrXOSivrUyMIBp9+7ya07ipeAFNOl6bBR6TIitu+9SO
Mr9oiyPuaYzBKWnT76HHfF0wRcReKspgu7RZGs0I0zYSTXc4TSZSeaoZ42fNtsc/C8H/W636g/Ll
d5XPSzXsh2rVOU+/dN+Xqr79+T9LVRSdAvxpcDIRf1AIvWSH/Fmq0t8ZaKkoRwFWopNsQVT8q1Zl
Wu8uTR3volKkH4Jr5a9SlWG8AxBCIcukAkQdN/B/p1L1Z2X5P5Uqj8kIeTDNXAppCLEpf/1YqcKE
D94aj2+SVuZ0qotVWFGnr7hXZ9k5b3TcqMD0IJc8dCELzB/Ry0E/WpBWsRAg9VsvKUVYEDhRTNUx
cYkuf8t81sub2be0s14AHdglRduAiphl8lS1vo/RzFUN7ughe+lV4V8HzEg+pRfkigAgpHUcdawt
L7NptOmVZhrr0TcHsaOLm2wrgl6906I3erVNcLeomdjQjuMPsMGyCA5LZ7fd9YJYrN87eT88dszO
QIS6BKuLWbDT3aw99Y8IWW+2fl3WdvGu3GkxQrMsi3bvo44vNgBavHSj4PbivyqqzNZ3lNvcLuRU
NulfGlkF7KJH9M4Y4hti2jj5rnMT2Pt68QZrMxSJSj6BAUBXj2kKrbkrRsuIkmks8JviasCPhuEW
sImnOcnbOIrxSZbLTAMYAzQuS7/Rt+N00f/Orj9R7EvnMtIlhrf4wgi6Kcf+0vRjo30lBPbnWJlS
dmE75kkSD7pOvS4RvRFzwjHv2m6BRJCm9ilx9SSPhqV6XgzN8sjzC4rzsGg+m4/FxWw42SV8I9Vk
90HfWmGtKAWFc2dOcW07xafaSlusB1Uw5rEhcjyBOra6Q0LbuqZqZGYqyoB2NpQ+E/tcUvVq4xw1
N4lLxfjRmOehjyZ/fY9xFWzQMqhdLkwLzaTJhN/a7SsCrh5Kj5xzAzNd87wMRrZf+b6auFbe+mFl
QXhrnPJi7M5mV3DSvFgnLSKhR2AISbnxjcy8r61xov7I6WZN9tQMeFbuDP8ghkqbiodq4hiOtMD0
xk+p7BSnpJSK6FVjD75qGYpkbCe7NXV76/NcNHVgwE0C/XFu16xctt0wtGnU5bSAz5q5GoAZelmK
LXsi8bAuTnGy6ffGDmXISahr6n5f8QghcUPVHbIdZmdW5Yd0YnPZaAmhmzkAN10Gw0b54xVmCD3s
sqp5KZzuYemAGBDnpsdjq4NBginwCkNMxpa65HdRIw6NaXL2WDYBi1D0Sc2Ws1BWTfsiVWvUZtqH
odI/lHZi7QQ79S1AWvgoSwuASY5X4D1iFLLlduCe92S37Mze+5Do1kY0+b73PQ3bCFWxcjEKzCo4
ostVf4Nc8bwu7gt0uFMuXOTibrq1Z9v/slb2m1atYeEnN9qymvfQ91jfZ/QVuSi/mUw3SWua7LEJ
YV+KrIqr2XtLdYqhmP+NENlhGmPXj0unlTt/NN6vUhVRlmh9JBTGznWY8xcQZOMJbuSOFJ0rDrwM
mtkxnxqRPg0iPQZB+smW3v1MwnY059WnwBmSWNo1YZYaya9ekX5ss/rWNP3DitlpXxgFivqxO64e
xsuh1d5DH4HIWj1lKVQHnI6ESgf6HPWmnqBFqd27vm0fnXb+qNXD+3ktcbYMJ8p71d4R47VKRP1I
A0JG/jhA4eEksBWz4NhH3QkvGEiy49y6d8W8jpAA4PkhSHMx5Eiq5tjhoq6yTdjMNaYqOsU9xwrk
gGwU1iiBcxh1bZVvfZfaYmOO7b6ohk9W3k3bgkxKv+jKa7nq1bkJupu0mWa4JZYWwuEIrthF80Q8
k12N0/tnvXG7iMbCXdcbT9Wsbwth6bCY7PJ2CEAjFOYQWsI59DrbLZV8zFz7pQlkFWEv12Mko0+D
YldUqy7ZpqvubFzqYNdNDsSsHBLULXrBaR/NIoeLeOxkd3Ta3uYpWNdWHnSnVJrFcfS0Eoqq2W7c
cjqRMH2P7+oGVSRTSJtn8eitr8Qn3NWGI4/uVHU7+BzPVZViABSWYqenZAxDQMb5YJrwRga8EpOi
EFlZcYqpNORIFUOYvxqUvcFcDj2x1IqP+Wzt0MO81PNoP0yz/b6qewq7o6BmnNQbzF7BHn6fH2fD
1OJT6x57Nb7Vrrgm4+3UtJRF2AJ/qIX1sfc1P2Ky0c7gZKiY5lUVDVp7W+UOBSJTPQ66Ulu8Ukd9
Xq/FZaKfq503JmZk9KAWSuze7BYvG/hkl9v2rhxJTHezfjsIKlY2dS1BxGO1aIxOqd1M4/Qm9Pq4
pPJsGfLQr7oGYt6+ZX6rz97KPWOBy+EDcVR2nPaNMuGjozdfzR52rA3tA8FprIS4ImSQArGx4D9v
tFtyuMjJDAjK0ZR2wDh9bKd+eIFwu2EjjTlVzCm1IqeAOFZ5UbbKVyGWm7piE562w6uXsjH2s7w5
2R3Oex/SVTj05ham8h2cKSv2ejeup+CNCuP7YajsW3AKR3f2rhGxEdYc+olfN3uW9pLGRGJWTHeN
7gzyK7Sd8mEQDMYQ85TQYR9NF/tdMFv21hJrUVE20TXxqiDl2iwpHsfUIBtW4wNxg8sWksxwMdYZ
JmNq24tBqlfP6i5ImQpPFg6Nlf475/zUs8Y2DlY/v6xjs89O/sEfgVRcDbUsDmZg1JpDvXB0cvfW
RNARyK2useKIr6YxeqI+SKYMc92MVZBh1k36YjKiPEvBxSP6tXt2TtBUzFNuzOn6ydbloLxN0jXK
N3ZKL4PK3FmNNjvFLrGEiZ2+HwZFzxAg7p7WxWQ+8vJMMZ2XVNOP+pIFN2qR6rbvc9jHOt9R3LJW
mBH7BydT953nlMLZe1oGVagGi7oF7IlX8KmEAeFGVloqI4O/wRi6rSCtmNpGUJjSAfUUhBpLvm7P
0TbuWtRFG2u63ab1c7IgzYSFIh4Bjs2V9h7xF92pw+iX+kfVcO4f4qxAW7Cy8Dlms4JyW7BOSnVV
FLNfw+aCCGDfoUpPiLVyagUHhESKYteiwcG+bqUUlMygWDmVwfCtxrhKrG65rk19lCZczMqB5FjV
refzeOEHORapfK1n4PimokuxuLYcyJSVx7xQriw05yzpuv6mT/SOSbZjd3271JcSmdWDZlPA3jhI
kdyQf2yM7tPAQpA/GmkvvHtlFPTlfNNuBU58BuqGLdRNBx6T9WQ1E6/bcpxLr7Nes0RcBx0tApad
dc7qkvNamzXTrp8Gqki5WaUDBfrOScYv9IiX/AYZhhqeB1Gr+pBMukriTLItA7HFQ7ftPC9h9VRq
ffBTlDjbqdfm4v3qW9Xib/Ku873tQIMGXAq4rR2iUIrzhTcViu6S2d8ltZN6VG9do9u4sq3MMJ8C
aZ+zSWUi5OxP47hRlU6zMsDhfbQqzd0nQSW9XZbohc7nbRtxxpa53mgUZfx45YjchFMSlNDB2NHE
fOl1Hbc4w4cy1FwzSHtUEbgo6yKkXZUt77slbbwttcyyOhhtY9ofshlPbNjMRBMBsFz7YIOHWwge
2uSXWHFXGc4CIptc1mHA2ed2zwiq8pBWTQFlpKyONR2T7egsww7BzvpkJlb7cawgtBksWHRGc5xG
jrmby4KKLCQ2ss1UTYEmU8MhKKgmczrQrhRNqwOxvfZVOZHfvNpqPpANKu9ExWxHaCAZVz3uVHh2
zJvr6l2tCj+5VznZUfeZtrhLbRNkvR+j24ayCXyl3LuSdra/pjRHqxEiSFL1W1A14qGvtCECK1BF
2OXta21qq8/QAMYjfNDiQwHT4gq4YPe1WSS7RI89/pcq0d2vXbvilUKMrL3440hpDzN9e1YuuSZG
bTphm5MeL0taTlui/Ub2Pbm5zby62JZWr78sTl5pYc00AuwI9FAth3OQ4HpjXXlpfdcPUYQkUDil
fyMNt3zhzEpIUKcNoRRlsVdKZDbhHnZ66HJdbZ1sedGEMx+6sl72TodyLsq1lXr2SAQKZGT3VktL
95D6tr5dJFSj0WyeWXYqnNUKOcAyYaFBFBTVbZJ9aMk/jKlrwY/CeGtV5G0PZcvxxBvRQQQj803Y
wKl/Cvqki7sl9+KMI1QERNbeKzl86X2ZbnsnE7czYqO6meqrNGfYr6SXRXCTazatVREZtQd8o6qJ
ETBnaT+qfHzEE5AdCt3W6JW5Wzv1aO2mkwunQjeORhosYSHz/BUrAAdZIkau68aASAEjLi4BLN1L
2GShOVNgme2pfeJO2KIuwTjtRD0tnCQL9+Alxnqe6749QOGnYF5OameZiyKQ0iP+7lv54X8rMX84
F/fM/1s3RJ/tXw+f2Vl9X4359v/8Wzhkv0N6TcEDFrpJeNgla/nPagySoov3Cc3pxVCAsY6Ky7+F
Q2iDdP5ha4+KzXeRo/9VjDGNd/wefmj5qCwvdsvfKcb8rGE2qfSgPsK3ebGJ+sbPYRfkXpemv9IU
Bu/fGy8JfwbxyloG3VfE0xBPWEiCDnywAe3ZaClg2HANqSIUFKAgmU1ligytc5y73x9P/78pzCiu
/dNIuRbr5/oll+MPGrNv/9OfQ8XW32HuYAODrtXC1G6jE/33UNHfoRSm44xvjf/gUvhrqGiG/s6m
KIesENiBaQGi/2usaKb7jmn0Yn0lqozxYju/M1gudbn/1O34NdjRdYYwEcjIELnWj3U7HXm9ljqX
07RuQPdhKr6qR7+4lW6Pk+67R/Nvfdv3erYfJZZ/XguLBG1Sm0xXtJY/XqucPMZj1c6hH0zohxMq
+kaYKit7RXc1nSy/BP70z5f8UTv67ZKkXJDq5tsWCr9vArvvBHRgR6CPm5yEaScMIGcWbdN02e/F
EP95FSqfFwea6VkY0n68sYoPXtJKBQUHuyA7eKhLI6qlzrilm4iUbnYaIDL/fGf/5cXhP0ShiOCQ
gALzp2tm4HJx0FLET8YF4oi9wBqpMioQ4eCN6S/Uvv/lzXExzzcJeuchXgbx9zrEgnQLDjvUW/Ga
tWdgfs6bLWa5l2w76Lh1QfCL93YRNn4/LJnCKHdjJSQr2+P7udhgfnhvsz4J2qQhioeT3i8vKkva
0zg6H/rCCa7qxj0xj23++ZH+PFguF6WXwhWhssGh+OlbyIZECVcBa1WFsSDKgwbRV+JXcVl/v4rP
TA+wwL0wA4yfTUmTBPVLRUWF0minc+61+bXsvZd/vpWfRwfJLkBK3Msqw1YOt/GPz08tjb+2HVag
1jG6x4Bm/w0NIXHojfH3ojTxOsFBYfG6gBBYdv52P70Ns6qYHXY3aamvEbGy4CZzYlyfrRnU8S/e
0WWk/Tgw4JAwX13ygGwmkZ8GxpwDzxF9s8L2yu1dhUv8Y9aC8rZLzX2/jpTTQBcq/Rcf28/jn3v0
aZcQ4URmLlGrl59/Nxw5Z0nZ+hlXNdzhNgdodSr8oLmyWnhfy0JZ4Rfj/78MEpLGTOKVdDyC9s9u
CHoZiAxrwSkvkbghcivZ07BWv/is//tVMHNazI/kYv30WeeOran8W6XCBCg2FAZ1nMD6vei7bwME
o7SF5cfHP8Jo/PHhJRV0Ipr8cFs7EyVT6WjnRObe0cw9+TUbG3nzz2P/73MH3S7z0i673NjfsBXY
6V20HJyQHWvd85QhNOFZC6nGPbe18b7wOxiTnfFbgah/3iWGWNpSeIRZCH764rAGmTWFlxWi2eJt
utERW0GzYZ9o6/j4zzf4t9d2maNM4AFoz5E4/4ySkW6rjZWFcsjzrf56Xon6aBq03r95FVIosfBj
haODSGbL5W/x3ZhfNRyhtlEjLUSeAtythsOIUsa4/93LMEshZGGUs0IHwWUm++4yBaEegT+UVri4
LVrvOfBZoSnK/OZV0NAjgGPDxQJNv/OnD5ie6uCVNoOcNocWm9Q3ol40XvzPV/nbrMsXizVAv4TV
mxcT/I/3sjiGOfk+lGksBdoRbe56Q1wbsHe3L7b/fKm/jYFvl7qAHdhQkSX2k71IV8RZ0E+yw87J
LASb9ajbh6XNPfMXE+5lQv1hwg1I6cNveplroZPYPy2K3eSPYkDvGI6tmxjM6cvg7XMkVxopV8BP
I1qTJSp16ZEDckmBGCnVkmX/2/frsvlg3DuGziv0fnq0fK8WObIe+R9qUulxSRCZ70yrbsUv7vfv
7xCiDFgHl+thVLxs/78fj1qCxKdzAg9nsoAFGgDkXMcV+pnVmg+/+w4xJwNKwCYCE8T62bvvrjQh
ulpRMpnW9r2n2c0ekvavwDJ/HymuHUCUIRXNMJjrLzf83Qe2NKk7Xyp89NEa8q6p4tBnnrNfPDZc
nD8NFEQrWFVAArCzZWfj/zQiHbS860TqQYTuaVCbivULWd6cyTfPH5Luo9Yjv6c5I9mfxkPeJvQp
ZAeVe5f2Zdbcu13v1VtTScn0icJOhJ2pNAOweF3qVzlGgzfPmSxqwMVSdqiAK0HrILHh/i55r3f3
qdVPlAZZjbFhFmhlalDXRtkdKYSuiU3qkyXRr/XB5A0JnMJpcWiviKy0gzOTdLr4B1pIQX5bZMqe
tnNPXAVdBhNG3q2jkoU0OX5sb9amGY1bz8upURqA8aYQsWkQRLJwFm+3WEWXncaibz9QRYKlKyY0
ApK7a0lFCjTvY9bNS3VNroa3hjYmO4fquktcjb7gBNiXeWA0GDwcsRxUv6zlrZbYudwavabUFfvt
BTRvg1THoeZZtMFuauZaNSFsiIQ1tXSEtxkUvcE7AbQ02xK26dsUtUlouS1rrAJxaSbytjAovoZ2
vjIn0kebVxTkbK5C8P+tQzG0p8oGVS7VEWE5pfVouqQ+pGhiu7z6jIzBpajnN6gOiP4mmga8wFjH
gInlsKev4JEWRW6KF3aEd38qqdKnEbIus6T1buSPekaJ7+ATumnG9nJprHZmJ/Ibb8ncRz8zq2WP
b7+aD1PnWV+RQtPDrax2pWldIdDnrU00s2N0XBn5EcmY3RIq42Fx8jIwpi4Z9Q37UH77LShAqNda
7ULetGqnQmVSudBIXSqfw7nMdDc4YvOrbkY5Wu7DYvv9cuh7u3ESJrN6xihCaCe2kXjRKbePSPn6
jMpp0Y22BdZcV/25K+y6O805fckNncape8vrZT105HEkkdUi+w4bpM1TaDNXo+4wcziwW4UHqLtv
BznmL0vntJYVUXNFBb5xrHaw+n3pBho5B30idLMBOAlSctqk6EVmsNgXwPtbYAl9uLJB5vVfRtSs
bRMF5RCs9M/Rhp51AgizY9+mmdoQh2DIPX+J/rXEXuTsksDLb/xal1+13u2NkIT4QTulc+ApLCR9
UwvKt/DubY58ljW9rkVS8FbHTgs0TGSrO73oc202O9xg1YDsWpYmEX1OTUdCFABsg6ID4o4ECFdD
17iaOnRTTp9vxSaU3qrKIpDFGIIpAHSetT09qVq8+XxU0y4b+IZf696iUuxrsjkNa6ovVxUpBtV2
9tvJP1gZWMDNwsczx1XmTOdhhol5UqM/VHd+Bch2S3CIaW4yTUpzY1j0xOM169A4XOK1FzrY5dRu
yoK5cyOtsvZ3WZHUsDZtlxVMjXjj4NkGK1sSVPjvVTkbH/Cn6NMOLaS0N3avMeyBn2XoRMgLFPuB
TjR6RqxuIrLBIiRknUx4yhIoZV/WwcMLNGcVUMiWeAlj74wYaD86pS37Q8aJJ9iTFlNbp7avU/tm
DNLZfUJzPOZ3M6Lc9gK/9tedCQ+ESh0QaGcbNEPwRFpcfq23kIM3KHjFF8IIerpH7cUTsg52kxP0
2QINmlObuDXZ+QgqNF0Ylxc0zp9tRNpeiGkqexBzUQVR03k0jEo+/3OpaKogY/TzZY8O8P+wdx7L
dStZun6XHjcq4M0U2JakPClRmiB0ZOBNJoCEefr7gXVvX21QwR2scdeg6kTolHIDWJm5zG8sut4d
SmJ44FHwn8YiNSARdqnC/4jd+Ai+vVvfWVl96AZZ61ExldrbApTtJw5+z4xwNNOSo2UqTo2aoQ7Y
kqot7ttCIClsJv4kj8kqw35YfPCI72YIPinfr3e7Q5dJp4oyS4Ma3jp5C/ConqR/sI1WSLAcuYwf
E7IaSvdGpMYdXhKafGuMQXZuOC/sU2M44M9mz8zqr30ypPm+Hpbgq1tycUbo7I/ubyFmNBx8w6h7
mJApoG2MZvDXEINfaXeu0IFGAbEs3ZtlNDonTEYdpVQu8XnlrNVi2Nvm0M8HXSkDuf2491TUdpa2
iv3P4AASvemXm5TdYhykluu4cg/11N8gMQHkf3JbB625ubPys9ABHGOyVubmQ9+jNb6bPDsJbnSu
8jmcxoryF+wpyVDpzoyMrZrGzb4wW+8fjjWhv8GWJDkMzPhExGZB1qbNYqeIEMm1vW8qR1szmrRK
L25mZOKhGqZGQ78DCYgJIbKFJxkTkAs7WJRZHjkKv6g902LoUrFBKw2t4oJZtKFGxOpbRFUibRwb
SSfPdMEfGC1JYRu48lejgZXb29mM0R0B5ZLjB9Z4mlQHgg6lAlPgVcCE9tBzB3zLZjl+yo3M7uGb
umzFspTauxZDCaYiba4YtAJJbndmroL8piyAZu/mQMM9MUAoID/gnSvMnRJTYaOe7eW/zcqUVdQH
BhNUzKDmf/xWdCrK4eP7+0KKgbPdTbDcG3WDoVvQGng0o+holieoEhgsZqaiXlVthzC6OZbwPHUV
xJzIyv0CWSytz1lVa8O+S40KSzIIG+7K95g/0PWb68jtWswopKm1PlqbeXnblw7QDlwI7M/eopDn
qjqDwrRLGFPt8CObQfhjfLPAq236D/DVCo/fkzorXSl3shC+zjoExiMKJzs0L3G0GgsqTvQUmkeT
q48tX2O1ESohPdTlHYFJnidrLsDRoq3VqRpwk89NYIZFpYQWyYXLYCf9vMYnZCnq74AeGzAuVmPA
GA2gpjalKaDBSnTJDS3Hawq4tLf3EtV5by28jP0DvYXJJ0EqRUSTJMH9Z3BM3dy3eGzkBziusXif
xLpI3s1piQNUn/hVb0GYUmq8FTXGL3vmfXoWefBoUvAwJXrwpRjz6ROgJeWglQpe8K2d24s6YhKZ
T6cFRQKwBClA/FugeEFx25JL9PcguUHkhElmQ/dwrSGBcailnY3oR4ORpb4cKi3z7XMjFmgPd6Y1
Zw50WFIF7lcTy6JdILlI3VB5dIGK1R7Jbr+RtpjNDngH+IUc8l+8s7VqOGVciN0R5xXXOWWJBn6k
Re+5jxKKQ4B/9QAcxG1qNUU2leAjrpPJcCMxqMAusZIGXeHGmz/4QyaCXcasGc8wLQU9J2N3mHcL
ZpvNjsaPBIIxSQtdYZGbvH7BK9jzZZybvrMwUh5Qa/8AWAWxPVc6y5cmBZZIDi4GsUuktD9KODY3
Dh45WcS8arhLYsvOo2SWbg9gA4ckeDwdyEB4PIF6HBLTepypbQk3M1gVrWGc46/BwL0/APDB04h/
b4FXZwPnEon7k14/bIFmmocumnVLvAfjilOqwy9vOQC5GkO4iyB45Sq2WCFWxs9rZlrkip5Csu+M
LH+ENs4Jomk4SoWDRZIYWh3yGGGFJ+F3yaU+RoPQzDxUZtUXQNri8YvIfRs2+miOcBiN1r3v8qUs
97VhYDRlljD8wrKB1wS0KJFqP5u+VKe5Msocvoao72EiAmWblYbAEGmf997VExcuQVlOyUoWzx8x
9JM5DiFqwjbQL2ElopI5szrDmVAMk//RGHOt2tkVtju7RU+AKaSpUL+AAblJmMwt2zAHRy93Qz7g
iJVYXv+5G+b0R1NIWqYLso06cirO+Bumf/vFzXL3ZMcxuZRe4AcWUgs0mMxpRXeH4DZ71ZHatN43
/SRDFK5zqEoD5nEolENXHrXeu11qe4KdBATFhabqpO/RD6rahwCIthtNKQ41YTrMhbcT6MnhgQPS
CYiTi5CsjtYoBNDaGXH8aGqzj5QJ23NXzPnyYajzpA8ZG9pwOlWS3KR5rT0IN/H0h9Y34zHEU0aB
sLSt91M36BZMQ1v7mKF8AuBHV1gEpsNwJ3RlD2HvzAJ+VgEIxkY8FgwaJSMpdgH1qjNdSIQ2xMSZ
z4+1zHodxPHRRPZqOufoIFQf6HmMvxJR17/LVjnOrtI6bs+MuafcBVh+fJ+YwGL2pdsSBjlA79mI
oyJxespgb64hHYetrDmmCZ8m7249TpvgKyDTSn4odC0BSYkb7jAf8PHViwdAQDVmDq054w8CRVma
/bu01kp2pdbqnRARCRB/4umx97mS0/IwAuHo92VZO+owYACLAEDvOI8JAK57m1IQJjxVqLXDDB6i
mkBSvY8gjPn+YdYMdYuPLfhnb1koQ9itGUGn484zT3vT7tNfUHg6eMKNv3yfRDf8zEWfqqgJuHWI
U23l62sCvXmrWm1/OTLqW8eFqXKoYBFg4lpXbrwvZUcGvFSm9bnJLP0zDC+gyI1f6tUx8MrhlNe1
VexFOel4BlplxXdoMenwyNR/JkPcwGT30+IRowELzboe9YOitTMrcs0leHSmlbmJBucIjdMCzd/+
MzyxPMuKIdk33u1s7IFtCBz9AOLEYTEN7kPaYtKxaxRD0FATHpa3sVVhQZFAqbJvIag497ZrDtNx
IhWsS87plQqr0c7Ib+sniqzrYU26N1WnH2nIih/G7NicbW5OsuIBFHIolItJ7Wk2kZA3Pf5UkQQD
Z+5VNzkgM5cSNhL5ZhdqaODeL4sGsNsNOgtHAt149GfHfYPHswEsNeu5KrLRVZ/HTOqovkldOHsi
jtyB9qnDXTuArkNJgx5aSHu47XdCgus9Crg+0EJLVf+okEnl5GNKO4U4C2AeM/SwfiyksaY9gDyv
hbwDsTEcQfZ/xxNBZnfjE3Uf0x9PHhl/oiZAqjEAvK2yhmvaxzLJ6KpgbzbAv7jkxfRx6TOjOC74
NAOHUhr+y7T9kK8nu/VawnB0Tx6kb0UvgsYzsqa6Id7C7wxIu/3S9e5UZSSPtcSybJchSdGHnlOZ
91rjguCCc+apsJvcNXeDQHubVcM07bwFJBIp30wCmnKHwhpz2PxixHE1kjYubKHTw7wICz8YvEgN
tvyBjwNYBVSO1Io9M/D2nbir2x1xyXHYYAdk7DUofcmuRN8TqDR8v29g/HP0TmabNHvRMTPVBMyA
GNT6L1mJhV0OjbEHJa3UT+ISrzRUmL3s9/IkA6KTG2s3MdQ3Ixz6JWU+raRRnnw59PXRB+qBq4bh
D9aBqlfXv1WVjd9HbeXwlKXeL/9MIuPcGarUeF8+iayggS2/WrYrSZpUJtEnwSFk1uI32uxPZvUp
Bb7I/hLDnB/HlpRkeKu3/mzuCrGYxq5ZqFR/0DjIq2967oJJBBnU9UfkBGlTYUdOrX5fkMZhIdOO
+Ek9lphqpJ8YKnp2HsYtGOA0TB297D6WVukEkeNODFxEgQ32Gz92x99wV7U5AsmL5iSHN9WyV1Cv
ZJ6b3RWLH/9yhKp+k9wOX1sVpOYXFbdD+TufyL4PqwAVNsWw/o3z3LV5g6RsAsLeLP0+vXd7htV0
AUT+pU/6j3Ux+5IiAvZF6BAaVt2S7Oa4mGPfle7i1jHRQa6/dZVxhwDSu7qxf1PvFjsAmD/r0py+
5gAp95WfgND3xptuTTm11jj6FX7USHKb9g/AYXN6+98tWwlXS1zGUrkKAagu095rLqYUq1EdYjZu
a9MzzGERfqUt4VDKeLRgoSlgh/PffjMB6qT8o0CvkylMmlxXDIry4V0A4+YTlRnuNP6Qkp7Oow+q
PMD+LyTRKh5e7gs/66R6SDvSrEUPB9lKZ2vrUAfKITJdjQIkByZBizKa2jjYdbp2TShv2xymMGTu
wgyJ8T7ip8G2aTtZU7+0I16WWla8AVc87ex+ns4vP9BfVmEkAjFsBbMAjtk07zvXwSA5zTUIsh6w
fY7uO4At1pVVNtLiqCMhAxxQoJOcM2g0jc1sGAtzaZt9pwHk1sr4gJ0QiXis7Frsva6Y32a97b8d
PZ2aokiE9oBUWfIbHWxSn5ef928fEGorDfd14Gl7mx+iHASMILDyQxZziMbew9NPR9qmFtr/HVf8
L0bvvxgn/PHWn7El33wvv89d9v1PiN7T/+XfuCsgP/8ykdJndGUS3myn/4e7CoJ/MYxF4s3SdZTC
oU7+D+7K+xcwKGY/jDstpNn4V/4HdgWMiwvRRs7PR3+bsRt/9gppr8sI8XxCdNUc80yb//X4Ky+H
MgW1rFvTWTjawwJV0MFzDI5YhlNinJ/+eC1/QV39bal1SEw/iBmAtd189PBTirOiO46J1BFbyhAB
wixvJ6HmXYFJrHH9/2eF/34q0IecWfD74eJtMUkFvsFBkUDutheOK62fj77K2r2ned2hMZT5kTmL
uCuVbB/Lwb52bm6Bj09vFUyND+vBtg1GsZdvdamAabej3h09oU2fFjDABzJ/WkOQ1h/w8suP+KTl
P2omlrc5RM6T0GmTmvgL715+50/CbM/ehId2G+/BoIjbfF+hhnbQTL4vmpr0XDhj+w8+CTwkOrcC
Fo5i1TrwTm/T2JBvkQuu3kAcTz/GNBWHiN6YYtYer7d8Xa/kh3an92PzGR8t76TGJrjiiLP+nM3P
JdtD7c7jfOYI3bw4Z8rKIp8WxGawqI1o0WKZBumnj8DSeDeNV8z3L7+gvwQlU2XGyRgEMPncWvBk
hRnAkmBBurDxoTb9ZJ/Etnsba71x5VuYl7fPU1SywxDZtsnqGE5uvsUc1GagD5Ko0GOExKu+xndC
12GV9FZTPXqeh1E0vQTqFAg5tFbl4n8qrR4aYUU37R1gWporEBZ65MwSN/my1PBjNQNe/d5JVWmT
rvb2jQuY9qBbFv0sfZ6GGpJbBswgzYsF9RrLk9WVB3v+Dj0TmgZQX7CbUMDX5/5jsFuXmUI5JO6O
RYfBl6VZkLtyxCrjpYuvwCcuUVfrK2QphtWANKgQbWeTJgAJpngvGuIjU9rbwZ4cJAmhiTDc8L13
jC8wjay5Vl8OkucfjhBB/BlUjc6VvrWSSOc+c5AmwFOBH3ZOdNwNbXo7h1euAqeeI4tTGF8OALeb
Z6tlthDpSh6RYyC9nODGGTYuzq9fBfAkQCgSIcNzNlCrFrPtYWI8eqwzcAQBDnSneOQJr3wo49k7
C0geaRrhbYKwKJC8y6CQBqydXOjQXTs/zs9IohU/g64nDYH80d+bRlbD/CWHnZEk1GFsWszAFBJD
iGyEM0DC4k0+JHYa2qUzJHvRTeIaJneDFCCa1jsUVJHpE7e+swW3BdD/Of+M+jhoeDcAL8T4eOzs
f1CNdE4LIIJwSSekc1wtgeDnzRh6IBtQ+Oa4c4fBuMEY1r6hcSJuIej6r3NoQU+ZxA0bAEDK3gqk
X3fdH7sKBppstHTEeZZBWKjsWIMEhIN5nrgc46Z2Jcaf3Vnrej7pCPg4E/qzT8rx53rBQAUsdac+
QlLae0YLGsAaHmxVfZbwwymMk7CwqZ0YZhzkYtxO0vnwcmhuz5GnX0Ct76wqEJzFm3PEdbJMF8Kt
jwrm2L4L5upYpIsLRqO7phq8vWdYihuGXWaSpJNLbRKErhS4rkJ0PGaug521o8HRhiSdKXlrgvu4
8m4vgYBg43RqDRI2XitIHmebZDVS1V5u4gJu4MLahYAdq7AfYEyGjV+J970/+ye9cy1rn5s4bL78
Vv+2OAQMvuiKBnuGBfP9SQ29DzXeApqKeN3AkUIfZ7wxK8tFWgBK6YToLR4u7mBdi6rteb2C67lU
sRNZeQf8gMugSmZUJ3VD4H+OkusbA4bTQfmaetcmQcVez+bPWW7KK3H0bFHUR9DLBSDuQifAX+ly
0dpQfiKsxTzSxFInRVSjpCfcO3+sf8VFVwnaMM68f+VrfpI8AUXHprV1gvhy0bhkvgeMw4R0meMI
Kv3sJJ3BPIHtyWn2w4PN8Rf9MSLweEUw+tm2YeU1jld4JEmet4nlUeTB0na+ecRIKnjTN9mhDaw6
cmC+XQml7ZnOMQk2EpM7Hb1hH8noy2dcMho/jkot0lqcXbhFjH3VT1cNhta/5s8kcF0GdDOwWe4Q
nWzwcpnOX/LJNXLrqKEcDM4CTw6tNtpVA6iE3+d0+s3AiP0E3rk9e0gt3nYmgoL60uvHSu/Ltx6K
weWVC+3ZiYHwsEl7mESHBgXb+PJHDY7TNAEu5cdlMGhzIsCxKzXmrGiT7bNCZFfC6dmrXlNgzn3y
AKCGoNgul1sKi4FDl5pHkBsrDmZ2T6XqXukCBpYchDBQyjWAaDQ/XZB/3DFZRfUnMlaxBCC1Lsi8
IybNyVEOpn3qFRzglzfJs6fCiQueD55j/EfHiujyqch9REYDvTzCaYZSaggUkNvlGiPl2YnHKrSs
SNl0tLOpki9XyRW6UuAPy2O/NNNPlL7cO9FV6Erkvss4tkvkzWroQ0/fcIrdy0+4rTwZWgPVtCj9
oCHopBaXa5Ndq3F0p/LodCoWtHE9E4q8kZChNtZ4LrC4KMLU6proiTYd4iJSXYGdP4vU9Sc8nYAc
3vAFNqHTQ3rn9DHKY0FS8gFwlxW1cV9FEgltmvejeQVw/uy4ZT18NHhal448X/XykbPWRSnQb8pj
lanxEOMFC+YudT/5hVEeyrwITpNM+9PL7/nZofe0KKBVRjY6BIzNoUf7Dl6h1pfH2e+cnW4xfduJ
bCidyGq0a0D+TUOPC3yz2iY1h93Iz2g65iVx0IhoWjrj52DIYtXDaD83rlcZN6Oq/K+MnbwpGt2h
zc/opxVXnvr5p4UcYdnwPnT+AWzw5atWaWVqJA/jEUQMYCmfhvoMmkUZXbrXimsI5Oe7dd1GHHpI
Q60sl+1qlj7PY9+OxzhDQrymMX8cKsO/smO27p68XPpBa0sIbw8aJluPlNrMES6xNYWEueWqKKWj
drCR5voH5SAUGnMmVHQiAFudyqH2EWnqm+JLG5DBARsdYephHetNITAiqoiXo+z5G6Ce5W5lCBOs
TeNNaMuhlGmadhUTBV6zv7b8cbXQrlwtzzYQVSMUXXJSg64A5L3Lr2oLf0CsgFV6n2E9skppmC/U
RfbsiaiX7mdDG4wraz57MhwR6UvRnLZRSfOMzbeFYV6PdZsNTC9M+Qgqq37befq1KvCvqwCpIzGB
I8I2vXyyAjR0g8zycGRoE5wdL44Pbm27VxKg5++PVjulpkGKi4vAlmPGKZBiV64PR1xpkUm1SkFB
N5tvpcNxT3rRAwYA+vzK0FipjlQRPBdNPtirl48Wc7e0WkPjqDdo4FRlPaPjC97u1atQPZuweYzV
SmrLsCndjAmphppmq7voRzCiadGIy72PLy/z7DQldUSGzCUO2YNQeS4fZlRoLstG1eQBvrYDBDdE
IkDAq2oScXh5qechgW+XyRN5MAPRXNjcTv6EtiMAcXGcOxCWQGbdvdtoP/6DRVbbZ4ICx6pt/1fJ
pfST2hXHUVkohs9pfBckMHtfvwrHQ2BxONCydDd7CDJtmi4gB1BBzoNT6tPvnag6r1Qzz78NzCd4
XFANdQe3oE2gpbmjxNjRByjjwb+lsV5EA2IobwclxZUweP5tMFdf528kuPQBtt015PPmNPHr5pgZ
cr4tZTHdz1BEzy+/tvW1XKT36/SC2owqH64mOObLYEtjR9BL89SxTKbqRHNG+1EMVczgOxk/Zn49
Xzke1oi6XI9twdkKVgxlUKqKy/W8JPYGc0i5NHVVHUGCeh8dpPwkoDiju9EmP0BxFH9KlG2GK6nR
8293sfSz0sycnXrOy/GIaCD6VCVSHz2QjX3aTeWVk+L5W4WQhIsxrG8658+CcbVUd6pkPSnQY78z
mWJ/w7ti+mXUi30ag0Rds4V7fupi44vIpkGBwrm7rbK1sTHRkkY1PnMX98aVBhAwj4pubyVZf5tn
enWHnNG1uujpKLr4mjRrbHzAWBFYGG7pl19ToOc7A+2WJytDAZ9CrCofy6JWSDGrQII3LNLHJStq
P9RdzrXT1FvFdGAYM90PVo1aN8iN5aOjOWIIa/Tl3X2c+U1ysiqtqt7PoCNBc5eN7MAGKud7nc7Y
Zry8AZ71Rol6InKd7uH6THdkE5GNpbTcmXJx6jVHfrJnmBF7C4koFCmbyrzB7jXJwyJImQGMhQZl
D7G26bOTKxTvXaWNQLQG/t6bfslBGKJJhIj8lZ+4+boB5DZbRy3SIfEj4fQ2GW9cd/zyJrbOwgXD
H+Ilm9mIjZbzfSyT5hetouSnBfAF9bE6N0FJmgFQiZX3jAzchIwcgsr5CDbWbzRjr5tm/GHQvflL
k+OAGWEcDyX85Z8Miff5RnctZqL44brUYNtsLYvtGoYKVBCTy9QOg0LiRItfQP9T2IELKRD+QRFl
cWM7SKdP5qPIAObYrZX9A6wODJ3Xy9nG93y0kVeqUVbd2yJHZxuyFedDV6v5baU7CrGhufP6vV6m
sChi1wbblIxOWQBvGeLb1iKjRWUZxX4IJ4ZowE0VzbmYnGJfDIYN5K/SvM/5kKchMp5fdIgZMw4H
pTpUaO4dMpkgDuTbJS0PJxuxeJFAAct9oGzrHlbUAlqpWbIqSmIg3WHW0sIO5xw4GmHh1THorWW0
72a0cY2TaMifo7k1s/d2BzQLttDYAQJY6h8dBiJnIB5eHi346uW3k1ohjSKp9Wlfu+M4hTWZ8fuG
kn7YNY2TvIeGm6GZNeiDddvPcjlmBdLze0O1KEzPNPpDqWbUqhYU0qdDkzfp29IICpDYoCyqQ1xm
8VGBAMaZIDWmSotqtG/QAtdtgIkuvi353dorlbvcMub0VHZz2r6R9L4xSgiCIiM1Ef73oZV6FVbw
PEsZKlpSKSwYGHNhIleK2Wgn5dcBPfZb4Y805NDyEsspwbX+HYJ8Pgpbo2Mlh8Bc7HuU4WBQWP5U
fLbyQfuuidL6Zc0TnWGDov08x32fHJfSmoY92NRqDL2kbh9KVYG4s4VTl3sz6/18F3teiWarm7qP
WjzN1W9P1VicoAq5DDr+HYkTOXjoiu9QZBZdhMjc+j+Q0GT+jPi6dRi8shJHgJelfofiu++dOc2D
PpppYYBlkyoYdl6uCoNNnwX+KUXsXP6MIUnMkbB6DaeiCanXUI7uKhA59f07CapfHYqqMN/QToKl
XeQW0N/OwJ7ihF1MFd+pfiwV9oNY/lJWAWtF0JTuadgbw9xhdaVnDoSQ2fqkA/sfcHWwjA9gk9Ec
NPMKwoMS2fzIEFsH6x6k01sbXeVPs4H8xz4zAT0R/5X6lHCFpCGUgSlGJKTvx4NblJi3mG22vtyM
PCoC5A+H2KtRege5r31r9Ub7iWAsuOU4fqB0RMxv8vNI0pXcu7YqgPmNKWhgPPmCUDi534S23rh3
tVzqAyTUYtwBwR+sU1w64sGQI+g7/J0gaWZz5n4cVoYqHS8jPtqONy0HTR8RD8lTEFwh6cjshRaD
1E+yMCRQYGNu7xYrD4o9IKh8BvceI8E21bFf7sZs6DAbAfR2Lkhtmc7gAdFGCMknq9AsIDqwWWl5
2+XYRBFp+fsCeRtYN2TYQ9iqhk5UQ335vZDouu0sFNLKCOFE49vUjF4QysaY3/cc1EY0d8DwIsMb
cS22E8zHmthX8yHJyjTZ2QXHajgZWE6EzpJgdY+GWN4Cdy6ch9Q0QfnqraE9drHZ/ugWsxkiT5f2
2U4qNF2BctrVDolXh/OKSxRcpbRjkLWxh62Avt6CwjXnd1A68+yoUVNOO0P3ihPgv6L+VLrLKHfC
zMBVgsJMwHwGWeBCS5CuRNCtml38s/Gf++SO+NiGhWcl8EtqwPRYkUjjofEQN1r5Ia2FiAyYUSDL
pjoEqqhH4OmW1e06j/Yhb3daoEd1+GDtpmRSbwhf09sVlj62YLbL2Llhv87j7cSg/IvZaP0P9JBs
D9qt4/3jZUUwhsHkLp/AFwsoY/Akv9iLDQivRHJ3CI1pmrRQuVb1S4/5DWyJJJc4uCWaFpXO0u+K
1sorJu6O/AHTDka6jlInlEQIcyoET+yU+yIQ2grMzaFqTDgy389Z1iJxR+gBB0x1sew6q4IVlKcD
RgKSfYL7mr3oj2WvRuttZkxFstNm2HK71FMuXh+KztpuGjp+aGxAVGTQbZXvW2hvqGJOTfa2X4BF
7ya/zXs4rthdMMCz3NvRr8nP6ljjCjP9XLhvpszAfyJM8h5BvSWF/qz7mbBOEn3g+F0zFVW9h8sA
rQvrGyS+rXakBe9VHTBPq7fMm6DVjY+uMXs/ljKw+qjPTSjIOhlMcRg7WJPhWBte94CRjjXfWxVi
5Hvfgo3NPdD5vysLzwZOdguqscTvJlqySX3saMKQv/VdjIFOF1tql6OtgcUyrKY7u4MzEeEOnsC5
mDhaoiTxuXCLZOKMw3UC34Na9M20s5KgOHcFt9q+1Vu85wNj6WSYBZA8wiTpKntfIDhtRIGbNj+x
dCvgTcHQNW7tPuaqnCB3EupLav8Dwa9WoVFw1L3Xe13/wlwEzcegLDUjmooGkmQDYiY/Ad6sh0PL
Na92AzRV/Q2WBDFyH4k22HdpbVXLyWQ0Z16ppEzzMuN5ytJoTQJlRLKC+d5a0P3Rvx9mr6/1eEFw
gfh5w/FWwbyuJMjhVtgr00DQkw2ZePUB+0aivwjnczib9TjeM4u3vJ09PSkR0o+fwwz4hbH3sL19
g4BDAhvIgiAaFVbp/SM138UzFvOsd/XctlUEA51r7OUUblN//vtx1qFPwCR6tbW8fJwAf6Wmxm33
3CMlurqeTTcafNrDy6ts0sSnVRjGrhoBOr0pd9NucxCNSm3Rume9JEewoQxGnirSsw9a80qT6C9L
UZU5jLKpp12gBpcPpDCw96Yscc/xyOAjRO7TW6U+fXJ8+6oSx18XoykFS4ei7Bm+TglliLao3DM1
tBnlw2gcNaiMYezk16Ycf12KpwKG45oMAtc//yPuZp2xLiIBLvqxkyThWmnxDpRmzpdrUL5NXbt+
rVXMieEUonWoEG1iohWQXBbh2ehMesXDEnfGychMbUYiLkkPWmrlV0qfTbvg3wtaoAcdF6gRHheX
z8Y9WCArnDvnqZwfyZ72fdE9wG+66/ocuDqVWQAb9Urk/31RZL9IOygmtp2XUQZ+CT7POce6n94K
lAawn7bQJ8cQYD8kK+Es03Xs0mL7leCmp+clSOmLOLTK8PC+fN5gMbq5dlrnjKwsJjQ9rl6lgyLE
azfd2sN0V7wqgoJ0uS9XUQpiCUDT5VzHa7rjCf3r2pNBBSG4tr+fnyLIB1KykhMw3+QjXi6V2G0N
vwCev9ZRNUHXlDgqqi+vfh48z+nIeib6efz35SIzzlet2dn9GVXX+m3aBia9zDZ41/WWuIKJ3A5I
+EK4MjOiBdHAmI0lL9eKdbto59Yfzirv05s4aYybuhT2N9n02s2EHAd6FYkXmR6S+3Blg1NpB8N9
UBXDuZ/c/sTwz3n1JuHd+oB5QXegRLZtGCfmsihjjuW5cgstqiCXPyKtMLyBgwVndvGWm8Hty9uy
8K8Jkj0/ephJ0e2HJMAPsLYj5MSoE6ufW3Ums5zCZRbDDVkSXnuLfs3E/HkgAd5lkaf54soXuHzv
bd04BXQb+6zDvN2PIBWQeEiunaVPypZ/dLT4vKvilMNRyhyeUdBmA3ZBHxetYO8HJRiZJEFUwHWR
KaZJOqEiM5tn2vZ+RHJi/nClildPeon94dDc6MGAYrUhkyOVu4EkUQrCxxmzh2m0lsid5/TgWB22
H60Bs9jNRITpl7Y3dA3w3csbYg3CP55iBbivACPOS0ayKAltNoRhCdNwJnjq5uI2keMnxifR9STV
zJ6Ptr2UDQ4h4/j25VU3n4huNWARptyMuVGTdbc4Ll2N8HAboOpV52U7q8ooq0q9vhLtf1nlCb/P
kcIkFAG+y0DAEnSaChMjT70eDQDJlDonIBuwNl/1NE+RsEoXMhYh+yG+L9fpMxAmPWIj51Tvxa/W
GAiCMg1+vbzKtv34tAygQlS0ELWkhbpJgEZkWoAUOtY5BawP/07EaEAs0jL7m9hU6XeVDdo3OH1x
GaLWX76zKG+MyF6QHUHwB78fbCyDlAYrF/NvJkTxtSt4877XH0ijfp0X0symrt3E0pTg0bTQNTjb
Qy52sFaRpJkRpXr5PfxtFUTLeAOM0tFx3G7viv6kv158Rdohq4MU/86phmtIw+erODYCutzszFRW
VMrlN8Vaz5eAhS1UZ/xvoAeY8EJnBQTy2odZ9f5gasHYQv1vq/q3yMBQLhJIZ1jE+r3Za/GnAOug
3X+wCnMhbnKydOZElw9ja+VEy5M6BliAOjuokx4wzTSvrPL8iHfIlwErQs9jprGVApZIhWSqUua5
Mio8XY14eu/MiBeBVRquYGXWHfXHqUWkgeciWQa0xySD5S4fqM/MapyD2ACYM6Y+AhSNd7AnazrZ
doosEyT7lq5RK0TYd3X/+ueEnkKYg54n9dryAYDn9CYGAfY56wNxVyuo+76jo8kP2OzVhcg6OfTX
OpFWx7MsWi86G5qLzXMuNNEsQ+KMnNo0OYvG2L86Rp7ka0HNrPTBrQGbJ8xRLm1inkGh5ydDScS6
tOQ/iBGXwfvKaaNqYmh5+eHKWNhWPEHdS+qhPPBwcYRLrtqZWTO+fmuxVMDPZayALPom6E0NZvJA
jnaezZqmpeevchrxNV3BvwQ91xdoWXqTDLaszTlhVwmUc2im5wqGw1t6ULhVj+3wkWP82qhwc1Wv
Qc9S7GHKUo7XbUlVp8GUdUVvngfUyD5ktImLcNad0TpPWE+dAltODxnc92vitX9dFwFHMJ18N1a/
/GZ6uSBv1UjzXLfpV7l6GGkqPwZT8I9tzzLUlX//cij+9Z1a5pqOgHFEQelywQmSd+DFuck9gt86
DUlmU4DZ9+1YvH4lonEtoIh5UpHNlarwOO3yMrPOZjoYH4Szquk03vCOXuArUVkoyjKgNxgeghby
AmwVLx/KG2MfQAqXI6Zi+JOWS/emCxbtysH47FutqwDyZW+xDsCry1V8qQn8YAj6tEYJEa0K0b7v
PU3bO3YNW79kxIHylJaWX1/+ZFsaAskcm4CW+1rxUwdvta8Ns/Qwu0ibc6+Up8ICzPi979TqQcMF
cdgXOHzRZFVGfup1J8F4SW+s/tZPVUK7spYQB17+QWuMXNwQdB0gSUKWodagXbTZl/gg0khahvqs
BKJ9jaiz+3Gy9CtAgfV1blcBrwITFIAIk8vNR9WQG3OTeWzOpRXEmNJk/WmemvhgJPlDiYz04dUP
xTXgrdf4yjvdQu78eVKLYy/Vue/T/8PemTTZiWTr9q88qzn16JvBnQCni75VKDTBQhEhHHDAnR5+
/V0nr5XZk1KWsjt/s6zKlE4HuPve316L+UjljHuJnvUPi87friGSmezhCCO4nP0d5+eb4p/fMUPn
f1urqXGyiUI5eo5dsW7+ckn6MHiyMRNHPXjOlx4HbhQL0xw/R1gSn5TQt5bUks9AI/2RHoGbC+U/
qWkD3PX5bHydScQ9Q6ZZf3iLb9WJWS5VlzTFvGQ7lioYSsIxvFQ1jVvT1YaskUbeRPdHCWs8C9NN
57pf27VJq6LpH6KJ9lSC8kw0yZaZKwVw3agLp/UR5ynlUtCvxIrQUBai448vNpy+luE1pIm5qM1D
7rdttus2bQMBNZb1bQl6iulFD5MNU+GY6QQkVHe2KufNmxrUml0GAESdXWS50xi7NfKMJDIy68PD
t1Pt+lGoL9DadJGUJd19hEYSPTveZNiTwOGazhnCfSHDpUnnefUezjo63Mz9AlNmqUyPKIJlyFTX
iJHm0tnWh4WABxHMMBTo4VcJRdDG5VMnU+BOj4zUhmJvFoH2YsKGtZOspA1Pm0uZ4rCKTjw0I2mF
lI2eQOxTtHInZyA1/B2N815XnoyrCcmQNzIPAyBGEJKWGWONA9Vo/HGrftyswRljUaiqSWnWBzSm
R+1c68CQKraI9enYLDv12PcNMzyGhSJqEzDLPGG4wc5AuUDuOV+RPSrXVx8t/JZ7kWE9B8VZjIwv
BAvdks5r2iKlzEKygpYj3fdt3WQWD1O1Hg1hzZCKBhdimJeDJxPGcu2U6OjScuRNI1EenY6Tkhe8
RqAxaUkz5rNcVFE9dXRuSRCgWQzllVGttdgrlQWPS2DYz44KqcugWBxfIrD15S4cZvu1ckv5mQ3k
G8CKevm33F0AwfgAWXq+owxnt5oC4zzt0PJuJ0aNeW2emACf5iE4MciGPqOaRPUln1As2wgQccaB
rgAVGVjTLYcUFNLS55JO1FCy+2QkuP1oYReKtDQL8KAZh7wjHLHwHXD5eClsf1Lp4oybH1OzJ3Rs
i8idd5M5VxniVGusDz48R2xnCjotnWAjpxYRmRtXlatXxFBlZ3/3Ghjvu45eMy5xOeBbLEDfWjTu
lL4Yss0HHu2p+nJxutZOWnjgb+HW6/shov3STrKYqWAsFdjHhSnlXb+SOk8bpxEvZh5tV5bd0PAQ
Rj7cr77QL6QICDDOsiCikY8jIK+yWVwV53ASP4Nyi8TlqlroRd2cVydaYXD9OGL5Z8Wcs0SJWc/5
qyhM751DeXiW0ZrzD6sVaMH6gZYcvWOhQUL5Rk8gjxXrqxFF23e7zPRHA7bn/szMeK5Zx+c9eKzm
tWqr4XrRDD3HUaEXneTFErxETIT7qZjIGiUS7iY8pkGUn4Bpche3qVnblyrbtpdcCgPoR+4SLWmX
hvxDPkThe73NRo3GToUnv6U5fNyAy70XsqOFbOqlrWLHKdy7dfOXjxlSDEqnytDvYzVQuhMzJBvX
KuDrNN5W7VynM2/XM2B3Ryt0e/QKbRqc8ukh7awZEg2Wwq356BlpEAn6vEodvJmh/rgZSAYlyqfW
SCaMUTKzm4UXGzjoylMgQ4YV29zvHJAedcA7z9Zhiv0pwrs7QCilgTgWUAhhA4B+mRn4XPjnNby1
uaI7np9e32G9C4eNQIq73q4NHkkHBa08D6hLL10Yk72npWsJJvh04e03g89zmQPNerdbk7WAnhyV
hNUNwcj7puRKsT0d1LspH3W926atPUXz2m5pZVTaOoJt5VNsmxYfucN4dexmDOYmlseeg/lVeB1J
WAvGqW2nsb/YSvOXZ4MHfRAEJI/wscvRPgLP9NDMNRvGMs2j2tOLeAPpZL7PYQXueIuK/DrKTayI
q2GcfxtjXs8RNrd3UmyG0YKEt9cZrdeyyXaK8Kb9JVdVz9PL3fwXPRNLONKL0ehNAZu9AFwCQRdR
pKLrvIXNj66X2bLzWNIE2aDOK/brZpFHoH/dvIbOoi91bU0yHSFr1icXyHOfuo2/jalhKTBzXdu1
7/gTQRdzNnJeW+yKeeKPPWnC0ooG7xDU0vJiMh3bTemvwds6wU8+TIvlAh07K5VByNCOFDS7QfFA
vHnrCJq0TDR53rNCwfCtZHQQ7Gju+Uc/zwuRgJMvPwcQMzxoRpE3qWtWOjiSx8k/FyiFX5ceM2Is
CNHRuavsEiJW2dL/hNjYGQki7emVHAEfYiCllqdU2ixkldo2psspWECxWGLq1ZPUyCOPFFkdI3WV
UU9pv/IGE9uYMZ26TdcFB2OZGPYlCbKRuQtdfUvJTFrM4Ps9rpt5ncxT1y3kmpKzZto+cfoZYLEG
OnQS0IKj+eTPVjEd+2qrqrRy8/BjsQjyIsAV/LBm7kycxAfDeEFE2TsHE43zkJQrC1tihD19ZnI+
2UPhEVpYlyH4dKdm+cy8HE1Wr2Fdxo0Mehtt3BklvhHV0QmVlQL3OKHCF4oa9r2tguUrb2L96vbu
+gDot/pBjCD6nGbJhTbQnr+cDM0bMdqw3Y1nLHU+SvFqEJP4gS10m6l+nBvJc1EYQWosZfY54wR8
rlrHuye4GN5v4wK/lZ/BHC6kcudjMHaEK6hAUmmIOsgWaWtUzDEXwvHOhVoY8zFoXDOMqY4433Qz
rsV1UfXdI08pM9i1kz+SRlJ0Z3e6WNBc99O4fQyU0voDUWlgjlbTNVEMx5EMTuZWOjuMPgTspDwr
HPeWjhr/4K6VfcMtnOELDqyy3NHpXT9gevniMFtMnSQb4zTPJqJM4BjhBuIKRLC6054svpVZzruU
lgP1LrJ1hYucbsvIvPBc+PHK4v/FiAj/peFCzc0fq6hJltypsY13BHf2PFzkQ9nXMxJuZ3zvBiKA
fIw1KuK57vg+sYtiZHSiZRFxUYeZyTqvwmSe7c0Bt9T0JfvA891C946tYkMdWp0Z801PXbjP77X2
JkIlg/Tv0Ed2AHQ72AEJSUS2muZEsixlS1hMe3uEY5auwVhyGfXnLM85c/M4zDO+i8n3QP+RHSp+
jBwZzBNb1/ky1EIvx3Dq31E8vANOzouYTQpnv9Es10PPhvOpx/o+pJlHVCdeQq+9ge1JIpHLLLjW
nsug+loiV0mpvZlj6oaDrxMbWWuWbNZS3ECKcCggjuOW834CNSaurbP5i0DY+s3spHm9mWX7HUjc
dGOwbf2wIulYxwmKfp/KlmBQ0koL/mS0brA8fW5boFqWwa+KvVN2Z7qX9o+9tHnvQaTcDz/b7Kec
mHi3166aLspy9W8m1rl1F2w6vAHhbpFerMo1j4m4Duzvyedk+7EQY03wo4y+okavi4uuavm1nJAV
NJ1GYwJxCot/voy2zbRTtCE8ZGdDGB9rjogAOnhFZrOWzoXm4DulumzU/Gz4+fYIHHYgloFcq2D0
aXNDqHg+m44KWetB5b2yWLxsfsPFz3uMtCDQz4xSFYcq6mnqbIO6dgeToIw76cDHpOwR0RwxX7TJ
ojG4QgwoFQnM0i31TslyC8l1ROK4WFl5RWDRJu5XEFgGWm+W75VnG68uMaoznJPx+Dp8axvrcWyi
IJGrfWnI4VU781GXK2gGYsFxrpY0Xw0ud5H1sRd0d8rb9p4b7nyS9utg7FeGm54z7cCV20COgjfR
HWuylmC/neC6i+bxtRohvwoStWwC+SfZR48eO4Hb0iztV4KpwP1g8/r2fizb8N4glhS3Og9vQAVA
Opz6Hdj9dKuGe2dmCSR+il98nEprR7WCnFqpL9QcPBau9FNvqfdzBJK6zrjnEkLgHKIM74q0zwVW
gZ3ZDMR/s/rGCaA0d1klE48orksqPLHmIoqzwL21e030s/Knb1aGFzlYmvypNkTAkQ02XAOG8a7M
o+jOGgNofqFdXKxRe1EGQ78zCje4GyHapU7l4Kvt6ugldElBqezJoRCQFjrbrqIoqx5W0bSpqd+M
Ii2GZb6fbf+mJPqlt+I48Xw8z5vT+ISBYr7NPBK9fDx7298y6JxcR/AERgPlg5EEutsRP4xD4Z8M
Aeiunm+DYENRMD6Y+TXJ0bQs8+85p8SqOpnWiONaz0/SDJABgzaNYSYlW/CEMnRn2FvC3i8Z4STM
1MdzENMClDrxDErKKVT2r9t2GUyQgybgkq0h871BmCHm+JGKZdtJcTWacJkGp2h29ES3NIsYTVX8
BNRGJ/YCy4CvBjvsauXBfq1tsIVNdWk4iDwGS30E8FGxr1s2BFgre2HF504ghm1jpyjBPCc+ht6D
JyHt+z7oJ+TpjdhSlzVtiloWAS3vykp978CKhtlYJNE0uHeFRjko1o9C1lu6GkgOfKa6DtGgH4D+
FU+mKuzLaezN76NehxPRuDD1NwH7b47SZrHaXYFgJPFm795nyimtDQZLSvkgfMe47EqkCE7tvFps
WBNBHhts6plVXizXVt30t6buovcgaN8cinmp5Utvhx+Xh3knr3U9HZAjV4m0NrDEXYFh2+8QzS+w
UMPu6Jvto+2UDytPBiKKOBS1fwIk9H21iydHf6kt/RGO235wrAsVmgQ5hzRarYNbhA+akXZp5s9m
uGWE9xiBmHxOMTwVIggfqTLwxff8K0UYAKHyGn6rhPMaue43IZ0Xh6on+HAIL7Ev8ilZRs6PRDGf
YbMnXOikmNWz7ebvAfqHz7zcSx69tg+QVFZZKuf1ddlkc09PkcB7+zU31HpDSHt5dBsRXFqV18R+
byXcvwd08pSmKzbrXn/qLMU2ru5XsHpKPzgtYWQ7qIcLFTRHHtDEDuRZAodR1ODAGH5ypOP54tlp
CIs2RQyx99j4xK4S+2FQ+1YM38oiUsk5Kedxcsyu2Cm3H27hRx9TFpaP3Pk6hmdD+9eavmYcwfco
yq6lkz9WNtgjw8yXm8xvPU2ntDLRbhtiV5RE/tnmXy5GcLPY6E/IDy5B+w0zebEfBPL1BELoHcva
3qnDG+ZZjx1b+pGkHrCFJcbXaJ8CsegUuLn1Y4m2AqhgxLCL3ot5vuVa+b62z11DHUQbTyqX7Pw7
93kIndscYj2BKQWm2TDVpbucltLNWC0B7N+M1uhfWE7rXETuN65zVMvhDDWCOcOJlZoyDjMT91qW
gN47Ci2pFw3Wha17P0pVUUZJFjokonSbp1mdr1MaYYs/RLLNHXowpV72Nmp35K1NwEpjReyAzYF6
i0nNIXExSI9xPrGF2rPUylOAutaH2m6Y5inMeAYDuhLlQ2QuskZQU9rGowsmzYIYNPa++cpjrQ8S
qwsc49RhRuxvhdTDS0sAly90Ub1/E2I6MfYoCuz+aW1ES31kU/o0UsGQO2aFGCRmvKUcD7TngPnT
nS1aBkgDMb93NE8YJuhNLkwZeSSrG6VAyKlMhs0zYrCl++6EanVYYGWZuuNcfHdttRp7/jgPcspl
2Z7zV23syoo0xk6UPWnxsJlmgpnjMosDCiDV7Kuqaz+ZjDWWmHAUCu6ptaiikKz/bOYzz3YYoDcg
1lHDFxjCxfeocYoXpylH9FN6gpY5U53+uuVz8MAywJTEPLntG3UV20koqSw+RFvTehpM4vrJ3Oh8
uuKLUqwX4FjdBN9fczcLh9+MLJW7nlAO1F1qjm2Z31IMzSTPtqqDqhoOcE2E2HHyn+XJ7qOR861u
wY8tlEunBIRcNe9tnj3vWdBr/uptMRjpsBakAa7q1aM918XN6PveLjeZ/RnrcrnRlDP2kan0q80M
kzq6MyMOiIIMQuFk+anrwxGn9ApN9dy19NbtshOEoCjtbtN8146ieCd/zRzJWpgVp8zQEj0rPnzn
dB3HBtVTzq59c8/3wLqF6iu/o1/BiB4jhg2cYiIWuzn6e9BlcML7Kgwqfhrw0ujZpEk5uUf0cU2z
gbIT1z+rZGWN6gtLgvwkdExQuMOAE+0saVfXWwDiLxUD3I5Pd+l8CmceQB1hM7jCkNy4vMsBwwUa
O0kpJccscSe2TACh7xo1sn41ESt41GVPspPzq7U2EP7tybc/apcyRYL8dAXw3cq5TmXjm9axMIdw
ZjJHVg/9FlznlFzfyrGZx1sHsPxFBGt7YZ0MV55cyF+oUxeUUnn6FQUF6cwxPodolq9OtTpXlnAW
Y2cuJvuzsKuUteswY4Hu9v3tAY+Q8Th1ZwjzOLvo8eiXFkGsgsJ68ccteIyyRjd725LTvcwIPIOE
t/pXW/jqWXVb/ehlfjHE1OnZnDlDjjuLLfI5SplJBitM5rYOrS5m+Ye2yt+bN6FLOvo8Y2fTV/m1
dbtxI/e6yoaTuxhZCi9mvN1cv//Dq/y9Z8WpiHAeiAQm+2wAhj93JmSxIn9HK3Ba4QHjhhgC/z4q
268d0YUdc3HWbl387GjD5Xkk4CcvzhYMbCle9oe+zt8anoyJE09y6KERV6OP9vMbKZuwZWcsyeV2
osIeUS4UDRtDzVebJ4I/fOy/96ywAdFLJtLJpHX4axt5EdKqKth7J0U57zBwjHueWUJ2q+9x5yvP
/0OP9VcKB61Bfk1+TIJyZ6znryFZa+T64jg7nsIqyvp3q3f9N5h5ZN4aJQfKkKMVtWldoCBOKYh7
8yHizoGfDCzx8M/tqL9dWPSzwPSdA2+wNWm4/vxFj3qeAl1m3smeXMXLLP2hRSzzv00ekLTBrByS
gSamxYziz69idQXyNc/a+Ib76RA1lbyKGtpS//xZ/tamO7/KmVhMLDfwIXD8/CpzKLUD2X87Zdq3
bgKOfUftO9OzT5KI41Y+7p3MK/7QG/zNlcr8ISldKHzgcn5lXpDpgk3cBNupLyIaZaxoNI/gfBAd
2f5wU/zmtzpHsBxorAyF/m2qvUJn1TljuJ0gnm+f1qCcGzjd/R+uiN99i6BeIbxx650jZT9/i2FG
sQyLzXbC1+LcMknpq1hOk9iPQ9fua4ejpJkzk/PPv91fGdSfGsd8oDM8hCifSazi16yUJ/TaGZ2/
nehYCTedsQ4Ge3+o7A+qsTMnKPgX47mdtTx7zry+YBkp/fOxKKoonfXOQktiPm+jzcq9srvcoJir
TXqUvXUetvrnd/ub74gADWEMoJAcF35NSSxh0JnRMhMCn6l4uRqibDtIjDbGkJrFQkIUec4fXvNv
Tyma3GcqGuFUfn7z12mPQjL/19IVPgk6bL1dYP5zSvpyWFUa2r//+w/IQ+pMbuYJ5f+qntQhAgB2
XOapcVYAd20+CTD5RjHs5kCYDw3zdk/bWlhv//yyv7mZSO4DsGT2GQLAr4FO4UYLM8QBlbtBVpcZ
cr9TU3M6aIG1/eHr/M1LEXSBOAev55xqPP/E/8/kh79K8praXk5u1HQ7HU1MQzt5MJ7qpqn+kAX5
3WtxzwYhD3yiKL8myUKxOiHjvdspGlz1ansrjVQcDtxXco3+ECT+zWUC/hfED6l++ErRLw9B9vDC
7b2Rh2Dr+zkHbQk9N6yri5yfM2QTRxnvn3+03zyWGJwGzMiCdgbL/vKKPcv0Yp6fgFXW6n3jSpNS
S+08/POr/O4BASWLKKXNk498yS+Z4snAQM2mlZcBtPi+cfXeMhpFq30Qrf1i+JN5XRcMBxOGbe4j
FtNLmrv+21KTQoxtp1iusqxYdmOREaagZJgf6Duvf/ilf/ddgLtj9w+Xn/jLL2+yL5pWdS4qTpdg
WtpvfZsO4zD+4dr93auc2bp8CeeE7K9UmDlfo2XqovWUbaF9qAu6JNrK/xQr/t1VG8E7IjHogyMK
fwmLYz8bsinrttOKduRo1+68X+nIcOwnXPLXj/v/mfv/ss6M1P/7H679b5n7c/ETcf/8B/6HuO94
/yYTCtiXr5+sIbfYf4j7jv1v+NHMkXrMW5zZx1xnVBYG8V//MiKQ+8wSgKRxGTgjFsWTrW/Hv/6d
FfwbOplH/pM/5DkBB4D/vLW7/1mM+1/+9/9pxvqOaeah/69/gQ/7+RrxuDBcNuckykAUnseHfrne
66wk4G5vGANZE8vkDJXbrnp4U/uMp8EXAYJijvkM806EjC8tDIYQxKv7OzZLfoplsQZ52cknfyjC
PQaV7kJb5pY2ubKumGkHFOXnc5JvPZhx2gLDRb7I9nQuYqQ+Vs1m1pcIcS89v7Y/7Wh9PSdV9JY9
DFuz482ppG0J5vizLWNzUV/oL2BHCskB2tq9kLy6Gq2E7tGt09HSWlWjTwbhVVSR3LTUhqM9rdFL
s6tQnVjGD8OOXsa22ucbs7bkaU6rRZx7IdEyKtfYLYavKM/PBH0YAN0Bo8jjCREiduXsSeu3FTZ+
tRTecbQ5NuWuz+tr6zGvqz3m2ZvBNdz9ZtZPC8hHjpbnGvORKvBxKClzdih8LZ+IhllFu2nuKZ4L
cdsYaMKyHj0mRbmx8K9do3rOjF0PH8CtZXRryeJFoPXRDjg/WaCrdtPcV98yH1R2Pfgg2hz70+x7
8QoQoUnNwVthvVpGWitrozYunVOR4/tbMhyXuOSDOa/hwNJvo/VbPTS4md22eO9Mp76sotCAqtGL
pKEtFXej+Q7IHZeV9yGUfyFM417VTx4BHa/eT9V4HQ2cc5imeeu8mUFZx80fQvD9uuov1PDSVBfZ
ir6q7NEbmQ61LJtk4TxYX7mimmQNp0s7QohjN1cYV9bYmWxqwKN/tzXrZ8doSOr0DWSQZTp67fKd
NvexGiqdBll1MY9iY5NefxTF+J673u3mcy11IbtJ85w7K4wsqdf5B9OVdGLd5lRzyKUlusa9uTn7
lomO4yJlagReuevKBdgCKiM7Vk1X0uzJm3jMJ3kh++3KbgL3wKRysZ+d7KHz5b5vrFiWjqY7U1RH
uko3qKIJwkn9TuPuHWNPyvj9yalGOi0+TZxIFlQvLRJSAyPLKi/vxqr6JFd1b3XbD3umER/kOMJb
q/h0OwcmyMIw/wpWUUVrTIznOXSH56rsb3JlProG/0Ud0tYeVnTgtpZ0fp1dkIlTS7lF+M33fixo
BmHQeJvc7rs7TV+nyKmqZCmt224u0ibqniIAzA4hcqJ25OYEo7rZ8JHT9rcDEN+m/4igurnTOUOm
DvatMjZH61jm9juFd/tCGF1It4FWOjQbPy0NiU7Je7NnZ9fBC+ogBW7rKdp0PBV3W37p5Qgt+z5t
WO1W65hBy2BWhNOBd2Fn+UGNF+O0px0bTwuVTlwRITe/jFHrQuyoT013cAIm/IAttF22X5fu27kf
Hs+hRQONe+EMEFkc86qRNAMe2yVIu/MkGhFKovhUUbeRKfS32T30hCoC9TKFPlwPqWgMTYHJf+TH
1GUTl65sHI1toL7Nw2wRd+gayEFxRceW3g5ojFxjUfRGcT7TiPUhNFdjvTiT3pjQ+MufCR/JjYo9
ksuaZn7zl2AzQrZJL7kEZ1OfQxJVc2/6WLVvAZzX+rVVRW3BUjlrOqNOWzg7cb+r4Jit9rom4+Bk
1eUmcSBBG7EZYjBh22keqULwpobc+d6pOrw1I4GdENPOdI/QhPYzAx+KantLPsH5Sx2KLJSTQAga
WhwEowsv8i+76Mxutjv02vHfc/OsHu3+0pAi55t4Opebxk/qd7lG29OVrg8Tg2BW4udOSVhlWol+
DaMhyz1hXhzIvU1LUOESQn0Kz8hkSNCR7d1G4WqX9R1maenmrzU60AwWuRxDLzEtQZIEnkpznXX9
SXKXe+tQfZWbJ9/6zbppSnnrhqVxjYrbeaJizjQH83Z27Prro2Mpl9BcMLy2ZyXkkmVfnKguk2Ie
P+gQqeOglvrWGiZuHQARnUdsKlqOjd1dGIRXL/S2X6ERDUt1OXjztUskgkgUmTpFxoiH6NQfJzIb
OVgF02zvZqePpyg6VA6/O9EYQ2V0ujWS9ny7sOYGoWAOptSorydQAmA6hqeCSmdBDva1dwrmJlVw
NU/8H2P/CYX4GIQ432ZfHOsiOM4dRjgofCkUAgQbQUXtA7iW47YE82ZOcGrMLgi8p1k3H5xx8r4F
YY60BZFNvHj+sN+4i05+Pn4BLJF004Q7ssASptKZbEpM4vq8fIoHv8iuQ5Xvt0k+ZqZnUkUNnad8
FfXVsi5OYpO58/PlXrYGkSwpL+uuGuLCXbLE94BKUPY/8GsesPCpmMLQZyblj7AqYXB1VnEU04pG
L6rk0cmJXnIs3HXnQB1Mrp1auPc23LlhJuq7uV73FnK1bjSu3Hw4UO1Nq868CQXKuLXf521xWffE
/huguo6AAwHapSgPY37bSH/agez5Qhb2SqntwZdtFrO/mECZ1Cw6cFwHVR2k2o6ceX+Y63AXOLW8
xS1TE9fbDr3VhTtrMa6olNwEHU2hDpuwF49+WzxF7vKWzbdZVZ1VbUZ0mGtrLyBekfPs/DolbplO
bJdYSsPpo/WGL25ZFokKePgPiwULt7aHvVgcXMxNs1Orfh6C5WIT03aTGTX90i6/8smeeIV9R6hX
xA1h3Riy7l3tVdVhcsunTbw107AjJbyftvkUZLOVruaI1E5dZEv5WhMb4HyaGG3D8qLBm1pDeRm2
LlESvgFK4w+AfHgeI4s7u1zM+tjDmUvAJUeXRiV+BA6dcNf4Lrv2GLZcSJTcZ7CAql0T5sHILWsu
gJEe2aEq1i+K5vZKty2n7p8H9WueddeqJQyfcYOYAQny5rOcchgp9Q6do2Qbs4GuqV4cbzgSKzoO
GQYZiQOoM/NwH3pLc3K85eDo9rj2y34W0fcBGatb3PXZFW0CniQaizqNgpCHcfTUL1TqAT3Q0AXI
tctM/zDgvnX6o7n68suoTFZBGpJmdKiH9qQzDj+2ES/A0ejbJxyVXkgyTLXxHlWCpf+qzSbzs6jb
S7uyExdVjLcMqcyiw1gYz4z+Zbu8DOxDU4X1FzVHL9ZsykfuyTCm3mCdiyvXrUeMXvo//JLT+sCW
Rp8ZHnaBdNCxl6QR3UMher2mPTWR2FMv+BjJYWYWTFCImiCPMvbQDX5iHoXhSp6CRHNv3NRkCrvo
m4/Lvrrsi/u6gBg3IWvti40kZbHld7NqX7yQlhbyx9Qb3AOXWhDnwjYhzI2XE9Lf3mzfiBxfqiG8
iSrLOIEspmFWdseKFNCGxdvDV7PyBDs7UIGr9NvXuZgaVtpvSlLKzjme7qJ52o3BIe9ZyCfzxh0M
/K62g7aFsNRzOWfHqDiqZvm61f69tPolNVr3NdLfz/OEoy2OU7sOuzUL7gNVzKCyTZ4M/QRtKBPx
UKGmKv0sQAwxJ4W3Yu7h+lltRtz8G+YMDmSr+7TwTM2eqO6e24bAIXk0d3tXIaJXnl7rdOUsU5mO
GoxWOJCXtGyjuu6bmVEC5T518OxiS3l3bb0urxuNnx9Fwd85zjFtDHFdcg3tuvEuGuZn5vnZWUcX
pLFOVIgZPbC7pMNxuuoipVV8BYtmPyl/3zVz6umBcSQ5JEYdGPfbCuIvqsX0BfzYU22zwzLWSz3M
dASzDjaekElGvwpo/2UXZAAfp1M3dKkMDQlMLroKF3FFBiAWUXljNOHLWC/vqi9vBHWR0fueFcV5
cfmqFysVdbjLxnFXMqi8m7POf/KsxjhuPnL03pUnIyeUMbSXVrld2yVp+GWa+RyZTZyz2U2e+Wj5
9m096/0C8Wujeh1DjiVeTwrkqEII6j3nuyQHqTJ7wZ0KjYNwXTIbw/tUt/6R04NI+oG4gp8f+75M
8EnOCUkIEfeeD4ztPLhAjOLZMUcOc3XoxuZQPUUssqKuDp2dnZx5fGYjeDG2dbvPeqRTWq8XtODY
E7xApCYBT1ziFl3Qu1cYFzPPL3S9dKADsRslSIG12A3ePcvKk8cf6qig7SpGyLEvuy5NR9KiUzZe
qGV8qeiC+sV4A4WgJM9i/Zi74jNnqGnMyy9jNF6NwmyIdhdf3X65dteJezs6rvwsNM0Giaus/ZYF
cBE5E7hsb1sYaN1k7gZpE9fkcHf2G7/odoy+lOs4XEHdPLpMdiRajnumfm9pe8LbD/Qaq5IzYe7M
L75yvjXStdIgKm7kYLwRqdpB4XoWelmTso4Sq4DxTphXOjq46Kdbba9JFnRH3Wm4VYZOZ+WSUhLd
o3abfUnLNt5sdqcqUPdSh3sSjWD+ivlHvnV8xMxueUTgax1snqtmxBMrGqedXuw3MwM7Vq/ORyb8
DkG88JIOMq5RLc2+w1DgZAPY7HYib8jhwwmm+tJa+l1fum9u0PAciUJO+N76GG7O9/9m7zy240a2
Nf0qtc4c1QEPrNW3BwmkIzNJJpm0EywaEd77ePr+oNLtI6mqVV2Dnp2hRInIBAIRe//7N2FTnmnv
VYOpuE3me+BuGM1t8qwGWEtRN5fh7dhXGzPQbsckXA+avTZHiKa9jm6h2TnjdGcFTMop3Jc5dd/S
I6EmqJ1LNyOetcvug/JQtPkJcWJ9G5i2Hw/DroFwRomDVuqtl9k2Hh97DHuODRRVRuxW8pKmTrPG
kwqUX4nq29AaSP7Lb3rbjd5DdBYD23YWfQmRmRyhKgYhDIBC3bOiiKrsmGo/1hQkq6hEphoNgbvG
80s7t6pW3QhVikOasvZqZMFeJuL+MS9IBAFoFPvMtma/mWme0VFApaLENSqIki2BHhvq+YiOmgUc
a6GKBeXYbqXs4TFWYjO64i0wIjiOQoSLRFx1vRoS/66242yLE8eLokXFvao0Cg1dqL1lU1Y/tnht
b6Mmx7sOAcK2CCo4zobT7o20L29oYdUTk/dxF6Dl2QX1EHHv81rfQLLQ7/WI0HNPwSAuXSnhrN2a
MkhMrl/S5igATeeAo+yiKtC+SaVAv+GGGtt8NgRU9ak5c2hYaXngaEnrLTIX7AkXmAO5b3+MELJd
F1YwXuT46Ocb9DvzB36qkBbnGnaQrZX7sI3m/VCGyoWEBWk1nYEGoQkBDGINIqfbr0VkT4+pi16A
lPPpqYVdHmL4WXIA8DFvrWkaPwPqKT/Gw3dbQHDfCTR211OQzx+p6dL0inxez2VB4FJbhOiJ7IQu
qOSblYc0wQtXLSu57aKQ5PEmdLao1JLXEOLP1jXn9I2N/GJIM1zi5CB2jnBIbOekwsnVdKonZKPk
DMPM1M+j1c0w0grjoOsTYwNMn4Pd4JTxTtSGxqBY8g6h82jNAVNtWVT0v3V+djgPEQDGCbxfbv4R
dl7B7E6B8QihHxDJHkxtteCLFVuJpd8BwgRY0UnzytI6+22CzHIW2G5uyGbQEDiLStlUmgjOwxiV
lxiy6gfY9AyiVHGZEndbQ9wXMCEVg18zCuRrtlGJF/wd++cI/yH21K6TJwwSaUgcDI/fwrig2Jja
UvE1qtudXXdw6pJZ39XGRBObm7H5USAmwNQNtm7kBUGX7mEGNzDH2vTCVMrkkFAePXXpOO+TXjcv
FYJfGvJIXOiiJX69FzpXxXmxq40Nfsgm5XpZ64/0T+WqUjhkAmHvYxicEI32mGmeVJM1UDTu7dSX
r1rQbOsmuIA+FG4jVUPvAzTfUXC0DrJTbFVzmOg9CEBpl47jZbk5X1ZxyjYSDJz+uCZGifSiwt06
8Qi9LJiGs6WMkKsB9qFz09cXvtXZJr1HEWzcDrm6QTu9NQBwdViodnCLXCXaCu7KbMJQq3gHtpBB
QvQuaU+zgyg0wMkySjaNU6l+3kYZxHp7fHW68nEYXPVGEZNBHVBcZvp4rBQb2kqaQQJy3eSEjsY+
ojK8xTdzkzvFaZ4Y0ne67PpdWdcDKTpjbx8nu6tzv8na/g7n2JcUlRpv6hh1+xx3SBiB2lzZWBM3
8WWNFVqG3RhbaubIZltNxpsZdDMR14CvxxDnOoRRWW4dqJBhNs8KaGuua0W6ioeuvlCrksSZsguQ
47lTim9jUX1kmgTzlLYV8kQnMaFVa064YXcAWPRSFCP98BxV+QzBus8kux828ysF0Tf56hi1eJIw
7HukXJC2bH4v/lNNskYHkh0kItBdooX7DrMQtGGiP45a5ax1yMJnHYMiSg/pDPvRUKHJ6XYwX3QA
FRyvadUep8DAihfB6EGrAg2W1kDuhz7SIfJuSRVQpev2gDLrOKcNLHqxiLXEtsGA5k2tURa1I91w
YjFnh4a4dq1hcYPb9vV4KHttvNW6nO6+18X0bmelWKGK0BUa5tSU9NdO5CUc4nvaq/qLGbfRRjpw
WfkUYeOhOIuOUx5Nl9JqgUs0LRpqr+rL8MKayxvTMSuKnzxsTriXaS+LAw4etH1dFPSQBm9bEl5C
w6lWSdoM15odPhh9jVqmBVjswhOqx84rFM1C5FWSV0NDD9wBIc1CnlHC+oCadtdpW9kE47MbKOUB
P9NuldnZhcZeS2sTv+iqEu1QBz9Dc7xRp+48BOon24g3cispS+nDlauhsSsKixK0xhj9WrRPQGD8
kzl46gI1g9/sjBg5Liz50vFh3HmLLMekZDOzULJKg/xQ289aadyBJKnboKmx1c70m3EiDFGM5TY3
bWhzpbKLR/MBSnzkh9LoTuBMN3ExbSCtrxNx1qVqHzDTepvY/9SsAe9VTKM+9IVSn8inXqpWJV7L
mQdJMF61GXiTHEVZqTZ4XTSPm0gLtJdgLqMVh4HljWQz3scN8XWt4qW9OM/g80hQnOuppXIw3fw9
M7QrYZSVR4Xd+z1qCMNM5k1livLdZK1U7Mq+3mfXIkU9gBhrjTbQH+0RK1uj28JJq26HXjhrzZgO
dao9FlJ/bzvrtUvu28D2RADfWw76NrMfy4wJRD/hg5R2Ocxf7Np81XyV0A5WQWzfj8I9zuiMEFiF
nLUwQQxNQiZWAVOSdlV1kPjAxsywvBlA+RCn7aaqQr5sbEx2BMTl67wTG/rmh2kmOsPOoVwSIHyx
5PWu4gT5dGIYt3aN+XdTNOex768Dt0ebkQB4SX0bC/qFONPEOp6zL1GLSNnp7NtB1MkupU47gDfs
Skjux1SlyMMVYqMrRXADtS5ZqW7zRbcoSGVZFjcAxLcTVT/6TXrlYDTvGOpezBXgdh3b7roTCFag
MTPTMZ76cqArqB4yK9rQF9V+5+RfxjgZtxC5Op+TKRHXcVIo98xri/3oBla+JW7zGeTgsl+cnVVn
fHBwNifhZ9qJoT3Vc/lR9XD2JRHFm7HMP9sQ6eQkPqdCfXTqPvFLvQ1Z8TDRsd2Ot41D6iCIyj3a
DcD0sD7BQE0vgJ/lUYlJmEPp2+L5n1ce8bO9X7f6oZwnWNHZ3g1V7hxoGIqt8gwar6zaXFwsbMZt
MxmG184twyOGGXtzzr0SH3J7pQVmeSx7S/fdFK5N62yFHghfqDV3LkApiCSZ+2yC5UxPJCmHsNXc
Q9pL7ai0Aud/xRlPU68qXocxL/3ojGyzNNZ0BjMEaLRwJB45nLnyUNXZKahiZz2F2tnWameFyE17
6c1o3IlRWFd6gaaS3NI5ubaQIa8GcjlWDpM1b+o+nKZFrq+k7d0sh/R5YQxflmX0JpUgfjYk8pqg
DXaI+NEpKBbtSb2MR5LQC5Fs0xUFcCvXceDEntpn4WqRs6xjp50PsIuUja5rSC7KQ9ATsCqrteq4
r1MNYAfsoQBJMRhz9fnYmepqnMYvGvtynaVPEXOYkvEQpsbpToLisKMFXoaOdx1FvXnULN7TalLX
rZF+wEfeFDPfmjJvhTXKJtPT+7rBmRT3fEJ6AarVVF+PisJD0qip6eMC/T4mRWvVR91iwt19Jm39
JHE0O7h24uOkiL6z4VChwlhh75xstVhFp5xcFLXYt6oJqs0WHdHhxqocXsxaadZD0GK0Wjj3ctTf
Bzu+xHrggpyeXZKlW4IIEMe0QCrtLhrzlZkG9SFWwvpqFItJrwsRttLYql28fH1GGjP2E2Hpidhl
U0v4kmBXZXWoYXForZNRtfbmTnWRFZr5zqiy9CINFIVcAcxBIWKf5yB/VPTpkykWX1deW1pRsrUv
FUL0hPjR73u0MUhyKfVHcRcnGAY2CjFxRbQ3apgLU3AZFOrRbKxtwhBrxdTvMjbGCw7GFgxYTcQy
19x0pl75iUErYjPdSFIdxFG4l5mK64UmzcdWYlQYjqOzcuCBXzAOOStQiIe+ar1aqZ8Dptv+YAfG
MeWbbEqrUrwqtyAgm9Rt+kOZPLfjZw2bm6kxN0WVCVVKbH7pQuul6aZVYxs7bJhVBlgFgK+hu/el
qecXJhop5jVXi/N2GcevpWiexcRYIQ+qdd/O3hhe1QNC3q625pXMImOThI7ju3SYLv4Jmt4rq4Dy
jLIhVNcllzVb9TTUCbkD3IckJugu7FdAVF4txGUXGvkOGwWFehmoIS3R5+NAsSKQYm2qmxHdY5vI
nZun2P9WpfAiESCcTPurfMpVPzNRHabxdDEtdP8oN5x7OwVfHlG0+0pqt9cwpN57ph1Dq2yXEeeg
RKlnaUHk15Fa+G0lX/DfPSXJYUyndZ5UwpeZQQOTleeau3CQqcoGrlpnHL+8dE448qRooLN3jNMe
StadOYhPS7wnQzO+dcwPN6adcvEbgSgCM6PAJVbTOTVm6OHdfp1U4EBjlT+kWqCvDFdScQ93CrXG
TpIG4Lr9K2YGc7LK3PFBB5BNageQurNOQgt3siNaWZRbMFWGGpHBhJyjfWIfx1gcObgHQSNdySa5
RwaPRG7UPy25KVq+MbTBMvWLKHzSmmQzZg6TRS08yZxh4zSpF1gU3AaUIIaImDszIgnzz9DKPBBt
fLuEHLHKpGzlqLmu2eTtitArh+zAXluV7hR6RRJchmN+qddIc21pEbuQ5ruk0PfYFbSrVLTZOwdK
6A2uUW0KBeJvDLreIubyEQmDzzDGQ/lfXPNqpSjr5S29kGdZDOWCUhp+1xglfv8ILDV7PIMAA3f1
1S7AMEFVPyj8d3mkHIuK3j6xs4+wHY9W1jwaUJ4XNqc3RDdMhLyBlZyqbMglGu5wxj+OojB/zMZ+
rwYMUvB1on/vY8Rf5FJIuHNxpwa3GA+8j3p22468ZcKCMmh1gI/x5RLfQk7lE+bHgVep1WdeQkeY
lXDbcYQQbxAvo7IZ0N8M55U2xMc8Ut/61CqPWo/IGzb2pcBow890uAxDtMaGYH6xRN48xhJ++Ig5
i2cDCvnUjLtuVp4nxFyo4IHozNGHBzJ6TSKZv6YXRv6RJcFVVwyeO0ecjtMZXY3viPGuRGbXaN0n
WCfzTIHWrw3mezJi45d+KMjvMTZjA0BdDesUUfuqd+pLUtUvtaq/KeRziCascnK4AyoaGPsEbLfF
cHPbB/F6YcZorMVAb7YT7Fc605nduXU2ejbus449SZ9bgsCx2icjIx8G/uB0V23F0Vwu1pjGNeOB
fZWom6nU35VFMU4kybEYxKFZxA7IWvr2NGgtdSaUDmJKr/Wi9gf9ISddO2Tw5xp3hV1edLO4iKKl
FDDGwOPMpgMUvlNwIjrKk1LnzJXV4bK1R9g/81bVJyql9pAsjlEOenRUintYnJ4y7ISTU0Sy9mJn
283RO/LvVYd8WJQlw5aaUlSsstA+t2D5iJqzbW+YxC9ypLvpLSrXxwjRSUfIS0S+0wDf2OeAjD71
kF021NEYW+meHn/V5NZaSihNYRfuG2s+tmrMm0UKRZ2Gj0IZLlIVaCU/UW7iiMKUeEoyBZ3Iq9mQ
RWAo5w51pxjCdYURlSLpG3R6i0ZlbKBd9uRUVJbsfKnooLg5jh58TKILcx/bk8gjlGdXSJgAk7HE
NG7VoEV7CbMKz5ogy1/NzHgc7PkazC0jIuGxt4rLoal3BZkf0qyjk9KSkMD8Z57WtpjB6ZNq/qIF
tE7BbHxOeDxlpE5kZnUr3PROmhcudpCQYe/iYrgaGZqwsTd0VFW7nlz4vgl2D5OOokwgy48HhT4a
cdEFOiV3XdTpFSGF8r6lPGWDjABcgVOM0Lgw52JNGiR9qCrfWwqnuEnv3EzeOe24i8l/68zcPaLh
rg+16JMrKEnyuhymy0mTlDrBx3esum/Ute+paj9JLr4S1bBgXXBS3dUEbrs/0n0rF+lVWrA0gtI2
r2f8h+qtUfTpB/Y62WONvb3lxcVsH6ahGqgAo7nT1mPGqHf9N59kceL8g1u3//ivf8HmW5h3uBTh
7SCwv/uZDIyBVWvlnVqsoO+1ry6+JsYKLwgrW2V5kd7WuaJ8ANs756wv2zun08cNg8u28xVppV++
fpj/8C7/xdjpu+fyF7zLvom71yKGoP6l6OJuXh7O1//0B/dSMX7Hdp2wr+V5Aeg5S3DY+KXtYFjC
ohSLZzgaKRoi4s9gWH5jX2r277SSLh6N2Ecx9LP+Tb5Ujd+BOPlrbdHaQMzW/gn38kcKMFFmKjGA
iwm9a+kWO+BCA/+Ovq5ZnVsOffwSOyN0IptAon7CMeO7e/IXb81P7M4/LgI1nng3vGv+xGY28tym
swtfcPmJdsWMopgoJOVCVOM/Ewh9+zoY+IEj44eOIunHrxOa0s3c2UUrmKXooUd3uO3mgvro11/o
z3dNU1GYwMO3FjNN96fLSLeYEqs2n/SajGPy0fL+XM4MYf7mvi2byXevOPeNy7jYCkNWwq72K5X9
+4cTOzER1foT0VTJKjED/REj6CUyiuCbiCiSoz3WzoU+Z9XffL+/urCpa8LUF5t94+e9JWUBcsCI
Jz1PAl9X847RMbCxb5gKaWpprvnVbCVXsxLX17++swsZ/OevTP4uukFSkBct1I8PsIyJx0Ve/VRr
IbjSRG8ReKPVSnMDhqmIXacXTCqsKbCzTWkyXViXTjVWf0OM//OCXTjKGvefRavpP2fZWjPZRLLS
nkikM9ZWHZ5rHHu9lIHXP76QCxqkq/jVsJb0n6M/acOj2Y70J9hg9SbozXrNoBp/lCkM97++sSQk
/HxrIWuTp+KYOHQSB2j/5BBMHIEyijq6krOOa99sxItVTTDxnjhllUOyHFN1hUzSNTxtHoIL2w0B
WYWVA7m0syV1sOUFqWm7MZr8AtLbW0BaO+SxhqyufOxoCkO1a1DVon0NsIIgEmg98I7I1TBLDBS0
Bh8CsvZgqNBOFJB0nADTsxX0WaKQmMup747mGECkqN0XjzEoxdR1aUhUoREO+aqo4V5uFYvwq8tA
V+XRMWV/iKWcpw1EJQdmbN1Xr05u6MaxVRDhnhxXiR51K5XYtQD3lzvoB5jRwo9C65yq+nBd1VZf
w5IcHeITAGpY645q3FlDQcOjaUZXrXGaDAidw0kEFkCWlx8qcUrmOhNJNuwDQ2vOM82Nu7KqhiF9
lhJnuCMwqN1XQRUJTzIdYvjemJVFEBnjNtyqyN8a+4DqajCneTjbIpX6pSwsOsQ8jYeXSCmij0YU
prNC/6+lNN6qbQWv0MRE+NbTPt3KwVS6q6G3gt6bpsaxIk+1JoUbuxVKEoFIdZoeQdMlhEYXPgJp
XTkBw7UACsydC1xysW5papneoGdMmzHxcgWTMvgsTNg7VVkTbNQM+BdVWC8pV4o0UQ4+V1UZJ/qJ
tMCvjcNo5u1tIhpqD7jIGWySu7F0y27aMqtooG7pmOtBnCMdvhYb8NNBw94oNaPKdJjgK2FpDGDy
tuycc56FNalYVLsiUMWGcTEP31NUfJ4aHNjSMtMN39JCu34MhkHvDWiANsZeqwzfBSPYQ4Rx3GjV
I0rszljyynSi/cybT8z8+4U7Iyyoo8PUIeU+DDoWRfONiTsDYwJcF/Um2VrJbC6IVE4iRHHfRk1S
wgANlsgF/HUq4B1D51IkXsZgfnu3bpkr9SgE86vIFam4HIbAElvYlc0n/nmjXJl64xzdyAqrfanm
zqPeIOHyOsPKviRZqYWf1dT0xlU7ZxL1fA0l81oLB+W6c5ZwyIldL3qYnUirPdVZZOF2M+XyJkDK
duJYMMNrAqsUopTqInmeyi6xt0ODxAKLMkOq3AxtnMrHSFOrfhtJC5OKzoJWwXzCbcCxTLiHGEGG
anKp0ns+WSmUm1Uu2yJeqxKtArGlbqFtFSYc1VsYpRPUi1CfJE0DmkZeJEZoyDYYRYVPYwBYArJM
53A/j92gn8EDSVCLu56e25kRcDwlzJv082zlIvogj6623lsmsrSPWT6rKjyDPtdKuCuqCzg78bpT
3YvagnAcdInbwWRloqBD/OrwfUbF3wzJfSrjBnZD3EQACLOOeSNk6nJhWitC1cwDrgf0FlEUGl6h
JtbN7ODlt3YsjMxXxThkJzhCuCWoTAVcWjoNXoyqDAbDgaRlmjb3lXYYoW5G4ABNdlKtaLrpG5gz
WIu0xIJ1WRVPHI4IDTmmY/Wzr7mhmzYmPdEr2gFPWR2GxQzireIgkI9DdMzZWVokvj1eCFXccsLG
QF/pVkMYfwr1bHpop3oW3oQTZbiKlcVei0knxxC8N5AjTCaGcxDa5n2pMJH0CS0EEXBL2YybAcsh
a6MpeCivtAIrSS8wm+gYEin43M4jU78mSqYb1YhM3XPxoYvp6gPwhrhYYpGdwsyvR52ed6XOsflQ
gBy+OF0PBmymSvCMeUb53mdiOE/mCMpkR1ryJTLkqHpRG7cvFq4lxwrHuCVDM07DVd93WGiOEAqf
Sx4fsYj481Z4JLWoa221dF9Mt0CIWhhNcQky01leWIztYzuiJpkdM3+LtLEaOT+K+q3LS2WCPoWC
o5qwqd1iWjheYTcEASNVDNFvnCl3CMvTZfxm2rkJSjlnkFJ6/TXJlcnyBmcuwIu6Or5TIYC+RJgz
3vdCGd/ZoeCvlT2Boj7HnIp+w240fGEh6aPgERIxj4zsTwyZHLmSXKbHWgg1hl/h8MkKzNxCAdTr
xa3UjGLiIg3QeEWtCAvSlBk+P2OgKhu+NGPdXLppB+8cBzVYUstcOylyRv15r82GXyDsgMMcpuOV
kO3I6FWz5pvZNLTPPk67Q6sMzOZ4AqNvcbBCGEt7DW+kUg2uStRUtU/EQiC9wpUTygkFe0/fwQcB
9TOnpIs5oTO960Vlp54xTDhaTjIN3+fExnm0cyOdaNdZYS/UGP/BRp6xs8sY9EGUlCNWUaPZgg+o
A8+la+b81XLQC/iIRRUmHQRoAefVdtGupWD8xxQUZc2Wf92APDrtgA0QwXsHkjgHyyOlpkg2tRKk
T7wyhbodg0KLPC1oc3PVZN2YQvCszFu9jWFUfq2L/tO60oVS4f1KMri0rnHf/ti58n/+6Fwt/Xck
9NSKAKMo/AgH/O/G1bR+Z6KvaQIDEXhEmMz9n75VUcXvlMs24cMECuKC8b1qUBO/m5y82iIbNEja
cc1/0rn+ZDLioLnGMIEID/TCXEg1f9KVyqTOijSF1ViktnrB8p7urTppgEexz/ZkN/YbzGJRBNUL
t6YrZfI6itH+rGsYXd/dub9ocH8srb9+FMTEy7eiVTcAXH7sWgp3xhfHjmdPK8N2Z2oWSa5K3O/s
KrORbxCdckqdMHivl9P215deGvR/N0wORgcWNT1IAA+CDtFA2/l9A09zooytLkufOvfB6VRKOgxR
cfjaIJPR/+ZiP/a9Xy9muiYPDtiBEtr96WLV3Fi4HDuVz3x/9ueof9UrJd3++hv99UWw7qVHYY39
bIoQDUUTZqZSEVccq3uIWYMvbV2/+/VVfmw0+SqL7pUntSAogCw/q5KrFqPEQu3hLg3lyVSwEZvC
+uza8kuoyudUVntnyG+yxl3/+roGL8ePD8zWsIZhfL+EHxE3sPz8u6a+tNwGT27GKNgwIAXoa+DC
TTo6lLQObK8N7okAMHEpXvWFnzkppQvYH6CTrIcyQOsBtIrFaB1n2EaOzv2M1SSTytydHmN9qCR4
oMKgVslVqsK8xo/Fh3bReU476eeudfhtTYThao/HMxoTKw32dTHLq3ki226vQVbV4Pe0GpbEjaLZ
q6GHkbh324YIRB1Ws+nhP648cDo9NNyycKc3PVw7TIxtdW0mS7WiVy1CL2xvmEj+zd37083Tacqx
ZlGFrTEE/Al4gRRCtUKt6cNBTI+KCEghj137b67yp3cKG17XXBp/3mfAuZ+WeRdPLaJ1tfNHYsd8
t2uwphbB5BnTIBC/aIX362+1gBo/vMM22JsLDGBinWOTS/TjkrCUvELH13Q+DTxPrscuigkp+tqK
uXKdlqavzjAZfn3Rv/iSAA7IJ5FwgWWbP8EBrhshFreYuhL4e9M2VbrrIkxIR929KeY4+5uv+KeX
ejlGTIIDVVBQjo7l03y36nE4k2VYOj3GxKQcI0Ic1hj5m5tff6ev1jw/3EnXEujS8dFhf2I7/PnJ
qfhIUrmS1Gsn8wMu1Xm8LpwK3kxdxs7ZGapDUwxwhWOXns4vFbyxkZlq9pmMefM6bmGU//HN/1Ng
/Iuwqe8ez5+w8bvXt9fva4uv//wbKk5xAbTJqaUTXuKwy/Mif0PFlx/x7hF3/DVI92tc6TdUHMAc
tFUjEpKATV6ZJUDlmyXB8qOlqICfzvsDlm3/o9rixwOd9EQLcwNcpnSNCoNX8qd9BtNUy8ZjD3/e
zlW2c2rvwKvcldOPnyR9on09W1gRe4k+vrcw4V1ax70iK9hFuePTgx2yYtCOutA3mQIUZXbPX+/k
/49FNXxpaM2+/HZ8rdrfNn3x8UpsYvE/l0u9l5zYMYDK//rxj5g3fPsky0P94Q/rr0OOU/+lmW+/
tH3Gf+UXhV/K5V/+v/7w26jkPFdf/utf72Vf0CDcfgn5WN+vF7yjBDvh/72CJTu2KYff9ny9vvrt
f/y27nDf7/rf9m32Wnz8xa/6Y/GphvM70xMbnyjItQQQshf9sfbIMvudSQhILFWqzebIsvi29Azz
9wWCBz3FpEIlj5t64tvSM4zf8dMzCCvCOopsH3zf/vumfCsdf2WG8Ycn0r/3MH4NfGw+gL3YslCh
aEvl8t1WWc05qU1KZt03pvpBCB7qV9G0cAGi9FhKV1trVvIZgbDusWfEHDaXG0Skh47cJwhYw7GP
ZuNjNGqsA2LGIfDatNOINu7Utll9lc/OtLenprtFtFxsobGa1yLJzetsCIFcZX6gOYtWdja1PubU
4RrT5vmyl8E74Vco5pCN5EX9BNch3Wh2Z/i2CD9mFZUyjoJ45DrVXT6H+zZxntVBP1WVEe80q63W
YzFgzmtLB3BNP4VZ8taX2UuQ48g4O3HiidE5N6XdQvpQYBcRiMKgmhFzKWSGoXny4qbyAXPJey3K
X9BDYRFaOXstV14j1d4bffbZ4xu0SoRxhRwR9ENv9noJ30rX2se5qUDCmkp9yuv0LVadczsbO7x8
lzgPLj5hkBoYjKR6W1nTE4N1F9Fl1OO7oxia4wd1I3w1Ab2G4lZsRTdUG4wfltAHG67lJB6CkI+Z
5cG5t4inURVk/Bj3Q0cqss9Ag37UueIBKHLezkOLcdCsdmsbuHzNrPzDhk6+yoAcV3hGVNeBFlpI
q0byF/EjbakHwRQE1iNQUD5CPI3gpxT9zhja4GWszOAJWiu+amLob7Ihi24GEgd8vNV8aCuYbk3Z
6LsLxQzdinHhdrIBt8RdHSdISIjEYONSwfVtKao3rO/Vp75iBcR2iGAbN4FNLRv8C0X8oWTGybUV
pOV8aXvRHytl9Fko0Wesh59kE5AVoxcLV9RBbM4tCm2jxc+7D/ZimuFEk/+OuUkQe50bil04VrcY
EGCtVkEinMFoGSVAHI8lzDz8kh2mTDnM0GE4dlhKwgEsDL/UhnoVavPDQATTdigVSBjq0BBYM6cX
AKQprKgYO4FZIx4oYoGFAQomMT4ECsI5ux3wDFHtU2sExLUFpr7FRP1KaQfzKq6M+r1QcA6unAaj
hso4RX1RrWm7TmmZfIzJ9JBA6t+lVSmP1ahM93lfk9jCEUE+BEElmHKfLWYk6AGVeIc4ABpjXN4Q
M3VKSbhpcXjhKRp61/quQVBBEQZnWMtvnBx3Rc/TLxPuAVoAZFXLPS/oUiCAmSdFLYZVjVsCrLHo
ckyReI3DcbCyA6I8bN6R6sCx502yYSV4KXGCTGlYneZkbg0NJhke8Sam7axHhkDhAdOOvVsIFjcE
ZmYq8Ukm1pXG01w1c/WkTPjcKIMFeF6au7Ir7wTEp90ky5e6lQ+hPWfkI2oPaGiQ644FqBi8H/hU
xYGgHWMTh/0CaqJIdY3EWlUt6K0KD/bcitReM5kKzlXH/pLUpM8YDoMUGKMxfiNIsftjSDSUrPi8
9ozIGjkbdA7I+K59VRMmsBIjV48iyMntKORODSGL21o3eKWZfCpVf6yzsvV1LcwxPtYGVA3wWLpG
ibFRqIOXr/tfSVADXMTMXs9hjHZSsIqyQD4oFkwX0cFkN3lInlVHlaeqPOM6I3zFoPT0rCx+azXj
JBQ8BDTHKq+LvDA8Bz42ln0I3GMHvpdQBE6xNYIuRkGmVzYqEBwiVI1hW8AtKVV+HuL1t2fsURCf
wuZh181ToTZPSt6KFXEhoMNujfvCXNzZTYV0cjLa23R5kLlpbUwyuNdKTLnBnvqQWqyeonXOwcAp
IPgwaBSbpz7ipKiCV8OKPnNzbPY4Q4PXVuj4v/7uQtdSX0hzP/T2OUhliOwYjh7ZLG/zgP9aW+at
34YoLUdckjHYLlBIj/q2iOaHIE4+tTa2l6w39cIdxmOtKiVEUl5Z8i8IgImyQz2nhzrn/3PsXbkw
90gemday4VhyjATX7+apAfC/6JxIXQlFPuBUjW/BwEKkSJw9RLk1rDvcGZtNwUSg3iS2UswLebQ5
un3KWhMzPLxBi4k7da4Y4pxQFi+s9urOzYuXWknukxpbG4ToA8YrbujbPY/WIH4BfgBbEcFIhp9m
1hVxOtkuk0V3p6eVvdY6bJ80hWep/W/qznPHbSxNw7eyN8ABc/irREmVVdXl8Iew2zZzzrz6fU65
F1OiakV4gQV2B5huYHrcR+fwhC+8gecAme3PSdmj96NEPwrE8KC3NOq6byWws6aqHROBuPJVmpcU
G5QXhfR13fWasW4m/anXYsc1Esk5AAbZ+l1Wr/u64Nt65kuegI0dhKVAj4cbJObg19Rlz5OePw5G
/HXgZ61Hn/8znQX8CPijPjpFUTm+Sg1eHTCr3EjtrH1og6DUdD5o41ef0ylxwGyxEo0t/YQTGW8A
tR0yJ/nKPvicDWxq8r8XJ3X+9qTgB3npsMWVhts77DHywEDkRIvwMYlHHPSKzx4mKesCqv4dAL0O
8K/Go2xKP3lpwIDm4S9JlppdmZK6Jmn6VZE8KBCgTPvA/4HZLUufm9xABaoDOFtJANzrz0OP3xUc
O7qRLHM3es5BssbXAf7PMba7fJsPafQkIVYLF9q/wYZLeunHMd5WOq0rw4h/JIP/axx8FOv9HzHQ
SySAgnYvFQkSDgXq3yAZIbD1vHV9SGsn0+3B1eVJ3ZaGkBainwf+nz0t+72+SfOeRZKiX07IaQP+
bayVnjcwNDkzSht+7zTpCFZTFECkl9bgKm9bxxZwOX6NyeVMaSaA2B/Gax9ui99zG4DFt+mhV+Wq
FzyXAmOzTQdam/0N4LCCg+ONd1Wn6K9KwGpQGBpWRl8E4wYxrO/0DutNIyWPRUbjU5aVdUX7cIV7
HarR0vAah3Q1IbZ2yEWh1KTGHqUi+akRqHRnqootZVyIIaWluRWAhnu/ocNWJeh90agYjuKmXLf1
8IpsiPet6kwmk9SfRXxX44K7DmM0IaJJibcysdXazghqCpUrRw1LZ2dRowJsyD3ryai5SwSCWzVJ
bqmdfMvp8m2iLv+a5uiFEDcjjQEQrsv8H3gasf24roBTcFVJlr8tfSJHzcvyvTGa1Z2cW9oO2zR1
i5BnDSGRGzLq+ItasDUt/P9g93B3S10F1LAs0NE25Cc5snaaryq3ocWpaVhMM/OQLOqLRxRiMh4s
vFQCEwe4Kex4DGruyDBguWUt/A5YM4RyycM7NIa0ykf+pA3Reu2Lhl1iBc+dpLY7pGWlbUwZCFwA
8zY1/0dexF/93hnBHxNiB7To7rDxQK8HJMEGtmZIsSPtN4FH9SHQCKchrtNpUQ5+VaC80bnTd69S
4e1po/Tdp6sJGTvFLFfioCceHgVvl2GoB/bW99RjGhi/gAH3W4wK4Q02xEEFbh79oNau42HfAY+W
Z9dIsJ9p2MHoA4w3fsb7Ji4Wv+f7lwN4ZWe0XlCVFLZoAWLooalvQnXINyX6UasoGlhGGMNHaFLN
7/Lu/0LqeofaW17nv5rz7PT/ZrIqahH/fap6E1bhdxLvs6RU/JF/6iGKIf8LC2PKf0COKH0L4No/
Oanp0DURaCSVv/5OPP8rJ/2XKISKJg31LjogNunqPzmppCj/0nVaEeS5QJjQRDb/JCmd1dUYwgQc
QkYKos4GsvhW1H6Xk4IOQbzRb7rHUe/VrZ9T8I278YcwofxRlrF1UMrGoPmXYZcj60R2So2/Qmvq
N2qJq+i7pfsnZX4PwlVF9eXfGbL4NSayrIieUwiiCDSXlsYqK0kDD9iKaMqLm/qoyGnyOhgBPEop
q/apksHpCZV0VzhTs4Xmj18QnhvSlH3VIlCH1MHTTZkSkg5aUoGY0MuD2WvyXTN4A87zzucBlezN
9d+tnNd5f/9u0ntTCFzSUDNmbSJs4iiSozf9iFLfIQGmk2V0VpGogQuHk8tTDjTkYMMwPzZqRxnW
VnzaAXHikuT1N23tV3+3aVe/Fol3bwzHVFF+Xv+Fb42q2crSVKNES+ELAf85/K7LE10fYn4hJAn5
pKdF9yv0CG8DGj9bhN+NG9kGVT4hxwDFrZYg7KILZirByrCdZBPQcHvQAe09Qdeq79HiyN3YCSln
k3UQ3KfZbgi7RDAr5YeyaclEBricZm8LFyrHu7k+HUP0Ut5PR1PQltAoyajAPCixz0opYUv7PoZK
/hBr6N2tOrnSdOAchmB0pt4Gc0VceYxgOkG39RQ0iuTvJVEVdWAFE04cAoFAQI93raSINr5UN/dG
g/Ij4O9W6IMW0t94qmCZlZqwuPoEaNpAwg75q/2ZjbWKxUqbWS+F8awBNhvz2r4tS4iS06TDxC4b
nB8B5CO1ICKWmwF8TImLmZZ8En6J0COwecNXV/00RYOOO2NtZutck8iQ6yLIvnqCpKSozU++V4kO
ZCODUWoDG14Sy5HRtwiLzzouWVvPF8ozSahUC/vlvKqPQhUq1BoYWCqyNINpap2XquTYKGu/DvNn
PGQVrNcUc9fYhb4gRT2/fS6G4d58XxHTtbQx7DzIn5spLFC/mAI3IYcgyc19+E+KfVcowVd2IFJU
kZ++Zp6cvTha+4JLx+frW+oN+vluS0F41alc45CJnC71SX1WGdatfuCpNovTlE7KtoUHfJ9PCBSY
dm7ftopCVGA5lYueu8Tr3iu/sDmTblOurJu4onScoe591EvHRABMrFmElkOIWeVDEjU8+VKp/RhA
k7uq3u9Tv+esVGZ9o6SxsgeHoa99zc4NnKsnUpUmRpK1QwhhGIuHyga/aAURQVRRy49O0isn/gt+
AzPWV4qv9v76Uswa8ELKWaZ1JBuIC4tq6hyePKDm4TXB4J0KYJr5iEwN64BmwBrJs3XYm0ez6NbA
eHdgdZ7L1FwvjH+x+xAmtzW6dMhXgxYWxeL324JWT2M2eqyfPFEwMjxoeRlec9TfUoRvxmTfy174
HEpZt+1DYls9hiJBYh9t+N+rdQ/4B5WcsV+AMH/4syyAZWinkzbNVbXDxlBbjWbrKVfGT2ajKvdG
GOiH65MXT8XZNhRz5yHW+JuqETCcz30MYiRftUk7AQbTXBBQq8HMq0NbNQuH77xNKD6yAZyWXrVF
P4aG62wgVY7sWtfi/DRFqPhJsKGJIKs42NTZOLymuTosvJLiX3g+My5qGfSbbQPhB9ZwPrMqKLsW
i9Hm5OuC/jSiYIC0cmr+6ECIVWGK8ReKh9dX84OtjMy9/RYqgXq3nFkzFHpobONtX5wGJxFWoM/B
aK8ntAoxMvluRcpmciyUNbWNHAW/VDX9HRP/7ow8/p7d+4jmcs4As1UIPTrtAFWfN5xDM9XrQO+H
ExaZ/gYz1pGCYYusXdf0dEHU7/wk9ajbbbdfmPhss9oyjTRLFugRGCg0umY3ONSlumhjrXrQ+2y6
x9GPgpWSH3vKFyS93ZiuEiT+oKChDTXFqfdJx9Vuh+pQuS9bG/wHnsOPWHyrCyuiiKf53TbgalHZ
1eLRJrClETe7Z+Mu5GQTET+YzTQ+tXZnHNOSAnOa1t7zhFK2OQhDenARu6RwbizQkmhi9z9s4AEr
gGfhno66uQtyI+c+svpNKrOPSsPkeUCgc6nxLDbI2c8VvUyiY0fV6EDSJT7ftZKaRIoUT9IDsmTr
WiMd7tpbxbiD0L+BbL7zG3UH2l+0NBY+4WzvIOfk0OyGXWQSo1uIy56P7PlZFlV9I1zAG0QsRnOv
1tz6CfXpVYEX9Q4p9WjvlMPC9Tu7gd7GpQcLD4bWPkCw2YxRsAGqHwTTg4YL8qauc4w8LazfLcTX
FlZXTOH94tIMJsAQlCd8IURX9nyK7dgrjRWa8eNIj+Te6qXbbCIRZ2M765zaHg2v4cvCwTifHkxf
oG1EwjQLeV4EB+t8zJSUKxxxLTjh+QHwJUUPRotrYbOpVcreSqaUOp6fHrSytQ5Q8TChrfxdbmXK
UZ4qBA57qdt5aYRal4yw0QJ44+1+//eSvP08InSVkg/IN0vXZ7ekMQQRxkfJeEqz5q9ciaetD9zP
te3RuW07kfj7Y4hQthx8jsKxv/X8sL4P2xaGe5j0N1YidOUHPdqEfYFqDDYma3wl7YomC5hbOkvx
gWLgGhqxhUikWdynKtKNFV7Zq2ZAx8SeFEzc2+Go1ShdLqz9+aX0e3Imia143/iLPbuUwtqSNdnv
phN8AhNNjLC90XBm3hbTAAK3DHRpl6RKfYzs721KQyUohjUE+xSOu/OXOnq1tg7Sqf37+s86P2j8
KpH/OjIMAlVFMXFOCtIo8yENMyqnqIm1H4bdZvsgw/K1xHF7G4TS8MVO82qnIAS7cNQu1oORTUCT
NnBKTYcWdr4XZWvQcyPLlVMoaE9VAAh8GB1l4aW/2PHcIZoN24yOEqH8fH7ogJm9ghzsiSuucyvN
+FQi3gL9y5QWdu/5eRYrCciJxQS5SLRrqbPNq5mVzrWSVyejifzPdBzbLVJeNypdZFEYpiznoF5y
/eu9xQ1nJ0b07m0IiISMxO5zdza7LIaO16A9ReQSOxPT30ezxDhczaXmOeLy2Qbj2L+2qiNvZdCB
azuAkFGbOPhq+uDvaWchZxRZ9dJNc/7SidUQP0ycYTq3ljKvZkz9kGl14bUnVdYJQEJV+Rqqenvj
edp0yKlj3+C4jPswopMUjYvsyNMSUTqI1U1GsQKJXmOX6IbvGlOkYhTQfM99+6eeSfG6ycZu4S7W
z1+63z8Xrxiop28wRgHwfR91qxkAUUkrqlOl9sZuKnvElnJT9l2r7HY2jaojhzR1davSd47dDqeu
Q4x7hYV78NUMJBuBNwcyvjIFt55W+0gEys13o2xS13BC7yb1i/ynmoXp0a86jY6NL6QYKBJ0Ov2W
uDCc2wBppK3ehsV9lctf5TguX7kYKkRWFcWCSB7w3E19dR/0nnPqmsLeoZyHtYZi4AZR6iXcyQyW
dpsGh4U9dnlFUB1zAC+Ju5ktNjuoNjbHqdmh5ql5pk+NNfcQzschxJC68WiGuXELN9/ed337aOTT
9Am/beeLN3af0QJNaVwHzTY2UVVWDYhTOFaMUCz14IhHXfb9+k89D+vfviLYU4dfqVr4V8niMnhX
0EM+NG2nQCpOyag3ewcK6VoL6U4CFjA2zWRM2+vjXR55onlQlSwOkT3A8dl4TYIDi+HR8FdV+XNL
zy7HB2INeJMyDCooB8cAZXl9zMsLjVYy9zSwMPzHYLKej5liPh03oKBP+aCYq0oNVcxIqZpznOWF
J+uD5QQiD2YNT0I2wEVlT+o6U68Zyk5t9FyxDoeCEUOoCeLsmLTeEgH5cjwHqDcOhfj64GblqOdT
s1IzCIhB8pNdOzTFUANf+x6KQOg9dltFioq760t5sbGJx8H06w5yAwKZPdsudd00FV0Tqh59ZSKb
U9HHDoNuZ4Y1LSHT81ZRkeaHCgjKwtv3VkM6u7dFlUHX4dSLlJBs5Xyqg4lxYGQy1dCR+i9DGQ7f
gbVMr01m3KslAA7KtvIuDmX1XipDYxcbhXFIgqrfFnB+VlKm5uh/ZO3nWAVqMpg1kAPYbBgruDi5
5pth+CqhHrzybMR+Mx1p5lJvq08oyPqfWmukl40MCkc53Gllk0HT6sZ+n/RNe5NP+e31Zb7YsWKu
wFYpFdMTu+AdF5U3Qg5jG4FcoXFZeuEOVRWbABdPh+tDXRzI2VDii7+7ALx2zCaYSMXJLtDAlGj7
FRkg+ARd+QYeoDo2ysIZeSt8zL4kWQq5PWUEHfu62R2gYxucm6OdnNiq8nHQbQlFZWTdP5s5zKG+
DbW1hmj8turVR/pQ3YYrIr8XoKd1VaWobKc276BkT4j0JCOeBkXiSlJT7ZxoCndFr5mnvEbRtdQG
2n2Gh6SS1PwUacXWxPYN1FQ1YdU7wQS5wWR8Uw42yjJptjTRmUgIE7PptwhRDvHv/qCEIY1Y2dtt
fJKmbttwG94qIyLaHQJTuwwK2sYZ9Oeg07BobRMnWunD6/WPe3E9iB+g0x3iZ/ASzesJSY/ejRRX
8QmwVUAVWjL1n2mP8RrBegM1E57h9QFnBZTfUwasSFcGQQkBhTzfTnJGAygKguSkhaV5tDs8jsh0
jZxXOeuVau+jwX+fdZWPsBESNGEJEQZW71JZ7DLKY+YgiumimVRooQid/462gsFRqX5yqqIxdFtQ
7m6sW5AUbc+bEBtCwsYL9ir8vS3+fSi6Ukyti47PhFj0EzZ19jeokQuf4/JYg6IjhaVZRYUFscjZ
j6pVoDmSkZ2U0LA/QZtKNlNvhlvYlMrT9Q8x6429fQiq8SSG5MvUT+aFCMeWqWWRL5yKGsWwXChz
rbD5k1e+UfvatgtT/9hqCLQrNiesRG5hB7SqPY59YB8zpUCQXpc0KglZFLuK4gNjElYmba1ShWtw
8bNEsLduYwOxbnzalvw0L3IdOowabw3vNbAZqnLna6WDHCn0gHqjboPRyoYs3FHntBfuIkUs+fld
xDAirwfcz5UkqHLvrz9uA8NW+y4/dZL/MwQ+04f2J+ScxzVK0f6+hVm/yoPQe9LQuFhJXqu4pqGM
f8UUeRBUR1P2+nf76ABBwwBhrNNhAJcs1uX9fTzREgudLD9JGSl3GifONh7V6BgW5gvx33SXjQ91
VEs3Vjm9qGnf7rulRGQW2VPEYZsCnSeKYY+CfT//Cb6kQDZv8v5JoW6wbZup3eixDHDMirapVVdA
JS20v7Ku3SIutErTbqFyPsuE+AEoxKC3ieU3vV1Nm62BFvkx3Ty5OuGbY64LYcyT1xFUI/mbXyOF
WCPHgaxeSWkWta+FQGO28X4P7uiieMeuoJZ2PnsZPTOhnVyf/CH8oUqjfksxPH25/pnfWDXv9p0w
XaZhxhozSQuOwWzfmUbVwYQ12xOlVdvV9B7fI7rSgJTJh5GzU7EKK0xEgVU/3zVhgCtw2PdbKQgw
ZimmWAAAp29mlMf3mR3hVqPE3ufRKfwvfi2Hro5/yE4NhnaH4S5M6KYxdkGrTjvgPOlKFGz2TW/T
IM/8B8/rqZu2XX0zBFbsWkrwGUQpcrMDqrXyGFT3Zoy8W+b1CEFEo3MzTUN+FwwlUEXfil66wQK/
U6sJYsQ1emplp4PLBCJa7vLxphvD2u0sRI393fU1VGehC2sI51QjUTbYMNQQxDZ6d1TSTolrbdCm
U+mEf2ujkGx2JPmYpE6ISEOK7hc5vcAMhWrvev5YfPWD+kuMSQfYpzj8XuQpOgJFVTzZQYOpThDU
O0kg07rINm+KrLU3BmCwB9RlUWTtjGxjqKCxURIf4XSA89kApE72UznJC1O72INYJVPHpRCA5SZt
ndnu0ACLpr0dyCdyBxTdcKt/ysLAe/zzBaTFAsVFoXdL0jJbQDOUewySK+UkVE/zIdz6I2gqCuVm
UO1spXkObHOPcLcbcu2BAVt1WfaopG7mv/r1Q5alWByPd3avrFon2/rNPqmalzjsgdqF69FqVxy2
VaH1rwYv/sJF+cHXpyqrKATIiCU48pws149g8kynsU+tlacbCy/7dWXjwgPvcQBOq6GkUCUjgsdK
hz7wSqVNuEJsML/Ty1pf4ezWrDv0NNZF1E/rsutxwbL/7hyrcI3WwIKNdvZTJ9NgsCU5+RE7FYK6
A/DrUO38jYHC1F2kqv0+j5xk4e1+66WdXw4iXiOHhINiqxTzzze2Euk92DxFOg0xXlwe7AVaw/5j
MnXD4zR1xV0lBc5rbY5CKbpFQMYaDQBwGKvlI53hUA93iK+O4Lkm1cdAS8sjukeDuUEZJ9lc30Sz
mIZDaMrQJCGzghKBIDXbQ1YMVaN3WvWUS5JCoTl3DlUxISQhqdJCqvLhUNQLyf5UQih5/i6N/ZT4
YDxO+Eh45F9l4qK7Ym5jttfp+qzm8ePvaTEvleSa8FmehWqD0Sj91BTaCeBFu491PFCgs3SUjJB2
wQMsqPLwkNix746K89o4o7pHpBgd79CfNqrC6ZCjfCF8NPns59uCPrJJMOdoYMS4F863hZ4L+TjY
Eacw6H8RS4P1dDtUQvBgsBa+6odD8QjzQSkM0dI6Hyo2MDMxwCCcBiX9S3Jk3EgBfW5MNJvgFvjd
cWG5RTQ3m5qpwoMGR2DR25n3yn09Z8dPmXNyWi3/bkoONkO+jRJIKPgRNqgHUMKqhTlWkO0h5Ek/
bKNDeiPMEKtYgbkNHgs4SjpQrk+SbHmHKQyLg0Lxk7ZbHo0LJ/Ty5aH2QVcJ2KxoUs9rn303pNQT
p+h5wpcGIUW1/1tTCm0PRkij2aa2hyoLjYWoaB4asid55UCLUW8lqqdPfP5REJKcHHwJy+e6Vc1D
lNN6SjOz2I2pND7gSRJ/QvFA+8a1XGzi3KkekNMKtkgQN78/1/8CdPOh+Jk9N9XPnw20w/8H8E2V
O+W/R2++BD//Y/Ut+JZ+q98DOMUf+ge/aamIMiIqIHQUFSHFwMH6h89qo4hBD/s3YRUIhcDc/QPg
ROWRFEdUDFH448+If/QPgBOtDP415LIkBJRKYCP+CX7zPK4w4MzSQxc9K7QyeDTnEZNR9fUI+7xw
HfDna0PrBYKIHfRuUR5/H9v3KIbz0/Ffo3BCRCKDzMdsn/pG2+rEZYXre2j0NkLfWQYXhygP6JR8
zDZNhhfI9TE/nBmETDqF1Jd5Ic7PxpQH0zTqZuGm8Jy2Y1VXaD4V9cK1OMdFvi0gUBu802nXEKLN
stIWqk7denXhIuFV+nhCZrq5QS0K4WoZRaONr+T4Kem8Arcj5mlIqPv4EGsZt8GuUkrjUMqQkaj2
pN8JStGf6zP8xZ4js9FaVy0sBMUCNERuxwAblEc6Fb66a8NxjG4oKth3LSbtD4WSJnsqsdJCbXcO
r2NyVIgAv9DQ0cEszatFPaRSiAxd7taTpONnQesYchQ+zCmyY3+1ZutB8irydd04Hr5ucrfX9SLa
jUpGlw7dlX5htWf1M7GRwMAolM+A8lDCmcdBJlUFJK7K3J0k2zzqijp8CTEMFArp4ytyF8mjBGrS
9aGorQY70zbClmgBO3q5saB+KyIThQ9M8Ua8lO+SDOGE2XWZlbmWl/Sf4IBgoovCy+r69j0PbZgp
3VNTk2Eho8howjs+H0UK5QzuCQjTsOhgHPR5ckReHjLaMvr44nQiOWLSO+ayYaCLloFuNIQnMv5P
OvyOm3Rohk8N6WaG+mP2Fxpu0g+Fjlv0p+eTUalnaKKkIUKX2fkcC60c2Te+i3kXMYQcDcmxjev0
j0JE1hFUiag8spyCsT8v+/mq1ZUodpQuYiD2MQgbLBBtTk+D8eCfzuhtKKQxSN+p7877EV7hQACp
+9KVmjp6CTz9ppasauHNP4/Dfs+H74SEE/Rbg7+c74soU5Nei4rCDbFsx+0MnXO1GbqHtHKqu6Q1
rD+9umnucAkwFBg/mvPa+XghvXrHHIfSze3+UdXC20mP6k0rddt0kP7GGndJYfXieDEgnAadD4ZO
LwHn+YAetyBilzb3tm2ikDSiM5tpgfHn34pREJlAlckUCOXzUaw2U1MKCIWrZCq65mpbbxXFS/8n
ozAfhRsUHe63kuy7q8IKG1Y00Qu3R76RUkn/fVCsemGQWRT4tiWIFAAPA40QMejsE3lN2ZXsSuai
axPg1T5bq8qEFd6kvKbKaN5CLI33JW32tZq0ZIJq5m/zXjYXbuePvhwAcvC+bBRQoeKfv5utiiIB
5RC+XF/U0BUx/NpNmeEtbEjl4mZkQQWwDLyXENSaTzcsY9OuFaaLUEuxwUW3WUVBt6Xy+Tym3UtQ
As0PNW2l4Zrhh+XBK5SvyPJBoauMZI0GHt4BfrXwqz6cOxcZ668IeZDZdQ3IIvbotxTuCLhc8lRp
p5fjUhj10SAAqrmk2bU8heJueLfAmlGHplwxSFE0GQ2uDhyorvsL++mj9RUYYqRUkCdX5vC9urbh
tJdDgYdZJu/buAhfYm6141Bb0cLlfJ7k/d65POQieQe7RwR8PqGRj9EJCQ/Y+g0IyMxOtzQns02h
wrBtoZugCFGO20oei4VJXh4axPEBkgl1DmIba17SBoXhRXqRF67Z190XXIKyY1b7klsAe91oRGc3
rdXnP2t28B1dseSY6Bq28sjhLuwc8dH+neiKe1UQqMioZQIsgv3ZGkgUNOHRO7mr+uUvGXnebQHD
eus1mMXELd6X1+OKi8depAzk8MIbAJDHHB9Qe7Zfp4kEe1NPI2AWWemrsCT9+B4OUr9He9HDQq3T
x7+uj3uxdxlXVBVpgQqopsiQ3u/dxjAhX/fYNPRkS3c06HDpc/yljPiNZDFbTdILqgbkM0CmzVmt
fqCKZg3tmKKdKTV/laAeD0BY2r1XpdLNWJQd5M2xPwTkwW6DM+O9VdvaNk0JBsw2nb6wcOOBBhMe
cwhomoj6Iu5AFRSpNavVP6e0l59iiWeQ3KUDXV/zkeISud+obzZD5RdHTWqbVSYPLYIKRvtEdQN/
Fb+KV1nSyTcZ2JobAKHNxtbx8dMaLUD1MgtdiMrVLvZbz02TIb4v0sncjBP32h9/BoS96ECTPfKf
efAqOXVC1WTMXCBtBshnQvQyWuwXfbCnGQUIH2o4JLhzakAPOT4Z8WR2Ky/52y/Ch8GEoRSGobSm
XhGirJc9Bpr0nMmYlwB6QOHbdIMWbRYtzlZKVtzmQ4X/e4EE+PX5X9w4ZLv0oiiWUC/kEp1FF5jX
dLldItQSqUN7AK5SbaZCc9C1i5R1p/icAJVbQEcIZuHgXVyrs5HFL3t3eRulEyESJWdu2qf9uu3Q
Yc7i0cJbt83/Jx/ZBnBEl58jfhHzIkTXyy0MbbsajG2GWMW6NDFNur6UH5xoNLpotgg8LvHubCmF
LLYXIUnn9jXNADziw402ea9/Pgg4NNHYeQt6Z9cGWhplKA9S6laKXSI7hOxg3vdLuIyPdgV1CSBv
wGtIFmbfxtQqH736iG9DcLHzbB1vPfwaN2Pd53cRtNBjD8V1FVfC9PPPJ4j8PopTPEZgmMRRerct
ujgM2yQbUjfI9PBVT2Sqhyjo7q+P8tGBpBaMK4wQLbwoXk84P9HWDlNXTUvzJkuy/p5bMdjktAbW
aP8E366P98GC8sEovjAglg2y2DvvZqUO/VAiRpW6krBhM7SWTkvnay5qM+2qabEZVTuLdyYbl7pA
InCfPQA64TZXD50g8rDZyE6C2EWfd4k7jchJo0ahrad2qoDoVxHmQb2x9dE/2cBNLFd5USgLOK0P
DsXZ8OIWeDfxlk1USG0N/KjUh3Waw4YdzGqJYfHB5wTIwWvKFAXmbjZKPKAbhQc4owDL2w9EnvuI
QhPWV0gRGFrVLFwol4vKZcmFQvdfqJnNSVCTNBBVo9ri5vwz5Kfzzz23whcb/++1g3snOh+B/iAF
Vr5OEVs5/OlmAsvI2QQkymUDwvh8TXvNlzugJYUblfEDd7Sz0RHjeijbCv/hIkNrqqvleyvxN9fH
fYOenu8lOO2U9IhceMnQnD0fWNHK3g99L3cFN7e+i9MKrYs80i3pZkhK7afK5yUDqaSyfhraoL4j
DTAQcBk9Od+m/uB8GpLJXreg9DGYQyL3S1UrnbWhxiV966PEgkg1jkO1aiK7wuu9baiCWnj7nuRY
slC7aVvSFtX3FGD9fdcoO9WO6tfMaNqDFvv51xYfhB6XtqLAvK+v7QfynI1aSqb9RcOkEcXQvA++
xnb6h/ReUQwQEJk3cQF41Posfe6bFMp6FxWuRX/9S82LvWrCKv9y/QNcxqoKeDGSKVqKVAPeWPPv
DlPWTfS9yyaHPN09eP5wi20Pphda9mIj27ZSkaxduI0vC4x0V0VtkfFAZHFfnn/yUsbf2q5ChNwM
vT2YKYIzo5wPG86Hf3RUL1p5tL23Q1p4VF8qlTaq1S8FaZfzFj+C55sgReQosw0PszCP1dpL3c4R
0XnidOWxLfGxVQZ/Gld4Jik3smdPP64v90eT5wFko1tc2YQOs+AZ55DAnww9dRuUUnYR7pv37ARp
A2I/2gx909yHWNt99RqrpudXZ7uojCb3+o+4vGqAeZOTgfXnJabLcf4B0KquMICYeDkyrXhJUCA7
+GGDIl5fRusWm4loRS0/uomCpt/pqHwvjP/xIrz7AbMdgEdk2pUeRM5WG/Knspmip0E3hHxKL6G0
ZBQ3dJytnRRrybrT8TENHfUPzapY1PNFmB0vjOzpWI5a6pZh+81vMvtk6FO98EZfPlXohsArfavu
8fdZAbapKW93qix2mRY81p0urxQ11RYij49HAX349kXZWOffM8CkoC0wJqFariN1qKTqI1hme+GB
uiwKsWK0i+nOU4DRL64KrUOGWrdLwqgoxchd74PnoQYNQRdBwjcZo4uyHbrHzCOdz7JkIrQb4p+2
nmiQ3STzPiuMeO9jcQ+wrYn+OCg4/3GzNWjNAEwIuiduaeeTqybZ+CR52GdfPzni0T9/rRgFmCBi
DhZ1jTd6zrvbMgh6GIcKS5Dhc/yXhizt7VTG4TbSgz+tQYvFNpHTBW9DHW5euveKyo9bXMDdcQqV
tV0h7RVYTrAtwuprY2VLOcBltHM+3OxaklReNR4XhpMTb63lGrCDyvcOSMFEBwc754WF/HA8Ojw6
iEsiSFNs6XcLWTd+X4Zdmrpy5/l/pVquuFIdmJugtBqq0vmSmdvH49lAOADhCYzn+Xi9l5q2PzKe
h9TjbdL7FgBPvVg7dj26qtcv4Rk/GA9tBnrIgFlIEec93yyDatSPtJaCMJuQo2oD1MDyb/ho1jcW
7sC76/tyBjwWFS66O+DdwZMBzTKEqu779cTHCfkx1Nld3rpuZUbxL5hXyD80u9zPHiQZbh+K8+hA
xreRVB5xSd9Yab6p0JGVcv82p9e3iVvEIsxsk+QF+PHcJRTbBIkcLHz6D15eyspsHCi+ovkw+xSd
R++hK+ggoiKG3Q3lB017oFNfrG3MCTdppTgLhUhx9menlk4H762QLqKvOHvvLN9XgsYxY1eTq97F
1UhUqNCJk+voDkUw8+ijvkrpxKwXrkyxiy8GRh9KcEoAU89TtM7Pp0zKh9gd+9bYSEVUIuqI2dr1
jz+DU799fKHHpDniMAGfmsUyaL9NPY42sdvEmQ0+2kQeLgvqh6FxgFZXU3gEQTl9S5pQ2zhKK9/L
3eAcjKSK4QOg2xgmlbEwc/ERZzPX0QQRQASaguRP5/uxdqrMSydA7FZuyActa4hw5FDZaIm91OT8
cChuEvAfAHXIJc6HKpPOprjL7ONGD10QYCS+fpMemtj5dH2hP/ic3Fe0UwUejNLPbB+lainrdm1H
5CpYQeRaid1WbEcLSyd+72zpDFjltKNJBcmyZ/Op5VEf0yKP3LRj59id4jy3USdvWjgULvKPwcv1
WX2wfgJ4DSlXwMCoW56vH331jnxQi1zHV/QjDZABccFqPEKxzheO/odDMTP6HqglXKgWtFKOFA/S
npjKA5vU8qBa4YeoHsw20hfez7cdNltG4PQAFlHdBFF38bFqJW/bDp5ZpCv9iwNvHTRxnLtG0VWb
Kk7rfSVX8n7KxmBnlqZ+h09gdtBoIN5oduA9BaGub0cqYj80yzdgIQzGz0qAEbOhCjdyl+J4H9M/
0BCtvDGRMF2Pmdc9xJPqbQwPwdp6rJI/hUW8cdCRLyNXA8lui/V992q2shkjAcycBpodG7MrTJhW
bbxwXV5e0NQckVgCBIIAOmSQ81GU1KvDpCtCF+2KDp9PJAo6CPcuggU4SJuStyu5k3Z/ugt5FHid
xaxojAmj3vdT08ag6dIkCF2qLfEutBxjW+bgdSyrW9jvH2QfZD2Ecb/7+yBpz4cacGcEaKkFblvl
ktu3tr5TtEY9tjBQtn2AZmeZl80DSq14kPSOujb9Kls4CTpjnO9O+jMAwmjCQC64gJ50pHYleKTQ
rYAc7Yw8abbIRecLX3IGqBUvA8PAdaAbxfNA3H4+1baVwEsIGlYCNo4QAJbJtkKTGfQketV+5Wl7
0NrNLfTR/yTtPJrkRMJ1/YcOEXizBYqqaqNWt+xoQ2g0I0ziPfz686C7UdFEczVno4iJkCYrkzSf
eU1xjcMmepqd4lsUVsbDMg6aiz17c48cbX1++2u/Rj3xw/jMlB4Mys78x+0PQxl90eCcrt9ACq9S
MuLQOa3uTSuBYC6K6V2hopOcp0PuZ+piXeAOGu7SoIYTtiCk3v45r+8lfg3IEh5P7nZym9tfY5jT
qNelGZ+j1jSghM8YzRCf+/EkjAOdh9exCF+d+VKPJl57dYSNludZ6wxxltneq6hJ5aY9nas5Qg7U
hAGL5B0ESgogR6W2vX1P7gLAHcmh1dxps+Zq38Ge1WpcDlNHOk0TCnlcoDp1l2G8dEv1oM/SY2iE
uTtXs3pGMLX58MfrTE6DpsjKHiE03txf1tj3faxGgii8Lk8aPbqLVs49FALFODhgO5eYykOzsvFo
atDcuP2kGlZ25vzrVVPV9k6KTfsuH9Do4beJU2sgY9935R9jUcB4cqJBkyLKR7S52UeWWVRzKnhK
ZxUmcyMpjU+T8jDe29muSL5RM6VOLAOI2M6tqO1iqfUUmTosKKbUfoLOJF+d2I68ShEQW9MKKVtc
XAnkZSm5QrueUeTUW7cIo5rGpy090Dq4V+Byf/7zT7xy4qkr0frjZrtdd0R2M9OelvS8ZPM7YcNA
SvH9cQFr6gfw9Z0rFFT+rxY0mHl5tcP5/cXQhdKhcZ2nZ63Gasg189xGnrhvjziR6y/eXNXQiJF2
Qg9rBbluNi3BmLQoVUEops2KF+pmBCus/Rc72yfurezgKtrbt2unDzsdnZdh21vpGlWODbBEZzLI
MFhanZg5qWFU63kdxFaU+Qi06QfvxN6GWtUouIs1WKvbBCnNHAclEYeQE0vPoKrMKDAdoltt0I76
phuaza8nac0JkFSlz8BwmydJdhIlRhqQDSIpH+IONjKqeQSgD6GBRHVsXVKjvraC2miouNpgvcg1
OsnomdoJdLiIqjviIno4fbKqQz02dedTI7aHEw3GL2BfNwfLsoQ0E+yl54zSpycS3fLMqVJcS0mw
+cyRehnTpnq3GGp5ZYrRqQ+X4WxJvQmcJjqqIezkdVRoSaNAO6029NtnqUaRZEC2Mj2naKGeEtlU
7qe8+Z7hEPI+aseXMTVkHzQ4jQFgq54wu+kuG4zmhFZCG8SCxtjbh3u9v7ZHAVrOCiddQZ9bw/QC
3IesYplyTitLvwL3QNW9kmsvxBr5WuUa3ePYMb+UajzgKFL9h6CJj7IyRNk5K6ro9sQPllXG8sDn
ccaKZF6pdQ/HU/MgNtmdJHoi4I6JmKin3I4SlgXRrzQzCm0TL6bi+RnvXMWnGm3gsa3K3mzj05uO
ev6uLXXtYI1/zeLVIpNm0llFKQl7ydvxJ5QeJaccyDIzheQlfsYr0O1r84pkplfJ9qnWYBHwgc3e
edIKbiCnTp+oCX5sxuq8KGFQyZbftYqbK0AtEnGn2tkdUp33LZgUvUh/dKJ6sKLhAeCiV8viWa7G
n8ZcPRQqjS4VZrwRfYzK6f0sR++UQvPAyHigZnBYz9Lz5AgPH6T30yS+5HX5Y41asTEPSI7vgOwG
pHKPqKRelbnDETg8y6h91AByRlR/5sK+CqwsRs24YGfvVUgOTZFzZwJXQtMjwIziigLi+8rMr/Ic
/ZDEeB+P+knq4ycVQrbLYFyCmc/b7Y1m+bWTtMtgG2fMEq4hbs5wIOsrdj4f3t73u/cjygBr2xno
pbN51Cytj+px5CDGBf3QBCf7IO/ihJ/hOB/fHmrvVSP5Aq1GGU+jZbD5+omz9Hgt/boe7XPsoCMX
9VgI/ZdR0NFdWfhEEptQsBZOCgpNRsgqcuq7kZ3kmpJa/ocXetVTx+GTHgBQuNu51Kh7q5k5pme9
VxY/CuXUl3Joom/PZefjcBBXwSeKChS/NitW4dORQcHCPR6QNUijanZtUYSBqI46sjuRACPRoael
A0t9i68zhkaPU52bYTbt5WGQhO7JMMIxuhKpn2JMdJAr7OwF4juNVHWVJ6PCd7t+OaW+rleZWUYV
/r4f+/TdbIZH2Ob9UbgnqVavndnNfUcRoc9loshz3jcoV2Jvg7Yib+7bX2l3FMQF5P8X+G/3gkWU
Ombr2iGvWt+biTP45Hv5QdVndy9Qd0RBHQQOZLDbFePFXlQtRqCtT1Fv17t89scIFynDqqLT2xP6
1abe3NPA3CzMmFcF5leyscMgJ6PUQelIZ64Hl35GXnv4ELfjpVGq+KmX8nI5JaolmgBoWGeghGoa
412j58iLN0jo31uSjKQj56RMfF5W8aWJ1fqjWJx/DNxnTxJ2GJ+nxKyzk7AkwHrF7GSPygzAwa0r
a9DveqNSDZe/0X2IZOxwsAQfh/GMOHRKrG8pc+TpZHY/LNCoqDQ5UM/kSHeKO058rTyHauPop2HI
h6+YmKcIAjX52J1rA0ci3OyQfPUKZTDPWQm+2AubUv1LJm/Ha6XU82uuDCrtTM34ASAFPyYtp6NQ
wAt/auo5UAs41l479cmCi5xmvB9t4BgAD9XsW9U5GIQV1jxdzGjhp3bI/woPWwDza1bJ8ktnlpCy
EFBovsS10v69LHRovbiPK8fnzRZfOTJX/iXmV0Zm6CdNzozedSoj7TxHHcy/NJFqqNBU+CKowyiE
VwzmGGPnagkc7yyzfG5Af176HM0Vv1165YE165e7pkqjT7Ww6+tMufc9Sl/NqZ9RJ7DKRX2sR6UP
ZGPOL05iJTKkb3Vy3KZSqGZaZr180drJprmAp8+RSPJOXrA2r6iV0LSnpLPZ2VKjhDWyKck5NygN
V479LzLXkYtX2nu5qfo75O31g0Bo78gSeEMNXhGOtOluD1ODUB95JTV1q8slf2qlBaFNMz6oae5d
qpwiNBgp+vEgbS65PupYT7rH55Fcj1hGXV1ZKmMKVAVzngVRzODtg7t3R1BChebPH4ST2wREHtEX
MJiW1lENQx2xdRH4FOcxtz+9PdLeNyNfRCyBIjRYvc0CYrm4UKyaknNipl0gRZqNvsxMeT2fxzMO
O/LfmbmEB/fS3npChgFWQw2Y8HX9Ub/ViLNeHcKkAu1cjJN6x/4crlo+lecynX7QX5MPNsnOalIk
xiwUoBL01q3iURP2llLg0XTWqjj3HGGUflUl/yzQjw4mtlczZCiaPFSmATtse8a2ujStKEn4TfQa
P4YZj4lsN4pfA6XxEr22XAUYwElDqMYfw8i8b9SqPUULwWc0IP71xx/35tesC/PbOtt5WmOlRy9j
wsViKMvOM3LUSodIgAQWUn7Ffe+oOLC72BrYnbXJS+C2GbPD7NCwGs4/3rDOSTfiyu+rGR1Qq9T8
t6e3s43wVSVwg2mDT+tWBZhrP7J53Qh5F5FdgKHLQZSmhdfVqzB8S43+7fF2yCI0an4bcBOGjHba
TyoA4bO1gNOL0gnoEQoFJ61B4MEo2sGjxyldy7QoAhW5Oa/LUMqBNncQdK2HcvOsUzAHcEFJifra
1pp+RODMFOhrn1dyhz80XUVRuvimZpN8Sh0rP3WtXp9lnE0uatUfHSd1vX22w1OpR/afvinkoE3M
DOxpKlJL5c6QC0HTCR82x/ZGUT/gWv/vYpknfU4CUzSfwzG9gkd5IIDz2A6+1FV/TUr51VLDKyYM
T5Y8eFPWf1R7Zz449Dsvgw59kObaWoV8JVY8QI2K6rVDNJpthjdugVxWX45/HjKiZrt27rH8XamR
tydMAHmXCymiR4LKEG5vKnY2tlAO5rKz8VaeMdczGqmoSmyJFHKmwVlPSJsbCQj1WDv5ycRm5pIv
U3ilH2w9YH1YvZRFFp7kJjZOqtnI57xNfr59Al6fuLVRSdJncTfSGdkc7jHs29kKa4p+sVo+CKMt
L7Wkqecpccrvda1Zl//beOvv+e0Ck3s1whOoCQMLfSlfT0FyIeuBH1w8G5QBmvqA6f6LOH67tZEo
pJpFaYV6FgYutwOqDpuGhooewIqKXyotXgw0CgQk6NDuNPQiAdr279ADrD6C08DTuGqN8mOCoHjn
aijNa0GtWAXOic6MDZ9VFtp9F7f27C9gKlu/iszRPsVDCpJkmVsrxwnAwOlnEKHyElYcl9VNYUJO
NCtT9cFuZrSylrZPI4yCGhmrzVXHo3eMEvEnXKAxJgSL/I9TiPE7BOf8a2KVHQEveIrSbfS0GZDq
bZdrE+sqzpjtQsm9wEc583RB2rvaKi7BPOHkBNdSRv8yqzsbk9xQ5JfQKGtcWliqhyHpst6PTCkn
S5GMxVWQk658c3KWwTPqqMx829AqKGv5ZAofSb7seRJWn5zmOfkiDAl3Zxlfz8yzQkn+OoeD/jzZ
SV3hSjhN2T0tMwxcaeWP1tAqQYYCXO6bzmKCBhry6ZFfnz4MTd7onpgLEXqil7UjtO0OdpCQdcWc
mpQ0wSptbndVylJweZaDgoF6RQlNk1xJb1Df7Eot9fR5bk6inOeAjkHoKq2wXH5XxaFPkieUWIc7
9GeXyC/avkb04QiN9qvAvdmagC3oi+Gs8av6crs106lRu6S2naC12tnFZtgD3Vi6WoGtWmwpHnHw
C/xGFKy0UQKNJ1yjQt1W18EvvJgziOWwva+s4gM78/THxxRSM90k5DXWdHO9i387plZVz4jay0B6
uvhhXDREcRtJRpms1L8oEsf37eFePX/EqhS5VoM01FOhstwOF3U1QqL1gphdVIweOwq5vzgdHm2d
QuCURmAnwvaUCOWvqVq6g6BjjU1vPsM6OFOkz0Lf+hVqbplyrR/iNjnD6Y/dXIvem2PxWcGr0q36
6qehD+/fnu3ugLR9CZXxnKcjezvbRFrseqwGHjKMHM+ZwH7WnKGuODN1Vr02TLe38at9e9BXryeg
fpqDvPIsMhH65h4sJLhx8cAs5d4kghnxisUr82hPv3pO1lGIYXhLNABo20KiIxASlCKmVkdKdY0M
mbKtlMWnuJ370xgKcfBar0u1+XYUd2hS0ADl2d6SXouJlmUW12seh1d0CeuXopL9GJrF7NL4tbxB
rYy1bXHUtdldzt8G3lwt9RA1U4/lzDnNE9nNFxxyEJc9Qv7uLCcvM2E32H3AX1uM3WTqLTbHM4CF
sujP0iKsoFsQ7zPleXoUxiHz73VYAlkZkfG14rziErYwMCmKJBVrn/gcVqp6MftMe6miSburInZq
ayO01c19hp+9Ed4rkVX6OFJhNe6k0sc/3q4G7U/iXhgb9LU3YRi2w7UUF1FMQDz/KAwtepcYinx9
e5CNpQptQab7+yibQ4FokdFINozhMG4QONSR/Val9l+qNLBzeD5c+jBXfHSCNKIhQYnPn8s59XC4
0FwnTL24s5sTvTTdH4V8Cs2VQjXHpzmh45Dwok+y/Dy26fsup2kC4BERZKtxgT/cU1QxT23XtQcH
Ym/HAD1Ye4kgPTiDt3dL3VdDaKkiPretpLvYEbfYC8ifgKUNvqobR6S81+nxuoKWbcJao7yhbPvh
k5XjzddZ0Tke6n+sJFP9dNa19wLKuZ+HxouhYd4MZix+4AJGYhjecDCb8KwGzfhjjO/6WxDiX5EQ
XHG/hFh/e7QKze7wJpais1Np6UnSxgiVoHbxQnWk/JGZWEBmGEG/vYd2bqC1A4DmwApeg11zu+Bk
jFGudGzUpO2wwEzVj07U5x8UMAIflVivvaKnOOxmFUp1b4+8kcX8tXsZmpIL55QO0SsjL2ytlTlJ
4vNolfcR7houDnFYYo0ZfWyLEmInEsjp09fJ6rmnUA+0rKtm1j+oZ/xTGwRdCElSex9+mrGgnZsR
7knDd7oelwgZW79t+kcoFCmCT/V3y8Dtqcd66BQhy/v2THYuU7QcyX6R/0ADZKuv0/cYhc8OazgV
ahc4VmcFDrrZBzW/3VFIHvlOgCqsbZmeImeSwC6IziNppM+OVuEXzvbBAdx53Fe2Lx0HPPQoLmwK
fb0Q6EWPqB8BhlnwJIplPxaZcs1NptYtayZBBe1gK+xODd7GqjIB/mXbWRNykjuDpUXnVnd+1J2i
nIwoyQ92+usqAYE0pxz8C0XhtVd4u9XLJtRTG8gBSg9p9aTXpuK2yiKfoiJGfDjSMp9qijgB/5M+
SVXdeXWTySewm8kHwGmjNw6TTsVbN56GpdN9uoEKMWxjLfdphdHNJHr+lLJDkbrd1QHNgGABVWzK
r7e/O02TJOyQs0QCxBldU0XiCMeWn/9hD1N3Xevk6827eUoqUSIkXzOIbLbdWUtz42Q2ReX/+ShE
yas7Gop7yvbIa1YnRnpafOgFgYpithqvX6OCt0d5nTjxpVeozCr2A2VyG6HmvXD00Oq4SSM5/VyP
i37NZLpLJlqbqOICDwIfBnViBNW8VNMzOi4WCAGglAIk/GWc5sEtRQOapSjqgwrCXoxC0V5mFHW1
ot3GfGpEoz6CfR7wlvTfQZNpbgTxy5Pzpb6TjTYlkeZtgWSA8a+ZQTXszSBNq/ZoldZPugk+6R9A
AkSiiUbmtgq9LGVS9KKTUOUsnacomR7qSLIvi5zrgZFq+VNRjbkXO+FPmlL5z1CPCAAQ9n2u8L96
fvuT7exx5PyI7OmYrIKTa1zw29sXOe3YtHYpBVU21z4CW4obh1Br/nSUFT9JtA2EahV93Dx2banA
sFhQfjIzdXLlLm2ucSaOBDVeX6GMwnquNyjnacss1OXZFIWyhAGAP9Vvqnm+JCjzeaqaTBcVfIkn
F4cepJT4Xn1OhqV1wZtKXwE9m9slbJNZa4ypC4OsR0wqUR4qLa9+0AuycQfTxXiuwCU7buWUjeb1
eZu94DcyDW6TG5PijvLCI1xZ8gtAu/kZnJjEIyw/manjfIgGXXybSpBwJweQLV2gRc0/xrGm/qg1
c168yupn01uGRP6GE2o++bVuzxJVpC7Xr1MzSYnr0LDNvDAUau9n2pJ+TJs5C2E1Js7sJpijI9er
gRn0WyV1Jj8xMEr2w8GQHM+W1CYF+5JFj8PcJQ9N3od/4VYYrwWf6nsS9XPmitXA3VXByj4PfaV/
UnD5+ll0avF3WkV1grylbIy0JY2B7ewk5AVS8rfQO+ddgsCRiTmszFAhZe6JXW5ORGDWWAFZMSG8
L4OIf6R2zQkoRZt8l0YHw0rkB5IvkVr2n81lhvkO+eOzUi6rwTt+y+KcxmpxHtSuByEErvXHpCv9
k5kUuDPCyGkuM/jq5xzdcAPUkSo9KI2ehCcN8M4l7rE7d1X0vL9hQDZ+KSq9fc50ZcEmWG6fbbpH
XmzkD6LPsX1o7F4uAAxVFFyKEdn9oTbuuV2sjxm10ec6TcNTTrmo9ZvCme9L2t7OpZPSRHcFcmiS
39htJf9dWaLDc3h0ksQjJzIa5DQFqQJ6bVLr5lLojAE87+ibUixD7feK0r9Lh1jM58aoJN37n6xL
EdepVXAkiYXrrlXpzrMkzOLdIBfGpwyVEnyOrTF8P9UOdrngryK3sAXoaSWXbApEsog+2ZkpPY9J
nn9++/Svp/v2vgMhBHl8dQWGTLNVrowwWplCkYYBzgylF8YINPSlop6t1vz05yOB3FkZqGhgkNnf
HkUii1ptopzqOGIj91Ub/+x6Ub+TnTY5CD335gRADDc0gnjQ6ZvYAO/wKB6mmJFIDYI6ypv7pQoN
r+2PbMRfI+GB16JMhuINdyfd2c1Qwq5sW2KDBlXUItOkLflHyaLTz92gXXhIZj/WWzr9AIx9HHfh
SYr86Gr9NZ/NN+RH8ANkYmBaPZtLbqw0oHSY5AV5ZC5BNuGbbUzOFJR68Umd+3uI0o1rhhgsGGH7
vUhtihu9U9432CpFzrdUGu+7LvwrwTXBjDXzZ18t0aVNtergld/5LhSS4BaSycpcyZvFmmpr0eWS
vdZJLc6Usf1P1ub9CX50+McBO58F61e0OSg8voqd7SgEuKVlYRAaZukPuUG7r7csn0K2jBJEpk2u
DhLkz/cdzZ9VrWrV0wKvdrvDozAZU4ahNG1F8tehU2Y3UtPxwt81/8NSwnKifsTBRfJ5c5gspdOd
uGAoR8Sy2ycidgEM1ehJdsvBrHb3OFEp+xtHH0Ddm+zHMUQ/ouXhBEMzApMpw9w6OZLRntpFdU4Z
MIvryOOL84SCE5FdFdeaSOIgSF7XbrvHkdAhx0P7VqV0dru2ZpREM5UKJ1hSJQsoGtIgjyc7SBYa
1mjiNh/riewkM4qjr7o7Mm2VXwkg2ITN6TLkPE6ljLJ5B7n7VBRNjVNtbWPfibQqbhnRp7lMm5Mq
DPXgI7+O/wDS4dwO55CasrKN/+wIOZUmgoPbg3I/zVWl0N9wjtSm9k6lQvC92jWxm7Yo4bGmTYMO
vxMUUogBdGqG32F7PYCusw4a4rvzIQsBMUNR5ZVAtU4QVGdCdQI9Met3dA3xTUuSI7DR+j1e7RSw
9waPzOpAv/6K36JmzLhyh4CDUQqknIZGawNNmbJHuUqbx4LK68Fds95a2/GwdCWwBblHsr45ikOT
xhMoIyeQirh+cmZEb6Kqq05lOeTcMoPqD52Wu1qrxU9FMx71+XcC67VOR57AXlGNLcogMZYslnOG
DzVrvFrx5LxXU0tycQtCwiIcIIPJyfTl7bd870z8NuhWYmqslBCkG4O2dCV/tGaY3mtWngTw8PLn
2dEbOM2N7kuW+fHtgXdnSyUUXCbUILLy24/bmRjEgkvi49I/QzSkwRRSy7KL3NWNN3dx+QEJrh9v
j7lTUaYEs6qvrL0kMonNDdCbRhoi5cQJUeLvZUb+Qnoe/zPopuT1Gta8CKUsDe46uhpYaVTcNWj2
upHU5kHYGdzRc479Gi4PNE+sL4bU1O9bozPfqQsCBTlbJEAl07zUugP+h/5wQPtevWYU14Bloq2K
HFzBP9X6H02RRy9vz253+yInjt4tuxfo8+2K6ulUxuXIiho4DbeuDN7qvm8dAnmcEn4kGTqqQoni
e9nCikZxwuZIbmXn/qG6y+Oy+iZThtrc7HGzWGRbPC9d2XSPspxkj8lk94+NpefeohXlo2wM+YPd
WY7bIl2PcXg9vpfI43ys02XfFFZ2zfvJvoxIi7lzP4SnLIdFLeba8AYZRGW32OO9Ki2yOyK5hUN2
c0FlCx3JJTcfk0yJMD/q5E+GPUxuW7WW7yDyd5KjNvZlFTTKxG/xzEVV7pEYRDVN0WgtT8lCh/vU
azRRdBS+aKDqcVef7XwpHrE1nr9iuyeub3+tnSsU5UPkfoE9UPjaBtFyn9WS3LCnjC4fHit7wOIr
ibWDK23neK9S73SoULymn7nZE3FuJKFq1wSUhmSdonxC7LRSUj9qWkpFs8h8Ne/yoOQxCd6e314s
u+JW0P3k9iYx2dzeZaIM40CPh5wqza9VrNXDPUR1tfdsc5JDVDir+VtmpMq1ijgQaizQZcsm6wQT
DG9OcB/6X0XS9B/wdyH7QvJJfrDluCxQmW5bJJgTJbnGizX+MaNpZVmsTCbuJaLwbaNCzMKWMmld
s0LRLlKUdZ6lThXw7Lr0F1XvfdPQkJsjoQgkpz8CEe6dIg1EL+/dWuXbYlEjsB7T3JQEaTkQ21kN
dber2uxiKOHBFby3BQFsUSriAgLMq91eGElrW8jgMVElGaIgsdHQi+RIPtiCrylrrCfB+xoAra5C
W7XpKcnxulsaIrxmHJNAaRO7ccHbIsA3EaplXjKkw4e2aaLn1jGWuzHMkuySSFlC+wNsJzlQOXfC
7SYn+fD2Jt1p0qy8DaQ7IIqg6rjVpS0dS0pDK3OCsTP9WnK+TSlIQ7nPT0VkXKpS3A9l9s4JqZFE
+ks+yn+LYXms5tUMvXru6/E0VolnyMWHgcJ41eGPbk0XSSlPKlLG+DVhps2G6bXBh8PTuCrSMgfr
u/OQUvRbYQOQNanHbaKWJDN7AcXBDkiQQLr24FPyqte9VjceFKfrfGsFhh6s27o1NqESg9KLXvmo
BPKbeyWbZdEvi2kHs9W3H8MkNZ4cYBMFRe9JMN26c1yy9+ZviOvqVxDXY+O2vfNdaihJufWQzE8z
ZPMfIdjGxten6TGlOp+7sZGkf6mSgsDljFLql0wYXew2JRqq3hyG6lcRpsoRm3fn4WQytE4QTQbq
tM0Lph4N+7iY7aBzvmdZvtwjfZtfiwpEmT2g1NzIwnTjuhEnLYL58PZS7vRoV20mDKZpGnDNbgmm
WaiEVgWfJEjpB7tWWt8rYXuW0uajHNm0vpUikPrsQ+EoL7Ep/dShyqhJeyTFu7uLLFpH5Ee/nu/b
u0BBDjkSgNGCJXLeKWO81u8X3ssiiU5OWHeuFf779sT3bh/Q9qRDaxQInOl2xLHP0HoiLw4qZUSD
KLctr4y5gt4e5RdyZrtTueHwYIBeDJN5nfhvSUSZyCi59DxvXTR/g7RrY/jcQEwBIO6rAuPEStAM
r2ioXCdRNBcQx73nKLHxyQ4nyKuJpZ9NJarPy7I2bpNivNDKjh9mFBvvESPUgqyifDuZcfYOVfc/
b1iuouorJmgFmeAtdPvz20WTirbS7KAeVHFPiw93YHVs3ThSm7OzpNJjJEnTwZWy+2mIkWE8wzAD
4XI7KPVw7FzlxQ6ozKRUMGsTsGVtHEQIe8eOQiVsKdqVZHnq7Sjm0lSNFo52kCl2GcBaMimLjk5Q
L2X6yTCS9iFZEuc+Lwb7Q5PV2cHwe9UQiiCrwAzKBCt5+Hb8sBlqJ5MYX8wpUiuEY8SSIrmWICO8
LoydD1aWjEQB4+LKlqB6bvbqwY/YXekV9gWSj9dx2/yUqgTo1UD1w451xZ1DS790SG74bx+Ct0fB
s+52pgZ4xYnKuR1IWtM+9G2BYoAjdf9lLuDlFABmwPbtzXpStZkpsLRsVWyLH81esfzIRsTlP8wF
LAt6R4S0QNlu55IZQsv1fmBvJnHEhWx+KFBDPLiU97YmIDz4gvCcVg3020FUu+iQDOY2nOJCfcrs
JXm3OARi0mynFy2z0AyZWoQf6lI9OaDNDua4l6fS6+IXoOAHt3TL8g8tTZQ6asscjdhCZyptFnje
osfcoLbtb53ppF91TUyli6mSjPuibEiCdm5U63dknMJxse6pIlx2ivBnP1Bzcx2pHGwfoJFFr6Mw
UB5VZuYR1aWC2l7jwPQ1Uz0bPFFb1dOCT1zkaT1/upKo106K5eTYpdvRi+Zk7be3P+pemkKsTd+Y
GAxk/yZzBJURV7iIEsOU0MOBuGMbnPIqQNEcLyk59anTesObZGv+8PbIe+/eShKmo8gdBMPi9ksL
Va1NGuq8QksUv8e7MfJrU3xVmuaD3dsvsYWr5dsjmvwftw/S7yNuNrCe2QBcZN4htJR92ig/Mktd
LjC/vGVcpIMzuRd8472xmrdTWyYV2+zkuumTXvS8stkoFV/zppxqt0LX+1S3aFXERB4PS4v6bDFL
n2Ozc+5G1Cn9SbOF19v9P6Dr/9ggEHI5z/rK7gMpAZ74dsUbR7J7iSZIEKH6dikKfbj7/8g6dr7r
zSibeS9D3ETRerHOiBKcURPXA1QBTbqKbfteRHPyJMn/IZ9Cg80GwURRi7Rbu50Ze3eUnPWa1cpl
JBFYZs9cixtv75/XAl4sIDo62KysDyeLeDuMiS+hUgJVpLikDs9G78TEK3ntT7ESn9pIsT83aTcH
cxs2fqvP2l2pFfp3+o/Dk2KE2V0sJMlbemAXb/+wnUuTRGBFhZI9yxQVb38XarF6N5Qo1MSL2bhc
ku3qOUmm1MuGl4uc5pkmKcFgaF9suRk+vT36axEZB0mndU2QSICRvzUlzklEFpoZYUDKODSek0bj
YxwaQ+Ul8DeQ6MPfEN/lNnpR6lU7ZSX1x24iSdb90tUGTo9ghl27IEHxJbrGJ8yYsjhIyyRbzwKn
yxV2ph/87J2bDzItufFKCgUYubl/rEk1pHRcK06OOj7OfZ/f1VLdf3ayGHmRAb0Ui8JXILehecC9
2QkKaEfQK4aqDmRk21sVskLhrEcUgdpR/4+STr2XDot9wL7fGeUXBJKTbq3Kt8btpnDSLB3MxbYC
Zcar1XXsSmtdQ6/yg1v19XmHbgrQcuXpcctty8lyZjVa2Q5WELZO5suSiF/itEk9Q5+s80Ta4+ZO
KF7e3nM7g67NFtBFQGFWUMzt5NiOVSUUrEv0UG1rd7Gd+X3pKF9CU20eymopfjTWZB4EBztXOmVD
SJhrwQJdsW2bB0+jhPpTbAWIZ0d3FFzbl9mgtmBHioa2KvXSWqnCd40D5mSaTOcd8iFVUJo0MVub
7rVuVX+eMFAm4+hTy1yhrltMUNzbYWS3mhlkTphdNFH3Zxxu69Pby/365WQUeK7o8YHrgmZ3u9xV
pscJ3mVmgONddmmIJ3yURHwU9SaSlPJIRPZouM3WbTWn7dhVZgALyPRauWpOzgCCV7b60FeT4c+j
dI4/yR4dNQ0hyl/f/bdMNcmkRlqk2QwmrWrOU0cPNquk8WD7vL5wGGUN0LmjMXvcdpma1tSwdGjN
wAxV4WthOz0PWqQBwZMYD0vkBwvEgbck0xG5cF2v28CHQiNYbF59isI0vG8/XxZVTp7NlRmAgJa8
OWuRw9Oz+poIazhqRbweiukB52BBIQ5tK5tVhjwOAaQRJOWoXmHkhVd5EnV6cOnszGgVAMImg+49
Md0mlKFmkEeQrowgi6XoXiSpehmAEQVlbZUHt/XOULBqadSsSEZYWJvHVe9jxCaKGF53IpVI5y21
h/OI41flclQK2h1qFbZbvcqAZ22+U9zGSduMjh4URlIG0ogEbjSq41mBR3iwGXcuUDzBTBnXixUQ
sIVj00hrunjR9QAXbHi2IkT8MY6Md/KSiC9Ko8hnSnbLwVfb6UywjJwCHUY1JKgtZV5WSJpwp9bQ
sSUJrkek7abK9sPM0u+GTDToYA76yxipP1JHSz4IDRghXjBJMC2Oc46FodwtaIn4ZqZ3QWSLLKja
RnY7xIwerHD8/Patt7NGv4pkxMu4xyF0dntsyEhCksCFXkOu21x23A2Bp4NEuzR5GF/eHmznziPv
pP3M2qw46XVv/HYH0aNzbOSf9ABXdO2e0MM4S7M0oHOIAcos5eMfo/4Js4D3kO0izQnC8na8MatG
jjCI3HABttkosJxzO08OZrWzo3/xiDB0XmUptofHSoe0rrKEUcxZfzGdbD5F2dIh9891/vYCrj94
c8mRyEJQp3kEBHwLU8WRPCu01KIqODfKU+i0EaIEyVGovQP2RzyLWxwRbprZtLRv163OrclAslUN
MCuW7iTHDl9aEVV0pdAxEW6iS+XJrqvpivvY9G9eNnPwv6SdR5PcSJqm/0pZnQc90GJteg5ABDJS
MalZ5AXGZrGh4dDq1+/jOT07DERsYrP20GbVxip6uID7J15RzeZ826IP8USLxrr3bNqhVtqIFdGd
okCfQsvxXkkTf3CStQsARdpvrSJZwtcuEM1hypmy5svH52wust5oRG/Xrh7mFkX2oo5+uG4b/5VB
pJQLYqCGjAjPl0dr1nJARFkP8fMegciJ7psdN9XHl6dy+bFgk0yah7YURSL67uejmGWcZ4gRUFpG
Yc+nD5MEa9+TJgCjQCU63XP+u5LinA+onw+oTJC8s9l2ELtQ+rulaAW1y6T8OYk8vUseErh+2jAG
pGcOUi8DmVg6JyGyUNPXEqcr2OCO977rRHN0Umqc5JDVTVcjsPfyulx+bvxM2mqyfExDZdvwM9K1
AbTnOOGS5k3QDASC9aQOPlgAY2ejr9ANGAvtAIq43Fc8JedLgm+RB4YL++00RgoR6ll70ITQAqXJ
5jCqairlyHffqrXoDig1LYcxN5XArppq5465/PD5IZgbyEouCd2W2md6ZGgwPpwQR7LxNEVoyxuL
t1c8ulK0ZhiYBLQDIMxcYJTiai26iPY1XYcYuj9kpVMcJYPfuA3ZlVWj/rIg2VjgQnZfg4ZGIVLT
dvb32lSlq6bsN6L8ucVliSwh7aHnHyaxY+K5mojAUAfz1Tcpgb4EGQNfILXYthjV2tWENGQK035y
DtEyLaescqrjy2dVhmjn9zWjQOJFQkgKfmzPjzq0MywaXVLaHECArjaftNX5OSUOSbeuwXia8vJO
JwbYCX2ufSRS5lyWeKV2j/xhv7y0SMr2UdGYLOJaO/d9Z0XHLiqwCteqvaGu3VPcToTeQEwRJzHO
h8JTwVDqhf2ahrk6jBkdLU1LM1yVex51y3x9IvOcotEiAkErCTjn42koXXfKPDmhrS/iVh/Swi/G
xN0JHa7OivtdfvXyAt7MatQWCdyfqSxUjhvQNalJw9PqlJbTJ2NuircvH5RnitjFSZGNOEo1hI/b
Dzyl7peAD+TLA9R0FFUzB5E36GCQlyjUYyO+XY2RFhKVCMCr6Xyn4w0J6aMuTuWMHi+BYn/Q1N68
VTMD1YhyLA69kv4JE1F/pJOnAfm1xEnrtfquz8evawG9wtPAJoxROTxVlWMcIT3EPlog8UFDiv3Q
a+BQ4iyqQPqvyc3LE762vlTRCM4k1Ufd9qWNZjDqZaWiorSFHhZFHoWUHRgPTgDtR0Pbw5TKDdsu
MNea9NakD4DU//mxyWkAqlHi2uHSiwqd/cELHNbxkOCpEcSxUfsd9JgTmrv2aSL+CmGeYAwwtclT
ak7uqRlGw1fidQmtFUOdYjCnYFFhkoxdqflo6Y+PA6Y/DzHvI30Tt7vzInc+ufY4HYZVgj2neLl1
Vq8NgICpwvdQEz7VbYQ/Ms4eRodqrS1cn1FcW8zYbmXWjb4Y2b2Y0Rb4t1pr+zhtWyfMSwiUtbJ2
d0XGu7fSZPzy8uZcu7Z+XavN4a+1JuGM0SDqPL3x2740Plu9pT01UWYEDYr0N8jLWYEHaCp4eeQr
lz94LoTkPFJeigjy2Pxyb82x8MzOSbmWR6t5GGa01bWi604vj3LldgQdx5OOnqm8IzehFSjZObdh
N4dj0WP7WFj1KTXEw2zN3c41cpleYcf1y0ibU1eWBlLnRcw1EsdWYOjVhCUGIG1lBXLkKFjmtqrS
/pVFhDtBDCyD1K2ziQKfo2+6jFfHquabyqsVegbZHp752iJSjac9JhtA1rZQmDRJXJs1hcK8HVCo
UZUKvbRJv+sVaw8zd3UobgsJoAHLq27OY6K0aWxphUOwmTeHxtM/wPbNTp0ApfDyybjS/iDl+WUo
eUB/OYCiLAYwu7YdKrblPHpOUoddJPIHEw5WOHtR/U0RxT8zd+59e2ySu9Ql1huq1vGbQm3vh8r+
UQD434mJ/i8/i/4HOnFXqDv9WHlpX5Z8F0alqjeOhmnmYXGFrh9Todq+C/cLWYp0Wp7qcjVbP7Ka
7t6dzLo7NDhgnOxFAD1D56j5I+/Vea94eiVlpPoum5zAg/GS2ooGIXDF5o9skZnYSE8kYS3m+9Vz
vmne+pQooKpUjQTGhPmWZG+NYT6NevI4ScTzkKdvl1q5tbXqs7D6YDHUN52jBNOKAO3L23t5vRDt
Ubjj4YENgzjY+e52tB97XVhriKB+dIvK2xCo6ADuHKLLt02OQoYufYZJEmUr65cz5EaqNSBGtoZW
lzRkA8VjlEdvtLGzA0eF6vnaOfEaUbIGhASv5aKCUw9RakFU0sNBN5oQMmEBibVTPr08ynPYvXk/
ZfoBw52IiMrDZlIUiZy1KyiPu4oSgQwYpuXes+Lx2Kc9yl/4UYWl3tWnGOcTv17FdMLerjkQFxfH
ZTamo4JlwDEvl+ykFIX5xhuy9cGebLDvPK/HzF61L/8GHUMDBW9h115jeq1WznQE12L6MKb2kI1X
oHEcWar96INJBPFWhm9ZmyV2ctMOpcbej6XuhI++znjIVBNt92juA8UY9RtFL9e3iVcBuvRSih9l
aZ1o7O/y7i/PJj+HIpVktsP02vpw4L87L1nm2WEisS1dW6JipMfmjRWZpZ8VK4K/rpIGpdQnVAv7
ZztWI8TzIveJ7Ed/atUhbKGx7hwvua8X+04xBSg5eScP5vlh9hRQPQXBQtgl0QMhUfXBzuPmQz8i
Zlyr6k87depTCeU3NFYUKl8+ddfWhCyN9h46XTB1Ng+1Po15ZmeRHZIqLgctnVfMitI9f+jL7xW+
Gkqg1IuIRlFlPJ/ioEVTR/GbRpvAndeKhumhWopPJjyNY9Z7r0cyMRwuceAxHfKzLURBUjWGtHXs
cEgi5xjNRnpodJS0X166K408hsGzwqQWTea5Ff0qu8TQlIkGU5Xng4+MUhFQcv+y6o13WPjnb9OC
5EbbWndGLNCddh9dxTokw/z55R9yubpYzCMziRQSDDWEXc9Xt9U7zY6LSQ/npfhKsqoHlgIBOvYK
F0ha1e+c18tYgeHgjLGflP1RWDsfrrFGk15qpYfmqiiDTwFp8MeiTO51W5ivbgSdj7U9nrypqD7m
FAIjdX6w7fFPR0dO8y+sn0sVgaiYYHIrLlKIKLdaG2TmssBRdQdPPRpLLY5O25OTOsteZeTaAlqQ
r+UiAtw3ZUj7y+uFJe8iAcNaODt17wv06p4II6tjZ2nz8eWpXRuKAp5KgYSaNt2H86EqtURRAm0v
4AmVehxSIGRq72K95kT5zlDXTqEtp8UlAlVy2/5E1xcCOa4QpJqm+WSIur5D5rc+xsAA76O6anaO
oTzV59cmbzFFERgqkpy5xfhxXS95kgqmtqqUBCfKescU61cyvr48RmpTHhRYiYe58Pa+gMtLk6F1
egQwcYk/tj6UAM5TvYsLLcTovr0ROJj4FQY3Owt6fRS+Z1iFqO9tyz5rryyN5qYabr6aGfQDFSa0
D/b8za6dEHqgpILIDkFu25yQemhr5EvZNukKAMtrWbHurDGRMZt2Z0LXTgigHF5eEicQK5uPGSlt
DWZZo4Vq1hV+Fs/2oU0G/RCT+fs9JOKd1PBK/AE8WMNWDRkvC8kpOfdfPjSJ0lsnBZnrQuvTt4qL
YJCpxpaf48lwLDlAiW+gJ36wvUg/qY263pp60wRt5XRBNNXVzom9nD8/h9wHGRkp6rZtnUQdaSpN
bTWkkmQfF+EOoPhyTN2gjR6hW31/7bd/PtzmWahUoY1cQfgedi4UKLVJw4n3MoRl/PHlkS5PKvE+
H75UjCEu215oHUoKZVkxktT7uPGaaDoWWtXsWM9cnlRaibw81FvJIGGmne+m21VI7ApvRWyuq24J
yeOwAv55S+ltr8X8jJA/v1xAoiE/hH4ssCBaUOdjeVVTxmSbajgMXWQEkzpH39ZKt4xDM6H8449K
F+WHqYhWojJc1e8zgKZ1GLciGe74V6b4KDo9UW6UKK9HhAmV9t0yu8bX0cyMJliFsx4SPPveNMk0
VBiorGCBe7tvUamtUrd7ryvDDysb6094hWWaH9XD+iVbo3by+3aAEpmMik6HIpuK4ilxJ/KAUssa
Df1fhWXJW6CvsyM+qcWkwXczJvOb1Q3cwbPstxxeu/02+TxQFOoGkrm+uUJwdaJnao9qOHdlf9PO
qUqOmiRfXx7limwWd66sZ9KxoCiyVT9ICE6hoqEhH80Kfd90St5U1doioIcqQvZg1YuSwXOorOyA
lVkDxdQd+7deNhjUXCNjeUgVa7rPh6h/6tc8ghkIzmovMZV32PnB4dxQ8pKNFeyetuCLFdJT0dZa
T0V5RlverpOA/oeL5vDkrvNhFqay+paiu+pNMxbYdUaRB6S3K2xrog4ymf3BAxd6T0kk+m51bVpK
c6y+uK3tyChPjtcTI2R9Y4BtSLuj1TnIhBpNnX6nUTx6N3FqMUCCiOzqdwbOkVCyXIiZAuxV5ZPM
VJoPBKFuArMT0cnoqQLCfNb1N9B81ofU6Zz3qjnjQKY2fdUdIgfHMB+1sqQKUJscjpqOWEmgRZY3
+5lQR9hdo949LFldBBl8VZjCZV5976wKc9dOVbSvKQHKYypwXDkt5UL1BoV5/eii/S6AjIBUD6IM
PWK/S1pzPhSuNYwPhld2ZFxGgl5KQjuSSjBl+ZcP1GUAARKHAAzUAogmcwttnNQ81ecqX0Jjtqt7
yWk9GFNSvml7BUBL6SWQwbvqyc7nPeHZy/uSkcFnUEEkcbhgWuCWShvYozXfWup40oGlHgy3GnfO
4pVRyBoN3FV4+RxUK87vMIJMU5kyiiT9kE1Iya5YH5iz/WqAKKYV8tuX7EsCv82trFmNgzBfv4ax
6NN7G4xYkNql+xfm8usom9Ahb6CKG227Qi5qhkPZLCL0DPhcL5+IyxeGuQD6IFZgwVCQOF+xyc0n
BeUrViyvGl+0qeGbebUGMTfcTvL4bDm4uSgA0oEV5M40yNs2deumaI2xWXRwHeZAcSGZy+JLS1bV
3hWKvnIjKEXz0M1qXN0reQtrOjEmfGZidRGKnxmKax/71ey/13UyPniumUQ3ZrQ0nzzq3knQ1grc
txpSIFpejaf4XrsOmPaJSn/TR3BmD2OjZXtV5CtfFKdNVhKk8QJ4t/P1y3MMohaqo+Hi5u7dMvUx
bZxOEmtVvQoqt1OOSrlQkU8S59VvkETVMTAYK4KYLRGrqKYMR5yMrYtN9VBk0OMpIat/ZRSJGJRg
N5dU8XyCMbheJ13cJSQRos5qldNBMaK99OIyTpTEAPK1/0amnI/Sqm0JidGEArAYyefVGvsbcIrF
jUAAKCg9hOdePvZXOJZU+GjUyCoGeMFtYDqtdtEO9GLDEuTzfdHrowi0dP0SGxHC23zc/lwTDXuL
Zn2GLeW9xUW+vnHASvqGO1bv22rtblURj1iB4d2gjCryb6kA0zTpzclsGyLwOvvT7NXkE/ShaucK
ulwveftwm1IBAbaw7STbXe0MamPOYWtqUzi1Vf6QLKn9IbJmHWPfwd4JrK+AVmRnC84hwpQoP5ib
e4LgZoxQdpnRfPJAcGdpfJcmXXQ36+onezayEJESCCRoHp7IOcpAE+bwmNbGp5f37drvoGEjg27Z
qaeqeX5QmiXKbHXuJwCrVf0HsK0CchDdv7eijtt/KgpFGUACU1kdjWZa3lWa0zr4wTnfK3Mq96Qq
Li9Pcjup9UYYKLmQm5B5LlKLo/Gs5k1P0Wid4cFCaO5QLoX+6tcAuBAlDV5tiSi3Nm+OkyWYRhUM
NY5T/G1clOHQAd/ZyTeuLS/Va+pBxAaSW75ZXnywPHu0iymkwP0RUZ0oKEa6tcuKYMxcPKy9dTc7
kxko+nhr9dk/KDfsAeGupLCkiiRVpFXE1oCiz7dYXyxnLJaEY52joWRxkvBY1OOnwjQan9qeoAng
GeFcDWXQT0t3F2V4OYg07oMyHc2dm0Ie7PNHi19DxYruDt0X0urzX5PXlD5GxRrDMrWN93VXr4dp
EPEOm/DKSULjHTU12fOkWr95RrTGhR7RMYrS6A1C/HH3oV/tIfNVxeh2ZnTRdZGURVlsk5KkpK7b
Ws40QQknnm6gs5UNXqNemX4pamP5p62nCRFz3K7Ct5FQHghZ6wG1fPxn9LIczCPc54xcrhG5CXAv
Xkt/iI3pc1uNmnKHm2DWopRQVESwMFneCVcV7x0Ufv4sRoG9U4UhbjaqHBmcv+y9ZGn7FMtpUYPj
epLtDsC55zul1pViohuGiQ1gsyNZp/t1Rpr5x1AZ2PD1ifuuiKzim6vk8a0pJufRrJXaR8aZ5lGK
zHVtju19Wzr64me56jEpzTkBvwUhncApf/ki2x4r+WMpg1KhAW4kAQPnP7ata8WO5qEJJ7NygmRd
HaKWad2J7rbPBKNwlhAxoWiNfNS2aR85rRQIyJoQ0Bgs0YEcp0hq4Ufp8q0CSPLynC7AnnI46rsQ
y8DgSxTc+aQIxtw+kagm5It/WLHdh2tDaKJpSn1ntHNxclerA1PZGO/MOTFPqoqpqVdmyqmzmn9k
7cRrqsfd0RPwPLq5dO7LWb31BmXZu+euLL9OV1lietHxpv9//ksLAHbJSDQaisRO3jhLkz4YReK9
03u7vdUUQXOoN6IWI4pWvIeOubzPHCGL/gsQlczMaj1YO2G8Wz1zTxX92k/jAqZeRnZBGWZz4VQL
duhWXTbhjEs7LD4jCXMR79k6XPlYCH8YBV4B9aVtAcNpVBxhohof6qUt3qDO3j1iMzUGQ1pZj3VU
2Y/I0ObHBF3dnRz0Ag/KKcFGEhcl8OaAwbfMq6jUEd/D6iQsrPJzaQvPjw0VHZY2V4cPMw5hb6IO
/qvZRV/r3EacOZ+nnf3fXrfoSFKzV10K6VCKqLCcbz8ezpY+OcYYjisu5Glrd3dNS+kKJY09dfGr
Q8lGlVQsksDr86GQQFXS3kVmbc3dn12+GLeLSL/YZb3Hg7hYVzkpm2SA5IqMAA3S85GQChdl7ZRj
2ET4kKoJrjxOnhsf7KWNj02OUsuMat4hmor2Y65W69E0Xs0l4DeQFMvIzCOUN7ZPix2z2troDeHq
Arow0rLnsej3Ls8raypTb9ek+qrik7xZ08xaPXiT0QDTtcrBUXZRQIY03Jck/4eX77RrQ8HJslhX
6ul0WM8XNelA4znCHoCeFNxkZlzcCbE0d/O0p4W3/SLl0gEJ5bugWA5JenMmV8uYpySm3544ahXE
Cm2WwbXyU4trtm+sRvce894+BCS0Z5J54Rsmh0ZPikozTwVts80k8Wsz2qluhzBOlwHPMEPzrXqA
U+/Fra8la0WhNqmaD10ik291vbEHgGeD1tb3S+LVp0gnueVzs0LDKHPsDc31YxNV2U7Sc20vpAG7
BNpIqI388197G7QwogQ8aahOIBJsFOpv2rgej2CFrZ1t317CICYkxppYgiuCNv4m6yWUXwa85ZvQ
62s1WEwComGK9h7MZ+WPX4NLhrGoi1E3lXA3eLnnM6LgCT4iFnVomAOi32BVl28RwPIV3nam3dFf
b6ogzy0v/loteqv51LKzFE1NY4qQwbWNQ9LkS4lKnpEf1SLRb6Yp1nrfagaYJPUIhd0vRTFCVKPG
PgMPxXXFV0qnUuDedumX3orIijKE/t+KjEIz5fXeAmuVtWkXFHbl/snfof60zKH/VJtGHB+ysRsr
2qpw4HxOExdNp6ifB6vvCSsyKwFsas5KdtTL1ipDL7IQ73ArbXhnjRrWuro6j5qvaKm4b5S1Dbuq
tIKGXXgohw7DQHoFcRak0Opqv+RzeOrNEVOPlz/qbVjEsiOYKt9+yey8vP69zJzMzKrDQozzQTXy
+mbyfHyYai11dsaSd9Fmiwm/KN+TrAOk2mqcoxGyAM0u6xCIa3soPT06IOObA62hRV07SnRA83Pv
dX/W/zofFYqajfeqrBAR922CiKGG4gm0O2WGnQI8NDWL/FDarTQeH1fvyWoKb6ApOGVgfSP+GIXD
Vv1hOQle0usCLyW1l+gbIjzrdFzsdHnTDLmwbkzRd0lo6ijcRm1k5zSmirU+zmjmL7e216bvF4i6
o68ksLiPadNHul/h7XCMvAStNIP8fA6UzJjxESL50w+0aeHYO2Ufw4omYhxCZ4rTHKEITUV9nvOf
+5iDzetxclNjuW3zefmhmuVIb8kWt6a0tVxUrLAYxhw+KnzUOMmvoyd4FyxYJi+fnOf+6dnCegRm
fCUI8PHEEkGef7FV06ulUnc59Q62M1My+qblMKxv07XOS0glIvd1tTUqvqE86U99Xxs9FbNe+bYW
yFLdqusofhrDmoJvo1TqD2WJTtOSZI7jR804vB+ADj+p2tgcvW7t+qOpRbZ2g+IV61SORj7B5pb2
DVO1iPLty9O7yL25hjgs0grGAADIBpxPL0kGo8+HNg17/LAhJ43msB5MQ2neRounOHhFpl4d5ErC
O1HAmmsP41x7RVDPkMeOwjU1KtWR+K+Q8d9/zP8r/snNUiyxqLr//A/+/w9RLwBvk37zf//zMf3R
ik78s/8P+Z/9n3/t/D/6z6fxZ9sP7c/fHr/X3W/hUP35vU9Ftf1vzv4KRvrXLzl877+f/Z9jBdBw
eTf8bJf3P8lJ++fh+M3y3/x//cPffj7/LR+X+ufff/8hBoSY+Ntiftbv//qj2z///rsmFZP+/de/
/19/+OZ7yX/3+P3P7/H37sf39uI/+vm96//+u6X+DTwUKAPSBjSuyfZ+/236Kf/ENP4G+J0aJ8eV
pJMP4PffKuRsk7//rmja3/h3QV+SCRE9Pgfj8GSf/0y3/oYOD1RxKLw8uLL0+98/72zL/mcLf6Pk
8haPmr5j1LN7kLxcYiDkTwBBQillSx5y62iQbJQ8GJNivl1dOmFm3Fc77/b5bcujTYVSilGDkgVD
zpzPzy93sKrNHQbf9PjuE7X5NA7jl8GasZ8ukEM1u2Unm9lOi6HwW6aUzNo+o4DOB5yNkopkPDdB
zxv2lCy4GnrOtIe7uxiFLrAkfKG2wu5S5TgfJcvjcsLeuA0aNekOi9rpN2ZnmDtf/3kEyuJRScbN
k+4g+B5K45ugJ1PoyuHH0wV5OZvBClC6L+MwN9MH2vMf5yz7wd20h54+f4vloNCpuUs5G3TtQIOe
T21Z47ifOqULTLuBIzRQNHBoax9pGC8PQnX2tIjOg0g5nsSfMRLUMqleuQm5kI9VI9dGrV8xnD+c
SDgodi0iMGOoTr98oP/6Al468YwkheDRliasl1pd5zOLUMTVswzEL9Jl892ymnmg10PxF0YBjMlY
5PIGGcT5KCP2XXbqDn0Ad6LJ77KliRQOY9PtmSBcfFqUqYi+sT9gs7AE2OQnmemN8ZoALCtgdAXD
lOc33iiswMWxM6wVof8T98ny9PIaXtkt7KdIJsnWuYy2AbLqRPYqBvyTet2sjrZZyY6HqYRVU+8B
duV2/M/LDvNahSPH/3CbQKgPHMP5QoJHs4epMYwgm+LsRgjXuI0mfHBentBmFTl83FCcdXJk0nVI
gOejtFaeCHdEGg8i/3vL6s2bKB4fah7PuaLURXNl53xsvi85IFBBfE9IZkiavM2NaK3U2OYZpII6
LPdG4lnsmufcFbUubps8KXY27NpwkGypKbFtlDc3h77pJtNtBq0IpHZCd1Tdqkr9MWmK+7EYFS0Y
zMKpdtZ0s3NMEbFUjgc5rG6iy7k5mUZlk8DkaR44k63c1qb3IW+sPXrX5cTIAjn6JA2Yel1sXIKe
aoeZPYPMU3cbY8l2S7yQHZOo0Y7zZLQ7+3ZtUvJ6onBLHMUDfX5QTFde+nihBnz0aTg4dXEsvHgP
C39tVgCobbCktqzbbvIEbGrSpdbcLJjpLtFcUYqDaPUlEH3ZBWqfvw7gSWOJgiYBBWoTUnvpYlaO
qQwrnzQmzlGZBVydObC5eo89fLl20neN11K2bCT88nztvIWU18LvKwAkZB/6sWsP+dCJ8OVPeXM3
MRfOGgGHR5CkETdvRukpQAC2BPXutkns6/wjUnb4/PYGtgWvHwr+E6L7VLw469uhdKyR1wnd8XlF
KysZzPlDp2E96elLttPpvTYrVg7vXWm6g+XM+doN6zgU9UpIH9nxR3hA8/2Y6oNfL9NwfHlSV3YJ
hgxAEN4Uzt42VotUEKowzkreRygz/mjD+JtT4fyFCXG3Q8Yg0pXTOp9QYghn6ruiDOxM6R5XRV21
N/rQRPEbFRbjTmH52pxInWRR0oSfsHXNmTLklFuHRFAtOtXn6xofAQm4t69eOUSVKE4BysAUfYsD
LxV1shY+0WBqUfjKuvWrucCS+wuDABUjin7u5WxeqpSySxJpDKLgonpMq9Z8ivtmepVIlLwQCGt/
GWWzO3od5ynq1iCooik5uXVh+GvfDDg7Tc6Hlyd0ebJNggj0BIAgceK29XFrUualIYEOrElHIpWn
MD/kupV9KVD33NmhK2Mh0gRmk+INSddWjtpDHlafTMzqXStDc9txqoeeusZ3cglz5264PHIgmuXb
JCHzjLVZwSnSFbEIhhLcq0erxeURpYs9UfLLh8KkNMy9jcshmdxWdLbKnKlwKycPIOjG46M+CPFH
Eedufz+68NyDHHPzPT+OyzFJQkBKEk5YlOy2ZemJ5EqfREx1Ac0NP8qpNii5ZR2KTidgNyiHvnxA
Nipb8jCingzBQlK28PPaansJdkdLRFME8eBFXYAQArbLtld3sd97i/sZYTEvv7G5D1uKUn23HMGA
ql91bFv+6DUXMkGUDbEe1JUedb7tJcMTdd1S8TUQlcVNLw2+brK1U+5XaqmvghD814+nTwGEQJ4E
+iPn91ybdTFqijxH01rWlV+sY1eTFKzRP5QiKqydU3d5wPmWyLEl9ojIa2tL1LVFPQP6ZbTMQbm1
xIDsU2s2fRu0NBr2BHivnAQ4IQCQYBK4dEg275+OW0M6lLx/KEjTQIYOnB1RVMxjsjhLRAAF572b
XP6Vv6QD8ixIWQcQ/kRhnHnjfDlV3AwTjDKLoPPUMB3snws2vEGuJocUwrhvmtPO9XRtjny9ABcI
WKhLbwYcVLPrlIbnMJ1mHLRi44s3p49NAQYnRzhh56xf2T8Wk0oRXTQ6zVvQtlGMhoOzRRmgh6Om
vtJ39UfIN/ltZqbGq/o2zycTaKkJr5+sCgLYJqRwa6udlqkATe12wPhtodyXY5zdFXisHF/+hK/s
GtghmQmDVSRY38azSRXbboTVzuqhK9Q0ufNJdzv1KNDtOZJCZsdiWeKdN+xy5yR4kUYRjXm02rzN
SylcnXJuqvIt2F332K1ldLTUSbv1UmgMWO6Y4WsnCXZRBu3PKrgX7TpFB8afuIRowzRPNy46hBle
du3wUCSTepdF+fxW0Zu9ltjliXE5KADD8ILmH6zNN4gssymcgVHbaS1u1oaHrMmbMgCpv3c4N4Uo
vj3uL9mZJ8RBn2G7oEbmOcUoUYSZXsGTWhezfNt4LY66RrVWn4s1Lz7kXbOihYz88L+qzWfF5l/r
NpdniHID5xVt4+cq0WaiRUofP61z7JpaPMFEIRtU4B9z31un7I1iFdnHyCqtvRj/4h0HYoZhBsoe
XHTU4Db3d06jaKlExmvnld7t7MbFg2fQTnv57FwbhTvUpLEJAxry5/m1to6rvkCLIj8v6bY5eYvs
dOwOOyf04qxIbwyJiqQaK5FmmyXs+7kdNVzCAq1dkqMMyHwNgzw/TXYhTleHoqZCrvhMyZEf5y9N
4WId2r60gALiiGOfdLufIbzRElUzZb559doRYAHz5C7jetnKUZRYCTipPpfBXNMKKdUqqQ5RW4hX
1pSfy4YS/SiPPzWvbRgy6d2QldVKYtRNdeyjMFR8s10FJbiX53Nx0OUuUTrhhuZWJso6X7pYmdvO
iqGveI1OO6pzoxHNlVqKCc2acjsLRe/CHnh78PK4V84gqSyVFKjkiABs+Ze5kVkZwnNlgJdcA2NW
yb5jkaHvOTFfHwaEEUkfzd6tXR0oxqx17KkMSEAGizJvCsZboRy2cyw2oFlWj3U0AHE7jESz5GI+
Ti4E1lJlgERK7C5HO4k/Fkkr/NIqboVqnOqU4k2F8pPbuMON40Ekf/2K/vILtvx0r5g7Z7A1EsJB
scfAHezqy2Cu1vv/v2E2D53dpfPS8XEFo4H9Vem5n4xSjDsVxGvbBrGS6wPIlIz+z0+lPo6IT0Uy
1lrivA1dNcaVrMSXbGfbrp1+ig+yy8nxp65yPk7VpmM+NHoZWFkD4sGctfedqU9UpYj4TF84TfSg
JXDH/sIaQk/nUiTao+J8PuwyWMJTBcOaa1oNID+z9UsRD8a7l4e5di2i6iNV3mWjekvwt0GIU7Ek
vgPq5vm1WEx8z3rKLKB7ouXVc+JjhhuO6zRRkLmVUtLTwRwnizkp9dT7q0gwmDPSVrz+i2Ycgkgp
VkQV/SKDN2ptMAUXlrG6Oey50YxvrLlNd+K5y7UjcwfpDX6NY0jH7XyLHDGbtW7GqJLidOSTryHB
mSDAhrrjHhVdHuazLAMBCx58WaUk32CfzocqlnlUbFLJIJkwp8+E0tzU7VI+JbYmTnlVdjv1qQ1I
kLsKQD3AF+RHpWYdoK/zAQG9WAtE2znIMj3PnuqisMR36fbaklt5bf8usWr1S+X0njjmtVPon51s
GZxbYgal/vDKM+rAXqIcAyAUN0BqZue/pa10ZDlB4OA70ihh6qjljUox411iOHsRJcdks9KQVyQ9
lTva4l0FiHk+WNTgK9RHKWQQUSnclEuljN4TShdm90dl1GpWIKU5NYPtr6ZiRlNA5ruuTy0qkP2N
ydORBQVl2I9NPufp92zp2uqQlrHo/G4V1puCTOu9RWfRustnnJb8tp6grS6tY/yB8nVv389N6Qm/
QZ1/DvR2buJPeCQ5z92RdEK4DViOkRhHHcBTD4VnFqi8+KVdqWyNBzlqepMKyn3vIc+afYY4whxF
n0u18E5dmZhz7sdZnkb/ML1isMsjr5Q71TjqOimWIbpA8y/zU82pjX9E+lI6S7DYBBnvFqxVnCYQ
sYIknq+5bUkFzmudrrwXecwhGHrNBtU/FbFhPHZpFqHlvtpdApHfWBTnoRzzKC6OngeDCwKaZVVY
27vZOmR/zpYSzXeYqRVRkFXGMv8w3LiEYbhiomv5WTWPKSqHiBSmh0pdy+yLMRuJ2fhzukT2e2cU
nnfbRm1lvRXD5KHUtthGd9uzwXrQL9hWHO3axNfRj83KSA6T8LLmxlwGDCTytVi8YOqApzxEedMs
Tyh/FconJUZQ6j4a+3b86C7CsBAA0tS7MU4qy1fmda1+Nnq0/MzEoOgPxgCTKHCT1HbuGsco1kfb
zLP2Vm/RKr6NYxG1xzSjEPzH/2bvXHoj17Fs/Vcu7lwFUm9N9YgIx8PhZzrtiWBnOkmJokSJEknp
198VVXXRdYDuBnrQgwZ6euyT4YiQqL3XXvtbCBwUEfwyNk6LhNXsd4iiKm3yjYmQ5O0Y9uwUWIck
+RJiIG/ePKwv+jnDoTzAMRdO669+DTDTzwNa8/YDd5uoy3qM+vq5rrs0PtJIIZNEC9/579IBhloF
MJLFn27ipOtzoxpEmeXr7I+sEr1OZS4QD0Oe4LVZ6jz0Jh1fe+Ej/1NuI8H7sX32Z4KB7HsaOn1z
FcWSHYKF8A4FoUp4ZUWCDCI2EO+q0ZCKXGnbuJdgmWpadDqMZOnDmzV9j01N3oOA6wRIafxt+ear
GQ+CsekBDxO9PYNQJkUOOY9sbxNIPQhnnJrbekttE6xWSxQvOUVKyE9/8juZUz1EYQ7A7IKVQ4iM
C5b42cCqLgTepQJ3IIHzkbjgF0XibJ9H2QZQYIbxGAeVxLUprsOhveq5pb+Ir0VTDmbdgr0VnnvJ
6j6d7iKyWF1xPyGu4NgLD7G71kdxKTuF1MAe25vfrA3mtkyZn5j9BjM7drvpdtvFt2J+T1oZhBe2
pnhhbEfFvIARJE7znnnrUE1ioC/KhtyUQzhk9pioCD3XxIUSxxSR2usutD37ZQe0KbBK+gF2RWk8
fyRbG82vDYrhpZjgAUbHK2JUQRCAYb/tB7JeEsH8uQBwwXFor9ucRVhHHxNxrxBkpJGAIKI172TK
SWk8I+sLV3UaFKyegQ9tx4WFBWva4AVgrY2/bU3c48toW6AcZdNjvt7ONHzFwc/fVObqJ5zdvqh6
jVjFV68Hn/mgsfy8HSzOzD8TCef3yCCd8gTRoH3PjG7kaSV2EXmtx9iVqMFrrySLkN/Er+krNxhU
55hgzUC5M2xW7SGij6ywrh7iDzOYhjy6QVL9JtVKngg27690oxCPEFQVbiecQ/3VbNHS3XlSZcMh
qiexFdCCxmc1G9EVg/TSP2ats+FunbFhswcOwW/OilPy7nESsb1a287bwxnEvgNLkSW3pDqzdzIb
o6Wc+1Z5OUfFmCJkeGzbM+uRm3wMLYneYk50DPhC6P9sCRp2AFhT7o242V3aHFdG0hNdV7md1cL7
vtTRILwqtQxLBnHNrSmyeuWxze2ggwdZewhMEqOWJidiC9NKptYuXzXG+eNFyyGZ82DBmkqFsySx
IBLI1RXaa7fHboOk9jERTT7SuGbiFZYnQU/IJ4nDwxpyHPkjA/q2yBY6+wVdhCf2OEuMv5OpVlgR
XestpiXzmjUqdOAk+9lRJ75gV/Xf4m5Ike5EPQkzRNBRnA0NngEImVisGaHHBGx8qr1Oy5dOBFP2
xoRq2D7pcLvmbkArAtNx4D8FPjBFhd8iAhQBsRm299AVyakgxNZtmYzRxMspBZ2i7Keh7a+sN6p7
A9ow8PcCJK/tnDDYxl75rKDxWqXwlBQc3K1SYEyY4kJsp7nI+GR5PpvWI/tpxVX+7nULj4t2Nssx
9Jizd+GGL6/K0oboCrYcUedZNqzi0Eu3DX8mTPtX9ExGfoKhnXzDjZxOv5ywFAYoAytBhfwSQcEf
9EYUCUrG0Q8cG10w5UvdkewRpxVosoMMmDsq3KNB0axzW0OUc6Bi5j7rpvrNH+OxeUaQHAE12aXx
WjbEpdP+Nuc3T4KCevosVQ3WMkW8IS5pmS7YLUKaby9fUrINGQcuAgF/OL7bZrhM3Fpx1GrKugNj
YQZj3ZaGa5036Gemt96b21kU2bzJzOQC4ajmA9Q5qT+jmSFQrDFK6l+BSx1uoabm0T3wL+l3ONQG
D3uSYdGzgW0DNt2Wgo+0xsZrqnrAsbyv41kIOAbiFJ9w0Q+uGX+gMhpxGSuvN8nBxR0NX0KxEnqd
JLTEN+Q9a/bs8Ekv+9WMtrtO4QYqEsaL3OxbhqXvIg2W7s3CSb0+rSbovRJvvx2/MG2dWZGJNVzu
osYfyR3xgDgqhn5JHFSlJDhG2DrWPxXfoMn5tJVTHmEaf2rJBsRyn7QQzx0F36ZotaEyxyEBBMW0
Gj8oKWBT6qrXyeIIUhbfOUKoQQvgOSeIY/iAOddDjAwfmd15BK9wDv0GmHD0lR29CNqAfO5mJ+N8
NAQ4NdhQ2j6XbPPdA9Oe8H+YOPDux2kZkrPBOHf+pTJi7H3I1gFqC1CRVD9zH/6RXGJ1fN7NXqLo
Q9K3bbonc4j86ZkQ/QMhLbaHR05lfpe7xVuiCo8nKKKe1wKwUggsKoL/PFuekk/FVuv9HAfW4FEK
AMnr3+v2/w47rvrun+fp+3uGH/d/hAkXUvR/bMI9N1/r51/9t/j9f/hv4Za9NcFQrvFkgN3qlqz2
D/9t9rebnI22C34U/Mi/Ycn/6b8NYM0FDAVK6W0iDVvd//0//3Tf0uxvaArRUN92j/7+0/+K+fav
bSZY/f5tMfamZkMlxaj4prn8i0iq1wDkRgSy5s7IMc9m7bDa23vNQ0LZ9JxMsXv4l8/l3/E+/rWF
hqgHMxaEBfjoMJCE2fL28395wQi1lIgND3PmuracKID92ve+TI/YwP/8lTB9+Etnh71WBEvC2oFl
yZsEjAb3r68Fcblr03lGra1Wn9GqAzeIk2eVBV4ArSoYTd8XHHM3SiuWOQLyTplKIibQ7OQUbwbz
i4bPokE6Lm3ZYY3nAEU8tfp3oEN3Kyg2dohxsCfnLg7UPZY2/KL2MM8vUaeK52VOI2/Xpe7m9F/i
LjhjcoeUMN5ltis4VUtWDZ6kwy8He61DYqxNMFdONgzssSzghvHQN1BidzhrdVdKIeq5xIoqPPYa
mLHwvk4WqR+GGJPnakYugri0irlf2PLQpwmLB8mnbIFZuqQbSx4YjvOLWpPmV+ew+QN3DZWotTCk
Xh3YRtkWxoVomZ6jfMtEN1wBfK8vw+ZEkOVNInSa83nGZ1nG9RQFMrcU3LZzJBPEHXk66GxJuRdz
C7AtLLuH2+X9C8GltHvvPT4jEsl6OLhPbl06JHzCdI5pPeoeSU8pH51a88gNmMmBM0NB4ciZH2tw
WAnKhC2oNoo4S7fvBilalc/N7UDF4rIa7M+Rt3a8RMzr+5fUDquNcwCXIpOhvSKG/EiQNQN/t/ID
p7sCcTFBlqH4wlb1vIPOPnhTDj57P80ofjy02giMGm0WVILoaQuPrfS4Sq7zjHRd/dh4cky6UsGX
CrcrChaJXQ0ZYrl5vmW+J9tDMo9YkSibuQ0Sed2WZCFPmDyO8o21GUSjalXcZyWqBqs/u94bxgx3
Xrquj3gDkMdL1eolwnqXDPU0FpHiA3yuMHhjjJpjDLGOT0mwaPkgGy+81nPk6Z2mjZGlC7fpbUTr
yADU0qvcqckfPBBgSNyXQbOgI2ibCb1H3HSBKLcZnf7BCJCpC0cTZAPYRE6/tlZh/DqrpUV7Q1TA
fiwTUpeiHP8aMeZmcFjY1XOkYYXxa7RZoCBkQ+n3bY/yMkkXUS5DhqznuLdoYlFqpdm+zqLmEFgM
QUsyMsPyXqbBNREwI8AYhyq17ONmCX5bGll1tFpGwz2NuzQ4dwYJGKdmNTxAIUGgLRQk3Lh7xnMO
5VU9jrdf7cAaAYsglf597AnSIi+S2ziqkHVU+yV6JUEO7arMkDcsidU3GbpQHKJhWdlJxwmzhfbp
9KWXJepygayGO5CmQ3JUXmNqlXcQBNl2nEZ4O5dKT0LDZZLWiKMEFcbNHsjSQ+SiuEDchTR7mL8T
ViJ4XdG9hjLe5/Oieoco61Ud/FXHYb7G2AsCiipaWc59Hi35gippyAlY6mInzULg4mqj/oDQ05js
sBLhZK4QKg8iqzeL7EFkKtMHtUj7Iig4GJcaN3K6j4D3pc/Mhbh8qxv8uv0xDLWLD8HslONFEPbR
2L67HkwUDzNFauZLnPaoSonbvOaw6ja61Vg3JBmJGxJj9Y976ozCg/A70Nq6cT8hE+h3D+f5Bp06
kn4edwjWLnzsct2vbOoCwN3I9txQZKXsohjJjwj16ceT2FBX5nazkamMXCJT+nggoGynzeKecVUi
HWflEQ9frec7ZFTQucPSF0SvDIf1O8yJCmukWFYL2+19Ra4mfao53dKy91K3Dh+8N6vvv1OvZxmu
S9vibtaslAouNT8PobsPcTXMW7rY38jQ6vWYFias60F/mTGCXx054avxQvvb+VzL8X/rI2xB3ZaU
bpiA/7g8yr+7z2nR/1og3f6Hf9RHgf83zHOwBIyRPkx/WIf8//WRjyIILqJbqh5MtJBm/60+imL8
CGcdyFO3Ddm/jyj/WSBF9G/I5ozhJcYmMFw6EHz/C9tJGLz8VSBOQMO7GWvhGya3BRj4Rf9aRhgX
wIpY+xAEkTIKri4A5TvqxmTfLRsSq7RKoXsm+yhdaIlwivQONM6rsSP0TF5v3QlOHUSYhf0H1JE4
R0IBkgluyQPt6t1lm8PEXWFj0McbyRdNHnu2rAeZDt1z4tGk6mwIhqGZjqOQUZ62oExrMiUVVmk1
gGKLV+IA0ce0n/ax3NxrnXogqG3wmNaxLvFbcZHZm9m5bl2RdaCCIXhGIRx6VlsuE6AreBLJR7ch
nd5I9a5C/YjMEF6aRYuyZvrad9uPSNiwnFA9nam/IRTDW0VObMorkmDzfFRqj/qHB0iw0bDwdCPO
FcBcsCoBGRct0kk262/Le2QNJf0L61xWyM5efNLrh9ZgthEypJb0dBqOPeuDuwDrhrteB+IQZ3I4
4RphiC4ZSSHHzjuIWjcHf2i8Anldy8mJJcCRnXC+S8N+2Q9wPoLEGGweJAA/Lsw0tj9oCqQB+r7t
pRuH+AQVtYZksOCplaXuzgQY0mL74hwiiObPvKSHOWu2p56ZYxjPY8GhO+VTSs/tuEUFFPgzJmwr
KoMarjP8+7xikCsrA5LDqHyJndMEWd3LgHDijPfudRTh70w002lO4DbPpik+bqrGfvyWfYJRee31
bagUgu1t+ht6ZhPjlfcTqbwbT/lWqeRYdwmqmU4PLjDi4iXDR0iygwtdg8sg6LK7FWGEJUcQS+FQ
zB2abbkLILzktQenDKxAtlRYGEd2UKeKEXjCZqIfGR+9Ck84iJEOC/1bdssgkuXmce9lZe380KbZ
9EFJtxUNG7sDt2N9YmOkWlBEUeitqUEvGn+2NCzDpclX6p3Bgi4RhVsKwEnQkAa7SOkzAAZIco7P
fIiOrJdvsRfmuNjwXUwQubdDO9FXp/s2x2puPkru5euIxpeFB0jg2VX2zQrLCN0OAH+OFeBe/bV3
KBfyYZki3BZYzsXtGeofM5Zk0zxLBnLsGjueGudN2PXDchJSZmvcWnsxh3CBqfo0TRPEpo0W44Y0
XWiBezNZfIKKFukYQkUCfPaqkSf8q/VmFDmB3xaaLboKCTKoQ2Jh4uLjirLP9+Yzhep8BK0GU4ps
GpNqoAmrJHGlnG0REXGbsKKMP2I9j4JGappLWwfxYzdrG+IiiX9bsd5ncq6WVu8HBASVfeehFkx9
U5KoJaVfd3HVxZt8DQcKC8HApp+zYu2DVGrMUz9ajxZyW1EbPhU2WNxeoPaE1rQYkm/R7B5wcZ8T
7S/PWK3DI3vwBhB1dPsTnlRd6BY7ye1y7GBpQ+zgCoTi6A11Maamy2H9j45LTYdCbBbudWv3nDme
dwRsLW7a+Rgkn0k8JidjRnJIGoFiYJ3cZZqWGdcUYOy7JEQAPNAQsEvFm/fYwMxyE+dwEnEAETl0
3mpq4teYr++bRvwjWtd9JmR9x0yCuUW65IgleYoBci7aOvEA/4sAokD3AcIiwQHbOnZuIIJWAmXZ
caxr5LLHjEb3g6q9J5/juOBtVIMHB66Pj8MhIkORNrF33/LsjzKQuRFDWJhGfICAH1w24/IV58eF
JDY66ITfXtdEZ++21wbjAa5c4jAbCs2yXA1wNWcUa/OBuwZLpqO8h8zolVmmx3ueRt0rTUxaeDRF
q43wjdxhIn6E7KUqDP7UPgg0PW9wm+4Jnjcq3wQWYIyclyRfwgQFYhdWYRtgyc6sCXiO/TDMeTgZ
pK/U+lNLmftWVoLTq8zk+7oudyBHvQg8J9iUHJ0iVdvHBc1MFS4JHmFrAR4vlNC1kI6jBgJoYIn1
V5ygLq0T/NnNuQbiA1XgfefSB5Y1xwhqGdbQcVcOj3ULpObso3GK0BiXijKbLybKg3l5R1dync0b
ZhzPUZcVXbs+hrBi/RpWCFQdUh/yGm/QZd0DS4acWleEtzAnHE7FuoS/SavuWvpl2vSy+huIFXze
HO6zhj8mPCDXbBiCs0JyJDYpYG8vAn+Zy9VJi1no0EGPtNmLYunvQTpZziR6rbGCjqI4g3wZWUiR
sNu4/RqN5mQo2pAW2LwKMMY/uMLSQxa1wi8jrAfdex4mSihCgSWew9XluIO8NwCe6rJFpNoVpS1E
DBhKrXbYvw9Gelr7+eLzOg4wprLs0EE5uPjjiswUmMbknq+Wl4kd0yc1pOzTiwX9EacNnlUjrNL7
cJINyWuZNBcXUHHM+nq8bDD3/Jzb4ODmNfjiycoKptv4axIBVN+F48rJLGqGwHlJpWc/Ongg1re5
IDa7U5O3Hsa+G19s32f3a0KgaOoWpwUXg8RtGPd7qNYjrrnbf4t9LHRPVuZNFt9NsKfD3J7y+EG0
0U/f0+sd9G2BOt4cOewR78Oiw3JgDh0D6ADoAKblcZrUVmnSlGL2tl/b5pIOJxOWOBxf5JlT3Xxg
Ey/cDUH6PGDiUdTp/FX3DCPBnutcdmLNfbPRO5aqcZcM2VR5cSy/jOHZBRfWxxCRGhA2n40opCJy
B8MiRJopAuJbLsl9B3JhsWqExQBxcV+n/F3W/nzn1PaONuPQuXnCDbGQfJow3rCrIC+2BUkM7VR3
WNa+x5TMDW9SYn0VPPMMXzofL541QZN3DZLXt8WmZ8dJVnkKjzSVTPAnAO6a4wpilern7cwGOe3t
Bl7eEqtrm/UynwUjBY4JCBNhxnDvNWjEIzUdZjBY3hAtgoYzwzUExF6yfqLfHN6RwIXhnkrdsZ5j
1ZWpXkWhObZAW3Q0B7TyXQUfwKOYE76bNLqiBflPFcqu7c7v+ma/UAuIFvVNAQILpsBWplVjprrU
o5L7bOowZjiixJsumnkjLkGAI20YXbx5bfNt5q/whpfwvz+Pg/wYuXnuBMkbRJjOs3noNKscj+sH
RuvmDl8iwr5CsNQplaTiZH3ZNhG9LS7C8LNZ9xkCu36lI8MUNVr6I+JvzMOg0ytiwsDvFVEKlGsz
f4Hpbu83jRyZwiLYvMJcuy86zh4wkxdviRdGr7CV0WusZAPPDWJMfUXmHNSI4aXDp3jOMAAtm4iM
+WASiBBmBRHdtz42ezKD8pJ72Pmr3W9Rp+Q0pgiq20IKglFn87aWv1jgcvBeOcbGapcIez9lfolR
Zx7HtvCb+DCkuEiRS/sE+skdxhg/B8aQEAEQG5TISmPC3/QhsjLTn41zbzZS+yki9zaJUNw5tiex
QaAy3KF5ilFcjl2SPUDg5oDo8x8tpApkRLHcjMujXTbUbfD4RE12pCspUywcl9Y0EGS25SlVcSWi
bqetV439L7IgwImTk0CMUI4/ZvrAoPNjGWrojNj3MOnwalL5J139HRipGITjbu1teh8ogFmxc3Lp
jdsH6XyEe77iGKYD6/TcIvwJ/uu4UBvNh9p/QqCk/Da2i8vBJe44Qic5K7GQasPOxUl7fLjXdoVQ
koZl20AxMS3MBx5LUCQlXF88FjeYncTXhGHcqvH8deC9FTDU4tvCWYc/qekOAwvf+mYC8pniFNuy
Fc/SZjgKOuxv5gQEC60PHRjxjevu4NuseqzqoY5Hjy/atbskcxocYHigD6pvWox4lHhwG98tzN57
NjoHLKPv1JrhA16Re+ZuxhTr/H0t4eKemt7uOxqwJykt+bTg3+020WYVci+/A0xzq94lNWZtbCnp
tNx49Ym9riJbK9hLYDPYouAqocoG6fLoulnmg2rpZ9J0aocCin+3DSBCOG7aLzCC711vcH4luHWM
eSPQzl4zqkB9bMu453vacxiS8EfJhuWRAOwuAXH0Xibj77inqoIva77vNzxJAwKBpIfqVE1R/M3p
gHoLBpmCqGiHtfXkgqXXVOUh7Asn5NAFx6YfvutFJ+W2rkhrDdir9qdTU4cA3i36CwP/+SiXLqgo
iCz7hoqLP7fsM2tThXGq1e1WDOFUQxNPI2xNxPITC+36FBnQYeA7qETQ2Aqlp19goMavTic3XTH2
YDZM5WGdQkAdhwtUbvu8rtNjjN2+POnHxyHiz5zxn0D8X+JpdnnNmq+IixHg0abClP+AidYRjzcO
NufSHCc8gS+pQb2A46g58YD1earnuCQSGYWu7c61RuWWjf22BysKx1+bBm81rC+lDIf4sx+D+X0C
mAZkm3ILPBCssgQd/FwN41pwFf2QEjNytEEHeCMPHZaX+mXKDhOeP/sO+nJhs9DAIzCcQstezTh6
R5euj37XfMVh3VdEplgKM+rTDEitWKJvUNs+Z2t1oVyQvDTCJ7soQhmtb5mZmIODzzzgwdZIdyax
wOhQdA8ezsm6Jknuz8GBep8GW2PSM7vIhvGh8dXRSe8hAkrpc3Ymzie/7e7S0KKa9XD/IQc0zqPN
iENjo+AFVN06p9GUAuM7nyY94+JKgLwYFSUF9Phf2Ba5C5JRnkBZbu/DrXNVlogFLq0lPVl/es4E
2pqo1hl8sOojtXV2SE0aH0TWY0AxZx2eJBRna7Y9BJ58jRBoXJlQXZo1MSXezzHAUHgJ4QCF22c6
QN3A5nyDpu60sRitFWp8xDojubGguD3zLJhg2kmJRLEsw1ckQ3eviaYa5Zfv3WF7V7/duAFnL4nG
cgL7L5+BjHqcl3UEMmzb6io0HHGQDQbPZUcjXfTS5w+NYiwfwRorLUfJMcMAcR7wmP9GHGB7WGfS
5jFp1jOyAV8RLK8OAcxHX/VApxfhxX41wqL7PckgPppw7XcJxNZyhRReyEDyMqsXWQZ+UOPMCcRu
iHvxc+za7F0FcvmEiIkQlCb6bv2F3IGsAhIiPMU7r8X2GHaiGfIWUg9oBDIcdChhC3d46gyWqyOB
MW1XQ7qvNiT2fAmuvP3owTYYrcrWed15CpOGzJRAdCoYexpewF/lAO9cRi8nGME/h0s75m0c8kfb
DsHTDEflVE6ek4fZIH96Rao2vhkAZaIwWh4CM6oHdOPpeegJ3B7ZnJwcGE9Ft8JQI9JlKdYWtq7R
AcyJzc+txKiEVUgiWXddEjd3aeORF5PS5lJ3AJxJL8GIym9KDH1mAEJaGI9qloLR70nzExKvOc8u
W+9CMpC7lUTPmJbtmwVXCzOz2aUsVrh3LI7W3oUW+af+1Z8SPLCNdWE1w62Ej3Cd0TaPm/0KkxFk
dh98y54Sfkgm2j4tfPsZEHlhdhnvSafSKhgErkyWuL0dZvp7BL7M5sgDsPcAFcAyIPpbbBxikbtn
17kvBXdUkcmRPXcYeZUYtmBiAw79O/X8AfkrNTQEhL8hZYDH8OxyT1ayH2AI2jQkGAdb2z32pYLS
F+zdb1JwRJrE+MD1NRdwtOacRYhAzIeh9d/rpdMHFs8GJ5TC5xY276FEShpMdV819rxzHx/PCfUm
zwEibD5n1T3zen0HIfKc1TWFcISh0Gh8nbN4PXp9sJVEJwFKUUND9FQYaKwSCWgmaclbKjzM+eB2
T5HT54XuDm4MliE4xqbg92GkSTVlpVuhXMyGpIcY+JW3ACnUmFFKmPSQPHSacHGf6pk3V8FC99S0
PHhLO3KdRhUyHHM1DuZxc7dzmkCSZH1TeZHCSqyq/TMsgAZX4bbeR4mI0NP1/HEYRnkkWwCfIvOC
Hc98PBOjrIUN387fUGnqcqNug52H+4d68W7kNXuK28Dbk9GnVxha71OUoWOfAkEpXD44V7/Ai/MH
CJ60rDGUacB1EVs+ZTzaT5vfVpgIeTlERYtaTXt3E0Xj+3d1Oo818oqwZNcXDojcas0oGklYeokd
mr1A3qFFwE1qkdhyo+DFdQFlEEYpvGeCkWEjOmzGZQhgBCjOPXe0Zgi1qBGl6tUIXPcBV1foQ94B
Lam6OdgOU8+nE/hOKKPC6AGT9XuB/JsXFWn0S8izyGdl07s46lB4uiS41PEYnPywxuPTaXKc59Vd
GnA8rsOKQhJNqL+H/VKWrc8gfobTYUEw9ArPWbKL6gRfsDSf2EP9Xa9Q5niDCrfHaJOM77QLvIPK
YtxNDsTvkVPoErrW2Fk2y1h0oovzIOQfzo8Kv34BxLGstyOzQ2kiGmIvt90owM7DnRv1thuEgx1y
zLJ9QNMBld74iLhhyNLzdYz7C9nU1WaohBG2U2FxGCURpJZs9HycW2qpYrn8wCWN3pFHj9J4c15n
5Ccas2NmUYQnUWnHlewIHTqOEmIqdeY99xLjuMGN7Hcd45tIOwRV8jDLtw1zIYsz/I2S7Dib8IlE
Ksj7UPzhHKUfRPf+h8T4N0ck81jGGzX5GLgv2rf1ze/51IPSU01dbd/iyRf3MNli3bPtYHg1kpUx
5e8KeopV4RMi1/JAHgevPREPn2TWZX9Gf9hBHCk8sfng8MQ+HND6BErKhL5emfsYHusS1H8JSvZU
AJ17Tm/rQzAuesW4rM/rRudqZevPcIp4idbiD530DkDaet/Ao3/uVj8HqTndW+jRBziQMH0HDb0y
ih9XkEwvq5YW1l5EzIO40Z9ElrxjM6r+7UPmtPX2SiFuv7C4a26P0ICerNRf6M1p3rUQCjT8+Xm7
IpZvjICGQQEMJxKYkQ9TneHHU9NwVYLB2q9nvcBXAfW2Vb/QB8MqHiRzcyXNhjNnWiko0zNsSjtt
JmxWdIlIoMSJhY4YlhsuvzCgFBqGi3bg+TIsgY/cZpbGeHGkN0KRNswVjWm2fR1E8KP1toblaxs7
9Tues/B+aJknjkiiaJeqTpv0nZpAK+RN3awX2ZSl5ehPzdcM5/kRaYa2AJGIr1CvfTT1op9/rBEM
I+HmPoCjREg8yd5IMiw0R5fBj6kXPEXDlqNQ4mecGRDbsNB/BsQ8e+4TeFhDF5A9nJYEN+uc3TOm
5bPtBT9tssnm3MNefOXxGr7cGsa5wEOKIyr6lu6WYU0eMoo+D9tO/ETU3O5V3MZ34DCUEW9TloNQ
/7hs3gmLqx+KR8CzpNtxAzcoV0GyX5Pfc4h7ydEBYtj6vTStfFugKV//H3Nnshyp0qbpK/I2cOYt
ATEoFJJCU0raYCllHsCZcearryd+666uLrMqs9r1/pxMJQL373tHT9sJGjGmcWusvX079HXorjWq
2JWM9WQTAUFvHGhB1vq7tU0z8lznrzlwroM5qdPWVk2Mmix9prM3cqC4aPLiHBL1VrwlFC9Q0zZ4
+wSaTDKCcbzO6kDIe1x49V1f2OXdVLDqmakZjp2aIgzia2wmpTosEqKjRBQTqiHxI0SLz2bnArpl
V3NBUTJNevmt6Td7yDcuQGw4DpqETTWxW/PJyRl6N5zqZLxW4/pUOYpzw7pNK4X7sA79HBPxz1c8
NyW8uZAHK9+yk07VGwvOGy+p3PVmGTaW8UmqcOz56evob6e+Dq51Nlv/gHohUhdkBKBj4AvK6qKM
R4QtHDZOj3Vg8U6WYfxJ5xXMaPJvia6WOja45+MyMWRI0emDWpy/iFo2iLTReuzheGw3dwFBDRDo
ZDOYClbeaGKety9g9zo2l3rl3S7GqGEcCbUUdeSOGZxNYTrHsW+ixtU3wfpGm0LePKOOPiU6gSwK
2Jo5760QgcgUIwCw0Yl66iDmDRFg1/ju01DN465KqnHvTmn6CQxOPMnSF3t78dyPgNB7zhgj+Wcs
SsEtXokPAz0tFwr3+RqaXl4/F+giPuDd6og085Idub7oJf9na0kmLMWP2TZOTK1X/mmU6gtsfjy0
Tf3H5+3mXg+lEngC3FMpc+iTokb3lDQs0gNm8gO7/2tgAv/bPbNPk/t/uP/InWmTXWVucekn9UVZ
znoGfl9ipM/9i+0W8nL7DQ5emu2cHvPE0JXPhkGgwdiRTzwLcEkaC/FZiBLvJ5GciDm2x4pui0Or
tY68yc3jLZ1O2iVXGdHRD/r0N3ep7+ZsC0tRHFMLoUiZEaQ8lH6576r+3YceigseNjMz3QpWkEDO
duLJs5tK8kHY1SMu4YldOz86lV6xp1hruPX+/KVnw3sxEW6+z4ry8XTovEiyITzXVREwjVCrAXau
Yltm2T1cY/bcrbQAmHBUV0Na470eSCxspuDY0Qu5r5cUJ0Zu3HwPW1u+aibFWwBrEC1VIE7+EKiX
wVd6z3s3oiZXCMjJUCOvw6vaiHPPiozZLc4pgYgRk+0Pt6U8dGrmgu9hM0O/Bf8ImuQwIF62fOGe
rcrZC7cvENRPHaLsjIG21O8oXoHfZBtpt/srzeFklsiu1iqnzjHzL4OhrchvGGCcIZKtiHDOhFgX
f4/IFeN+8aNKpeQypUbzUzujE464bYhhKcuo9lgGSeFGzp8E9YPv5s45QX0StUYf2lX6nPCD36Wa
EN3iRmJpXcrIgDxmv6ztc1D2GZe02oHS/Bo6/Fal4XF/WVj7F2HfIcuej/gjI7EM9St7IUmUs3wV
AxG7rdM81ai7Y5+q+DANtLPzWKfCcYWuyraSd5UOS+K+AHerkTAYZlmumIQlSSw/LraDIazrIbm6
KHNCZD8o1AF9C1f8EWNa8U9TDdSmGkKluuAia6rWAdJvLZd2t1xsLEUc1vP7MI5/h5tHjLh7NIEl
OwHxO366rFz7QLGytPRTtiFF7rO7gCpSqh3iSZtZVIEZ75pOvt6CRepBnbvODXKm+Hm7klXmPnDp
N/EmkfYpo42yYr7vEJnhFOM8TXpNmlmVnqSPRt9zecuKAUKiF8Dc9NKchqlkORuvweQWd7lu7vOp
e0g7N7/k5ItCi1KLGLYdsMc8VzDBnv02wZYc01moRxx5IvJ6emJC2t6ARWvLvxsWQOWA/QgL2GcF
Z5HyhZ54Qo/+bJs7z6+Bdm8Ce1mhprtxfzYszXHWiY1KW41/VkU/kF7S4bkItpahlSC4WDULkKlM
hpiKRloi6c5cCIn2vkg/z86mnkCsB8roaztceGVAti3KvJg+/Ka3X/wmwwCHkexoDw1O4bSuUTKO
6qHLTcrelCbNThgKDByzsEHCVDiYCEbbynzq6qA/jyv3VeYsZRTkRFeEjTb8yKvt4dsxC/sYKPdz
vh11RVJSXeeNMBYuhGNVy4qemrKPPUpRznS53JlbLQ51BkJZ+J+6HTZ+qoybVU3xUCQ48nJO2WIV
1oWIDs7/7Jhm/R8tPZ7IuhuW7qCG8tlzSf6eziBsu0yur1bHJ57D95puGyXth8kvKN9yps/ygnWP
NCPzA0ktaHb3IhxglHzl/RSaBQ34d3A3oHe1nyXwaicPAzGC7mQ+DItPR9eE414G8y8+17vZGF5Q
ZFEm1cpToV0QtSk21imqyJNHvsquUMStHA7LTCq2R4UPsGJcD7RVFpUFlMA9pltO6W3ERlnJUxvU
u1yY354yd5IvRfmwg6nB+6n5KE0n7qgCrTd+8mzoDtucs1dOVPJZJ9YB8AVxl+Hph4CuAPdhCJPy
YDJonrbGNh9lNQ68M1WTvzUe5spRDHlclo2xAyl9mtiWD0VRLg/ZkMRybsejcqCHwJV4hobxRgfz
IWuW+gmHDf620ee4sv3sUY5dE6Hns0LEN2skh9E4uglgFPEf3cWc5ZfnEcUgGrM48W3YxX2eVt2T
hZphN2C+PJGNxuTfcJsZWn8vriMOHI2PW53LSMCKcm/bb4MPc9LmWfnBbYFKoG62HZtMcMj64pOQ
bQSGXUYkgUGZlaeNv35tr4+5R6lNvuiR7TFfI9uk4yGcPPfXVo18wCXEHmA6O9fBbYhSVh47uPVp
saI0TX0IZB9K9gvK8O6ENbfR2GHPAHnGxq+W2GnMY+J1Eep0Hoef/2FvifuuIdd8DY5pru/M1uti
v1i2KM3HiSbXREmwyqQILYCxD4r4TlYuoabnCG8mG5RPln05sTv2BZnUt3NR/V27YJ+RsztPbsZR
m2+7zbAuHs4JP2Eg0jp7QYbiHGQn642ZerqQgr53DKD9Rj57pjCvmq2O7cZ/Lkr/Q9jFvCsXYNlk
ZMIw4WsUhWSsPMETvwnx2LIofFqmZtMekt4/jNQsnHNb5/JhBvC50TCw8mPkIflq/7FY6+AQq8U/
TrfCQLGu9qlQxm50MqD/JcibGwP8BhV+1iksvjS51tStgzYr/fQ+EOVLgBT5PCZU2FJXwq6EyJpX
NxdMMRn4RXlOWfEblewM5T65S/7o5d3zJvL3VkyHRacHv3efctt7ljnNDxuo387AtRelZvCSyg6+
apjc2FRBBcWWbefa7hA6Gfy+wsXJjH880kKpaRJe/8tsMnJWzMwK6Mn11VttcpcdpixL1R4megwe
Kh/Ye+usBwOmD5TauzY63SWr3lftCCJjcuthh0njmU6XJmYEDRTtvQYotNc12AdI38xuCUfA95vs
Nvc16Nc6ajKdnfopNd6WnFjqiD3fCSL+cj5n4sD8Z6cs+NINajidYWuuhV9RV8iGvq8D6wZiGZxL
k2mmfzMvQa+X+OHab1EzlPLEUlrSFIr1yrshmyYigx1ac2cn7OnB0WSQacN89JqeQ7TlU62FETVB
8lK07u2ItQYMRDI9eVnaX3CTWbGXBytAkvqFOC6LSnf4hX6MlYAOgFPTV+l1JZuy9qEdlFfHqLv+
Gpoi01nmSKpJE7F0B8q/WRaBclMb+64SO6lb41CZzuvaZE8Gx9AyzFfFC7fLkv6uLZsHY5Gorpu3
GwC6155JVYJvBjtrNsq9YUEPBOMAydXkwdu6LH1EpcBDX0gOBReIYYTKg0Hvn9GZwWdu8QLeHjbU
j9vp9uiTu4YFHG542qyoMa1nU6wxuKiH2KZ8LWr0CujtXxqRbNDEHj1EwklCaXVgXKzsPXc4iFnV
afHQ6iE7iCwYBVbKJYuyZv2uxHLrs8a/3TmI7xH3ggAM3f2E0SWqO1IOU40IcfZWurkcrPVI70du
n1rcmxVfNx3Tt09qSvet3cl9UyvyqoPlhWotmC0DqNlflthLjG6HvRJlnwSqb0UKCT7ZAZ8UfsLS
RJjtWXkblZsl92u+3DGXdOe2bcQBe+9wzxPxwtwqq890zOTO21r/vs6Z+Lp2/mjpHz8q2yC6JNFN
ZKQzOsGt3w7Qdf5Drru/E2xCWLfpHE9Lnj+JScvQ4XyOIeBjHSQ/VT0y02VpVKPbOhJWMKMWv02u
NlMZAE1yHxjzF8yrPiLq5Pr0hEXRxBTQL2KkRxpOAee3OX0aAWQjFZgOIbgQLkljGw+o6fqdK9vl
VTO13PF3YTrOnWjLVvFYrD5F1qBIydMm7D52qJaNekk1vOtNxSuT/rJbwY5DCazz1Gd5f+2asuRi
ZxRi+7C/096Yz44ht0vQLum2c8cyx3+ZOCccbIxGwVgelDmOcP+Vulqo7s8k4s2XFpmmFS4IXFzI
c2+IfLfrdyBf67XSxfBnJrSK/Vkl/qszySfGyJsoHJNmw8A4wJIaKeTIx5r1yxAXKNvKqFzpbRKw
wvAVkKCR4KePpt7BKm/19T9NK7PuC4f0KnYlquB/JApxDjW0XCSEroj4WgcXwi7LFvOsLd0wH7X6
QrvCREnGepN9lLykfpg3VvpUyGa7trIGlsGrxDDWLGmQ7YhrazXOdBc5LdZuBpl8qwz/dkQjXu27
uLVab8/33EdjsP0Q0TEcnC2bwr7yEG3YOVObnSl9dNw0Gjf/SdYlNVHsK/m4BdfRNTVOxsQ42z0E
WWzn9WSdCns2A7ZJBCECfC8KiuWcWPK1pQrhEfNovl+n4n62g/ZqTpIurXL83XT2oy3YcMg0aHCg
yu6uKipxXBJ46qqRzHopsFlm8ycTEvc5NJt5Icb3lApsBIlvPllqWY9T0xBO4D3WPti7N31kzLRJ
MMZWsOz1MJ0pcIWl7X43QfpL9XDYGa0GIAH3iUvy2VjGhgTXYzaMW7W4Q2hOotiP3I46RHaV3nXp
OO28xclZclbCNHXaRYrmwQNTkB9TX2qdU5IodgkS3htpNH1JvdLgZSRbuOHeNLOFSTtlBAogAe+m
JXWeuwwGNGyIvP2tPTUibGiT6X1TwrvMuCZ+D/iRomyl5iHqraSMe8u4pdIHc4ZmpCcqqGyHDwaw
q+V3IxDwkvpHkeqJNiyUn6pqyN9gafjrVnkRg3A/N5aNUcRZHzNp/G0cCRUtToaa7g3V7HlJH7p2
2umZgInevhdN/5LUzrcP2cVMYbM39oRF7zM/EftFifbNlZDDISLuh0LR3SS7okerW6mDqpy4nRYu
bVT2roxGfyn931TiwgxYA+Ei/VZbv3vRV5/LwGSXpbltQTBPNkteebLm2omlrJenpjYfx7kf5ygA
gbx3Z6DnkOU+/cxwRod22bjvxezQXbXU5QnEpGEGtZiHuROJYH6sMkO+VUXJYJ/lqH26MTt7WWDD
LpjJ3hJCfgKzPhuQQXdeyefBgiD+YB8RSJ/zJnijM09HRbNWd7L11XFx6mBHfdX2keELRnNkln+R
UDQXu1rVa45eFl5CiFMtO55Ha/6eHPlDZEAV+vSfPsqk/qRZwL6wrqy/DCmTIxrq/rqi/jloZCzf
LjvCaWy77tEwWvsJeb08S5dEAM3DfeRUhrzoyxIEm99k0dfzyVNF8T30AZJgpBnBYip+B6B81ko6
Yy237KES/6rr6qPVTVXc92ZwbIbA+KUW71tlE3G6M3izS6wd+Wu1+aCcNYicxb7SkFTMx6Irra+0
ptzBy5vshe91B01as1m6xgl59H1Rzf/UznzaKCIniGFKkJVMaj2WY9tPsWMvf+caCVherjUg07pv
krGPnHH9I7xpiHXeNtdgbNH0F0POjWWWV29awRYN39wnTRmAWJPC8qIa/uAZ1cGuNBodSa/4hVbT
+RrsolijVqtID/74x+OA68INBTKr9C1AhPKXV603sz3knpQP9B6I2LTUN/kzEAl0B9y5mf6rCT0d
jgBQuK3E6L2wgcnYdNNp3yieTp63X2qCY5xFzmfj+0bUYnJuBL1pAfDQLnCckxR+8wAeZJ8tNh+0
BXz7K3YiD+/ijT0OqCWT9YtnFlwFunTXo57dr2wMgvvqRnP4S12/VSUOri3FNbBN/FLrAu2J56Wc
3/n0t3GtFWdc9Q50Cgi81Ybcg+yhxRpXpCOUpBNrY4ltP2sD2X2Vld5xaBzgl8XSdYxcrDpa0+TA
qJuwU97mfbJ7QBkP7sm0xvPQEb0HZWqPR9dwkrNZdPbBG0RxyllkQT/M5LRWtqKID3daF6izg8/m
QTaDDz5BemYxewdd+96uNYB1HDKpafXN/KdkG0x0Jh4ZGI7coKC25FWWjBy1Hwx3foauknGhPG4b
xQCzh+raYOD6jQgQKaQE6/VA1Zn7zPW+QzAVk+PALZiavyYy4w+WDJDzzqCMnNtG+gVmwmDk9sZL
BXtPsWEa7EgT0c+lDu4Ci2gMmukujZf94GQdd7CR6h42NNiZxWzFCrlEi8OQfcfCp3z082mLW3QR
u2kpfpxyfscE+72MKZVhpDedtBMsx0HYY7xsFKw1en11TX99XzLxiAQbQNoL3sZc1qFqjM8poNgv
YTbY5cZNPdwFJ7euH+rSfiGGTCNo0jV+XLoQJlxAYOvOGw7k9ECWlBFPXfMsuaavsy70oSI0KjYz
Qx0t4TZG6KOFigrsL2+ybq/IDeiNBUFENnujYFfQWEOtt+rT4gEKIZ670n7t/vVy1LXzbCHbCHO9
bjFm034nJQhUoEAaw8H3xW5b9RwZvUGcIetr3rtRMFpeaJrGcELEmR+ZtTl23M1/x4plc5d1wHmN
6I7dnPu7wC1qxIY5RhIhnKPTK+eeRq46JuyG8BgzGEZ2SUrMfhDQeMe8sD/TSrMyNcXFELnxMI5U
eWSdnfBc5HqouHuw2OKxaBwmGnQhrOXDyHmDBnexuiJKN3xV48SO6+L8zZTZPs2ysx61j9TeSle4
e0FYyzu68fnYT+1yz+hFJNkifrYpu2FDpkUOU/vY6o5ZZ1XkfQa3WSutlkOwWfO9q9X68C/32v8o
5+Dxv0sw+H+KyP7LgrLb3/fvfWX/n5SNOZjk/2sj3+V3mf9HFx8GvP9j47Nx3bnEU5PZeusNM+W/
xxwIU/4vIvkkeW6OabngAP/Xx0c4AqwL6ba3UjmI7FuB1f/28ZkGuQkEwREUIKkXInD7f+Lj8/+T
jc+/dfregqYN6mdtB73GLS3gPyQP+KYYUtJG9rZeDOfI1MUXDIKTDx/WzE/Wh7no/TrOq2BDx8sV
PUcUgnfdOQgESl3HZex6Jk5cepdKITU6GSQnTf9kcPhQ9nMyUVjttRw0pSz0SarRqvdA3nSa2X6K
ZtHcjCzZt1iXxnevELrbLdY2m8du6xszMpcxCz46Lu8EInFFivrid6ZT/PHnBTM9YyNd45FRV5X+
o7Iif6ws3TN3wmLmfxaNQnPXu30fnNRqz/Yjqxf0VVaY9W40lO1dqeUEcVnqjdQFDaiUvGJrCXqu
mHGJ8lW8DnPwQyDVhfpcxGt9cU1scd9bOZUllDNiufcde/APoJ+mRFY2DCw7fhP474bRf40BFpDT
YieWsZNuAbRjeG92nv2CKw3uYPE4Qlq6GnmkLGbVYaTzbcWEZU1mXLOoUgvpWv673WjYn8QSi70v
SfVJz3NQMPP5eabfbaEEBbM607stX6b5fSv6DWCcf0Ffn4qlsR4b4SX3o+95IKEkep3KRqQcEWZb
nbR0ge+yrjcZM0hlYm+b6DGEv/BR9TeCWsikw05sIQ3lhsmXhisOHGv5Vj5YEuNQshiHZSWen923
S6wd4ij9LbWZPFiJ2rwr6ddZSmw6g19YFav8lCg0fpOa0F8ZEJn0y+wCxuFGurAEa6HfuXDn09tW
D/KEhsL6W0LMbAeVbWhsw3ZxMTTWi7TsH3sZuYnsTBfq4OBFGS+sP6oKxRBMH7nrI+81UHIcaG3q
yy/qWjvI4s4kLEINfWvH64BvD4eE8h+XwTQUBq8pLby/OV5382+xee7yUqx0eJzWXgc9lh8yjCWX
A4FLZByYxVANB2vzrA7DHVlnhYUfqlEYSD2pUDW0xpLLH9cDyCV4f8UZFxsjCT6/2sFhePGM1cif
qp7Utr+5EGpgh0emDknRT009HbQfECDkwtH6NobM0kov4ybhNfZGz0cJASQDbF2N1s03JNaYnhwi
AbyXFjtH/malGOznkCKAkg3I3xoi65DhDPpJG/AqD4NfepCfmWGUQM0mLs6YwBDHCrF6YogyGR9U
ytVJvEDlyZPbzM25UC4wPormg5w11GIXVLtOW5fMgToMi1GtLwORGl9t0UHAKFPuU6a2r6J2SdZi
XfxmToFI6goEGgNuwZ253ZKJ9BygKM/qoyiK6qAInKN9i3g9Ha7F2NQ71jXyQ+ZlO8vJL5fQW+vi
1ffAzxC6jLy+xTi+E2zenznj1NEdNveuVg1yjWD+Ryk7fVja5LXsTf+5Kbb0zig9nntDQRU/M8Wl
uED4Hno3cB8rJMivkDigd3jj7YPBSXg3I1BmSE3UvF/FtO5Tc3HfDKffrkG76rtSDMN9v/YTFhsm
izTwxWEorQzqOLCmX3Zl07k8dRYzaB5wmO7nrTcOnZzzcNCWfzbQi0K5AvYdFIzscaNf75MhiIQq
iP/YRye89zIfTbWdS+TiFvIPc1jn3dAaVUhen8DakovLOOknk97pnQI835PC1iD1wZc7JYWL8LtH
hgJVurx6TjtGgRqwCPdLgJOaitQNh8rOndbLuojl25nEfHScrn8ekCschcEMZNtoocUkl720iwR0
V5hnO8cesWZz9pGuhbcTDTkFaBl7lL9jcsqr7qXwCLAhCg+1h8+su5E+G6YlXGBOkMW9EkCmeI7z
05S78Je9kQyhy2YL/dp+Syfo9/kyjx+p743XbugXah4AW0zMYzyR+SALG/VPrWTsVwa7LWrZk6vK
3+mGOyKEkCHgSXbmhYWE/8QHjnFcoLkFIh9AnewTu2+KWARWcMTROJ/GxZMXJl/7A42Be7b9qT0h
32/vhoQ+NtnraHMH4JWNdDQA7fpo60BHHYjJZXRT626ZnOSSgokcUHfJ49I2/e+VgLDYRCF5cluF
zQii7Bhsw7fHrzAmoEs+d/O0r6oSjVSq6qPprtbZ3hL/szSIwggNAsH2diFyhFbJQDIMObzYOAjV
n8n+QiuL5wPUqksPQ+7UJ0LwrCdEWqg3Uuw8J8pm2ADXdK7f7dK5IrPjRhSGfBa2D/yps27vGmTX
COzZ18kzXoD6vKNVKferp8YEA9Js7cmBw4VYwDdTi239ClbUhEr2CDWc5Yf0OI6W3OoBmwV2+mTn
BgIEulztadcmynoxChexDUkUUF6+MT4PfLlxNvc92gMkDj1t1zH9Uh0vUCsuA/H6xL6ibg3Tvhke
MvN2i9uGA6QmIB37Pf4O74ptqrsH9lH/zFtq6XtyOPGPFbwE1pgjZEKHRspZv1/n1syG8TBnqrRa
O3R9rp30Y/TT3kyf8n4epzbstE5cEWepUF3phWSyFD3J1hNBdOWWYsXFIMA+A2mD1/L2CydD9MWQ
pmRTPc2jm4yAGpjuUVsIXf21Tc9NfkuXvZbFJnWGr0HDKGCoNnh562C/lM1AkM3wVXbVuvMQgR2V
dvInH8PQznVZ+gunLv2DQAiIZpNA7iLGqUniUT0zyo9+1TwTfOZEdZGYFzyrA9AIUG/YVssKh6O3
Iy7nMpqtiZw2ryW9FpomtCe8kTvMQP2JZJHpJMSa32+ZU73X40LeaNl6zc8sEwYrp8myHe1iTZTU
6OCsrnwj7pPAI1t4mBUIdqaaUWG4T9XvtqusNzG26PGGwRlJMJ2Hu3Le6GluW1Rnsx+sv7QmfLJq
gCiWeUPlD5UHoJ6LQ7p5v+ekZYpLPfMKAhHc+ZU7PHtjw7HBH8hro0ZvPNHkjgGeMpia8UwSd1q4
L60GMnUUFpXQWYX/I2++/2CYvbfOqT6SZB1eauaalMAq5V21nKx9dzu0DAo/5rAlj3BfDrMznNtG
96iA0l6+zHZSkX2HTwRpnlVbF7RRiHiX4MWsQANapt+9C/BBVFymnnAIks27TCifoyppYRetesSs
1LvV1zLZ1SVXrjySbNFerDUddwDO+aFEsHxssklK1kZ/fMVvvcBcE+2aCezO0IXOdPIVOQyV07lc
GNu3QIiNMRzkwyE042Pw1nznJVOA06loFrKpZLPMCC9NZz0OFO1hny0D68pKa3yMVndjiAnWwpeT
Tu6v2e/sHyB1/cbNONXwcIhznHUsHrI64wzHaXtSrjJfs9WXF4forveqSdQ3mUjpEqVjs7xN0uiO
6J5vV3k1IzxYhbysaakvmbsYl8qskruCPyLAx9wa9yAQ7mttDt3ZXm/t44EubDsyN+YY4HtslYGZ
XuCBl22/kePzMsHtHwand1LCGJfFRyFeJfordaecDAXZ2PPfpar9Z35SAnITVJENumPCtHC5yW+/
6wbn0ne6Xx/XxFjSX13BPvYIGjb5fkgUI+Zp8szn8dVEstBeBJ5+knAs39IRRjZdc6KxwSCFxm2m
pjucDdznY78I5wJKQ1pVWll0iBF/uxBeQMwFdpcpKJBYSui+o+9MZewmGtLcBPFcdJ4ce7M6+VbH
hcxesFO6+8W/qyUiY9L82HxRmeACRFDctafKmrt7MYv1PI/Od0FFzWXdnOCqO1udq0JnYVUFeDRn
Mqvd0aFdw7OXXWni+h1MkUZEUZwzZ51DD7PjEecBmg0vdU+OU31iP7uO0DZEpnHpe+v0mUgm9Jav
OlrQMh5sJwXXGWX2hw/UguX2MaMPs/wc5iV7g4PGhT2baKm9zr1wmLqM3HD9e4Hn7jd6tvK8JJP1
GwzYGx5mo1l+6Lj3tqONgyZjVVro+iGQqACYKN1ePTDFu1+kvRvb3TyZldjZqhy6R3MYVXljgZe/
qYmUCLGF4ZfHynSnW1Zcwk9Wt548InHwvkayG+vYspOAJNYqx0JkWCX86Eq38YlWEJ4HckZW2K0y
6QA05nUioLxQAu1M4qKspOistWLfa/KR3SvjFfagnEa0VEwZd3JxZv24+mu3/LZTO8EROo7JT+72
FtqrrsFYpi2uHgSAXuXfj/XqZb+9obLFJcmAtq7AxTw6n/JmsjlHrEqB49JyvBGsKkKCdkigatoc
Tby9tAS/OtaYetcSJTay+Vm36dV0Si+52FPfOpGekozA0w3zGhqAzf87uQi1HnxWP3eHYWVz9khC
dHIs1M13ugkSpCPhZTZBIzw+VAKux7KqZdcfsXutQ4gmeMRHOL47uS7vEsJFYlQUyT5XgfFI0lq+
pxjNPspE9T8GNuivcULY5tGu+Yvg1BvCaNaHRCTtQdU1FybUCZY36QV1mFVL+b0CrKuwtqzyaBul
PIMW4yIw3I+yB9bdQXpXd1mvBe4IifqlqGBFRIFkpuZ/S+uu+QY4rgjEZSz4qfLJ7UIJBBtXa1U2
IV2s/VE4/fBnLbfmjrbH5LsFQeEMxLYQ4ADYqHMw27oNQVZwMWJIz7Y4tVkClUHOBCWX694FB8EO
ljbmQeKYvlYAxufVTKeDJwL5tBr1Fs8QeHsvHd69Zl33XumasZEU/XlqSJ8Ytlre+2DZl7RQHih5
2/sfQV5pBIPG8G2BzZ9Lo8/2C/j/rip8+UcgMD9nYDTP6SoxHxkdMrBk9QhFxTSOqJ/gZqJjCcvZ
Sdtif+eD3zuVy0PZDJ8nnFzhStisFys5Y9iwI9ZrpFCZpYc4KezgHruLipD9Oy8N/SBvQ5oWp1rz
QKKKmebkJKgl0AeZp3XtVFSSkn/O5gazljSL40CnJbHTQwsjlg8Xo/R9WJ+kaz9VPtxCbcVUj8Gj
oct6uBv+jb0zWW4cybbtr7wfQBrc4egmb8BOFCWS6rsJLKRQoO97fP1byCyrDLFUkuXs2bVbNagy
y8gAQQLufs7Ze216oyYHSdMfdprJhPaIaor85FhUyqUmTnK3+Ssp7R91HP9rH/H3NuL//bIv+f9j
x3FuxP33juPle503Qf6h6Tj/G/9iqwJDNU1LJ2qQfZMMcvlvdpj9B6d2Gn6GqZsO//N3z1GTzh8m
0khS7hhO2eQ//N10ZOX+g/g03WASpM+ZsP+o6cgf/8ggBc1nGqTX8yHJXLEMeRplUdujU+qzbZyu
NzZDYAfLloSZhd87q9ho9UORVjcCLYUaO/w6umzWTd7udKN8KSnyPKvbcmbnmMqh+8yMuw1qi2CR
Sw5Y6OjwiIcu0gD3OqRci91Hj9m5h/VzQNpPkN6ItZrUh0dSDdDbquYAFuMOAmhzpP+4oYKKlq79
0ymNty6VUDH6ZOOlzVUVJuddE734PM6r2MM/mKh2eMgazPaOwdgB9/mD11urwEZDHRI8sci6/mhk
wUXZGGoVqPwyS8IzaoQrK7b7pRVA7UGgc55h1sw7qRA9xsEKQ+08+67fTWN6GbthHUcc5/BJbkqt
+1UOVr9JoFVBTX6N4uRIViYbMMkkO9qKK9OOXizLbVeWQR0eZL80PCBIDtunqkqv0NbiyNfRBZju
G9wjtnqmYw+DVnYvkc7QCFRAyapDLHPR+xJDKx+zYwlBXO4X2l0WMTOHADTQFUMWbN84sRUumV+C
NpuyYmmW05OVNKsmGWie2LSSDYO+Keh9SD71Aj7nMQv7a9XJo6HYjCHzUxntMVhFAHSy52k2maCB
2bmxby/hNe/Rp2UwrujbDpSHKB5xh5N3xNGcXTWICvQ/yRl+koEV8Vp5yd6o0gMl/a6uADrYhLBU
bcTqWlE9orrYWFC+e4qYN23wrjTb2g22U6/Gkj/szIhyoxnLM42j0aqjL5Ch+CN+lHdl0QqIppOF
WjpNDgnUOGEU7VVWGUDKQ+02Zoq9wPZGhde72RkRhw+a8i9UnN+W1VRCiClfQxrrS5Mj6y92SsnY
0wIuRwYLRPnRewgdjKTkcjBMDkPjXI79ro3YWznG4OlIAEnShmQqZg6cgH11xkzwqqq8X4x69oiT
H7M4w7PMyRjhYXwMOb9e4j7cyM62N+6IoEPzTHJskBACOtqOIYpFs7F3AR3IRTO2B2zgFdDuBLnZ
JNQVeSg/UNJMGypiElnxim3yMniKc74j6fjjIg4Z42soG+K2eoL+d69roCaSYNwEpV7xCsrhoLL0
HPh+uxrb6JlJPT25qkTGbBQPMRkHbGD5AY44vSOKrrUPIsCI2r3IYTtFNqGloaEj+N4nCu+EF6r+
HOQCjKsW0HqKXocj+5BfULSny7q2xjPF+WYVCjdd2LB8F4GTvPVwAyiLsAcmjWauYHldCNqjlut3
q6ZPt6DzeMGDYMXxmH8tGt7cLL7smrYGU2jqm6JGPlilOxu8hqYNGPBD+UowwJmsQwLT24SBJ0Z9
rgVTIUQZGLc450l4CZJjKBO0SrwgQXOdITxx3RcknAOPQvTm95ddy9mE3KergOEfRChJh09V2WXb
MaZGpW77t4bEoGjEory0NJqoEFjgWdAI34BdDc5FkJD30nUviVXQmxSeeGJ4cYs84RINmMc4EPk4
SSrmoSD2YsnUMHvLOSkvMCFYqz41onNFhgvZPuC33L6jjQZmILPzozEN+7lVWgpnoMtVxrsOuxUP
AnNIV7vAfXiBmf7nZHd3UdQ/zJmPVRpQrg7ae2h1LvMi3VszCjrO3nQ1yZ3qxgvkk4zUqTPpcWAw
GSHdGgwZtnVDn2Q0wafVuZHuJXYCG/I/cL0QFVW/zbXuCpT/gZ4uawGatW3bY71EWnXRms6uxq+G
SDyztpOrX7YYsUoLvJoEMf8O2wJQgjPHREqHAhaTwE7PchS5w7BypgqkRJLRUEj9ZlHbGWLpejBp
d+D577Jb006e4+qGNKBtBnqVyCC09IlK1k0H2otYzfHOS5iTzGZ7SsvmYbRkDdNF7rJ+AvaR7aBb
McCls84wh0kP3nPVb5inm+wPqb3sxVS86THL5wiLdx9bwVFDAUjnqcE/3Qagi5JmoAPkH/v0h8R5
vDLR7UI9GQ802KwfXVv8DP2mPqvQFVOlmdvKFdsgR4HeILT18F+SQgPMx9r1CAttAcErDB8mM7TW
QZfuOGWfk4BA9B5js252KQADR0vYvEOnGwAAJBfWPAuSVkZWBRaYJaETyxgLQoZM2yrbPdbu+2rO
6Gi9Cyvuf+qiXE5oFmJYnhWsqX3h6+9VPaPekLeCSDE3QcXDlJtJSh8FTEIYZChsaFNjdvY2blaE
NAZREpZD2W6DwA03RoWArWn7G9Xpz0OIWZpMoKVLezXWtYYoGBYAmBJYUrQk3rsuO1A39c+h7RUc
+Wshzso6tBZ6M3PmHI+uYEWNBNtpnJNa9K3MtOmJMKNHB+XlwugJlEJpyX4FbhdLhVkgnsoRC2cD
KbzYW17DCHGNIkWHP2gHhCUO6HtKL86XAc6xV52hyfk09vFWC1T7GKIcejBH2vqzAPJajwnXGDug
KuYRivlIpx3z/rAsOv3W0NRjiqn3LtKZ/k/2Y1aYzXnOEG4TNIwA/DkXOM9ZZCmP8OeQJruoe+/F
rW1nYRc0OH0dVKUqgw0Nt92gE3KQle99bRmXkGl6ikGQIN1o/ogi96zLbPM8FZp+W/rNo0SopDn2
jUfqRAPc61H5ICbMStsbPgIQ1O7Y/ESTLaG6dYiW2C2TuGjODUdnMFJhx8N9nvtHImF2gavTTpdY
BBE5UErQtSq3DWs8rOyVgMAR2/llGvWQtwnvSswHZPeXngeiXCZoYl1UJrW7GT1EJUDZjWXtFNsx
Fnepq3JsJiiOSxqzhTf0x4b4k6CZ30fUngUi43gsl3ppoYXBLj3ml3qrrQccjxnem8L1jpiRaGoY
L2NO3DAOvzSpzvuQ1Gql7utkWBr4FpYoGVcuzC8rwj3mQlAhynedBOIgYjhR5J2ZCWgcq1qmSr7L
OjmDfpphVEK9vhjps5l0gcATwHJ4S2SB5tJaFVZLFOTAecnnRbDTla35Z6nXbj1GDDlmoASDAseu
TWtZO4ZKzplwK37yDDVnOPr05dR0wzDtYOTwulGuYfcapvtcWDqfBMk9fNh2W7b9gyMQLioYRGzs
1rHFu1GY+qtvWxdCZz9DJ/OrY2gRlnkEMWdaeFm9TRhV4xg58lBz5AsZHk10JjCI9Bhdk1RtaXHu
w7Z6reobTe9vC4Vep/ZWhXGLv+a5K/zHjNK5aJxN51bnk5Zcpr52bpf6gV7sjNyt8FngNRz6ARe2
Hm6GmsFpWo2/8th5MumczmtDbJXPmHDele5dmD30by+/xKZ51suWdrg6C2I6oGHBGLL/2QF3DK0e
2kz3PJVbV/fP8tLnNF9tjNS9RCpEBPELrabL2r/U1Y1vTdf54F6A7Zxl4RuHALAqqC4t0Gil18WL
QLCQ5UN1USnONrRr9y3hdTge0WjGtLxdhzNTkb3KUm6tWgMdu4f8j/QW+OvKdbCkFhl/zahbv7J4
hgg1jrocLZsTlbsvy/yYG9V1p5n0VXysNPyB2Lkyh3Q9VTdGrQ1Me8DSyOQIngI3dSn3OtaiZh6t
9BqbSQmbExVHcO6Oz0Onb6A2PIZhslccVM1aXNjSfghVcF9kCoEd4WnrEaBMggMnCdurXOjPoW9i
18gNKBlBux2xWdvjG72cFRAAAgqIbsyg7DAXPG8z96EhQgEqbrsbEbMzc0cYYWjXnSHuy+LJHqzL
wZqd5z3sjia+kT5+YTw83oJiBI9K0L9mwUSmQBFvZKLUPhsL44yc6u00yAPc9KseqwSG39mCZmGN
b3syz+x3JInAC9vxIcRtT0VB1g3bGAPNZde5iG7hLrGV6dgXksxeAncmbPys0NBXoAerl5bqbrKw
W416fSwHsfRlexGzBwYagA2cSpjTBvPcm0A+WdZz1x3dpJjx7Hv0B7cuzs24IoOQSaRg2WPPADHR
yuK+hSwE0tfU3icDULJ5pVtrJCgo6bHgj6O5rad2n5etcU04088hD/e5DitLoKs21Yi6vln2fLrA
0w5mH4JjbXZSdesxLH65Ir8eAGbkBYNH+53mzTaNsgufxKMDqNZF0Hv0UtCD1p2xY9OmWkNZ3oSw
LSBSxwN9OtEy0rHRyVs/6ZbFy6DOzxGmy2Wf2HJJpMI+gYoUSrpeZbCF8fsSO9pjhTtg9pth6Wri
tVORKayxNSRpf07P/2CiakaNymJjUKajr+vFEpWNs/Syfq3plY9ksnOwYRS/kC8sColMxc/0m1hz
nLUtWM2x2DQru+mNc9E7aIlsyKSJc+cVAEDSmMNW1176AmFrWT50E8aewcj6HZFRcNRG80Gl07hs
425aGYhem0LhkTHyM0yOPwLJWdJw8vKMk+l9B/91weCKkLMRZqtWPXVe+YydNuH4o/kgIocUGWb0
llK0ouAe9B3aCnsztQwbQ8d6xRFyowPdR3XnXFXYi/nbEFKOeX2UeruHwnWIYZ1gPKZ/OuHEAzI+
mWvPm702TIEXSB6eNYtlQINOtbUdxtORQtaS1wMuFoeJNZmYNQZwupiBO0CQsKJsl9QYYZnCeY+4
q+4CoFrUKgD++dvaY8xK7LOBaVtJ05AfB4PDbAwiGA7dURsjf1J0FD1O8FrlXydRsxx6eZOhewks
d+2F9RzQ0OPVK98NW1wl1QQmKwcFanuocRI/LjZEFmR7UropJkoEMLZTaquhG5tNYCH4sfLQvg07
FYByoMKehvNRptSQxMKA+x6uGi+mZ2N13iUTwRrddqHJC9UCDC1S2KmRi5MQn6Q4JzuVk1JZJi+e
MzCL0BjT2cMbAYRLR482I0nQYWw/5SC1eo1CqZY7ywTOyF5rjOkLEBBnC9YW6B1me5x1snthMv3g
Rdm5pvDnMubeTTVb24R6M9GNS+YbwXbI5AVHUxy2rFUrmIHLuJidS+rSMlnhcHndtYJG8Xok1ZVj
nxacs7VA46LyEPAtS5MIasJcNnYmwh9kaYj1EHfJmUttfeY39GCGoMXeATcGuUOU2Nj7iMdZVsQM
LnTePlYP7yLyPYAy+NFwq1tLDDcga2z50HrBa+vGSNzEBT6lg+JJdGbZMI8a3qS70IFFKIp47UXF
MqmyDeRzNOSTWMP+XVQe0WUDA4YtVgm1YEIEmwxLc6bahWxJmRH9BUhXH9sDTg6hDWSPhBV60+xC
COMANmSJCnVX9eG7cuN1qJhxhUAi8Xer8jWxvPuhdq6wgiyVZJrgyJ2Ng69rsfO1Cv9zV794boi3
PgW62x/KJLhIxmffbgkaG68N5R+HMX4iABEaZrk1ObRZwGPTGZjs6NcO6bBGyMyk0gJCKvpLlUdX
RhrTSWqv/O6xHKKbqICCBKtubTrFE10FdW5zJObAmNdssZqiRYC3ZZP4jdhAUw4vtYDjqVceWiZ5
KXGme2/ojol0r3ktV4FV3ynfS1jO3hXnvsloH/ugBKpT5xdhFt7Eg3QP2D6sh7KFMN8CbSOolsEx
qR2GVj0nXUb6psa6m4tLLZotruxTi95yL6I6uu9qfI9T2Q+7OgivQTkHa5NAl0WclYcGHQ9qlOl2
SmwyVtuYvHjtscEe4sOkX8pccrqcwK/DM3jy43H0F1LcaG4Nr6FKHiTwQ5AftCCSguN7627iTi5i
X5Ar4Ae/6rjKzz29d/cZciRaOZGBOSl2tlUYXyERYVt0KHZb4nuQEvrTvXRZObs4HS+8CSiLH+xp
DLmguwOLjcHQfarEKDxjviu3sohiXGfwXLHWUSAqm6EbETNh8tSVHKn/uYD4f2Y73/lSP3z24zXP
fu/lz3/8r1a+UH+Y0tUFDXsT96sr6aT/FZPm/GFjslGuKXGO2SaZaf+OSZN/GKiAFAJiXVcGkeb/
Vg9rxh8MFhU9Rcd2pIXNWPwT+fDH7HkbOZ1lW0wFLA6Wkmb+SQZIrbokdRHMFKSH3mIidvZdLsu/
ZOWMZwBnf5uN5qBuAQwEVNfE0ihs6c6zhN8Uyg3OVi8dGa0KMP52CRMXH61cs+ZW699mKJ9c6ePt
/OtKBrkp3JWyyZP7eCX0tGU6IIHE4uiBmVEsswMhYF9fZI5y+y3CfL4dUlj4uRiCWoJpy8eL+KZT
lZWNXoXx+ZbEaP9YjxVpITKAk/jNpZw5D/3DxQAEWAKOunKwgto2z9Xv3928DoEliNeGJzGKtnlT
enu3nC11Ja42vGZmxJTUpzpdJ36HicaFHVgvSnRHSEU8i2kBwP+G9lrm18Qp+ACDMEVXyPjcGDcj
5+VQNwgJNVJyAPIMj5KPHveIFUVWZ41u+G8IbrECmWY7zJwGO390TcLNln4/YNfSyp5/CLfc+hVm
ZPkuaj1Iuw0FrvkLqMacaWX4KroeU84OtF418ZOOJXWNMmbkodb3HK/jAifqzqNhjGmYIqU/6FTJ
920ze5AMfeIc54qUA2xVNfYbM2lM6SR0MWQZAAvSqYptyqlax3hZK5vZT+Qxv6kSAhwWDhG/IAhs
EHVdYJYMZ229fs9i4ufhQQzja4cC+nHo0/RXmoTmnrM3uk7i0tob1B1TtCF92O+4cRVgXa1D8wnt
liqWwKS11xrow72nUtBgSF04AilaNGzfgmYkgQVR+0RVlkh9JYK0eSLttj1OTs43nTlx8aJsmd3I
ykfsLZseE9Aco8BswwZG0tRu81TxRr5mdRi+8ta0P4IRjD9cMHxYtGkkJyHdkPUPW9RTspwEv4yu
+SEzdj8FwOIYI7pQyZznmcxrYZ6lRLGhMaeV+eyjijpIo3avq8pHR9FJg44Z/db4cZBoJJAkDcep
6AOaCG0T38IHluUyI7ntQXSDxjQBEO1r6LrN4+BhSUKcA1IACWj4ZhpxfVvju0w2cmz6PYcLqD3D
YCU6QiB/uHTcgTaPYOGhQV8M+rvec6zv/Jw5ucT3ZS50hHLXTPDLlriurKaaNZ0uPvPmmJESpBV5
7U1I7Sjhji3jMCPYZHAbD+htambXje6Cb00mTKurthrZmkVO0C4KaiRM5AFhEM9SwmExiwX4tgef
GRio9afWCmkCl+hvIcWWDvDWUWt73O2t3tPKRPM4IQKOqfmZOlInDXh63jDnYFHqQ7t9Qo2fc3Sz
e+MNtzy1bokMkHwbb0C+3dg5AzKyr+ODNukdmM/GAtqSDFN6AwYoILJd4al33fmgRa+ZkK/IiceX
LuJgt0jo4uMSN0wkgAUsOZNugI1rWHhV8VMEtU6SOwZvfLKtRp5RULf5fRV1033Miu+SMGQFP1uV
9O4CjoT9TKiDdS0rciaXOZqUaP4wkEKzyq2udUgb8mL0TNi8TYz1m+mVzvOvF5bLdHMy0Ki5KjWf
OauHb05tpVcjiXr5aswLnhsX6D7EQk5XM87USOXSoB1dLaZ86J6mFBItvj+9fht4gG6MSD5BkuDX
imkNH2oxjO9OF/IktXRie0CYGbY7F6o98DHib1dOoVMPxngitVXpDeqBfo79Qt620y/MFsXVigWn
Ss9dy8t+hOmIH522qccTxfgwIti99ilfPQMmVhAUGA1IlqvQISbGuM/TsuE2lQb6HG/mvYHQljBZ
PWI2y5pG6IbvB8avSfCoDO4cyueCpiPvMZxVQ1niApDAZJpcy8lMyDCAxkcSfZbHG4Sl09IpLOIJ
Kzw0K4VSllx7S/UeCIic4t0wQ7NYZqMTO2ddbTKa7CJp9AsLncyFQSXwLDKzYGCZgjlcmA6IN4SZ
jWQxQ912ZQIEQ9qjI4V2w4IWpkoG2hoI3NNdk+BXxasvmA6ArWzROg0xHSWD9dn2vFWHrnmE1mOs
O2Ejmqt7WIQII0vzqupQ1i08aIlviqcVWKxs3XCVMJSDtYoGqlvm0DaYnLVu8JwQMjPuCI7x30Mx
mmrtm1F3pZIUCKIfJRgAHL0ZblsL2zS3oMpxjW+D9O4YeAC+8CGnGgmNsaGzLLr6zes8pK6B3s7j
56Rg8a21RmzdzJeIWPsMFSEpFeoRLaVPB922u1UAlPmddmNJ2ItQSOs7m3RAhwBy6keZEsA5wRpH
n1nCCsD6uSyFFVwiBYa+ZnjqYsQ2cqfHifuqlSbxUPjGa5AktV+v+qrx9yZR4ofG0OmBIXbMafc4
YWkszSAI6Z9VSXhPlLH+CjR3uFGiJx7EVhY55Dk88qs082jJqlFWbwWpy49+0GGlaHrNi4g2Inad
wrir4mVr2eUrCit61a1jkCwkvfw165P+Oq9IrlBpJa7YFuwD4iS9X2qD3EjNtt/w7FOPiRpN6rK3
mrbaxjCbjmNPFuaMi2WTKSEJFrx/WX3n1Wlw46YmYmN6k/bPGEUcOToFeigQZXJi20UbGCwUWrud
FhqmvfRxydHM6HV2n0o2SAobEVTnDQ/fK120Dl2cBZt20RkoBW1iJZjw+hWOYChyxwGgX47krta3
ZiZ4I7vALW99Jts/wrKsbeCQtLPpSFfAO5VsoCo2UXrO3ovR1MK3vNTDaHrk2RQ/crdUcBUHwQYS
odDGwiMwX6wxkSW0VYqoeZ7G2IdcPoasAGEFMwEWhRqOtmpUegk1mMZ4JcdILYvSLZ9NHr54Y095
ghfecX4FTLcPLRsFzxFvH2HcnR++yGZ+PyJlMHllhFnZS9syskfENuELaOOAhR33/VYVPt1hA63r
SquMXqHBnoMAdLdjd0BIbUGoqWkl6pnd0ukYFaFJaTWQvAW3Vqb0p0buq+c06VI0+tXlWBn071Jt
1myznOkMv1dNw6687mhKQ0Pze727zmiAxNeiVAmDXVGWsXFe+qa6lnZJya2jc4crwxpVc5DzE+Tk
AJVeOzpQiTZpJH46lWCXnpIuX8VdEA7LXkcHewFXoyc0J2Dd4sGBfLNu+rC7inwp87PWqQ2N2Fs3
YCjX28zxcDHMXDXbru6KkHMntb5gfGsyZLpiVp8FDKidaltkcojXhIjXOIQQf2c0i0le4GmLh1e6
CdJaIVvWd5HGoH0Byp7GjwJCy7Q54o1jI9HktcQciKIBrz82hMGO5FUjLc5EdTmyd+mTdC6rQre7
TUgcLJxVX7fUIbCLZATBXXOwawdhJYe0tIYfVcT0Bs0mtsZVrBl2sCKNvPtZzdBpzAPN3HduDEbS
gUojrOQA2WfTu4/UJoMFCPBkaojUG/L6Zzt1eONNK89ArPuaSNG+wMgiUqmqewYQOtNXrUb6QYw6
a7Cej/p5n9BTWqW9nTizHqMor1FM1zU8cgNWs1t7Bi0DU++2Ce0dlETElnYxLDBLIVYRlvFq96K2
13KqyHH0CAtCtlyZdWQcAanA4XY1OZ2n0E94MQKLHWgKm2xnuBEhcmuyTpp0E3peSJI0smK1xdTe
IIYHyJUhdzcw38wAqtb6IQKO/9CFKULYl3U/s17rwjbwrwTkXXZLzHeu2uN2Q5QL87Z4EgDWxZo+
fqSjq8qH4keIILW8ilEk2FeFRO7BycJnD+ZcZ8Xv/9uNaMY5llTMNfR/FxeetcQ0/GBpq+sf7e9t
iT//vb/6Epow/rAM/uvaOhm/1OfUuX81JjRh/WFTqNMYsHT+D22Lf3cm8DxbjukIJIauoNEo6Rj8
bWxGqEh9rygniC/9J32Juaz9u+zFxkyINgWtpATCQg2h9WPZO5TeCCMlOvq6BmXMqhtjXrHBiXr8
S2swJdU9OiehfVNvi7l2P72uY81dGscyBcbuj9dNsy4vydk5EnqlkLV1JjVKSsxUhd8+xBeUyHXt
ze4HI3767Re6+usa/ydrU9B8WVPzE35yaWnQ0pF0ZXTXsk4uTTxdmfRldWRYDh2fNLNuTcjWtME1
wwhQlQDWyDsP883ktzoyZ8vqwfIblfQ333ySjz2HP7983FhISyXqTrSd8z//rV/DWuJbagyOITJ6
VDiMohOSNxT6TJxaBKs68EwqwG6Z4KxT1Tawn9JDV+UiJlj6VDMXMmL6vWCRY4bw9Yf75MFQ6Kh5
XumnuQj4Pn62zCWnZJjcA+hT0aM7cJDMoalPgbo1wziz3QuiI2SZF990fT6m5f71pSjBOZGOGyci
cdIpM0dHoY/yjzrPwGtutvkrJ1Zr5WFY2iUihQWSmvaV5pb5g27BX/v6tucf/+S5VMoW1nzHBs3C
k55TqqvaMmv3EPlV8IDXqHmVhgw2fiP9s6+v9LGF9q/75JRj8w7QF3BPGk6WEwgTOM2hRN7z6AVB
cC179+rra3x2Nya6Zo75sybZPHm7u9z0c2jSB99T4OaUP9wPvq6vm7Jp7r++0md3M/MZTIk7VLcV
OurfH+Wkk2YTGvGxFVZ7V2JtOdpkWp1/fZHPbsdxaVhhCzRpPZ58ZW1sxuhHwmMmXErg0gzSc12V
6ibKm/Hi60t9dj80jG0O3AYr8OmriXsAT0MYH1U1tZz/YC6iIm7b4ZvH7dPL2AjGbVPxtP3JnPht
BWjcHhYdMAbbjae7KC0I9Aiz7JtXWdDfPn2oTRYPusPCUCw3J33hqHGqjqSAo2gV8ZshxPJsUdqk
5WyUkwZ3mZE2tz3ltL6ihSdZeSNOjzitaDKfzTjR5JsP9Mldm3TbbVsC7qAzfrK24IXJzTRxDnWT
VZQek77ttHhYf/0Lzjd18iaztAqX59HmlVbzl/LbV1ukaJRhGBwkwlDKF4KMccg/BjT6CGzYfX2t
T27IIv0EQQl9M1vpJ2sWGWwpHaXh0Huxf2633riiGWt+t13Mf8vJHaFH5zlR9KoFyKWPdxRlge5S
sB5QxMldWlsZ9UwRrHi68mWpoL6WnlRrmWO2ZCYfmU+mNWnrSkXG5UREzLkME+8Ov190KxHl0bfV
KyRctF9uzBYh9tdfyfxhTj8skw4L+IqhE/x38vUrhCClpMltyUo7TnlXvFq+Cd13xClIw0jf6r1u
3nx9zU+2DvaNv695sgg1gT4A9FaHSPKZlkWjgR2m/l0bfaAtAqNAOZMlDSxTLGIjXB9Lu/76A3z2
HNj4NWx9zp0nRP7jL9QWtRuyqhxsrxnWnVbVeOSD8JuHTXx2FXA0wkKuJhnBzP/8tye7zkUpskY/
wMYAd0HE3OwvtxpajYGgqyknoB6kAyAciROTJmTqdEvsuaBIK2JQiAGme71KjYREPXIntPibt/vT
z8eb57BE46xhfPPx801CRgWtgwMPM5TGKg9uADkmr6hB5RrjXfhQgv5bCZSr+YLNfHiimSXWAfEr
/D/XvQq9QfxKUmKvv/51/jxUnj6TLqcZne2Qt8g5eT46fKFoJYFMhTS47YAEJ4yNXberu1ptc3MI
b1sI389WhlS+YuD/iDeM4XlY1iOBNRzk1xa2Z9Jgs3iXkcF09/Xn++x3dR2wWTw4jmKb+/i9WQVd
G2qFAy3m7KwG8E60qdPuv77IJ8uiLaXOeUBZ/Eane6iPTS+M/e6QFoLStmzQwKXQQtFDkVK8yejC
frNpf7b72KaU3BHPq8OE7eNtFTSchBL1YQDpciGaWC7B0KgX5Cbyqq8yJI6DCAgrBPsi9ioUyOgp
wW+9yWBu//XNf/IN815K3h1Ht4RxaqaioZ0bgQOfxtes9RS2v3Q5JN+cHMR8aj95yogjp7QBMWdS
CJ7cb5MR3Eei6CGtSLPqZ0E9fs3qzPOQBSQlQgKVeTH2E3yfsh8LWk6+R/+3Hd1m5q81OMSrSv/m
V/hk7+BDUe6ZBpuEcbobVk1lV6BwDvR48ENJ8VxM7XvvkAM3i5em6YxYt+/2q8++bVY7g/2QGbv8
88H4bZ2KC8ciqLM40JwjiaEglNVD6LVUUOAWcLf5HgpSv9GcDsn0CAbkYBvtNYTadSPyF38+gvzz
X596b377HSQCc0X9+7o5GU7ZuU2G1NWvznnQgVuOpv3NXf/nTbskFbMN/XkgUFTnHy6Czr3qq7w8
pIMM7kM9rO9o5lj/+E5c04CQ5rJOOA68tI8XyQVk79LsDyndvDcah/FuovX3zZ3Mn/Tjc8xFHEVW
CvQ0xVLx8SIZSCvNtPpDo/fylkgIAoGmKfOXUWem6Tcv5p9nl9OLOYY9OyqVyap0clwYLT3qVVAd
7CTMRtAVyr8OwPA+GPUwYCYe6IKjsDHuSTaCX0ol82MEI7ZTenwpJLnHmLY712NYU0Dt4kiSLPpm
jON1bdRFv/r6OfqPDgLfuTmj6uaeCQv2fywjJnN5dAKkgg0emRy4tchFdLvwAqtpSCIAgJKUJrCb
Qlbva6ZWVjOOW7+m0vuHD8L8SSgebNeEb4f65eRpi2kJOkE5HjBJovMl9nA16aH+zY9z+iBwEUcI
naQ9ljS6WCfHdVr1/oy+O/QZYxNoL/3e0ocFmXfRN/oVMe9wvz8Ff15proU51VjUBidXaitoDg1P
QTo01fWkWZG5dJRu78Leha1Th0x20Yif4UK7rrIuuIJHq703bunuCruc7r75mee36ItPc6o/CW0E
hhKuDqkL9Z49JbsqZd9e6Xq/L9FSrksfHEeC7jtpx2lXMJrZjM4gtrblY83IpRaP3/zc8/1/9YlO
3pJhnMKIkfiBEBCE+Ky4P72kTq77HgKYFzP4boQy13EcMBsomH1+/YWcLm3zryMhMDp0H4Wkb/Fx
QWiJimpDsz7YKZESDoP6ZVib6TcXsT65xXm9cWcpzkxb/HgRr9PKKol5BOJWXMuW7OchJe8T7t1a
kPP+/PUt/cfhZL4nA/X6LMuiq+Cc9HsSLYsmtykPdc3UlOGKlJfI7Kdbx82RNErRtNlS6rnPScEJ
b6KhCgW591SCC0PksMq/+TifvQCmMHmdKY1tTigf796IsFCJpKaC8d2LqUtp7iEqRq3jRdoTCxwA
Z0qPczdTOlIMK121IZYiCoXsKkdH/OObj3NaxM3fDkcYzOwcmEz+8/HjNF3qoIFp0GWOhPRJhhPP
IsQ/RfjJLP/B+NAj5B/rcj3QGyLcCT2GwFLV9bdiDIN4CbEMMOIEHwzlROcYl4an45TSEl0wxknL
f00i/qsC7tPfk6WZRZHlkNPOyQrC5gFFJU8P6ISxDhmxYmbk6JPDr9aj9cOG1Wi0NqAOl4iM9OYK
pIr9bkw99TC/J2Tdr7/Cz94Zehx8ja6poyQ8+UErMBGovouD0Ih8XhZIXM4skeB6+voyn66cru06
go1plhqevDYJE+yI3BXu28goAVnPo2XsGglnqzjDhgAz/Ry7AxzrzmonfIegPVNSjo3kECKTSGej
AokYX3+qTzYOV+mUgtBb1Vypfnx8nKby5eS4+9oZ3Us/U8l1J/4fe2ey3DaybdFfuVFzONAkusGb
kCCp3uqsxhOELNnou0wACeDr34Ls+0rWc7mi5nUHdaPKpiiCQGaec/ZeO00/Q2PWN79/p19c5lBQ
1Lu0Uimf3i/VfhqD2iuNc+IuwaVWlYf8vDPOfv8mv1iaaD4iShSsf3TS1v3izXnW52weD3Zw3jJE
he0xDXjQAUcVRYsILhzr8uj37/eLc0YYhOCgLc5hBB+/P+bVSzxWUo/nKrPVg0l6oUANp1dpQYBe
i5BE3Bl7tYTo88J8xKjgWHp+qUf44H/zTbL68OF+2no4mjGFCgPuL6ob891CSTmVTsMAmouISJQj
GlHzzmH68DDJJXxwnV5/8kJSbDZpgQ/3WYhRQ0Gk26QuJxpaIOoSkbrneRWjmoTUh0l2iUlnOa7C
ZCkOttUsxr1pKJ9I6a40T8i1RJBGlgzXdpAuTLlyqRIsX14/XVhLW9ygsuiemRIw43dNq2q3agmQ
Bvpk82HrJGUcSjQpF1+wcBdXYyaxRKTsis89I/qLBrHcs+upROyaDm4q0jIg6tPszs5xUhUTM2Fv
nOBIDG71PPdOaWx7WqR51DjVcK2EJeNtWFJooNCz42GP73gASGvbxYtPLAD2g9EyrrsFPimiP4Us
zuT4QiRTox/bGsVgBKFyATdB1lcX+aPjfF5NVIRDGC5jr2RZAsAEToPduXcIQGwIgx1OphzJ3QZR
1HCE8K2TFsDrFIXs3HlgZ6mjWdIOYRta7U5jx2gQMMgsyJ5xjcPFUQl7SZRKwa5C5UnuvIO1ac3d
lSB1Kxjc4SYfx5TEM17lI2SpKaMNHObOgEheeLZ7Hgce8ZVzOIG0jQcjnC7DegxA0iv+eihkPxwh
1LO+1Tnc86h3NHkY41Lgq+zjRHcbXLYEsgWtrhJSPeRygUYOq7rde4Af+gaBbiRBHvMFFiVRMTHB
n+WnPtflEOVCFLf26EqYnONqUsazXZdRrKk/8bh65JMgrsSISj6hJNY7TOSVUTlsnqB77SvcLbZ1
AbyZmD5icr1qW2EELHeLgod6BERteSzy1ZvQ2yn4XCNFSLTN7Z6hJOBGlA5+mFlfFUhn6iBj+gwK
qFxOanQFkPlELJ+Zq6uF6L65Roqw+D2JsUnf3PQlcrhoFkFOiKiTQ4r0QM9dzr1dXCdLxx1kziWA
1aFrCXgGhYLzoZGonSMGpNzVZBEqc+uoQDd44klB2Tczsbf0fh3MDWlLgxWr7AzPbNDWHO6SMK7k
LoUaj7cHgOgQtRApnkSf9rBOCU+5abx5unVm26v2glyMcc8YbILtnE/FrYmZhf3RLDAeU7yOl2Os
xyswEzaiaA4A2Ein0H6BpNJaezmGNmGA2XiK6r49OCXmw1KP6qhJiFY6BgpRYIoMcbcBY8o/ef5s
IZEaZHqbdbV1BmPbOO1ISyH6ACgwpLagHbzjxqj72x4FHKzhWNWY3rNObzq6R3e9GdTO1p5SHMbo
hsh6XZJO4WUW4zR831L/JSb9sQ6z/lrTsINxB0CNo+LXus++yyDWV3xXMwj/w9rR99mV2AlN06eJ
8l3M4NgfgKzDUGIdoN/DYvCnlkF8YMugVmaczNlYrB3jH1oG5wMVJZA0ykoOzYi8nH+iZqBT8NM2
xR0TrB4L6mFm14IG4bs9Oi/nyew97uaEvBYfC6h0L+3WpV7bpHYiT2ROJQu/pm6wfBemk5p+NBaL
8aiklIrwQWHLh441Um5JVUoglfvjYMvTzC+J49PhmJ6kk5NmcAxkBomzlEFBOEPrBcd9l5fZiRzW
ABNQ2RbxM2SLPwIRji9Vs+CKtovCaiODSF/MorZVvfR0kj8XVYHTUhVKJoe8tJYbPHPdHGUS9cK2
qIsWPSuwPLSkk86unM7pL+OkZKJBZpM7HVCfIrblh7hrIJ5u8Yr2rTwlKyNxT0idJEqnTEzpHjqk
rdYndiHdHsPiRMRYziGbz1jUuJYkYTGoVIVMEiouMylOHLMDaUeAoyEPjNy7ZF8Q1oS3MbFx33u+
rInUs0j3YRnSE23tj8xhFwAvtBXJolbw0lbmInRMkBd9LxWAFxD2LdgUP813boOnFuxibQnoGVPO
cAi0HtPAG7JrE3WLmtdyl+OsQSEdfLHNDGfWaT0Z4LDB7yqwhttuNNI8vBiQSip9bRtVzcmWwUcz
VMfTOLlqIVljoMxYrhcPOiHsWT4UIsFC1UCox9GhsYBNr0msjYkq298XmDOHHfLKArGg1zntaevm
VX+aDWXxmTM8imjyt9MuuNRzCoAJJj5x82ZIN+ImKXlemK6AY924k23V103XOcU5QwRVHPwSSx6W
3lwakVcHSxpZ3WAjepPr+mglcE8h3FClErAToBPnyK5bf9voLsyOZtcmFwD0rIoI1wMRl9cNvm2Z
u7beCbT1/t6bEwTsBE6bzok9p2bDWRh+744IuPoWlgZHnAkOO57BkVdakHJ8sCy+iACB+OrQJ4R/
oVqcrEhpRhMkfCQjuj4v/wgruG6PwiHorU3hZNOD7+faJNEq0Ot968XkldEQyqfjUcEG3WbewIE0
CFSnSV+EKXCY3J6QNJFnkBBpWLl1pF052Z9toyfBg8wkFWwaZxy60xC/KvlpQWUj/ycVppVXkB38
a040OjvCyK9ctvoYXO1mZHxpfTJkblYHOwXwuM+419s9XM5mOE7KOLWP47AkXgXb8eLm5+7sK40h
M4uF92CiK6aX6XjrUIqZYZA+jMXo9x9nchTLQ0+crfiMLNQEseKWhD2hbgwNKBn9VDTxx2UatXPu
8vCPF1ihkhgzZ+82z1ZeL9MWv593SV4vKVJOusS7YcR0wCmkkjAxug4vj4Ve1Rqt4KpbACMdlVM7
AuxtAGilob+MW904RovRd2jFtpsyq9m6bmHi1YC3vzONdHajIMEbufHNokp2PhTsmyHAWh8y3GbS
bWVQdfDqplfJ5BQH3rWaNipcLA7TguCCjegqhXBoEGO6N6shO/ZFt7pji8Cro1yTiXCgRdd+cROy
ZHbZypQnkyHMKelzA+7wwGk1qrlHrjwEVdcQpVNvx2rKsWxEG03ASlNQ80O1RykJwbyHGNUEyae8
GecnZUKERaEKl41zN3aEPYEvPAuyyMqvCbgtFJ3GHHyZFnS2UWN25mevN0wrwiEVHFNGYKrWjlWc
xLidOWFYBq4NSC1ODcUDFM42Vmlg77A84Mpnwge3w/ZS84S+f8uNYzrVN9+oy1OmIuITdVuXHptL
FafNfRF2+sZz13Vkhu3/1UMi4p5kINkKkEZxe5thr71oLbObdt64KrQdjV81Io+LJuwUsBnYg0k+
WcDsIzikLHSKDo5HN1NWVbxKXD25kY5U2Z6dLF3OCta8y7rwId04S80DldjjWOMsCK1Hj+Qa1gkx
zFfSbRNjh+E1JpYpae0BxbnBk4wJqaR+3yA8JCpw8XAzNds2NCeXIK8C88FGohRodyZcEna6wNPh
fZsnOMzifg308G2D7prVBwhEEfgmQDU6HZLLSjMe8/RseN4VStKsd0h6L3HIFqYLqLpEaApNGKD/
iTfnIOQ9u7eDrQb74W/pTlkvtimNegeBQ9XEhk54ZkzbYfcrse6WO8TYIXMxJpQvK2JTHmwZDvBo
prZHoTIXpHTt6W0Daa2MOj5ti4V6UVf0HwF5F855Z9dpgSu6FbgDjM6jDd9l0hk+6VAMjA4RauA2
KbtLHgE+a+iZUEJCaYzHFdNlqnW6d/eLzb2xSSbUZuj5q4H0PNpuA/nVSwHFx81ItvpWp5kfHHNv
EFYBosIhagxg2vpLzpJCCXQqNibL90oyWRREhXHAR3iLuNhoL8iGwSKeQy7g6tpNU6H5xkdoil2P
gjggfiDoqNGqcsnBp0HmQXoTtPAXVN4aZqRylmngtRbj2VL7OVrENpY9wU29Ra1plvNlwcWDBNIY
IFSMuLfirTuiEt8Bqyqf+HvzHViJ8Hom+YR7pCQDHQ27f6FVCaIv1F334K6Vz6aeJh8ugLaDZrNI
HX4zVL4kUVEM9UVo6uwmRD9/aVOLBJs6CZd7bGDiM7/q+Eg0wXLOSBlSGCPG9qr0UnnrjC3QocSZ
imFfCbbHzZCFkjT6mRwByEUZxnRUfiFpCwHcfDgPKCcAA5seRxmH4hyAG2UTvq0KpIKupuUsVnoi
4bmukiN2VMQBizcWey/rkuqQeqI/QUSgFbyvQl4DENNA0RyzOQsLW2KICNzmjhJKXozJiqMclja/
DvJWvWil3OuiiCsY22ZrwYEJ8rjDTdZx9utTIz6UQEL77Ujj5YCxSvvHLopJ7PDg8hmbT25V701K
n08uUcYn4CWkjGyl2xfIuThk4XbB/EuoFjlQpljWAm9iKxYuWv7VITQTgBfLj+jlV07XMnbTlvuk
xBEVxgYuTbAJ1PoxAyXkogXhVa3NgROD1rPXpVB4x0zLEBF6aAATnmcTQFnn1beLSal3OlVJvqpG
V2NEXTc9NRy4dXUIU1JJN6kcvUfCWfDHzU7j1WcpDygkj1DmLPYkFlKRMVBod4tJDlBEpyoJIgWr
mSpPqPFxsEX+kDtWx4+tCFLA+ecVxRbqcaA2PEjVACcNh+Z28BfjRQ4Bk6kc5DSONcEDQ5NhJmGm
qmnCrBOy4NP6/nqnpjilmi2drje3pV/HGDfa2A3A41RAYwgHJNWXNc7pLApNPVX7ol28j4ziUjvq
7ckB6kEpKzcgDsn6IFDZOhicBsGJkkcHCovxrYqSdDCPpjpeyAdVJJkCRo4D0iUMfa1jQZr17HJY
NFixBVds05NIWxJ1PrhfGz6SeaMnRWVddlN9xyx7KeFwCZEBCqty6giGJ4t5bdk062+lEri5vKZQ
Z+QcjkAZ+769wmMVVnw8Le/DrqxL55CFQaL282JIVmT4L4ZLFKpuibDrtE3y8gbnEQdAkhKWYuVQ
Z4DZCpJlrmjABR8TWXOPYDybrmPkwA0HqtYCq4qKiIxFjpEWwOEG1c+GXi0WkLivOC2QRj1idVLh
sE/Gdr4LAEu2pzUI+HRXpRoToId5ZMZe0iZP6K1nbo+5bDiaBITa25MuQFuRSkGqciXx4r4Wnv+W
4H+sksfflODd8NQ3Mnsq//PdYfC2Fl9f+oN4YH0Q9KFdEAWModGpUnF/r8XdD56Fwh2eMVKPEKEA
g8K6ITr4f/5wPrz+bf4IAwFDfZM/+lGLG/w8ZhW8jGmv6Vg02/5JMb7CE960jPl9QCcjZXrtFvAb
/r9ZzBSKVtUzQ6C6CHYQZ0fvEDhL61EeZ/WDG9aAztopdM7b2YRGB4Ozng4V2QcSBlPi66jyHN/d
2IDXSPvz3dTf0bgrHmrlK3B72sQQg+dmeM4a03hyO9csT1HPqxZoyRoeSkCEMewkAS63Zj3HHjxf
Lfo9Z1VCVkUR4kSyA9C3cY3I1yitNt3HImWA0Do2cFH6npBMWyGH4zff5uX3rvlbC8LPYhwujKDP
AYcCZbHnMEx410tPxDK5rQuFkDCqEzODOGxZa8laLulZmRsWyU451XxM8tL979/55znJ93dG/rPG
5WE2wbLEV/ZmhJGiAHb4XOBQEg8HZNtfzJPV/o3E7FXR9eesgJ9rrjcd2yBD3HVw+O7zzbojldYr
qKxzTH0YHHHGZUvhXpmGRTjOMbHfNT3D3u2KK2PEVJcbHLNoZhsDhzClFw/rHU49qnFycFsan4qj
+xkO0SzcFK++PaNM6DQMJeLeffXq7bNefX7pq+dPuOACOL/jBOwlIAZ2s4mEUDERNkEFrXt33yfO
QN99FjdF24gXQNcdaeqUFo6+JtCsvKabOj1K3CAXRZra32QzeVkEoZNRP8Nr88kx/ZUeZs+jZE48
x1HXgEBgeezaL+Giyq8A7lpEGczHyLpe2QyRQWYU0bzlYubnE+aYJRINVu2tkmOd7JDwdrSg6WrS
kw7k18CDLrWdioVSplhieANNrujm+NS2PUzYARynYHYxA9Exm8uQntC8LW2MejuBdPvBJvwAOJgx
UPRlydh8rQZ7mY5G3U03ZMaZ4lC1IbQBOkKpQTSMBQmcejcuTguAPVRYryZF/9WwyDk7sSkAk820
+hmBYWNttF9tjr+/Qen3vV00IIswYmJVw53DugaX5d0dykwkK0r10lCQnJCrBUNvgioKNNiaIg2p
eOmwugx84EekbBN5Ts5FVRPErjvgFaWVJt+HcP/uQX94iA/+eg+K8uxLM/TZT1sPr/jRBnbYemB5
m2uT1Vo1fv/deoT1AfUWK1vA7BIl9BrI+WPrwdLmWyaNQJcWMYvQ+t2/sbSRBUr3mEG5B8JG/JOd
5/0qh6AjRI2Ln8JCSCLer6/o1hJ04L69oc8C4CvwyDH0q/Dw5nr8YhX/5bsElCTr7Sq4c39eS7s8
W1b7BuCzQsxnCZKCu9KS9vcz0F8rGl4teG9XU0bOFhI8wfVh7hyE6zb7Zs0ucQk7tvbAiA+9sKFR
ytmK2jYOLoMBZ/CBQDkRkRQoMQczhac70IMCCMXYX7ahR9+vH4f6tn7tBlaovHDbxYntnHSFScfQ
ee0e0oBw9C577Sr2rx1G+dptnNbGo8ixwpDZPA0Hy19EWkaQxOaBFsLU+Pwqo2rraOVZXGdpaeIK
C0neW40F4FU4bCdXzOnc+sgc6K+RLl4TBQKsw3kmHEAFR2LqrYMfAy7mYa6RshtDkX+MGyHJivT0
dKox6Vy7PnPMjwwPzbuZQPViExCV92kcq9DcJRORLsLWfcmq3g313sirSR06ILrVTg/mAi180tSd
EqMUgNJ4dIMoX8yGVgWMtXYnJcL5jlqOjfuI6iO+q3U/BlvXpuw4tEUATj8jxjo/DBVoiV0YZ+xf
DGrhsvcIpeCR1TMtdFsv/Zl2KyGeRONCjfdU39R3xCO2p9RUojuSjT9fxplJh8uSGnJQGc79CnyY
IaRJ4luecghRT6oNp091INtvIwPMij/py8/JaJefM3Nwn+n7ON8Yqrj1I4Gl9KposIzWziInPDgK
CUdyN25uDNmRtVha7/qA6dtRa9MrvSYADb6Fa4Ps2SQdPdpTwBsyoLUxMTlAwT3Yn3tOTHXU2ChY
+Xi9WC2a5WQfzLCjPJsRbQFATYbQZu6+tn3lawtYYPP0t06S9/SGYa7ph+C1ZZy+to+7tZPsrj3l
14fw3+X5Dww+q3/kr1dogoC//qf59p/zp5+IaD9e98N8LACcrYAuH3fxKsOxWXN/mI8ZylEyrIJO
JC2suKvk48dK7Yp1eaemYNQnOKO+MR/zR6Yg3tTH5/Q66ftHWDRqlzclAmU+A0Ek2cjMfFQ1rrmu
sW/WNklWqr30wCMqP4+hXj9NklbFKqVCDJC5V4TmHYIpTAG+tu7frKyvx9A/F9bXN19rHIaZLmnO
9nvxrGkbYWVrsEJNS2QEMg5/PKoXAhnq3EuOVWeWkCi1159UKX1uYxDFNiMx8VCaWp2owIEM2ZAw
Vm1dMazJ80V52mv+IwfiB4IJkghTZ2eecnWhguF0xeNfxJeZVU3PWhvNRAIoLfdKwf9PpNvfS9Nm
KBcwbzqq5sx+IZyRRlijHHr02ThC/zYyu9kF5dzaoHdnKOBpeEWwU8akYnX4J0ZBTrSiJ3JH3bH3
jNJ9MswaPUnu9AM6VYfwzA1F/wJYxG++zb3lngcuPdPvl/bfp/KP9Sb660dybc3JRr09M60v+HFm
AlDoUIK9wgnXgxGnqe+PonA+sMFTkVMur37FN2cmw7I+OLj91lqe215wePq/Q5PBgYrDzatGjAdb
UAv/o1PTz2VpYK2QApcDAO5dDm7eexGd7BRT1sJzNm0ySG9jMqg+6q1guR6WzLxGW+PuCU/GqiWs
bnw2a9Z5yL/VjV0rt9/lBJEeN3X9WJY1KCemkgn3mhjSaDRr+GbpwqwNWVTVXMaKCAz23tQ/h1ET
IxDliDZtXJUMt2DqYs5Ra2rF6LDrtbKGJFPLBrUdNBpjqOQSJWT4nXPMpIJiv2zPS3piD3Pqixvm
tMKHAdJEWZV+6hKzuTe008itWbY0bc3O8g5mnBMc0WhoV4GO7zO3qZ8Zm6F0evPd/+KA+HrO/HOB
WS8o4U0kIbLAWZR59rsTYhpWq1ED0mjG2O52aQZ5An4Q/FpX6OCqmZX10hea+MNFLGqrCQ008XCq
jnFnVdzPBaHMS1cuR1izWmtTxRWWT5AiNxK0sI6aGhRtnpauc1TAC/ibX36ts9797sL1xDrgsjhF
r2qOtysztJqkJGgZnXM9oSYDRXio7Zmpl5EFO86+ZvT7i/XOAfJ6sX56w3eFH8LgNPV16TJ3B86S
mx/XeZlFb9oZxNUsir1EScFBLjgxB2cPwvasXIgXKu0TCL/3djwyO5GUy/p7AfiXB/Cfj/nffy9c
vdhs2CpXe97PF8KWatLc8O4Gs0eMZrFqTjArx3/TM/nluyCqd1mYXQ930s/v0hKnBVqLPQ5eOhnZ
0pK7ziHK4/cX+VU//u5bpfODAwyNMOgJ511nxnGKJROk4BLfExgkdzfCAPPMoP3ULnV8lw6pZW8y
5Cf3pifNO+l6BqMbzDlP0lk6gE1uTI6A5zP3TJow2eQMOaKwqoqvll0qh7sztkhzIXp+N6RGF5ls
S+ORiVxLx8TDhslwaTlTle/yMmlvxlLVD11L4srsVpLQnrjcJWxxcgOFUSs0MqpWZJaUx5PJ4Xdj
5dNyDFERXtbrdfl3v/pDcOL6zX71VH2Vzc9E3fUVP/rL3geLgxlN4pAbks2Bm/L7hhV8EAiBiXm3
kYIEFPI8FP8t8p0PpOkhFGbi/HpC5Mf9t8j/4DGlCdARs6C8KsH+yXb1/7vL7FJABHBLrPfze4IM
4xQLaCsRDSbx4muA7Cm2YlAuBgGVb67JL9bxn5fCtY+9vhNvxNWgZy7ePZu9pfMgRmla1sDCtmmH
IoghSlbsK9/8wjYKsuv3b/jzRvz9DT3BtuHTDsNMvv75m1PxMsQ6FWHO+bHIDrKfwNLkQFe+zSRy
M3rPiLH0yMBLo0mGxt3v3/tXl5VtC1EeCBQu77t1PyYFrCGZJ6rxkUGjoftNWJgFqSECe5iUf3Np
f/VuZHZyA6Hex2nCkejtJyWvra9F20StFdT2vREzxIoSHTBl1u3QjZe//2y/uq4BjRr6s2B/hPlu
Kc+sOdVN2UTSz6uDsBcj6kHpiyIn5IKUGdiRuXNZ2Pzj9++73iB/rrqv3yfEBn9NmuQkx7///ClH
D3MmTYRoXBl3S9dt3QKBV+45z7EsFfhTZuW/f8dffFJGqFCvGbuAvXbfXVe7DpQMZIXOC6nZJqPW
Oyo6DkrYBFVUuoV1RobwEtmJ/lt/uVg/zU+fVjiCuSYnH/6J2/rdHUS3phFTYe/H3kC9O+MPyDd8
/YQLMDB2XrRvx+fEbsXhkR/bbre3iNw6TuPBvDUgoOqt9lXHDuB68zVJ2bR2a6CsX61+GT+51DGA
HSANLlvsnaa9KeuhOXOUSkDFW0P9RUsOthBDbQEiyJPTYbKVVX0SJaoCEMWaPGhEbkmzc4POrbce
+cs+kXv1/FGgVbtO+6Yn7SzI6yu6UC6Rx7Jky2OzYrRvN5lDjkiJC8vM6JcxBV/ceTdJFdsRWjpG
/CQnt2o7dlbTnAYY7aHfTXIG+wZp0V1Vo1VYzOQ8zQSxH+ZWILYiAMsct9OUI4nIh9pDRkFaz0tf
yukBsWDmHTIrK65hPSjvihRzd6+F7OqIbbNAza8Xsie7Ouwix+nqbDfEPvqGdM5G8H922fMkB3V5
Fxhdke+R+i2foQIh7sZFhL1e563z2Iwqb/bErXD4CtBnkB3usdAg+DftKESp/Qmpg6gPoVIczeBC
1eU+D8rO2Snk+NzRZtJfuPNki22pAoGWyuu/pmrsZ1pPYf7i4FdeY4OQlOww4XkEVuRjfJQ3YhR3
pDjW+QaXVFFjBVHUrwsZLPNj3mQoCgifdq2H0EmVTR+zUX51QVwUA2mpGSU1u3xSdXpXVKphNMEq
Dmh16tukvVoq8s5OCeot3WkLDhPfyaYYRdE9IODX/r5PoYlejJg0Y2Db9cCJ/AL4jeg+FvYIRxc7
hcgJEqsyNyqzYDG3FgMgzVpYD2ZIYg4BademC+n1pDL1LM7TdET9rjBPMrRCMmn4sPbMvErOsKa4
xgOw7n4mGAEBa7dGPXsByp9gttz50U7g2Z4FvrTLM905SiM/HMfuBW1Qp4lEnAoToZz0oBTWfEF8
LxeWiLPkmbiuxroRAdKHfVBmmZg3bWf4buRW6aQfFtNuvA1iMNlFtitF/MjzhUOmGEw7iQAP0TGu
+sb/NpTCJoOEnOIQ2dsCiDINA9xgZu8XIzxSPd5Wftcv4H0d1W0cYvQQgoEue0jHUN/O0+TmW9VW
ZH357ZICqI5r4yYJtH4gK727HgQ7NZ4IlVr0YMdWIcAu4vPSl96jk6j4gMbJRTgyNKu+wMgFYybi
yy7MVg0mufIThaNYpIHqwWsgySbB1PD05bN1k3rW8glVw/xsWJP1FMqifCSYQT93dogloON3QjCV
myX5Yqn5RaogfCnmuH3S9HZHqkI59PsJMADWwGGOzU1decYV0hoUZQ2uhucEbJMNTqcWwLlTZk9m
GnI9lzXMETkG607AKbXcxKoovoEKgy9cisB9wv9BTZa4RqO2YjSJZumgu655jW7smfXxKOr80Ro0
uiw6BgwgJydpN52XL+kOhWkWhakoiA2qQUAvwM7SLXHVoEorN4/BRExme9dSy8Ps6/m/lTcdI6sl
k+UOKRaZMdoqOX+Pnd2iRq9RHGPAWnoJ9DVmmG447QrctAu+OJpgltrNsdOc6BCkHvEBVnZrIIKE
3iJSEt5kNroPbVCgJAlT0j8jSNAxN3sX+td9Rvt9mwZdzP0uRPVZjaT87FAMZdhLUHIPMIFTgwA+
ZyFftFJ11ZzG+dxV5wFyHNTiRjrEG2klxJCoijEHzJvkWhF6iuCOj3Uc+G0LIy/wMk0EVpg2mNzj
CsFNZtfzfNnKQWbHjjUA0J3WEedmEZOvTxitUusrW4fefuJpiyMgRCFDAINWysbuyuzc6Ys4vg3J
6Vz2AidZxepeO+NNlQkESHVHCcRfn0vuO63Qu4pcS+QMgEzLXZa6ot/p0gjQ0SrqnORr2I5J+Clp
8Y2fpSZQ+D3Z6WF58H0wdqd9Xi7txkY9mL5YyKfkmeyCGVlsFoj5GJJsG0aTw+z8EohrK05Zc/2M
B7FpA/bpIayOisJQ7XM4twWxKmiSdzHnQU2+gIE57HQWbSXO+VzL8qCGYDLJVo2Tme1EuFl/XeR4
Fz+OvpuoXYDmVh44qcjx1KPpM5+k5pKXhCaH2aAIHHC65ItX28wUWAgEego1zK4+Hok6bKJhVBWT
8AxVYIO11jlqWfrQdI32p2TI1Le0TdNrrbPstEcQCOGjMYwX1Q3qyAoIbdvMFiSgQz6lwt9as7c+
eSKDMTbKxGeo7PFWQFhdA/55kMjTJnCrlb66hvcoRARkm8Ud4x049I0kIFH4z2PAUHg7JaE6WFlv
uBBv3f5R6VKA8Ktj8oy1DJ7VTOoeojPVfYG3nzm7IlRI10RiJdVRYgbgb0haiO+8co5HtQGcFwx7
ncfTA40zog0sENOnhO4G6/fNcPy4xcygPs4LNjB2/6zFvUUC6BR5uRzOwqFRy7nOa8u6IdU5uFMJ
fWycb36w7IDDY6GocR3bO7HkzCe1m+nmZqQDGBwvcBj8KMlIUNp06PQJVPDFWJ03tYX8fejcvrrP
ZLJ4DyzeA8MWBO/E5jARlFs9kcedwGZ66JY+fHJ7z7hItFXzTfaedeFgwn2IgevPR6tckc6bdGry
TcHoOgzPGjD8E9BDfFUF/OCIKN4sw42G0415Xp+ulhmLjE/BKo9JkceHLMlyXi+rESAdVl4HUwkp
aPIZVtp8nlGN8cWOHH42jpsan+3Ws89VaZEXAb5PwOVuCmB0TuwtL4IA6bOmSCv7nPI/01tE876x
99weRaxRJYG818bQG3uVKcf7MmEqrg++McflUUxbzzj0w7KEG8NTXU97nhzCk8kIWDg5YHTxHr2w
SvYGwCOEpjHc9dNOKq+5zVwCc89kMY3pKSYTlpmN8OLW2VVDQtpvnnKU2CYi4cHoG4PSCO9kXnDn
dZl4YN6axBtwFTlSf2C7JScDsN87BLZxykFNJSdrxIyz7cO0/eJby8x8lmkfB9JwPl9m4rh3MmYr
4qRTFeEe/+6cgvQqWIZzrBsW8QeDM5OfiPXYe9FYBwlUKxiO2lv6zEn8LScBBPm0N/FMmljl8vsq
dFqE2iGXL3gOMy+HcM4tdkfXqflikGzBx/muWnlVsAAyMp+aV11LDe4qi/JV7jJOZXbRrxIY1dXV
NVLWVRiTVcRDR+vchHlHnVE/vWpppjqdSRkPPOPIXwHddVas0epOfU+zGX53hujIA1UwsmsHK+J7
Hic72caiTNcUVqe9QDkffPNWMHhokOS1J7BWPnav5HBiQpBhIvCFKL7Y+fwR2SoHQNZfxkbzK3+8
aCcedyWgktvWCKE8e6WVj7KpFdzolWJeNsp+gp6x3JevlHODEHty6/NRMDbtbL5D09XnaUcXDk9u
FzwNKzc9FJ2BiWGApg6TKG92fRkvl1lVmx4bvjSPGCLTDMjCRBPPvgLaU+12x2Nb41CYsCU5W4P6
Hpr7jB57UEN4KTSiNLF1oER3xoG9PD12VEGwOtGvTsORi3C5jZUBWl3It+t2ISdGf+dRXDBr9joF
JF3Y1WVsTiRZ5rFyHvBW6HsyIep7UcbFBScyq95zEE3OY5nLx9kfwnzvZFZxhku7vPXCbkFdLLQ7
bxn9lrACkQGtqH8j+cxy5bS7kInTAwDMCp8w7puTjLkTdZMde/dWPqgrFFrLbZ8UbJK+b2I2D/EN
aMJcZ/sUObSb7lsJ6Gs1Jzu3zLOROreCcus0TydcCB6hEwGyo3AIiTWHG0biyDxfle0ruF+wM1aY
CO3t4Nh9iNy8lFDJOTrdQtqhDKA5jrQ+nNFdWw1ejW3tlP0ZSDXAB4rW/vy9M/1vc/CPlQL2m+Zg
+vTydpK1/u3vjUGbbCz+B9TCXWF6aHn+2xi00AX5HopGFECsG+tLfvQFeQ3YNnyj3J4mwBWTlsSP
vqD/QQgL2Sn/jVnwKor8J31BXvpzAwJwjMtwN+SH/i97Z7IcOZJl2X/pvZZgHpZtgM00zqNvIKTT
iVEVMxTA19exyGqpyJSuEql9LTM9wskww/D03XvPBX1rIr3w539bn9UrsSZeCKdRwICgqMBMaOmk
Py9sjkGSmVFQWlJwrggGWT7bYZ095AlWFUgVGfEo3o7XI9caPtM94TqHK1zZ2+WSzP6ZnvLZONe8
Tx4tf1115KVFGO4KLu4EPsEqrnZ+IPrNru+U1b3gtyQ6kIrctOYN/T/sD1JqCwCSDpW3gAfyxrw+
u0VHCuHo6tKQUWFz0IlnDwi9k5P2uZ7uS9JTjcORPAtqdZ/lTbdXktMSfh9j3+e2ne3pXFcbK7U9
8l1qiT0CXxtGJkgHMzkc45bXscnLmt/KuFEMMu+QCa4jZTWY3jsLAtoUh2aNBax8jnmtsu7Z/faU
b5NE724b313jrkpeRp70LOdk4neMImJ1TfFm81fEJS9i+1GPcu1uW2Aj4r3DFsLzLw3TxwKPP7MJ
v2gzl5Eaxra6wX0jXVqwU2nfqQ7Y/qMh6GXIeKaZqvmec7f407bCuCKgiM/NVxXRSZ/SLBxwAwlQ
/x/w7OsFwzx17g11Od+mgZqzoozXX/SDLj8DpQ8tWYWRLecWX4F35yyVceiThjQSdTUy3/W9O14C
cqOYUzxnpnq+t6w7KtATcUCvpHOxSJW5vAS1of8UPKLJtyQEXEiDDdoP6ONKm+c2D5MT5wQ/NpbA
O+Cqyh+Y7cqDXkzqrWF/kb0r+pkYnZXZT4tG8qds3XfkvMuhTFFaUOHUCokEyk6G1I5leI02SrMP
wfesLKK0m4woDA3maeYbzrm2Q404hE2W6C8kgXahWcIOumbahGsTEtI1hA2xLSY90fD5ptJl++Y6
lb+dndoKzpSAZ2aMpDwvx9S0fbK5tfbEecw9We3nxAvurWTwxtM6F0V2Yh5qEzY4wzjFfQaTY5cE
9CIdfKAa6tjX2n31dJtGuVjnuK6Zzkkd8Y6UbeNPW6PxmptFSpo7pOx3A/ZAmsnDTt6OdspOZIan
cEky4Xe7iYagp6Vbim5bu0t3mM16ekizZrkrPPYaVomD9hbX0vigmYb9aO4tVcaSZq9XUwh1oBqO
ivhMcUts+0WKvTMRodyAZ6ierJoKtk02ZO2xaS3nYbb85jNVqfeRcGl1UeCLlTUGuR7yMGxH3ahS
qVgYcIlSEPpR1PAGeZmJDRZH6uxzTvziphjL4c2jxul5XlrnNij5pLvJYts1UAGb9bJ9GUZd5PN3
Zs1FQloLzmbmS7FpB1zPi464L9th+s1TgTGJgri2hegxFxAUrmQDOY9cnxsCt2Fl7UlSzYG5t412
mP1thr1x/WWZVq+tM41sxvAU9sVkRgMtSR6L0lQU9BgnrGBrOl5CEsT1T3P1nRUsvcqEdGJM7i3X
N8asENLdTVMHU6e2Khw0PUQz/bChPHMOak22BV47S1J4JmuyXae6a2nnbGtn11BeS5qPXDTEjhX7
13OSGvyaF1v3rtavJCsDFh9O0GFR2rgNJsE9mV/BRJM2TtpGiBmsW3ofpNtLnVZD3RAR83T26YRp
r15DIFzex1oRKX0O0Cnn3WiOdXcJyyHvLlfpJ9+GZdaRx641tJf7DlQNDTKUjXR0a2kZq86kCzdB
zvzk+AR6xChb/0DHqrMfbIzNdW1QncuXuyFaKjaaTz/O3Ko52VMlnoIFeIrKKpmThinInMGWiRfL
5XRg8RddVnzKp6D0gsdMtSzWptXbdrmNSsNYO4p9OBrq4M+6/7BtbUVwQUG7CnslHqUrGkHGKQQC
0itzz9areiXc69+lLAupk6mp3LXq3ohxX5BIx+FwVEMl7rDusyjvrJIOEeWxSU6Do0FEmu6hZXZ/
Tcvow6uRHCXYMMEm7OWh45R+E/I4F1RTrctz2RGNhGGDdUMWrh3DGqqoscP1t8fQ4dOouljhzrG7
gjLszHxxS44BBkvAOpXjCZLVj+cI89nH2WTToeZQitZ19pFzjnqtlsKT1Dy17j6x/a+B/HH3K0t5
Ep/Gv1abSWX39aXJa4qCy8LnCyev0L+S/s7gVhFTWj7yf6xIia3RjrDBVJlcmFad9LvM++ITpcUS
794MMOCmUyCudklRiCTmBrFiW3PJ4IOyQD2Haa6DiAWDepj9pdmDVaiWTT16Cmgia7TYUaj7ELN8
teyoFaQ6mtKh4FLlaw+kuORZ2spl2BdWv0RtRwaePUMhojaUy/2VwAxl7K+V8AzVNjx6bVV55XZd
AjwKklUwSSo3gsjc7iu7CX4BMjLiVjsWKEPuzgdJP8tNUpTe49Ctvhv1Jdiaje2o+asStr6Bqc+u
cqbLLhrzodwlQi8E8tylfJptsjwR5cjD5+SR0UwPCnAN58YV3eF3/9eCGx45y+5FDm2wT/J8OUN9
hnDXUKG6KVI8Nosvsp9lddJl36+KWDIPyJFyjb8Gx/8doSmI+e9GaAr9ev2pPv8+Rl//jf8Yo8N/
497AKB8ilSGx/22MDq8DtoEV/j9dm/8xRwvTx2APax6F9tpa615p/v8xSAvL+7fQwFNJ+gbyrIuX
/n8ySZtYT/5plHZ5p0JmMXH/4NYnzXO1+f99lNbBADpkkM3G7UAexNfgevklMuLqVIKYEL4cDzkm
9hMIZncC9t5VfHP7YLzHckxZG+AVzOokJgtM41cy8SWX+Ls3HJjTZDeB73dBFYEpuklHOo1OxkAy
ecMqqR9efACHxpFxOH3LR3PuD94VwHYJdVp9sn+DWcf7AgSjFFPwadtSFsSIx/tkDpxPn9fntmQn
/06Q0t15GstIW2blhzNhRY/dRH6FIdrKSmlYDOqquBVpmL8nM9qebw5G7Fah/SaUi+O6r2CmQ2m4
p3hORbilhq1jzJJPYOERz/Mxuw+WKcmjha803yyeEBHfGnEUwydlO47Cebbmpr3rpEhkTM4ofUDv
Cs68f9z96q3zra9qlmcr0AkkQAqmzGyyb0099BOczdn7Ntr+I7RSM/INNWwS3Zn3uDypiPJ1Uu9q
Z1Xs74uaFvCxnffrUNJ8SneUeTLcccDg49XBXe8n+RcWcXOT+NWzS9z4CM0lfQ7RNquNaANy1R6e
OMrcgpd8Mvj3OtnDaQmSny5oPmRHtneBuoQ0X4ynnkxEpBf2uXYWukcB1XAv06Z88Wy9E7qOs9rB
wmNTZLOrAQXQK67cXZ0A+RiaXO75wkS8oty+lENr3mWJecnr8gWNBA7YAhUlpvAlfV2XLjnL9Bp8
qHlDfXekIWJBhOpg2nKmP7avsounBVqP5XV15BckpDJ+NxlxCm3u+n6iaNzn2yJdt1IHynR8HJMO
tJxjiafQmzAi9ibhb6cot43yasLR2bprs7GNxsVwT0kFmaIIpgVamrWtpjzk5/W3XgoRY4QERDVu
sU/9xjz2NkeAYLIvqsNa4JXhchO23q3bKvtsZMm0gU4koqzvrP1QWaxnLN08K5Ipt0k9FN+8SjyI
Cz1JQGTbaY8YkG8RYNpXBFfjEQJCw1snyH73DJVUrtvFnpejGw/KKG5bz+QCFNa542O7z+2gP/aS
MEhG8P+kACrs4E/csNVtDirlfecEY2HQaIfeChgnxZFoNXwJyHyoQuSdC3eBg9MxnWekvJ4dmqoe
Wwrj9kWRtnt8yi8WW6/NFekE4qfOlpjwxmmUrnlexZXxY5m/tO0Ux4Ho22NSkJTZpE7lRnVDL5qu
mvkuUHMGMsQuYkNMDNuhsV9XQ96xwFc7ihrtCwu18K5P1XqrBKeL1Hb7M1ZUSGEN8uB3nTp2ROeZ
xqs95+c2z/yd6ffvJmISVL8y4O22qAsZxCGCjP6aYmWaz2kaVmmkw2IIdjNf/SnlrJTjil6aIwyd
Z5W0HO/CrPMB3KXz+7DW2P5yWjSXlq88y5PqVzAD+E0K/rWBQZhrBzJBDSzmL8YOtm73LqDIFH5L
ppk9r6vO9Mq4EV1XHJPOa2MPgtOb9piHWuD4Z0guZUS83z7VZrI1/O7bmsqv3Gz8+3YZs50ka4LA
urjpplc1c5Is1mUPh8hIdimrkNK4LuwPQkNygoFSCj1+gSzJputt5g44XuiTox4wVxnAn9Sl3pPj
9Ce5pTSqBoeCzsLxLsk04bYoGPppvstb89HvQ7/ZNHx2HUiJyTdvVmipoCzs3iHhL/kCH5BAKe0z
OYFtQKHUsZoqSqnHC+v0A6p8c7C65lhV5Z1YR1RSLruDRQnB3pR4KfLltUmnU2takcfPuDHyiXCN
/+U4zalwWCP6zo48iRW1znIwquw2tWQSTXX1NNgYhjk4UqyLy5CEJ3+6701jJ3XC/64PlTdvAn/5
7eRPRsLzLXA/2pX+4tTYmd20ryfrElgdhQdUxlZyazPc10VwbhigpFOdyd2ciTfta1AoNLPuV06N
S9HswZncBoS8/K6ImincytTeARG4W+xlC0GVYuGMxwbVoMLBrzhgX23mpomMvj8Jl6Mp69UcwSah
k3fmoWAdSl5Ao0puNL4k4TBSClb+g+E882ALTcbHKdnw9nI2hbautg1Vzm7kj97yYEvAGcmIUmHJ
7KHVSm2nQN21tn1Tp8UTRLBdV3X7TpCybqVhofhUDoZZN/sWlrOup5x61Aez4yWbibLHJ5J4Ly2Q
tHBLH/ELDRrZoepQhAoSvwq2DGnUiYfojmYMuXPDSmwHfE3AdFmvuEP4Y6lWwj8IDSil5g3bmt8N
y7ONV8PfmSC0RtOyjsdw1l/JXAyc+KmsmUfODCVy+5031ypufZv4BUr0HJCqmplFtxZ2WbrZnBOP
Q9Y2usWg2vQ6NijaRUk8pE14V/vosuOA17xE8YlbpPRtTc8bFMzrHTxM38laX8x8PvpBOX6tyuaO
CO+kvVqHRIcdN1H95BrJkyskNtRWfA5EQEAswtdxmeejkE0Wz85dVrVIguLWnI0V/wJ6ZVHph4n3
IWEsO5oVDxE6gd845KTxPPmncelPadI/4Jy4AePAw3GqDgEtuBg5DPmmaf7FBTLpAyQshe61+J+a
YNepwnezT+AfIu8C29zZLRwrPYzmR0aZAmEqA69Jno5bHEWMQFMT/PRmY914ksyb2+blO3wL8aH9
9cIb5AqHDBSIijp0/uT8Sh5RMYB1o9ry7NMR6JR0Q0LnVzJZwTY1RnNLup7j4OhXaq+z4MOcUzci
bPakab2kO5WnHptcp9ws09TElNNBPEVxZ2vIWtLAUwEXhJrhZn1LQqmjsKvuSmhsDc2thFV6nn12
h7nKvgHOVJyqvkNcFsClwSIZAJyyoN9lM0X2RW8/uKu0biUtRqwqyMtYptiTLeRJYYkf6P7OhS5U
jqbl4+iGsHEbjpRmc2bDuhNjHQOLLH9g7iDFrIIeOUT/TZqv+2IK60M5Yf/KGE/h9y4ewxyCw9Aa
C5i8q85WMYA1C0r0YNofgSl/3KSwdi19yoelac6e34SRlu2bV+RuRMSafqPCn9ghy27nNcDS4skx
Wv6bsq65NMlcndYKwpq/6mcO2hPrBOczCcB0UDGzHsvJANo0tZGYzEegd3cF53ICAa253HSZ39/3
9L3uyiHDYr0MFc3cwtuXQVl/p9baVZFpZMuLaVAqxmYwST9dKHebKaiAPuepxJ2txHJTz/PwUPOJ
bdh+tCB6SVRaCSUsRCNtUpEUmAKW4n+Pul3FwSxDaFYiddg09C6C31j7hCH5Tlmgt9NinCqv5WDM
di/dLFnLZg82nf2gerv65YiUHwgC+o4Tbndh8YfDRc/JbUq14P3QVJgHpGrZo7OcVZd+sdpfxqzZ
wjPrHkvfAPpKsvHYZkRNlqtKykQQ3AgsTpRUrlzbvijtPXibdsfA7Z9op30nPjWh0RJ93PeTY557
M3Xe+4Vu+IKj+SaHOrCbc4kLIsvv18y8wvrmL3hB5qEs5lndp8NgNLGbdcH0as6BKPaIr7CphPD0
aYUSCXNxKurbDr3rPJqmcOH3zYsxpVFfK1h6xVyv5vfsrv0BQ0U2X8wB+SOWdfCYOLnUhxC/F4Tb
cUYhCK57fHdQ5ufE3ve1siloho8+uzcNthm2VuR49V7iKem+bVF6sFRLwZe/UH9RbdVCuxeBCJl7
lxqjtzrzrO7Ensc46qzIFaSYDip7BVPPgUi7TgN63cZYjGTYdx5VUDsLu6W7qXOvDd/UTCT0sco6
vhK4RbN4nPuiQ+/H0F3211V0PnKzex7A97QX/mkd88Z6v8JgnQMMzFxEnZuwqB0z1f+a5wYQkC8R
jek6LtIMyNy6WveTQ+RvI9eFfSSHKM5lV3xvMW5XqCYNN2yaGeAPXffLoe7juSW4Oh09jyfNUztJ
ejc4YPKa9luv1DeKLRPkYX8pW+xcfTd9suRUAnrG6OQPmQwlW7xMuPURq0PQHaa8MjcI7/l8Kqey
Gc86Ycy28crWHVHKzdphTSIVPaRxpwQHGIyIfxY1pUd0jvKrylQYZ6s1PSRicI+sBr37TAZGVBOS
2vH9iKjwe4DrlBXPG1GHYRywLrxns1U95/CTKj+LuCyPgSuQKrLV2xSC/R76yYtisWfLaWeVpndM
7N4/tKUf20Vf3/HagGKmOMXKrHsvqqDZemPbbmvJ1VNC7wGgi88uz6G/OXV4C59bvtd18JlQbHBw
vOlVzTZsTHbs8ejUJtv9NntKDO+pwiq46Rrk5jGrtxKyRJm0p1CmIXgyfT/kTqwbWL92Jc5mCTio
EPYzbsyowG+0MfvqVXtNs1twq2zxqZkRmcaHpbY/UDJOnA6SCEwAhrOm3lvl8GeoQVLWy6vW4a1e
irdkXByMYyP+GpwJr3zVH0Ob3bNJ5pgn2s+qvq+H8uiq4Xdh1Af8YTfrCrkIk9kH9SBHwqHwlABp
ZH40eZqS7qY9Fi0rfKAWrxTZPra9scsm8w7BAQupVKck1H+MEApNk4b1rSX6J6da1aYy5H3qXOEf
7cVsLXDZFLhFazNd5qQ/46q9H2YYW7Ux/IRwumGXnMpkXm6QGphCJ4b4GoVHYL5N2+kBK8P7Ega/
OJXrg10mLAbthSJzTkbchp7R7K8vQZUfZPtT4ILzvOS+CniV2fa2GvAdgQ6nGtz7VQ3rORsrtpDh
FEOrcnYU2e9Xs4zTKvhCW2ImX47keD+oB9+oSecf1HLPUaLz47ImH1VQ/HZqZZ1NQ/1i73FcuhaU
oQS8tdCQABLqdU4tYwsJcj8a/qcAvhWzbqQeEMPdbjL0tZy9PnS8BRt8vn4Daxmk+fo50K2wyVXB
7z1BJ1OjcxyvkfH2upX0VhuuFr+yxd+EQfIDMASyCgdW0IjVN11Uu5q+Poj11DFYZnFGa8ACK8jz
AQ8VawMLW5pkXg1URb94UdBjkDb2ret2D/lkcdIP+JQD7wiW+2gx3QYYFVf+/7Jx/H0wVE9kqg4D
TsjGV/u0sJ7YsN8ac3pblPPr3OrkpRrltsqT2LfWWzssX2xjwmcTnLLJONaN2Odrd/BX79BBLIy7
/kp+JZ+ke7U3LH2ehuRA8gwU5sCZvnypLCPygmprOulRherJCvC5Jro6XXvkzcnJb0LDPA2NuTdy
B8+HeElqykWaMf8zO72zLdvV3htw7JJFbVMrfLSXpD+Al6UIXHjtxs+cbWuCHOTGj6qluw9WEdxN
NK2yPzmyqnkv+vw7YTBceUXHAeas29x2xhtDT5gmZP3RZYt9DhsLFIPlx13GE6OY6OsoUKHiohPh
vb6WC0wF4lZj9N6Wc9TrPJtIN1SyYhCZy9iGG/ZQZWgmgdWcgerb+w6dFV9YdVdJ4wnz1TaAVFh4
/SXIk2e3dHerDsPHMcX0pwSWtqWhu8Rs2W+EQOcxxLLdOa2NczL9FHxhuXXo6Diw2DE2NTXQluM+
DSvXrdNEvNvAoov2vNJ9visX9kisO+DfjCeWWpy+2UweVsFOJhHbvJgOrpJq3xr+ztIYwIfa/SIo
/d5DMPXLZsueiRsl901K79WtXdiAz8MjoVHEMVydqeef/GrdBhIuvmqOBQi6NKgOzmyIi+huu7q9
kXBn8G5xphtK1iFmEJdhGCkn+VYAewy0cjTvgGkCBAlV269d2mCpT9/62uaK7fc9r+yaMyP9sPc8
rzGddrF2i9gfmOOlb4uL5ZaPSRLuKnx6y/BYNf4R4+iLYa0xpa6PFh84gMUj0vmhUszoJiOphUjl
j8Rd8SfBXbVDiPeuw9l81Si3XFG6bD+DbN2mS/rcaY7iORaxnZmKceMSIo96oz1gjv9Dy+FhNdef
AAtONZY5oppXcU8n1x9wpSvN03PuTxcchxvVt0zQlfeIXNsRYw+2vXLZBWJpAmfXfk+tOulS/yqL
7ELYcDdA9PFofkOZ/zDDkvRfw7DSeCxkVB2NQt8Hqb1V7nBeVHvRzBz+iA+idl5nArGb0szfClne
TSaw2bE/K9RX/Ib+xZU8O1xogPBkCcz6Sbr1Fvdj6Zy70u1u1YIXw8RhyRO/GiIUnSODxCvK586o
GcXH+oM92nH25D4Zic6XSQrKPkEjRY2PWo8VryU4Es4jftekjgeZSg5zCENA8S/FCsY0UPlTYMgP
wDBhDFVk15NowNSFvaO03dPgKnNnYtbYF638pNM6xTwLk3IG53I0s4KVqul8ODMDZdukelc5rLZV
zlFwmTA5Y/PlY8nARbLW+xr5CuI81P5ee/2BefCj7AVphazbelWbxIykTTT1cAKK6kUlY6jfkcEd
RlniAuE67Naq0lXL35rXiRfPPaBvMzgEMqWk5wmYtoQ4LKCSLiNNEDBW7WicMlXuViDNTWw1Zbfu
CGMkj/1V5d3l5Brqs1OsZbav6Pt7WSVBQr4P7IdbR3vms2yqDFKhU4kMR4Tr/6ymP/Hq5Anbc+TS
yXftJ3raleXg/sAc9B/rddKPrRGUWMpCccVnMj35G1ipPCPSyhnZbDZi7a/1nM2HtlOzjJpuETUn
qUDxppO6vM2hnb34IS5lJme8FlYe9ECZl2x5n/2G4AGKhKh2vhzBaOH6hNicO0H+YuGGKDGW9Tau
HVv7XoThfU3IU5GM2YVzQVIOd47btXuVrX5/LMLaM68wGXvejmU/sshXgdjPSy1/WYUzPOigW+/M
uUwzsq3MvP8I+f6v2PZ//lut7f+qtK7+SWn7T6ENZgmAEaQ2l9wq2Wf+5B9BVugKHqAoUnIk3fln
Av7k/wltoFNwRaHDWcCX/qJc/afQZgb/ZiCvEmU1yPZfAVj/E6HN+2eZjXooygDJidr8jqCvzfBf
EqZ1Zgw2HdY7v7AGY4+6cSUwS0aDsYKYWBn3EmbR0wKpzY3JQA/HGR+viKw2XL6pMvVH7AmB/GwX
Ap2bsS/n927N9B0IU7YtuWPh2dWZfmM50TpRPxT61hm8LDhXWHlk5IST5+AW68TvyRGEn0JRhDwI
pVKgCjhsw5ctlopgSzmGT4XLzg5iUWDMlPPVy8TWEcDKPmHXFr4ZuVCA5eEMPtcQy7udU2bJT0qC
iXBFKudla1Yj0H1KxfPXZSnampk55yfgny+efVdpoExsSuu4riru7jkZgYtOHaCheHbLwIlALtCK
w5Gf1FwOK/IVY1w6nxpNVGbb9z4mjjaFvjRssFzo9CLKjgiGoSaAK3oJGsyvmOWKfCsb6tZ+/ibv
/n+iwv8S4zcCl3Uk/+lgxwjRuuG/6qVNs1qL5x1zQ/l3peHrN3qiwuYfd/h/iST418sF4gcKMM3K
lHNejZZctH9XZcMKC91kmXd6Km07FjUwd8hSY58dpnTN83+I9//lT/OcfzZUYqB0uTa5KvmB12o6
G1fn33+ekis5mXz84kHesXayy+pdhb78zMOwrw9rLursFHLG4A3dexZtPh7m6Q1thZ3eZjNA2Tqd
ia6tQ6Y/ig6rSJzxpbX9H046gVm/p+nVyt9UZnoPMPo6VqRDYDDEL0lwthdz0Buv73HRWR7tMRC7
Q9hgNt1l2MC7eT7ZEHORNYHb8J5EhLyEJomjew7s9RvhmtzGdc6jO17pa9qua+qYEeGoOYxRM11M
SDo3g+dE2w0zQefYcstqye52RtB0bGnyft3MzcAapOpsvZz83GPlKRppmzu3qMdvA1/O+8K1xQzT
BbCTeQtf1Y/c8A4j+4Tm0OauCPYuRQJ/IK27J+02Oov1XxmnohQ5tbTbtp9XvMtWi2AwjdRHLoXi
PWS6dx0yMnHM1cKfCAldfnFUQMpM24FAVT97AoQvU6a/Dw3p3s9K9eEp93ICqvbKR8BJuCy/hnRK
1c6bvJz2Pssvjdh3zYQoMltbinnJwH8CT8SONpaShKonOnatPfxruauWUlmP62oiFAUVkA4+jnq8
7W3ZuzfeIKc+MiadnHo3SUOMimMZIkPSworvxRnfMjxkrO86CNdRzSDhn+Cr4rRzuftvVo2v6sjh
Y3wmaXulmKcIswwlpf22ThaiWdKNdFRZBYgYrAK9zwnPAR3Of1UA43nuWz2c6PTjo/Awbz018L3J
TKYED697aON6elUBOWDTAbGmJyzzURu0GnWuW1L/ZIO+u2FBRhtwZtuzOGYDA2qcrk3eMJ95WYPm
Qq9BVOjWUFuqLaCfkcw0ydlN7R+dLuWfDDUViYNwSsbduHpMU2kn4cGJ0Y3w9jdezKNvPZDU82+C
MMcrv2JDQvF3b63CUupEpLkwaQQoaPJtcfVGdFC6b3awzi+a4euaMR22pBz0n9m3xrecT9GKfacr
mgjfal4TmkedxoIsRxk1roN1FzRqd+8F5QKWn/2G2mq1FNbGHIMpiwfLDe4Gc3V+e3zGb5UQqXsO
mjDMI6szcecvyzKJPdRV7I5uOw4u56SUb6NibMLnmlPewgpW6Sf0VznuGjuQ2cbhRAZ2PVUKDXTU
XVQFC5iEq1P2OHjwQyoeMKQWaqXpchjc7mUNGOe2yra6ZzrA5z/uqOke0baHHXo2RbrHNtO5OCtk
9YdvkXVYsnACJ9yCyLxFOKlBHy5e8lBXCMmHgnUNyRe5ij6qlwq5NvXyoYvZFwRfgTVWF4EZ1zyD
fw9+Ztv17rSRNn+ytW46agRsrCFGV1WCe6tDbGIwVmvkQU15IQbZXQi3zj8jrlyc10Im741EpqbB
JkPDS82GxxS8PYvUSN88Ls3CP8ZNZBNMpsxqiZe8wddnlGRvq5Sc+q4afKF2Aea93yp1mjebiBLE
PR//RkRKsQrjNbAB3btTwvXHvJ3TrbZO+CmMOnxMAmXIjfJpI+Wynkd+3QWxgcyW0b7g12VlLkon
+eOtrldsoDRbNKaFlbFETjUFN4Nl18H4W82siK89fQXNXFyu/DO6l8FNZnn1g9HPqJVZO7fdIeR0
P15b/Fan3tu1Kq31nMBuC0hXDzhPVsMVKLmj6dabSlgtRFmAVuAq5eSzxKbx71xWwM1JZ3bNg7U0
WkU2j4EpDtgq3+F9003kQe68zEWe+tsmdL1fZWrI4EACU/3JPeT/HWVhy0vXimtlTiCUhVDU5fDx
e0gDtkd6M0b6tAL88Yzrt+EyjcRNSCoZmHIXVOeqTBt2VW3tNafMZhaIk6ykak0nOQyGkW38q+4H
80+XtMG3K10+1WFJszvbxW04TwXrLYdM3E+RLqgqCSeskTOtDJFkezTqDetzyS0UjO4YyTobf5RF
UVVMAmCsd4F0jKutcqaAokqsud1WTstaKchzIuHTynYP6ylVSBuz8jC8TMQJqSsJQ57++bKq5wxD
7++uCJ0PDm7DHQZ1/42glPFb0YjT4lnoOUH79hos3KccQmOKDQkmmZ0xuVd0cQtdjs+dkoQuKd4K
XxBE8sKUVaszTXCIbaMgAc1KkCq93HHsr8yT1hWSvWhGONSZDYb84S7h8asifLrMWE5WOAahn9p9
TVEWngau9y5KFrd86IhZEPypjIQit7DSMaZMrBsin4UZ0xJJEWI60Yg9ijWr40UnoIQc2cgTegxs
ItIYDmbaQpX3uuhHXjpLWLsRnorh3lyZJeMQz9FvaasGmCZj0k8L5/S9pODhO2AdhfBcpMF7MI18
+aYSKDD4W1IiTX7tfVeZ2zNFzs3ibGxK4XH2lLP3jIzmfdIQln7IgZuOncZ1rWOUfTvsXKO47jLT
FdtsLoRhA8EPmWWoa5neKQskjtnx1N4RdwqxklM8087VudT6CrDOceozHkxG/QMUjI0TYUHrduYu
+1X/O3vn1SM5cnbp/6L7EIJBD+wusOkry/uqviGqTdG7IIPu1+/DmcG3PT3QCLqXJEiQ1DNZmZUM
c95znoPB4pvrj1hrE/ZbArveksS7rLQpRyqL3B+uGixqmj19TPRdB1LhbeASUG0acnan0lrmYueM
rWkv/PVmvp1awEoHPzI5qNI8gJXRUQ5d7ZMoQNqB38woWTXpYhEImxb/SFRd9JfAWJvmdY5tBvWT
SMXwMDHrIP6PKMhcfO07H0U3wTAVS883snLUpLlt1EvkIAiThrYYlnratb5ioSHsQpA7noln4XOU
HMwYE1auOeZtpqBBGLCpTANVA9rgNcflWpxbtynniB2dZiOU7HhEPDLYSfjVl4gM6VeSmolzmuPC
hopYR5F7VTSApEfOfMrPYk6NQ1TeCY/aMVLaHCMUfVtgN9D2ixyw9rbk1CrsrVekStzhRVjyq8CE
Ioq3k+yW5LvSbiEOZUWH112uCcV+r/r1/UD/SVNnX8ysjBcyGCTRO+pQc4nijPVdQcJG9Tg0kcKT
ULcT78JNg5mrTJ4Os3/sfNOmz9Qv4SnfZW2QGXxt7VI/pwbz46Hochk9max07bVha0m9A0cRpU8E
mrMWRa7UgbpPE9tT/sbyXe09pAuXD/IWycTZG4qHzy4qKn7aHcmlPMHdH3l19zzTxxlC+CYMwPoY
iwVroYyd7lokNQA1xMZhvEbx8Xt8KiJYG8QTdAv6bkCMyFvTOmAZ1tab8b5phkg9qq4JvGuqHgq1
xfIyvBCdZ02zcjq1NvlccrwJxoX+S5Qf+3VMgBZ1lgaRKXM9ALyn2q7AgGaPb7gVTLR3p3CgAhLL
4aYjTMzxxNbshuBrxJPgbD1tqgycCDoRhXoc8HoVX5EEIRZDfyue6DrMGY5aClWqCUb1xmSuaVet
3rFObcJcZx/Ui9tcwBoM1dkamSRv24QQ6963+fD5fq3iTtP7HZdWh3r1zVJOtblt+wIDaR8BZdkz
MGmmHb7V1ZRkl3G6z8Im/qQtmp03wVaRbciZ6gfplulymqlEJ9QdSfAFs1X0dxPBnFHVl9lQxg5b
t4/FlCN7yjVhJPvNfD9Bf3UDp3gYLdd8U1lof1+498ZvAu/AW9Ho+J6yMpjHBKuZ53p2pycmuSSe
FFi07A5WMgu2qxLMe3zFzcxbr82+9Cx2bwJr3Q/NVyKhq29KT2hP8JBzHbhcJmge5eYduJrutsQ3
z5Nj9y/koTnizgs0mQ12R89nONyN90FdU4vqkExTuKDsIqDXoeEDG2Xl3lqZnwfkDOL4SWqvfF84
LnmbkB2CLFvW2LAFCFPxCCXx8nUBPseEYcJMs6k7kqxbjA/MRJSbBd/ayAcYDX8+YhS00PGEL6zk
XkaZAptSVvpwXGwiKL+DqP4rmv1DKZKW/zrlSZrqz12fv/353w3qjsKgDuU3BPYrUbt+Kvt0/+mz
BEEmkWoFw62m9j90M9sHOWwBjeOvXKHCK/+pq7n60D3C389igSIDGvi4g9Dh/s//+pMO0f3y339u
0WBCuGKsfkJNcUlxcMhLj7IJEHC4EP4sTHSGb27WCzoHbQAB2wW8IXx0LrM/qmIeh01ll/AImrRT
5YdFCBG/epeZA9logEcFpifmuBzb8y2rAMMXuwdQsS/riZFeXkp6fLGYev4ljgs8iH7SBN+4g1QR
TCeIm/RVmj4Q59CItM+2iTuk7oUto+gZc34OzAPVCuhVvyAj6E3KYY2KeSNJ6nMSasEH7FE22uqb
V1YYUzeNDgCGQsPiNFLdWKXvmMfU7yfsXsHcT/1e9Z5XwDbtCeB82msxuL0N2zDftwYz5KksfNM9
TBFL16bMqJ7atRozcMlTiGXwE0DKEMRb1ZspB8Q4aXkXoNp/zXzwMbjcZsz/aH7kwPqXtihNdeHh
BlHHmfsIcAlSmSRRw0EH2JNMQN/gphRz9iWO6RRjdtTdtoacnYmsraLz+eRXFkZl4b3UkX3DxrwZ
Yiwt8KiOs6QFarJ/mBTTYjFSqQg+h6ppg+GqakHMzD3FSEFWXxMQG58X/NLrsVpfrZW0e7cmTF6G
4oof6zXKHT7TtGmvu9w54zC5xLvzMY03XKkOVZVc5iXJ1BZ5VAbRfIHCyEwIp8CD17tXYQz+SwVX
TjHvl9450eZxaDt8fkvevLD6UfMOnuOaEE97HnV3u8yJM+xo2KKBY0zuR6gSh5jmNjhBPc3cU3ez
gDM7dD7N7JFrzN6ZZmK2Tj3deLBibsxgXUm244ovRuTPJ2q2H/Fssiyb+MVLEpuElsjvSzWsXYZ0
qsZhdOKeSPnqNMd7omR8tI7zjEGUgU7GVl2qJDoOjUDw7KNzkWW4veZOXedT4YWnNLLlFeHSR6ms
ndLlS5PjaQnxFbL6G/zEniGUsA2WJnketKrPnkeRGKSugBF+nFzK8IfnB5Q8MriBd5gu9FmP+moU
7TZeAL1LoYB6nutgvokrrBj7GsjfUx1TRLbnVLcSMlBbMK1QPxJgO09d/ZBCcSL4GuHv1tNN6ufs
ESs8KVvqm8GWDVlW3DWwNGqd1CcXAtyAlddvUgApHHiPZGSfrWI8MJyCyUOs+07roNlA+iE7m6x2
BGC+G+Ha+gLk3sB9rJzNdRF4THRdKDeF4dJaefahM/wbmz6x7drz7gyeCnEhWwtASlRtwjnOpq2V
NuQl+h221vSrnnLmz2GSffcbwym6d5YPwsP2VT9yOACnaJ/TME8vcXg41xgnJGLIdGoifJuU2Lcd
ofMFeOQccehdmlEf8D4l26W0rzOXGjmP7No1p5Zwq+AF73hX4Z1KYweTY2Z59cHppo/cKr6POHEP
TV9aNw5JyOrk1Kulb8BUkEFdJgGwNoO2VePvRqgZ+xFdR539WPUxQZMkBaPiIIJV/QWDhnFfgVOI
DwqHkb0bq/Y4l7Srr+xVzl0mUG2wW8KZkgICAoO5Gu0sK2/LVnxawtx2SfNJwFt1WzsVnn031/1T
Nw0B0MrpKffxPNOLSZisf8ZFUGwD1tor6LHnWDtvs4/V6Sv3G67TXrDRQX2RWZKOoECWoH6iyv62
9lhuJIOzm0no8Bpk9g2w2myTpyElMFEt7nCfnHXa3JAkdS5ZzzemKZxbeg34Q8E6x6bceCOH3tkQ
Ip+gmBl2Anttpq9D5s5BvrHR7xh+E29J/C9FKPb2EBKgtml1WJjcH+Ypeo2G+drKpbiYqL17VhWs
TxmFWIwG+6bmYAwroHZqG3N+mX/Ukahu42qMdxZnwR0Z9VOOP8YWww2cEk2EJQ/6w+ALC2eqxTfL
1NTNcxbjJoe1H70Ea69LJ1Y+XlrZct05g73neeL/8ib5CiMKEEaIKHtvxfBrLB+PecRfaJqsfvT7
aBcsEAub7oR3Ds+yMDsTJOREO3m0nca9ydksLwB/dTuP6c94alqWDG8Un5PbYs5GJFg6NoyYQrxt
OvuPzNDf3Wh8893av5rDl75qT3WAfXJoQUIV3RVNvNs5Wy5M6Jm3chUP/NBcVPqK4uYprDdDAU+v
xTeej9y2bfjNS92+xFr2lzE5ra3lYalIMJIQnpwIOH5jpaOuN4nda1rmnQd7Iu9pDz+KptjbPNWK
vE+X36UsDgBV7kkpb1xrAgWVX/m+SnaSlFUKKHFTlJ78wg3/gcHCFdLggxd8NL07XMWSOVKnT3qJ
boG9XEvGJghMpAq8ui0OjpXUX6EU30I8OI+JdU0B4nnOivtcXUgxHaDiEIM/r4kSJhqcA8g5yfEa
eeeKUANjOEs8z7N74zWCOwRj7rjSF6WKf7D4jvGFT1p3q1xoZoy/DzrMrgLx2Vj3pmZT6YoDh4PX
IUQkyzwS2nYU7sMmX2dj+ZHexCJdW46+NayTdfOk7K8BdcYD0QCdfTc43uKpvuVscMBCu5X6Okox
pHMta6r4KSWeqwNsQAY7v8Co2llbkaQnr7/R4rEU+rU1F6nKToatOuwi9G/6p3BzNpjVcGWZqT0U
2Yhb19x4C4vPl4UGNsOK4gOsHDwfO9aN8p1rHtk7zpPbgoaTVAcn+o03Izf4sGIxTrNd3jXHOB3O
nZpA6rRHz/9WaOIyqY2NssYEFWxLLHQ+Ru5SvLviqrRpK7BaCbYjM7tlCK9Ls66Kr3mBtFdau4KE
tPNdS8U6pdI7zAl8XvF5qptsq9ckdmRvXYHdV7RXIbmjTRSPw8CmHdb3S4ddMnHOylKHRHH+mMLb
JohI4ZYn4921XZKB/6kp/6Um+rqqDe3TY8h3RarmPiNzvibAfQR2V+O5ziBmEfa0T7hWLzBzuSvb
YLCPSdHtrIZvC5TCpibvMkKpJzM5HeF03Y6kHBBHrKjnl92wDcdLd7+0WFBcZ6zO1ECmp3jmXLrS
yNquu66znme/6jE1O/ZF1tQ+uXR/IY3uRam+V2P6UOpbsv31aSitdmfa5ZbG9ktiL5eq3+OCZcrk
15JbYElYDqzvg2uXzQt+rOHkUQqzRXLC2I45ZVc7nzhr74ggXBD84daNoWUsy8eYk8h2dl1zGqqZ
cctsHdBoLvUKfUB9uQpk8sh8jhwl+x3PHwmgIxk3u986Y4MNhLFFXr051Zicx5F2dMeJYkZcgAA2
maSpLVDJBxL0he9nr3WMtbwa7cdoTvYJFZt2S8oSo4XjFk+KV650Sp7ek0eU3xcHhzKdOmBEFUPu
+1at33i72DVA49PK37IX70qR0rA9X+HIAc4f88GA1MouEl8gWg3bsglOaQpaZIn7fcThmHKebTjy
ZU0nckVyB8AAThpHvHGdGjEha4R8s1POmpj7o7l5hB56A4ho3Ajffu6kBjoldzQHvcgpf8Sk9CV0
82t/6B+EJT97MTyPIYMEKpcYXkRrdDN3ULNCcYu89NjM0aEtskM5tdeysM7CLplBWuz1ME/lpB6h
CT5PstrZ9deu4PFiLgRAv7yUhcc3wPtiddN7aMb3QPvXsZHUDVRol1N4ECo+VmnzPNXRjWPck6lj
75CBGuQyUrn7uJf28wj6hXCWQKsJgN0yxWHNlVibB2YSlNgWFwppzMcDK4VJsJY23gyQA+U/W0ic
LfGBS0FKifl0hDj9BW++voSE0Z4iTXUUJ/p2nFHWANf27b63i/s4OocVaYtoQjvFozfFuJITjkiJ
5IdVuJo0xJ06OMcV6fqyWd3f08k1XKey5B1H6LxxqxkrVCM/IBftJkWyi3wizNDbDHXVweWUQCnE
dEgobifa8MNHbSJ29hQXw9GrLfREgoqDN31188tIwMZyGo3yayW7KglvvWyYdvjKiZIsl1mIA2lx
3bMY8+zSmzhdOwDyKINgFYJ+s5yYJyKc2+6bHOUxbOa9UuXBHxv/nNTjgQjRQwrn0eqcmwVJDgI2
zvWMfGLERLj+UuTenvjBbpTZXvkkrQciwW5xBazjnCy3BOw2vvMmHbm3+8+4FnuzVPfpjDWiMWAt
NIe/fjfxGTnVrSwN+hBpQJeTMbGnaxXL+0V5J9cFNsTullMhLvJ+J8vsC32418ITL11/61fTY+sm
1x0cBiv+GDlP7hDjD7HnXZMx3GX9+FIP2MuTgt1joXv6qZkD9gdbk7jrcNx2CRHIVHx6WKKYzpTb
AdNY1MXzpWdNaKI0F86Sy0tbfMuZ/5orMgQc82Rec8OJNMEQuqSD7BXaoc9C6EycxQ25zG9Fkgqg
OIGZlgfqpAs4HVUTOkcfudraLeUsf/hdpr4xBokfdFIxooms1PtIGl1+CRldQmIr+vJTRxXLeptl
bC+lHc6PkILAWsiYOsfrhLAo7n9cjTsCLQjsQ+i2HSu/yOgHLnMLD6JZYXSu1f2G9SaHzClLf0ju
iJzyEiI4W2yIYOjwUXQCW+swr1etOF6BG2XypQhAXhw6R8szjNjBA4Vr8JBBfKHikKwDhj6qj/v4
4NvG38s6mg6+p2W1zV1oa3vwHDce+blXe5lpWVCJ/GK3IWhaU0ru/IVaQKNMjD4plZiYA2gOyTs7
cUiCBKULIxifEQTPSYiJoUKpo30F5JkeYD5cTleDksFOMC19jrvFZ+l2TXzjpljrdsamv4Xtb9Zv
Tmm8BrgJ4MOdsk3nHfIhja+WYJz6XURjyA0/2PiExbS5GpWgSD1rF/+x9H2+NOlQ5U8ZFWRPeRu6
zwvFqJ/CtcZmh7wMW8ZirpFucWOVIwD89WZBVwrbK46KrDq0oFujrSIHz8ndiaNlB0OnBfw4uHRQ
MzrhQAKUCWhB2yOeR1TBPOHTGFhZ5iFjOtS4IySfjinzFq6O6x06rxox4sqlzPf2AnNn53qpOzKa
se1b0qmgYjEm+bdBSz5pU2GHuORkuToeLN/gUJjYLAHezMW6jo8uXuLUyh6tHscQR4LQJQmX1uTh
umCgVzkvxYulizk+Fn6eysdxxAnBqufI93ECjbztVKbn3SiWb5RiFXwBc7jUuI1lJbYYT3DA/iYB
/lcN/QeGrH+thf7fIv7xixrKn/9dC8UpCAoDspOiEG1tYvyfMgwR/JOCH391FtIrgCFr7cn4/2Ko
DKig5J9A8X8n5f0hhmIhDPEO0pQbUCwhPe8/qrxE+fxFC/VD7FdAOlyO2QCmg1+Q/2mcRLrM03ON
QhPnT1p2jnONsO7m2P+nGVWOpGkTWbokUxFVLdCCcOHWFa9vV4RwwkfR2zcqnOV7OY8xjWHgthuz
7jnAj4kTxT1w2X3opLNsNzLjf9MfWWIsec8zLJF5SjOno/rCUKcdqvdEQ6FaVxU1jdOG2VfiPPsp
it+usFIzPdrYw0tOk8YddtMyusM+WEJ/2hD9aC/7RIGryyzaLw9zLZfHOScej9CSxHB7IEhsLScv
uVHT7LaQCB+S7+wQRXusM6a0Fw7pn+bK8rBgkbZSqz+hy4gvWhPpgJMfVPDV2tAa+uu5EtApto5T
uW327vQTc4ltnHBzOOG08bIXeGmtxE4z+KP1KJp5Co6ojXZ83ZpyfCrCJuzYPPs8vGvTkTbKpF/r
r/ite/JAYNerTuQT5ToJBN+jqomfpcDVxQi2avActH3JYmJq20U+Ba53mpqwYtEvSjJJTa1bovKz
gw7HlLgajo7deR6hzV545SEIJs8MBzjuHdkmqGj46falq5ipnltcZVED1L1xyGi6RJ+5z61sMmXp
r3luoQu0pd+V+5aiLCOJvaqUkDs5Ly9mnjwLi7ndmXN+VuCvjwESPRLc8OO7EmO1dYhigVwMeYBM
IKc8C7NBMJD/BsyZ1oxiG62Q6QTyEaJwnhMVQ4CW4oSRFaRANZTUa5b46CGbiSBomGLbAF2UJ9v8
kHuTv+zDmuHbNu3W3BNRwXY8x4vX3bQus8GjNJOTHxm8l9Np7KmdubfKcOEgWRQWMSmcWUw9h0C5
eD1gUmxDNVfPRAi9+9its3cu1atxxQvUs7dwhN5mKFZ3iygCJmhx3V/RRKKv5wRHMcc4EFbciZ2Z
mgK38biEKs9h+y7y6qXHTEXhAcaMTz/xsuo4Wz44BNK3jgTrpPJuW2TTtDZLd5zGvWDms+XGQCyw
qz1x64ma8OWYjZznqecMq7OLO/6Nkdmo9tj7tGRQ6QUg2B0sZxxsxy46SNpNv+WgGCymgAJbQZyU
4o5NrMeVASo8oxWDsMJhokpcbXur4QoQlpjrWy8mnB96yM50Bdoz7PogakEUZi6/Mz9OjeRAgI66
rbN4FQq5EWl2VMv76HhNXAel+MyDrCfnAVUD4LAPjm2TlONYbJHeR73RXSDiQ8vB5yEknGh2eZDW
AAnwvLwXuvU51ACmRp8Abhzv7caEH2Ly/XaXV4ndHgQiBZCWqNZHV1YRY9rBFC9una+OiQojz5an
dbmsiBl9ZAEp12JTUb3GV0rz+cbjXmLcH855urRyn0P2irm9LY7XHjzoe+a4MPmINjIk5vWREFsL
z6JbygFwHNkP/sPhWRv3I60s3pMZ6A24jRpYzvcBd12AODnSNdObcOjRKnRQmOhjHDBfRds46leu
UWrHSfJ9AsJGSRo/xEI0rKlcdHdPhMuKBUnzyYEupKV9wmai8lc4D0F1CrFMoVTCfdaPnNQ0WKQI
ptClvxgKOZI8C2zKHbChto95Yvvk0Ti4rEuuM7RlfMHzyeq94vsgj+3RzuoSmcua5/Fc8iKwJQB2
MvDGpsT6vafNgPAuzMmoeWHG7Tl4ba0kvEmRFUrccr3L4DVNmnp+K0fXru6DiNkPPAvG7QZvQeA0
F5Oyev/VT1WvTuvSW0Z7E4gUH0Y2MDf4XgoeLb0ZFwodNijLwtsILn72IdFVU+2h3uf+NmsyTahs
LNGpJLas5oLhVwB9IVXvA6dE8TgM7jKxnBrnnpubGe/mqbQ+kkUwb17GJufiOEyA6u2cWMebVVqy
O+AlootlpHIGBVpIsBCJccfiJmjEPB6R/nGnU3Chg72D+j+haozxI+QC66mQFjbjLJiJ8E6GCTWG
29TPULfaieIMBa8STduPropogsdaZIwdd47VENBpGzVyZalchipxQn4Q/Zd++8ZRCbQjvYzPFK8k
msSI06YX1MhQ5rCMAw+YCdo02iuTTN3OUXBWsP9p36e9x41askcF1Aa+SFo2w6aPGusdmmUVnLJB
uOIYtzw92yItWn3s5pjp1ETyr4B6CpZkgzmUU+ZINUd9MJEA3ZBUBY1ASVIXD0mx5glcJ8Xq7DC0
O45kGMkcVTpeWXJOi6Eor60n12LQu7NaYXvX3FOZ81lDE9hH2y6WzxI4pEe8R1sAFAkpbbj44XDE
hp3Et8y8YH+kfhllZwSU5ppWivmZSwWztoLPMb+Zh0C6+4hgBioY/HKaKDD58FlLSePyecH6cojb
tq5gDnEGZgUscOROeAED5xETIm0w6MVS31Zej20WoAJEpkISFUdC7XuWf8f6NEFW4PcVBYQDptId
qBbTTCBVQJfcFdkQILvj4WP+N8XD01x2sQ0WMK0eh0x7X5LWIvbcugS6t302T4iBS8XvyCf1TnOr
43HX53RD5V3OGfChqTQmjUKVJetboKevC+UhwUGJyL6nZHlFIDZVUO8tTlXeHouz311yrpr0Lb5V
NvKdwuLpnNsQptEHGBAE730Pwzggep15TEQnWiiyY25x/V1QB2GGp1381FvhbF3GDGurm35oWvOt
nvzx04kw/GwHtLRiiwsKcGVhPBdEhdP2AMo4yCD0ua17SnXvNseu1L23owar0nioS6u4j5w5FwwU
0tQ/BEPNyW+pPK++teI1qg4tdfIx51ftwe0F0lqUlgoiFZ/B1h7xnmxMOqeQK2skfPTG0bTbOvDi
D6vECrercq2xOela+Bc9iIH3RkG2uLUIOTYPTMJ6/SgS0dFVYdf6Myy6hbBjpehhTEfgXOd8DNLi
0JQKYQ9Xz+hRH1h7M37hrsjOaZDN4UeKqAs6nRhBfce0FoYX5j3tvlV23hV3ZDky8+gCJwCPuBkh
vuSz2CMrcRRIjrhLG9wAiEK8jY5nV9gUAPMUYmhLGbEMS2x3aDZJ9hkLV4K4yqSfHBEls5W1AKMC
sFrd3zSanoxNW8QF08mMASju1YmQJBo0f4T43dJjR9XK5oSepcWJYgJn5VahqnHyKSIC0V7yiik+
v+d0RfjRj21D4oGKCgh5fLO8TdvNM3NhTznEDgNoy5Nbq2ibSzgkmynk9LztTMMUJEpsWK5179Rb
C8Eo43AFQQ/xAv496pK+NQzU4k0UWcMHp5YZRnFCyeh2mZ32i48I8uS3Sw6gAe7CPS5OBfHXi6pl
41kl5WJAV5d3VsS2x7mayHKfYTY9RINgJy6RmaFDwel6S8dCGhYmh5le2I1Q9g3u008GPkNzbIay
K8ExOZr4sY0/eQIUCpOqKKkVC2KdfhIDZGEwLZL1xgNUHpws12/i3eIr+dVyvRHstwGlu6VTfX6k
tTfHBJgZ+7tfKKbZMh4ZojCrXWOtdYyYI/2U/T3WRV1uk8RbTnE5YGT16Fgtjsz/rJQ9JNdvc41d
f7sWK8GK1lWFfTVpnY+euN+PLIoQrerUN5p+S1SbI+2apHCL2hsYdHPR+G9vZZ/288X3//0PtaLj
//VN/TnXPLg/fuZq/vZX/OFbkvQp+1zHGTeshEwwmH/k/ZT6p2X7TBVXv5CLQMIt+Y+ruruanTzL
wuZEZ6NDAPh/fEsOUcDAC6BhrjEoG2vlf+Jb+uWiLl0s3+SLMazZgeV7/i+mJW5bWGCNJnKfq/Ac
+6CtYGjqzU+fx79NomHaWV/F8Xk/yoUH6v4CwSdOR16gWcadiFIolDLL+xMz7Pnr37/ML0WDvIyN
7YZqD6QPYNBrfvLnaFjvkqKjj3XY/RYHx15ZbzFZixO1EenZZyl5FhXVnHVOccS/eYfWn2Nw61vk
BeH7ww/BnEZ488+vXUYtjICiHvD8o7B8BawZYFXqMbAw/xhIrRHwJynDWMgtACsFYfzSW9p6r1RJ
MJosEfqnMDaicSx8heCmZY3zyrUTGJR//zH99XfuSLBdzAJDrGq2XN/KT5UETjAMuWfgS1isvg9d
kGbRxnH6dtr//eusQdGfDHF8JC4+OJekE+sdL/PLryPrFKVrEEV3fbFWyCS2mtxb1ZfteB0AeNdm
05hhyd4SsMjc4v7+xf/yJgPXDhRmwPVfFMACpv35TZq+z6zWzoId8xRvtySzf2kjuP7u1PyTDfBn
299ffuuBi98Pt9MqoTBO/eVVWnvOothqwVbQNfM+eFzZB9duXtx0efv797P+nf70YQauD/TMpsQH
ryMewz+/HwwkTcl+Yu3S1mL7qaC8b1q8W4ySJnFZ5G49/+efIH0a+BylTxc0rss/v2JqjGOUB3zc
RfI5Jd4wbicyMVd//77+8iVhQSRyjI69ypae9ctzw8jA0U7Gq+C4ih4yL+YwToyIZHFqg1JpX2yy
U/8mRPrvXvOXL2aZMnrB7WzvFE1xGyiOC2zt9lsDHOCVKkUSmrHvn//T98mSxHsFiYxHNFzxyj9/
H/140j3MGMVrigh74EJwxF7gPpGYLRA9Rs7pQ5GO0b95CP/6vfG4RbiSpYkvqP3rmogBSARZ26sd
waniAUtV8lEsJJZYfn2DWQJoxd+/0b88EqyA/APlmSA5LZfqz28UV1HUFZBxdlYfNLdW2LTNzjDE
83ZkDcTF378YkvIviz6z/YANbI3FS2m77tr+/PMHa9VtM/ttTheEx4nnaCAXE2HMRL+8Zr0GxBnz
JiGTlovi3gaIr6BAkZ40XNwYE10LUfNjKibpMjvN80GfO47b8ZmI6CwOjV5aOpjsGc1wmsAUb+go
crgvaRgSe2LcqKAsaxZ9Q3432SfGMLXFQDEdfSjuJtXMoOayuSV1sDiX8+BbYEfoCLFfSVMiNPXx
GrwEVL/yNfd2aUXURFYxJMgsCaf+q5MS2wGXNo/11Vh7LTN0aULrnHmR+IZ6Pspdmormjbyz714w
DF5WdFXi+xt3MEO1jUjDocPJ2rWoAqB1dzPQeXlMC8JBZJQb8IN2gYfwOpMhmpwd2LE6cnvI7sY2
REHgCBsMdyIfE/vQKr95a7iAiUO2ZG5zmPrWwbLqC4baaEgBLjstk1uYB5aNd0N2L5EMA3+12xFg
2fhVM8ffWB2ZmO4bRe0XjStR1/LRIjBiyiJV7GMpxXKxis3zwkfYg0TFHRMptZf0YeOqNlX/gupS
kcYscsUwgcscbiPFYO1ykSo4KbwQAmyPjyt4sZ3oHn2NYbecrfALRSG9waJJ3ZV3KcdR+0TgCtoh
Hke2C+ue6pysO5bzXKrj0jp9g2liqet4L0IsU6dpCRe8OdMwiCviJCQZhSgH9eTXJbNKmLs2ioMX
oPzVfe9h4ePmZTaR6r38TlldtVwMbQ8M2pJEOVf2rpPtzBivU2S6rl7pDAjyXTTm7mXX8XtPiEyL
hitdloZP8dxjBogpTrQpaBnalyDSoMySqk9D7F+Rk9+4TdbMB+hbEZEZNkAyeElR7Oq+8R61jkCr
RXbe1pes6xw2yiaMZ4DAnSohNFbuh8aSXhNHZoi8yRu7Cd7avnd+RCRK5205r1lPKeid2KpStvQ2
ZFP7MvS2eFKqnfKDbQtKImoKialNZcwjcFljpUXCzscMOowQn3zza6y+dTNQW9JF0UtuBsx7zA00
STiPcP5uaRSPRYoB50xWZky209A395WxYuigpojaneAhsnmsQmMfQZXHr3VRkf+dkBOyTdwpu8MT
Prdf7XiwEBGzGt9vqTy67ibyx4AXzVBC1luIjm9HesW+Y01cuRNNMBNkMfbKlCmi/hvJGTI9ZN3Y
jDpn5GEwQs/1DtBtij3GI198QiIKHerNKgF0ziayvHVp8sawx8Fq3PlJ0Th7OfPcPJVijOMHNsEs
PRhvSAzXSLu9maMQixg9keW74Rr4Jsjw3q6MD+doUswI/MK7PL0gn83UiuylCp6JF8kzj65878cB
L7ZuhHqsungJv+RqDtC7E8cVCVFvS4dfkIDL5M7uZISdc7BoApo2JRHCEhA74bvk2A4OzWqVHPWr
5ZS6u7O5MXaXgAnN42DHbnIh18rFcWP6KEGkJzIsAVzOMMMvbFWQl8lxCmVXTcEp76AVnu+7Nk79
7gEkvHLwdPdaDKdyacnAu5Tx6e8ZE5/pSeDAq048m1WxH53OCX7E3pJGB0wmWE4UVRLoNbNgACbG
cRFb0EFd9eCHAvKUhopMj2rVT1vtx+VxSX35JQ2EU21ny8v5md3u/7F3Jsu1Kue2fpUb7uMAkrJx
G2eW0lRdFx1CWpKoIUkSEnj6+2E7fL2Xfew4/dNxOGLvvaQ1J2T+xRjfKO8iEOEIvxNZ3lNE289M
4zUrpkj6O4ARCtT3yhqKAsd+Q7Q9fQdDNf80VAGo5VSX3cDKyuVtbdfdZ2E18t1vhblzS3Zs7KBW
6hVO9GcSCXww/ewc92HMubh1rDC6L1Dwfsm4Jf3UiLYjoAVTINoZvw9PCCa6I6ahbtyFNgXkRmHW
wkohUvyTc5HXZ0JW8hp0idiRBeXChO4LEEQKD/e0c8ndDVnYxz0f4eRGDIWjRF6WMMIfQwzFZjN2
nIzIkBYPeG5mmHT7fv1sbMOxWoV6SY4ai2K/i1ofgTXSluHbxDkaTJJgrOcU+PptYw2WQA0yVOmu
V8L9BisPB93tWqFPxeyOZ1GaDWh9kSNKMoTgkLVlnqjzftDBh0HyjEKJ3BuMdahG2AtYSE8k48rr
gbTOu6rPoRkOWRoSBMys0trIVNjLvrYT9kpOU0HOI9es/Ub6VHyIsgBpxl+46HddJvnNK8KjSF5d
XGUfmdyIFKh/Ed0Jh7nzo4E5m26dQYwf61f7i4hFQYGlDbp7YfE3JTuVuNjj7JfDlQltlL+6mrxj
PTZiTWfu01vbq7l8imbOXmefv/+awd43OPyNDaRpUp2LZRj8BosWDMGLtcBJ0z0ANxRuFodyEnsd
NzjzqWKnIZJ8qiZBZWggcDq7MTNZsC8BQbxrN0zi63kCZbPrPO6QR3sGeoOlZKyuAHg7BKU20DVh
6ovkLGTj9J1VAVLSxgrJXhSM938FDdyTQzkUVnxE2RT+FFFBZltCyCMuZUZGfKNCjXs/IIH3OFVA
L7h85xviev3p2IUx0M94njOoq3VQvbCYynsg4jF7cNTWCHGissmXbaEpmVHROeQpOrjjCUF1DHvr
MG7z20lJkSG9b52PnqE/Fkw7R5Xnl2WApggy4EdVNckrtMrI3ZSmdTH+epN4WoxDpFUO6WWAxzK0
H6RmQXQDAAPLeVIuyjBmWW6K7a6f3vEYJOlBxbm6T4sQfza9ixzwMsStOTYmwlAlpQynne+71bQH
z2MfSFDTA25MKKJBL+p5r5yMsadHyfOZcyjeR1zOzY48HwUzI4JadiDAJ+sZhk5a77FLcWwiwya7
KUexuMqiFlufj5YO6+0AUg2kJaPzXTksCblqqQs4ljxXKNiQc3sucDnYyyYs3f5sKrV6nKOssM+T
phpY6TAwmHZxvkj72qRdY+1ySfgBI0ad3YfUpRYkgJVpPrlqBgYJ3XYvFPNEgCT++EkKREnJ2pJ/
vrWCAqxZoNHsI20LrAYhMdim7Yw8mbJKlcjeWB8D9nYGwk963xOCVap0zvNGutSQZLQinE2a6Y0U
VLDJGQjl8cwEob5ne9zok+fZPjeQ8bJnOQqKsgjZG6NgMuRuOjk03tE2QYpMQdSF3ouiowDOnT5/
MUsyfrB/h8DXOCuuY9U+/eCglQHQ8CQDQMsx/TP6TfwQVAOpK0YGqyxeqmdcOOUzLltgZ7iLeJ6z
pXaOOu791WwbQipNWZlJiHuzejZYRbjjw0F+Tm3WPjT5OD71Si4R9biUWKo0f2mFuSFAqRYRqxCa
NC52M1oaxHleyZUMou+ugawAlUVIdkAdkuWXvhwlsgJEreifgwXBJiqTdagjw2fSZ9iDiZk84H3l
LLHZu/XIb0S3R23qM95gDdSD0dl7iskUb1pMLEHYBGwuU3yJF25Ng7TJAkdcoVWENMV8S2H/nRwS
UceQVnijKOPARWq7N6gtEUOfZuCN495JguChCVftgXT85opslOVVUeEVezHVlIl2H1PQsapiFyWW
zpyHOmtekjlhB0oaVH3N19lBdigiiCpumLl3ge7ndxZKqgHPWNUPeizsB3eVK3AD1Zotik6+oRUz
T0/zebiNkwmVWwf7BulXPUfXEX4OcrzUlD7HS5ezfOxYGG4psadfY1Y314T8rT0HXyyb/iXv+/0I
kZgCOJ1QobCnizi1NJH0Mso1DQB7A/ZhgSVYnYeT+2IhDcaw7ys0AgA7+PChXzfnfkH0zxa7ob5b
OCFXCCML8wMImeRh9gYukWrC1zfPHlyonHj2H3brA2nS6dR9eoGLBj9g53FDwjYtwRTGdcQSY8HS
oHUsHxwX3H7YooFjlQm4fZ9PvVC7DFEyXPkpMG9p6suFsXrnXxGKJZrd2Jv2oUCJyeEsc0TQXmoh
SSCZPq1PiXBNCiC0ap9GfICf5AtI1NyI7G7AYlbZBUdk/dbPom6P2kzRQ5VwjW0s3ODviAZ9/m9q
xNH0E6IlD/zAc8SDUJ4jLqpfYvhHgt1sQUxePAD5YazAKFJFOn9yeHdAtYFibXFgF/GwLRYAUeii
PDvchLJbik2CEgFPWRvxRakqdV6DPoOAU4Uc95lULZhKQnDTPali6Xeh6LSAK9C4QuG242lfODXs
x8WBJIGuo6uO5DIg8x0tWtnNGOb1tAkmNJJbxCk16QyhHR69ijN32/YRrjHDr5wdVWqRNUFwi3h0
vJbD2TeR/0bd4rlsogt50ybgezZq1BoOTFhgD3epBC66UdrcVkTvNqzlnD65w4kF6tKwrX8biUp8
LGmWKk7WorkelBN014wFMXhQS1B7KOkCu5NTG8j9QIuKxzztie3UesGGFqVt954DeQWrbJHYxDGp
h3k/FkarrT9E9SPGMu/RRlvkbyIdiYesTEl+cYqRFopQoy6iO+/jAO7KkH9kWA4Jv4mr5aNeYtqz
qIYVwsPNk77Jk1gnwPvd4ieY/OyexgtEQDKm5XuH3PVbuthjD1OWczXxfVj+cYLIB6HF91Yfob/a
QYy2g5+gsOf2ppnFSoQZF7S+rTdgV0loWsMd/AsU4Ovf9DuzCvKHiEmujnBzoKglDUUtiTdGbCv6
C/RPyI6+c/KUZqTblMAbYAcLIGmA/AFiDmr7jWvm6lKwz3sdhkpcpr0dWtvaljScWRS4H65TW5f4
LfXbmILn24SK4wThXKHvOx0hO0OelhUHgHIFHPIVUobhGODAIdAy+aQ8gFJMsY8uAg4xv0fRwrza
2Ir3gZ0fvp8wLMMHQnusJ+Iiug+2YAs3O+kUjwNGgOy8AHRskDclwcNEEUXgUp13yVXdYOo/xiNZ
YEylS6YWM03Jl9t72av0bfmUhC47WQ2iWZ+lJZvaje4XR679Uy8OeKYBIdKkUl4qV+GYgG4SJUdp
dP1Y8kWTpVv7/lmZwsc7jV6crenaqb5QSzrg2pqaC5YSvty7s52bM07UBUkc4WoWIiop7g0Zus4+
19UIQgxx4H1ZYvfYVB6JZKgByIBA+L+kyy4cvBaFS5dSgFplqe4QXsAApmmbQTdrzmH4qW2+GppG
Pz0Ofi9vPMty32KtXbN1pUXxyLlM4Eg0DIyXJDOUy6GeW+uYhOGw7AYvw4K0IFFkhqCwd5wlcZJH
Hw17LheIHTL3zWRa72VU7RqlGBsUY4Y4CGdjhF/cECEKIIIh1lLtu1hPGXkwdXye47YNdqqBkoRI
ehqfdVgwqvH06HwM1KcWXRDpujgKeTZPjVM66dmIvA/p+2iVh2Hiwdta+RwHW7estbyoDZGtqJtX
MiTbiVczEXa8JXVoFOe+CvkdGmFlH6yP+TFNyaF3oXoCKYEXThkL35hMZPIOBn4CKYcRb0aTBf4Z
kQh8tANWPlSEKtY5hHzZX+VITutzE8PE2vRDzdGpUTsiZJQZMVt91xmiagDix3svRS6LZUOku5Sv
bzwUXmdVu6DnWdmTDBLJV5thFRabJguJnUFeGW2mGrHfVtBFDtuwc/qjUyC93ASYBBIOrcSNdvjT
pyfeYKA/omdmAnXDL84ULVRwaOoEO7XypW22yg+mbwQb4pVmYyZ90tfLL08HPsazYHK49tLg1ffm
EEKnq36ltQcOefSy1cA6Gf+b6TEaAO2lBCkwiQnnQ2jc4cuEE+ZPCvXujWgA5ybSMp24adIIR8/Q
Qt0qeU6P4zi2d+w47PAqUp580gLK/6a3u/i2Ik7olblGgh3NWsN2euQmw653epw8+Oa5960pUu1G
oIEBBCdzlIMR3cWvJZGMZIqMNWaPZCHYEpaE9djV8NQOgAa8T1GQp0MSoMq2QDts/2qJ+rY6ABKY
30OBjX7r6IppE+EOwpyVijT52z5nVriDXYqvUmDPds9y3Vk80RyzOw2gscGimjQF+y3e31t3cXkj
hjKQP6RiDeOZCARVBOqgKkcTnJGXBD1mrJ+ssmif5o5dziZf9PQoFRm824F0xmanCe7RZ2OoQ5CV
xvfD3YT8EsViz3HumZE0lW5kw8DcT0o+br9zV5qBG14OIIwrxiaZxC9pkehHr5/ndypgco7qNYWz
op2k/MiAfQ2HkZdwPsA6JepvkkH0YtfxlG4tV4LRwnlFEM3UFjM1fF8HN/MSRd5Z5TH54CHK0peY
LBCo2OgP0DJnLSO3Pg+9L3YN+KgqTgNc9Ep6ate0VfGWA7mhwOyLKEPz7OCJRmhSRmcczeNrVDdB
esD61lB/24yeiPLyodJUUzNALko6+dJ2bfsNxMZ5KJpIJ/tgyAxfJuOr7eD23RMn5njtjqGv6eQr
JMAFB/SPgGT06ZIWQCFQEZaAoZy2Z+/No/OKT3kqtsOgon5LSMFw5XcRyqS8JCJvb8p1dGIR+sCf
x9Jy5vfykuTcZwTMtIs48fQsn0uJgd4S6asQTXdL/lSttowEkjv4lKgjM2cqbuExux5ju2YVJZYj
AbbOWF9boIn6A3LYJN7MXhI9hYUB0qR6gduxZ3qFAIRIvuiAkqXPiJ52FiqacJijA11VcpnZDVxF
P011fypq2b4mjFm7fUKe9w/QG7c6NK6VZehsKvnosXPlS0Nu/p5oP2m2Cx9Ce5CM/tJ9aCryDUQb
N7cUftEvEwvymrMorV/swJqTnRzJ3srHVtV7B1kTMbbTWBPmm1vh0ziVHbc+58N0qIRT/mLZzBCp
qPMUqy78zOWyLUvMJcp3m/dmngnT8nNbdJ+j9JZkr7s1CJGTMk5v25E4sHPMAuZb+IP+cjoPZRs3
jRpOBM3SK/SWseJDm1XOjSdCtNilY3p77yNInXYdNh0aHaYWV4pzwuJchDsEs0ToS4/7+cV2XMts
PcqVc2GGUXN4KO9XJVIAIl2XMLe1gqh5Kew8SqBFzqQdBdK/B7bk/rIZhTFPmkLrM+tbOiU4zXkE
/cHXjDicUP5AtGrJt0F9eY1iiMbL74V7xlKbzGa3C6KLlFgYktykpErVjG6/Y2zVnE+DVZMfJMNk
W/cVrIhAL+UnlA0IAX3eNkz3AZrpTQuxNdyIOKfSNoXgmJ0pEUnk0Jp8Uvq2iBIQdK0+a7GDnCxA
gF8FmLOcc5TdAaemwRVZY/xyDgjooKA1jMyJGVbYzwhGZucDvT/M35yo42GhYwO/RxHPWxySHH7j
wdx7n5CZ0+qJmNeXUhRiFFP8vjtaLGstBj5IsTLpet9us+S48GQ/XVedQJ5mJwL4povwOib11HLu
RTZQXSTe0pc7a84Ay4uUxwLvG3nHe9KDKVRnGu3inC0blmShx55WVYxMOwyTRZIgIyYEgpGNu6d2
kP5mdLk3+VUyk27tYYkfDYJHTFgJg3vSTIYmuJCByokCiokAPdd95F+bVtq3zvpsU2Jx4e7QICLX
D2Ft8YNYChtWQ9K/NFOFOLFt/IVAHAvMyR6NCVwOU8680ZVqyStxrIi3VijEyMcsY015iAcgiNuh
mUqzlz1ix0PcMpPZtFGLXjIpmGlcBryylJEu1+MVQA9iOlumb8uuDsbmrcYhYW1lTLLADty7uqMe
sdo95SbVVziP1VPV0Rfsi9kHxsWvFOZ7hzelJTp5Catb4+IA2Uc1yqNtyDAYlE0iGYAkFaOdAya8
3mOAJVM8gqkqCMbhC8bBy4uSMyZFfIR5cRlYehhGXlv+q/gnjucgOurQgq6qWhUSC7R26iO96ZXT
5q67S9AYcXqhy+sxVIyiOjasQECeYiS+gFQSDOd4aawbZierJT+LinSL+DxpYQfl2be3kByyy1kJ
VgdQmhPWt6wPoq1N/JOzdXDTtBut1PzIe1tbe8fTXMpYLzNklyFkx7wS3rXdYj0eWQYs24mZDWa7
opR0dslUsvNdKIW2DowgjKe8cwm5YeykDnGCGpszbk7u/SqJ1THu4J9yihetWPWNtK72GNtnVMNT
CEa883BRVGS4nSiDQ+fYjLmdPdoMtPWv3KYcO0gxZzzfdYLVn9u6TsqblkRXdaTYZ0jfMvWsL0xm
s/30XS8q6XWr1tvImbbsIOgjLuZOei/cmdplIdBx3zZ5gJ6cbX5VnIm2Gm6cALTPNW1C0t3bZUY7
1HJuBXBRw/EVSQBT5IU12EBvXEXOjE+izNHcckt7h5ydA/zpFic65f4EZNmusDDJxtL3qJby977N
c8ayFePaDXAKw2meU60Sa1c/1DqOr5C8zOkVbhwp13I2sw7AEjPyQZ2GRAqrA/62maG1LviNl6Hc
TbRwetsXcZVwGLl/ca2M43QmsjoJDpNY6jeL3HV71w6uxRJ9GYM3JbFcsDnIbeIe3Za5hE1akDrn
J1dv8WjZFyPG5HQvS/Sa8dyWr1OOrm4jl2r4FfuDVF90MYixDlCTfe8NPAHrnI1xGSAj/iXXpNrD
J+KKWCrPSkGxTA5knaJV84nZGOA6hamJmQiQGBieMYoCSO6SEwLmHA+IEnk0/nR1hn6+6xWDV1E2
afLIKiLT9FRGfRgv5Pyw4OGlG7dIsDeYjL3Mhl4zWpPbk4W4WUQFZ5hRU4dJcpxHe1shXtoX3JQP
TVRQ/zJ1GqCYhE2/Af1ZPS/ZQCI8mrS2v4hY+INmWaB4bTsuCPxpuSOwuGcrggXtbEEk1WIB27VI
Ic5OrWIXudMUQRmz24CIJWVB6D2U1SCsc2n8+Dai2Kv3oUWwMijrrEj8M+YyI7m3uFyq5iNe8anE
pTq5Om/BUi8lwgIGp9TprqR9T6L6Ju8KIlLskHdjHVNXMBVilTBxJSnmL+YcSMu8t0OrkYYFXCt+
01rLwUFNna0jJlJBjBkmVBZ1GR8SyWXGnsgjra0rA5qGSWdkZlRW3LYknBrSPPkfcomxq00hznWf
oQgf3OwI6pbMa9djeiRplI9L4koCm7LyJliab9niRLx6Mui/NNfUg7UY3GoNpqQRs+8kPSKOPP/c
S4wO95buBuaLTQI6zWHWCwLes12fhbajiR4qGeRD253YofqNisyFBTG53ZpYy+XoDHkRnxyW3FdI
y3HlExANMqIrcDkFZd3FR7eoobt5HW4czsdq1vSRBeP3Qbn5ERUiGBRG1e3yJNMyL86yNhDZbnC6
GA5XynM5nXdlFfwCJhD/cjqN4cGgWTBk7oRWG2DB5POGSjcxeIqlHdZPPjP+7DYF0yV/osZTx7I3
RX1tiEWpz0fmpRV0BnYCew3e7IYRU6/3zFEIH3Ms5nXpBkHN0DzPtK9reOHSI55HaTndwxQ25TkO
OO0dV/dNcMgV8oH95EQM/fXgs9n1crCVl6j3KeUX5luggdgoZjeTyj1YPF7YyVeXS7EBWxR3JJlP
SD+2jC6YAoK46P6qC/tfp/Gf3JVG+N8rmB+Gr4/mD/rl9d//q35ZRH/20Y75oWdj6sXYyz8x371G
Fu38OVo9vkhtKS8QJCPN+pt+GWmzywnu2i4CITd0PP7R36zG8Z89JPARf47H9BYds/s/0S+z+0Pf
9Q/CSOEKCn40pp7DDwxE/Ju22Iu6Ui86eO3VMgSPWTd2MHBSBiO2uoxw/oTfKeIGKPq6WVgqvXua
xI15z+q2ns9mkTv2VkFvOAQ2xgS5DqMih2OFEd3CRtVb6N7Xwkm71wIrXeMeaG9BowA1LLxqW/tQ
x854dQdy93ID89tKdNAXV0PrpcGuTybhQl/JA/5o0IyNIXwAe1+IvQdeEOI0CMPBZ5pkxVweonaG
8XwwEbnz4VnIinncIStmS17xmgd7bAtkBTXTQppXjtfXbo9RS6IxlyJD6ZS7ea7wCSwpb94KXC/C
UxlY6VABj52RQijMSz0g7vW7PFmd9P2vovEj+6r1lT8cwOzn6zo/w250CN2+9jfOQjLwmogI279t
lIPHmfAxdGHeUJN61yrAYcDRuZ3TSOqrjixXMtt9M4MeqXsKrx/RYnjYicVfYxJskYaIKSBvd2TW
p+16Svs+HoZlVoTJoXkaB4WJ0gfIUCPUYHXqwRqkYC+i8mdusdvQzbtpPFyAyxjKvWUyFkGzW9Ei
RoKEjcRhoriJkJycs86keWIpMWHIrKruduhG0JYTSI8Hvi5/eCKfRbMysLySq7xoBnE11Yj2dl3J
PbJB1ZRcsMEBo9ENlEUQSRbDr+cytgBD29skcVdN4375OoQKISOa3n3JAyyxNWVQo/U46+ZU233a
7jOHfzFNBPVol7Qi2oYoPWA8lSIdTlhE7JfIHu1o42HThRzoA/AHEbTU4R3UETaRyqwpPE1LrBfJ
ouR28N9CHQYPqBf+wg4mT+ArY7PEL05Ve+HO6jXZuIhZR5+q13L9adekDg0lw7EuA5jJMp2xGuLT
kfqUbUJ0gzknZ4GMQFVMO+Yc+ZcBumaOYdCwsDsfHX8SH6kpO0aHoKOY6Y3Mw9JiG2Nzdc+Zei2i
OI6lScxu0jRGm6FaaCWnVAomw2kubpp46pK9WqKWlrpI+aWWvAXr1XrsfzcucfaKRSJgGqKELd9l
RVZkt2D8+y9uQBZ4TCm4EtMYCyjIZ7m6dmZCFSDBjOktb+z0zFPLx2jIV0zh1Bc+IXSR0TcKOBBd
aIZ6H0so09B9C54ypk8T8i0Wpuv3lJ3J0Viow3ZpofR7A7btIUwW732xTfgsO0XPMkJau6wUt9QZ
0rDUXA5ZNpD+Jd2VGo35wbAeZr/FG1LwsGE0owP1lRuisqi1AAZik7lxCrUdwTsxQbuCo9oJE9c0
3kd1rF4rX9JLyjkzzlaGM781tGUeFSzd41vnccRs2H9UAPNolNtLhfyECaxfRe8TyU2w23pPJNON
RgupmeeTUYAGw9QdmP8p6puTDvJgOHBUzSQst66vH1oHacVVk2oaCFCybR1TSjQ+Pizk3x5WibKt
C0MUuXDgnDKwsbJ7CzIsyzqL6EoiAmZ3XqZhoyavW1NDeU0hADBe6OjS6UOp5SXLBhdaYIhWCt0C
5gPP2I46n/g44C6Mrcj3Odv24MLCzK/Py9bv+quZEATrgvc2C0+G4NCo2wGnmtTWAmkCecC1VbRs
8b03BOxVwdimv1xhZ+P7FCcMin2st8QHxq1jvTQRgQkz3Q82KwxQrjXNBk+CF0rnE/dAtJTnDTA6
t6Z9EsouzmKDGP1psXv/hsBq5pI6RZ1qbJbyrLUY3R/dYASIKqthsoP61QUzAV9+tBj/YdsChJ/Z
D0HKPRF5F+6QJ8u2HEr9gqCvZAU2uHK4p6Nz5HmWIRlhdN662QOyC+Zkaqmwdk+CTfs6nqOBCxmI
M21IBfMHVyMvvydE20ZbGyf6LnJ6EKpqSAa0zbVVTMd4lkmy61jaXydjx3agoUb9iGzSlA91wuaQ
bWlWXyMEQexRBUuJdBKZPik1jITdbRyysdj2JmgqRqNkzG8KLwg0/kHBJqvMqhJCqrNwmfa+pktk
GObe6L5K5iO7jNpg/s0SUOA5wgUS6Mx83oITYuUV6O6bxYV8DZplmdnPF+HV2M3yKuVuWh8N28Yj
XiN8NLkdF2dkPbHgyky/2Od50HN7tty7DBocDpXDWtKmBwJpgyrFvT3O2YGyevyw2lp+pTF6zytL
MYEDI9agskiKOOi3ru05DsJ3Y3hk0j5B58Ze/2TmtlC7vOUCIMS47omw6FG0Qunp2jhCD1QHtDEs
oWFLhKlzgXoTVRqwavMOUgXf9oROozokBEDEKJ9Czak6VqnNOJVkhC2B4eXJY1M6gQBYCHX2eVzP
SrQs5pAW0n+nqUzRZZCwIAktDR2Nsbi11HJm96Tu3gfg/4ItdjBxpJ8P2hMP1IRqLJ4gjijMpmQ8
dhIa/GRnXwjhGSWTADSf0Ew10Q4ARtQehJSjusaKrU4EK9xj9Gz5I2u86EAEiOmIrLn5AM0gH43F
2GU/jUFCoGjg5o246nyiOdY4HWd+mpHsZTvZ54lFELvr3niBN/Wbviuc4qbKygWEqkayTnBTmt1x
kog30RLYeYZbKP/2+Zb5QOtCuK+jdr3hidVhPNAkoOTYKivO3FM0eiOEtRB0xhmhiwtnUFxzLIYo
tJ29DupOWneTL4X+InYtYHMZMAuCVGbHy1Wicvczwz4N9c9rcb1myACTCdLFNq9YS5PX0NXDfuaz
vmdIhSU1QQm+XnxoKANWlV/KGxh9KeR0fK+2WH5VE4/7IfTrumAPWbm0rGETfqAlQNFGHQf8II6E
uLCBFfAN92R0I7sUDP9YdQFPrPkgNojxCIYqcm+8ylK2Wnxv0n5SjcY+QL9GUZEWiCUIPJYO9t+O
PFSa3x59N60qv3zhLN0ncQehJiIr0x9IifQpUCJ7wWDW3sMcnt09hERU5Wjix6u89UMbTISmzPLi
NIBzoHWndw037Hlf2DWqKz+77IG1/jDYt1/R3HryOI/CPwboKnH+54vpmFmmyj3X1mh/MzxnujL5
XfLM1gVwnR+3yUunsDJzs0nAkPFYZu7bhOV8fEScRdQHAIKhCbHMK8feWRW9gvgPEXS/eVxoAULc
iwEEI89dvV6/WU7iEUUE2NSYdCAEMHwTsqr2LfCFOzBbmliybmR++A8N0r+wNP7Tz/SwLPmxKzCe
rLj332wn7Er9EboAohmnrC88IaMjAq5pPyOJ2pfV2P8HHw9d1h/bHH5e6AF0Yl9Hn/P7z/OtqeBS
gM7czuldwH275TMe9sx2yAG2UJvriem1OzQx9Ilp/A+mnt/cdAJIfIh/FbMpARFg839rspaVm8va
n+q5Dex9HAAzmNzm699/pL85h/ghMK0cl0bTDiKfpvOPTh725Q2a4QrB8ugFWzkHQEh6Ybv7lLE2
YZt/72//xdf3r38WihDWCUzJwvXr/QcPJDOxHut2G8C7qGNsOFb90pnYvhxUgQ/m3/8s55+flRhr
mw2rKyYk0fvdcGk5bP8r1qz0NJw+WBEa6tbaXs5U12kS4yt2BFTdWLSK7hTWIvq0ojDYw6Ch4JQp
54KJvJcJ2d2HrJr5hCsE+sS//yX/+Rvmd8RhiA2Pr4A36o8fyJimoi0NHz40y3Y/jBj/UW0nh7/8
lP+dsPyJ9//vz9/uQ3/8n2+cN3q+/qi//++f/usnzT7gjeg/Tln4b/46Ywm9PzMRQd7k8W7hJPb4
dv46YwnsP7ND9GNCLSKeH+H+/xkLgxlOnr95yjFQ/n3C4saYx5m7RPiReWPXf/RbksW/TbbwxR/P
HpAFrs9wB+P2X15PJ/ztxRxI60I2CHXVaUxxaYnoe86gktiLufRyypLKN6dOFyjG2jE9WWP2xh1k
Q+jwgRNwJzlKtVctWRM0J0ngH6zGgUQwpAA0t21i40sYIhXfDv5APHaPPpjbD1JhdYvroB/3q6EF
ghKKaKIiFXkNZev+8nsWS18+mRsXtB699SLhDKUvstA1VQUp4MwrP8PBGe4opUl5QPlYIRcBD4Xd
yS736RCQrh7Eu9GD2L2zrTS6yzz2js6mZW0krwzpAQnan5Z6rtL0kJdxlEfLWY6Ba6Bn3aHUGU4S
Re6mV5BwRyr0LcUyXBYrvw2XCd5w0rP/zLvr2uKvTvF8kSXD+6xYPg2158qNM+Xq5I31ZY8zptqw
m4RHh/Bi17gqOFIjlxvHgZHZiwta94LEOLvrD5jIGn8T2wnNvEWkQb0nUL197klsI0981/fOStMo
gICO3gxXZRH1Sp/T247d0l5x3vVdWgU3tYYoZtcgaaz5qqh785DCTFPDDCVVIp+iSLVD9ayUt/E9
XVz1/JHU+ktQOuekd/FzZzvLbtzSJZ7QY2D83WNf8LddV0qDFQhLIw08Cz82mvk4QJ/yny21ai7Y
PywYBmzDLcbusXFdg9yB8ZUhhtfJHoZYII3LzDM7TMqzYPDIIpF2cRhsT174fGy3diHPgUnv0lHe
ts2gyS/BlgFQw92livT4sf8oV+uX7wCc97F7UjiU/YHUBXVERqPXDQATB2r3G4QNg78vXTzpG/YR
zngy2mcmzjaLqIZSGHMuGcU/hb3jBGtyIn1TeJbo4tSmWNoOYZp6ZKQulUzAmS4ECZUDTlFm/QJK
TmSuECGeK/0XD7zXGnlX1dmSnWTm5PWO+5YABh8Sodr5iPRZLVj2BhNFzywI9WNH/toqngnzY2+l
5+jckvfYZWmeZ/2Isp2CbLf4056ZWQFhHTjhVPkMKlj627uhGh6dZAlvigHhKC4lt/3iHspBilK3
aqfxbkREvEJC5wqZ7cKsakQtI/vQeLSeKp/f87H+aUSOxLw9pVJfLkuxYx/zGZQCRq9ca1EVX4ZO
njx7hnZvHgp5sEmKZ+zR6LLnPcplvmPhmuhji9i7/gYLoA880/N0GspC4rpbylPAGPCQlU3zACSK
ziqchuFqmWS8UrMsmqd27Kbb0BaroKFY2xUCk0mTI8puYMjn2WAbi/7ESKC+b1QYPqSjfRm4koHh
uts9DQDHga0XF61o+g5NRYwPhFENcmQidH1xQLKI6BMRTnXA8tkf0Z9joEVrih6W2guAbmexyhBe
TCDB0jPX3XtY9E6DO5R39oBCdtNjN7hKW1bhKNpmJGFDRzMpae0s1ua+8zmmWGEPoTJAGauwDf1t
EBOBiRMAPVCd/izFHHDOzWtKvABTacrgziLyEVyPVf0g1y9eq//H3pnsRo6k2fpVGr1ngqORXPTi
On2Wu1xyzdoQUoSCNOM8Gsmnv593NuqiLtAN9L6ARG2iUqlwJ204/znfCYeBohWZMponiFACflFk
LYI4w9lJVPMaT+NXOGXhsXF93vTcKqIGM3BkJI7znOWpPvrG2O1MkpI7vDrtWlmBJl7XyBI9FcrR
YcGyb+6bsP5katgdQ7xqd2SZoI0RMOuxRUy52mHHJRDito2jt42Xk3yErkApcpGiINfkAXKtv/q8
pvaugxXMB8tjJjmWV2PLFXiqxjtOMUO7NTILHx/hkZvJmwzFsRr84l75bv2u/A4RrA27XTakEHCx
HO5FFTw7QQdGbfKeDRFjUkGNKSKiCO1L4toXPBvkcsdgL1QTlKt0CnZ+6LyzvhLtlv54Cj2sQOaY
dZDs67NfEJ5voHSZgYcOasK7W7VEpYJ10ah+206CgsAOZysOyeGULn57Zxj64oUph7MbyquLGJJJ
id8hdMW+llI8ZiCbjk4ny4+R+t6XZXAx7ze2/eGEzeNgtAi5KR6Aoq1feMqD1Tj6jzhYklVmuY+i
tXDQopCfCWH9MBb4bSPvQfgyAB8r+qTuKdfB+0ll0MRCUVRLTSK3pdxXN065V4F7ZYsKjrLE5N0i
OJxvF7PnEi4VIYSg2DiG2ZxqCF08xjl9N0vcUlykBnv5quiYHoHuVZ01rAk0EH8gDoVTo+iOGpsY
Cm0Ddp04xKrNRjJJbYtxx3ATrrs1WCi8f1jnilC1q/jmGLCdM+r7Nabcl7FGBxcQvDO2l7cGJqS7
pkGNdGApmO4a5S5fvDBqbNx1uZQZI3NyGp+LNZbPPW6Og+zt8oL3tjIiBfnqJphJiElywD9/CzA/
x75UfJEp6SiCGFlXPRoWtD5lOpkTIXZ36piyjX3NfV0wROydtN250p+f6F+3ILIpUWAmtodfo8+L
u3UxlZVRIBrzdRkCSTczF+jZU5w0Rstpjn0v70MM6myIHV4hGjPI0HCDYBBDAEenpynwDaSgFPVe
kZ7EleZ3/Ufme6kVcSmxgm0XxsWDwIDlbmLgMec+K0R/Z4LIJ0s21acQd+eHT3jePk2dfW+1mXro
8mqHnJWtVV7+oo9wTczJySOaY5sMC1zTPy8yI3wnrBCDUVUAmOSICDiaisKVKFSyYyykjnbnhM/O
ME1ehN0PJzEFPlvFVsl0Z5KnJnWuEhvLQGKpSJtN0hXhQ2ry5WwlOHTibdQRfydWn9EYKyzFsHrB
x0pCoIvrCLIvJaoyLPh7ZLYLVFEQcKp3PUnvAbnWdOmBNVOqQJJ+9n/ycnyMldmDXHV6fz64NScr
cGwdE/IFkFj16oJgQ+GbugrsWRH4XzalRud6mG5lUBxK4/vUCcw2ksSrocrkpPewrxuIwtoOY7FX
raQD1RzILlCTAq9zR8xS/1EWlmMWUONVFlWwnnmU9kZn2lvBAYVWgR6v+LbzKnEZbV7aAJEjnVRy
miuI/52q+62sxrc2RVStGY1ByuQFHSIrhOgTAhlZTTxp9DDQ6pgDl+RFEWrgq6rqN/o6afqcGTpa
a7J1D50Vn8rKnrd15cV3MeapLWYyVLYyGLJpt9SDYa7JclOdORVpT1ZPzvV6xHOdr7DYLAeBq/+o
Fe6qiLTjvh9A3kItJYsp859cgrRUGaNIadK7QHxMM3CfE0qhCTbb9yZb6bdH5hC+eN6dscgEkRAd
VJtaPaaYz6mMEnNydB33zssse8e3zKHdKdzz7Hjpjta5p3YyZbIm4NMdpVGRA1Lti50Ixhd0gP4C
wLM3MxoqzKnrXn1ofOkteOZ8M3TR+yGorD98sfU+wZq1A/78yJVjClcS8CHTHDSmvgaTkBlO+Nk0
ljlCYejkMRl1oF9YuYPhSNWefZy9FvhCoYOXlH06X41m3QnYVon+xiwkX4j+FJ960SMUAqffxWOO
m5LxlHEIKyf/Sp0si3q8jMSXO6sGaVhaauNa3h/P4RSzKbmfZwYRi9WMelDvlomJ6wnrNiulasiv
r5ka5O8LLtnfOTbV+QjfyMUFpzElHgKjxrQWIweQqhiYWuG+yp4tsYwYgX0i7bvApusOKoEFcY4Q
hEjOgb143jn1cHBv4MZJitkUKIQxdOjVmcvGJVKHdD5F0AVpM8eJSsyDLGwP+y4ZHTIueJYOLu0+
amPAwQtXhB41kEgC/OSanLC3553tElmEyxQSLGZ/joxYq7WNI/BbjcX4QCECZaGp5sSnYRpCFoYt
mMl2eQrHzqs/29znfO027YGV4BZLCUmEfi3omtZ+kORzTh1TvtVQKAN3JmRYv/Wy5jE35fQ7w74K
PaQJOYbSR+Y990jEHCwHnzBM3eRsvPM0n4vGdbtn9hFaI3IzoRTAqPInS+KZO/aQCccbUteipQvo
9zxt4rbvfsP/Cmmp0fUl1DUlDGnxYpKhf4eaTgeY0aXBm2ePrOyqzekRUWbX0rRU0bIRS++7KCtI
y2PYux+jm5f9JtVj4m2Z9Jf9tsCOD4KifWgrn7fYSSE75lyPIg7Ej9PCJIODHPnhLmFJWY+Dl4Qr
p8zQyJUX45mHGDh6myJXzHrrqpbGFuQffYCWyXdPkvaWZWRXZRDcZyrZ02rsEGvB5eBjAVeKkmFK
rgCF6czd9twaxec0UvmN7tjkNcVTvfsaG9hI8fLOEDtnG6/DCviE91hkFXtbmkyURMmUVgYx9olY
pa28valFcWuf8ES+rUJlvXCCaduoc8fbMSnJ9iXt0vcQ1arvaQZCiwNImm/C0PScUf1UhicTa9JD
FtZevpMqLjnF4TWHieyM21jBuj7j8u9DhgPKYuPvamG+h6BvmlVt1cY5lwSIoafH961pyISZl6xe
SgaYcjsn/fgIWqT/bgWGDWyYSNZlM24zaxaE0PHE87RMnGZzsuiX3NQjfBoLPwL/61M3K9JE3ZuT
0+irp/FtJJa3ONgEPSaR8S2YvuklWY7zEM4S8jO7NF42/N7kzIaA21GMtUxts8AjP+rFvRtvh2Ye
3qa6bq/hEg+CynQt987IIvBehbEZH0tudjeffwDwOCVI1sI2tc+UcbtXNxuPzIayHWN+LiiimeyH
MaxHrAzxPHS71ONUQFqVGvAzXSB4rRastmsLAsAb5KipOIajNLJDB0CQQ286L+ssX5LkxCCFS5Bu
J6dAQ4G2Na+XVqZPQT5XM9UrwMIvDsz8atVYWugDmr4/7VFOMG+kC5e0hy5RWPSMkOzPceC29YvS
MF1ts9SMt5xz2co6XWNtdOPMWPWDIe4mqiY2iqeVozoM4seZiil2qcAQ7ITzVbRcrobAxMbs3no2
mH9QzqXEASWme2gpJmfwVDKFhL/+7jtDcuIIEhxomnOeWsuhjyShgwnERGCtAKZCJMidWBU8cNgR
b+zQUUYBXrN1Zhf2ifZBk2MORGxhl93RDOflIl2+h3SS9z31aGtgnXzlLAfrqaTE6d53lNvvbcuw
5qfbuP5P6kzKucsaAtD7UBnZPpGND4U8HkeLO1cZEmsh6l4+EKhdyEZB1PQwJfb+VIbfBvhoEz92
2GSfoy7qUwurV1z82vCKvZYGgy6wzMOe3MfGJC6yRsV6ojbrieHrmwq938YQm28aiw7m4+Z5qmoE
HKN9APVwggLzqM1kj0GJv3isZuioTf9Uc9Sm28k7x3Wx9wL8xpx2X/uMfa/0js1YfHNo/TJU8xh2
9ZVc+k9hqZM9MD3OVLGpaHO0U0Ou8akeqCu5hooeZoa5X01RzmvT994M4pMES6uHNqgYNhcfXus+
Yfu/6Nz1TjBgcS+aDqeZtLqAZsdsoe80btxVay1fxPU+cGibjE2ltyUE0UHSIpqcFt6vRmT279xC
dZZ9iGGmTb4mO9tUZXYywptJM0RHyf0pouSF6ETYkRIw7dsDc7NacqVeWQydo8KBnFLLZ7NoMfUu
nDp52n+oiCyAQ9tXysde244bkdctq1nU2EFNssyJBHB8MGruOXtT4QTFkFHl2nshjA3aF1rVwK/g
i9ZNXrLFaTYYfk5s0PfxzEAtdDCihMt08Zpwny6CgG56rqzyoEsBzgndg56D7Wxxp/CgBsVLtq8b
sztgMHHWpHq3vjndGV15TzRtHWdKrBYBFilbRCTy9KSFUZzLWmHb96uLOdKz0ov+gznkss1aOWyz
RoYHWzHJD6f6woEL7BGaQAqVf1MMgdiYff8Szv5Da4XVpXYSmjnhi7A+3eLtU/PS9N4fG1/Z6dbo
cAQlRF2W1s2dkTXLPQPte85a2L18n5ZuUkJeb0ZQx36Sktg1ZoYvR1gfN9bORufZoZKGPGHEfhin
aqcn+37sZ/fq5PA/TPp4Vjh1wiN1E/Whq4xy75bsTaJGofKHgKx6VtR3dgeJ3FXze4iTvK75Bdn9
VxxcjynH1SheSPBYjQ/CJL+HgjEdsCVfK6/z11wiaX4UjTxBoO4cmjP5zmPuqMD0v+OJ0k3b5SI4
Sz7NKl9wqysSjDBC+oNPExU5+KelyJGRxnq+hNk4f0MjOogkfh2c5VNWw7HA/7hzsvmCmnBzZDhX
i9O7udRyT2eP3BUlVz4gDHsFnfyU0oEGZN5zIrNjck3D4HLxJrvea7/e4TAAGNFoHidWb+qQiu6J
/wxWrYXX43ah3vut9UWVD60OwteguAjSl0Zh7kVntWjNdP/ZergEKGqrgZKiVhRXT8Uf1GvW65Ad
nNMGwoAZ/xALj7LQPIuCkylI6Z7PFSSdGsLHLmjBWeD04zSCKQT/mhy6jfZngD+p470nszltUUAu
fRp8OnFzR7/oZ+WPeuNbAW5i/N80MCd6FZTOR3cLvyVyuQ+w769mqzsl1KJ8himF9a4rD03uHk1C
BSsAUn14wZOpuUcqYccb2bipse+GJPf26PwIpaUnkvKXU9pN/rsNLb1b0iw8ydpanrqK1r+mBlTR
poHzTERoOY1lYkfM0d9wQmSbFDNVNCjiWAmk/zTS3az3Os+7t8nj2y/H2d/4svW3g93P1y5Ol6NT
x/QnLZOxHWbEf9Nu/e+hQNAgZbcZa45FqarZacapeSIvWmxbl6QkzRR3vsbgnFATvfUVrix6YK7E
rY5VVj0HxfLI0Po54Zy/aobGvxtb7KZqHvY5B1LbhS/Xi3Pp4GUyea3WqZQAMQjYbIVKqZVy/Gcr
65sInalc0TRn3TUcUvZBUW9QJO94cQWWCN5ZwB5vAL3VIesgRxV9snB1wfA/1j6hPbnsnaI/+w7q
BH08l0GZRE8FphJCGy7y2V2W1s2PsXAKSOgtW/VcntZB655osvVWczodiHEctD8du6KIn5J6mE9J
oiyyv5lzSAQ3SKByHRn5EslwUfdMFmEXFtnZyckzw/DJTpTNCEKg+S83WDzgSISeyMm8LJZOnxkF
UWHY1Bmu1/YIU67dJWn33PpFScmAfWxROGs5NujkRflmy5shY6i+EyP5BgcGxoEbfeFR6hXm+g81
6XCoGLGtDNDZW+my0i7cGrlOgioruZLyUzN75FUaugQ3FVgOrX13xa34t9LGpz/3D3lr7TzWkQOt
qL+54LDBG+bOboo9rsv3iUJODwtMUmCQQi1/EW4tPhLQf1uePX75AGACLrDsHJj+9xJo77f2ll06
+Z+xLN+oVTgElsXv3FBnPs31AXTCYcri8xgvP7YJgKFodBGstXR88h3TkBwYiBVRNwAXh4DukNxp
smrbTLNcexX8uzXTtRg7UDW8Oubwrnqv3wRN8Aqug7hL8seBR5dNctk2dn/PuRCsDHZ75l9OZCGO
0CKIYsPPfAoEwJUx5qtr2+XLdVmABtX4D83NrFy559EB5cY8yrW/coUdAxOKMwHWDHqgBFWTcOgb
R4nvdwDR5RJ2JzggehaWrAJFVPT+RVNHBK6M24LdpZSe4+rYTL2xQ4HxN0kaVu90z4lzyLf82zPj
7ssyaCpcOt0RXvdnJuTIA90FQL5hMHD0Ykm1gxnec+Iqnf0ykqeDfNhOxabWfARRnMXtK32DaBhK
bTFO6OOYlOQFl8BfXgLHBL6mc23RzJAYQhJAzuuQgK6Tj9VlRFWgVcbzFjJcKyArvbqOC5m7zWC1
A/H8rNLpFd6Xl0dez7hmxhBybFk6/mRI+Gdz0OrHhro1rHptyenFwxVisiL45T5onO6YtYvOV4Ol
p1v/5hwQr0gbV3rHHIV2C5yjSFZp1js7VDPAezT8rOuEIDX+88+5KIgMTkitwmUjBRUZ1gSV6Yih
VMmrtjaJli0WOlR3AlL1vRF45yIujV+SZ+3B6jB7Oeg7rT2P21DHSM0929piHsueTh8rMX6z3NyX
i7OBGOetuwATApL0tCbIjh81VmAo8jAjodTjf7Z1uubVccmMN9U7zQJsAoO+NLHCpoxRGBBnGOxq
gPucv3nC+nqLiyfxGJm0oAqn4k8qzMVQp56rsy24bDqV5kwB2C1TMTV0q3pcSOutyo4YNS+3bUae
ny1QHzo72dbuGL8TQcq+wfS5GMFHD45Bill6M9A0Ebjx+l8uhr9J97g+/gcXQ1v8lBKjzd/WhhsZ
n///f1HuxV8C8yH9cpYpsPE5eAT+djC4zl8u3iVEZi46Qcgf/SMl4lp/OaYFP9sB/exZFlGQf+uq
oU//498xN8BncwMTMRhXBDaG/5WHwfz/YyKmMIWFxxWLUYA+jVPsn/0tiL79bPiD2nDwkdukq9M1
NOpxUwMCjVxXJAywHK5x0u9fuMMFO5zAn+idayWzc2oAuJn814J9lqHRmzOLI7C9O59LddZa+55T
W1U3e03QejXTG7GdXBL9lMK+ZghNd0w52Z8ZEBYUezptK9ZWKPNPpwj7ezPptn6+PMYCcoNNJu44
ZRZjE2pJMhpmIV2tDAtzNSd7xdF9IiwCVoWwIsN/OqdW6FpPTTDupaK+fBm6V2OWSeTWTK2h2doP
aWtRQb4s1773YCEn6izdMrgKVQyP+gasNJs+x+vZWXvIhnh8RQvCzqguQ/XUxdXLzZ7hMJOGfJkA
CiXUhyQyjaspDvWKM8cBiaqCpOFwTmlF+NKZ9SWJayLQRXZfE8HniIxXd5mc/LsbzS2jAHUYIclw
Axy6yMLdTqJLHjCkfzAj8yILckO0FNMJCBBTdAsNxSIACBu737H9UnzGvnvXUkVeA0/oXINjKwjT
rFMvNAu2+wKIwaPdDWIDY4WjKuKoPRsc9j6w/OPqnDBhcmhfCTP01ybvRb/4b7XR/Tj2MKKAhvif
Pc9dNzXnCw7gqEM7TzNBpIQDFuDyGd+GEUXOonuTf1alNzxhkWUEBIW1wiHXvhDUI9licI8OcPq/
G4KWE6szX8LgYgbpPR7lteDQRDvstRXiGFpo4K1ITvDXoNkhFRHhjXG6lCrqZ+YaribxwwWofx3z
ILzvOrPccvv4LKxef7sVCaTSyF/G1r/58ulp8dTyUIDb3FBCQJJGQIOARwH51bBPdjfNawez7AqN
dQUO1D/lhcHAzh6rTVIaD1asfsqQohHahSJoqEen4hIbqH5h0pDdx8BSbPR7VPXhW5mv5NlfWyCR
hFuH8TstNY4AmRG8aRn2ueQDLnZCWgOMqrHNDN3t/SkdXyHPOEfsTTOJ9kRt2yy7smeThw3y5MEp
i3RNcRdWEjPzokHo+AfnLuVN8fQSIDVspGqde8ehLcEXIQcxxKN1UILNhp6Qbmo3nq83qW6VmKSp
E7ZOK4pFwkWQsoM7EgTNrwwv0Xm0GOIvktH0qKIxPvjNHJ6pW7u1Becvi2NRfmtZUc7cP6W7+BGn
Uf1OAetEPszMX0gyUARTWTycUE2iOQ94ULwiKmmjXHvGcB3boDlD6ijXIMqLRzgK3xQLUX/gVsVx
nDjAmpaSCPN9Q5MtBF0GzmJBDmH7zNeE15uz9BpoW7HdvQwSTIxO7PTo+175lnl2+NCZFEJRvo3j
BZ4BIabOG34ZoCj2HN1r3NTKy8/M2pdHVky1lhZu/chlXPFiGbF1ycrGH9fFDKJ6VSyDfXtgxHTN
UkWABEjhHbaU8uoz3yVcNAf4MSGkMByRjOKjIRZ0W1Bkt+xAsXob3fga7QQL56rzY/cTdK+kXqoB
zpyNJS8SEJpwTSi2sHkzW+cLNlDy1vp17mzRIKpNF/TLxpoV3EqE8b1tZDz1bjAVh05MHH/Lygw3
Fiic12LgL8MhDh8/iKyTyGdUYCfmo5dKemfK+PTDZI/Lr85BPAL/MhwWcC7fqqnkKiv7WG9nnLIH
BgGsMEaTfbuDb0W93yJ9TFSHr+ghoMe9XkR8bh2ACYuHMgzuUoyvmHATDFuIMFGy3GBFLrBYp1hc
LEoVwItSL8vacVrrrh06Cuz4+x7MJp0ewf2L69SY7Z2bevqnCfFukyDQKUBjzKFmWOIxkrVx0LNN
zNXvb0VBgYJq2Rjl7xkM0t70h/7UOmixhaXJCRsBxempau5Ky0AIYSm+tz0jeEeSyzdG2eud1GWS
rAh1J1hFFKE9G8zgV4O5HOO6m4+fSovgYttJv28yq3tMcgaHqUfRUMwSF9lNkkTJYNVbmhjzF5Of
Tqu3NRyEp6fjUmfxlo4qf9d67gSsarYIe89F7/1gArAIR2VQbllrFkzyUq6BUTUvRglAORvtgFtA
bPLD8W2njJRM8AinPpi6M7XUaQ4Fd0aSE6UdHGYEjAiaMlEQG3ncS3uuVLag2zjkQDxhq0cXgK9B
xDKxsZgsHbQCaBv1mMJ5r/zhja7DhbpNM3uELf4FytraJvOIAy/HcYUwBUpvUO66qw2LK0nlv+OZ
6b5nKgSfEyeYj85g23e4MfnpriYUMU+6BuTtkd6xBiJwM7ecfWNCxedmnT8QusTQtoz6HkcgGWvZ
I7KTRYP1wq1auMUjRyJ/3Sutd5Pv9uuqYLW7cd1P2TDnqzjDCZjqxd+bUDjWbREY+yD17W2SVc7n
zOAwwkLHoMLpgy2dW2/ABec/AG6K0wCrEk5s+GhMxfjiGWCPu47+TUdvyAt80LsH4W4OU74McILl
BL/DPJA0fSKft5mdBsigMlHnAqjF/WZhfpXRMoJJ55sOt+NUKIol3Xzt9p1Nfb21Rp4C31EAZwYJ
xu2vITFO6ibYisTbpaN4ZwwJ4U+M8ZlfPgo8qNA3QdQlvhISldsHtZ3/jN2SXSlTU6/9hHA8dLJ7
j4XPB2aUl2IWGKgUjNRs1ib9IK58C2iuvs7cdlG6Qm9TCR0SJ0c6YcxkHjlDXG/cMrKIkSM9Zyeo
Grd8g3Jf5V/o5dsWbRAtvIzrTGPXqlKxzYVxFfSNr6bGvaaG+zGbRv/uJeqjMCbr5OWN3EN72NcD
EDh7HXjdFhjBcMhhBtUOObRy1vm2Z9IWLGkN6j/5YzTFOk3ZkBs6+vAfJA7Onxh3V1dGwlV76HYF
XjyNLumiJwhyDCBbmmfTNOu9b/gcIrIYVjQz4aLGQjQ3PwHvba+b61Q8Db7eB674wGqAV9y5RyXG
cCngOhGtKhpvN4S/p2q+wv8Fe65DPEMs+uuR+UTT6nuCSfcDh65BYgoi1/bQsZNmasy3CZQJ9tZd
Dw2LVMu0EYPtr+WNVyvzYpuZDKfsLnwxlgVquD//Mbuqh9yT40UYXRjljGw4oSpuz67/gbt4F4y0
ZXCKPnojgoUs/jQwhzxXP9VjzpgeaEQDGhYchDf9wXH1MpgezAobN1hIIpk16D8lmZPwihjDS11H
5GKGvS1Ey/DMDneetFNcWoPxbvaW3Lk3+yESz456wN0NBbf8Z/dvki17w1y8ayD9u7qDA9nRD1EB
R4GJ4Jjmrqc8HuwUdhRpVZfEC6jA7fi4SgrSV3J275qW5EORsqADBDR8vYa4b1EH0uTPi1ExwYir
+Wm2e5rXbhT7Pk1OuY/f1VDLLjTln37KvHVij4JqUVJ1MzjuCDME7gw6RNg6xPJ2y60R9PKHM4ZX
bNIL9xAHiFRoqGDfh4l/540FjjkCstWbbhmnJ1OhQRoG+ZFffUFlHpxD1RJNbFtYFDy78YsZ4wke
89C/kFftI9LU1ZHLf7oO7clYBZLJQ904ABbqyt0lOYP0pkovvlkhleW9/WAxsD47fjj+tMPQXOPS
S99dtret3ZvLXV4ggOEDCgoUeJM9rZzmZ5x5YI9xqhZQjLAWYN1eolrArQLASmvnbSAH0Q4jDYml
yIXIuKIjFnK98NX4o/G93HxOzF+b5aFZmsxcO3Zp3VeUJW/8ulZHHcQWbs44jmrQz1GvTfsNE1t2
QhxVDyVnrDUNsvQdMuHZ9Abyb+3N6tGvFFxhJzfeWQKCT/qgvTuEuITQozvcBT0fj7adIQKg/hU7
HIFFcZtY+I2xTxoCiF7/u0iQcEQ8RENtvQZ1uVOp3Pj2bl7kWyXFMVj+xBhsnMD+YxOTQhnGEUDg
c+MPxant472tknNssxBnuDhUFe8CDBSZETz3xfjDabs7QMEgDunqj9aN5bZV/SXNHmZr2VuC89RY
zTsSvbfXdM7UuqU2d9fqW99LsASHOATB3rXsq6POxosY4DVZyxjZffOQ92PvbChbz8FoJXrv1VPy
XuWyP+piSUDZVsEmn7yHVuLp9um4YHlNOYynlfEM6AnaJNV0yW8Tg95m6HrmzqRuIQHAN+AGU/gb
Ry75IygPcZHG+AzSJQe6bTiWCxfVaT4GGwc01LcJBHzeNN+Dw9ghLCH0VnCf3jsjxLvmVHG5gyAm
d3lHfSGuD/1DrpX7c1nHPAckd08uGD1mI158Nmo1bbH4VK91RjbXbqoXaED9k52hVzWWwZy6BLNw
Yk9ks0CNOg4gTm41AM5t6haHXMxn1wcpmzQmPBO8xF+yG0yLtRqPUGPVeEEDs9qKRgd/psA1tsHg
ImK3aIb7zC+6XevrcOPVmdq1JNhPtFxAsfbqYUfcoLxht6tXg/stIODKf5rqG/FyGYl/jv0Izhw5
TMk43jc4Nr9x4CZ3SWm2V+hDPf4117obgVS1x9Er8p1g3ThYnXL22Vw3h0aLd8ZdO8brfGymwzSM
buF61Rn0CTeh0u8jgIhrL6plQ+QAo6DTdnDEtTUwa+zG5WtBsYYMkfnOfaqIBniOP7MyZ+Nbx0qx
Ndqu5pgy0poZz4xPaUkYt1L0FC9TO82JRQanivMXN3YNdpvKkzeCFePtDbU+DObykFQTkrO34r8u
anG5cinDXvRCJqM+zm4+HNOgMH/78VAwfCHkfKSCwL8rFho8sJYnxv1oUr0dt3S/blpGJcdiys9k
qOofJkQ/bt2q1XKzGGT8IQw5vzzLRozHrmUmh0mbAtYlZ+JPrnkGjNgaz6Gbqz9wePyIBvllV8aB
98G4gM3A6PNH0Pz2nW12VDkn5vCibHckJOYJBtEpGOcNX7fHDTczOxhhsCOZAQ/ioyCayQqoS/Uo
GDkA1wnxREhOuSvMaOhNRKuOWezpu2rqgchCGf2sTRy8qAsznjM+qP4zteufzBzsh0Y7yc51w+YM
ci2Dq80ZRC0UHLMRuZIHIdVnEnTzmuKGLztZPkYvfkgkc290m7s+79aA//2/A2L/im79e0Be779X
PZ/Tn3/bfRXf/yx83v6dv5VPw3L+8kOCffxj2uzEt/jf39InOC0IOawjN92RP3Od/5fe4t+CcRZ4
+Mpt8odojf/QPvkjk1wipZ9c5O1bFPJ/pX3a/xzt83zHx06MjEqIzAk8kh3/LH2ykNIjnueP9kSa
BpeqCmBbtN6jU1ButEIkJLR+cSkhCp/9Meximima8NlsPf17qTGQoaIEirteUCD45UGO/GkG05p1
NzzkXeW80Q1vg25qTHcdcs+6VgAFisisCYQcG2Y7xgnWJ0gFDfX8ZejN5rO1dDDuFmw7/dZrKQE7
SyMlpZUUeUJPLi6WWyfR+CiyeLDxLTXBJ1g0UK6jTNhZpU/yG4dvhSNHjYugvkniJmKrZm8ACK1Z
0rM0djeCs3EfBa3RYk8h1AiqIrjx52o6DvotP5JzCwcfXLVtAwIsqMz4V7fgOGHhzXw60ZULJ5XQ
exWvlcOOGnLeS7BcuKBXSAbcWqdFj7xFtIRJr8eSih/eZtAf9eOo6Kwii/tcm7173w/+4kITWDzg
MQMI8Ghxbz3jrUdnA9djJnprC8CwOjgYuja4/TGYOHAH3jKFt2itC7d5Iw2VM7eDhSU3YprKMWL9
k9YGolheIjrcLFF+0Pr3+J1pvbFjrNQrU8fmtJ99Kl6hmsNPANbTZtOeIWk6R/GI4Dm6C3McK3WT
bejWU74masGG2JAJxafLkcmM5hoqwMajdI2hf8HSSaxkkPk6mIzluZ/VbFqvnZ3exLQ6o9RqXADm
7q2WQqxVK0YF/tsf8lOu1dRv6e7A44gFCcpcXjTTdZRmcgTdYuVr/J3Iy0UaLsGGe4VNlZUi/QaW
WCN3/2uS8/ck539c0/5P/k0c9Z8mOf9Yz6B6mawZlmkBG/eRN5nx/L2cWeFf+ANvOfvQpjHYEiw0
/8X7cu2/BHr5/2XvTJbkxrFE+0VoIwlwWrZP4TErpJAU0oamKTnPE8iv7+PZ9V5FsDJLVli3Wa7S
TBAFx8V47zmB5ZArbHE6+Wc1qgz/iwchZLyWTZaMzevLfzKbbeq2qYqgeR6RQkWOhOdsS/1JpUhJ
wCX5hrfF6YmrPKrt/CkTRzSA5EK9muj/okjckf/y16HrDKnYpvSWrqBC/e3UCbGcxMYlh1fX1epl
Bff+3fJbElbZmNb3CMfGC66r4qqwLp35O4qh4LKDdKYHAsKTZ7QCEdfWkNgfdQSzklduXvK59yCv
XlEWZB8SeDz4y2VY3vbqsqUqq2a+nkaLpNM0JNmeE70VvORRTLqPWiKKrvCqdwvuKYConJyz8pOb
dCVXWVAYnnIwMu/CmcQnKtnY5HKNyYlLDYWaDkIF6UsXNfF10LQQbH1rdUKOwBmUwCjlmLSzuor/
M+SR8zWUwm85BPnJpz50PUpW7AIEvK5KHQDtEgJ1h4DefiBJScChwYPzcDGWf+51VN5S5Zi9jyu/
y86ZXNS0L+yKvDsuLsZob4HvEzsxtu07Kp9wHQNOtKdfmZ9z33ApFfoa16H7CPdqladFd+5L0FOi
upu6wuEOgwtK0D8Quj5ZM5WgVGyUE0SyPF6eoD3AzaEItuGiqRHtF9bl6HMaalJwLTcofGoS0eiw
oK3tQirhPH9VFuoz9EJ28JnHcC252RvK72W5pPOpVgveihEMfbzv8U9ydI1D+2kWcSm5u3F79+Bz
F/qUzdITu3YeL4ocrlNIjPUV/JKZl/txX81dcMuobSy4ZEv4jMcyAShcBrCxuVgn08gTvvc10Z5i
tzg46psoe+HsCwy18dHDWdidqm5p3y3zgPapm0e1g2PMFrxOR+p3SsWis1PsMz6CHuCQna86oEi4
XZMrqqgXXEnzvHwcmplbA7dSGQh75U2PE3fEyAqmS9IkNSkuLxahf6q82tZXGDy6X2mDgvqoHOAS
TPocrQISO8O9A375Z5wJZvSlWKxnErCAylkJWSPHpZl662xbXX9MbGBuL4rSNWhLS8J7k6Rg3jlC
XZm/xgk0g12kPYyZXd1d+HGtT5IpJidQmpGCdnZdLr0qrj1V4AllmIjvQeb5ycERoM0uo46bVKTZ
FBpZSYReLg8uNYbavuhAx0S0H2THld1OdjqpTuBQVXF0cuXoPSzXmI0Mldrfg5nnmEu9Mr6GxsXb
cZxI9OTyQ6TcbsIxBqM32tgSuZz35j9CalvL3RwURDOf8exSENGePSpx/aMDnlDuarHAhZ+tJRR7
vywGm0SHeXzueSAGEJu2XX2UEiyR79aN5MSvgwe0bzCt0Ta0P1c5gRG0I5t08qANaw48EOq+wef3
8eJwdPWP+JGKr/MycEPjjE3UXdL6/JhHrFiS8OqS64UD1Oe6t+n6mtQ5m3ySUKzxc0LeGTQajdvp
5Kbt8INCOW/YI8O05P1AlQCZsxoD2q7oLmY/CUWackGv8L6unuiGg8w655EChOUTFT7Wc1NM1fs4
TPJ+b3XF9M4NC8A8axs47cHNpV8e/m+h/t+F2mbj//enj//u4ku2RfVmrb78kX8cPlzJ6mq/Wnk5
Yfzj8OHL/3JhiwUe1mfle4Ao//9yLVjksb8DWqFAwCfHwvonn1O47mUDwLsppw9wmp7zHy3Ybw8f
/EUKrIjtyg0fR1H5HNWXV6i4GD9z/fo9Gj+96oi/WJ3/ruXNcYaKLbbTIy0zB0BToky6C36z8P9d
0/TzaypMCj1MtZpqySX031lSvCtsKQzb3iB0mtFHUJBH+dGa5Qpx8zITLYX3v3Hyt0L6v/ly54Lw
eMOzsSlATYP8aE8nUtnJxu2ORt19AZC8bpmtf6Y59OTHlePGzVpZ46HIl/CDWesb7IwDxH+u/Log
Y6/zKR8lc9UT6rNZ4+xxX3+6v+D4VZ7OufrKvXNcDd9mKw8M++WydXzV4whkUtX6VnGUPStZvN6l
XXw2++7Lj/yqabfSOhhwgByL8CrsvxWpWeQ4m5jkZ2sa9tb5sY8pJ4Y5Mv4Ap4AgyeyzN4EZBZMf
UH9bHMdFXg/d8py7vmHTm8D0yZefPYrVj1kw6ts6G+17qmMfzL57E5ngW9XYLXRL4vxoeQjg4dIs
5i9Q5dc/JILGSPuZww9JfrjXwCpQFxKM0Wfbm8BMSU3uFSThY9q0j2TvxJfLfOtk1vgmLi0Z1E1v
N8WxowrtB14G8pAzJ7w2a30TmKpQOUkpfXF0X6AXoPc0a3YTklzkOhR50OzcU57c2W22V6ttFu/2
Jiip5vNav2KUxJpr/nhmrz5p0y/fROaU27wRpfCDJz8mW0+n0R5tWmvY3ZvATC6HUBBi+ZG7LyaU
AAc73jbDTt+E5lqW6xxzZ3b0Y3A2iptySpaGwfDTN7HpOeNYrqB1jk1214/PdXNjNFSsTWRyu1Bl
q1iKY+pMZEYXWLi5BDVrexOYnlypPIb/ewwUD7F5WX7jdCW/mjW+CUx0Qn2vKW07wgDJv3aexTNJ
yGOHWdxbm8hcS3BV1Fxlx6hPT8Cb1Xmxhb4y+/ZNfBb1MtqxRcc4BQfyyK3y80TRgdkaYW0ClNIr
i8cxEgQ6Xkgthcxw+mn23Zvo9Hyn5YV3yI79SGWXO6qfMprMwufPvOVXa301rJkokoC8j8Y6lLr5
inNmNmx7E5p25Pot59kMsQ1lAmnXn0u/bA5mnbKJzAFJ3QLMK6W8hptbzI4wLvInk7ZVuInOKUjA
1bh8eEazlqw+Unz0zqzpTXBWmiyGgCxmjtYDqgrp31gdSh+zxjfBmXNVoTowuMcyoWLSPXTK8Ks3
Yal71Xc8EWRAa+d9AlLlkiVhGw0TFW7Csr/YbiyqKUljEWrfJ9bl3WT5aNYlm6gsItFUOeiHo5cV
EC4iSsLdLz6GscZo96bCTXD6fo1jcygyrlB46RGfk04a/prO293b4otRR5KWudWBMtHYKA3WZ7Nu
2YRm4yZkS/sr/q5y/i7EeBe5TWs0EfLy+Pa7a5JEtU5kciTxznufWfqjcmPnzujDg01oRlWbphIi
+RGZwD1WBM491twbrcoq2ARn6AzCIpmADO75V8c1dXU2++hNXPYyKUgzp91otvZWKA56zM2G3+Vd
+PUWnwcIjpT2pQy6OsJ+AT5strHiqfhty06s7Gxpi+SIlVAfZFV94UCbmMX8thwmQpiVo31PQELn
1TEQVNjVZWe0AVLBJiQrwQtRatN4k34Jk+aYJJbRdlBtn7KF1WRZzPsoo49niA6KGdcFdm04tjdB
CQTApQiB1qO4uSOAnpwBiYXZENwE5YBzS1yIVGRzfGNRJrdl5GnVqG1/E5NFkNq8PVxGSuHUxyAe
PvUoMsxix9/E5Ez1KdnhNO6Ta5u5V05ttvUBPvx2gI+uw9lhYZjM2UChs0XKppdnZpOgv4lLm4vJ
AZdCgmqutXYkvjv7GG2t2Ti8PHe+jvos0yJbxMXFsEw8DsxkgDc6nYz2yVygvm3dnaZx0rwSHWtr
fihySgVW4RmOlU1sZiRSTU7CVNgJEh5CBTQIfp1hpztvP1zFwTy1FAocScrNDoHNu45NnqJZeJIW
86bT8YPHw1AOhFATjVdRvpBiOYf/SAn4D29QubN+27rTxSR8AbtjMmz2a/POa17MonMT+eTurwNG
RryhKYKHbA6nJ7BlgVnrFzvX65EoZnx7qB+Zs+D7IXfewTE2+m5vE/hxPWOrIg34mLXZAZc6NYRm
Y9DbBH63UDrI8xaxecmZTuR3ai9+93Z/iZF/asH+37sDVpK3/eH7uHHEZdXMZ1zUyQLDcdTlvVmX
bEZg0waygA1LYI4h7/DrhNk0MFwhLtkVr3/JpC+8kndLGh/uUvJ7J7NNlbeJeJi/4zCtY3LE73OH
GeF+nY5m3bEJdwv5jg5CAhLrEFlRvdn24ZIZ97ojKjWPeF+p42PfA1JuuJVRcjD74k0shpCzsQ9O
xOLq3ZTzvVzSW6OWqVd+89HFQjaBVixmLayB94nsP1ZQOg1nvk0oaqQfOUDkS0erD11wT/qG2fTh
bkJRkwI0dIplUi3P8UiNhtmgczdhaGNT7bqeMASI84O89d26SsONsbsJlJJ6zt7C/kmhl+iOq0Nu
HrBPsyXsUq3+evCREymXuq1onNyMb37QwPNB/fw7J8TfTE/uJmQKav6mjCLJI+zyAIYZRTax+J0P
5e8a3wROEw9WcCmDO7p5135eo3r0ThSSuNpwjG+iJ7asXGRYRo9w3p5yG7ZusJyNwkdtwqeeyByn
pIclobTPSUHFU1rCADZrfBM+NfngPmkz/Kblla+WR1x5ZguC2oTPkkk3xS/CfFIF57xa2yuYKNnJ
7LM3MZSXedZ7knlwGZxmATO/kovrZ0AvzPpFbn5Pi0ml1WvjnYZRj0+uaPW5SHz9zujzt0/SaXBJ
E4T0dZrBke0hhQQvpQLqbtb65jftyjXRObKYE9le2VnkiXyHF2Ew2/s4m9/VLyEzOEPmnWqIg2Qi
5+X9TOmrWRypzTais8qF0zE/bCfUeot2+WfWOuq9UcdcVCKvJ7CxWRvpzBYzuv3sYmO3tVmOwb8o
j8aIzDv+L4eeJNwnMiLfOqTw1uyznbef7VOZLbSmcYTj5yS9X0V6ZdbyZlYsAmrUZMVykQf9uyIQ
9slLFv9g1vgmhPxltZ2oGn2IvMN0N1pWddfyhme2wfpTzPLqccDDo5CXw4o6OeviQzep6nqZW9ew
9U0IAUXIWKQH7xRPTXkVdsN6HQ3xYtbtW6GQ7zcYqYaUFSgCtyz9eDkmXqYNv307N4pgXeYQ7EEe
UgjaxatNAbfpQvpnWvCrfreiUoRdhTgwGJsSynu8HgpqjQ2/fROhFdyqJYpiD93FZO1c2GxXKOp+
N9wvPfAXB6Bt4lXFBgPjHlNXmdXZD3/V67usl+uubtsMQkHqmU3AchOwkB/10EAHJZcf1AG7JlTz
afwP1NJ/ehq/4IRez2I1CaMaJSP/itCrnlrVyusc4JTZZONsRo9A7d4ipr/0EejxXeO16z3qPmG4
erhvP97qIyUWQfOBY4NqE4FNAWFslqTGS/Xb1n17CQIvZdWe2+Sppcr/riFv0+zs9S8pQpKbwww5
0ClPS5wHvavPkeUZbji22fuUd5RhFRNX0CLaZ/B1zh9JjUPPaC52NmMmnQD1ogX1TnoYQTpafn0e
2fWZLdrOZqYPYan59SVqSwpzTnrGHQerxTObLbeZQtQt5WUyR+4pHscEzFGhjlNg5WbXldtUIcp4
w6xTzPQDNUCnfpKgyXGEmPX7pWDkdaymMxfyZFzz7S4Vt4M1l7eQMcyS1ig/edu6l+Msz/ySMeNO
zpltAdwGB1m60ZixN6EKq93rg9EimCj5fUxg9RzA/tRmM/02Z4iC24BEp9k7dXP1vhWuuhmp9Tc7
MtmbkyqF66gb5sk7YX3+mfdNeC2HrDZsfDO7x2VQJNYauKexcL1DLHNqmeEKGY6YTaRKqnjW3NPe
aams5GurCnmFaiI1e5Lbyipxz3WyANl7sodAXJWR8m/EIoH6GA2ZbeoQGAvQ1KrnbNCOlM8Fcrkg
qkuzUL0kZr8OpsgbFmplQvdEYY9FMdDi7YM1i8ymGWsTqlMEOEE6hKrKS/EhItH0QHl7WBp2zSZW
A39UepIMyY6n7dusSvUeANdkdjVjbWLVKcKh1DnR1KbUAVnwbE8iSNRvRvyllb/YN23Th4LMAc1M
Oe5pTHoQ5X3b3+aunjCRt4HZYcHaRKz2k3IF0u6dlO0sL5Dqu6cQylH6m97/u3+B83bopGAYeZnn
X9CFdfUAiaDac4nF4G/9Rv/m77hsMv6qlzaRm1CLwqDB4Sgb7V2D6o5fWMbnH2ahtVljK/CxNv+5
Jy8Y0zMWZP+qH2yzy1+5zSoq/Sx1UMu6p3UNsivdIRUMJ+8fitP/cMcqw03gOsCPqNtx3RPUWJ/D
SORfkRdQGN0AUzD+9rct3HzkoMPQSaA2H1XvpNRaIVcz6XcZbuLWTSzRDmp1TyD852MFyGgvc5gt
Zq1v4taFleNhgPFOAlHbuU5BLK1usxpttqnCf9szyaWOxU8L/7S4zJVkKwZnPwjMnqrkNrvIBhWH
z4tdH3qqBndijyQxrpZns57ZROwA3WmyEemdBrTPR0fM4bkbYBOZtb6J1QkhfM1bmHfKhmkpDiLz
u19NXDtmGYCUCr3teY0aAV4S7ffL4lA8v/o+RiUlzOYauU010qJBBxkQr6RjDJ8DmBx3qAmn38z3
l8j515lMbnONyKKdUu8yKi9M4RjGIzLJMKzB08sUbngO7GTkMTE2C4JgE8ATLxQZyEn/JHmwPYD4
bB7q2c7eGf3U2ywkDm1rUEVcFMVAdSBxQooE1K2OZq1vAtjTs6ethk3yQkLCR1b1bkfmhvpg1vom
gF0GzKI0+6kea88t737Dae0Gs/RA5OVvB2kQYs3TsQtXnwwZe191NRIR5iAZGb10wXR6+xfYPIsX
MVPPqS2d9dMYROqPDpuV4Q+7iWG45vM0uT7nk0nrD1Ol7EfVx8VvYuCvV3MUeW+/vXRqKBcioOsd
e3g3icW+VK3WRmcr8mrfth5YsL1F1funcMDghjLYrj8MDFRhNiy3mUmC6q7Gcsrw5F5YVxEFcCex
sN8xGpbb7KSsVWOgmjo89dCWHsqitO7CPvdfzFrfrLgqhy2XJNA7g56COjH64ce4a2aju7k/aQyv
DxE9pprAHmV48lWbXTdLUiK505PZmNymJ1VRvY7YnbB2gnnB7yLLH+jA619mPbMJ2IWag3AaHfrd
E8snEsKGEsZLXL43a34TrlSQwwz1F7CpudMOB8zQXo48NlyMLtDkNo0I5WKvk6COTgtPA/c1vhMI
ap00HPKbgHXlOCMMq6IT1db6qoXscqhdit+N+mabS1SnbogEmUEp80Hg67PEuRmK0Kznt/lEaS/T
gmrl6PIeWNzOQyJvSB8ZzMJ1m1NUFpSsYUqNTknD3tiDbfIwVKMyyw6T27SiNInQUyZg0Nraso5C
iuxbWZXDd7OO3yywneyXeHQqcUpn0gmB5Tgnd+IdzKz1zQLr67BG2NCLUxKW9kdP1sWhmZP+p1nr
m3gFAQw5cwDuHZUAx8fAjq7mQdiGP+smXMsKvXUPsQliPzRi0S35Ox+f7w+zb9+srouuc3157DkV
snDuE1u0zxzRi71Z65tgXa2kHFB3CFgck35xdJzfRDBXjC6KLoKENxdFys8aJwcBcarW1TnBW3lI
o7K+Mvp0N3jbeFTOdtvXc3TyXdHA5NZQcdckMZvFtklH0eRVjcgncVLTn2hOK7uanc4sPQjrxNtv
dyIcgu7qitNQFfGKfKqBBYJdwXAO3qahxpij+yKW4mSjQCLhY54bKLhjapkF1Da9KfNlYLeK7y+t
wTtwhRx9lipNzQJqm9+UuzBV+4SpZly69jZZluxawdsym2q26U2s0+CAA5dZeBmLayQM6lPuzeXv
ToSXn/AvzmzuJl4bwGLxUs8AOBOcqns8FNYVVW4XG16SwwqvPX81C153E7wkGwdFqbCCLb2PAyKW
DgVGdW/W+jbdKa09C9vpypQstbyxVAwelTO62fZPbaI3JZcqFCXQ5H5GdnpjESMfay5GOrON/Tbr
CVHTMujAaq+G0Y5OrnTnc9b0hrOD2sTvIEDEln7dX9V5XBzGZYKCv9bp+ofR1LZNvlGjmwB3bvor
LIjdYUjc/lAmeWY2tW2zb7JkAQoLq/ZKjewuE3ySV23mmlV2wZN8O7VFeIMjId3oyl0qEHtOJrxf
aupiswsjtVlsLYoOkj4f4nPuCAvbVMWzuJd3qCXNun4TviiK6zoKwGT4jbJ2kzONd0OTx4ajchOx
K5emKQag7tyPgxKHpogbYCJJaVYaLbfJOPlYyTIfAyw/udvtm4BfFZjWajZwLqTQ10e21gV8F+Wx
e27Qr16RP9A85XKYza6Pt8k4dT7OjEstzmnbfF5mt/pV+HP/xehnlZuA7RC6zWVagryXqvjq2lnz
sxkwhvz71r0/p5W/mPW32Tj5aDmLgnZ1nSyDjG9dbosi+8ofsEZVd4uTjCKkwKfPrNsmqH11n8+z
wN9kyyX6BcrbujzQVRka5B2c+mbMdokAXXcvlF+BzIYjLf2T76HR+N5W84J53bH0IgGllp5zk+Bo
b8q9hBNtgWmeZP5daNlQF7Yqb7a/+Jc/otlApu363tNLV9xUUZiW937iZ+Dj46CJv4zV2IIHbXDt
dh+sth2LZp8D8VJA0Qjn+DvIUDuOdrnl1NlPMYthXvc6HHX8EUXx3E47pUTCoKuXLnqsbZXpOxja
K3LK3p4CcGiqzKP3DYo+777m3XYVh4yc0ey93465Pe1mHVvaPyzN4nafiq4rkiuqAqrmOgzGwN3F
eAimGjNAUZT8+5Nxba/XTsH7sy2RtC8OjpbqIcB00wIi65Q33NXhhBMRV70Ogp+lauz2wU/c1nop
h2JyrMNklymnrxqUjY9hw0mAGEOAC/JlvJ5os20PPchV+/taWG7SQlUDV9jgUteRVQJc1o5f70JI
+RVqIj+amiPY6Kh+yJZqcJ865HG0EMAhhBeHJT50l2McsBQ9Zn2FBSV01qk4h5xNILZhowH+PPQ2
5841CNLiKdNlMzsHFvgak4i7uP19P0rs6bsUPtb0YQ1dB3XhEPpe3O5cvcbNObFsV3wpJbC0apeS
3eYDOdUl8hDuQLQ7w3kPmrkfD+TVyQ7G9lguUt4uWTFxrWbZCwKlSFeYxa+gShVxv2/XXrg8hlRB
hHLI5m2j+TbJfp5x/ThB8rGN3HbqIAPAu0n3CsU9sAQhY5lce2Ptel+h1MGyHiyk4tmJRPIVmfjk
Cf7Y3kumTJ8zzb/KvlrKqC8E7u0yQo9tVz5/77EKSdciJuZ6DDA4xInMdmnWovPctcFYiRcBYxBY
bAeGcf1hw1YRP5XlF+WBOgfUpEmGLPEom7nV1W21YCWGGN8OSXuknrwO9QED3xTqW5XW0u5OGczj
ASAuzFuJvm+USVQd/CC9sN25bxjfB2W8pP1hqIfI2+dj/MXTHcS7rB+CFjKlxTDvgAQOP+yePvrZ
Zr3TxHReaS83lVWV/h1F7L3zPmh577R3nBuLp9Lz0pvZzq13IE0L9bOepxrgHxblH87aZwepEMIm
jh2vzyq35/hn7HkSAwJGeR86o9RJG91Djxzyu3nIFzXjiFRRmMcvI3jhOr9XaxI66Q00G50W+zkP
u+Rzz+yAzqjLtJ/CK4y8ub4pMnQz7YGUvDhrDzANvfmzJ/AD/9L4yJuPXh8KP9sNCZfI1m6Ualif
EjtiOT4UrAx2tUfFlOPRYfYQugUbzjNjc5p4x++cs29NEK6uKHX0+gjfV6TbPyjfaoAhxxBZhoYU
csAswW5QS+BMOzx4WfsFNDLZCyfNZq4I9xCE8qkGsR+OWNNWoVqLbl9AXL24TKUh5vBq9r7IRQyx
swvBRiq+bZ5m9UcB3rB+AoMYtC+6Lmu73CmtGkzZVubob3M8ZaA3IQQ3EP0jd4Kz2LcNpCiUKEmZ
2qc59nzSBPIFFLJzl0+2Bdi5UFUrp0MXRJI8gsIRvf2iR3iWR7wEnvoD1w9hhFA6Duvi5Odc9J9s
y+m7h3bCHFHv8lRP6wnvoPI/JJAZrO/8rOMc7QIduEjgWBrm8N1YDY5PtlVNTgp/xq/0/D2TdRcz
mjNt2d1OwGl3xqu8bQbc6oqE+fjRS6RoD87grta1laqB9cL3JuCvAuPZzwXVZ/KEjQBPcx21rnNF
38TqRxGg6KEGMHCD+CML/YhMpwjyMkbc3ZfVfI1iC8UoedUBuMcd70O8ge8HNWF83kNPHuOPKsTi
c7Y6p59f+mJWGD6wxiT5fCwG3Q7zvpk14GyUw25232dJcQHzWKm9t33yyRCoouIsd5iU7Sc/UUBE
q2JJgXM2atbFZxGN3orj3WqzYjl0iBSz5hbW/uofZ7tv9C0vfcK1do5T9eMVacO2WnYRd2NFsCut
esE1X6BjwtQZJjOXk0nbKSTqYwIRCMq9iJPHzB87puwo0uob8LECYOs6ZYM949DyLx6sCqOq/twH
ftg/ljlyweoqsbIkD64qG6GadbRjW6S3Tg3KdXmEI547GHf7BRD+vVxXfqtdaw9FRwIB8jx8EbUj
ygwsrMePW+3b5nK4RnwnRfPUDEFP2FE7uTjtcQU7GiBy7pBlBY9FO8fokmqXLYHuBkf/svm3r9HO
l042/VQzRp2Tq3sb9V8hdDWclRPMch8LC/vHDpbgHLy3wIeW93HYp1O4c8GlDt4f2NOxrZ8aXo7C
j8yAlpPuJpWG4mQ5AGO9q85rpjzbVVWCMG5p16a7jZx8sW7Q8a7zc1Ws/XSvrKXGyT60OX4j9hYr
k8BFlDozJX3Uc88A2Tv94NvdXrqgV+v9op1Sf2JWz8TX0V8g7+4ypyRPIc5CmfzKwqLqnrtglDX2
gVomgb1vC68N71wLvZS3H8c6n/p9iuYM73mlUwuS8QTYdwKYyuz0fhb+xJSsVKuqd9KbvREXiR68
p9XKMc/DLEldhJPOMGAY2nf0SYDbMpZkebAlRceTJzH02Z1v42f5EFY1S/mudhN3QCY3T/GvJotU
31CPUc4jPGBe47MvIRKQNtuJucjkZ3sKM5mgN8JDU+2iYMTKs9MJDCn72K9VA8+V30Au7m4q1JLd
ut7Uee95nJXhhxQEazHwSzh2yyWs16YV11+BR3veGufNDSJZN/tUrKNb/fCdFOHuTmHwtqFBh53t
/UjdmGVg56RekX6OFwyOMdW4gr0Pokg3aq/LPsmidKck2c2fenxSqIXSyUoEHegNqBgZiNBcsRmx
j3X2KdjOjHlwcpGSAeZX/cgOquNYvEvLoomuk2Ts6UFEjfYdew4VfMJ/ofJTs9oXjFi1goh7WWqZ
5yfdOnOX71RfyuhLuYZ1/8SnuExy0ViU/e1s1b3zzisV8OKQzDx7h4F7RDEa5oNd7DPYe9H7GmlX
d23jEnBOwOurmg33VIcfBz/RHUWJfbx8iVa/y0fM4QLxOJYfq1b38GeF9YRtmeQzcPvhmmNTij0X
+4CfFQNqv3ap48xl1ZiqsmJLolKVHyVmFv9Xn0NHa3aNBWI23ZUZD6xnt2SV+rwukY+RLAtqfPU2
88mPtabDnvJucKfHpEYE+qBJbEluSIXyKbfj+DwHN0PVd8MfNgqA6Yg7zHfH3TTaSX2OJpmNL3kD
duODJCkxeT/NQo4ojCklXj7laZ+3Z95jk9neBZbn1586izfTn2sZ2JWNc23SHvYBHgnnZzyJaC93
Uzw37vXSZnPqn8s4KygNTRMxljs7akb3lz3mmcv6msflp5lJhP7hRi7FHmppEfErEM9te6vXsli/
WSTvPS0ctdw7fxQdBcjDaL3TNT6+k0y7NPyYpmk2lXtOSJ17L/Iwz7840KWyx5xLCAeNEHH4Le5b
YnKfu1HoUh1kh5IaSlv9mqJahE8LhADN4WkWlnuuLEA91zxCB8NzXThD8n0Ju4B/PlN9vjxiripw
C7XFMlT3MWIJtGBxMlcvUrON3DUNUPXrrImb9q6zEi2vpjHN82fXbRDE76Z8ccpz0ai6ZRbo5ScU
517zOEbTlF/12SBEi96xCsRz0qAL+5UXwzxesfK1eleRQIf8sXJ8RqWdOf3BGqbMuuvUGIWfgGoX
ijk7cJuDnY5B81FXivtIenklCPrVH6jqGj22ZE+inweunsc8whczua3ID1MwDf57Efca//wUK4T2
mLoLasF0WDygYcmxRpQrs8+zDhcI3HXVjTWrTRz1u9XL+vHWsubEew/Hr5zyfVT5xRAfAxtt0Huu
4RDHZXrKmQlnBcnthD/StfAdlYF/tJp+ivsDRcRqPgJqSKo7Np/+dOMHse0dy36M41MmidCbErlZ
dHTVmnHY9VO7vYsmtDTASMc6zW/TUs3wr/kl8+HaWoYxwC48VcXDRPJVfz0mwN+phMJ8E+9GvtA7
w8VOvQeNfEPelRZPIgfXExlyIk0ZEorLOFit26jz8vpH7JVB/4Izs7Uf7YJdNAc4SmW8x7jp8+7Y
Abye7rzZ8RDcR+3AnG+Pk3Wdqs7Wd1SQQqDYedmgwq95nTb6FKTrVD3nRDHghWy126tOcqh59KZe
AcqGK+onEzdGTljeY3N11ofJo6OrYj8Kjdn02l1iJdYD6Xxple4jsfgh1E3HE/I31xCXx7K/uoTY
PKK5JSapGhnAtWZFhN5S1i1ZMLwbf/331xx/1/7maq91IuJq6pLrQlvtLc/r1kNe1WYFAHJbrOOU
2EfYJ63Xbp30u7m32+claKIns2/f3Ov57tq1lUTZ3nqpfeMkRfb5smP+zUMX3Om/7vrNxV7myryO
RZJf10nkojdUKHKzna266NolF4kSKmCO8WHwMMbepgvqqJMFU/tXGuactbI6dh9SBtLAhSlbr1Uj
xw47ZK6qWyQLUUAZ3EGNJeq3Xd+oOLpCIRY2uyxvHH8XSdeKH8hsTqebeErthGHd8yaWjSky6X/f
f5eLsr8YW9tKWZKlkX5ler4OfY4Pp6kLB33uI3v+o0ZnmCPfLNvfPdD8zTjb4px1m0sx9Ut/PcG9
EzdFWofCPcjUtuoDhlWuYXZutCoshVySBeM+gbi27EiRs4XLldhqYTEL5dwfbXcQ3UkXUd+dw1I6
7h2KT4ExuqJyazyqIRfhyIVAV1T9Q4qTjw3ZMDQjZp8o7vumeyRhcB4fgLkkHB76JGhvLvlltTj4
Uc6pGsmz+B/qzmtHbiRt07cymHM26IIG2NkDkmmqVFZVsidEydGTQW+ufh+W9KOVWTnKrQEG2EU3
ukejLkWSGfHFZ17TZwI7Ohz7Ar2J55GISdzRd5kV6dNuiBptfCyqltmGl1tDEWOAlYcIclHNUr/P
u9oQGo2Yeona2FfDua4CfUR1aFNEytQOl6aDr/BNgaMdemDZ2I5lEjx/pf8N1yy8E7u++f6P6yfZ
/mPbl9+eSMrL/7Uu9RXv5iaJ4u5/H/6y/fnr6HsVPHVPB7/YsMO7+b7/3sxvv7d9zo/+hDCv/+X/
7W/+Y9We7+bHWX7/1z+/VpTC658W8bEQoH/+rYtv//rninH59wr2mybpmu9Pxz/wU7/eNP5Ce1LY
ro5RqWXjLPM/8vWG9ZdpGNhp4VflWFiv0BD/ZTajOX+pGvM3FUst9trz6LulXRn/65+a/peBHr5w
Eb5XTWFqr/GaOTwiVHF4d1EVY7uBbxa/PIJsJkIhu1lVkqCRMGFf799sUrozI/bDQ88f61rr36wD
Qo75xFF0o8NT6d0owM9mef2xc/OJi7gaLuOi58qzu/GXlcK/BagfhtHnBekk4rxqOq5l4W5DFPqN
3DotWJHbSybwuaWWcidbXnTJ2F1mpZX+3P3/dqkXb9C1mLqsj4dFBRDbo6XmuaNwoIL2+hoj6Lac
JdWxjB9/2093PwPkP8q+uKvoSLXrl3wQN5+fyATNarNN2EnGMfFPs+Yo1qZeEKZceVfaIS7f+qg0
D5h00KdEsud7iLNmjL2ITr9Ls3sM29vyY4thEVyMJT9zh594w+xdlb94wRA0jzYOQKexcns+T2oK
um0kqYpftV37BMjnnL7ZybWEaQhhO+ylYyxFVKIvXKYjXigA4W9lPfaP0sZkNrFz5ZxA6DPX7u8L
6ueLdjl5HElXdYCdHm6dEVMwxu/0aGIwkZda44aPFhOODeV2dY1sWXWXUURfxmo3MSagfenVqtb5
SamTysNJ9gt1CPGtoX/yJu3yeWvihfmq4eXzZ7ToD/AZDRVP7eNB2swXvdBzsbwa39ZNaNC/l0gg
vX5nWxZvAWs9y9DNYxKYWia9HTtY29i1NeG5tpiPmY3E6ZmMYJ36Hb1wdhDRDA9BSxfHAN3ELZoR
pzTLs/Sl21pLH12kjqZ/rea0uTCKWaGo1Ux3w7hCf3j9qXJUE0svmwDtGMfUSN2U6PJFsUnvPa5I
hzB/2buRWtjbwQ61W5FGyPpEgy783nLi2YtcBIZLLMBaSqux+j6Itnr9W2fX2Rh78O5twv/h/osQ
7rWqLCNWFiK8z2Q2BbJ1ijPx5EREpgFrm7YQQqXyNQ9XUWIDR2Y3Je5rSrHHF1fDCyhpTJvOuli2
Juf565/f9fonHn3N7FcNUUIeTuMaOFwxrHMV/YuIQVzTpD7vMcKRD/3g16+CoB8GlY7u4nx1lKaP
eqLZS+Si+pdZ6kZii+rNleJs/4NVmKbgOLlebMesjaUYdG3CfdxLWjncaXgLbxz8m8/Aa0+EPYdI
BHLFJEg7L7Df+oLRU8HNQmJh7rR4FLipKFUwKsrrxJyfAwrmnbbOScAC7kXQs0tNWpjdCq+wZ5Sm
piwMoFpUZ076Ctc72gKuapC6sOFcFbDq4RZQp6YoOjQIyIStnjg54oaC6QrAtaBqdOYXSeLnhnM3
xO6ZgHniVbo4CNncIbaBUej6yX7LBxzR5LUi6dmbYxpjg9UW234ZLHy+mC38eW+sF9/xQ+pCtbTV
95Qu7tFD2kVmdxNXuYfP9DbvrSFwjdKP1Qg74VK/rFu6un9e8cTJwv4IqoFNxsOtcJRdAWh2ui7v
TIyyKWPmtmiD1ki1M8916hWahGeBKaJlqsd5jm4V9YJDmom92mDsaZPG274rmpux740zh/jUPkEn
wTTxQMS46VgYIzILKN+jQntLtaILN3L0i0Ltx51LcLlKjULxqYLzx2aJMAICZnNm+VNPKrj3DN4l
G/VYpLCqOhSdOthebmFx7SkmXswox1znWiTPvNRTm0UIF8daDU9JxpSH+7Ic1UVzxcBX14y4J5Zv
5wS/M1zkf1hheuVQsp1Z8OVesVWSJPx6gaGrKsXDwUHoSyIk/WzTG8PCwFE81N8kySvVdtZwguGW
oK4gP3GoeYzDVaaMNn4Ylujxa7II7LbTt1Ue2meAPi+/J1axBHxl4jBzgqNVBBDPJYoksELUzx5S
NXa/4p/afcMJZDlTwDwXDIen2laJXeTdroYl5zEfRM+QXOeRTW6T0V5VYBzZ01EwFiNItEHcuuPQ
Tz7OdYyXCwHAYSP4n3mg1aPa4Uo5JJ8X5luMWdwKrB9TkfkiiqjKgrpsmvcyqTU0X8fabv1U6wsd
zExRfMrGOEo81YK4t63cJrmm5WdkjGSH0QDHoNTfXIxPDD+J1UEynLXMyUPOWTyGmHxlXlb2TCHK
xCzybZck4gvd9u6Hwc14K0SZfqicEc8EKfnofGjdGt8IrTQf41KQ10OKKNttxKf+BJaoLzZ6SVOe
7k3Ec1p1BM7bibOAvW3n3ui2yuJlDOJxvDXEhFciyFLnVXje5221DrJJ1jCyJFVcN8RvUTzHND2J
I9Xwhlbo10UvPzuzFl78OZqe2FXYWRN6hEvBKo6vikzGVbuavUHIyeY3qaGXe0e6sV8XeXtuV/F5
jzaVBsbOcpnrrOdxPay/PU/KcKypENfzlgnb+8zKLBrbs4iCApzsOX+mExWkrXH/kc9z8ikhj66J
Mtfjasypokpb2l/HXmiJl+XSvWsmORYeCRqDT9stQl9rVOZVqaPP34y4TXbRlKX3tXDPGd48p9fH
L0BwplTBPWmI4+5DL8GAVOS5nuz0/HJqclipiai7K2ku2Ve1zJ3rWrDZPKw3bMfH8nq6qZ2ytDxs
Xt0CBziBjfWE8hngCTsO72sgu/OZkPkyRvN1m2v3xmVQRrvm8FuqHJ0ZLY72vKFC/9LW2hRkUhE/
KPz17+OsWTcRRgffX78LKQCoSFYBQf2Ydwy6OVHjihmuxFbnCgknM8C2RtsvtBzPSIicej6HpgLT
PBcl3+PObKalyHw7pfAEbrSe6iz4z9rTfZNU32eR3thjdQ5vfuqIAW2g42RShODDdPhGjbDAczha
WyY93qItrqTvc/5Pf8HT4XVCET9jBi0ndwUQUWQeC6WUDHhJxFpSdU32F4z8LF+MhrxS6qU/k4ed
eixW0F0o9ASQYwynw423DBVpywLSY48bPLsjp3oDkPSfrMReNAX/0N1jjPS4FFgvD9RSJoP+bcXd
yhhac9ItOCGGf3/eiidSBs3FC5vND4KPBzv8tmIEN0QZEo9wfM+u58lcthTN1pdXr6JzuWK67dDg
MY6LHS0qtEEDIuHFtVbcZk1W7Re1ZYT6HyzDc2DnvLpeH2tMIMCftsrIdgDZ6FwAPjGuwAyr+9ev
QmZCYoIwAy7jRzWAtFq6YFASPNG1w/3k6nMQ1a5+5uC+rOEp2BzdBHJDGUpf8PCLEeAZRJevI4vY
4E40ix+46t4hKHJVKbRT/vxIJzY3UchYL16Hy8M+uj3SpZ/DyWAx7hfjo1bZztZV43HXxPrru1u0
UyngVaoNUzjHOmGTCVs7HS2BeXfkXLUQKOHCtMOZGv7E2zM0KiaVppO+nqSjt9dqUZUu1DNOrtp7
R2n6i6mYzIe6c7hYjFE/0zB9jjRHlx1dNAuTWnV9vmPbsclt7Zm3Ra9JlmHi22WmfxA4OFyiopfe
L1JbviXZoj1oc4bu2hD1w37k8+3+/D2eemxjPV/sS9NhAx0+9sJYPQzJ8HBqlsu+BkG9sVNFf991
cerPYTeeOQqn1iNy4MzNcTC046yj4IyE+cJTR41aXjQO0j3uGMfvQAItHgH7nB7hiX3KVESFvarS
n9Gs9fd/y6nAp9AQf+4VK22/dXpXC7Qhsja02z7++U2eXIkOmk67BIzU8bw5SU01tPOJTFmNdX8U
mvDddCjf5P0wvrp9YdNxs+lrsVXXOHz4UIA/gZCZnOlaNe9ao7TfK9HKW3Gmc5Oa9es/2qRcXK6r
MV8iyz4O9iLW3VRHAdBrgMrecSs8OLYyB7nZMKiJbasImKla+3EoX6do+HxR0+aiz2XQ6bfpax8+
Y9NNY8aABdRaPDnveAehp+Pfff/nL+3EdoRNyJVFx4S69FiihLaG6ygGscWxp9xzlOUjvqsoB2jx
9zYcXx+g6WEQLGkiOGT6R8V2vZokDuApPSvCkF50LpjwOIv8OVXHjaSjcmabnLipqVuYQ3Et0LY4
nhGBtVTWik54SKNPb/PIzndoQ5470adWsbm8VCI9HbXjy41kK5d6yb7PAWFmodXjbXO2NDi5iK4y
hiFHJFge1fZFGKJhElKGVnk8X1vgyG4aVTvnc3rqCNP5p8PK09gvbpqyMkC81I7wQNk5OzOxzMup
NtMAuNXrZAB/bm/6IcJgBMpUdzUq/z0uAUO2yM1I6BcZplTKk3uV9oo40zJ+2TkjIFGm0KNYHcmP
B614FWbkteyAKQG/GgHy3QD+rbaDsSwXY12JwFYkQLWRTVhZZ7skJ4IH2RvpAfcW8ePoGaNEg+Kv
DhzhIlPf57KNnpLe1W9L1zjnvvPym3NIe2Ddr6HeflG0qGkfJXMrSBcHZ/ZbJRkeYDHlu8kYojM3
5suQyFKM4DU6cWv8PbpRxlqPFzC9dK0VjH/8EUaW39e1eELM2wZLuzbMQVSvY8Ptn4PViZWpW0iI
CSBsUu0ofjT1sliK0xqeA914l1EEP2SVcN5Rgzp4ylRGsiHbS4IFeXjz1fkeBSEJGKMaJunMiQ73
q1vm6VxQXXhdoif+WpjtuyyNLuYK0sifH/PlWXdVZoyOQUVoW/zjcKkQuqSoQAnSau3tu6wcOzS6
h9ffLxQXjJ2Ylmqc+eOwRaNVphMKGtRMketDh1KgIGjngAcnnkXnOwMKtMYVhrSHz+JU8UxgJh3X
c6XbW3WxeEZXqJs/v7GXu99l6xNFmL1Tth8PUoQF7hdNSwOI3qJujA7cvTs3kd+25jnphTW1OEwI
WEpHrJHG29qQOMr7QXGPxUiv3Ms1UT7lfUkTMu76JxOB79sxk/l2gFv06ouMRRlMcpkxrCE4H77F
EG5SHjUTPc4ojD5P85J45aBEX/78Fk98V6QZwFIsmjsaSfnhKtqsmImtL+wIyuhtu8xmwGBoDv6T
VQjJlE/UfMeryMrCUAQmBubLabjhawPGANL5zCqndgRtS0qzdbrKfObwWVpeT5x1uuExOlk2dC0X
H/nGxdccYzzTDzvRtSMaUgjapDRk2McakyOTs3mmUebVNi4yXlKpUN7srG892gjaBdQc8SkZTWvT
akoTjIDRvlGquq5XT2azy5U431iNGN+CbdWDUczmq9vEa7R2Le4/GvWucxw2rWo2J/Jlz4CeuMc+
XuWTJOei1stMklU4DzR8GJm+0MKMmjAEfMkZjOzI+mDYdnmJnl5T+TmaKD4X5C+Y3SuARsRhRlzr
UIUq/LglODudC8qcr1hGlno95sayjUU6nxmqnDgU1MTPDQWqthdacrrSdT2KgQYsscJ4x8f42If9
uZN3ohe9BmLh0lIFeMGk6HC7TmyZWXTrEKOS5jWEB+vCgrryAGsBOoydROUHaFHSb4qyus7UKP+2
ZHGfBeOQttcCjdlXN/35PMAhnntPtHiPtswMjD4zuQmhEqrmW7Owk11l1d0DFEX9zKV+4qRy+dC7
W8OBSxp9+OhmDlWt0cF3pNj83RYwOK+sOW+34xI2Zw7CqaVoQwFHASlISXW0lFHZ5c8xXF059RfH
Ktsd1Ic6GIY8Sc9c4ieOg1jzdJqBJGUvPOng3s8hYBi6G1rY7OtlSm9ixXaDBK7utp2Tc0PaE/uU
uSmNVmLeWhYefWOuSQXiaIVJVz4Um7RKkr2lzs2ZWHf8BnlngoJb5UIH5Ud9evhljR3DCLthlRnp
qj00GytYSamPaa68FkdoqNrKxCHTQsIYEtzRA1kzU782WzkdDO1g7KvpZmq7cwoDz3Lsv9/n6zK0
glXSLI2p87FgIeDDBQ4syzhQrEQhdhliAaiWBctk+H1jbxZX96cMQqNIta1rhu8WWJpL1AQoKb76
7fJZuOLpygvO1XEHRc/nYVHRyQBSkFe+wTiUa75zdpVrvE7uzea+ohnExtT5LmkKOcdfpFV2GSzc
FVUl00sXEvUbeOXnxvnHm3JdhVkDc9bnKfuxuIiR5zXMJcP06taaPmtibj9AEzzTdzqxCFvSMoGb
kmOyMw/35Fz3sexb1fQK1y6DONNb3xTJa9MWWnUacdnVqL5pPB0r2Vly7GAJ88Iyw6k3FnntG1G6
WXAmOTKP48a6DkAENEVBXKw85cOn0duhGJlpG54F4PlrBarx81DY+efFquzCW3Rb/uikO73LZOg+
GaNWPxlJBY0O4B5qEzEQtsELtQIFhbqy5zsCnqj36pjbl/kwqfZjVswy8xHjspsd4mHKRbRUEnUW
xA3uem2wJz9pmQddkAOXV2WZwvWy0Hf/OueZsmySaFb25QC5P1AW9PX9kqPS0hyDg73BstDug0Yf
a+zzxlpCcIy7T0YTkucV+dRHezkOsvG5Q5x93rTKU9u7OaSwoUhNf9KtRGxLNc8gKObOPEd7J1RU
C+FWWKu3KGNkN/lsz+8HU6t6vxOVuI05uO0WchDieXnRLBLtinlpLlQzr1Evq4riQ9X18YMzJ3L2
XaR/r4umNh7RFdCeEIMw8VbL62n02lwrit1E6hJuHDF11yQE2efR6eppG8WTqW0bF9bcdZ2GxL04
QbLjAgvWXPcbMrtoFzqpKbcG1ALFy0wd11RFk7CcuwkGfiBTEQ87HchV9C6ux6nzG0sWNujJIX9T
TMzxA4D3RUXs7ito2YrSSB8y6vgkVam9N/B/giiPHCEM47J0H00xWe1F3FbL19iwgN217tTrPuGt
uRdxnt2ZQyNzrw2n4iNpS5J5Y9pUoT83wrS8LpN27YukGVWoqnl9rSuG+R5qdQttVljZewRJgKpk
3WDtWxQzG/DiTt1v4RAPTTC4IeEfgYY2D7piyUgMFqDYXlmNYwuOQ9aKl9S69SVMS/39ECZNtY/6
kv9isKtpJkcW9bcyauLwGnTVkvmFoRiPESTFaaMXafjBruch3NuajN/aQ+/cyTAzLtK5dy+S2Gwu
1XmA3Ax0zhvBY3+eYUy+p4XfwiG3bKRJFQR0Gj9cDGiVQ1KP+AWnA4RgoGnFtGvpbHxDFSVLAlmM
E5sdaRCFINgoX7jbso+ZGrrST/s6730HxMeEPnQ8vm3EsMiglmScXmvXdQE3T4tmz0K1DUUJXWSq
N0eD/X5oK+i7Cz//dRimvNgtoTNdlTjEt17duek+VyWGvWy9lK87bTTXK516+oYcg/1l7ED3bBAg
CJutIdP4w0SzoQzC0aruLMA2TpCrVQNdVJucsETgRpqKB8MWl0PGFctVg7LGdAuMwnqKm0TkweiW
ot52GURjHGYtAA5mXTrWVao76Xgr2sYwHkWuLbFvOXPEYYAMHa0KR4UR5JY7ooOwEujvgUm0n+J1
RLWDPpHowHHEEH5KjVYtrpMlxuxrUJrsY2M6jvSiqRaLX9bJ/CFv4d/kXplVqfMZR+tlq7nJVF2V
VpGNewn6sGRa1w6fEByJKzbHnBMfuhL1lAzGaOuh2N187NVpeBtpopo8l3dxURqpkwDsa53kUope
X4JOi2zLK2Rujp5qkj4D10GUwFMhfIwB8lOJ4+ll09meugzhcIX6PZ6TadJDtaybooFWm/LlLbn5
uSgs9YH4336WXcG0xDFqsQfjJ1cIk5Sf5DC3qKUqUAI3RqyrDmVVkzU4jY/dbTqnQviT2paRB3yU
34TBPL2Pkyy6G2Yr6Tx8HZfeixhR5/S9sRWCxd6IH7lbbSPTzp80FHTuslU/AsI3lNtdCPWaP11N
S9ebKQ9yH/KUOQV4iVaRX7jQbjddlBi3XVHretDly1j57qyXqBUlszsGHYDfaF8glTxHG/y7ev2C
vmiOffniluMj6kLDfQQpGeJJ3Djm+9ocZgfX9077HOLk+rnpCQWXvSYm48mySlKLiyE0GHViIhJe
z5xf6FZlo39StGEoif+JbvugPqFxtbNYtTtd9mZtwP3fZkKxeNmaU4Re7ebtPbp1aQvIIushtCKH
wR7IXTfbIIMx3zTuMiyBGEhH/UpT62mD7Ix5oyShfEzQPsg8wHC2uLTifvgOgmupfTUxxgfI8aA1
PvRlXscXddeY74oikLKxLnvVKH7MUSNRsMDi9TLLhnFBuAIhFG8dNOkbjkbb+z31fOlJiLuG54aq
k/iDoWWXRizcya9L3bmACadqQanW6ucR7qoZpMrsfFGQW12fb8q/SzPUOy8Skz5tW5rdC1HGBN2b
VMP8pOCE/S4XFTrHo7EaP0UcKHrheZ40/rLIlA1c5Im1AX5sv10SpuZ2rxn4AcZVeGkoaoaijerw
2c0ond2NsCz5JRn7qt85YHHKwDIxhfWWok8uks4Z461RF+0qdBAPtGbdRUOfQHERaRynMNvVY5bc
d1oyLhuusKb3OmcW+8Gt3QcERIqIL9KaFE9l/iQCLSJkbExC3r2ckNXz46yXpk9SoHD2XXsZfFPV
lDfZJAcFjQqUr/Yijd37JRwm01cxd7rp86m56TsbzXozXsKNChbe9euqte7Y6NA1SxSfqq+aEceh
b9LFH27mCZDfdTtlVXi7wJOcFq/DcOOHmSMIte0n6ai3GtDYdAOPnHM85VaX79jWdner9mZC7NDY
pde6Fac6SHgLsnZitsS+xEKxdRsnoWl9bPVsmjdmr/T1Tm/yjlPYLqiqKDnk87euO6LromRhrF9Q
8lT9RbzYudxqcTJiWZC20Yh6Qj4+NRLe+i3keOOtXMIwnL2piE1nX+XToG3QtmKrUhGL8hMcU+PH
n5PIF0UaqlE2LRFmX/zrBTUK6YeWcD7DZUBYG6WjQviZGWW3tjVGd39e6ni+Qra6DlfWogXwP5OH
w2xVMTRwI8ZiejZIU+4lywqsxmCvm507bRsr7C+TqNUvWjkvm7bty82f1z/5qIAWaPCtOMhjDMGY
qXEWFy1lTLK427oTBgJaxhQ4eVOfGXu8KDN4VKbxlPQWNy0J7eGjxjCz9dkBmlzBNA8URHB2teym
V7YoeKEO3SYVAhDjFcBuh6tAAS9De+Tm0tsq26Q22Vffmx2gKZSZ/vzuTnx3wDnXfgEwJqYNR92Q
RXXypVuA8OYZyox6AePaE0kye1i3GDcEsmSbLjK+7rHpuhxF6Hz98/qnXujzMAfIg04D6Gj9OlXs
khQOWLkT1rt5DuVmRFPtzFOe2iFQX+haQB8CgrS+hd/wDxIZGCqp0fSUppIbxF3bjWmTWMxj6L56
h9CcZ5jBBAIo1YsSsenMPmswL/GixE03C1OBa6sVzvfXvrZ1FbgN3Gx0l575er89kGZrZDB0nCC2
g63WB2cKxintzry2l30RbaWFAIjnb2iwx5r2SeKAPohYRkFx6pb6G1U2UQw+AGipBE0rnZupnXoy
jWG6sQpN2SAPkikeNqRIWrXDQKM5ShivuuWZYch6BA46NnwyuuyAIhjGcUKOjkgx161ZkUB75mKh
bIJSzlblAt72ISm6A0+t86w+PgcEeblbWRV40AoVolN7rK+L6ENfcaWukQ5htraoSOKn+HX60rRl
1meDd8dIjlm/dTzIwt167IicJuochbNti/GDqk7nBhYvWwzwU2nMwKOGecTjHB4JLrQEaSfuBzD8
rhd3Wv8R2SU0AlGxua8K7Zdf73+DDy+/lw8wx793EOIPae//T7Lgga/9dnhXlv0vivzNUwF7/l3T
R/3T/DsN/vknfvLgFWH8pcI35OjQ7NFpXXGljN/b7l//VITzFxoLwEnofPIj6soO/MWEVwz1L5gV
IHbWSZ0jaI/+8x+/qPAU6n/xM46DruLPP9R6DRn+MHYCjGE8zH1H30BdiffHPa/K6gbTHBV9sxSl
+qnNEbHpl6h+7NQJYdLf3szdz/P7O6H7cLb/ay2CDeXDOoB0jzblrJK5JwhVbGyUKgNgNMndAB8B
Wwqz3/WR0j+gCtf7gkLxTKg7PNm/VmZNJknPNOejRrMzkRoPemJssqhG90nQ8ZLFOQmZk6/S4Pkc
OKy2bq1n8reoXZh9x/3KIolwHloHNaNwuM7OTT2fERB/x8Zfz/LbMutb/m0ZbajaWbosMzZDckPb
xfHGulEeaRSglS5DBPyqyQZ/HedoXIk8+5As831Mb+4M8OYZN/nyk4DQ4y/ys+Mx75hrI+wfvs/R
V30jaP3qWvGT3eCLncY/Uagbt0joe42P5Grg3I++4xdfUr+9BPdw4ZzZXSe/Y+PvT7P+/m/vpSxV
sExKbmyGMaqCWogrjOdfBxFZe9wcVYpE0BvAtgGTHi7C1Bz5QxSjN5YuxVbR8/xG4oDioff+OlsP
lgI6ujKvTNJ8pgXHsAoTy+ZC7xCiVhOheXWGLF3cdecM7o3nq+D3b5F1bG48biOGksaL0bbaK4tU
UtbJmikNPSSq42WvV/3ceialWbkzhz6OdzIxzC+GPrqLp1uhIT93EagoBpc0WocLqK/h5IlxVCk6
nTiUO/w3puw+G+qaqbTOmOJW5ApAwMRYtS8bSFwDbZwWBOnMSLt9AxFmalMULHML5IO0qvveSDvh
m/Os5l4FMyn3bUo057qYeTO0ZiU1T1LNN05s3xeuoOO1oEWc12qSIJ5X237rRhMipKU9mMHo9PM7
e+wqy2+GmjYbkOsu3yfrP3cSDTh3H0MKSh8gP0nsxEaMEz0kZys3UGTpvqdtG4a3PR4U7g6ALa2b
eBbUvrqSKOnXolzIr3scIz4tRRcqnD2pZkgbC43mTyGV96iEWVUQu+0UNKgkprvONOkDkAJELcaV
gFB9FenVXavYVelNKQ6c9CYKFOCmFuBTHYfGxynWxiQwnKQDtp0X/R6nAeU6X2y0b7Oqc76Z1SS1
W3Akfe27XURlO6H+lvNpkEvbiF5VrhPAjfVuJHubN6OVO99cNZ0MZ4dqvvMGrTee17XnNtwqzEBU
hFG6/Ik+q+g3DQIM8xaXOB2R67ytF08iD7UpxhY+sQwj7U6nLxSisDg7d3XZlncMu+37RsusL4Iz
Akog7/K37hCvwtWx28FPyQyJqtdsLUNgKHP7AzG5pg+ESJAYaqYC0WppxqjuCdrhHtq6KyItxgYS
dYS6QShO6vlX7k8LNp42oHxrll3ht8iQPaIEBECNW9T8qoRRcgPBVgk9Diy6EbGMkQeWdhTlSBdF
+Sc0D3MNdd5JifxRceSPzGrm6zpMwq+QLds7zGMWlNCSKWp83e6H23GW5Yc5VwmwkYyi28QwFHRl
y8y5bwFpAIAq20H6dqIMD9PQ1d/GVibyYg5HVKXbWmmoyFAm/4AobJjCcmqrgfJ2bJAy0Zr8ppNJ
l6Hj4nRXvTEgQDxYdId0NJ8br2JUcINW9IRy9JD0D8zVuySIdLV95+SZe9H0VoMGbo7CtTcy6uVe
UOEpop9lZj6YQfUe2zBApkvayNAHdYCBMiBag24sG/1WVxpgI3VuK3tVocL2zD4xeq/NNOMbXLtB
fVO5hYrIurN81iVY0h3bzLllelEic9x1Y+f3dq5+ttzSztABTmzpVTSx37rhwLkMkQX8UU2K9dQh
85h4blOlKlq1WnpbhnJ+x5bKv8XIvtDYjuZx4pSlsvZSAuUNwhS8ptQMtbctMUSjOOBr8GsXWKe/
0Fe6DkVh5j5w1O7jPDjFtezQRw4Sdsxb9Lzl4C9ZU3wvkUCV6EgbGft2dsyel7NKGA8lM409zmoF
nFBzaXzHTHOBaQKH2xOVrLNA0zEL2JgZuiCbuRnbwu/1Hr3jpKMNGWjLnPW+HsvqszEKmyigieFu
0tZWbu449XdVVfreY7yZRN6sIJmHa0surpKs7lovj8dk3toJGj7btkbPgVLZTdRNbYUU8OUg0DZU
JAfhXqYSxEjSV3O7jwtZhwF0PeFchqhvNXiw1g3zQawdzR2qw81ypTWK/d6lUaj7S7SiRltTjXdl
a6ixH9Kbqv0agYR8E1dps1zLKB3uFiVmAqDNiADSVG9vRdSnciO01p72AJUb8kXZIkeuh32d7tV5
rrGWbfLJWLFH6xem4tIVRJYpW38h9rGb3dh9GOoU+GGWoELto+2tWjurYW5FvLUwIV/rEmZobrTY
NJeMcPRxhUHQeYz0uNtMDor9Hox8bqDWlirTmMYqVTqEspBbJ7PtcZMlal/vM7qhj1jx2cwP4nx8
azUyUX1E5nTjzQLAfgysfMb9ohni3NkjIUmSZiyTuJsQU5W+tCdDbGKaoqO/lAl69FrFh98WAsXh
N1qvCxQC04q2NSLaynWqNfIdCWZkbnASG24AI2DlG2Vp7myAM5oyqICBqug4q33nZVoCsTbqOg0t
dzW19CuRVU6zQc1u9XVWYyPfyCrVu0cr09Qx4OI0Poipnuy9OY2T+1aBJd/4SlkytmQ00Uz+EMtw
pIU9iMrn5PSLL7m3h4s+SQxl01dUG56gom09ze3Sa8Jq6npOI60Lc9arvSqj5UHDpj1G/TsUD3ma
mZ3XMAQlaZzrJhC9dOlVT7EQ/BF63sDSd4bxB5KQdh40RVpLZhRxiXrqUrbdzkZTpb3MNTc2gzXs
SHT087L28HDUP8Q85+2c6dZHRkByvsJKsq2IZArS7riZGQwR2pgwmNhdtm3CzPxJSfpvFKr/3wq3
PfOs/r1y274qv/XNU/t7zfr8I79qVgfxNhrTAFQc/vWzMP1VszruX6C32LVryQiWZtVy/B/1Nvsv
0GImTVpELOihrHXL3+pt7rrF+bMsAIRA4F5TsT53v/5OWBHvoaEBrx8RKD4fQNmjpiJtzj6PM8tC
4X6cN8Ys/w9757FjN5at6XfpORP0ZtCDpjkmvFUoYkJESCGSm97tTfLp73eUWSai6kq3Zt1AAwkU
kCXlceTmWr8Nbadxzidd3FoaOHHlLvGculz0MIhN/0Rqt3u2MUwfJaH8iZFmMe0C1q42irtfL7if
NiLeGpHbaIZPuPwpAuKz1bLwRmVONnL8TRnpc5U2qR5pBD01UWdZ5Z4aiWxJPBS3R6/d9OqiWwJO
cpeg96MO5HwPm9clvTWPD1ouR0j/drRjWzNIoTXUdmNybFyoLsuLG9FuCKXGIbV5qrWYtAuXMzee
2zR9x3MaDInIBxi4tEyNC822h+OvP+pPueKHXwHMAMcFajRiS0xMzR83oRFgqc6zhUowjruHpZkn
tSP8nSdKb3gHt5iL+8LQtqOvldp+0ObiuXY6ErHHNffnsG684lKbTHFdMCPv/TTwv/v88NGcdclv
3unHvfznj8JmA43JD8P/fLYk5X5vSj0o8r1Q23Ijaq9+9J0gGXIuC7RG6loOq/+4kHVNQbG0r7eg
84/YJNuYoTqbqSMzl+NE+Ny5u61q95t3d7paP3yPvCGiZU52APYlBrKP36PbLkzhi3B2XTdO9y1q
lBgOHuO/UdUHdB3yi76W1yexyxlFJ8aFMyrjN/pXKI5/fRPWScYF4qSzDPqfbilkIYHtDpm182hn
rS6bJcuss6z2yUO1y68Zwpd4tSpMJ5UY4twZ7cjXW3a/7HGbh4LwlsY4x4VjJpSq6ReaQ55zr5gI
JHlKYybbO5YEROCtth7ctip3buOYN1bhqD26myLqxMs6DkY0tLr4QjA/uhYmnC8j4ZlR7cl9BRQc
DZp6yN28u8S8RuL5ShMM2oy5eCDXK9fwm5my2cvWexUO1ra4Ks1ql1Ij00buibOGp8ofa72viJrW
LwqzJDhcSYzdAeXLTWgh7Ti2QwC8na3k7wsGqqc5RTiCfHSyeBuOXZDZ3gW7QOpJYIgHzyOnbNQg
58JSs78pt65efKPsKWNish0NWv4sN9P7cNgWj3u5r1SiANjasMtV/a5p9Fb3RulERcX3q6aBCoJO
aJQGUMfzRRcTBHbmqgNJGf1L4A6w4nW1nmedv+4nc06TLh2KY+6APDBPja+pT5BKXTQ8nQmVQ2JT
n80lQyMSDgHmVQ0E1bdXC8mC8Yh846IhWhvJb+XeGQ49CjC59Im4Mt/nq9FcQE7k78FUlYnp9/Jo
aN29hfU6rgf5tTGtYed7qdrr84qdsIJ2qVs3oFshGGLKTpkltjEIXiaVPvu+utlWXfaRnB3roVWA
AMwPD4VauirO/TV4ECxdP7IKOcw5jLV7RRAMopzRIK3ebLJEaoCT4Vry3a9jsVwxDo6n0lCzvnfX
TsZrY7h7Z2iL/bJM92vdtbvSQxxmjCx7jmuT/p8F80Oei4CiDGOdI0i+JazqVkuCgh9xMdt815OZ
fkzVWLwbaBqigCiOpFX+87qh16pa9VyRM/+OkkVFNVWLN47VvrCRN5Hb8iVvJf5GV7jpHkH7N22d
kj5dguNSqeGaZJo3A+EG1U9gFtAPxEZKM6IzRiZ0aROF6060VIhmjJmMv9UElJ/LTbvNe3FLr8p4
U45+bA/ULlTlZkXcjemOQPTpe1k5N46RbnvV51d1l6kdGRr+u7Z53zQ5IWhQWUMive/QcFWX0RwU
/GImsIPZTuxieYpEwBzNc1CC/Ic1rOMVZ40ehNqcm89qm+h5YnvfGWkrD8VWFVPUboMR53a2Hgck
LYnWBe88qtHwONkUcU2q624tt10piukBnU+ACqa3b8jrTRp6k5OA0qS4Gxx0cBjnrAtWFfRcTnNa
cwxveWFLC96surePQubuV41Ip5eugT9cA7u4SOtRR7BbMZjjkgnygzNud60ZbFcLapN95Vjutd83
36jDeiKKeA0575wLdsXsANEGpNG19pfB2sZ75uOzDY/2GfJBAgcXb7uYajo+2sA9wL0VkQCUqMLB
MMWhDISGCgU5UkAyST7/KLlHX7DwENKYVmZ9XWVLdsAi6u1Iss8ii+pNEpPIQco2YB74lzQcyVpH
qyJQudWK262yz+ZqnX/ozqauWnsYEmcbmi1p02oVYUY79k0wjlqEO+mrYEoeUuUhBuQY8620Z572
SON0a5nUpVWer0j4rvwNSwbIs8dGrGhuopHP3vl28TwGIioHLb/TOr+/sgE9DnRosfXXqjkzPGQt
nq+CB9VsDhn6Hcu1ObUxYs9x57o5I5S+pBhZjCXvYicrrrN8Jn/DK55aG7VZbBA73ZHeM2+3lBHX
4ZRJzaRAwxj2YuvdfetNKPqskXikwqfuaCDDhrTXlkqdrHKJn6xu+2Ks2aXq/FgbvfiqhFE86mWj
/2AzUZeBWb+VW1Ccg8qeYuc152ERVRU3WWASbiJ+BG5/P1eBYr2Zv24/J6o865pdXtf9ZbaKhqYD
1wM46bzL3jOoxhlkei3c+rbepi/CbpF3Ge49j6n8zKL3A2B9Xo5IlHaoJLszNtQL4Y7XHnqhRK0W
gG9gQJm2J/hxGI5eV8+gib1xKBEsndvZdpaCsjTU+hBCroA/XDUt4TBM2q10Sj8s3TWNwG+WWKdb
C0lJ+tYgAYrzkYiEunerAyUjZErJ7mnos/bV6PvukS6fKilsAKfAQqJZzrazRzQr0RPZ4rxx7QWx
SW4d3DLIuEFtMyECOz/aee/d2pOfx/nWV7u6alZkAPRUVP5gX8/sblXUQxygFyrlQWtked4y8T2u
QXMv8tr7TrTA5TAVj7MwlshY05te0tk2lPSTrXY9Xza2W1+K1CsO/oJJ1JtSlYWUZjnvzVhUP7xs
VvQ29aiauonqG7qkkU41+s0iAtR2pabVZHf3OnISXLrCO44yXcpQsCCfmtN8cw59amz9C5m187DT
5mb0z4dCNlrSQHA2YS9X3U7KVGrGfpKYbCiZG5fKuqdxZchpVKEjJN1vPfCM0gisZROe6G+hZz1A
OdTRcd/wcKou6ZZS3rlbW70ZGX6zjd9riyrmUzSTrkc6F1B7aIIOhLZb6qm87xqvvjDSauZ8CihF
lK4zTVeTZ7XuIetHbQ1rTFTZEW63d3emIuzudm5WFNNageQTkGEEjCCT4NKwVfZjHtagiII8V/dm
y3x1xWU+s8AM3Z7e+ebCATi+8uqF78NcV76hdU4txQAm5AXZVyZlSybKe9uojMd56EpAewk10fgc
utg+Y6+og1e9nKzD4LVW0gjfG/ERb6PHDdvlZUL+2cwPp2dT6JW01llzbifztlZmKOl/wZZkecse
1fnSRZouFwsRYLshPQKMB3NqPVUj6pzEo1falXYDGYY0jSqOmxlh5E5Sb5JwyujnG/K8SxA646JS
bfoMVsCqMple2cXSk+2a5HnB2RRQ83aZLZ1dhenUpWdaradnpen1OrK3sTl2javuLWn3Z+Bv9E6Z
OuZZCmDNw2DP6xvfAHPaDKTIDCrcO2j99CwvJLPZViumJ3iBlKKYt26k5Y02IbiqIS2KG5Oa6ae2
060XZm0KVBq5vWmWt6HnyhBnkofsvRO9lXtgu6N979XqfkiDkb2r+VJTTxTTEflU8L1FaIJD1xRX
peY8oUDzo822GFilJLHeMRFCl+Od7KV10TbrdLEpGo5ntMzh1Oh0RJlu39ylnLLiAK3hdyyxRtsc
ulQSVdbTnyu0CpF041D2E02tI87qfEoFupdZ1hdUUE3E/af5dDDK2dAu83QazVv0U7lAMTqU31UA
7KkzXn4fMq0/13156jc06+MApP41D4Ci3FGjHNwrosJxuwetdRF9g56fdTLgfCdu6FqTojgyt3qR
WDt0imJbSdUzBkA8F0WtHgrQ+wl0eUVrTrXYq0I//ubT6fU1tyvgJ68fL+gVWb9XQjwvpRzPWmMj
U5pc4haPwpC/uEXLAky7Sxbr22S+irSqj3R6ZZdInc1DkcrHrB+cR2sciGias0tiy7qvhmQ4oA9b
t2K3m9tXDRNTyh5d6Y+Nz7EWjW4OUF0MdJKgKc8X7EA0Ln6vu/pGx+Z0xf0LeryYQkQzbx8qBlwD
QVhNl+KWOcw2rv+jLgM3rklYl53cY93Tz/RFz0US4OK9LBmRkxwr1XWP7SDhm0CrbQNWZGFK0Rcs
2eh33wu4RphoO27hR8LaoqknLP1GvQRVrWO7mm6tFIIBcbUvY1ST6VNp260A/vOnvWNz03jLXF+v
bXegPIVxhL4XIkt6aAKBBN2XUiMwLqgv/H5g+vS1uLcyOuOGQAvtTnuv5Lxcl6M48tzllEub6Uex
GMsUdp70g8Ps2hCOgza5dUQRWnuY7DETSVWpgOrLtez3mTFt47ED5r3kO/8BB7tS2oaw1EJtgnNE
SwbNbpHFUqI40m+pkah3G+j1rZrwX5Wl/5T1/RbZI3mcmjVQYpSpUBPcX47s0geE0belKA1AS695
9M2NBi9UqevXrOCupJ/LTsO5D+qdixT8jRNl29ONFc8rvgf2RV6vMpD6d2RsBS476jj7+THjAI7T
nPkrpvsG4MguMWeAgDN44SLADACGxLQTFcITXypFSJDTM3IyfMuLtq3zAyNdeW4PmY7ef1FkpdvU
u0wXg9FX9yuxp9Av9Zqk5AsXIa6M5rHbWnozF0/CX+Sj41KCqFn301IWTwpYvg4bG/aPaiNzOM/t
lUO+5zQPVsO5WoRtRhnIejKaFsV1TG4xmTvmfuiWaddC6MQ2/eiv+kykZuV6V26Zire6pPwLl5FK
cDzkjKzjMavEPTFT5XOay97Z61RXHoPBEt8mZuUnAmjUrkA9+oXBVoPkmY2Lrpbqdd7G4XpDkBXr
VsEDl3dW5sdugg5OxsZifNha8xvpGuTwG2vn7+rB9WSk8zA4Yvw0LohAN2NMV+15IUzx/hM++Y/g
3Ie25p/PUiI8xv+o17gsvg30hfyYfvmn9u/tSdQzfv5DH6o6/u/o5gAl+u8B3v+zvQ9vr4V4/VDn
wV/5E+B19D/gPYnxBqVE5Wqbf9ck2fYfqAGQK9kWkJT5M4X4L3jXNv7wwYDAh7D6UejhIzv5C961
/D9I/0MYjCCJao+AmOS/lZL8JQriO/sfW74JcEFsbKHUgdNDgvsJiiI+KMcJlNMGSjn8QetT7Vmb
7fo3MUWf4EvMswgsAWgJIGWIJArS+gi7NRQcGvRzGYyOjXdcPbtL8EvSZWiu6mm17O/KVN1BgjEk
HQUXtFdRFbyURvnqLtV0CWOdiXhqCvfATO8xhU9wbkPa/0Yr/FEy9fNtov3gfViA3SYJGx/fZoE4
BLl6YybgzuN+aXNYHGr+svN5Wt6zvEoviTaW8YSE5DeSqZ8RJP8AJv966ZPahaA4G2T700s3ArHB
6pcwfXlZ3alqnJ7YkfUEOhigdMZftlHp+1qnJ9FFrk9PLUfbkz0zuNUuMHsl199gzh8VPn++I6Ry
XGq8KRzen3S+Imcm02cq+dbBhMFesEjsKq+uv/3TzfJvZGr/7mXISgQk5/o7XfMfv/Me5K62x2lJ
2rwejmLCX+Y4avgN8PtvX4X7xSPvHgD9c8RO63YNMhT8LgXVrVGVd9rO19O3X3+U02/06Td0UV1D
2HAJYZ/9pHtL+1L5QVmsSVWk1iUixDVeZdPemaObQXmmU8QjtEp+/aKn7+fDi3KCYLbGPk6MCbfx
JyGWaY3METI1ATvVS4ci7mbz6coUQZO9YDsE5VzLGuGr1UWBbJ0vv371f/leT6/OCRL4fKukR5yg
7n+SgSFlyJeR4MnEldUNOfHejZvK+TdEj/VTpfvhQ7JCI520T94ItIyfw7oy+BjuxlEkPaA2iR65
uhREnp0B0FUbPsFMPKMnLhMbS9rloCwoIbO2OWO2Kq7m8T0wl+mlA247mXwoIg5taamXDAvWAchP
ndP8W53NfiF2JRyAGaZ8IiwlS898uIrbxth6Jkk2rOe0l+okeNLHvV+PzkRItiwS6bhNHpamLU+5
ivrMVrgWyTBZ5vk4ONUthLWKoIjc57JkahIi8KLUZqsHENIehEOxupwV2Co/8xrhwRCJ6F2qtSqv
uYQCdsG5VmvndAOzc1+9Yy3s3mdcNFa1pGez8C30RXraJiYA5VW9tGMZWoRZn+NTDs4sUA4jnIjo
+r7Z1XxW87fP8lSJx5H7vw8zjaSriNCPAuTWXOrQ75BWzURkJs3UPEkwJTzDfcWfWWzvAtQbi5I7
zeHskY+vpeuIOikz0x2jDYLxrZl2Ac77J6Rwa1yIGlEXuMkVWZvjEFej3F4zonFCexhBd2VtM9Z0
drElA3aru7U2JZ1C0PlUu3ahKRD8xoW7HHyXlbmGz6B8tuuP5iisgzc14uiBqOyH1tH6M9RaIiJu
9WveDjJxLQAEpwMv7DjEaRvVjePAanUUwjXijdLj42zP3f6k2bvrVv0l58e5ATFGImYFMTvYdCPE
DKyKjzSZdHDZ1i712FQqZDW8X2ftLpun9QhosSsHDy/u3O7wljUXs2O82lLAz+m1HroIcQ6DBgqd
ZuV8MVHuHLGtyARI+TCt5XImhJYmGnatF2+eDpabGlE3cwV1FJE38wXxq3Y0q+KpMoZ4LPVzqu3f
5hq5G4HoNwXLrWC5StCbdMeAiN4bd/DrI0nB5rFpq/O8La+MRjgJbBQ2At188cWhFe23yaouRm3+
0mTTcGJizlK9+ep0ljz6Gd9Y5TpaYpA2H5uYMZGRpSueaJOm5dKQFYGbCNWKASOSxLmQGOySDo7x
dmLDa23zviX0+qDRl3oIZnCy0t5mujI1EsinW+xwqB8bG2Vybl1T0XtVbMqMB91mffNQN9EyrBPQ
CDJxhQbJhOEJjthTrXhm97obtcU85r1Mb9KhfFt8d9wX6ywv6fqUSUP43dmG5Syk4LWKSZJMirpe
L2UH1wUNQEgiBaGHsbXOUdIcent5HnW9PfhF87UBlAnbxbkWW3Or0dn6GLStvDErPXiWc78dhV5d
980U3DS1s0aF6htA2WFLzEF+p/g0XK1TrqTT3bjZsm/K4ns6U0k8agNUXtqNsdSck2E/e2xN+6J1
luo8LfnSAuNFFnRAe+b6iv1+jVk634AiDsZosMcwrQQYbgtzYo9h3bKhBhIJxkPyv11/y5x1X1ne
edZ3elQGLfG5W/cE9vVd8/0MYiXf4qrSDjbAx9W4aN8I9E2jin7xKkRvuF6vDH0kHqwA/qdu9VXn
0pqQVu7wxb+lq8Gd5+Z7FeQvmpVft+3w5Bd5f+nSybrTqAMp3NMhuDpH08nKKCgXsV/xS+M/Dval
kboh2xleofWWnjDWX8olW9SBkYQA4Xaqbha99SMT5SPnQRf5ecABPtJoPUxnqhdvBIifzd5snaGM
Qh5Wr6+y15qQhkUuFH7itpufwB+HsBzX5znwrua5bpJeBeDgg5MmttXYby7KP94HAVIknz+iCv26
Ku13XVPMip8fyEQOMeczbDABUAnzadatRqoTe4R4SaCR6EBBiwIdx29tpzsHod+7vzkZCQ9qWKGY
AlcORdKVCK1i2Zp9ulswnt8VRc21QByykcUQZ+2bItjhFQrFc3bGSBqWkpN6mFU7/shOvtTI0DRN
P9CGvWL6HOf1ZUX49KYVRKtEY7lODFVNlta7bHa6y0BM9atlG9qcLI3rfGtWRu6iq+iwVTVCuXjz
/PoH1Wfl62x3KBtphJ54YcxrPRIpws555HqjtpPFUr9xyZnXeHeHG93JOk5siepot+ZacdO2M9Hu
dUazOA4rYmAMEmjqM8y3NA2tW96NaEYX6AhtTktEowtV790Ej+OPpuyOi8qW11xTU2h5s7u9Kkyu
1Ox6TrHd5rqVzoneDx3V9Nj//DiwVY8GzVPDFGWMYtBk6B68nfLT9ltae30Hl6yZWqyGhsPMpszu
Gs3hIiLae51HZCLoPTVzKm+oKEc+QkLByJep+YsfZpUZXGhlDoDrmgtRCZ1tGwBbqe6ouJ+U74aE
s8k765QpEhfVYCNgJVmkDNm7apYIPU9R4qGHvIRawGWGaZtG9Mm0lunM0j2FQMJS7kJlUSEE4oQG
s7RqRPm0eJqZx8UsSUbRqDJYY88UAFopChtB+jAY/3ngLYAygzOR8uBmDiYAvfR0fFX2QkO1QLJ5
qNBNZmGAUNWJcUmS3eF6afbd8RoJeZ9mvRMpeZIjO5pTvNtjxfFey6qJzW6putCvqobhIK9tj17X
mmQJEj67mse2xPowiawGh69d+TKfxGa0Ji99n8wmj4ord0OSc+E5g49kvbab0TirfNnQL9yQOZEe
uSxa2qLHZZWxlpkFXKQpty+BLzUVB2ykT5A/hUUXKZHrCWGU9plwe3uIl8qwlmgWiPqjk9zCSqZ6
mR8HHORN3Hrpcq9kX5bk14Bsh72DVij0uA5uidvUqzijx9oKlxKVf9Q5ZWlF2zoaSTdsZsYXmOlL
ZFruwIHeZ7Rkr0jHO66ucrh322L6mhuGdov2ePnKfxLZSpmL8tvMsvbaE8n/aq69c8MlP8DDa4Uz
H1bTW+D5YBCuVwu/ezgDjdeRMQ9kkHT4E56zHgkWnU6nfH2pPJnxkE1RUhLttwl+DHc6L2Yccmgt
RvVtLJCrxlo6IzsH6lN5UjsGoo5ek85dkXkDqJdGK3QIZOUHO45wz40d1KZPmuZX6SmtZC7YKQHZ
/EyJV22UYxovrskjzDaWYuUeGrUv0Nl8EWuHVDSpjF76yEbxt8EmtuYZPVxTee2h0YyWTDPT8DRa
XzSl1+HxN1Tawo2SohHWgNAI860svRwCfUV8oyYA8Sob/RdlNST8ca+MfTh5pbxus1INBLQFpbMf
yYsoIzudC9jh0gq+EuYkqnPD3cz5TOQzYR0ztnMIDB8RZ1jO+nJkMPFfHXtYHtehJQvcMCp95Dnd
WNOOY8L5QrOBLneyreFtVk1sHGDzhIZ7cumlaMbV+16tbpkgXltPnfGtdqVWPX3aAoqwzwKuDjJR
+cHoqHf0nE4RWyCR3RZcAGFJ0L8fU564qAOUbODEEM1qSrrGXq8XBckb5WtJiQjEHSYdXRJ1Ihvu
GQTH3lYTJ1MN+g4JF3E3DT/ed85X2wy7jrWRRA7yCcIxKGykITLLk9Wzxhukb1txja2Ttu/ScdMr
6Sy2H1kV4txwNAXCXei0tKPVs2jKpAPZeAhohHmolKWhWWh7v0AWQh5XCM2trt1+Hd4CBWrLGe/2
VUjp+XbLliG+pllOBk4rHevaJophQIFtZG8ul8ix3gTLQ++L3o8CpYBN7GAccHWeDiuyj330t4Y5
DF+81vMybkZ7acgAK8rhvNeVLk5BCOoNIkKr8VBqFCd7HXX0oMhIKlwNIW7TbpYVdW5v8jjCyHeh
qq6/9QMt/4YVq7uXK4sLNFCDMsfW9GNd+ijwax0GEzDdkSQE8cmetYXGdnhTcdIZj1X3uJrFlCfS
ICcipCyryo+QK17AVDQ7GKvGKf1mkir5jpkPPz7GA3kz+a32Tq48SvTSdAIrXkSm9mSH8ORsOst5
0eusRZGCe+Wp5uQvw1zvZZsMgw9R2fjU3l3UxuC+UETZ3eFPLQYY0hZ8Gy9Hb4eunUFxZl6wQTkC
Sj9ySlMsxy/N5FitpxAMZRGytreXrHysWBpUnBfUyx89wLFrqojF7aDTchEhx3KhrRp9pFEaaorI
IGOGHcoYX7ZjaUvcJtlIIJPSEX6bmc+DCWOyoqSvyB8nB7cGW1BZTQlnCM4Wc7KMGmWEJl048c7H
mrL5UxVtHfARad3BlvRrrh7MQsuQAIwbUjTOMS6s0y5DRuqDmSp1N7mYP2Lh1/WNmgLFvMGDFRG6
pyHMVy5rU1wUVfWWy4C+vrYmixl/9DB+OcUwXFtC2FYEsWqwqDa5LMKCvP8s2tCX35pDCdVaokzC
Be+06B6qLIWBLpd8feskGQB8tq18muTELkO6Mk90TZM2+ggo3H7fBGOfP6Ats5n2Rf6s1Ya7hJnQ
5HntzZVzrnRkHVCjwd2wNERjQGEisKTQbc6jarardFdLz+ki4ofangib1L/ncWEPUYn1yIo0DxDs
hPyjUdC0mYAg3UvRTpmdeF0WNZLsM1ej/8RiVIwxrOa2PY4pLilK2sfszDsJXSVZWWVk8UCiJ4sH
JKpcALR7MrGWIZpnmlOefH+2fcWv02wq8YVcw3HTkQiKxRvG3WSY6VdnsnlS11albqsZoUTiMUDM
5P1O6FHMfpJc0gxxewt9nEbGyto/W54sEIWJdQ0uEdduxDxp6JqJrSYZjyXXMy/HmRzrONtyanZq
f9SrncW/2G812M6OTvP+fhBZyl5QqPzdK06ZOopMILjenCSU0GWeQwJKVUaWBKNdvedlzwFilj2F
AUwv4izP6qm7phd9nGkfK4Y0/jWg9TOl+SPURHK/Z9P4RjI8LRqfgFjTDRbS0bIpGdE5P5h2FtRh
4RTlGnpEBe0QWBkPnVNTE2jD0xvdNCRz3WEBMxvJ7VIFo3/sA7nA7Wod7n2zKVXINwG/LbTF+C4K
8gV+vuf/iJb5n3Eu1/+P2cFP3/5/z7yEhG69Fh9ol9Nf+AfvQt+Phz+NEGucyKCxf+rqYWSsU7Qh
CuCTnppqlr/L6k33jxNGfAolJKrhxMn8nXcxnT9OBb4n9PgUPY+v7D/hXf4l4tjDOwvNwNoOpIkb
8QSs/hNwyphtCa9a+xjR17wTov7R1qJ4FbQIXNQaD9NKVB43n9x2hCnV321ccQj9Fnuf5gFmsHzI
dvqaggxYyv4d8v9RoOzBz4C38p5OUcDIWT5HMzhdQwPsUvSYMbd5hpmdg7NggARJqnaWxJEV6Ssi
WDjIcZK0anVVH/ZY7hjpU3EpnDl/cWB1bvy+e3OLYI1TW1n36bptDMqdsr8YBL9HWmZrz9ZQjAVy
LZIiowExi451qfO+mJk9Mz1Ibb96E0PwWmjIG4XraicJTUrqK2kW9+vmtMmYCoXEoCyoabTBkMNO
tJcOIgREzJ4n3yuffixiDG2wU9NV6w/D8jI66sp6IdAuWN2XdZgCDjEdb9w/XY7/htv45FD484sk
68PFsM0L+O4nes2ftkpoeTegt5sB0szEVGa0LgEOyqkJJy29lPV3o8O/XcnEGl8wqO69/K6XTIR6
hu7vnuA6dljCFsNALEdC9MIZMgYt8q5gmkyJ3fMNgvBIQrJb7fLXb/90Df7zUXi6DLgdqL2GuqRz
4ZP3fevLqc0EmG1fSkyPE0J0gyly/+tX+Uy6nV7FxfcClwltQgzkxzuBNuUC5qcaYg/hSqI5/KRN
ejvXF5BNL5uH0gUg+HfBsD+bSj58Ni4FlPc6iQyO7rjWJ5Qms4ZRdO40xOwfkI52rV+oep2YkAp9
eXWAot5540KwyGTtrV1zkGBi1Jk2EbFekIbaXlT0AN/MSAl0bLK5dqFDuD8JNOaP+VpZcT+ocr+4
q2My6uDK/vW39jNm5/MH4Gw79fKaBpvhpw/AsbI5a1aCKhJDGoMeTJFTInfaTk4VU7jtbpgtnJoy
9XauPle7YrW45/TOI/nNX46Um6oIPXSVLG7L7mV242GztBKNjePvURPj1hhva5hWVJIttlno0kuj
1dQ147G1dzv9DlNpc01lQxPPDsqjX3/A03P2w+fDakQoDSS3T+EIx+THy8KRmsXbVn0spD0c2B2O
PeRrxOj6wzDd2PfYkX79iv9y6vGKJoZsWp0IfMb18fEViWNtU1nzivg6H1aMqcj+gKRLDd3y+Ltc
mk/BEhwNvBqkFlEAdGvgtfn0AKCAXR9Ge+hjEqWiill71+mFR1RkocWkRfpYCtBttzf6wfVLrH3L
j19/Wvszccgb4EEGa3eadALow48fd2bKAvXNenyjQbYHA7PPqrlOj5W3pVE6OmmcI/1K5mbwUP30
QUSXDSeN43XROA/Epy7SO+oygCjxIHys6YHcZ5LeCKYjXHoC181tjCAlxBhNswOLT674r7lWzIxN
ekU2mPuJjTk26kubGTWclIGUsSlRpLmkdioZZHej0PwHmc/Nvkq7kiIx3NZbwEHqMNAjf2YXe+TC
1KPTOxqwt6Cas8Q5Pvr2CwD1fGa0AKk4xaxkKbflz+Ck/z94/S/zFC/yi8mrbV6LAfXQOzG6EFzf
//eff+MvT6Pr/3GqsmHE4kQPHOQlf5u9NP6vUwzW6aCHyyRbi8vyb55G8w/+JMkYOkPHKVnsH8OX
Yf7BrelxsBjsnxZ/+T8Zvj7RyQ5WOlQNZLsDCganF/tE1Le02eirXxtE1k7GU+6SDc7CuIwnm/6G
fn8hkDogcTUYqv5LYHr6/QDicRwL1z93gv9i77yW7EayLPtFngbhUK9X4ooQN3TwBRZBAS0d+utn
gdlVRUazyc63sbGxMksrZmYkAspx/Jy910ZVLLX5JRgoUZo6dbu1pqvgMxI8NthdNCO+BdaCkdoy
o52ijbnu47lD3aq1n6WR2o9of2mkDM3ovaZZ4V6FubS/ijhMkN/Wbn0YkUJCDk5d+2qYcF5OLhs4
6O3RjgvDkG0oMfo4Sp/vf7iHvyhXfv4S/31ZwDeQYbMUpASV/bwiNFk461ZAYrTqQaDGqKs3GZjW
raXMejOGRXlQRAhsc2Hlf9cA/+hFuvnfOYD/d0qz5cj/FqT93yEiQwL1w+34b2iru+Gt+PL20xu1
/MDfbxSEqkW4IqmQ2MjopIH864Uy3L+o0CkCFqTUogbjZ/7FtdL/ouakcmObw08QtccN/RfXyviL
fxsPB+5Eiq/FXPxP3ii+yDwb//lcW+ynYCWBFljsqZrOm/Xzs1P2zIZbz7lv0wjfeuxlLt3gwDvU
1dA8Gdh0t6A6suvIdssLHgD3im7W+K4BJV33SWBuSNxIN2FnqusGY8GrMQbD/YRg7cHCSbLrBjUd
rCxLnuZJfyCqcH7UhzBaj5EKL4g055NsNSgCkxjZEfXhtLNr/swApT2YnUQ/3rfZ2Ywj9wgwpgdj
QBB0uEtoNGibymBCWEdt/5K6NRC3JIoqZxMXjvWJff4IWEHOBt9o21Q3RlO6p6S2aK8HAaMsuxso
5pvaBoQ8VtWMIBMxQbbWMi9tVnJQYjMhr/A1qTEMYqkspxWdl+qSmyihD0AKuieFsSenhJ/kJR9S
Z8+vgqgrkBb41kC/ldXkrFupDxvSmquDPcbk/aVFqwOk12izFEm4aSv9qFDF7wMzvpZ2pJ0SqUM6
qcbbwXnxzO62JY9jogFBi6X+VpufLOZql3AYjr1y35t0OsNQ2Qb5CRngkeHiI+HC1JNdsx1GEM9a
c88E64sIvP5IXftSlUF+6Oin3TQ0m6VD7HxjKmdD3fluaKN7Vm195FLduJG8H1kxt2CNdlGNg3wK
opB5LvrsqHI/U2g3SCGc8U3L2y9422hU0g96HS31GtfeYTDEMW9CWqh0je4GfUr2Vj2WX4BZ3NtF
803O+iOaqPvA0vwJEGzaNDsVuOm6YOC+qw0M3RBVIPjLmP/0HJTNLqFv6U85iikazXdg4x8ajFDw
jIY3C5XNYmLx8blwTbuOWWGKyBmJinEyuwSuRhk/qGSYaAUz6bZX+qAZ22BotG8lI83aYHhiO3Tn
kEVFxsrOGOPVabm3BFPBvjvUZps8DTKYjqPDaC6i8du/9Flmd1/EQpcJnU1YvNY04vAZ9Eoywpyi
VTkxD93WFbaGUZCTiZy6ceaVZTUBOGxgMkQkBVN3LDyBYwWtUd6fkZirN6E5xa1awklx8YcHsEc6
3qOK/FcAEwz04qSA16LyJ8I+awa3zACivF3VYXfN9H6ZCHi3DvPD1QD7ZJDqGb0gg8r8zhymTR4a
9wkt6joj1ortw6ULs3hnjQoUgJeqEz1ec51hidOmZAfbAG8REr8V0IKjyjifrurOBfQJH6HL2exw
JrJdnta5dM8p/ZwVQ+J6Jwtth4RbXedpox1nM3XXqQFwzOTyM4oQtAucmb/IBWIChn/PgBkPQKqA
MdXBmRGjXDPYPYsWjwYZDsxsBUY+RxTeBjDPtErK8D6PYpKap9F4ELkVXugbBbTLuZS0kaad5wwZ
E6a2+5LFNPTjBpn7N0Q7+kPmzvUWC5l4whGmkDVAtarqZ6Y9S3iCzfJkYlPLnU1nu90eOL651giO
BadcwRHB6bYJlAteReCRmFuNCZhyO7ZspoQ+Erg7vRj0vamk8w5Fwdl10UCNW83GKx2EuzAtfNIc
ipVVJX5UjO9hnl7KaGB+oNmbKNkkUdneA57y1lMOinwiVoY4liDZU/SvXZV8Drh0G5UDB6wC63PU
p4cJ6E4WRU9hpT6ji0/f00L5yTLMbuhbjDWt2ZzUKTnSfjasGwxy14Vu3QmhqrUmenNtyM4fXe0F
07c/aV7pxynNcezkCv/xJgWPhR0w84sisK5pf1W3nA5WiXKOr3PL7LaJngTYq7thC8XlGLbw1e1g
8J0QyIGMsGnb86ZsDePVi41hmRhEwUNbzOFR5Xq0y2PDW42YWFZ098NHgPBsx+We9FwTb/gru2mK
MkoonD3QCYMti618jvh+3ppmZT5WQ8eq7obv33n8NiRt8gkZo9ZJvSpnjPEyDq11nvW4z/san8yS
kWi0ljhUQMDQ20XiZGq91iHgafOT1Lv2Hd4AWKXRsFBZGKLA/bm0wjZ6DNuCgByt3uRz7exjPe6v
S6xC7pVRlvpjh6N6zWRRiH2uWdeZl3TXeV9ArLKbwLwdG71dtw3mYFZubwdIrDkMjZWcHD3o3BWu
ExYNT2XXTQGofCAbgB3ZQG/NUhpepjCGVOZZKx04sT+naIdG9uDPoLW2Ms+RW7U+Dfh9lfvl2Gc+
ttzCN2fcK0yn4WeAGDj05eCbmf0N7Hp9MkdN24TgweFNwA3axYgafbcdSIvX0oD+VQ0crp9PTV7r
tyi31vjsuQScQz/aT+iZUFSOcXU3K1xMgXrr5yTeBX3lPAoywXejg8CoxeKwKUM1+Pheg23g1vYT
GRe4jVCAPoSuE29Hdu9XZp0mT4LpwmFKC7GXZhwehwSvaWp44hrG1nQRsVu9xpMdgoyiFOHrObkB
07AcoxVCv7u2EcU5j7XiqcUF9k5Kw3wfj2aw0exRbQoZaDs3d4NbNLHZBiYSGwN9mj9/L/7+UUX8
/2ZPf9mN/WZn2TVd8SX+sQ5efuA/ZbCkxvXYI7LtogH37zLY+wvdNZ1+uhrsEJdy9t9lMNtK/h7/
WDcMuB/fd6P/KoPlX4vkHvky1Tn/I9zgn5TB7veu289l8BIDRfOcvzJ9+NjVSRBVCM2sniZLapfF
ZpV7YgBYEWtHLGg+jUGJlRxvLgbDVT28wgLMy5bVdNx1bbq1rfvevB9NvktuynOZeWsDKcbs8QOo
R11Bz+2+msad1uR0pU51G5zpyEM5G0P92QyPpnGni7estX2jJQuysYHUdL14KvUvVa9v2vlUG37h
mGtLvYu6OaFCSQ9Fg7zA0dGqgIdrdwskINLbreMm6wAnH1/Br0FTrAqdQVanYkaZJg3BLkjEGrIk
5cJNkpneViqQCZKOKXh8O7ke3ebOmu+A0JJZYIf3EaP8sB+OdS+OkpVTCEJS+xruWVqKFWPHTd3B
9tR0BH50WvGX9vugqX3RdnuMIRviNvaRpZ1qtM1B/6l3MGaHTCHJBxCbyA6/lLlL6k9yNcirUjOg
nB3MgLo01AysaxkDYrM7onKJaV+B67HWeoF3GykvRmjmqGI3xO6mA3WhGYip22+ijDbI4DqQ1HIu
92Xz6HpfItNezXZN/s/s3fVSv15UGSvVtdFeoe9P0u4KFcbjPNq2z6w8WSEICXceMkWCY1YWUBOs
vl+hWiCywc6I0YEYxOQpodTBl78iHsp3J5fUJTKlEKM59RV8TUQ8SXgU+dmQb+lovdh2ShKmIaBf
vifeuBHO1eCVh36Bw5pVi4xNN96RndI00+LuBNZBXXewYczCeurAQQY2wA2bmwxarbbyNXo97aEe
7A1hTU96AUshJrcjsp7teN6jLrjOux4VoHTUcbLmW6+do33snooSmIzwDlkoNlYWWqeRUExUIBmW
4x5iXz/s5CA3OBy32OFPJSyAMOm+1gFom7lsjiQ5bbWyOpg8pHXUfNP5uHiQJSTMAiQ/O70uIexK
zMLCGhnCk/JiBu6VzRR4YBxbVwFfU0ZGC29hL5yO0tFJIImEe72f1oLZWlu4vtNpW+7yOoG3omfD
ZmzAHHaoAN1kM6eXzsvxcHrESaC/cWG9wG3YGjK+CZxkix6Jcb5+oY+01tx7GZOFs1RCYYPuVhFp
ZR60oViT7egbSwXtiGPcy3VC1o+Id4X6rMoH5QC3ewqicWXIESYlmBMZeLe6h68acek6Nef1NIlT
5cLETLx10X0aq3hlFxekmgdQfDyn2nYa7OrGzOl+FtHkj9pw143IU+byRlb62tKalQngdCVIJ0Pn
fjeUz8B0jjpyB6CKGzJKNl6cK2So1wlKb1fD7c6rBChj6wzfxPwcay/GoK+yKqgvAH82oDfaFe33
nSHOBTwm6y5V7LdznOa7trvoCX5mLd8ZLfqn4R4q4WFWl5KXP+6bdmMnxTkZcz+OgOo4N0YfbmM7
gN4Y4l9c5MXpe4tKOkLrsQ6QdBoxkIOI1z2xD2aFujIVt2X6akfGN2iibCLoq/UPYxC/BBZvAw4D
nqr3whnWDqVDRZ+qQU8xje8tmsQiSLdEg8QrepDrmmCCwHjM0ZDWvOaVhpIPK8Y4fw3EN0KUVn1m
If+7622a0cklSeA+9WioYu80m/qLhW12IQX2CJ3YNaFZU4+lbQE8JvLVEuk5xwEyo0rIl/KY3U0z
RUdXDrdNkwJ7REjTDmhqosIhCijxeyl32YTPg+wIeIIBCyDa8A7AQNtzadJLOz977psnutUwcIWj
Ylfq2pbnztuGWr8HkAumkS63XIs6DdZO3n9zmvk4u+I8j2zRD1ELJEi6F2lWDwpSKZro1wrRZhQK
Hzlhj3yvsA9IU1jjw9Cbz67eyI0ho+vGiiEqWJBXozrO3pUV3YJzKlaOV986ufep562Ni/bCUIFa
14ZezremKdLxUzNgumBDpZ/DVG1reGyeifCGlGrGSiUJpLmFLgdtnWUhFqXYOzVJet0E+fTJW3zQ
NSCgXF0Ns72paKzscLtSDC99e70c8PgY3a5me4ROX++2JSo2TOHqrs4jHcEc5NZWc7JDPWimB0eq
t85mFY3PNnPlfehlzaNZ6GsS/do1Vlv1tR8841lHEOU3SNtXvc1QE9Jk+tKggl7JvDrSShjZhQcb
NHpy2ysV7BW2YTKN9J3EAiJr93Ne6eFJqCY8QA/D8ozQPFglXUckoNM9BpYLgLuZiYmjc4t1BgNF
jJp+RZT8c0RLII7YvIRe/KQGtWZEMy6bzIuVebyR0VU96o8BdhAGl5j9ytCBrKs/eRPXrpF3NKHD
fdrMt/3sDodsZrqoyeciwk6+qo2xQkB+AqP7TdKGQbKiFcCQKucYolUmMMnudFTLXjIzBOTPaamh
anUjnSEKxIe+O00y8kdvfmZ3scEA9Rk0rrvhDOTOiBGCWvbBc6qD3qIaVAU32OmAyRTxlhEvm0LG
7mtCgmIi/rpNW0fPWjG8lJbxXBkVkM4mhk7bH6K8vs0r+CKlem6cYR819DTQVTcbdETuLixqvwxv
xjbfZHz7FbtUPi+rSpt5qKx6IOFICGBtkJYTpuhxTA76EiHaz92pHRdUgOs1p6wC8KSVbfFUBcLd
kYZCwhed7K3eCfKovMyb+K5irG730lbtpRUmYB2p5E3mYP3CCBZZuAfaoHsoZBkx14rDT4RARRar
LFsvsJ9ygrfGXNguqRoqIzSzVbW06KrYGdDa0razu8q4LZZWnh3j1CyW9l6zNPrcJqXnV41R94Rx
XUYHe2kKBt/7g8pM+PhPvRn7qYIClQ7FPmUY32B0D+ktklOGbaOIyQNcBaL0jrBcqCid763ITqX5
Mf3eoMyJxz3xVqublHnnq5xEvfJU3p7l965m7SjrU6FFpQMud47fcTU0tE1F91IuDdG+a5nhRXWg
h7vOq+iZNnxfj+7SSAU3whR5aa6yJlr09mi4pnNkMpAjqcx102mfi3Q+tWYYXoylUdvqUwGBkJj1
VH5uvIfUGU4W5cVTV6TToZVDtaOjgvOGpJyzuTR/hYrGV8lvf20vreFhaRJ7+Oa2rlL2pVxayFBa
4JZLJzjEyXjnZEG/yRMAb0XSPKUTfqFkaUNbeSfVil9g/sw4N95nunOg4ZFtvGUTx8eYZPbIVBvA
3Iw8B+2UVqa47patH6Ss4ilyyvJsLRtDhaV+1S2bxfj7vrFUVZevzQj9XRI9KiceznFV7z29QgZG
+oHI8l1iQibGblwftaJoNsJKH8OseZ50Eew9iCC8kmCwk2arSMP95IAuOGI2QC1ZWNODmNng5oZn
PZGrFWzLkog/tWyEMz1CHbhsjklQsh8djDw7MZSG7y3OsboeFsZQTm01uSLaeWl48RIdCanbERLZ
1B3YoT65gwryOQbV0hTtMxS5Xexe5ppYwvChLtENakGfXqVRdRiSGPTMTA8Gr+QhCIPopg2IlJND
/xC7AXreRsERz7zoLEf5INoWlK9WX4mAZlcekPXGWAmJcxx/rQc2DQUEaPTIzhll7X1Tjmu5FCTU
hr6TcnErvVHnGCYTDLTPEJQrKnT7Re+cp6TXrHUDiKFPUNfTXT/avTwnKWF/1P5TFt+RGNbeakBH
wNvGROfFgsyncH62hPFcYLba6EmYnNoIaaYBlC3svbvMDSEBh6fJm0mANIcLCM5nUoJvW1OpY6s6
dgfooEO9MPZerR6nXr6Wy76FISIq3fSI760Bai3Wtj2kV709sg3xCjZMnhzhUDghGlrv6ConYzoC
90E2+oz9KQdaNHbWrhHGE3Lr5iqPsevh/vGSW8fDSDnz3H4l6LTemFEQ4FwUDil+wr0ag6mId8Iq
6wMfWQv5VOANO156dZVi9LhO45guHxmwiF3rMuXNwIIZj9giwsbp1KbMcmgedYjfx4ahDNObznne
xjP7KDc3ztPclgDzNNV86YeR+WVWldoGTfBAP7yM3mnuc7XN6FhNQqlzS9g3MaoypNU3NH4lmqDb
ValmgfBUWG1n3zKr+UVoc7rFnrC3J/1rolX7pqsd3H8l/BPdfmVTnKzEPL6R5NjDhQ+9w//vqPzX
6J1p4G86Km9FmL19+aqiH5sqy3D976aKZ/xlec4iRbFdXOva0jr5WyjpukzdXRRZjtQcw6Cr8u+m
CkJJe1GO/GeQ/+/RoqH/ha5k0VYxCGQXq/2jyeIHUQ7dGaaXHFo6OgQNe1ES/KiTZMgwYRn16FMm
pdzhEkr2YWTyZZ2LbB+SZbP74dr8Ygb+QXYk6ROZZIUj9SQMy6SN8/PxCkIpAf8VoY9pgYWJwf6D
7CMoSHOfXE1upJ1JIQlWvz8ocJAfhqfO94PChEYHyiCXhCDuzY8naSh36PpShn5bW+KsshS6PUKZ
JSks/cP5/Tyn/X4o/L0IT2GOLGiHRQPwg+60gL47V7YR++gJkrM3S955sAyrgADMXaNbkprIUfvv
/y9yteHx92f64fAuJ+lqGGM04BG6xx39+fAWHmCgrG4DNb5jk5MBhm7LWdzCGMUbUZcNNSrKzWtU
0vU77lv1B7HhR90tv4BhYoaRXAkm1jzYP/8C6dBbQWfrtU+uDDc5HY3HTkGYROGYI3jChAxYJJKn
ykAYldXdvs4LC0PhSJj2um+Vfu/Y3bh39W54wS6bhZvfX6APz/v33482pe6xcMOy/YjbjksLwU2m
1X7tRmw386LfKMKpfReVH6m0hbj9/fE+6tCWAzK0d3VmeXBqpPXhgRdNS6JM2ykfjz70XPZYEHY5
MxueflDKu6isk7ukSTdQCUgdd+krYrRypvOIhK39A8yCdutPb4JrSVND8MeKA5RGR3T68+3JO6eE
Xh2kPlYNuWSehB57dMdQxxrl0Lgymyg5gwUuX+Ku+mKzIWVzZpOEyRAyWXWBG90B2tA+ydJgs2GO
DRkiJKrLp5DgggO78xFnTeXoPYIfHbvL4PLCwQGLz3lRi0MeuUO2NqjAmD+UwZWj59rfSPz/kbhj
Lk/Yf1rEzvdTRB+xNKOX9/DjG1i1TBXiIs59qxro+cxFrcxN21bjY9awhyLQYXwqPQhhSH5071rL
qnRX4809N9QD+zSw2kOZB+q91y1xO+Mzuc+sTvs0omRmBJ5k9xC8qle3tIKDo7rki6lnC0kWnBvk
PUz9oMUGjVF1bz5JpegcKfiLV0Pe91tyMLL73z9fywv9387WQXGl26RoMWL7+YaKfghSalAoqItx
2+4wZcH7FevfH+XjW8Njo2u8LIaOrgs58bLs/LCqufieyKstMwrIJnwReA4rGHyHvpmtr0zZxn+2
Xi+3EF+Li+yWr4VufxcX/3A4B+RJNDcczszL8ArmypFfDIayOfZ/WA5+8T7wYVi0cjwytmMsX44f
jgSCsggpQzMfH1V4tcSnPya2lt3PolbHzoyzewaffwLrf1ykl9Nb+DVyEfLo2seET1RGnpa1Re63
sg3f22RwcQelNW8ipBKdNDE2aU+TN1avaZvxEjWW+NMN/fBF/H6Fwcej/oURAV5mueE/nLcYUFH0
Wlr5TekIsKDwz2nbs3HA05YHf9C5/+Lp4U5CM7IwimD5+XCw3kwwAafhUrpSo9NtY6WNB4dgN/DA
Uda2n3//tH70GC1nZzKGgkOEM50L/OGlKC0tQdySkwYCjg8eH46xdss+s8U32ZaLo4Ld860OBHMT
iYQEhaB04/NkNEWx6hErJAd6Kt5VEcTqvbOb7j03KnJ0oyEwmWLY4hzItnr9/S/9yzuCVoyoCh5+
EnV/viNGbqPKIMrHn5iCM9GiMgmcrDh5AAgefn+oXz30CEAXAw7RXt5Hb0zhxrWqOSXKoSa40g2l
X3VqHI7CqN2jNNPiFJm97f/+oL84P7hDlMGovxeA0/JL/fDEzYMk9K0QhT/Citg5ZkES+6BsH+in
+EMCwC/eLzwPQK84mAn+7ePtj6Y6m6eq9IN2oMWb20lyzs3Z3faA5S8drYqDYbZtuLa60joPbh7+
4YH/1blydA9pg0kl5n2oNzsNW4WAnePny6ZtiVA7M3Dybrq49P6AflvO5cP6b8JglC7aNmf5qv98
WSnQ7WWxzH3JN+s4FqY6Knvm2+xqs/kUAvlINm45q6Oo/3hLf3GddYe3DIKeRam7SCN/vKW1m2az
xeDEj2ua56YM4ruoxn2P7xOUW0ILCTD6YIwZ2UZo7rCKUm39/qn61aPsUHCi20QK/d9u9azcoO9d
q0K9ooFIQIwJwjXQaGPjrQgFPZnMAOD7+4P+4vayYuItY39ma87HpMiFv6cxJa18oiQ82MY9FZ1j
0DAH0xIku98fbLmIH24w7DY00JSPNqnGHxbPih2SC/es9Gtqtes4bx57Iur+cEa/OAhhHTyriy0D
U9pSU/3wcuae2VhzHrEikIECRqQSTMRFyCT49yfziytnaHx3GOFLzurjlcvUTCyDGGAPgph4IqdQ
QYypICD0qVlUf3g2fvFqGHxL2VM5pLMSS/LzSTVkM/QYlRufCt3Y5xGapg05CO1+tt38hLNX3AZd
CR5/IMDt9+f5q+spTWuxPulo8N3lzfnheoqELxQKwMbPUpvs6V6+EzL9XynF/2Ol+4tnH1eUx8O/
iPb/2zfcE1rtjJqT+zUc2utgpmiYw1Eh6xrinUprRnexF/6pePnFx5x3HZAgZ8an6uMGapYoL6cs
yNENFPKJ7rK4dQG5PSyaBR8M/Z/e8KVx8vEFIAodNTVaawMtyYcXIIRtmGezXfoJQRq2D8eEzIAk
FtE3XgbnkYXBA1PhecPjXC2qoWLwgIHHJVSn0Erqb0y4s/shMdgFMINyGEC3Ju21IXpHLkDtn1ot
WQmUBfBi3Jq+sgn3yi/Rtj5QuFTPv38yfvEGIIOBg7F8e+nffPg2MdhTLaLL0jcqfPErGLdos8GC
PreJ3v8h0vYXx1oWRj4MKGVQty///IenkGxwwlWMlOKWHvimJXOJSCCh9t7Si/jHpwWJgS+QjiuF
yv3DZ2jS6raYjCnzv3c8lOaM8JcBNMuAsezvD/XdIf7ziojDxaDNwIpvYzD5cAnzOBQDKQ68XOOS
R9PaJlZ63a72hE1qn4rWwCEvG6ucb1qC8bJlomB/AROR3SsxFOk64zm7xfNBSgZpB49yHnWYZloJ
Mw4i+vvvf1tj2VF/+G1Zg6i0adex6NkfbgKyc2VNEQ0RAirCUzWY1Rtca3GuFOJ6Ujjj8L3Touah
tWpg0cyQiVNpjPkSOlENJA0taaRr7aUpW3AbDnuRMut69Dgtzfm4dy+DW4x7LR5AOAR2fhrIqvrD
os2G6+ellH4BpRQONjQL5JRx1T+sZ3hU+5QEogqmm7DWBpESrwFaZdTGVYEkgJEHGfa9svP3gXqA
S56GMfvruUZRS2cv91b16DKncMnYjMGHo2RB1eEhuI5cIZ/I5YA2NkijxAVX2k5OGIRZbUsMzdQ0
MhtH36syM9i1SDbdXRIk4bS1p7R5i6RbxdtUq0D4sHEDGSKRKpN1W57SVDgXLY2KY+2a5tWE5Pcq
7Js6WltWaNwkIVXTelIOwO4GpOKwr8nTfbciHMWbkjTvTeuAsXInxvHdnDhHJjLOoy4h4wJ+qmGj
lR5EwdHH0KO2Y60jT2JamN2DlRdf3CoweTQJiPnqqPluTotvml4aG/A38zYasdFNqdet0W2Bn0FK
9AarSRwsRs2rNi2d68wQ5KdMffUA4eaLRyLFlVl5EMiURiqJpPv4GBFyaa/MLLIPhqf6q9oVc8f0
bXYPQZFkJJvUmW+IabFCFYFg5jTFLzgOF2E34dJ+ZI3im2Woaut6LQp+DbJqi/M28x7i2gxuCkhr
PK+ygHrpNrBIqpaQ6LZS1rwVcyI3SVcxYw2wflyVpAmhqemC/s2rzVTb9b2FPLsaPilYf+88CPgy
WiufXvEQxgeVMAbdsgtJ9wQ/MGx1Gxs3yaCSO6rmrKUp07+yduafobePB3ps5jnLs+rJC9HiTVYH
shjXPtgRI624R0P0lsvgHj/7k0eU8ACAfPaYqEu3JJNF6OMNCgNnlYyZR7rDNOOxh58DWSaLs5LI
NwBG4xSnG2NGSu2WWnkriPw9x3zBn2M7nYDcBfHRJTXtIEwU8wUi+qvJy0G9FGXrvpLU3SDQgaWU
CoRc6MhfnMpGypuL6Ah070vS9NYuaAkUxb5CQW4hdhrLN6dtc1D3lbhv+7R5sBLH9NXMJrQzSszz
ZZP3aMM0ma5CjTGo0u0eqXhtvLNlUZfIxMrJtCw90sozDmFtJ4+60MV2Zid71oJoa+fJwxz0aAlj
wP70a0EG2YIwn4IYhhV0LXTgQKW3sQrmaF2mI4C3xCZcbtd0ybQL9NoG0Iq7GjQZ7exV2PZdt221
sWLSDZoQnfvEBH8Nf4qxeSD2eivc97GOU7Y60t0BbZ1x+wVIgArUJNh3gLTNWXjuZqIvHCfqr6LI
NJH4xCQp4ZPVD/OsT1Dmas09Yf9eZpmyW+m95X7qh4TFunCJdsA5otY84/ohb5IFAtKbZFJP0VU7
B/NzM04V2Vmx/jWuowKFkxU+Cs0u3+f6EgCI4TvPyrknXyfcAQ5NbsY5qM4wgCLYjozpnDU7nnJt
2TV/RgC1sYa82rvxUF3j7NPeqyYe/SKCgTnMQrsDoxJ+IpbC2PbZUIA3GucjnFqH1A98N+uh0vu7
uu2Nr3aH5yeh+7pRGjNWqzCelWbSJRdFzTCCuevs0X7QphO6+SGCD1VxuRDqdGu7qp3HYBDds0zZ
5oVQBQnbmqwih2Wn9f7YGtNn1xkL8mlHqpl0IBpu61Q9sU95AtcVxpp5M5H0SD5VLsdLEaBBAXKq
+1YxGpvR6frqNjYLeI1dPYp3PZmY5GtGtE3iPn8igtU9jaQYreuGZ20j+xkWkwkbdK0Ng6nWfZG2
+6iIk20wYseSFDNHbB7qQVh/qyAXPT5K0erWIrBYrKcIUtIqxYW1C7U21be6mtHhWEPNnJx6yDuP
Ocw9rZu7TRxW5oNVeQhwuM/pgZtn1LuyI6ciTPP8i81m5b6nJfSuim/jkDJiAMP7ld6kuXVi55QO
55YFEnWDtC6KSCQ8LQFD51ksId6ac1/ruXdqW5T9DiE8pGMNPYt5ZNbBm90r76atkuI4MJM+trCw
ID5bWvdiD/l4peetjcg2OllNmPn5iNyK6IV0ZzZ6tp4QHRFv0tR7XttuB2gQk+osOVfLIGMp68VO
z215qKd2+YJQQ3wabFsDoUx77j6GSJm+EN8BM9kxiD6R+F558CusbO301RJVdyXGTB4mcL2vlk2e
DRON5GKg8dor16nuM8Matrkjoi+TLOanaiBzqa6LPf6O7NI58olIkmKliWHYzJhnUAQbI/asCFOc
WnfkgpG3yfb6VWZSXnWuFR5zc7HPAJCrsFxM0cECeYC+lx4uArXZbE+VbOKHIi8WG5Ra5Hu9HG7q
yW7KY9fi0t/yAxaw27HnJkRZeJmR/azNprNxvZZ82QiVBFYmrPgB/4m2C0JzfGhK4UJlcfutazFE
cozqWsgeppFThXS6i7h178m3tKcNTU3S6jO7ch8iZ8wvEN2rGuWQiOL90OpUp8oxv0YabBeZmXg1
iDCKoQxaQP9ygF5EGSKsCyaSuSyCjFGZJohxNOFPjBveTdo9hzHvEzoZ0mLOHgzkA0Z9k537iYil
KKgj+BCVFQKDlTUB3ZBkwVWGTrzkV8FmycOs+JaJTr+u7Mh67NEsGyhn+vDMiB91U0xcDYtpSXyN
6uzK3paF3V36sDL82S3Lg5GTLIVFzkBM4aJwY3R7XU3m8mhj0WzwWe2BObI9GitbRzqFhTGQ5hvZ
LC7adnSW6AmAQ6GORPBjo/mCopjfadI2ttKKME3Jqp5PLFhfI9MrtjPVykkVIXKxpC/e+jHkgUdu
UZWiR0hBjBrI9/4cxgwdoNzC7W2dcEsfeFq7Iwr2SprvST80zzBiR/J0Ov0lVv+HujPZjVxJs/S7
9J4FjkZy0b1wutMnuWtWSNoQCkXIOA/G0fj09fktoDurGr3oRS8aSAQSN29GKNxJs3845zuBcRgS
/81qrTUKCmQeTJHMAYSb7xyzJURm2hDuV9dhfhArujA5zeSb1J5xyGYdbi2rdu4SSgR7npuKAyEU
5E/bejN53PsGmxtYNl36zBqt2udSpZd1yAvEa95Ux50/OfcFQOQnp5jXq9HqmfMrhOwx3oBjbdI/
K/ZxSMJsfK6A0Vihmjo48uw3CAuVsR1mlbwtedc/IgfCWpk1fhNXt4+o9wt9wG45kk4l1MFXs9w5
xTu3H6d4bUvrxbWKlbIfLC20HJPGxJJ1dpG9OFp8yCezX7+C1EZp3A9BbEOhPlh1g4B37vDHGcpU
TxQ4P8Koms9prdV5ShWZnov68FX4u281pbbPGWhx/s4F2rpKWZ8AVJsHh3NhV8tqffKL4c2YkyTO
bSN7TEcUQIh/pN7LroIeSjZ8ZI2Yh0bFFnLE0bNR4VBdTNFjPxDEOiZdpc5BCIA2bUqcUchlqz5X
hB9l2YUmBOKjb+MfcLQVw9yVv2DyyaOu0ifXqV5KTere1A/taa0N8HBuUt+FDtpP3gE06on7e8yK
W223iF1o8wvF5q6u2uwjq4U4pRSPW0uJ5JAHKxphcqh2Rg4nd1FziTGtQt2dLf3OrupboakuOh/h
YqjhDXbssikcbzyBpYL1YwJVjCwrQxFviSw0YyBxII8M8ZrrCplSa3R5uvGt1uV1s0IQvzLc1aMh
Lnk5pBG68AnXKu6xNYP7702Vf8mDpbpfcq/9buta7P16eSa++B+qLxbLMat+jaTK4FJ0Sctq5pcu
XGyWPK33VmZZcVFSzru+QOAkDZAfZnbI3FqfSrM1j3Y5m1fwUNM+hfh7IDEr2AwVCtHOaPvTWknn
e84cMx5E3oMV9SnOxmB5dV28iXz+beSTXHViyTvu6tT5zEr0sgu2LkLcUUGDvFOMBJoD2edrlHuw
gEqLxCDwSVl9DeehxfULiNyeO/c+aBz/aKXlt4Vy8m1IOvfAiT6dEoVC0sotRGujJ3/PGkcGoV8p
e1CneOvFOH4pQzSPISDrdxuxo9t59X6sAudMqmq/RSmiAH5ifzYI1AsPWc0soXEXMlxbB5ETk+YC
CtBU/2BeyrYkT/UcKPt0ZMycmQfTVuk1FMjOXMmlaxqJsTPSEY+0pppOp2SKfeumsSKmNkpRUFGC
Q1kN52Dv8JlCi7KIvzRhKXb9EBlZ4e28XG3yIsA+My16awDsiXGP55HTh+3TUpRA7zPOQsT8atey
HY9Cn7NH0MNsc5DSFwEkkcY0GIyIVNY6toauiw0EBrFBNDFsdgr7bDPnxXTRAJgefDGJMzMaFWvh
rDyn4qR8HdTb0Jmbexwj1n1NBXgwqOqOQQE2TA90xH0n5VNJz7ThD5i3QxCoDWt7nIxwlQ+l0TON
N1uLQwUfDWjMu7LJfpvaFNeycycyI/PrRPbghlTaP2435Gjeiwug9nBjz7b906Qgj8au1o+gscvY
NlPx7qDFO5dNs9pYAkbkcaZAkz3Z9V3XpJpA5fo6TNMnOwFAHj1avwLsrDE25ZYgVmNjg4WKelPO
hxJCKL3sUDy2ExalkiH4xhwA+5etMyO6c8eTNaEo7eYu2ZP0mvK2L8Uuxd/xNuOa3JV59l1483rX
9cwrUcyutyQ7lh/uNOi9t6bVn4naKh5QNRwtu80fsCpCX7Q5c32TYmWjFOvHqCOj9dOdChNYYmns
wOFXryjvknPQiyAuEjIjpLYEy8OEMKtF6nskI78BFuvtuGZQSVTq/y46Yt7om6wDkVvuy+jR8taV
aLfW2JCDNlS5s8lE6XN95CsxBHxbFjBuEgYyYPVheGcV43II/LnZz/0yXBEN168VARFcKE2ynVqn
wJfTZLteaJOQBlu8iCnZE87aH0M3JZs0nNTXMIJWNNVybcpuwTXAw+0hL34UsvK+TXArtjvXdyD7
CQTT8CzXYMlOYZWIOPcBDBCWaM83KP1ISmvTP+sCrelY0T9Gc7kECLCXrDg7iS4iKdOf1WTDMlaG
xPojzGi9pTSbyc2GNdXtEg9OasdmtawQlwhEsOpp1wbMsWzDIfRhxBpQ5mNxsD13/VmoSO+MxCew
dE0uBrrxZ0cUacyKCVkMcrhtb/nNHxLkmsjpjJ7qgDePEZJXbXwWJA858gAUPZyOv/xsmfee25IY
nXbXQc72eSqXT5ARf1Ni0GJfkUE/e0rH5hqae4i61WmZGkFSWiumvwbyqhp8XjO95qFOf5VBrv54
3U+u0BrDTzMPdoLW2L75fn17rT6IBc62tiPGk5pmF3n4Mj2QYMkVMhPDtLPJVDwkuYUpTwxS7M0K
g8ly6+XbVMIRwwT4JGcOr0Su5SEjc+OZ2xU+dotLIgekHcFmWvCX+W4Tl83AmwTCGMgAWygKxqZo
P5NqXg4jdkUmUUW6G8Ys5WO19An83G/l2tZJzWGyL8que2My7d/rGqY5An/zznNCeTc3JcEertmE
scq6wqRDVykBzHQYFvRVWFbYS9oGtalWBckfGGUw6KC0LyNLKpPwCQMSyba3NQyrkhUcKljIcooW
5KUhwDdumFQf/aJ4AEbh7IBTyThdgzJydVFi61u72GzW4ohmCNJpF7Rva9WQrkoxu0hMcDn8cNT5
cEcGVSxYj0ZL35L1rN2YZU/MrNgI4FkbWk05SJQ5GQfhckssX61Ikn2N+r2cr2SKJ3srz8brkpRm
ZKeru0OrG1kosSJchxd/zL6mGiOcizL+UDMxi63Q2HVYEkmeJt5k7cLxPJOYdyhn90HNDdmESlF+
pnb7ak4uSG5zsTcr/jqDWIhk+cVyhBxcj066MUX3g4ew/gI0ghfKwLsSUn1hYGnTvSWkcxmZXr+T
zlpwLFBpO5sKCv1fjOPWHmP7Z9i2sI/CG90c5ejRMovy6BvWWTbeL0DM9dGv0DVn3fjaWFZxLl3S
SMKq77de5667KgyGj0kAS9jr5EbNduHQo04ie3f2E++5XDzwBM7Y7Z22HC8LorRTm2Q6TvEvfToM
XbFlqjTYdv3UXuwy6XfoqLMfO8iyqzF1wZ5Oa9oKKr7TyFOKWd9rDk3rh4felXhZB+Geqmo1qWEH
55WRQvjlB419VqnoL960+A9hKFnYzIQVAzehDh913cai55WlnbJjggOHxzXJxMOiHWxK2B4fPanG
Wy3mnftlwsjmF874VeDlbzZDCKp7s/AZPpvDzSZrgtz+k7HVzTbUL+oBYC4XhtJ0M9QNp2SU/YXL
2seMmPiYfwVGwdoy/MNoF9WxNkLb3vgd8x2k4Mn76qfNMfcn83hjU79ZzJhwaRRTSCWRjhyt00qL
jNLlUyUoDPOsHWLyLMjI8gfQc0YPS6Kp/fwX4CH1bCm3u0pw9VyE+bzKaOEkI79xNbB2hbLACCzz
OkO+rfm9lZgqudUgii+CLRjpV+XyPaS5wcuTlnvcGQCyElwG96thqMcmKexzmdTtS27Jgmqi1vSC
U9HC5RHTuRAwwiOZD2Ox9dcQVvRaWNafOSvVHezt6rdZCUbzqVjyh0mndR2Za5uJuwo2BA0c+MK7
PgAVtyk6Iim3/pLZv1zyaX/6sSAtQltTfbbzgIuZzKTAwOBjJw/1nI1cvXTcdyZpIt1F+bVBXPHs
iUPXmf4fnaGgXTkXf6RuZHCmDhMHy3G5VxfDSvE7htYta6ZQ9bkVRP5us97oXgyZum8kjg7fZt22
TAuJdAOrP7AjnTmqPsfenLZrNfHjjmSf38kRvVdB3sgbTKHuB1Sn+cmX7G8I0yXNF0KOC3Usb1sS
MAIJfx0D1rjpHQMZEOLCIO5p6ZjfF/YhSR37uS1Vf9XkZ5DdXBEgCg28cS9pX7Grms0BGiscqs7Z
puNNFhzK5bVeAwSTXVOh03X/+bmcZPKivs3NPKbA7D56vXjhhugsfsW+lz3N9cLfxPJDTKtDcoEI
Sx4TC5XkoBd/eW0SAnX2ADfDE8Q1PIe2GAviw2vfdDZofbL+OW9nBBOJKeXeJzj7JyPLt3+esEZh
w6tyN65yo04JTXHKZ8esZXEsgyTNomEKlLM1AQERb1DVDvT50GWyYfPWJ2PukJ/UsxTiQkgRTVYa
PVsYAD7ygW8/Q7Af9u1YLd5u8Ec+kJ7AZTox5Ea4VL3Wwr/J8sKKWZhRWVQ9q9uiZ+NF/hXTjSjx
1/KZkYZ8ZwxPBx0arRuPQII+mx73NPPzPA6rvHwzlxzGa+ixZyKmYdgnxBJ/9/M4XC296JPw8jE7
h6x7rwxk+e1x346c2mwsgyHkOaWjTy5Lw4NJfraLEC8c2w/izhLCXXJ58dHmxkSV4SZPBGvc2tcY
WA2Z33k6R9MwoQmedkoweIrylAZpVzC0nKLWDG9p9CSBPPtVSzQK1CRdbYds5GmUiceesg/4r8pJ
sjuc8c4bEwEY7SprFYdF2S9fTeh1L/lcD985qXQ+IzrH+DJsZJmQvLoXppoGzZ1uxDYLCscHyjPN
r8p01K8uZGBRWHXwRs8grr4jF9ivRXhplKA+IH/s5iGtDbHxe84r1qbU4wmZSNuwbCUQ5TRHLdZ7
dmQuBnXlwEF65T0YiNNlOFtEObn1VCkW6WlbG6ez2IxOQFbc6M/me0tiQhCVAwpAJlg8WWrK3beA
CT0uu87hi+hyj6WEMku+zCJvz1OGPNfRqk+eUFhw7zIMru4z1K3bbgrSSwh1ALN8nZSxlTBX3Rhk
mX+vfN8MQIlm36FgwC6MQMx7c7qKh6AX7UdpD+KPcNL8LiVTjTGknjkezAHV42C4PlnydOZEH+ks
1+wYTF6esrnpVPKWyCtcWF74Ao2WR94PeQKNtuNLqEc2R3Hvjqit8E45xEsQ0/mG/cmqDsyo5leD
5DQoZTYvLAuDZ9ajY1TOPLhcC8kl9QVZu3D8X7ASpv0p83r/D83OXG2baeDdyAYkyBQEq4FI1Wio
zAbkdHvqaAkFhrSIJlqZI76XerWps5rW7o84UtInrqIOmqsiRvco9JgfVOBLdSd5P6poZsXxmZY8
2gXbq2td8HZqryliSOycuoWW72yn+Dh9ywZFO/eBpuhI5boz2Rjl8T+L6xEB2k9rEliyg+/KcS9a
h0e4y2/v99DS6FyDm8y71n0R38QsHk12TQioVcyc9/wh/Kahnn/BuGAsjH9YPQ+OxsHLnneI89vJ
XHMBxOG6LHeml8gorJv2qc7qhc2RBTWbop4bqBD8z0yczT1AHX0RZqD4DND9PvR+0nifRanKjBYy
FQxRmavfJlR8SQsM3n1TpzRDqqpEEEGvFOV9OhD83Q1dczSNtiH1zTBPgBn4LrjkWhHxBTPkBvdP
bODCr9t0xU3KCZ8l96UnOCOz1eGc85KGQ8TsDOeNltLclzkhT5400ifF833fLUVywYw+7YbUmw6G
tFiWLdTUUdWsfEjkZ1TDmSz5nmSiumbSWhtBYpx0ZZZ60zQ8cDaJIW406Xza2xiU5y2IV4ptkykp
1l93vWNhugabnIQSQoFI8MzZmJbIm4exe1lai3exViK8J/h72vI5iEPShQbghAp6LoY08nK83js1
7BNwpgfIimyr9V5cnu59Ae5LUpc13lfJhUKVTJTjoZXzJa9UP92xCuXKGgQi49pF/UfxkB/ChWjB
MV+8OJcej8rEhjZqAzYfc43CEV++nl9dE8gKAF8uKeDM6BsdXT5TaBngDQLJwzvkITvKtCWNM5r9
kguT6tA+08aP97qbCPHAQQyLou+R8eeLRZLdcD/CliHVwrQAQHA3QGFHAt0uxmkEgXhiNMHfxiO7
rY8YjRuHpQS7vqngpE8ULX3PUTV4rvwPodr/AxbR/ynT+V9pnP+D+Gj+8/9B7DMN6L+Iaf43Yudb
9neov6r/5Kq7/T/+w1ZHpfxvNxsZ5ql/Yp9voNv5bz/89/+G4BuHnBMA3xSOfXMR/C9bnUO4s430
EFUgogE8Sv/TVhf8G4pdxoyIN+HgoooO/29IRTiK/qvwBzufd6OJuhaLLcReN43gv6qvxioFnR+0
h7ZkV0yUBQf2+tq0uM8vYOO8+X5cvFq9zSiBnGvV6bokah2+Jyu1xexLxTM6SB9CXdqm4Tn1RvWn
Ddy1eqSvKFJGru2gP/0ka41rGMx4PdNE5RAlQlsOjHjoUi1oHEnZ/Cb0LBx3nSY+aau7gXa99hgK
MlZQS7Uz8zWRpyCo2wfWfdV96KOT2mdjD/9sSEmih+xRPHtCMwRaM3i7P2Nmmj7NH23XDmejrO6H
AekQxAtBhL0z8lclIbH1p9fWycxsH2DH6XvSOO0xONl+GfpgpA2Dbs22dNW/mGOHl1ohOqS1F1X3
1rmt8A6Nk60IxKuJ9bygviuOaSqaaj9Mc/pMUm2dHCdCBbK9PyN1OyG5Q8tDnnWQnHO81S63c9/a
DbtDBmq/R0v6qFzYSugDi6bOxwVA9cPmq3BZITT+8uBO9hzcGYYTTHt/UGazIymWwSLDErO8ZYs2
N+uWubpPky1aC7dtNX6Ms2WSuWmJzgHLELLLMouBNLmEf0ycJ05wuAcp6YnRyKU9Hq0cxCRr94Au
tE765kZUmUM+6qllGwjONU3vhhypFye9HG/e6WRFtNZog6YwV5PRnCpRjm4kGn8G2MHEkKYgW1ZW
Z1niocYqDYsNXIUUDxV4QaMsqTqHXwaZlX+LEof2SVlkQdGeIDLb9KPNVCRnYwNlkCgc60/TWzQe
TBDCZGv7ngahiHsyxyUl5+W48u8kO48IMzBCrBbBL9eSU7Wkd2cbZOXpl5wmfZuu2+vXklYuOKK2
8NK3ZlEZDfS6pG+Z7vyAES8wpdgUyYoeV3vqrkPN4n3cAKC/rSFMimNFfhKFb1rl6SehNAXPbE73
DD6gz9G4M2dhfgZg/znt07G8DGG71H86V1o4u+umao4oF+QaWwizGvidnumegs7A5Z76Xvc8pasc
NrZyzXx/g+oNbJ0coKnl2tCwdtbiY4efgfJdWb+58xu4pQRCdQVf82iG4fqVOAghYryMqbWHRJU4
Z4eiJI314FYdUQdBbd2tq5z1/aSUqZmestF7zSns1yIWnt9r0E5TNjWPUznYBBuEFa56GxoBvIQC
VNfBIS8d4qfrQSSFhEHHRU5p46M8b9jUg9a+UiYo8LI9jSoSrCmBAVFOqJsJxWEP8eLrucluQSKa
yMEyCwYGA0PhLtWpVsSOFMRbBS8QNGTGCiFbOQ+KRUIa6xfPtrZOSbxGVHdaTtuZNCCGOm4WPBf5
SCidLjqD4NKVCnHnwky0n0dHu1+EQiuAgmi9560Dgdd77toB0IPG1nSx/cxbyTMz2vkItrs9hH4C
2alc+zHZj6ZRih1xiQuJIyEfn0Mo3uipP5m3AO8WCzpT6Fq3tfvSt5VEeDgOJA0zXE/uFsV2fJe5
AkBHV+KJizh4O3DDjseIrxwajzCK0pGoChqbvSqgyTzfo97W1m41ib9mUFiqcJ8TSSdexk5otGLj
NMCYQLhVwioznRfiHiCKMoOA5m87FbwrGTBzjD1zvg29u1yl7ypAVcA3YZv45WyygQ9OFjp/u/bG
NdNrM5wT00S1lDMKy0jiwkkH0QdQTOxXs8GMmA2vi4QF88qmIiFtjWEDhemZkGnHQtM8Vs3OsFbn
KxUdX5GrQl3uaqz9c9TYYfvp6P4Gl6rX+iu8KZ4JiaXcf9Tdyvy90DnJnVbnD68EvCU1S3r9YvmM
EEI9IBlgw7Mx5+EwBjkhykAdYTsVpNKR08SoVSNT6rMroRVPI+AKWc7yBHzvJOaOlaRaiQZTDTBc
2nDVISDIujfLHI27wEiODlGaPJnijyW1vAd9ZDiYv5ILlEfjnXkL+ZuoujmODbBKRdEePA9GTtNk
b7kBXyFfab93CQQ3PiEcrD/0i6S+S/Gp6/XdCYYDniM0atk0YtEcS5xlzqxPhtuUu4Ldje+Jx6yu
P6qy+wJ0XV4MjzyFLXjfP0Xuih9p+hemNk8SWDAAliG8a+ghIx5OSj9yRROEi3SY2TtGPUJ9x6WM
jNSTezDWz343BwBj/L07OXu48jh4w/4XAeNXSS4N1D3Qby1BaF6yHAbGtzuGXnY0BhLIaVWciD3Z
95QIB/Klb3nUjslouwGwFxDOJ+cHO/PJCTTHO8eeJ0BqQ/0Di5p/wVVMs32xS2ubCUhjZH9ZZKGC
4LGIVqLpM21/y9k6T7myH6ax60HPG4DqVFWwEUz00ahaqCWQvNdhWSH3yGQbAtI4dgm3BmyvqPSq
s3ULwPPwSxHT6tTR2AOqX2lszzKgNUKbQc/BPJW0TVu7595sarZ6c48KpfO6CIHbPXLuMZo6d6ts
eRoqtzt6Yp2InKhODgGvigpoywG1d5beuEDNheSlCyj5/GmysM8NZPRjNRrrU5dnRN0qynNLN7sl
H/t4lJD2+t49a2dd3trKIIbSAb3kac4mMnmHI9Mn0vCouzYIvSV8cFX8JB6xwAEHPjOO+cOd/eZO
MnN7ZVNzA6T433piFcZN7td/GbU6BUv+pX1nAln/QZ7gwcETCJKM1X4OrXXYTyYTAUae9S8+4Aw1
xlqRTVnG6PvsJ2+eyYOsZmvX++pcGV214UXnQjZsPrNRk0igVbzIoTgRFE5mdolWbmLiZrZgnlAc
WV/JDCGXn6HgL8tw1PlbF6EXmazUNtXYlefVVTa1hsrPlnZ3ogmI5PSCNG4QN0WO4WexWhFl4UT+
WzDMva3JRMwxFLKh0v0lrxP2jSOEq2DWMXYvcIA6u5jK+cgIoacjBfi4JJB9XNJdiU0x7eWxcyxk
w0tGF47O84hYeWGBtrr1Lu8s0Nr9nMDCWr8QCvmfpbZ+GYtCNx3YXEQ+EtIoK8RxMMO3YHKPBCH9
Nin3t2bi19tOIdlNTVRjCslVOoDuW6DQzYX7kHnpvWoYMMpOsVftVPhq8loeZmkioiOwOBodGXL5
iZ+pFNLfYOd4XKSQR1V292G38J2XKCEcV9/xKqPRWXcyUB81yAEWBIrBDr/7DlHfbTW7LCDBl582
8G6A2xO3MxKBrEGf5SL8873T2snnaXWSg2yslYl7vk8SdZLudPWQAX2iEHX/gM3/Qke07pcwuwSl
A0UoW7Eiubtm1N5n24c1uz0840LoL6RHjLLQlOrYYCsDNdzq+AEL6KQqh5RJgszKBiAGddPDXVtJ
XyHqZofLOGRs6FzqIkH/GYzkRYJDDivza+iMF4PG+chq54uaL3i33XI6u/n6wEjEufMkskg0erFJ
deqHtTjMPoeszUJ4b8Khjtow1DtLtkF/cavVuxtH/35JGHYUCNJuxPHRe0S1T/05ZS53ECnsMIkr
Xuls09VG8yIbE1dgbfaSyFHzviXNdS/M6rb5rcGwdsnBatu4YAAaDSw2f1UO+QWtgWCumNSLHKTz
h2nGuC3aej334HQGVGOJ80Ezzrq0/2CacTYqo+Wzz5aTSbz0LkngOSA1Nv9W9gSvPvTS+WCMMA4j
7B/yV18kr9ynTxm4sM0tRqy4sbEWSrxORwMeWE5rwp/Ctie8xPEab8sleUSi+M75FJx0W43IgJaf
BjC+NY4OM0zBulwazktpFdZNpMrfPshssTImC6Bf9d1r0/0jsM4DQjaX8BI4afhFEmd4T+Jb9mi4
APQ28CJCczdNhvGwID28TkYCSis0HwKrV5xqrvmoZfPu5lWAYItVLOnQsR1Q79m9wfg/sQFmquBM
iffbFQGIeMgfNlZF52Gc1/vOSJgxsiBRtyFkmPyyBWNIVuAKFt1UXyvT6GKRp/qsE5d5seLcuVDF
oK+aMhzbhoVtT1LfUDq/BOCwfjgL5vsZ+vVf3U7PU5LFs7b9vSf7nNdwdMM6vikrutz6U0/OQTjD
p1/5zkdgcqoWjEwZ/I/TXZuaPFF12nX3FaZuKo5AMzVfBADcdvzsCMGLGMKFWz7N9CiXQH4P2kBQ
XWt5GNf5O5EuwF48MDcGrKfYjlBcm+7wnFZUfjUxgFFR109atKxe0wOdFLozFm0Mt5wjPRzIt26+
Qm17qbvhzpHTPbb1hjqs7V8zJLv3hcUUq5HOMws3DqR+iuyOa5q/nLkvwuwFnz1VR2sFpzI1cyj0
NYl9TeELsYcnmO3Nso/zMf+g+A0otW10wd2UcI7dXvVl+E1YE4oOaeymwb8gEU72MHTSv2rCSZD1
dRhh602fyU4mHcHPkuV7YWK8SwuNDidJsKTYLOx+F73Vojq8SbIr04IoOv+WY+6dc3goDuows9xP
SeLvS6G5fZJJ8nmxLbkfB1h/tNozIpWhuQxuAvmxHz4WSqE9dpz3ea3jbBTTtgHOuZ1ri4TkXsSl
bX2GVdFuu4BAxa4yYhr8DbXvR5LU/PFEbif5Y5H5D4iK2OCE+btXTpeCsDTPq7e5ql7EsIxnhbpz
0yw0t36dc2ygttagPDYlnPE9nPPllFnMSokvTp9RiTswYxjwbgyyfmQsQlbg52amXyvmDklyuJ5N
vC+buViwFJX1PQjeYyksQk46b9jWS3/UdoqeUQS/p7qvnuEF8GMDKX/kQDlbKMRWv/gFSHPXhelb
aps/Pf3tZknqI2WSyQZJVhxPMJerHLHI0tdoQaxwv7j8ZPmML+GmPZ8SFo8QiSDv9Bpqsn9cTKf/
qPol2Rpzu/USaGoNZzsS2oOru/nJ6D20XEgheBz7m54X3TMb1tqPOqK+fxKnt2K+PuIicwIuyIbY
ZBCcos4hqUSUZnnX41Z4d9l2VAPMMmkj+xfQHMXaAlct9jYfYqxDApDpnKglrAnNsiCT76LVkl47
FP2lV1sHiVWkcaePPlvVySlzYmjLlnCSTDXbNhQEuFiLSNj45tW3U7DwT9PvzKR6myT3kr8oEHHQ
kfxzgvjMktwnGfB8lhSQz5alG7Ymop1tAavkvhi69js0ChVLluVfkNv6M1mPU+TyXaO2l43TQLjz
qrgWU0oalPDGc6W5ibnp2bT2XYMQuRTUtSGR49mSH6uln4+1m/YTehmo+xrQRNPS9nfpXJw77DXf
ttvc5XjIrobnkFGDpjonlRbon9VdK0nXROJzz+ni6N8JLkImX6N4zyhVZeT782nBYHrXWfqiclV+
Co4dxNT1VYJBjGesud+kjtcHzqC3SZb9X9vVyc5AUByFSEtposTyXjp6j8zHP1aB17/d7CYbV8/m
JldZHw1wzYG3mftOg3ITyKMf7YzCSWjdb62gqJjqz9VVI13CLIa02/SZUTuD98mL/s6+7oeYzo+E
q4+lO+Lel1oVHFOmGxeB+eRnrT7R2nIiyt++Lu2HBc0+zh7Sp/2CzrTacZugW1EJLtv5qCyUNREc
tPV+rsA1qsmXd8OSa2i2BZr0obIdROLCfWGeFyLxTe7c3CWdy8hH6NJdd+pc0FMo819VIJv9WIxI
udFyPSu1mnSoDgHSmxFmE6vTxNg6WLJpYVO2utsa9Rv8cs+W5xlvZwQsr/nlqMl+aJhy7Ep8nBYD
orsgxSzoFdCJNRORHcvBJs6xiV4Xb7Cv2lXJ7sZx3GDo44wr+vdFabitvv8XAQC7rI4OzZ6KfRn4
PImJfiwDbBgJCdMsQcS2VPNFrYPkK86FvckHMuOjnPF0eMv9WXm8NSV4P/UtPEUp3eMy1OopZdPy
ZKeIdzbL6CjAHuhZ48Yx8rjVLdmPaymW4dBX8KtdjXGmzQf23jYzSO5OuzkC6+gvCy5GlL0YIWJX
BlvDNYh8Iec5+CySpjtI36MOb4ktGkRhRnDlf2kxfw+rYcJWnYGZM9cJ/4wE/3g7URX51bPXz7Qw
nrBvu+9VgcyeAvFV2CRRezShD3KAArDY2C4wLUG1B7qNyGyQqo1GBdbXLlj1OGG2n/zx6M6KoptX
Y2MMOE5sis8kMjUbL5jiaFfG7sehgLg3imK8UtO6DwgL1EvQVn+zFRL4pPyF8M+ayKMO8Oe1IboK
+V3p0tGs4kg2z/jUDHMbzZLt3G3cQUXq/SCDO+Q96e/1Uv8Wk/sUNnl5BTRzbVS6HGnS8CIUHofc
0nh/pTuvh16WSJhC85wZTsqk2UFdaFgUufUx4NvsmhqQNoj7F/a4NYo3baTudvL901AXXkBMwHLT
6SouSqfDFeL0+gad79zxjy/6xI5ofkS9QbcWCZtH8ugTafQ4BYv5l5khYM6Sjd+CTBUYAAvmpnow
Ehe8cTbW9k+mR+ffOTuz3bqRNFu/SqPvWeAQnIBTfbEnarYky7bsG8J22pzH4Pz059tZjW4ryrLO
iZsCKjNBcQfjj3Gtb31msiDZVNgd+sCgmi7dWrqEwkzBCYNLiS/Oyr5UdsetIngBgl/s7DC6Bjg7
rsQ8ygpeGjruxmIo6WJq4axrEKxTXLYQYJsx/rU5d22VO7YBU+fcPiyib67TmhPUohk4GDcFp71D
2RrHHqUn17Ntxco0zkGL91ZBgkfTT3fTYLopYP21co9WN3pPqNQyB33Q2jXAjLNp3k2Fu8y7RA7F
cirHPLmfBvmxDcruOnOM7wEKEEElFsZ+6g26NCsq496ZFiGQZy/Oe9iZ5sfOycYfWNuzaWfHEq48
nPUSX4Z0+2e7hfe6c4lW38fCRhzepBa9lEEvfyoa18P11RosP8wNf0+QbbuwS1kiJR2dyY/JZ/fM
9c6wxbDrvaw9DYExHrhdYU5qwjx4LLKQXM2AMRbjBJiYnUS+AirOTs3LDhH+vjB9eVeHWDtis31G
77Fmh9g2OQHD/1vUB87uYeOuS/5YxCNnWVM3neo0vxZ2v3xhuxFeNJ1Z3blxehcwexzDqUUI19AT
zcJ84mL6FszztZH3ET0RKZfRPQLilUcqPCbfR4gPhMOu/E81IAlfrosaR67vNvKElvoh8Ubjr9xs
PuUuzg3X4PCV9fP381Jp2VB01y05D0vfgy2RGUczRWLtimk4Vpm3gd9fF5EeU7Y+FwUa3G5Xm+0F
dgxjb3NKg+2qCW46x84vC4cc6V3qerQS3ihjNlhXoJEKP2VhiAMjuepaEiYGHPpUhEckGeqLQz9y
IjgGqxMZY80JhMc2m+wwyyIMIJgalPrF3VbJY17A/apxN4GVSvdywHktBtafaHJvvZj7j7h9L7fK
OZ9a1icvaPuLNe/ep4v5LCRnpJPF4r7iRouKEtlDUmG6yIv+ES9X9jlFVL1rvK08Mvzh1WyLmFZG
K3ZvkC1n7UxyWZ/iYfMlB9xhhZEhD3DLtflmPIrJnW/mkgwcp5+HB4Eilf0A8Tz0L5CtTHiFd3Jq
LBcVklbQHcWxd7kXyma54jHsRx/6YMuly2oh8sbwNM9/FaaXshCvVtwpy/nIZyfCFUdkCRYXk0o7
Of6R8UcSNAV/4Yu9xvKTkQ+yirwMVLOYhvNFUuLJG6PnghMdgpudOPLjj2APOnHfhTfRg1SIapgz
IbyhpX1wCdNkS2/X17Eo0RqD7+I3uBzx1ke6B+5Vb6iT6eQW3Klh0q2jNvCHuw745JdxrktCwLgk
+5ji1H1uSTK9xdlR5geT49cLOYwcawy1lR+tsM0+yMSpAgDyi/nVlfP3EQHGbgx7JjiO1Qy2ghXo
7G/4MZl5vNkRW8TUFxDdwqLuHR5kfPOdnW34QYJsbzPws+h2cgg1GMys+7KQcXppD6SLyoyVeRY0
l7ScfOjNefmUg4NMWNfK7OtgtfYp71vWjF1jrdeeHXJQ6hhu/W2B7XvPW2YzB7EM9ai6TGe/2UXx
BBd8qneW2Jw9x4CH0fbm61VyyInWOXX2ogvDi9bK7fSQovrgeLjPtwsEvVWBxnAjOqlLv7GPuxqJ
Ub8YS+k22KKFM8J7NDnsE41vX5HkWx8M22xwcqT2hUhk8252BcaFkpOkfbrMm7mb1sl4jq24uF2H
yf2JnNK/DfFtn1gS2j9GpuNrugfajdS6aYMxCHYswe6GfoRFb87jk28IbCBWAKXRQuZD39lIiBDy
AwfKFZD10DavGYD3G3GBBCl68acR+AHSuMEf3htGF/9FKFTpH4a+NM7ljDxk5w8mzxu3EFsI3kaj
2LOODL4BYzDjK8/xYqM65ix22qNRlxNWe25ct6tpmaf7fpFcV4U9a04zL1HGFjNh4JxmfEuL/jIB
03PWB6I/SSf3McEFeJt62aWF8+ZBQmdAQbXkR5z8lAsUMziMXePyLothioPREFhpeFigVnf9i3SB
FXoBNoCbnDv4aAB3NO9xLHsfyroiL0Nw93MQTjMcO8/9gElzoZ0aMh8CE6XMFsU+QW7cdTEXYKwz
uLyaHPkYuMT8mVxL33FiniMZlV9bI8fXnZmnVUzmmZDRl7c5NU56JrefuITCvc/i4MgG+hmTRHiX
+s50WaQYzVOzynBSgIim4Deur7u+lGiEgw9FOz8WEFa+DAQv3BW1eZPn5sHNN+foSfcysFACTMt9
YciMI9YkuI8X+Snwc/O2QOW+l7X4y+SKDkXl6v8AZP45AFPJhNR/RXn1hDT12XJzIOQj1wqkmnDi
a1RWe4zBrDGhEfIWL6a5a0dqxWSqOpZsf7E9udleQBznMMQF22+HBCgy8r/P6aVHiPpAOfpiKG64
CgfnwJ5qIZ4Ri2Z1tQ2bfedMZxkg3p1+F7K1Z0GAh6nY+xx956yPBIky/dYES2RgduOgL+/eTWH/
OZe1e4nMY4It4LYxZ8DtiFKx6piD9pz9cvrXLBYHhUMO2CH1POeDsdUg2eV1k2zmnbEaEBU475WP
bAy59pzr0fkw9jPMGuTsNZOoc2txxtrtcIIQgVg5ef4FIBAhwdM6Eh2VgBLaBMvtPI69q6Fb/U+C
ErtAAYo22o+tFtK+43BkNLjJX85skZ7Y9/AV9j6bFGZdqo3VJSuMvp/f55YZcO01lOROpvF7u6/Y
IaYjHS2uOZXi9nL4aAVGvu0gfzn8BuRohjHexWVR3tpzPzKxsLRhMnGeBxGymV059Ahcf2VpZDz3
sIE+kk/C2GVy5uVhN6jkzsnhjq8rB5hn9EaRpPl5KEu4RZJVR3xQQp2y1tomTFMcehSsl+xjQtzq
xBhP/BQ8CxbvPnXP3Msl/TsXHeNBsDo+ZHjBDj1mHLxY2ZegyJeTPeIYjauAcSDsGZNcEX9ilnHJ
Ltnw7Hlx8tlZ7P7Z8Tg791Ggun7vwkrYzFvbLuzHOanC24SLe84j/fpR2sS50w74MXo3fh4Xc7lq
JlwtkvYjefQnun5QD+Ji9CcOlWK7+sllngx28yjJEAib5MFjv8vllGjo7+V2hwTjBv8vJtAwwFNB
7dELksfBLEZ8qkwMp23wtndLMOXYLqcCIn2FaeQDJJYzP6zw3kHG+FjaonhvtivnUiT7VfwbNpR4
Q3CsiQdUg/1NjGGO85zZ4laRYNkA8aA7TP5BNh5ihczqSv+4srkiL6ztxmXPsUbKvoJkj3nfJ9vw
fuTwBHpMtxR3rrl1YP/nHNO+bJqJ67VJMgFId3C7e7gviX0T12IQT2z12oQDqQVv7h7pcw3o17cN
JoHaqZ66eLUQp2CEYwD0prWPltIxogbVHkhmwu3PesF2njkmh+2AAMOaCP6hwr457kB6lLeZ3Ffj
mmFOzSs5k/xlWEV5zb0n6TuMM951m1k51M3Snrl32dzuFC6U3zHrvVJArPCNuxYpUnkQ4FHMPZWa
QEEA7vBhXVoighzSKgkNwudqrCaHiTPEmhPgmP5jHhDzCzmIBIslHscbD4V/t2vgK39uvbaubkIk
7pfSX2JxaPqM4zqsROYnrvWliIJ4XH8kzuy86wANkHNVZawtWgGd5H4qTXHZbi7mPv5m2R5zL1ja
G9Ma+uzCwWvGbnc0YGgjQ0OAugiKuckMFEZn9M+E+KVEG180tWyOvWkxwfUs5r9h/WBzVA0Vah2H
/ODLlsMHhyXwiJgy5yIMsQ5XYfgF+cvI46cFrVSAheYZXwSQlXzm7vvAxWnzLPtivBlgA25MQNWG
VoAJIj4ZdjMCwJn87jPuemptLea/eIuO80nGmPNNWlgTzxAblnEKRqSajMqN6A6WICXoaPWrzBDn
I2TaeQF7yPOZqPWXhWADNy22a6hqDZ9617oLjno7mb0qWotgSa7p1Wy2TRQeG/l2XXDXwlRAcAxD
koEkCAzvysT2uRy7ymKllJDqkxzb2l7dh7w8oygAdmMpNMLlKRmd8HljdY1kvpm77na1G7u8aLs5
exwdh9ixLTAlu9He7tcdF7/Dd0a44Saxc7QAPuybfYV2DiRYXgE8EFDLWDtB2PrZOSYpb2bYkFPn
o3WdT93M5mxf2k3XXqKEC+dDOaaBtUM4V+5RqcIlR7Ca3C/szZ9DP4EfA9Fq9nazXxH5uc3D0tJI
o9PB+5GuROTf5+ySrPHsOEFud4OyrgkvaHvEQ1uXEZzE/Uoj4WAnG7YwpDTlV8660oJb0NoaHtdZ
DCFZrcvEBWpTpen72Fqy+rRNPSbOGq9K+yjnjBNRlDxp23/tQjuzOYCMjZRbArHVD6WEwHSyU1bq
p8Gqx/Xo9uPa7wkY4cbNNQSRUtIezOwN5JzKJGRF7NnIHc9hB4FpqcxFkQriFrEoXbrX2RWDf6wh
lX3X/qjfD/2PH8Pt11aVub5Qwr4a8HmW5n5v2pWKBzz6X38/JPnRnCWoL/7PkU3LsD6MP/r18Ydk
CPyv//MvPOP5v/x//Zf/8ePvpzyt7Y9//uf3Bg/f+WlJ1tS/SlstC2be6ykTl4R2vkiv//u//++E
Cf8fwrJAOaPz9oCxnvFs/5LCesE/LNCXJKW6Z9ovIJb/kcI6/j9Al3rsnUmEdmBVok+VDUGK//xP
7x++ZwrQmb7tQ6yDPvr/I4U961z/F4BngPokC8AFLfRS/yrjJW44RgE0Zh1C952crn75/ff/esJ/
1GN1jxtkkP/8z9eeq6AG6eqTJzk2Pw6w2qjFbV0/pba3vAHWfe3xZ1nvL7Ld3De4X1tqLtb6ru8f
gd+byRNOmebnn1//JUfzf5uFL/Lr80OOBIIRSzlSQ1duDy3sIcg7Tu5a+MLMc0aug433DTzjaz9G
QaBKvn0+Q4s6LhInDmpQJ2FpsnrBG9D9l2X/Pz/GV7iAZNeZLccx3nEElXFrWUzE77ESmt7NGgxw
CQ1/81gprV37+OfWe+UH+Qr7EZNAO/nnPzghImbRl47xuBdyTLPjn//A+c1/02vPAvFfPw8nhXj0
RsclvFpyzeOtDue6LXnn6Y1bpLl9a3F3weJEwkTwd2YpLJzLNRCgtyiX50/zuxc495tf+l+Lhbdw
uRY7jknCvBRwCO871s+2cLoZTVYyT/gKV59UhZkt/JE7ggaZGGeodvUGRvu1NlaIlShPKlIbiZaa
A8QfTt/89N05e+P3vfbw8z//5ec1VOocrIN75B7LfzablV3ONOZvTEOvPV0ZGzDqZ57kmuVYOIRh
mY1sbmpoHuP+z53jtccrY0NjzG7bpa57xMY2fbQAonAhvPl6I4+vjAx9OectUmKskY2xYbFaDBJ4
PW67fM3XV0YDwBVWsJY5o0Ejxny/eh6CLfSNZXj4c/u8MrapjPcqnGZ2F4kfVaXs4ke/qroR6x2M
hauBpYl/Vq443uWf/9grH+M86f3ak+x8hW4hWyPCpu979zJD9fqxGgbjp97zlaFGBubI2aEbRFtj
Vcc1ETAQuBKR/Rtf41xOvyl0TxlpwgaDwsg5bgTebKtOnGK207GcueI5dFkqQs0/o4wn7HBjdm+G
Hw3DaMM08Bribrcaws+xzQaoEXqtpQwaHXS82FmqMwOg2J4KkmDe1b4XPv356a+11bkP/DJqoOII
LE60w8hG6ncsZe87NwnxkN0n7uU4VvnzX3mtRzkv/0oK0KUAnBdEfSnO2tjNfBcmQIV3eo9XRw9Q
CiaN4+GH7eyFA89FfAZx1h71Hq8MH5z9NrilEBtNJV9gKDmgEyO0IM23VwaPETgkpME8iIScCr7B
GizGTpokOun9AVep5yJEJ0DmSUC+I0d5iHDdej72ub/N91oN5CoF7dsr4hlj8aIQYc1Hn5zL+wUp
26r5/kqhcf0PqxoJa9Q6YsguBtyfIeqIajb1SsxVSgzDTecNdu9jukxacSnPwsZdPoJcfOMPnBvi
NyOSq1TZmuSJWeGGjjgRanvIM1wk3VfGxsUFgoCqOC4JNuDnEmrXF9K9gJ3++cNYr6x5XKXw4HjH
PqwKhsIyKNurFEohxqQN5gUi7WHOuaXlVn6b9lnqtdWpWLbEP3hidpr3kzl44xu//5X6V6O6Vqz8
flAQHAo0czw454iawOd05o1feS7E3zWvUqDuNCxZZ3dhhDwdl8RGXPSAPXiD+dNiS1zfJdxa/mwN
QJ8XYgtq927hDLnGMsMR3DP3O5yx//lVXvuhSi0HNZi6Zs5E1HKl7HCAF/5ol2Xu9MZRoVQymmIP
ykJOFC8unygZLJx4iRMkf2m9vYrQH63eC4AwiChpl+Czy+x2J03umPSerkzLnZPUOUmgYeSWZyjK
aAXVtkPdsso3etkrVSaUcYILmtW1lz6IhnWObYQnOMO+YcOm4lLkBQ1GkhHIq715bfK9rTZpa34W
ZfxwuLClE/VexLkezEXABQBX11EgXtJrOmX84OAJa7zX+8excy347FNyILfBOOg9XRkkvJjsjhz4
TiRBnEUb4BxgEW3+xhj0SkkI++Xc74E1MBaWqlGO4X5vD1Z+iFeQBnrvrpQ+u54msLJmi2z2jRzX
Wp+wTL61kHzt1ZVqtjjnFkuZbFHir8MtyCST6RlHYq7XbxylnNN8HFqnx75gxFV4aU8L3lYnEJFW
0zjnMvllaee0k9sOBU8fYuDrs4PgQlZWpvnuSjUHtb0FHIXz7gOYANBQ086Drq3X4R2llHMTWyj0
yi3qrKw8YeNI9hMsu9OfW+Zcl7+ZLxylXusYecZmYcWeDfcH285iOmGBbQE4z76n+QuUknUmdA15
Ec8RZOf+EZswag3RFHrbcUcp2aFmKTRv3hzh4ELIF4JoynHrab67UrLWUJWYMfMxSmQprjNAbrft
Umq+ulKxTNQxbmPC64FbEfnduzaq5hQhpt5o9neK5S/dHoqJPDP8XC5AsKwUQzLcjHFc6hWVmjDI
+agBXx16Sj8ms3zvzGZQvnP7gLuyP/fNV8YcNWGvQJPXJZO9sCQcuYZv3c9ruNZvdPzXHq4UrZsb
hQhAERwBH+NTxKC+Q2DzVqzJa09XitZpc2HDZQBFWRufe5v1XR0ix9drF6Vmi5aAHUN6//3qCDlt
wgk83Vc//6RfOg0x9zF8NdJqQkSsO/v8dKnfMEq1FvBa41Ly9CUPgb7CmEXBD45dr2WUak3xcOIU
Mnm6sH90mShPSZZonmypgaEFDJ8gS3g4lPUqKn1gwik4IL21gZqOtgyOH2NDIXFhwB6zWBNQYPJP
9aaoM8fk149K6ppdN44Jmxmq925Osx9Ixiy9Vv87KfOXHiO3fmibFExEVaTEwwr3szFxb6r1SS2l
TgG99s6aYqL1O7M+QJX7KkcEsHoPV8q0k1y6shIeuXhHtO/lGckUPagtvacrdQonzkgyI+TVw9G6
lVyP3Md+UupdUVlKnS6jsGtC6cZos/pGEkEceO7BIBtFavYZpVTtbgkrru6naBUVQnXDad2one23
glRfGSIt+2WXtLLY7pulYmaNZXkV5mffeJGvR722V6bWsY9bJ4FJFQ2h8wXR5IMUzoPeo5Wl8CLX
vFpXY4iy1LhjePyME1Hz+M5U6jTMssq3an+I8hkG6pi6Tw3uC70Pqmaa1XC0+jAYx8jIhgwqsn9D
oKSp19lNpU65Fj4zhgLjWJfLXxlGbBtXv1aDm0qVEoqTGMzXa8RjJTQ2W6bebpVOojf0mkqdTmjv
00L0QxRigX1G/g31BUuapbfSMJVCxTmPURFAW1Q1/XZoFv9bioxNs9mVIo2J2fWnDDqtu/YrVgRI
YrJ46+b1lRI1lRLFpU14oYHNr+kHnMQysW5LI34rrfC1pyslag/20CN0ojumcYpQaX72g0zzkyo1
es5Ny+O0GKOe2KadFSyfyy641+mOIlRqFD7PMmcOzyYW4kmM660r5BvZvr9vEhEq+1RYznEyOGe4
ekwaN6nRN9mGJFLvvZUKtbC/+5thG0fPDN9Vq/856NdSa2gR/xb1nbJOR3tKNFxaPzTwxuMq1Xxt
pTpFi85u4Uz92GzTRQ9lXbhaM6g4i1N+XRS1K9rzpmVvB5DvJmiWqO5jrWtWESplmZXDgriWlyb7
cZvGfe5/1PuISkmW4FXbreAjirT41i/hQ7B5WuMUEeEvm2NEcQqn1IPOKXPraVsHO8pHRx70Xlyp
SKK4lzrPwiGSBlICuy4uwjh81nq2moRblJkE+WniK8xY3Rqm95UvojexsSd82Sx07K4jwAvMZXYm
x0lhQErwJ73CCZSiDOTkD+Q8gX/33uN6xiGoNTFgZX752mkClqpL1yEaA8QcxKe1AJm8J70GV2py
5v59XeHKHa20vZhL7vY7Jx/0eoqq6cK5ZZJMz8OD0r13xvZ7Rh6AZqsodRkKF7oXSYLHvnLuMSh+
X8ZJ99lKaVozAAOC3zg2th2yDYIkx5BMPoBekyvVmUoBoMsd6Sj4VXebmX9Ata21wBKBUptLOGLg
BTkewXQmnQW2iUeACSugTG9oUSVc7UxyJnc1Q5SI9qsxT5+4fPig1S6qWGtyHLP3HNplRP5/6Eas
6E5g+1rriL9Rnr9OEX06+ZxHL7z4styPjUmCR6dZob5SodAXTeGnjoxAaN+WCA7hRPm2ZosrFTom
PZpLFOiR2ZYPgkAioHF6ixRfvBxZepyeK64zCQgYTPdcoc63RP5T73MqBUqIcS6DClgdXKXPiQTI
AfpM79FKfS7EjRG1ZPRnR+QMb9vvyFjN9ZQRQhVWNWiewwn5TsQV0naotwb2udS79he+UqAjpO0i
teY+apC/EKcx9rjgJnN91GoZVeU0Gw6johj5otP6F6bHh0UG3/QercyepJ7LtPUaGRVe8ri07aVZ
VXr9UNU2AUksvLwET7dNXXqc5sQ+ED/4Xe+9leLEdnQ2gxdAE0FTFmK9g5/xxrLzXIL/fuVCZtTL
+pkNzoOn1u+jtJrcEby3l992XruQ02VjBNJ7f6VI3QJgARb1PiLz8UuZik9GWzzpPVop0QXFY+n5
cU/9T/JiguBLfJnQu6oTnlKlOB/crHdsXlxYn6qJyG4seh/13lydQ5euLXozlZEL/XQ+bs644ikK
yrTQm6Q9pU5FmiT4YUu65GI8ZJVNyLXeXlyoyqUyczs2zDya5NCHs6cidjytayjOyF92yDJY46o7
W7KcuAL3H9jDg5XMmZbSF5r2y6fbZNdAn6UnxuaGubEn+eds6dP6oq5SptUSG8Mi0z6qp5Zct4kM
nznROx0WqhZq6MUIWYwmZ3i8nlbCbdxFr4ZUFVQ4J/AquoTQgxi7mL+t1wSC6N2bCVXpFNJLyIcq
4HY2071jdTe9OWi+t1KdfcbthDcbXSS94FNm9Q9l0elt4s4Q9l+XWhjEIV21sCg8WgaSBp6xbsXN
r9dRlMocHNLg8ybsuLchA623i4fRCPWWoKoUyTTZZ8E676Ikc4DDQtGcjqNpeHoNo0qRciIItgkK
UuSE0LCD0fMey8zc9L6oUMqTIBEPz6zTRVsIWsiS4o6ZVO/2XKgypNGog8ZdGrpLEwqoEHWwFhLk
STgVb0ymgt7xm8lUKJMp8lyTdKOatk/S2d/XHJ4BaBSd3j0CuUwve+VajGPQVzHR7IbEyzvNbfVz
JHNbc9MolMnUqmyY3yQMRX0Kc6tKvBycTuqetHq9Kjjy/WUJzAm2F+AQEnU8dOWkE2iOj0Kp2AHU
HafwdRtJ4YM4t6BYfC3WBWaa3tsrNbvg3MUvT9s0ad7ssqH6QFCg3pyn6o1wYs6V4Y+0O2yQi1Wa
8jSXTXqh9eaq3mhyJsJjy7mN8tjdPplNnFwIP2gLvYZxlJoFhQfF/4xsAyvSyZM/Bo7YkQHjdZp/
QJlWuYzDVNxOtDzI90tInx/SrtQ7mxeq5MgvgEuRsNhGPtzMLJEPczG812t3pVoBqs1OWSZdBITt
Sw3ja0dK6lva2leGGlVo1HFkDsCpaiPAK8EXn0uFi7GoJs0uo8ysA3zhdYMBCzPTBleE9AVPuOEf
9RpGKdV+NbijL3m6e4ZLuFZ7VdRvqZj+3oX+ZgxWZUZdtiCvC8jAACKanEOH65zBhnxU8lsrUgUv
KjLQ348kGlw6RHl50ZCmnfuExc3v7kXoyv49xBLvAsj70FzkRS0gqZcEAdwlSxeQVLKJvOs/zJ0N
rRfmW118bUjH6vYeC0v7YLmctcMaGpfxUFqckhGQbA/L5dgZQR7Z/pKKS5jJ87q3TE4Tng2UvevJ
gutDpKG/8My5zADgJ0A4JW47extPFSFHG3Dwyqm/LL4Q8f0gPCP/Ji04g1Gw2eEU9Qu/90C6rnvM
zQkgTu3bVrH3Vj8ZLxKrScIbL6jxhZkdBG87CAGW2V5/2Way3yKzCYP1RBQwSIWpF4l7nPxZcIRd
piDGkrIlvdGcgCLviTQ8R6w1WW9dz3Wch5elYw0i2mjtee86xXS5bUZ119cTRBphTtNGqlUfb++J
4Wh8vVWIqvaqFgFXaHSayHPThlMfMpYTAna1uqeq9HJEvLKQLNso9aofMXyL2M8031sZK4m8WJbS
5r1dWLcyLK9i19I7HLSVUdKdUKZYnCBFYLEX6GkhYYCl1Wi2ibKyIe8WLBqXdhG8ATiJpEZ6ef+k
197KOJljbyWd2QTmt47tHQatjBycodIbymxlTQM9CbCZ7cko6QsBozMkXRbC72e9d1cGSgI4pokU
sSYqgmT82AfdxmF+HQyaza6MlF2dDdhEwoa0jJEgZpsIvy3RM38JVeRlUsKuCNqGQO02JnbPnPNo
6UwyC7XaRpV5WXUGQ4Psp+icxL0cbUlm4M4HFdcd9P5A8HI5PFTdDP9haCIuqn7OrbhyDcLf9Z6t
VGo7zv0E5aiJUpNwc7jQPkRcJ8ztn3rPV8oVMsfmTKPdRoQvElXnN53DHXtg23paDCK5XjbO3Nal
ZS4JCwSgFTsCKfNjBqdSr6pUvVfrz3G+JUzh3NH0exRlHvys2Yz0GkepWZIDVulmdYPRtSwBqk3u
sPO63tPT90M/fNk2cMoThEwNw3A9+lcp8SNf2NOuekfBllK0/kLgViVZr3KUtVzGIh4j3xx8zU6v
7ENspxzD7Dw75RlxQHLugEIPVaU34KiSL6u3lnFhnxwZa+38SFGb/9iqsdJTfgpV9OXaDmE2edFG
rkfC4GUR1tbejOfZfePu8BVfnVCFX9hN4ZOVQR1tRB30Ty0htA0ZumR6HmbZGE8Yzu4MIwTZyCqu
CPdJyGaU0Hcy7vW+vqoPw6frmWPO+hMQThrsjSoHQFGldVuetIpDFYh5prOxZzmPTPFgxddVluA7
W7t1MPWGPlUitpljj+PVriPHsbJit8z5TKZUIQCL6f0Cpbw9EKZ9bfMH1tFGtryNn1Dvf9d7tlLa
5VCtQzhucDt7ANJL4vzcBvI49R6uVHbSbZaUhV8RfkNss11c2bbUOwIwlbKuDANQFASRaBAAIwtD
cNUwb4867+2oIjEiDfvEmqc6isc+OI6pDSXWzfSmSiA6L0fTGa5sXfNFo6xfjG9VPjvfe4PpRu/d
lYlY5qJuRG1VEWutO3/arssu+aL3aGUOTsjOER7JOpFc7PTKKuH0wTCatSYxJ1QnYNKUgolI2cgp
giaBoRh0V6k/1qlWmTqqYEyES+N4tVlFvlvn+y4MLgphrVo93VElY31bJ0kcgr8NRTrfyL4Se3/I
p4c/N/y5Cf59jw648mWPCedinWaL+R18eMeSn5ic8FiaVtMcPXZ1tdYaC4Peyz8D/SOOW7it0db7
39io3xIx+enPv+D8iN/8gkAZwuCccjWIHQuHYAO+t5Pj9GN2Or2bJCQiL988Y61cp3FdRmEbxJzu
SNLAyIDQK6lAGcYaOx+Xrefl4yRlj2/ZIKwh6ur1S1W/E3qbv7qSww5rHqyVMAMuf0mVqPNJa6dL
puvLxglWLw48h0wFc3SGdsd3yM8jJoQ7rSUWDIOXf6AyMtlNYcaQ4xLwOJCQZ8WaTR++fDTMkCEw
e96dQ1P3kPXc0GwjkWZ6vVIZiWvGGKNA7Hm0/D5+nFajfV+nrp5JzVHVgWVWW6Npy/I8tQYPbeW4
0UDkml6jqxLBlkMjM67OXT7lsKnpAtKhkkyzYZSxeFyHeh3XrET4AZlrj6e0+7yVIWhHrYZXJWXB
NMctK9syskgEOASJad43+Pke9Z6ufNbVyzjhmjvjkFgJcUG5aZl3tt264xsF9fdh929GMxUB5gkH
1r03MpoRbFa96yz4iRdZMXX9iY3YaJ9g6Xny0Lnl0twYK7uCm9bPu+qzbTniNHr2dumT0OHuQuJp
oSusBF+8q2p3sfdVRwjzfkvSePvWxGs2nuqWOXc/uvny3amEuIa3O1ytWTqdnBiOZ7jBwCCRs8rE
9pRa+FseijOn4qnOIMgf2LCR12BWPShrqOvJXd6mxnbgv5bZLTG9zaS1kHRUQRy6xs4+G5KPSWzl
d1NYhDcgJwlT1PumSo9sjMJtOB0lnoisDGJIHkIrudd7tDLtsddcK8Obi8jZ0NlC6L20CZB4473P
a6PfdRVl4iPIgMxZuRRRR2iFc9nLjUTYkPzV/jCzQ0guvdArU63TNQC9L0dLqwtdj+iBIjJawzsS
VVGeCHVIPui1kzKPpCvJR07vFBFRz+nBiLdPA0lCb7TT+Tv+rp2UOcQyk2ws+rGICK7O3qOqFu8C
QtG/LrllvHEG88qfUIVyZnxGs7ZdcSRNvfAORG33pNRNPYftl9mMo+2NTfUrn9xThh/kCbB6vTI5
EphcFKfRXcgEz43ymFVEW+5RdOudKjmqiC5JOTuJ+5JGq20DoZv3iYFIc03lKat9A+AIBwF1EVlc
xw3OfBoc6/HPPem1L3H+5794Tn0HLeeGB/dQJMQMX4bEHZyaIOTe30vAKmupCxxPqWuXZ3tZRiJf
fAYJ4nVPnsPO17O2Op5S2HIN4fSufR75QJNPaK6DXZxampsVVUg3EbeWOKOVRpkIBIEta3UgDV5v
H+cphWx6rVWWfhkfrCm7MmOHdAlPs82VMl4dIgybgUdvmzjGYXeqMltvf6hq6FZAaJkMi/hQkMTm
u8Z1R6Lan/vjuUf8ZvBRNXTICs8g3Cw+tPncXeVSDhGZb+/1Hq5syGPXT6fVIZaysBJ5hGJOikFY
ipPe05UqNcOij13TyCI/k+01qtdPhEXqwWGhB7+s08TzE2OyxywqV7s8jeFQX5hdqSdFdVQZnbEu
3KdUfRZled4d2jS4MfxeHvXaRSnPJSeqVjpNeCBMOiNewJ4/tH1R6B0qOioILG3CoStFHR5Iobwr
yibK+0ZvEleldGu6LGRbsZAqh5GEGQKQwOK7b4y8r/V0pT4n1PkkNzQUkZxILg37fetBFNZqc1VK
twHpkdPQZriWqnMWYNt0u7ivQz1BmqNq6cJqxXNRuCFGq2azd0EZ99fNUmR6PkiErC+7++j9X87O
bElSHN3WL7SxAwhNx47tC8A93GPOyMjI4QbLqZgkEEggxNPv5b1vury7uo6F9VWlWRM4IOmf1vqG
auATkaX2O3q2HzAF8DdP5h99nn+zw1zP0mVsT2BOVTc3QM6S9S5uNYXAqIaX5yucksablsqd5Hxa
wUtjqK55wDx7usIh07BwnBYZT4fdJHX6XXOarjeVIC1/VwWekKtzUklHdgLA5KEFlPMI4Cg8hSOQ
4d71UVwP3hCfkl31zh6IByML6vhXSCq39138eoBwi6YEliHukunNrj63JBbLobG9Hcp33f31BOHQ
to6JpOElcKUMe2sAGqMAziwhP9/3B672qdn1y75WZjksY2MAe8o84KnZu4rkYGz9+YNGtEmJIXo5
gGemC08BrtYZf9doOLkeIDR8zWzlcPF1ge20sgDMjCp933gi+VdMwAIh/zIsh7RLTEH6pAPrRv14
10O/nh8ce5AJYlK5w5oCQiuiCNozoLTfdyRfzw/WGJONs4i4w4ihoHzs5/pRceLe3nfvV5tU5o0h
CZvcIZJo2GT9DiBloO98MFfRRDv7ZEQP2R1gr5k+D3rrf7B45++L4K5nB3cA1ie3rPYwDEwVMN2G
mU1Wvc+wBb6Xf/7YFz/BMosHewg8ubDM+rngALO976lfhcy0X1hEJtz6rmHX4l34I55BPH/fxa8O
5Wg3eqoUWG811DOl9OAtY1N7X/OeXM9+7ZBBVO2KwIqb9IfV5KNu0vfJq8n16FejUXscgcM5tPEc
55tJq0NVYYzuPz+Xv0gT06tPXYG/lPYjEUdWKbo+N4tu9TGwVM3HbDY4Bf/zn/mLmOh6EqxaSZUl
HX4EBVYO9CpaF8MGttb7rn4VQ5um4s4xXL2uh7YUGAMDpD78et/FLz/pnxLpvsOawjzjfDAb6Mst
sGCl1dX7To/rSTBpsthpSufD2i8AbzYizWFgvL/v+EivlmvQhLF99vMB0HJ1TGz/aU86+s5XerVc
90Zn+4haz8GIhhdabR3IuoCZvu+pX63XgQfuuKhAK9TRXHS7Ae3XhPc5N5HrMTAA9dQMgLQ5tG5q
ip0CugjC8/tcBcm13dcC+jia2rU4dt2wv+6x2d66ePg7K/m/WErXfl8V8T5ZMKwMllACPcrl1DZp
8nc1wr+6+tXpBMINytVBymMGkLVco5+jGl7f9Uqvp7/6JAUxk0z8CJ8v4KDWHdOJrtnsl/dd/mqd
JgqA+j0GZZUaDX6iBzOquWeJGsT71uqFFPTPG4GxYkEobORR2iTvZHqr4neGM9fDXzDimlxIcWmd
4fi7zEMM7xtIJNeTX+AztFXDJ3ncL9ZHvU+yIgMP/X3L9B8zT/+0OXaxahwY2sC6XYDIs3mO2fvc
BMn12FdMMVREtM5KhvGHbojus6H98K5P5V9GvmAj1MxkyMoUYPXkJjMKuuvG6+XT+65/dagOJpk6
tYz8mI3JBgv1zGa3F6ne3/kJXq7zbzLd63muNupNJnzFjtpE9uSqddWPlsd1fYBOlVfnWu++eXB7
9f+RXP9DMfrv/ujVIctDWg1rNynkfpsfNgAbW5WaQ99j1aljU229AsxXA1eTD2TC2b51YR74eVSG
NfqIxLrrda72fg3npgpR9Z0Qj7G7IcZIaw8UZti9zxHkmOm+By3cPKy28gk7b1HGJ5D7dlVHwLwC
eE/qfHbcIBAaGV5dTuU01t/N3OgFxOaet/pM9h52zyWA2wmvyzCBT1z0gXTbR1jI+bXNaQ/ED2y+
Q7tZQIXlErEslwHW8P0pMT2D9b1GzdJpAAVnteAGLR+HTybVyAY63ok/tNH453mZsrVkGPcl+YIn
1Bfr6tP2Zg/LBupSHxM7fB9RtOVLvs1JnPicClY3X4c26+VPXS8A/UDIuY8AjMPtqwtfLkN6J7Pr
sOUDTKNs4X1rk77kEE5Whx0tm/QQpWDLFpXAlyaLlflAdQkWK43vErEyeWzpsmvowqYxnEAJAA+V
mZU9dPHSijJugVssGs4mRGFCi1JoGODm21SzacD8Zjc2dekkkmYOuOu61SPubBpmQBBTxqEbWdub
KuMIG7GXML3c4m2NAGfPApFdLpNI6XLRQ/ptcpqVPoAt+XNp90COZh4puOJzKthbM6WcPxJXEXK/
V41Y6lLt0KhkR+mXBI4IO+MLqL0AauB9mbY1uLk63mW9HGO4GiMa0/G496fAyOZ/TEK3QOaOK4rB
Zw4FknxNNg4zwkINGUhitYguNpBqUYOPoGLZMbQFBx2+rMsh4F2O4zmlKKSlZzCgRZP3rJdH1oNw
PbLNa7CfaYjseoksV3sXL7Y/+Bl71CMb66V73ba0HgQ+hzFdjh2hdivGuslSuMQ2QYFWahvxVTgy
jHdy21EEami8gAXsjUMxP5cgxaaIoJwjhBSSEtJ9SHoxsyMMVvrtbkh9gqp27OCttqPN7FbA4ps4
WOYwyclgshar5UeqImhm5pVn5iOnOhFlU1na/UDuIxQWjc7GtbQdqKqP/RLX7BXjWZM+doFDJiTH
eKS3O43S/j5pfL//agc1LlDMzNGYPU5YtM1hME1Iz0Yn3fS5ARE4TrG99TWjOdeZNI+xc33yIwOS
V4S8qqWub7wHBfE2ntts/AJyZqAFPO9jqNFrj8gM1s6UqZ+V83Vf5/3Uix+UsMl8hrp8bwp0l3B2
QecxhgdM9VkwT9Mxyn6O3bzuZ52aEF77PU6SwjRYST+7DJ/5qe7T/dHJuD7G6SS6JwHaOzvEojXN
y9Q32/7sIfBII3Si4RsgyosTMTtb74bhjx6dm+auYxMJN+PYqepmSmUy3y2T5GnRZSgBfRUszeSv
xPfVIyTk0S3aSPtPSFt03nlalzUMgqJya3fhb8GQWPcTzIPIFyXbTJZGQen4gYdGDY9JXbXJ2Y8t
0JDR1HTbSYY5ZjecbeCjxqzqq5dmkrUpTHARPBG7WAK2LjUDyG/dLZ0fbLy7+EwMM+oTwB3V+ATi
JW+OcdOPIIRv3Yq901MxN0fMTyfzwyRX9lPBE2AoKtTd/FOzxTO2kmbc/IHR0c11GaNbtd71YIPG
x6peDOQ1gKrWr42wMjtrYwzLXRXN7EfTyM4U9WB7B0DtkFQx2EMZ2c5WaetK59M4Kp0d0iQf1O7N
V+Ik7qCkcZ3AznDDXbRRbee82yI7HIaLJU8OQ7u9f5w8hGkHamb/LY0DUJ8R0jv4cgIFwR4QLtW/
KyxhXnSqSXXBtKfj5zChwwKDI61heZaTft/bswet278G8OnmKm8mxzfs97vxI0C5Dse0z1HxXu1P
v6yEvgHBMeNA6OFWI18UrnJ5kcYt8wEQR3Q6D4NPNc2h/RzojZKJ7A/rCm5tAMvdif3Ob7ZG1WID
WUqe4iogRoSSrWnOFpS1KN/nto0+MtrPadlkbIlKG6+JLHnY9+5tjnfSnVa3e3mz6DGqysmnVbgn
gHc9x4nt2o+oIqehBw5cOXmEa3ztbmWPDOYxoK4kjlnf4rxzVUUnzHlnzXav67jri3GfE1dkZuYR
dAuzrVoP9dxukxfQlTXEGEPm3HO7xTw9jWgZd48jnO6AMV8D4OMNfMXzyc8yOSdEWvdE7RQN39N2
E+qeKWLxjQ2NVs0vosSOL0HDss0exlq06xG/DHx4qvvMfmL92lS3tm47coaIlqmHBfBYMM6xHSlW
ApVEqt87rJLhaW6bjp7s2NY1ZpuhwMI3IuCjdNt0LpiT6TTBzHCKGeL4YA2oh/nqwpB+xN8Ub2vS
uO2bgmk8NOkybcasmGC/WBcR9qeq2CqzfexS5shJSAOtCx0GDKvqdRZREczigJSbR6DITbTypEBD
QTTPuF1KnzYf6vYUDWmGzlFb9dHyCnz2ONxidBeMd+Qb+/YTp4YdenikxnHy4dKpAU+ZNBPfH/ZY
ZgB/z3oP1Vl0ePUwmmUAjt17bMjTE+gXdj7HrpHutDkm6eXk3hp4AtR4jNbmTmKVx/Crq/elLqbW
h/CByE3JHCAzwY4809jf8p74bn6KXSKm7/tsTQayuFs3eg4ZibfHDF9/86WzGxA0+JFkrJ56lMP8
i+jxEG/3tJu3ciALdSec/+BW4+Gmej34nXNfI3hy446XOdfrcfV9pD/xJDj9vOKZrbdTh/nBp25t
G4Dpu2a0XzbDU/pVpzwIncMhLB4MnhRRNZjIdRI/w7U+k9/HjMn+26SmPkV+BUNEUugu7fgJ7HUL
bG7fxIKN+RSBoZvlasPxgWgPlrEsohd6N0waxoCxUR79gKt8yIoYh3p3Bie5f+ULvu9DH3vFinbb
0X/RfMg+0xRzEQUJouoK5KIZuN9h5MtNqjhla062WE+PppkaSI4T2HcejezU+EC08ZHKGRRY37tx
ctuRJm22PiVDPMN/F31W+ZqJwTfHVYGU8zylDfkiLCgvpc0qlAJEGzn2GAZT8SNAxT59Qv+JDC+q
53a/S7phGrFhZlgbGIvHoJq46WGiOj9UWkkDIHmW1c8Bky9RATKyXl/s7icIoqF7TX0BG8OqL7hM
WvPUW9SY8kbXajqQAF2tOkKilhxERYahnOMqxZtoG5U8ZIu5kFyZvQQ/AtO+TV1IsdK01MsUJ0ve
71v43AkF16R811AtvhqI28hbbdl4Pw8LIq6iqbuoSDq4woUCu/uac8+I+5wusD041cwbnPd8ixGm
Ewh4jcsDySIH5HrbxB+WcXC8SCmbyj40y3DTb1jqX2kMAvUx5b1KQCaZYXmWZC0RJVGYI80tSfaj
xGHkXQ4MfWcfF4xOyaHQTHN139sqPIlwAaDu807urBB9fBAg2Gw4RhFylPMOBf6bV2tUn3s2UPe6
qCpZX4Z5SQo0Gqb0W1AVGNiVb7ITwjVQM3uoaEZ03fJ565pT4wyMNTLoqnHYkmLfnTT5CBgSK90c
p6ca8cBnrzm5q2GlpHMmu8kWTZKyGp6tJs3HMevYrfB1+JVB/dM9pFg6+mbv7C4fpiidn2MPi1ek
QAR0bSbSHbFTks3Pa2QwSe42XjDIyB/QFIFYG/BSAjdyyJAfwizST6OP6kOfdqzPtd7c3dor+VR7
OOiXPT7jgm6LL9Kmak9w95D3C6vDbZ1s6luo1+6jJGou2ph9UHTWn2gnB5nXsbEYO1lU30/5FrfS
2wswvQnHAHpcOLE1rd9Ysplb1wUhS3zOrND7sm/HYe7obcD4YvbJR4J/rJUnsGVP3cCjU6X56lVe
4csVkMmHJv7Vuiq4T5QyFvK11ZvAKGey+lC2Fz+AswrbDtsUMSfBgKw7TTZFHtOSsStrtibR7Zpk
UGNDVurj27lJKvloo8264wqdf/y2M5WyQoZsdXdLZmj9DZGrng7UpVF6Mq1ps/tuWxVgr/Wwqtwn
ZhZvZFEmfprIQswBNg1hgCWBZc15jFapvkYNWMJdQUNL2zK2XePyhbYIRaVbeFvMCjGKzysSEaLy
QMPS/twEJdP9uo3r/gNQKo9wqHGC4utWWFvU5B0EQ90BLjpVejML1XYftgS5/2EcMqKPjmPfKZHR
1Pw8XcbvDhPXKXmCqKajd5ifJUmZyI3KcwLZ1PZHC32AflqsEyYugqzX5tZOlsQsh6GIQI9x71IV
PiA15sCsa4xs7nfWKot9oRm4Tx6MxpL82CNZ9V972stzBt42EmTt+dfEkj76ptGlRJq8jRQQRBSh
mwJfB4KlvFpW7O52XrZy1fUsPjNo+t2b8Njbv1gLhnpXUj5FOK+qgUbrR+b3bqvz6EI7z52rZl3I
iqj00e5iC39kkPurX3MLNdtBdCAJvgTVbOC2x3Scn8F4pv12GFa4u97INkrHZ4ZVhh0xJvMksD01
G0exsBkgaz51JG78ifRNH+sy22eEALlijNWwgR+RfyDi66YirOYSiwDj4vyHzs1z7W9kX/fzm7LR
uB7HLnLybK1cKN7YLv1cTqna1m+9pNAisaaX9pvz/bQeTR3rqJD9kty1U12xYkI32d2HrstqvBLe
QgxoUWUvZrNOCEonBjuZt2WHLzYE0lN1P9bpdOOrTbxMJA0O0QHdd/MUlFL5DFxnDlFYvRDwxUQ3
HoMXNBQ1CKfLeScWCVojF55b58fI5G5x3n7giefNHyvQJuKw93HclMxfztW8tmBMnCqE2fctrLnw
1ZFEk9uqAzL1ztRh/CwFHkJJnMsSlcct5gberNq7CFFqiKObbcd3fYM4IOG3DkdA99170t4gBUjk
1xEW57wpqKzj9sWstGlgCZ1o1i45PjJKCoFdNSCbiyCc23mTtI+i8/FezFjwn/qE6oOqWjZgqVXL
7RijgvGAegWhz2LYWH/r11n+QCXmC0IPlzIgVRhGwEcwYtKXIa2rb/Cz6Nqy1tgU227uH5yLEZnt
MBjxZ8VFU5g9ADiC+f/41PKZqIfJEase5mqxd4sxY/cdgGj3O5p6a8ttifAas42/9Ut2ae70Amf7
lvk3hljClfU+IVbHXJPbcuW5PkKsLFneGV8jNkCrcgXsTmyo12IntKjvuO7RQ44AAqO4VHog/J7f
egRjeUoxgX5GKV3aezKJKXomHEN8GAriQ72eV1bXTuGlLCG2UHRXXXvYYiI6fugEaz/UE9jwhwQy
h+mPbU37tYgaVK6+wasBgNqZCpsdhiYNKT7NNv04t8hHbsLQ2TztsIGafF1mUOzqdGl+Cqpt+kb8
0qxF0DZBtsMztW55twoVfW3bpPohLqHJSWxQmX8KzPx2vXIZwl05JQhmddYvJwkmiCgkm/XvkWLJ
5gLIjgJYkDg7KJmJfxT/erLjIQRxgL9llSGVAVT9uKXc8y+mjiT0x62sUBmMpIYzkjWwKCgRlGh/
S9k4/lRqg+0bKhdNN7zBqU12RTo3npw6l4VfSJ3r/W5WafVbN2qXFPzvsKb3uvHZ9CmqYkZ/J0Bm
0F9ILRtURrqa3stx7rF3xE0o0jqZ/PMsK24gNUJvKatZHT+3EWOoZiP0iO+oh6HoUa4zS8vN7TE5
rGy1a670sn2EJ3KSfTazXD9EUWY/i4onnzBA4fabsYJa5BSNSIw3pbf1wDIBQ9+9W81nPPP+bkh6
jLWxDgBueJxk43lspJwKagbtcxNV/Rcodbd8olD5GJN5djdvJnrmzG8PTO6NOI4VrBcOiobtZgJW
4iYxKj5nwCRjzxuIfWtkTcOTqUeoh9cVfj85nZbKffQLLF6/wUAEyZkNPmu+oDQMXxa2BjyH1Hcd
tgVJEjIi4uDQH4vYfWo2hiCRoJRQ14gyOhrBHpbvUTljDJ4eqKhRN/HAq4NTwue9vUlNbN5gv971
L6kYIQLfQGB4aXEjOWnXxCwFtu3gfD6jNkaeTN/wrCAGt/NpHCs/Hrup6poizbjxPy6zrudxUFrf
bZzvCn+jj+xLn2RePZGaewRsoSVHIUw0njBCyf0HlKKHA7aJYTjOlHa2TJtVJRiXAxj2MPoYmwj8
MW7xLlCOqAwdDdJtj6HlNQT3YqOmW4uBLom6jaJV7zewH9t/RRTYpFwBDXlX7+OG5VMJPI7ex4de
ZksxTc7fkjFBwNm0w10wDX3B9PIEhQD8HVHngFEDyXj1JdoxTn4UUMiET6gzbSsOIhsnv5yYa2B7
9qHfUR6wajHDeUCHov3W7JPVBd4UBO+ibxCZY8dUqy6aqTLwL4d5kXyARZrghfTMLOdtzCZxw4Hl
Bhq1Wplo84jC9vDoJbkswqhb6xp0xQkZEzafvux2K/3ZQZQh83TcnMIyRr/r94Kzszqb2cV1ucJR
O8Ykpk6z5G3MEKGVq5dzU/BsZdD6OBb6t5bBpqaM4TffflEoaGS5Hpam+RRvO3aPOopYcst4ommh
ZarSckQ1bC3GYUVpK4cIaqvLDiq0+Ckz0yw+AAjSrnmAC7Q5LKGiYx7SPUMEI03ifkYzqAo5hdRD
fgDLZuU3TTCe/2T4Uf6zRYDK7qlNFC8yxfv0WdUeRkzKICloWqv1S4CAvz+mnY11yCnE9isKmM2w
10jUHUoO+Kg3BIXAplcTWNfSVg/NGLf7OcnibXiQBnXanBni4Zdumvl3TEnbPKZ7NWC4p4r74bSI
NUqfIbDjDGtqJrtH/2cI5gh+o5+PGBczukBXhS4/Bq9tBEDi7sQ5UiinfImVvrwhhsSnTGZpOqgW
kYDpxwX1w76AvsLZJYcXS5LexSylSC6pi4ZTizmL9YdPg7RlxVjlbjz2a1/O1Jj+oAgRU5mCSOP6
fJp1aI7IBpW8qzLYr2H4Ul3wYKCljWXXtHK7rVzMRQGdSC1pCSeGGAuqrTT62WiFjvUtWzeyI2Zx
JjuhSDCiWz8htstRh036HMrCvSsnfAbqmG1LMv3mLe1VhNwhyRwB7xYmJn+YXivouXp0yBwOU404
MSsiNcsblpo0bOc+EUS8wTNau3uP1H4z+OFt1mWIQTYyPlHequ1zhF8jo7xJHBmX48XNGgnpKvY1
e1wuGfRdFY39huAL87IwmApVXT8FnVgkK/NCGBZ41qNmxQv0Wiiy1dhqOfxsA7JrDMgFruPfs1uj
CcEAp0iYRge57QpazTjfWjku4oli86gRKopu/9U36EZ86zo/9seszobI4+kaMoDFzOb2Q4ZwH2s5
lTyjR4PQaPrdmIx6kbtEwq3Z82wRrwnqcy3wL6j/ux9yzpb+zUTLGD2PNRo+H9ZLogrHgiBUWvB1
gq8xZHNmVudGo++FjyQz5DhzJD7sAI7iMt1BAVhTX+zoIY3IdNuZt7yMKXPizht0ku4RXQt2j7Ao
sx8H1fXzLa+JH8/RAlb6NxLHVVywS8x2XEYdLbniqY/uxxjuVB+ixS4t9jgwKAqJyHg4hEWL+bG1
DkIXTWO+vu4Kc4GFiC2aPC1RAyxm5jpyPwWzpnol3mLzH8A36Nb9NtqB70bICl9DdfamJgHxFBDX
RcI3t5zCOEhymlFl9zeqZ3v8hqoipbdtj05gYWKNAYADhKfxLEp8mztqW5eKWnSc5jRdCsJ0F+VY
cw/M2JCh10hhj3GME4xWT8c2StDvYQNaPCFXQKyJPEyboeXccJqd3LbI/WSyLYoHWLqlfpGo6dVg
pY2LTLp7mszWvlELV/XfvM4WfY/AtuVHRZtFfvQerZlS1aKroU7EQNpzOwyK3VW1GvqPXuDB3IVU
9PY2XoDUeVhxrymI5mGnz93CdX27dbPsPyHRa6u1iBdEy1PZjUKjbJ3Bo62NiwWL2UQFvD9YMCX6
gFzIY49xwIuFMf8KB8PYJoWUMMDUB41WkF3OCMBmPFjHOzM/45weUHjGMA5aaYjdZPhI8NghrpK0
6fdP6J5U23HFSj7Kfef3SKJZdJdGlURgx2K416WXNp5Ib+KOMXPTd3yi97saIdFN0jC6r75dJEwr
+gXWIUdXmy00eeIZ5ehxphi6iicr1oKhsGG/6TUT6fMI2wWbHi9WrwlqGhsF3F3Mu1y7Qmrv+zLo
+UKUc5Y90rnKhjNQP7s/TYNZSFmvwQz3qYVPDUqkMfqtY5j5cmxRxE/yyCZJdESP0rWlErVE2mkm
axAhEd2S7xsHRf6u2utue4ElQ+ZQe2+qef9FBkrqH6YfY3WOCaSO5xhV3+kB8vLZvSpYUiO2GWi2
3SdZZMMfYaKduQ+hjiwKfFsqil0iHMlRX17QW2mtxbDf5LKHJdbWFy4AHHqecQtduexp2heYjWfo
mWfZZUZ1FUeJ8eBHtYIM/Cn2fW0fZrcnwy0H9m6/vG1eQesgXQAZ3vKs+4EyX0TKjorIWJi1Ip8p
7ICvXR8QWfc4ILGRXtJ8Pxv/JKN5JUWIomTGYhHTDLmEoZcnKA3KVYgkZiqfLF9VBF16y9tfy+V8
/MUX6Oxhb0Dr8zTKkOQx9jv1kcxz6rD2aqonlxthIfRHiQmgKN7EbVySlEYYryH1VD2mDXf+iG0U
XoirGtr1t+s2s92PO9f087wtLEPyMnXLbQh83z4Lrs36dPFwJCerlyrXMLuZckSj9aVYbrYVZy4a
mM8iBMlvbQOlwSMaJRoeDIiNd5S2ph5VKwpwZUbddwhXJ5FDWJT6w8ZMj6rdPDUvGJNIEBGtgDK/
dJhsxLkIxga8G+UqKvnGTSwxrj3E6GetN0M1T6PLW+j9snwUmCMgBXrf8/IbhaQaxVsUbGL3HdWK
vY1y5hC+djnFLutQQ1Qj1B45TOqRdx43yEMBBxq2jDVfobAOy5wvHhCb6UavjrZd4Sf4hyMOjdlG
k3ImDUY5yv+ys4M9b0TFDTpVxBUxJoJsHgk3VQWMkskngv93dLf6pjZn2VxqvzXS781c9sysehpT
Ox9QLdgXTCpHVXT+r2rZ4i3YTJ1g1L1tZcy6ccn30NAnNKyGpWQVxN/vm2C6dhZiIRv0OFh1iOWX
Lntl6/sm1OOraTGqyIp2Da5L2heBokVL3ymhuYbOjXBrlFXL+RHHZIwiklzjB4vd2v6NhvcvDKvg
xfbnQTeUwlKHiTR0JiKsv6kZW3enfTTCA9HOBgWndO2ABeBySp83i9ItEqwuiosx2vCe/vMI1WXe
8N9NG13Nf9Zo0WxtNPPjCJqpKlsoQx4wPDgViNfQfkQvTvyN08C/H6aCE+Wff+08WXxqhLAjDAEm
/tGFsVpKUyPOLT1OJriTwpFEISrdwvA3T/jfD1mm1+5EHebDcJqk9MgEmBwOtjOHCbXmv/lBf3X1
q+kzA6Kf5Y2kmBzRP/o5efPCVH8zLv5X174aD0WYPmlTV/QYgP3Imzmc20WRd178asLMJYkbxoXR
I2rQBzRS27xKUHn8zx/UX9355d//aVKx2tbWUdmyYx1HFmf6WuVJg9P/fVe/Wu1pbwimg/Bc0l3D
m9dJUCb38eN/vvhffaHpn2+dzYn2ZuvwuTRcpr8sakq+iFlIwRUSqTa5WTCNfYJSiJp34fkw3/Ln
P9mI2nPYCNEjcKj0czbN9rFLUF79zz/oHyO//7q602s3G94FgrJQnR21kA0q0HIIHs0V/O93SBx7
yxB541+GLBnYTWu6125vXxN8afRU2XZpkKvUzQF0xl/bSoBuzh1HSPa/d/d/fm7/t/49Pv/vfdj/
/n/475+jQbJfN+7qP//7f5g7s+bGjW1L/5UTfocb8xDRpx8AcBAniZqlF4RUUmGeZ/z6/iD73lOi
HMXWfeooh12ySCYzkcPOtdda+zZP+ed/z+/579d8fsf/Wb3nh5f0vT590af38Ll/t+u+NC+fflgQ
lzfjsX2vxuv3uk2aj8/nG86v/H/95b/ePz7ldize//3HD7ItzfxpOINlf/z9q4u3f/9hWZIKmPnL
Q5rb+PsFcyf+/cc2r/Mu/8c3vb/Uzb//kKU/CeQtLNWAVA0JusIf/+rfP34j/oltp8z/lixZUszZ
KiGj8Gnw7z9U5U/SM1Qa001TNXRNZwrXefvxK+lPqG06dl6SjE+0hMbtvwbg0yP6zyP7V9amV3mY
NfW//5C4CjM1/zOncJA2KFIHO5gy2rIOQeJkP4fzEUEQijNHFsvqmlCYe15bEyVWkWd7Ux27eeIG
3IpskhbissM96N7Qijc/T54RkW/ktnmZ6foLbUynRTGSpDZyaqRCUxPsYTKU49ANpd1asJjIcr34
4UAQCaCZSyM+OwPgs1D2l36EYzYchvve6MhFikRWdXoUJCVcB+YoEEzJME2A+yFCXcrtcJWKZCQ6
GBS2Ikh7PK2B2/tNbkrzXczfVEJwN4TNuxwVGJ+HfXvI5HGyhazzXHIQ3CIkDUCESre2HnivktWv
A708ZIO2G4z4UTakjUrGbeurpYJgu72QitRf4CGz82StdVq9uJZFOV1lMJddox2SdT8lh6ku5QtP
SLaGke/AQreGKqr7MNSOVAa6ySaP+HUEfRqtPF8SWl5ShThZdErrLSBbXqWCImxUc3DaalxHHWiy
KikYuHEV4PK5MnLINXIJ7s3d2x5k/b6pRfL0llMpgE+RUTiRNVDsXVFufH84lAX0SzW/Fq1xUbbF
OiyHRTVVF+EwOFmhXJiiv+vA0s2w3VGHwsEc3fbS2odGkjrMhNsk9nhladxZdQrxzFPuR4N7mCSI
iS3r0spKqzt5AG8cPWHdTHK25xaUkEwUFkJdhQvEF3hP+j/iaoA+O61g5RluTILkIigL0yVff4FH
2k1aQd5ItQnAh3Dcp3pSViu4ypMKwmp0YaQGuFybcAuMwT38tZyV61LT92FiLsM4WqGQzl0fKpfr
x/W2KH2wE8gwQoSfuFClgc3TeMT5GnZu1jS20FGwRdKXcm28g0vWtgqAP6EowrJKIXUdGisvan90
qrSLyFTaEgZGdjwDUWm8AszldVKyQg4XU2gnWEclt11RGV8ScXymEM9qNKmhMLYZd+v0Xqjjq1Rv
MWTSZ4H7rQd5zFMTNx6yhSRzq5Dh2XAlmrftieRdMRBGma9lkq4GM1YJWrFREaUM/7U+DO2ozTe9
Ia49qbkmAcUFV98p+XChCzGErlESuL2Lil2oSrRk/tyjHj+IUHddyrxcS2ZGR3r8n0ifLrKqXMeD
UjieCDA0QfYK5Wx0tBZoqNEcktrpolD9myKLl+jmF8boPcBNhnQqN69lONrFFPxQZeF+zLJyo/iq
O3bqDwhPL1XdbKm79cMQQY+EQbuVKyP50erhDRjAxWBIO07/Hbd4Ox7Ltey3hjOOpdtr4SrSpcuK
CiBGPBwtUjgAfdYuTwbqRURk3+RFmCs3pewfC0m4DjNmi1XZcjnGZMCyWzmC4uTF0tJMxhUq0Qiw
2XpQ8pLK58oBbfAL6L3vTEp5rMzcLbxm3xTFeopyMtwQwzVBXEtR19mZxclZ5G9Gk1xE5puc+Dr4
Y37TQ5GovVi0G1+FClMhQjMzNom4bRxA92ad9FUGt1L9YRpVh6MWuUrkTIrogyXlCOEwIdAq5pSc
yfDg+NpxC4eqpmTAJD8xRT0nieVDCittEZUlN182nFIQNpLeLj1FTi7LSMou9IrgJm9vy6m+k/v0
spOgvFYDRfFyqXQaWPiuJ4naihSDP9Or7kyhd6EGO/jlPsAldCmusO8MkzxMF67TLUCNpd9b2V1g
3qXmMDmjkqNACEZX6JUjkSCb/9TtRa+z00G+j6tq1VgeDLLxB4iN06iUyCJHoS7JEEVr8AGZeFR3
Gh/D8yE8iBHEbcAfcIZQ3+IZtOcKaedtCJWMpQsJeAIDl+80I7syNBZbO3FhgmoV2KPX6LZcKxda
2z5RbOFaTSYnk9O1pOhXcAofWq1uXU/RKsfzKwsNAttaqh4CtAvkoLu3Olfwz/ZTxYbkcmzhFaS5
r6/62pqfn3lX9dnRKvqKlnINbCt96QMgXkxAjnkpLtOJVL+sseUaY/fQt/xUq/D7xYzrXSNYr72W
JXY7KJtezK7YCga02/0DBOzpphuCe0DXV93Xd1ZW/hhV+cpPk0e284vKEy+SDhuKWSoRSe29WLVr
ua1FByncBXgpqxkoEVhcXiYFJTY4O1BCYBZqlwp+yOI4bPQyfBV0AQ5a0Elk+ZHpJ80enPIHWeSM
hFAbLKxKuc9gdrmBjoTaiwoImSonEyQlybd+9hIUyFFOW3Z5KGtDFs5iDb3b5Ti0Dr34aEbJZlKx
UcxDy+Zwi23fMn5MQ7fN2+IyVMBDpkwolmDV4JDsDLbhZw8ZdPel7odXoTLep6LwDr9Utq2+uSDR
cN3ghmdXurEmdXnsjXiv5s1VmpQvkLuu5UlCNmF2B+zQnUYJW9jQw9Y0+3BmKq4pwQKxOezrRTpY
AKP6ImiLxulDCdaPIr8ZkXzF47xj46p2cVysSfWRS/RMKOFFe20AqvOAROznIPlao947eTu8D750
03hR7jRCt4WNduDowD+gaACZPfL6UeRQQlS34dIDRI/HpIqorlibJYql+AqAepMW5jHMY42pC2BD
qiMhW16GTtj7rzWsX7uzhEtFjX/UsrkJLM+3x2yK9kQ0MIEtiWdoGQ+9qkGrBGSHOzwu8qCaZRz5
dVikj5JSNhzuybrrcIqlMkSxgKO3MKXuAJ12UTTtTk6SuySvfwqA8PlEVVlM0X+m+bAQKnPbmQH0
/4IsdovFu6p2natQUoSsWivtw+JJF+AAQDsi8eGOFABpNPEQN9YqaPrStRrYfyjY2R6oapSOy2Q0
DAfK7YXmKzGayuk51M1Xalc0EA9A5ltNvByNCOvT6Sn3eE66FPHRpBWLPuKRxC+1rAZbZRy2QTRn
GKzuWpGLyW4ivHYLJFHRWDOdM2VHbhAFngBbzQLqdoY8BcQrYcpaqYYiCqyjCfs9LGIRSoDWAfrX
q5TkhaNSdswup+hOM9MLarz8KDtdcior3Jf+AEc57RunasK1rmT9UmoCFQQ2vhVCcSdDi1yxkbUL
D5AbVDssF36eh8hIqg6oI4mWFWX8MHuhVEGjqbsyhdNB+txWI2kzdpXnBJ7/0A9lu5zGUlkp8OMg
NXXwvEneomQh46b5PURGSsfFKgWFmsgE880PVHx5kYqssCvOgmU9Ngf2uS3ln3bs5AhE5HBvmNmL
kfC4QkGF12zWghOOxFsNcLRItRwY28IyjUNw/GiAUlUnlzqsURgK5l0jj9d6Gz7107iX03BX19Bw
WgMmqNHwbbS4W8gB3HStqRV3xKPeQVlCKODB1RQzI1pIvvFeKK2+YF8M3SgeLz9IxWW0btVyXxae
aNddfynIgON9qRybgY0Ztt2hrwa7UZVmaw6NsWgF4SbthxXY1Bbm3caH6w/VTXkrDFXaGkN/MxXm
Xa2ai0owf/YQuBwwVM1JimWTe8sA8NeFw58vJeiWdkdVoyTlCMe1RnH6LB6cLjcSlAI5m87YP42N
77Sk++Fv9TsEI57NZlrZTQF5SYdXjmjluh+7hCA5qtkyo5d4aHeSVEMVkMjVTnJ/0A2+RA3TDGJ6
PS1TP1vHosr5XbZHZl9gD5781pT5nedlF9HYuvDtF0UHwKuO062Jk6gdJeUt/G3I+yPEWnl8FAyT
y48CwlwN463sVbshUm5TT7804+maWhugwD7SMLEn8yiXZFe119rq9o0Y9eTvh40SJetR67dqoFz4
uirDOoesIRhQbqnv50IzvOqoTwh9XniX83KfZgTD2C/CDY3gtOJ+bDdJRxGgPHbkiQk51okrtpNG
4VutcWJEqppgXaG0vWhq/6enBO1KM5RFwqkSCXjeejUSqDLtH6idEq3mjGQrxCitrQvcz82daDbp
KsVPZhMH+kGFC75g9Gz2oqUfR/ui1NaEXQulCB7zmXzRiBAmyLQ3a9U0uqUuiO26LCx95kdoF3jc
9MjJQjKNLcTngm11MwaNuGi8BJi9goevDXdeqW5HpVZtqFovXUvgWicNAS75d2zxNgXul0hrajJL
Lf6HEkG7rYVJZzcWU7VurM2giDGQGswUsR8faygKXI21q0Bt7XasI4BvmVtoXD9Q4GYn5+G9WWbb
EPcj5JWKsSj0+EUpWI0qQjwH9v9yqKyed1WEgZ2GX0FWLSNBL1whSslhVslVN4W1E5K9dqS+DI9V
EL1KcjBt1VbbpCSznK5kSxwUYaXmlPjEM9VDi8R11PDFgxKkV0GgvTQwGshrRIdGUEmcVPlSgISA
vM+ueu1oGCWEdPOgEsUi4+FDVKaFUC5EM39EDg92mPoF0jglsiPNyoiex2edTFOahncs1x+yaVwG
4Xy/qDDnMsfqzYLv6whTcKNnP0YledCVKl1W8GtVYmtusOVkj0PcLxrkjcs4nqTnACcXxwwKCFck
HJmIZJ7JpiU7ALUXKSiI4STelYa6CO4S3DRAzOzRwWRPienqcSK6+NJygbAWpRRJDjZqbqHvRlN4
jIJjSiDYQCvQMtgQdZjdTk3qcA0JIRQZNvQkspxU2wi7NzNfTGPkeB0hiEJ1j+aq6CB7kyCTPF9d
B118rSuXVgZ7tQS/sWWjctOxviiKcUMueqOLQ07GRluGXk1Rr0DfWiJ8AkmuHvHTAjWBtGlT3grv
SEEOOdFVCuw+Dn3pXciFusy45E6pcqFn5BdVs3wYOi10vHK6xx2SKGbce+zeXj8e8lqplp6hXMqQ
dHLLoD5fCqGoP2axpzlyEx6mPN+GtbiH7bJvCMECPbur8+o2LbQbK87vwQjXdQCnWpPqNUzYRRCM
t8AIql1Y9ZVRhBKRCRqIXO7hGclPXt5IdltPZBXT9jGKDmld3lVQBVwfD6u1rI9v1YQ6u+ZqqhKB
ef18jYekHxdta4taIDneRGlIDdVFUvUhF+NsAy+CmmugljDhAw36Wrhp5N4WvB+K/NCzIXZTeQy7
MVh1fvK4TXVrnxfpvuukjTgkXK477zKouuRCM71NRjsQZRRH04P32ih3hWiSVU8xmOU2LWrlzmhT
RzUEqEoh7L2Xsr3SihfVMpyhiTPXELplUxCTiBFJ+TrkIJW8i7Q5QLI25qKH10NLkSNA49SlENzN
qBjCVuxbxHnaGC9LEo3zDfwwGuotrk13Si1ndsoLyOxW0jqe5pBykSj5mzYhuDKy6VCFhjPJbb9q
q2It6tKhqC1H8ro1wrLbMMirZTa+aJH2YpSGcREPP6NkuIhAEtIM3jxo9UGDugrP5G0uTfegipEt
Qv/Oyilft038lnv0wuzG7jCOGnwpVXdkPehd8vvwV8JIhkEmBjxxT1pSLdH1EaZyzTIRPeiq0+et
sMLsxFWGjO+es1AsUlo/IXj6DBmBjio33kpW82hPVTpho9VGtNXhMy8GCRigl+PYRcA5OXWr/QXh
fwtT3oc/wL7yn80pYvwJZL4s3rObpnp/b/Yvxekr/z/EluXZivB//Rd0+wVXvn/P3qf2PXn5FVr+
eM9fsDK87T9NUdcVJKeiIoIW/zeuLBjKn5AXEdZalqFpJEv51d/AsqT9qRsynwPoK4q6MvsV/g0s
i3/qqqnzHkvkTQhyZeM7yLL8GVdGYaIZpkxpSVmGRySBYX9OiYhZ0qZCPnru/SVbuv32HNpXoX3p
24fAPly9r+42Px/fNmdSPh8ebP9Bs7+2epLMm1KUnClW7u5zad8fc/uWO4D9yA+v7zvfHuaf31eL
p4eXw/b+sHu5+3lzt3079va57/EJVP/6NRjmX7NnIpxhYcLz3M3ZgsXXKjjjxGF9zvN+beAEtZcH
tZG1uZ+5/Xh/xHTBfr5/vN++vof89ZF/nlN7sm9fL68vLp9vL3z74tq+uri+vtgdrq93zmGxW11f
rK6vN/PfFpvNYvt8c9g5m5uN83RzcG5utpdHZ/Nze3PYHN3t9ueZ76/NObjfPCf9JF9t6mJuCHCp
3P3z/vG4We+fL5+3j4+r1e12/+jbi931brHa7BbX15fXl8vL+StujjfH7c3isDmTVf7IWP/uu5wk
73Lu7UWtfIzl6zxtGMvX19v3K9++pYoBw3j9fhsyluhX+SuFg+3r1fvtO8N7O8yz+YFXPhT21VNg
/3x5Ovx8e3o5Bvbm5cjserr6yew63vy8//mGKIQ/98ef9yUL4vG42z29vG1/3gT28e3M+H5U7P1d
n+bx/yV9q8aNjPqWPrnLvbveu/N/l7a9uFguV47t2AuHH+y1u3Z/2aX+TjD9mlBS5sH6XcPK54bh
uQ9J6A2eSw+Zhse3n9vXy5T+vpJ/s68PjFVm75429y9XL4czT3JeVb9rm33v1043verH5kinBX1d
6g+h+OzHV2GQcdMDsxfvf9/VD9er0+Zg6emGhtOkYionYwxjDQ5mHGEsXZT7sN9h7rtOsQrq1J8I
yha9Ej9Pw0soKAiqrtXuQVVTfgeL8mWM7/rh1m9vfSU8k4H+x31XR+ymGlSAFeE2fR6EOJky0eiD
eWe4fUX9a1+H9uvr1cvu6uXp6vB2I9r3b+eW8wn15a/t6NdGT4ZiCqrS1KHfcecWEFU9GMaIFmc7
jDemNZvPeG5mbqXmjLPUlyNGVwxTVC2JXChH2pyp/fV5j4Lc+kJbTi5oJbc7KZwq20x7uHhNN/34
/dM+bcswTE2VdIM8rSqrCOc/t1V1fVPljY9DyGR0e0jKykun9vJ1RQ2/q/9BU0hWOJ9F3FBPGTZ5
qIQiDEoIqWUz3WiTj+8ilHr008mU3v2+rflr/zqH525posxAkqBG/DR3+5d9wiA13qqVYbhqk2uX
Vq15C1O3kjOT8p9a0VknumooBBan5C7qGQyBIomGa2Gzs/J6wyBnN1nu7/vyZRbOnUFwSVpcFyWI
tCedKbRQifFdMly5HqgICEvpgaSsryAgMbxNCBkXYqHH1RzSIRpaUv8/IkSTkf377/GPvbVMWNWQ
WS1itJMxbYNSjdEpuJEwUdMB4xSw4ul79Rc1oitRM+FCaZaMSRjw8OdWai2ojAzMzG3JtK4oXgCA
1xfB6pt9QRoPoEExJjS1innqtOb3EURE3RhcqsqKoKeZbGNh4p95cl8WF61IMovZ0KEjfHEARA2M
eKPTYYX2krUJSsly2kYJXMmnjMzvO/Rh4vhpxp+0dbJpWFZiYfRDWxRKsOFkXqdIdcq6WbctSKBR
LxIhfcjNxi47w/EnLmyKhtmMvqSs5hr9x9pIhoU2TC9Ud3ANUV5GMBdt6izeDdF3N4L5q0IC0aiR
omnW6f4mSp6C1QFfFaFHvmxM5VExA2j6UfU9L+l5Ms1UEh61wtKxuD18nkxxY6bcWJWBTFqq7/FO
EHdUGzhnTXcatM6tMFm5ENAXy9LmhfPLZoMYj/KCpTq4VNUzEN2F/TLpO/mgjxOUBhOI75vP2pxX
H51S4LcYmqyerMSwEUTOjmp0pV11pV2299m+erTe1ANS0eah2kb349V0CF6mn+GVtYGD4fZnQhL5
NB46/QonfSYJkAgkhUc3v1duxGvjUj3kP/WVv1GOfWT3SK5t4U68ivCLuajXyqVyq57ZfE9H/fQb
nOyKXaCoAczp0cWlBnFotq4gkskaXBkoq78f8NOdzxJn5qcBb8oyiTxOPQiFSCvEBn20K3XUc5fM
qbqp/Ex8PNPKPzQDZYlFijG8wU5/MqZ+oXiQOaYRFUV6YZZFD/NAejQHObID8ntZJTlCvAmKO0Xq
VwPmNK11Z6Ql+gFPBrejgrW5xQPvceqXWA3Aa9wCVa0RULmpsJdz3ZFIEJpol5ToxQpGUPHXpic7
/zRoqe0VFxCXVpP4hkYTNvqDQQoi1puFgf9NHL7lTfHMCbokzf+9IgbsAKKqSxC1dOId0yBncLJ+
IrJOk0d3UwqKvw7IiZ7zNFmcGV0+5Nf9kUaIqfDwYD+GYXZaeATaYtvI8ti76phC96q6o4FC61u1
WD56QiOc1yYbzow2fO7JoI9VjVS3dzWqupE3NrFuaMzv1Rv9qxXGS5oxDQm05CQU1q1ewzM86t04
qZWdZqgjyZj2e0Tov1sB4EB4JyuKrMzr75ddTelpOCi73h1iKERNn1iYgETNfoCiv0Jco2CkOMhn
CiOcXnXmpyQB0zJ+jCOb2+dGPT/NkzRhKnS1mW+MqnopM1lBgZ9QhZZEvRXj2QWRKqFA1pkT9B9W
H00TdVsc2Jr6ccD+0l9NSYUsjTNGVVNiHFtw3cJtTD6zcf5TK+wlqgRH0pwvMp87qECeE6dKwHMl
9Y1lpCW4JnLqnqmHJZ1ujvM4qjMcxm1JU83TCq9CkneAj2nvRipCmywh21lilXaFZYq5ib3RtIN4
SJc1NCxeAuRZ93n9hH/UmvyywnTqDfJ66W3RG4sQwtjv1+JHeHW6GBF3EJ8ToUPVPJlb+AQMMc4G
SE6V2pcdr6myV2p3FZdVmM97EX53ut5l64n7KRdrqvkc6yElkSXi1BKTnZGzb96DGDDyWxo7EdEt
3+okfKpw3ilMqYXz2LfqGhwezFzBPy9pz5YLPo0K56YU4EO2CMBK+bR0HD4Xfes3Teu2ON4Vjpnn
wzFSoSatxdyruzP73vzFPw81+5Ahmcg5AUH103uzVph+Iald63YhxrOyh+q/Ccd43ekFzn9oUHeT
Iq6DQb4uRHFwfv+gv3RVArA3NBPcyzTmZfV5tjeVV5mtSMkhK0XxjIo74RSqEHHJq57Kz9KZvn6Z
9awq2KkK7EA2Rm60n5sTIWfhwCciKYrKy0RoHpFND1hgjM9QGs4Z8X/ZqiAdS5oM85l/K4p2ElsK
QpoNlWnEuEYazUIchW6ftVN7oTc1RlxG2HGc9RSyjXAA//2ozp/86ZF+tDzHPwwvC/2k5USw2q7C
s4CsoQGLSyh2VVtA/yuCZxTc6yzP/DPP8cuuRYsE7IY0C4WZRCcDGyr1AK6usy2WlegUo5/YFDdK
3N/36+Tx6fN9nQypyRJU+PMRc/6yA6ezHQIM/sLNsadXdqkZJvW1nuqDQrV07hH42A5xcebEOZmi
NAr3ghkztznXIjlZ+JlW4NfaVJipFEX9I0yaeJVywkEh0gLl5fcdPBnGuS1NBJgw57Bd5fz+PD87
LiEe9VVSt2lC6QhrzbsNp7T43sP6aEWaEyWyTsADAPK5FW8aG62o+9T9qCA5SUH0UilK8N1xYz5Y
okV0YWgwwU5PmHB2CcZ8gWRigfh6mSp19iCLI24gpMjrM7H+6XUD0EMEC+DYZJaJdOlkAo6kGRP4
yKkbGmj0LwwU0foy8zGBdsxKS9QjrHmU7naG8lG/hPeYPUG1EXBURsEYLRIqejeOjFoueE6rpHoV
/DiL3s1MqPZ5EmT9IsjCpg9sNZTVyB2o4lxvu0muTRe7auv4zWlAZ0xyRzwjMkl/SRd+medljwXV
hHGlq0yQc/MEUQD2NN6ZSOPLalLYmrjzyoRRLNwvUSJVE7tRqBIX4xdZx0ehgTzZc4ExYdKWwrPE
6aN9L/7lMUmSxiljWCLFr7/0DIceTEu1DA9qzSwXfYRdqBYO+ZkJ/mGx/8sG+NEMdZ+I0egfN/yT
dRRLfetR0DV1MdEx8UIK/ENvQnwUu3LaSOjcbspkkmHch/6ybik63SAAtiWpHFYGROn1hFD44bvP
VCJWJuhXdZkt+bS0eGo2aphGQepaCUFUGGk9ZJjqe5I47a+OEzVK3GM432Tl89IehpH0fUkrUaWF
N2YQBFeUOy2/Fwl/tML2MYMZqigTNnxuRahNIVMqyPxFKE9b+EQYYYYovb8/YkQEsiwRB8pEq59b
iYNcE5LCSoiyu2hpDr2M45vwvSLGf40Y+4UF0ERD2ge2+stam4RuLIkiE9a0lPzMFbFf1H4ZxGeG
7ORI/hgyTK5Vngz4D9fLz53h3KyFZm6GmpzCUYjiAqbFVLoQMJsVuFx8YYTxubvEl6OL1caxBVxA
eEfXTkZwChsf1piUuLDwWleKB3GtxoKAxKFKb7/7sNhAiCGJd+gls/xz/2INiwnZGgIXNJWLkYRR
3i6i2Fzh/r6dr11iLugsaYJrVeNg+dxOj0EGTC6A2MyP9cei5xKAsr4OZX1haY2svP++ua+PDaN6
ojdutxrXvtNuJVKl1xzXNEcBsU3FLoGktR9h9BSZp67isY/XIo929d1meXIcZnMuBLD7tHBDhHOa
gkBqds3ISty2pVooV1op5JcNCinUEexZOFemaXUGeZ1X7ueNc54yzEZ0diBNH+nrX1YDhQc6PPcC
lDfk2LdBbqQXsQHDEUtXHAGzsVwJSSwcSgmeq5hm/Zl+fz2SQHhEyi9aQCQih/nnpwuroxqSRPAc
QwzxXJIxGkuXKSby+C9RpGhwC9nspDNTap6ap33mtmUhfMMWzjotlGN2Yp6quge1EJLPQmjxKsWE
bDjTyteJS9fYBlA8ApYwpT53zYqaqAap85wBQ/p+V6FbVO0mgCrixhET68wR+KU5oi5ZNAhXaYv0
3QmM4LeDqrXmJDhqP4mrNo3uEzQLa7lswjM725fhY55QMNYAkCShJp3aDAh121YVzsMOZtTBEv9F
GTl23J8Zvi8LcW6FLBcTk9CVw+3z8Pl+XuYQ/E2n68sMS7c2fC4JJp6wU4bQ6WMMbUPt0W9/vw6/
jCKtcsJ9XE1ZEaejSEbSUqoWZxT0gNmGSnkmNG8pPva4eZ65s80d+DQLGTwWOvOPW5shn96g9JD/
NUGddQJYl/fot4fuqLeJANEsitFR7bnRGuqqoXR2atlKN2XDdwN2Lh0zGgSwzCcZ8smUwQasIleV
oE3qOWpRHmRYH4tpc5+Xpvrdi87cliZrYBz8kU9JUqOAMyguQZoTRG2xaWMh38tqeO6++A+PD/dq
A1xXIpDgYPo8aaKxy1LEAqqT5mJcLgQVm8cFbiaD6OAjaZwDCL82N69wSF/QXElSnvphDGpFzprT
0YlavdtGsUy1hGyQLql4kS6+OzFpagZryP4D3xknu4kfK1mQjA09E0pxdDutVJ/GUtCKZdnKwpmL
wtcV/rmx+fe/HArYg8dwhfFJ9/uuXxYyGq0mK9Mze/8/jR7AO/EKiXmW3fz7X1phEx7lUe5Up00N
I3GipjKu/cAwd0plas3/YPzwWcUsip14Tld/bmwKE7LTLeMXKJgxqE0iLsRQFXYypc3P9OvLmaaB
HnCY69qcWiALeNIUFe8xp6cpyWjrYzDhSD7hLb5pwwTDN5z0zizjf3haoBUiuJM8S+jFk3FsMQtV
wrxWHexYjNsuFf21ZaS5+/sJ+I+tIJ1nwwK7+wLQ1pgf5n0Uq06I/90lYnD5Im2j6LsX4XnsQPtJ
xYOJc73/PHZD0MiwvxOmuYGGilLCFG1Gw3NmMvzDE1IVE5SHzRdPgtOLMB89IVcUEU43vvHGE8Tn
EXNziszU5EvlrO7ODN78CD7v9UxvgE8R/IWrhyZ97laBYpNyhYh4M4H6D4441YYKVaIU34HVSYz+
/lF9PTpxcwAVURlJ9orTjEKIEkYrfVrTBgU9URRQdyPDNXPv90XkVrp12fWifwaQ4Vo/9+JTL/Fr
AFjgTEFHAWFj/l6/LOimiyZ5iuUOALtsbgsssPo1wsaGQiC4SrtyoSGBzeRaeKLYUbIXsYwG6R8L
c5EKU2QsY2uuJGXkTXjtIw5AhqlKA2SzSJ1QWWhm72DPld7EhVcqNtZPQ+00Oo7LS0LUpkA7ogY3
HktBQ9bV5Fu8WRF/+ibO0XahU8DGboVBvpNLrX5KMfMLEYYWGAe0TS4vfWOibFrQqOoPlTfv4wLb
PjdWDFyCE9OwAlf1CwqZoWJuumXg5eNtCm3/ogpmhkWu+fkGmr3xbgmUQslS6huvYgxl8aYbffBD
xbN8J6Di0iVUFhwG/LJP1pWAadqiKUX9NVcBs+y2BSq2G4wdd3VRlSWGoaVgLMfKkEs7iiL/qfTE
onU1v6ZPtRgp2xH5SrLpPWqJuJjdzurPMcof4qBDealHXot0Woqf2g7pkJ1yPKJrFSTpus2LaKSa
Ase9TZAXPmqyWU82CGI+LiUKirz5kpDjCNbX8a1lJsp4kWWN+VAJU3aE0aQiI0GXd9spefgwIDwK
MbvWjZxKB0ZX2bjG5+vEn2KcXfGTmBzZa/DzFQt8qLV6ih59iQiOyho5NcNLvTZJBUTagGWBKU2J
zWLp91Otp+XKaHwPV79EoSx8P/h4GqtT0a8FuUBoZwaq0i98PQifRgl3MkUoBd2u6kHWLoTYZB23
sC0wV8naHXE+gzbWVY6GpBzQaYuTvxP8vkkXSmSYeHuoiWzHvo8JQ8PdWnGSOjRiu8GW9RVXYA3L
+zBWH7pqrF56nHT3CZrtZ6SyurHNuyLo7bYzyqtYbhGYpZaOVhldWH3tU4PCx1nYK3GTrsdiQNFq
4PuXF6g2XeTWqbnoamwqtHAKKIrE7YDMvYjPsYNx+v+l7ryWJEeSLPsr8wPWAk5e3eE8OM2MF0hm
RAZg4DAAZgC+fo5X9axst+yOyDyOSL1VsnAHUVO9eg5r524Zuadh6qA2OXP1EBvdfk3AU99zgOsz
W4vrcoG+WX/YHVRo5nbiVfa295k1BNBAm7QRQEnq6H4Xhto65dKjEAuk9padB1CQ4T7KAvgXubbu
sbuZYDv4rv0SQe7zN20Tjw+DlkAlKPDYosZ1CXK+Y8/64nIBfeeiIBo6QxW0NoEBEr0JAFI+a57w
Lxo/0A8RWVO2AfPIdjdeBtNtKi8aDaAMMAfOUvhsUtlYAPcts9iODzFff1S0mqGnrGI4xM7CzpFG
3wdPzPy1BO1561td6f6ScVKWO+F23tcS6rbYhqjdymMQ636n3NlPt4razeO8kCLNC1icfxJ5vE5n
i1bZO52y1Ye27orbvq2CD9EU83giKdFcrBTuVoJAbnyUUVR5eyBKaEBgzGL5nWnubefKmsq9IEuk
T8ahotijQ6huARL6f6ogmp+CvlmDTVRohbuXjwD8Rj0qK3GctXoB8Je/Ce15944ZrsvmyP5YbRnr
EZpAJaOP1Z77Oyw3eG2Wqs7iHRNSsEsQROqzdueZtcBBLPFOug4PKjeEErkZg1SpjWzZnE5sGiWE
HalD+Ox87f9Gq2rQRxTr/MZLKAgP07BoNuFt0cx7WzhQSRynnps9NI7iwVnyyErM5Psvk61Z/urc
hYXGeVQTggX4i3whmIy2nQNklP1J6B8bj5seEwvapGxj6t62kqgf1SW08gxdB9vJmxAr6M8J+t3D
6nbZY9s04gMUR/+9BkXPU2OuJrqLdl0lXDhlubOqQaFWxozzR8qe9WHVrlV+31ukYZk3LctzUdek
T8auyD47I+tvJGrRkswU5fpoLzmY3DkP4qs2Q7/BfxzOGRq76opjLV68fgh+UcD3cu9Otbkja2B/
p3Pd3IsCJcMuQvnzy/Tc1JupHNzfcd1283HiRN0BFymrj7zqjUWUhn21bKalkEiECPV5lHL6BLtY
lJBDxPybZNRs7WM+71u/aOOUj67mqg1IU+8haNjWLp0Vf6adCfe6tB+b8sDSsn7Mi1Q8MpUVvxZr
NSj08vzDtKnmHVG79lujoxr4Yy1hcjioNGBsy5neb+7PTEE8NuMPaVXm3hnQ6vRJMTW+GAD75SaI
Gv1sycL7zHOXN8JsDDohNHX9ryzQC4/G4soR8O3a4dXcVIC8o6sWTluTz2b55KRv/WohArisjeQ9
fMCdVT+61pjWu5b18Cbp5qortiVUmQflDeOXBnh0mudx+MxVmVbbqeGL43rj4t10gDlfeLEFv+Pc
9dl5G+z5LdNu8bOrgk7tWd8XyK4Ad36LWQUfcVVWmrXaTgGIR84imcsL/WGXEiA0WFyIw9pbSaCr
Fs1PWAAdz5GToBRqjeLTCeEZcOYoy1f2RHnexKOQSEUI26Ybq+fJh/PGm96whYRm26X8Szf+mpb5
3q/mma9UrVl/Njk01Y01d82aLBSzoGGDrMWPFK6e3qwlMPBNLLWT772gg8rG8x1GTbT6yzEQ0/Ts
CKKDu0xA9t7CT8VaINBFYmcwKcQjF/TRhxv1/BQqytv2gCQ2vG76Y4/joetF78OQRlwGWR6rZGo0
P4BHRrbYLFLDJvCoRyxGX/H0CnI6/BqYC6tEZJHt8rEM8bxlURF6hmmc976fw4unl+KDrpu6F0O2
fs6m7T5FbmdqS89Ft1fgbGofeO8Xt30jUlxCRVeKjVry/C71JCWQ40xy2aellvHekUFhsSzQlS8l
E1or0Up0PpWAYQNceK34PY2V87sb7XZKhlJhjbD6OeKhU3nvFqli4NZjlUK2KbXhOhyylABlVV6V
uSl1ZZRICr6Cn9boUX46cemFm3iGobovddu2P2POXzIRvF/AwpO4fZYsF+MH8bOc35QDxALQwmd/
GBud/TGRpUi3rpFY92Kq6x+UnWw0cUCo1sMwltwxNque9k2YtjI9znoNuO366/Nwaqd82c2u1wmu
5kh9Fhp7554ZI/QWXksTcIq6YOdfyloUZ0132UtmQ+SO6ozHaEhjYqj8M01SyCtDVVjFBSaZhBjU
KFMgO5Fi6uInNKq22Hl4KMMfc19nL2CDlNnSGoaxk7SdCrIT8xuxviEz7YP7kXnieupYnKzOIX5F
cBES0SrYizhyqouoglbspgmS+GHW1lI+5m6uzzi6FhwkriWss6bWds5+jdHty8spMvUGEG9ZbUGw
W9UOBve0bNnrLZaDmSJJ3pABYJzuBDDdq1Kj0/LsoTdZfuKn69L5yBCph8/suenC6nk51cMNciYK
Px4n3vRcUd9Ml1nni/fojrwnrY0k2gP5AxpXsV/azMSva10RbTPAl+Oj4RHhPbmUPOBkmT8Wz22X
YaKKWNNk59kOrTJ7D6dohmEUysj6UTTzUFjcJ1MleXn6HBn4lX50GryrIg1iwGhxJCCfxI5vPeb0
3Bp2rwOnVP6GIq22OCBOmmXokNflQdU8p1/sni/uBqVuHpxDOQDeLdoxtRALy1C/2hBD1gcQ2IHd
nbJq7oj/GTL5MtxkTZjrPxEQBXhmsjPNvndFbREMH3PxFjqDBIFElLnehSqbfFx2nZ9aZw7DbrzX
UzbIj7Fj/l1TE3FssbehB1Zv6y+ZemuNVy+7bCJ88BJlrpgw3eKVOuSKrfJbqePOQ8+VacHTAN7H
j2GyubWQ69jl3k1XRaUX+NcD2TDySHO7OeMv5uuTLIZPgnIqRk1gb3AujsNdZzWahysLHlW/11BL
1suY0kP4jqGxgUGA9OD8CppGRbdtUI/6qYsq3z1gNK6uVePQ6zd2KcLr69/U1fK+2KNuoOuEU6ru
a8QUIZuNomjVtqlyfKQgNNvxyyqjklJtZNRPR8LP79qCnOC2ad3q1GqJAtYphO/wzrKHekly0TfV
XuZ5WdzEAx4GFluKUD/YLLjDxwi86WeoWWW4dxVDgY2rlDV9scjhI4/ytX6fC4dHdBQaD9hEBBYc
RvIaPzEAA9HqLhBftoCYvHzXQ6xoDlOfs4K/8caQEwVUQmXt11nN8EdszJj5rlAptIed0686/E7Z
Uk/vZhxRkFnBNL+mIEnNtqGqX/ZsPaOuqp06BM7nrLO40HBnxcKqXeQAMTqsmRBkoZ2XkS+x2SOx
qu0kTYvGAvVXecEx7DPjAj4ZsY8c1n5uq8dliGw4UP4w1rdlEaXydu1T0kOL5QBGGYVZu2fmFHP/
cxKuX1583RXjqwG+WQSbEioIzsi8V2DxCKnJUzaVPOeu6mixH43qvlN/Hn7Y4brCOhEsm58CtrXr
jZU5PhLTzGRPcZwD/8k8BpPb3nJNdckQJOFj6zK22CZ63mfGzTBF4nriGEUnTdgPQ8NQCvjAzJm1
i+TMI6dBdp5MANBw2ET8iKdqbLlbK1ScvOnjIqDI8BE4qW07L/r3vJRN/FCSMUx/S1Dl+bngZBld
Br1E5ftc0tS4yMJampucbXf/TvMPX++E5xgDyWvwOX3GlZqaHTWth74nJyN67KyZ638wnRc85LUf
FgrD+eyCYcYIXr/5Uy66j7Xo5z8AIXG3HZuUv+cpzMYlvSofbCj4iJbOITx5HlzUQNHyCsYNQcWS
WW6ZHeUYD/ZDAC/kzdZcLrt5stIHr2s4q8upSXdTV7C3wQdWfGfcUljO2iJy93kzdwqV2TjJhB89
ulRWEY2XWMFzQQkZe+d0Lgr8AbM/3QS+8rkVsDwCHfbzLN8QQ3G+gRAT66LBwJthKLv+09dZxEFs
COeHIiRJx91TgWRtA0gNdOyw/e3580jZOSLzf3DEbdfDCjby1XZBfezqJfLq7VXIh8jPHz2kZlnr
7mCPOsNhuO47bTiAVNNhENw8BGJCB6CrLsPvVRUHvThtd4BJCbhrsqFNdXE+ffBuRmK02iYddgud
FHCcZVFewkYqmSB8gs0hHex3dq+t3y7EDFS2xfU+V1avqNmKMJZ7pq/IA1nZemFOQReBsiF9GvOK
fl3uG5C6Rb/ozwAs19cM+qvaCj2vT91YL/TYLLu/DZUbcsGujv8+qmLyOS4T/uvn2l63o3Tkrz6l
TbvvpZ6jA2fKprtTwupgvkgLxvomreTyFYYD6VqqkzSAfoUO+Je/1j7ckBS7dzxPsbXzrUI/0yHp
7R0YJvVcRe7qJbWzynlr7G56W4WLc74xRIkTQ4Dup4riMNsGBm3odpHl0G9st7O++7lZ0EXZzCy2
i7HG9QjqhrarUEX3hy+uCjfLgrluy6pZ9hEBc6Ix4OHc3LB0X/ywJZbtbeiMvDyzuGs+Wlz0mNy1
WFKgmVr8NJC/gJKVbWnbx9GfHHu3oKfNITx267QdgP9D5Zi1zUc8Dx4d7Kbtfodu0YL1EylQt2kG
sOvIgTNsO/2wTQ5BUXJe5x/sXqkyOUeGV/b4DKrHgWZoMjQeV26M/PTFkirNN1jnIggii/7OGxo8
oFXLFeVfkXlfys2afIuc29y76UyCMaAypnsZ4U/d0IycLovn21/CLyYgaHE4vdiGYNkM1Yj6AttM
eKwmK163/lR39tmpTN4kcDHbr2bEBMJhVckfV/lGyXmHoh8OjrU2VPHe0u5yLF4/06i0eyCJGA1I
C5FyjjQ7HJUTXlZXuR2opayQyGpsemc8WEYOwHXc/pwdW7VbSBQdwxNZobUQ7qg5lNZ1sCYKrWe9
sWeqWvRCGUCdzDO4zGklGRCGEdSZrcQy/DVPPc9znXoxVJO8gPgX+5H7QDFENYsxHFswxeHwp5cz
f7PX1lm9lfBn4WRIRSJjHO2sPJUevs5NUMsi2CmEMt+inhx/60eF/2MuY4kNqJ56bvZyMiKZWpsG
cd9rld9pncpyh1I1NbcyqvCIjXVUmW2pOoe6q+y6G2rFPt/mtY7sLQqg9d1zeyax4QKQcit56HHI
HKd+SjJWyKJrdyn8k00IWcH5cHo9xj6z1IunFKttMmuHX8s6zPQadWeDq/HGnKpidIdxUzJcQ5Br
GZiQOZ0WOjK+Vz13VrXUd0LkUQkwLJYfXIwgwiJeuXYScCg6QJkuppPug1HswKlniGd5u/vkU20Q
7iF4F0T3cdutO8z3qdpPg4eAnKFi4yMEm7sBDk7foB+hNcejqIlpWUwIJnMq2Na+i4EQQULMRqRW
rLpXM5AsG7+NEEqOSRiPAQDi0svVUaSokk+wU/w/kxwFJ/ecRlWCfDF7MqMzP8d1faYN1XcJfzyZ
xh6oD2uisaquDB9/cRJL27XadUDqlsSZWpUmTu+BEQbSFVg7jbn0u4bQJLfzvLr5qWKdLwsSTit6
flZpCdxTE/OjbTS44V0acYLZEnm0/kR1WnHOp1y8dLUFvdNdx3SChk7lmIyuo5/GKXRfuT0UqDqm
xDelam1MT6Ka7lhrpY8hahSErRTWroXXmyW2kdw+dL1eC6d1HK6FyPqZsh0ld5izaAnBdyq7LXC7
qjpIe+Z3z0UTMhNZCzrhdhv689WZhoQ+qlJau3RLxLMqariQodVanzZqJLgxdGby02rGaj5Iph/R
xtENaMmGLsAtQ19r4sQwLeAOHB1f0Fv3K0YECnIgjKXVHLvRr7Pt0rQ8q7JoiF6jLha8/qinZLKS
RhyzJwYbkK0Up407GVL9J6En6BSlS/vZidADUjz21Xfc9+uLz5RqRck+IG6lHK9uZKltMmWzd121
9/MfdPRYbC4n1RzDNMIzK1M+ZHpKy3B/pf0AU24WCiRrzsuLGqs+3sEQpOzFvHfmybn+gKQzNhtk
TqxKU+MZfaClCvN4dqd8084xsONAGJX/nf37H/Fv/luyzb8ycPQfRfDpz3+AwBn+Yz81X79GkOb/
C2g4LhPN/z8MB5Pa+Kv5v0k411//Nwgndv7B8n/gsSxCBMD2A+bKf/PVo+gfbFSQlbcZN7Ouct2R
+icGx4n+wWJJdJ0Ok7Kiac9v+icGxwn+ETCLvI5zI6bV1zn1f0F6Hv6e6v3NvP9/89Xdf1swEs41
YB65zNb/deqXpeTi5tF3jj7XxbklAEIbFEAqnYu+Bmku1dnprfBLNXkXbVm+jugU/6Vtlm5tj6+w
rcs3YfnvOVBQaqG4G2N25Oah3IdDzuSi8MP8cWxqXXEaCK8e6EDYj1EZOV2SW1X8kzUh+qKOCp7o
nfLAgQtF4mxru5PNtKjtoufV4MNCcCbC7KZWiKYHjGNPXOO0/3jCQwLj/RzQr7QAoWaN9MLEt7FU
+1dfNUi6dDkiWwrg4vHMh5/p9Gpve93yFCgeig/CASNFu6fnFYaaJO6uzrOi2dJ2Q9IzVbS4aGJH
zQsCn+LRpwJ58JoWkl9cDYDZmFJaHhhTdw2a2/wq2MbOupx9crg3jnHkMbiKuNmBE/iImV/hZQ/a
3+k0NPul63mbqtUcSjtvb+GTzRfIu+SbbefQsQD0mIXovqF04BCyR6fONqBEYRv2s3M0oGanhsQm
/Ok35VGI9tGcbnF/R8AWodwjOZbBz0riuGQs5sGLn/tL3dfD4xj6z31vumOaZtPWm6z1ELPqyMOb
yH3m+bdN4M6fqXa8TeUsy51XDvocVuOyI03ovXRR2Nyvfn+d6WGaO7iBgMUd6f6dYAacxQrT7sY2
Y3haWpGpTdeFzakuvRkng7bvIVE7r6xVhPtwnQDct+X6uLoxmHvQecPOQzvJ1rtVDE/digNC25pW
fI8qb0jEnK8HV5TtZhaVx/Vj9Ze+GI+1yLKt6Dvr1HFESlpdepc8szyWXgM30Z71LjBxXha79G4N
o5r3VE9NYq0wdDelRu6uup7A5MiUTOcqP3p8AJxC0MHndfBetDKACowmPgwmurQeIQe4jfP1lS+0
AdDq14JRo/ANHOu0j1KTtA0/DKja1vsa88aRG4723UmYVu4WFrcOWPngqHeBB0WvWMTFnVCxbtZp
Uri1FloUCU7eq2SerjU8uqKeHkwg0idJHL/br76d8u9NK9vbrnnv3k9YMNUuy6u0PdGc5U2HxNQF
O8jh7tLktX2L9nR9C31Ynne0WnR3nLLMvqmUb73gChbrQTYR0dWxA53gh4Q9n1Ts9yFJTthZ415Q
Mo1bgXFN8Dt7DI5leTXP5z6g927GAJ9FdZa4uMoenYx2tYPZ+wCT4Hrbmd66xZs5vmdx0d1K1jDg
My4tqkGfdP8Bds14cFM67cduRcNqG6+4hbqEJtQyzQWvpRcnrahXj55MB3a58foc5HUWbUwDWXM3
0HR7JZDY3FZ6UsjQRuvJ81uHh1LP7DJvvAn9QoOuFPSuf3LpQn+HS5w+UnfWKsEFQQOGOhJZSTU6
dpLT2Qx3qY/4CLAyjSxeq3YGk8POcHciJikPIpzmz4lD7imIVr65AXzkQ16My3mqChq2QAM4FM7D
EE4bx/Xb+9WxxWMbOOFeNOuVXZtnwwEcX3vqWIkCyFwg99t0RRVa7HQXs+E5nNkfbBuz6dLHpsFW
Ztaz5UaKZS3srTQeTeQ9cHEtN04fUqOPgKmLpAzgZW4sVcRJz9uFjWWp8yMjYEDGres8jFXBNRcg
L6ev2F5B9BMS5EWXls3xoix2TQfG+oBKIUQRYVKP5khZ3fmpHd6wkLHU26q2g9MQLxxbM7/dESOH
5uf0U/2oswFxQWyN4mQL3NyboonkhUpmYPtLqPeeGAHxNw869Eamy1M7OK+YJOVzENfzzy4K+t8R
LFkaT8z5jjqdzZ+/Xsj/o0KFpwz//Xu18S8Vyv8i+YtDPOq/KUlavl1J2vNvkczVFnP9Df8F5wv/
gU2FtXObNYeYRUve/n8XJSKI4ewRRKZYIb7/d+nxz6pE8L/IkfFEpphh7Y203P8pS4Tj/IOa5Bp2
ZHMAgg4ly/+gLmHv8l9jSUCMKJYsAAooX1wSCuG/FSiR0coxRH133NlztkuDta2DbeFwhLxtMhx7
L4I5AP23ytAQt/L2eoZubW/57RO4/J1lXRp+jPZYZLshFmLcukEAur8KvMxlEIZQwufGEc3T2Ma5
3FtU/pTKIyNkbt91prPerktj3/dVNMbbde546/kcSPsby2o95qw1a8XmpbE7/9YUpJ2PqVY+PTFd
+itC2nWkWbajy4LpuGr7vjx5fQuB1lOh+cZKO34UmeKpQN1OF3aBFN8wZ0vSWN7Nlju/qInAUUq0
f8es9l5M3rArax5ncpFvvI3aT2EcPxkYlyZhtvy2ZOReaDSfMyDbZDS0xfCcuR2d+B5Ke0f0o7a9
A52dCyu33aUs/YHpbDnu7aBLTwvnIFZD0GSXDYfDnCMXSMdHDKKSDkTXJ3Ix6GWqUd+tJUAJVqeC
pKXCS2tzTUuoO59dh9OYL+p50l2wi+g3nih+na29IJN2/fFPU9tzYvfhfUbT8tRrce6i9tuGV0+3
mnZMm4m9muVrNenpYHS20jAo2kebmWN8BVsrGuOAPLsej6lUu9KpG1QuJTuA0Uczt8xfHas90FX+
dINc3JOO6XYO3YaNp9Y5oUlT4KuW+rmMpx8LN8FT1/GjqohQQtVk6WvpLOWH5Ao4yi6gGByCeTsq
8ms2tVnPjNhM8wuH0tz6MjzJ3xzNMJ7xRzgFz0j2lhMPs9SlSNWj+5Vq8mdckC17PINb04q8KyRI
zH0nibkdACxbN52D+nYXV+wxnfMpCp/FPDZ0/jbsIFdkQQD02yZxtR0t0y2LaXnwEC5jDB6Yrlnj
R98dBuRluclIrMbOQ+5lJJYIcYyWLc8DBucm8aCB9Yfer91852Xr9JRZXbtcotayVZIJZT+bznd+
hSssaAFG/zgVef/ItlL8qM2gjtLBrmrPwQqSe0xz4kdj8IPLFkKwmKJNyz4OFTpxtGNeqv5WsQv7
7WYMLpqsacGzx1ZwNk223E1ZGQ7DDhd9JYa3gZeAITtWUrfqhg2/zMg73MwPWdi6SR+4ZLnY+qRv
XweQ78u04CqOSBHpS83zIjo7Nl768ICNc16PA+vTWy9jykLf1DpG8ThvvJREgCfEsotzsFq5TPuB
eF6fqSMhPebcjCVSBT+xXGISDH16rJiX4DnB6Qv1OMvS45Qy7l364TVXrf9BCUejp0Y+vqGkJ+Q0
dfmD1wbLIUR2uouFHe/bqLH22NWoRGKMJxHrpxunpkrAufhj7Xyx4Vzfn2zji0QVoKTLXKVXmm35
KIt1PQ9eHdHjz7DjRPcsS8mLYrP/xICUG5admw3NQbOPMk/9IIYtLu1o3MS0Y3QbYWj+lWUSqv7M
ZU+/gQ/jOjz3qE0TszKeMcarDlFJ3TUMdo4mB5fzBXFedLBaRWvbEcOpIjhPLJ5Q0SC7+KZcY6rG
xnOTNi6so+XJ4mJywzSLdYFX6VvjdoC7zGKXqlD0FKchn/tnihsar9e/shyX/tlbrlap+K9/VfyW
KZ5YG6NjGSR8Hfy9clQ//voG26GzjoR8r/qX658gAvNHzfRE/Dr/VbZCXnCDiDNNNnNi3jS/QPnm
lxUmvR+p4ui84bPOFeLFRo/jnqkEP19vzN5YbXzwp5J4Xhe7J8YLNaHExbmnzDW7qOLqkZ2fb7s5
+BmlS/Hrr7+/jQOyZmFQIVLmV1goze/++gxbGJIvFuOsU6S8fL7NkDS/A9jOvljEjW4bN3e/5mK0
HocqLH4NYdUkg1qB9k8uAG4GhL/nWtdJjYoCUjmzQxK/Q/CztMV8QkkTv4TDrJ8V3pI32eWI2mnH
4mChI9xXQOsZZZTb2onMt6RlfIuQN7zE9gqxWTVxF72T249FeOrSYrbK62ccOA63Omv++uzipYXA
X/qWTbHF5r7DBmXVTeOZjciBE1voo7ACt/8ySN89z+FCSsgE92lrPY99+bQEzXFumKm2nBmYrxyc
ajg1KJGdaTlOrvubEhL5C236JMqG5myFV89HF91j9uVCj+yHKFvfCZu0pCN7IN6BV+5XpOqHVYwi
AW/BxbSszMfUqDY4wZGhT34HuT4CxX5dEo4Erb5MxtamJkZ6IbtGNY3+jaQkJJugYVuEzFF2VAGX
+GCC2t4uw/gr7G1nO09kj+CWv0EblHz+7UvppB+TSj/9Pm5ZhhTPtjL9He8SAG+4co+2jWSqmGCP
LyGPYgwkMTDwqDrGYxm8kuwjQZOvww8OI90u1JC4ldTiMLR5jr/Kng/BkJ9sQic8uL3oe7aG/bqE
R8tGVLTgMd64EpECXdWLUPNhSDmzGg6uHQfWe6cU4W3ns6sZGQQRkCiiy1I1FrG9ccfIIOZ8nb+m
TUY4x6Rwrvvh3I8FtTYiswA8SFDp4DAyZtr0dvkpPVaUwoChTdU66nu0Io9Qz2AlMVLojZJobSp7
Oa4T0P3Jhw9qxeyZs8y/FZ6J9pnXnrxFOyA5guomA0TD+l1Nhrox0Y4RP49Btn7P2kLFYqnpxP1a
HJAjB7uJEMVI1m7o6Y4jom1+FQszr8EdQYzBkjpkRqdbP+3jh9of+yd7QKPghsD0m6iKnlti1AdW
Gt1jWaecy0RFlyAjiQfLk2F1UoVeAwTFjh+JYJ2oBqMikbFxTmXlGcPFl0OhH+rqnqBcvedZzeHd
XoSFYStV72rxgn6jtJxOxDvihII0Kja4A60jQs7xHMbpl9TRcpcSg7rFyV5t6dvTxu26+lFafbtd
+z472bykdxwpychRIY8J0Rj3oMKS69XTZK1YD90rq7hy70tP8WhrW+bf/frB4EAcwslXyeyTklhJ
e560roMzwyq9l3MvLrJm69hvBhszVREeDc8rZkBtxyVZiHsSFkQmmejc2LFCW5E39knTXcDYMwP8
6nJ2qZIVx8eWQKXLgGBcSKXnMiTCV4wd1DUprlPfII9v5Bpm4DM4uXZkJm8BDyscKmW1bxdHYJK2
1HNjZMkQj4oxiJZs25UwWWgNjECGHJltMxVmeAdd2O6+XnfNbPI/hd/6O9NMxaHv8yqgxe9zUSxE
GUYsAMQLsi5JV7M8dMaJH7t0uJbQM0gjFlhNa9JP/uCS9PRY7cae579m5PmqZ2JmbDttAikKOv3x
2TWcS4NyWf5kTh18RV1oHUQAOhGFEcEz12OZH5een6Yw12ziHhviRzLJAW5SH/NOior0m2ELjfIq
DNn6Ln+MpRlubVBGjx4BBMwt7VsvVbnrcms+N6rMXwg5l0no+PIUtP6ydUcK0HHBP1Ms/EG0y755
oz+tjsKXwKuME3J0p+PpKbXYhjQOEhRey850VIq3SRrn9aO3RJLgDNMWsnXhexWPLwWlPQHY4SuM
p08LNM529RGy0wL0cKEzz2WMsQYcvzPMHdq5CtvpAUwZ7pwKhJxZ63ZjT/294h7blCzwkyGZeNN2
Xr6l1BhYtggcenBWtbVI1+/0GGJiaZwbziIIJGc0dbNV5W9ASujMsukfXTJww1uCWyOlsrONqb43
U96a/dzwHFWc7VhXoF0lLecXhi5+Pgycv4De8lCMkaJ0OQ20vEXP4MnuccZpvmX9nSZlXjZ8TU6a
KBa/zpPFWE9ay/PSRMHR60H/SDBUGz2YKkkr747m7i8sR69F4zl7KyzX3TIywbfLQOyHPqU1alUl
N/3aPUGlZ4CTRdcv9Y8ro3Aj+2B6yFoz78ay/2MILjAdVkQ3EQpuBuY6z04eTo9aNGO7IRvpnFfW
F7Z+HxVcbFP6NjBw7RIKrGBvqJY2S7f2JxCS3iEOmVDOVfypye1uy2BifAxWYjMoJz1pXnXHyhWE
LN2TK6L+nHrGuq7cBPe67G+FZ68HkdfZGRRUllQk+XmK5OzVZHGw7wRpgAoDxsHwMW54bbvNjtlB
dmLyyeVMBY5xarWe0twV7yQPC0bF8+PSTL9szDqvDWlyb/S6p0G4xUvmOc5Be8r9yblqIENuffVW
HJxj1/AsDPt7axb3q9Vi/GsOJqLSajJxVZUVzakM6uVkt3SouXB/l7O8sfhc31PoDazC9nyPtiEb
KeNzGZB9VulAn8nPlsSv0KhrpyoPkAAYk8ZV590Yb2yeDAsGe1Jj/XZJbabbTgnhL17HI9TodOc1
WXxhQYbyTHyETT7dhrEGPloL/SctIvw1hHISBuXx3hPGP/4ndeexJDmSZdlfKek9SsDJohcDZpw4
NXffQJwFOOf4+jkWWSXj6Zkd0d272SSzDAOgplB9et8lrF8hm2UVPKKLLo5ZLI6rRdeCwygJbGHB
teVJRo+rxNQ8AYOpi2N4Hg2I0As6kVNcRvQi9bIk/KboxoPWpREeZop20BQ5ByHuu2PC4uxEgjKR
Z5/Xx1ieyaKrJpxgJE7xJHItH/R3FzeZouFmgqyymq7nUIoV3Z7VTuPgXfdvaqROlG/y7GaSPpNV
mEPbnoTuLRpiKiVDj50Z7dZKj2H8lLzYY1pJz9oyEoNqJtI21sg2FI2ZWqdTn+YxC506gfQ8s2Zf
CsFoVmS7GPdZa4g34QB7J4H44YCyCRTmMCGGcA53cZHe4Lsi2CHdab+Qs4tJTPvaVCvNrQZMaLOu
RjMxQGA2o3pk2dBjmPDzFJx5upgkr/IIgRvHjF4ZtTsiEp8bXYWMoKcRWHClWueiKBYvtuT2DU6h
6hSJyaDnUgAqKlKJ9D0mEcEIcryMYbbWsEfdFaihCAflDEW1Yd2oSjbctSaZnHaWJLJblcp8G5Wh
5HEWTtdlQU8YI4R+zxG180ojNDZDJLVu34zpfYkU4FYpZrYBlXX2UMMUXucZYgeFbLFjH5jDB5FA
rON5La+NNAvvck0R7WyBXDWVqvDUYW6wLq1esTNSQE+5kNbPYq1WW8xVCFDHbR1RRs3i0qka4YpR
chOJ5UHl8B9G4kumVe2DCZzlpLKR+dVI7VpYQY1tg4b0J9O8lPbNEwhtvU/DCkIj/fJLXRnZvk8o
AiRpeW3kofIIBJtXPTLmvaoVn5hxS7twjJZ9MMrE/Kj9tFbSqaOaoM1C9vfsQpxpaW5IoacJuLxD
eHgvJ6UlcDF4G+q2X2VNfmg4frVLW54aY0Itps/6j0CHrKWEYb/vqPhuhCaIV0bcL7EtDmH1UhRa
tmfoYtfITHUF4chyRTFqbwyK8TMMaGVtloG4qwAdINOQfmRrda9DmudluY5RACfJkiVuaCmgLSEk
csVI1+ix1zOqr6RObkf4EOshLozVCJrnWFoORl0YgmM1tfBkVYHqiNoS4bEe5HQMswm7oLBiYKJ6
e6Ul+i0MPwBpmXYN9icykxCFkS2l9RBBa5OHVakkkdd3QX1MSa46TlbaOhS0uVtMBQ6mMzfVDiFs
d+yW9LVc1fntQlntFZEkPOgdx5OomToX3m66Kq4ogRj2oi8k7LZzKm6sWuzW3Fe0sSbAJLCG7KAO
WbMK1S7+kaFxfi2MSvLHtMvWRpm3q6HO5+e2YvERiY+Ft1OE6rsu066qysV8NbUy9ZKq6NeL1plr
nWA+fwa2eULaNHtJfKVSIS6RPqxeLB47s2phTsS9dStVJnk9SyK+Iw4LPPjYEIs6Q/3sgZPIJp7h
pCfmZOO0VSB8AaGRAyalFU3VIxBU8Ib+ozwGSddBvyFAOqy6GrF5Mb7HVn8hYTc9jjA4yfxpKWw0
aypf5mlSb+VJHG0VduWzGVcdSwgBwgO09l0liMM6ZeMm23mc9dsWs/O7oQ1YhMu6ckbSIe/FYha2
5SQRZHWNVVQrNqEy4tRsh8QPXQlOknmAsR7vYPTEb0o60s5l2wnhSMl5cu6axXAzdCkI3NrYpHho
jKNCHvG8GxcrrlaRrrR2nKM/ITHZVSuDoEQpitl0EmnY9YJVb9TgKsFQwto6FVNi3IK2pQepSsPX
TK5RsmDJTWLoSCrVEJnDJZdC0Q1m9v8GzO1eDfVgZ+m94GZEAviyFdJwjwkn63EHoNYThM++KqG8
ivG5rcPhDG142pYBjsB6WsYrQsdYG9PlgM1AuBrAG/eJkQY3xKCj2ypm6wy3VgLg1M1rDHV1IOYw
2LK25scI0qyX0zY+8XrAzp7D7sOiEKrK8E2RrTdBE+9UwNW9UBSXTgruEONQDw3i4IraNLkG08SM
5A8CJHtHVqwXvceELQt4WoXwccDF7L4jRJ4qCB5SajzoY4WTGz1eEmBDX5JgoI0YYLsSbwOMa6yh
KGRtoYrQ1WYyHLcp8YsknGltDyzxiMFsItq3Qxl2d41AWIXapochCmWWu2zxh4QIKEja8pYWF3nt
3fwYFv1TWVu4J2u91xaDX3IaJShNHA6SBIIYBPmaF5zsakkIDlVH1OUCyL0zCIxcT1JWMfAj5RoG
pW5oRYaDCCXZYHrareepnVdzM5M5aKVbiFXdgWMSbAeYO2+DgaYwCtn5416+gfY7rmtL8NUBl1uZ
Ft4KrpH6qYtVc6enreAtqQo0q3CQWmYyw5RG0tdjNEFW6nA80yNN9jhbWUD3fXoYCwvsNe+y0a61
glNkkjz1ItFYRqRixp106AFqQSILb+lVjy3FOukGEC/apfs8ziRXaomTFOaRqNauk5xaQ29d60F0
M3SgB+JoCG6rtIclpKJvr4GGNKDDjdXq5aEAS/KNZuQcRSMZ4gJjb4qa0+iESys/n4zpcA8j6dYq
KJVjmu42dSdVX103NCcLDIGiATayCOtTm7ZBL09ua0CcHZNyI5fJpWrDw1AJHyghBFeI5cETZyM+
imF7I860Twejo8stBgYOb5ruiqFJ9aeZb6beXqXhxRMQT42ujWb9KJvRBnqqedV8Ubfnsl9O4L9L
n3swwEmHriB7KyPk80IRidcTZydZhNrJhIFmtKWUJkI68xTxcjuqXMUerANcu3Nj33Wt38rl0ziL
KEkyg2NwjcWMGl/aJC7RP/eBrdMe8mt1aX0tJZqWeECUhXFzUJPyftIS9jcchLiyvi+stEGhQMeg
iKLRqxUDQXE+xV5iVr6eEY5ZR9AKywCCvNykyr0htM+9BUwnK4DzoWBg+KqKu6BMeyeZTVy2ibvd
qeb40BKFCrhVEgddIZgxSWTslZT4tt66L3VKrrpTpoOMfiIl561ZWUqlbCutvzX0iu7IlA3HDGRc
AQUQKoh4U+xrxexb8vAyRNadFgCJQE1fsdL3LnTGgLW3Mjd4/4r3lI/JKrbeFyhC4HcFoK9o3VNH
XsJ4OnHQIFVIKaM7CO9ofefkmCLx8XuIlAdVkD6gogM0Va4YL7bUdFB866VYj7DWtoo5rdgx4f6S
G0u8bzyu5usxwMoKP1Orj6HLN1EpE6gJt6dMxdslUMttEubJvsk52VpS4spW8aqbEfhWzrlHigda
W4HablIFX3WikxVbgDi/XxJEXnCJt6MhVitZkN4zqbpHtf46xLG0DSuB4LyRMNMcV0A3pWDdQQHU
Vgql2l7UU9joqTmuMTwbPJxJrNNM1LMC9ekuFeVpU+Ju72hRVd0gDoTWV0SlG0Z9BO87bm7CRZ5X
RUF8+MQ2sh9DGADRPUv6uMlyVNdK1s8IS2nsDGgNX6qpkuDjYvqzoJFzqLs2HT5YPI2AxlmDlUMG
YzYuz3kv7duQiF9kx5BW+m2W9idCzRM71oLUl7LkeS7VG8Z7gxLO04rr9EzZ5uZaRGCurdo0vpta
1D5E/Xk1goVrVlFjD32+a+qW7PW2uqXTdqtM8GPlaFPBVs5lZHfsNZ4EuxR2ZtXt1KBziz4695b0
KIS86tW0SVMl4tP+I80mjHcF6a3NxQ1Z7HR7RSq9nvBV0dwIsnknYQXsIL3dTm241ZTUM1TFXmCq
naekRI0v0L6zQChdLH+25EtbnCdr/TFqiict6Sh/i+q5noSzlkaOKrV3UEhmp12kzUgnMuK06NHn
rZ7EJTlGwYSHAVI6rXWnrHoQox6qVWX5sIKOSNZaD2d9edOjSj+GQbnG8gKluhmrXpznAZ1Zel0y
ucNjOL0tqmJsSbZOt4Mw9pRZwZN2rSw0gQpKh+Kv9yXqFxRhHvTn5zzC0HBagoPMsUUbREK90R14
9IiAgAw6uCV5uDQQfLM2tqEZWbu6lWJOeEphXADEEPxfOedF0I0n0xB39UIdp3PU9HK9i32ghupJ
bebuPBlqshWSOD4gO6xAEoyrQZ3eICzRV+As8SZqBd2Hs4x+lMZi9ajWyfim1hTs7QTuwiQvstdY
1zitU1djj0DbQCHhWWybypso5YQq/cD1GzeYmHzUCE2WO1lLOFB/0dPNxZZ+HtBTNKgGOjPhfFUB
eoWlsHtTmqiB5Bpt45HEM9khaEY8GHcIAXG6NqbBU9v+HYEiyANNKjAL3DfiDb+gQzVYAqpD76pH
VGdzr2lbecxvpVwfaGkIftTPj0jSt7WRdnYvime9X6CHGxXiyKBGONyfxwFaygKjS6/o/wv6lW6N
mnZTLARkwAV6b8JauoqV+9WQ6OV9X+I2aKrJbbfoGzOwFL+vlcBRJmm2e3W5ITK88vJmKLeYybkI
bmB6FdLzgI2pM9ZIrTXA+VYV0xuNX9QwUuxdY43CNTRWpJwXtglAq0RW6+RZkLqTGRyxm79FGuqi
5Bno8JOcyu6zHqJMtIMw8Mtee0Em9tIPU+Y09BS94Zqh2iTdY1j27zB0XDRjtFJ0zRvUMGYeK+eo
Hyu/hO9oZ5n4rqdxvhZ0dP+qQX/OSCOD0kH2BhMfzD7Ldk03uGE/6pvSSJ6FkmZEiuTH6DqEMaOy
UsnHwVShvjUDiSO3dtvpRnMKYSG6TTDpe1jsvUvK0eAjzkSBiO3E1iwQL8L/celBR9tuiFV/kepy
baWU7bTPAdNhLO4NvcydJjQfJStpj0WVaocIC5O2aHvPKMK1FEynRGUaiteNJuCA0SSphwTMo3MZ
20OqNCBAdHBTOTmNokEYYSsS5m5gajLGcer3NOy9SKVQgKdKImk5x5vMBLSGh2u4AscC9D7DHqPi
u2EZdG/SxptagTGCxd8jaeUiuemVyl/KaBMP8quCh6xW5ocuLHJvlovsIIb4scJ6zBxJ5aBiIIjZ
lrAIiyvTXCvJExoTcE/lcVBQ4+fnMqwk5XORcc9xg5ruPQJkQgE2Stkb6Q5Gvz7bFWJk5UBPViLM
XBvSZgPRTpL2ddUgYgOqqOlENaEgJL7WWmPjgqM3r0kVZeD0HfKMCKhuummBkio7BowcV3w4agR5
h1bpZVDNozP7O4S4hsjMH0s6mY1Hq70Cr8cFTFznePqnxA2jyyYImlZJ6eRhXYpk1jeCtIf9QUGI
mj16Jg0lVI6dphrVrUxTjGqaeZ/G+0mLy/6WcHqcFoRQromLh6OEmx9i+d63aHcD3mMNrTuVgiBs
VepiQ685XcpU2MGxXObjOAU8XBCUV3GPoradm5gJpwXbwvMnRjjQjZNKLC1Wi1ucg5drlvSkSp1H
3aObpxjyBPN4vMrIJAE/ilFKcLeUctM6w6YgnNqQcIXQzjhVFzZcNt3J9CJedWk73poKhix1UtXr
NkDHyXTqw5c8GauzkAqkNzdFt1yDutlLiaqXzA1Ej1t0pNp9HqZPYYPuMIkAwKXAkRFPYpSgnM0x
/1BwhBVg4OR2MjfqDY3zchsKJpxsVsN+eVTj3jR/kGCG3zWRUEQ9F+3DWOFHMsKVFMLgPVJ7aZVn
hDMnzaoaqIGbbD9rMXpTqJ1Xx2pIqnq00ISJQR0NNPVznm3aqzy4SLplI5Hl4Tb1Ncre6KbHetHW
uPiUu6CTObxR9u7GHF/H3JrkXa5FKCGug1RoWFnBSVw1glJu2slCca5Ub4VgHiPZyjkjYcdQUeNx
OsISKkfjymupRZ4Qso5i7gW9mmgB2CyG9BC0BuvxJOuHDJ9AF/RyhsqQBBvIhuplniB7In+9VB1h
wxQdbjc1q6RdgrVR4d4TdlaBdkpLLkVlfcizmSC46Y+l0aSrchjvoymecAlvy5u6NjNPG43GT2Lx
pegQmsVRyy6jCODRzVKFfsIBrbCjISlfDZMDrbUsvjrRJ5+idhN00eTBp72aAtQ0Iup5S9NOWeOz
jffAjGOZKo0zQfSZTpVgPPVRwkm5aKcrI1W39avsRJetBPg4CHG6MqyDaTS3ZNVX9wSTpXbSL/oN
nD5rPdah4dJcqd+DMUvtMbZCz6o1iORKS6Y2nlK7pmk5SyR0aqMGXbPC09vss4LdN3Wx4W0HdzWR
zkKm+ahpHADuL55SjONyMuVZdIrU0n4yMu0xSJ+h/eZuG7O1lXJylybD5OTmZHq0Ye+WKc8PFu6b
SHcg2fdG31mulifTY6kqOcUMHKktDW/MB+KKsbeBRfHHJTIRBQxdgLfMyrTyprM4HMqg+pJfZNIE
W2Auk9bvxEjcaklevS0DdOyWSPBa26tZvpQOdPBLGqMfojtXPcBs03aQHnto/TQ4+6XZEtJSonZt
g/SgmhVS66XYZ9AFETCDuVRW1brjtbjBu3chgXxKHlEgIeOaonErt8G0ZQGjsDbxZIEtzjzwiqCB
otz0ElVXW4yVePWB4O1Tun4yPzj0Fa2DoMfyoOUX+waFdqnW43YKS/VW0PR2a/a57E6RoJ9hv85Y
kGjJscP15jaqine5CeUDL3HhpHkGcxiLFmjd1aZpBPWOtsgK6PhTa4hfRPC51zGuWJULioGql/rB
JStccBc9TAI4QNHS7Uw9fFGy8oHOY+/O8eL1tShsEny96GnFtxMeVY46g02xD69NzAw+sYQWHZju
TjuXq0QuSoekIBjU0eJrGqQeRMBX67cEW6g2S1VXgiHMzqynUM1F/KPo7YmZtKLzRaaFOu4qtZM3
siLgsokXooNI3sdYkbEfxzY+wzjHeAVTGqrpyLChGYeuBkHgQa464xjqGKhwMGw7p0xIrCDiqNtI
UTrbbSQ3D0uSPiomdgFjX39wAOpuoeDBcijHu4hld4F3NU2fOknoAESx39NvoVN/G+Zi5ASNZVB/
j/eUoImdi6wTdZ+OftpXl8XKLeDZbNwGrchPI3X0xEe9uJ4uxmYUoeLMk9Ul+1DTNJsGuvGgpLp6
yBDv+hAZ4tVkyV4CD2i28sW7QvlcG3zLTPDEK3q99K4GQt3eiOqCsDMJaxXR1D1wInMjT7F4NPsZ
q8GAGQb9urwfiV9x4HMRnZRo+lqBHTDaejd3joRpzXEpu5dUq8dDn0rpKktaBBt9qO5oRrZHhUg7
exCLj4L56FZ9nO7qBtqqnRfhJx5sMIWw+O8mH0R/P8u8aVZ9h1cZdDaaFuu8HvaGYLiSBZs8VyB0
KN0iUYwXsYMNe8xUl1FGGhbUDL30STpdoxDe0nrfWr207mnJyXOXuflVZ9jAiGgT6c4Ku6ORV/tc
hve6pOXgI7iEYKs2GplQqtF74WJV+yRpBOg7SWRrMJXcpqjppobjTw0n0bGxGazbRkXSAPDG80L8
iq35EXlS6WRGBJzPKKVtHELrRcnXT8mt0AqPQpfO9LeQgGAXBXt+nBe2eu2MSCXdZYVGT4uOeRzk
7U5IcfiADLqmVTchD6AkL0uASiUVB8gP5nMWEXavTsK7Is13S9XLyFPDyEubYT+OieALg4adwkzu
N0ut+nkFnzfjYnxKOHyZDm5fnZdSKtijhPFLwWAdcBYpOIH8z+nv/82c+v9vNXo6c4CQWNJ0sJ4m
uE27Oln+1wz5Y9n8KLP0H5uW/srHV6L8337RH8x5iPH/JBZDxeRZJSoII+t/E+d/fkJrm9QADSK8
ev3k37x55HwkMMjspdeQN+0n3Z6WfBf9538IsvVPCZIshubQ6g1JN/8ntPk/O6SSJ6H//CbVIvJZ
w0f0al79xcozg9+gjkEdXfotdmCIU56W34Q9SFd36f/nFvrXS3zLlOgkpWukhUu45kP4OjxlJ3zW
WNncYvmNH+qf3Vf/cqXvSRyQcMrUMrlS6TXrc/Yb4/W/fxALB30M9C1J+5lN8mWsaBsUCLBHKJ5O
A8pzXC6BL95Xx9j/Mqv+Jbn8mjgu/9mr/1/P8eVC34QMuFKZSSVP0aVQHSD6HBaq30i29Rb5G6zQ
ttq221a74Ny7id1v8Bo+Kt6VvuWafrqBZO/nli8Z3q/vSvrb0f1yV9fPvzx+lkwhB8k5ujTmGmOa
dO2Xn5bX+503us3r9Di8TKqtS78b9esM/Mv0+XLZ6wz+clnaBLJaG1yWoslt7qfNwiJvC5f2YdhJ
28Buz+2AdNQutlvj/n/xyPhWo3rBPV3XlW9Gt5iMJiA6XXSR3q/i6sYuX+hKP8NBUO8x0lNPnGBl
qn87ffv1lf/s7PvHDPh64W+vpSU3ciPignEZZw9bJJhvy+N7uf71Ra6a4L8M7derfHszYSxFQKND
dAHMA9moICZwdsVB7HpB9UrQolJxBuU3r+nPGPnvP6lhmqoMz83Cs+V6X19+UhgqiVlIVnTB9Kop
2s4PYZ97mKVVNtICEMIROAUOy02uJYD500YRoQPljd7tcOTCVDAG3wxR+XDem8oD0sYj7NrUTSfj
jugd7D3NxzQnfDMPriArUEYhCz/Ir47olhuWLQ1C7E+K7KZFe1lwivAgOoXub0b3+pb+6im/ObkX
UgQXWpSji7wSTt05PEy3nM+OgPKP85v0jJ3D76Ifr9/4qyt+WzeuXdFhkJfootxdSwXKK1v18MW3
zRPuLOYTReivn/Gq+vrlFb+tCXSsIefXUnSpvfy1XgfejOOiN/n0OBx8DEXLG86LTSnnTVBoHVJy
Ws6cZD2k6ytuRXtzHa1ADtZ4N9AROQmuvAt+s3D93QJCWICpK2jGiMz4NiqLOcD27rjHZr/srCMJ
Si+/HgX97zZRk4wR5GeaqIvqt/k8d2WtqE0cX3J7dvQVlPFDelveNh9dZUOldgTvnWDd+sF8XnaR
O5+6CxJRwYtfuh0ync709c18lu/AvuzKmS+hG3gTRpXgXBvBl+6mc70Wsff9TBzrebS1jwZ9i+Td
iG59ph9yDmxil3eAenZOe/z8OtrJbxZh5e/W/q9P+G0uYwLG2SMSogvqUy/aDC7Wqfbi10SY2Ysr
euOtiG3JNrozN8idOaA6OAO5SNfecGl2ohegZv5e38GasSGa/ub2fqZ+fZ/4X2/v2088z/NSqFIQ
XeZVsp+3nNXax3QN5L7u0LphGdStpq20Fff0CM/WnkjUX88A7e/eg6838O09KIZqFDG5iS/Yhu7V
bfQMYrsunWY3nlPn3lgTLLfDmMe5NNvWRRvIpKi3tdNt20PkN7vppng7v75PN5kX+yQkOE+cfFzl
GUTdcqPJTg7lRb5td6NoV4dx9zsfefk6Qf8yfjJCTBOPOgk/MD7/siBHchoDlUXxpXPpvG0a2dVX
1rvmS27hJ77hsSZXnn4HFHCKPzqnewjdH78ewZ/F019ugbJWEbkHYhu+jaAchcJsEqB+iR/lR/lT
uFU/dMSVW1DwdHFhoGl07vPfrF/SnyWjf+yz5perfisuljZMNbqf8SXxq5O2Fuxzu+9W0Xbc/e4V
+u2lvtUSTWVUFu42TJEjroc5ClA78Dl/esGRhbP8zaIn/+2M/PJk3yqIWrFKrKmK+KKugi0daDc4
Bk7nTvvJZUE6Tm+CNz+Lm9alfLTHTXsHK92NL7/5Vf+ukv06vt8qDANYeDFyHpqXcjWuqvWyyt6i
U/RmHWnNeopXHeC2JofgKLJ2rn59dfm6Kv1lTmmGpMJkYWr//PzLtC4yMlrygDHoPVQfbnLK3HiX
uZErOBiD/hif6U65gV1t5V3oNp17IOoo/M0UM/S//SV0kbQvAyK0oX1L35lhZFSlyhg8bd5yO7af
7g5vj358xInUZcaB/O1K+21zeDPsHUReW3Jzx5Ntb7tChGifN3RFnZPsiE6+ze0nffWCk5Sfr+5Z
QyL/1kud9T5yfQwW+L7N2cPrwh3st8fQv8vtU7BhF3b8nVM4jQsobR8wIbNb++XmYPi7cvVyk9qn
hT+r2T65x666Eu2byc32k384DS6ReU7gOpntrGb3/Omfn2/fvfkEu0P2Fj+2DyfRwe/XKe3d4Orb
00H1Xu4jR7F/wPKxD48vbm3fP9b88zvmCc7pAGCzye11ad9nNte3JV+xn3xQeS//OQCSrzuRy7e2
fOtif55eDG7upnRz++442x+Hl4VHcHeC692e7MbeZw63vXH9m+0jIkH7wPN8YI3uP6w/Qt/k5jKn
stcPvRM4H0+B9/gSbOjhOWeN7Stz7qAeOKVzYiyvs2PavfF7EDttY13AJ4K90eybw507uIdNZ9+v
JvtlXr3snA9I5PynF9xHGN6FVZO9HCaW265OL5zUqLksx8+dFRwVPz109q3Orzqfdb6FhrXLe+fz
/Z3tERVmp9d/ePc0z1uZtjNtFce587ZHLDhXm7M/2c/rB25VcVaDs2ntM143zNv95Xi3y5yjfd4j
eXD26y26K6d2ve1+693uTXtruU+1vVv39l3jbTRvz0UcKi3bCZheP15Nt3WoSBfGZ/WMXwYz7kxK
xda0Wd4PvX0sbG8NRYsfV3Z653gn22svsj8AdRlQZfseuavRh+C1tWX/1T4+EDNxH9ovWLKtdAbO
u+Vvlb0Nr79dYj9atuFCbHJoktr7T8PxttUq2Hlbybne2Wfp+C4W2e7g6Kfjngtxn07lHE6x6/3w
3O3q81roeMePQ+9se8+yH1jQRHs8e4W3+lycZF17h357MzuHwaVT7Ep+565Te32ApeTI20febmgc
TNn7wfVnZ/Ya9+HxcNLsp7XBGzG4yFpX3hqzNfvxsLvhzlOXisyrnMKe7V3vnR5T1y7dH4p99/TB
TL6+Rob9I3e99cOj4523KOrs4+qZ4cvtH4/rp9FmdGc3Ob7uG9u0j8+h8zz7k7f1upvZNW1a7Z6w
Kt3ITnZYkjMu/BRw4ezQXzPY1Zb8M5dvvX5f79AecYXrDT14D9xd520D5+7m6W20d5DlGBCY247i
o5vY3D+K/GL6ymQIb+CyPsBIX+NCuS2cbfubU6T6t6vsl/Xtusd+WWVlwdRjyB7xxWB5eRJ2T4v7
dmiZNY/8Urywm8g5qI7M0JfO2/2K5v/mHdig3lxMe3+tXSH++Ypz97+rCi0TrhuyVFKAvu24VRJI
2tU+D+Sg2IhIQJ1ghTsznIW7xEdw7Y4nxAok1Xjk9TDhfr37SNev/8vu8+Xy33ZgC8tKXS3aa00o
37yUx2mDgshexZ5yDNb6SferbXqqf/NrXL/0+0Utkfw1gtABFr8/sxilaA8VNAAtQQPobYMzFukc
NnD8LwyRxNwFXn04NcbvUL6/mwUkEpr69Tyv6ea1xPwyC/LcLBHJcOHRWzbiD/OH+jw+yU+cSKqD
cRbuzT9K7v+RPcv/6duuec3i1+IfNCA/X/t/lD/+cddhEdd28Xv73bfl+t3vZTU3kIg6PM/+dS33
tXv90794WHV2803/2cy3n22fdf+2Jbn+n//dD/9lo3I/V5//+R/vJVKF67eFmNd9BY6vB63/GnDG
ATR8bf7syXL9E38gy2DEpE5i9q4o+FNjB8dc+MOSBWcVQukxapFkVVI1TeSTfyHLqvpPWeInutoy
iRLecnzdv4BlVfon9kL4zkkisLNucMr694Of/5hiv/KJ0+Q/T0VDJu5Nud6cqFiiLPJ9f54R6ojH
LmHNowNJIjkNSgqVW9CIeDKbUiSNOcKClfw5AwqgoeqfaYbww0kJ6JDcGJ7iRTdrXYKMhM6mUbGw
dGa1Two3Rvwd4OrSLU84SKHg1pqyBbFKB7l1aPYthoMtsczmKk+NtamyoL5dcHSyXCtGP+ESeCEn
dhRJ5k0vIECGmi0j+8PZgfYkGqYQmMIKpY9a4sdJcm16TKI52HfBwmWHcEo5yVaVIW4MLTOIEgs+
ZRIpCA4JKw7sKRSKZiwuEJWQV2knWclPkdY9CUtwJQ0fBC3aI/lBr0UTeUh93MXQBwqeHE5egHI8
qqb1lZUs05Hn/8NKJVEGL5s0cVMjhHcEcHwoeYRwv2nyY2OVGmFLkXxAzOYWcHqrACN9Q1+3YvVa
0w7FlglRdLKrautBTFH1meTMCEnnLdB+7N4YYc5U0OjQe0xUvxNs+rasaZaWtQddoCFQxRQhJygz
f0SF8UGCbNWw1/TKE84b/gx1tKlVkmXyurOVQXA7c1lPsTrjHK69yPVk4SsXI0zuErWGPDVNmlvS
3XZ0wQwvgjKGT9C2SGOLlEz4HOWZcA4pntXDgLNZ6qABweRZlAEkFaVZ8FWP4im00VJXJEEMYvoQ
N01zTEwBTkocKup+jiCudEVl7LKr7YyMQmc7pgOgDIrlGGpZFz1gkoDEiYzfkQoFi1ew82SowNjx
u3TIBwjx02wV0skspAU27AiODUzmVaDreOoYXX4j6v3si7Mi+uOVZiQ2Ew1QmN2uIQbjDxEraodc
qGCdSgV+wwTfGp4mq8WPORrzHTN/WnfElTmp9n+pO7PlupHsiv5QowKJRCKB1zuCMylSEqUXhEhJ
mOcZX++FcrctXtFky35yPyg6QlWVF1MO5+y9duDt0CwNZ7hjWh9V1rBFmxY9zx0FDTBxZb16UtKb
MBnpCgfVcwigbJ9MQf+zaGZ0SrWtiSzKMah5AuT2uZ5KUtfdCTbqNh5rpOS6QwK0Dcqg/N5NTvcY
jV312UJfgWoajRw71FF6dzJLRgHeqOUBE6TXfG8ISP00LV722aywcm2CQanbaajtdrNIV38to7z9
3My5epoLhsaE0czxrkja4lLJxMSmgu47XNvk6gZ506y2lSi8Z5mP+LToxXsf6XQPAn4vnmM0clH7
hNizh6M3g3bZJ0FjIawDoUFFxEkiKMCVN17aaZcge4VT8aO1NZZCq5qay3a0A3NLsgSXPpjzDNCw
sobosszs/AepnuOzlo0ZXYscg/oTyHBRbaOxLY61OSYLT9So+mPk2gQb6KYM3JWlL+xdMacdpbbO
DijRtLN85OXhGpmdLKTIASqZebI17XwnLXC+jENeXmaEJcZnqVk47VnZ4ee/EgUhXIWi636X9U3P
DJTGbUmQj+HigtAtXvqZ/rLhS9CEAmW5GzvHcerIHhBBg/Q46jwzgEjQlRwiGtMA5R0mUbBD74NQ
2kosUE24hlAfkuAkPOITRnw9USsba1P060yTR550sOOPYXQdipW5x62qNcmErfTBErfZuS0q88tg
l0R+mJYVm3vcl6iWpINV5BinMOuPNjju8YCMMxzg5fbSOeRtKNhl2KCw9iPevOlzFLXjDWQIW+wB
Ks/TjhkW7YJnNybOviXugWagHKgvpsL1nsXSNQO/pcrpqMyBBLjR0Q/YjZlYpm1CqRX6Na9XfVl7
rdudVX2ANQU5fxLh2fD0o1fiJvDxduE7aUY3gLpeZ6T1WWaxmBsriMDnGV6hKnrpysjPJbEL3rlh
BsV4mYd9kYHu64tj2LdufztlrbyeyTUygYc3XbjPalDSvjMib9xMgtbDoQGXQV6UCCoCzQaJtkby
3YpNHJsZJ+JoVRooqjLV5dR18Y+ldhq8S2lbzTerEtW51IMlov3iVsmZOfAab8WQawWPq3LtvRyo
i2GkmDx7AxhzxPg2qeIbhr7hkozFgeAuL+vPc7RgEjCATGycqxXSp3loM1i+UzdcVNQakm3A0ol5
3IT+t+2avFZnBnoyUPaEBNmb3JkgGXdGan9tisQO90k4mFiWzLnxdhRN8h0oCeeinyqDM7WROpdg
VcFLmUEEzZlFHQGOIXo6Lssw2WiurYYsPwkHBL4lc2u7pdIFvhUVblHtgBIgFZHuaGlYSY2LAX6R
SMVbT7Zf514PKxY9ALoj4gSuPlCFlIMixHt7H0ChABzvxJG3m2SEAsgJnAlRYVlrGJbZUn7P23p4
6vFnxohxeoc3tg3UJe7C6gfOOFnwb3seGrJiQBZph/WuFdZ9jR5gL4hyCXdmEpn3FAH7eRNlWe73
mYcthbDJ+RKyxvjZtvMQGHQ37RbRJuWuTUbrSVUl9SrCiuJxV2HJOB/SsL3IhhabulMERXbMyzyO
j66tjLvZypcYqUwZflH6U7i6CqLc7r/nEz6xa3ewp48sT1LurDBDLYz8ynu2Ax3TTF26+QYyf4d1
vB+tTwnzcoCLWascqEkfBhtusHOvK1s+y7IrsZGNqusJNBqrZ7dw0cSjtS/lMQ/UKvgzA2lgi3FJ
BqyndtnmEIkeZ9OAZQqsDWm+1wmHHbQrf6pglN9tzNDdzqgn+RWwnkr2HcTiflfOSPXBvKP3JdGA
5JodMXjiZ4gXzyZEZrAwAikF05RICGdCMNeRh+KqGsEywh39gQjbiRrJkrbPU4u0aaNHovi2XY22
BdeQyUOSjsVqZJKtvpfWHNO8optFyEr2QTZ1jaIbRyHdWBg8FMFI9ORt0l5Dj2VO8DpZ+Yj+FFxX
zWF4EfY5jq4ZzmlRhs62dpFsQQKDbs4CbUy7ESfeXRTEIElCWGZf+Wa970T8YRBRC+nxGzW7AM6T
MCLvUjrjQK3YiqYPmWkXd10sxTeyiGHJeQuok/2yNB3JFiZUqP3CcnleZg17j2m1/m7LHP7pJkCY
xjucrwFsWOoWew8vAcWV1y7Wkxu76VPHnx3QVlRUIDQbWmNoQWL7f3GE+jclPtWP4r5rfvzo4HD/
PzhWWWup938+V92Pcbf8aE5VPH//W/9U7Zh/cQ7CjQKVBJMq549/na3UX57StsJj7lDzsAB1//fZ
Sv+Fq1EiScRiqFD8UBH419lK/eVyKkZsxNGc89CfMbghaL445ms4mhJzEr+ChXTtYpzUlGXcYiuJ
ccNa9hI9pjbbTZNzPip0O8GsYNYmc3C6uoutjoZzpDEajoa+zessOIsW7FpVBBDLFmF77bVddR/J
6WvVgpiFLCVu8qn0LlIjCy8Jbx2uQrfje7KY/q6KGHtAvKBcHDwcN0pbsOY8ZyF3GPDzFC/umctc
CDq+QuZmDWK8UORSHfvASc+TBsiaaMvlCyGWYjcNymWTBMb/gogvVLjJdA8NJr6a+LdZWBuJ+HgA
eRW2YfPYBSQ1QtVoDxa2uEwhqAc31cARIA13a7BphyYw4jVumUpTm7iMTYMRf2X/q2NtSYxZ+Fyn
u6SiVYn41MPvV1oYJGv7iBK/OseOMqKzLuQBjeHwjP++PzTS/tGA1dubZbxKXMmKtVIvOXcyRKOj
kXV7QzbYhttwOAdHg36VpBP0eoMFDmvE2U3YowzXDNE2elx96U+WsXQ7UXnpZsgzzn6cdfCp5XCJ
NPj9L0sjrCe2kNoHUIcBpXRq70souvS8iefqviWsbTfDAvCHNs1+TqEV+ikO5ikgQqnFr+QPZG1i
cgwC1tBiTd8inMDNq+rj2DDjQ4AIr0K56Is2UuQa2uC6/TJqW7YWcaYuSqIotj0+5DMQcsa1jDnJ
wNsoj15pJjuk1VjnoLkX4WYx4JHUGeyCckYQ3Sv1k1hD52JoehJ6gnK5WwZb3Vkr0Nqpcves7KV3
dGsDM6nXtojnY3rJaGDBQw/ZIRsmkgzGHCo7D/WjlXFuBf+C6ZBy07Eu2oqgDThdyg0UsGJDPAib
LdduxakToUnIHtGNm2rCBdVEAlTYUlyDTD2S6qefRmLnAXmWilsHJExDSfKsvD6MHXFeqebsZCaY
5OxwtK8Ktg9bGPukIukY9zTmnU2aK32WuwvuUU65fkXYCAG43pFgaPOTFNJ9sJ2gO4zAczk8sUva
Z07m7rveGfZRmdiPZdZHftMZ5D6q0CouAq+ICONt536bly6adBuJ62OUgSyfk2F4Dgd73gIng7vF
tskCyTeJM7eFdbYxizg6hlkT8IdCelXoeG8tkj58rEnB9eaKfZeVSoL7ev4vG1kQ0zMVoX03jXBS
VDZ9ZbtGgwXjwVNhRephWMavqYETKBOZvBbNcJGFQ75F9Mj21lDiht17sG9BERyh4w0QOSPzAJqV
9iwUtau6njjfFHnlO9Mq5eZFU2SVYetALT1n/ad6ZK3fBJbprrvtR8OBxmUNDQyvwR4PbUmlZJpK
vzBasbMMNNuOSB9LtzU5U+jgM58q+ILEze7yaPqkA0/7vTLk3iH4De5L3sibCUNdFrPFmTucyEac
Ioro+2DHadEFYEUY6nXtWTZdgzLBWQNnNP0E7w7oCYTQm04O+kc9ReJidnu6bcJp5VpgircgCNHt
w+XpLnMbsNF+DA3ryuq7HBpfOLb1bnK8AmZCnVxERIJRxE+bY8l5EVT28kR8xnwVQeD4Xmvoyxs7
h/1ZVW20nWwHXplL3DEp2N4PAeKUQKG2PgKZoOeNi/fC4ty58vUOVZZ+hKWvql08Jg3dLqIrRxwB
xPsBHJolRSFk6ED8GhODimkSpAA3/A5Q8ZUbIhUBU2CdsZRFSDKmGt7cCGxwv0LwHqbSsasz0wyL
Y0SsS7VLLE43Hod3UizPLY2xeJrjbtMppjuCy6sFb6WVEdVofMr6zrlY0jx5sHpOgt7oXoZjw/4S
+/8OShP3vYyS4+RwUC2DsN0NhheeEZ3XX3LacPCD2/YRyT7enHR4lnXHitUn+Rk7cdSLwiKxeOYN
iiYyPDPdeluVAUGIcShekTo67AdIY6BP4oNnFzgQmy9Zm59hBHlkl3htm9G9Y8QeZSXQPgencJx4
YwmBrCKcKr9Lq29DIOcrg7jJSyXWl4Tykm/GpAr0YAYrauShgDHPTJks7fXsUe8ygLpz6MBYjEXY
2sgpqB7SGJxdXBPsnczOtK0JyOMcMrQAYZfyi5XVj94wX6ejd+N2TFCopb53DX6XzgLIzMS4Z7YY
D0mqp+vFIBgr5LGeZaq96IhDo+LpUpgR4cEyxqdiNILPXVtFO2AU8S4sloVlG59SO8Z4Xl2vZzKL
evssSFgbDel6BJJb4Q2xYfQLh9S9y8ib3rR9ekmxMoOozwIMxM4Yc98Gj3lfDTr9hkMGeSW6YL2d
4hj22FjUxxYoA7Ndn32egxR/iwtvDItfvTXB8m4DV5eP8EgKe5eInoK/Lp0zYVXyKRBVdRA43tBB
dVJfKCBZ30swHqAVc/OuqSLCrA1+6o0NSwYSYntuucmMqT4MPpUDOISLuKyz2ykInsU4ZucgwRb4
WpiftJD3OHZwfk9LeQjbTm1qXekzL+VM5nYK3+AcK29TY8D5klLkPCuoTxR7s1BnumZ1YV52+UOp
Iy8m0qsSI5SyJucGRDgcmxA//104LfobNeHbQTjmcGBbxXGUuldxxSMG1tNhA70dl7n/hLz/c1vy
RU1uG27jIQMSsVCoTPoQGGJThRw3e/nRCojYCGsSOLcFW08CSG2z3tUNmwjOSUYG6axyHqvYZR2s
ZHMRmHVw5VhZdR01yfChCdvpTLRpvSPnktZi7s4VlgriIQioNJ75jZm9EeaE9YMkLcwwdQDnKXKN
gxfORBfa5EerxtrLMA8uFzA2xygz4PqPoNXw0gER25LgtUDyiY549Qu/HBCqYPvapDrzwnP81zTF
h4jsvmRe6E/3Nu76DiJsiVEj2JMeaH/tXOVSwHaNCTOgSDm6Ofp7YTWTT+jVfF0GVXQkkGE5nxrR
PCSD27OECGqZUKvXYDuzvh1qo4J4px21m/jYlR8ljqy3BImKr65FICjOVwFryMjdYxmH5IQFrnGf
Rliw4zJwDBwaTvWJHMH6S0MFy7zMANH9yGTdi/uIFDwF5FMvGJhDvNdLrL/CYKWCIahbW8RTIHpt
dV0clZO4H+2y/dlI5KMwzu5Hj0xiN3faTcSyj2qiq/JvwDE6c2dmSX1MVefRrdBk3snc/bQ4C4gF
/tY415Y4CjfK2JFE5b1tt80Ra5I61EO6fFBoq8lkgWhBrRaactdQW8awxV4r7DYlqaDgcqbu0PHA
b5ThfLbZSx5oCgSHPNTUk6YpIXwLbJHrWvKsn1lJNbEbvtlH1Z4nUfuEGS8fITN2+yH/Wq+8RU2f
gdgMno2OU2Aj7MTyFdyYqaPIv+iCpoaOY7BYy32I9HZTdcbwLenUdZJ2zS1GLgCCg33X2DUFWprL
TfTDKrGwzcUHiIA/CCP+EE/2M32fo1ESoTeWi0Vp2H2ACniWZfo2yCqxn2ZxNi3UOqG9AGOpOYVD
LT9rQoe1Z6IrwkSIjY6aTDqaGH2iowXT42lKgohpc4S5RTZakhyCyGk/zFMtQETG5VidJT0m6btS
d0rfGWn8rNnB3lnk5z3QOZP4CTsHsIo1h3dG2NbcCALpSm0h3Jtkfh/kWH0Xb1p2fd2552mbhftx
weboqXk2NyTND2xzCW8kphUrMKteiAstNMa70exDCiAZgWOR0yQfwp5/JBg3XiPmKwozhk9WWey7
5Jeg78lYXXPQnmdGmBm3moKJu8UHslzb2RD/MO0m5MhVkpdKlwvaRDigi47VrW01zV5XACKROC0m
kzEshp5dDr7UYwa1j/sJNX0f9TWlVZTS0V7aFPGXvIrgkgTFPgsSUEcFD1jFzD+svbK+SDoLdr0b
TlfEFBIVGT86uDETPIuTcVbMGTuIHH1r0E9b+nQIK5s5EbfVzOKaWO6HbOkKwB2PBZ5UFpP+Pgcr
udeEJvsOVvADpOdNGCqNqK8bzyMpu+NIbfMuqq3LzK5vnbpf9q0T1rCxG/mhTmGC9VbSUoi3oiun
XiDSE5sABT6DmZjo8ExZRnAsiWYkDtQJbgAeW2uwknWoc8c+kotJiT7R9V2S83ov1jie9S0Jophv
rwYV34GcFZd2Nxpn5FRmV8FcE15rFsAlHGhu6aEjZB1y2/S9Bxzij7057mZhWNizJAE6YJwMmh18
duMmaFuF8ZcsAg02DrRGCDxtHtPPBKKm1r4LhtDeU0huHxrXA6ji5B6AwpibeBmSQnUJOSa8I1yb
hM7JKSD1NiAgI8GMYCzCAVCXI6O1i8eQQIBrYUCb3w2hAVegiN12B27msSlXwXue8bSCzDynYLac
L8PCgTUDhIyP9ZYsRs0xMglvlzHw9sxw+Qellu4AcGPZ1g5lwLxwpqdmAJ0GMIrXbjar+jvNtvKz
wo0It39iHtqElBhsWJngaFQgP021K45l4qT3RFdAyNRKHbqlyc4mvaRXcWI/8DKw+ek7wjcWo61R
/Vdkw5aTUZ91PdASbc4l6zNQPVAQLaBGJpb1WnBwB9N0k8+de9+EFXtCK27dx5wX46Id3Y56R1Vd
9ZJ0ddnM84O7KIJK+8l4CshUXjtp8U/ROe6jY8wJTZl2evhHqfJ6IRLBAmojovXrardRFUhfeaPY
xtr8JtxkvPgHmJMlodABb1h6g2/WHjKg0Juuq8QhmKEPtpCuQ3YL8R3HzoQsAjHf/l2V+iONw78R
QfPv1fD+HwXVrDW1/7l6t43i7MevIor1H//Psp3hOH+tBTF7TaFB2fDPhBphen+hKYZTTNVMrpF6
/1WzMwTBNn+LdGicr9oVE4nqP4t2OKv/UqtBzxTEV2DRNeWfKCIY5BdpDsnAePlWfQxeQO1Y8m+9
0C8KGfjkMjHEtFyISLVQkdzSye66hlTKj1aRl+IjR5Xy6Zc7809Vxq9WshPVsYPwwqYxhckPBSwC
7/VW/SrLiSfyuIMwoy+8uQk3Hz5fXt+jkHx7kJci39/HONFZefNgVwQYs0puHr+iAETU9Wfqot+H
WLUmv9y7mQpSDcHJPW/3d49XD7fJ7nbZfjE3712KeGlW/H2gE8FybTfZrGYGuliFuA/RjosB6/mf
lXf0Ra+HKIqX2pjfhjnVBAdWJExy7LllBMBV5VHnaE+W6ADEYqOJoA7kGujqe/pelJR2KTcYFFkC
0io6MimkfZ7m3qav+t3/6UmqU8nO/K/bvBxubrzt8Rr++P9xiBOdGAuEGoKMK89XpehDt7mmSf3O
7eVL//VL440nCdPSGu4D5zKMtC/flioMoEt4ujuW2h73BlifnRNLSbouJfC379hLkZ/z91AO1XgM
tILzmr3+lF9ezMoILKjddXc0VFA+hMo9LwBC+MRspOcjBPoNpHDzne/tZCIBsC0kTl0+6DVyy/lb
kPnLmCkInCUF/OHXrSAdwkTEotjirSS14pzadXx8+xpP3D/MVwworDVb1EZNxtng5UWCiasxJFoM
mGMJtEiQhKzdOFs4vnrXV2O9S9M6OHYJWRdRV3POV03lt2KEfeiFNWSabvxWVWZTbbu1BkNCjbtD
FYTqp4/ZYhtTgM/eofjbqty70gGNjB6phh82lXusJizvcTvoM1o2+YUBKRy0oyd3sq/rg7JadL3a
jPZQoaBZ6zzbV0OuDm/fg5cifm4Bgaw0N9FVKtNyzbW18+tzLrscGwNK/oNci59elnGqL8fhT0dR
2hESfYCDas52Vkf4r6MQfCiD1Fzqw+zk1rq5Gg6N0TfvjHL6eVieMG2tPceybRwJ5slXDt4Eas6c
24eu85pPlVsY56BnxvseDZ//9m17ZShSZkj2YlVmmVUnt81Kg1xHsNsOc6gLYsGM9OOcd/2eIMT+
w58PRcQtLnaay1KotWX2y1dBupFbxsTmggELFZvbcdkJUIyHiDjvd+aX314Gj6I+y6qNB1Xgzj+5
gRBOFvLPI+fgUaFYxRzjrsuM9wTEp1ML4kk0HHx7vAra5VN/eUFB2yNzHb2egGdh/SwqsYCQyWwA
0AH0wv1CxNC91w5e9s4MfbI22Tb7HJvmIm1Oz4RZcHJ1phWZdUca+DEM4c9sHMDTj5lKx/RQmHH8
mfN08yVmr0XMkGit99aH08mNyYZcY9sxASKg2jZP3pg8t6JqsNvMFyn5SdslLIXyp7bUhH81IDuJ
3w7FOxPq6Z1GqUpzVtK7peGrPPvkil2UGHlXGM5xqMvYZ9YNHysHUj7oDRLy6M+gHS+7dz6N05fI
VoQTa8H/mFj4JE8er8qDJce1VPp5gRgnMlV5RdxNfPVnX8Xfo3jsYqVF9DMX+fIlEo4A6pNCnqS+
nl/ghqLoTN/oAEHL+MOvgqEskzWCm0mPkzDGl0OFgxLzxBHfRz8BHgW51EYvy7D/4wvCwusxFYO3
QbF+MkpSIiciKKzyx8Iq2SS1SxYfQs+OrB2UIce++dPhWNPR0eOKtDk3uOtT/GVW6dEkTynqH380
Oa8Teh1duDKPtwUJT9dvD/X7C4HMQHEM4dNzHOqBL4ciRqkrI+XMvkmOLCGq8N7B5U3vbKVfG8Vz
teRAY5PZZZ7svwy6O6HO29lHLWocujFufKMunv74UpSpWS6QFdocdtaP/Je7RrJrm3tGMvpVKZZ9
MpbA3pI46n++PcxvcwV3y2Qf5K3bE852J3esdCdARSIbfYN38kZTur60QPxdVbO7wKKa5ue3xzs5
6PAWkEjF0zGJMCTW1D39mCjOh/1cTr5T2OGdk3bGXkgYzUmeU8T3xnTXkQ+8R8GGz0vG5TuP7nQx
ZXgtTE3UGIL6VfP/8q6mzJc6sgaowSo29kEVG/FmJFiIzpwzfHz7Ul95TeigsHBTxJAmqckvx2Kb
nmcF6g2fkHSUXJDpCe1BsfweC+K1a5LsQczVkYD79+R1BMcqk0R6sz/NdvGNO6pb2gQw46jqxVAA
376q0+OwzS6Ou+dKEiIInEWV9vKyWkIOYo3Q3B/CUboHwqVq99Y0wvITKTXG9bIUefuFYiFF6sB1
PxSI59x9HZmQCkqUgck7s/Maf/vipMIl47lQ2CM8i8r8KZsgnJzETkbT9EPuAwr1eBq8I2hPsj7g
ONjNru5m1e5ji03vjundxE0YOQPZlah+9RF8XgfaGo3ttMmNJcHbSt3ukwhjeAKk7iW7t+/fbx8A
P1ezQCsHIAqfwMntmxyd9LlcZj/Rgr5BYJiw9WmHg+y11MVohQnYTbe9wleAaZw22juz8W8L9Tq+
S3KC5/D0nNODne76Stl5PfvzGg5oFZ69FeMQH2WeN4+oCeJLAkvid16a315RBl11XcJTJlnz3slF
Lz0FYKswZj+Ok+Fr6g3IdsK0LQMaVgXtyLdv8aujCSRdbP8cgazv5RtajenUDI6a/WKgE6wTjbeF
/gQhA5FlvvP6vXY7cWczdVp8eu7pvofPHlNDx8eXUewFi5zjFgCk1/uIsMY9zZBpP2kd2u9st05I
Qhyk1jvK6sD6TaS0OMXq0DqLFt1ORAeWXYNKNMr6o9XJ4FbG7mhvEyRL2QzgrdLpZxNZ6Y09OXuE
WSk0pIYgnWmIrwTHFvTMWdhZ72zMXvsm2QZigQLmgY7v5HkbsTay0SS8dE1b2kZFOz+gtUWqYXRr
7o+ZvXdyee0xeBQFwbkpHoVe//6X1TLQxLWZY276CtkQDMfCI2eoLT9Wdh3ueyRox3J0jHdgMa8O
ykRIcdPGK+icDGpmeHVUZC1+nY3QipGBI+cbrPreipvoQyRNlDwJWUn6nYf/yvtN8UJKa93jU6Q9
US5OKPE0fHHTj0ePNLoUVLVBM2pwvzs83M9vf0yvXKRkT2orXG3sF+XJgm1MHgxOrWeihk2Dt6jL
so2Knf4aJGix53f0AMH79k83cus6xo4R850SHvLyl8/TGVBjycZZfJO6aLVphF2jlBjpV+3fvrzf
Fum/B2I2Xm+kyxL6ciA3ooUG9JREqsTsdxyoUj+bzPfoIK+N4vCdclFYB93TEjIKBD3BRxQ+PZ1y
2KEML8ydQIP+Lo1jfRz/bV79e14gjI9yGlnga9D8yZdXOJlnBCjR/LoxTbIumrmvd5WHt2Urw/X2
CerAD20XotwYly4mV7mxkFsYUaMJCh0zU29M/IKxH7s0TN95c1+7D+zQtWZqpiD2NwXo18/UCwoa
rpXwk8ytPKQjqWoPjh2Ro/v2Y33tE/l1oJPHylmVsC7JQDhBVqVlURt4w6c6+yCaWr4HzfvtuM8U
B4YaxavLsY3y1suXqK67vhxTaKp4pTWNRml8dugDw1+e8vtctfomBka283Ip43fu6CvbCVJ+gKki
sUY2fboOzMGI6EczF8y5Vzwod+nMLdTo6QPrgh1uMnxPl6ERQET26OvNQ1Yl7/yCV54pxzuuHcgi
55TTg4q2yr72nJbo1jzJcIKbbTuex31LkvXbz/SVgXizOX9yFrdddVonpne+pEXaEeRL6OIuyyos
+3OX//nSxQmFHRJrKxrxU4hOK/ux8yZCcAJEItTu83HydsMY589MRFFKiEVgP759Ya+8rKCo4dvz
Zdg00Na//+WrsBD5VYS0ar+EabtrQt0S2kSflyNg8M7555WF2WOVZKpb98xUMF8Oxc7IJepe2JSh
u+5rnobFrcRoNOy8OscC10Dn7t/Z+532g9atisehwZJESlCWPa37KqRbsxCh7efWUuO0nIle2UR1
nt42IqovlrGoPoR12P+0OwmeyFlicQfu1Sl3b99mcYKR+Xty5DRNuZF9As6E08MuRXiVEzni+EPX
ewkeZ3YjB/Lt6juDhADnWpiNLI6uqjrSdXoP5246Weq5C6VnHhCTOglfUDGovYPD5BNulhozEytI
eUZ8Kk6ULmsilygj2X0qirjpt6j/LGSGgw2DDztdcF9C/f4sjDi/BrvX1o9ySRtJ4IKgQ+/okfT6
Fn/5bqCw5RxJ1Auqg5Elkhhuy4DqjEq2c7eL3dhE2g2zJsvCzcV33DHdTzagdXkZWQrmczZa6aea
OFODF7jTeo8os/ygesRnm6Q1zAXLbquRIVud/Tx47oi7yww6cqsKwS3Bj+s94nrU01bZU9rsUjUY
7mHiyxjRriVTs81TGdzQHxrKD4l0VbDTOO9QWlCDUweZYIfc2BwCxSavXSvYwxabvoouMrob+v7N
1TASKrMhf6v5mlRs0JGnCuNbS+K5e0aI7whRCZXQp26o+oeqK8hTxeQjHmScGD/mxrKf3RbXwbEd
5HjnEGVq8TCTioiawPJm3KGc7NiGT0reke3ZIPSYreCuiU1jBgvcebdoQIXYYCyG1F90k94MSVBd
d2Yw4BoYyuFj2fcquHH6kNUDDZtZ77Oyya97EM5g86lnTdtGjkazH1WRfx1NWhJH2brZx2lUIsUz
NvbfbXOYQ7/nvwFZSLRo6lVgqmc3FICrZF0VxUWUdyZinGWqI/KvU1oijt0j9w96ftChxTdXH+KC
U+mduYwQ3POiFqQGDxNcZzeTJtSfPJmHbWeZo4X/eyBFMcwjyye8AELAZHkAAUorb+UurEcz3UzE
cTyX5MF5m1SIEaO/bob83DWq7NuU99MzW8jlbMZ0i7JLWCQ0Kwtt06EBY/0Uumb5ZMsuF+gx+ww+
YWAaxb6cXePRCE2HjJk2a+4qthHsInqTn8F7Fu5dswO7huB8xMlpTvTZcIbk9j5kkfz5D3Knx6lN
auQjRrv+p2eqn5twjsmIeXsGeGWd9ljnlNCcRJHsrn//y0SbyMqrjaC1feiYpEc1JnaTfTpN0WMT
TmO/CVVT+CQnhOxph44UnLeHf2UB87A7OTb1NoGh7WQrnUsDz6xZWX7HNLlKHME2ZFn0ziivbNg5
9a7Xx/GQNs7JRU5z38lS5pZvtcYAhJ/9ASu/a/YwcE1WUNifMtNPkDXb8ufbF/ja6sLyTF9sFd6y
ir68v3ZfhutWwfLJ2kMGVsRqPrbSRJxZufo4tc6Xt8f7/VJXZg5mMReiMNqMk/ECwudIhxmVvwR5
lxIPYcAD8Oqx6mGIL8rZGK1apkO0GGx/3x7691cJ2xg1MJcaIv2y0zWbppMgC3BKzqo5TLw9NnX5
FMYpzgH88Gjh81IX/b6HnT1urCjy3jt7vlKGo3BLq249tHA2Oz24kFzg2LOD2N+JnSj0BwLX6m0R
48sgMpN9NkZTSlCbxoDC4NMHqIzDQOQ0iSZYmj8ifkW5+vYt+X0bQyuPmhZqAbbAvAYvn35qxLWc
MmKd66alD+21jXeBiladD03sfnt7rN/fNMbiW/Zos2mPo87LsaoQKyw++/SscCU0TcKkcZRb/VVk
j95BuUP0zrX9/qZxZkEywC2ncm3rk093IBvJjUkk9t04SY8ogtzVLZVfyWQWRxL+xGY2ZfvOl/zK
DV0LhET5cI3IMU4GleaENgMrpM/MnV2zkIONmB0YFr1pvnN9v09NWmsmDN4JB87MaeOkCSMHlW/r
+aWqrINh9+l5R/TN4Y+fmqY5A+OIj3WtgL58aiJYOCxUPaIcE0o/0Z7GfRuNwz6GDsBXKqJ3qggn
UM51w8dOnn4avUE+FarxLwdMpkWOE6c2asNWmVH6cpn+qGeg053GWt6VdUGi1kiWUI5qngihI8lF
0U07Nvo2Nmwcye64+vwhaRgPwazbcCdQpWdXCSASUiJkvPTHtlLdXWJ2Q3Cti9n+0gWz93EJ2Qq9
c/teeR8QAnDao3Xn4qg5OSfEs8XWUnWBD8xlItZdAJ3fS48XCFWlItLv7af16nCrxIFFCzLS6UnI
aIFJLyh//Kru3ZkAxSIHeCnr5oEQmNL442Mkcpy1Ibm6Edd59eWjqmfRGJogJh9oB9vLcHC+9E7e
vKM1euU9Z5TVVwzMGM7kybzhYWxEOTUHfukYRNoYqUz6j+Z/cHYey3Ejyxp+IkTAm21bNElR0kiU
mQ1ijAYeKHjz9Ocr3sVloxGNoOJMzGJ0QtUok5WV+ZvR1tyNgVbuBxcTFLqr3BMyIF5/TuqYfWWb
IvBnJ3bmA+myTvbnNvu66XJrVwf2cMSHKXqKsanYKgqsrZwsB/B8ZdurEo/5Ns/JqBcrfaMHvqq0
8Vcyolb/gQhS8QI10BRf379NKA3yyOMNC2BsUfwIGzccvLFXfAV25q6vEi9BVaBSL72G7sz9sVbC
Phuf+i7ACrKMG9jNOGMfoKHzEmYekgl922JTqw8nhMP+xiSy34iKK1GfZgW4TyppNHyXUdFS23b0
ck3xaY1HH3W1qg/2bGdP8IZRYRS9cqkxOtzYOXJxrit44FQo6XO9U85Byvd68do+akfubgXP89xW
8dtWIzS9Kq2xjp3djODwcqkzYcTF8JeiB+5Zb5rJfHdp26HQAvqPr6a2tCwjosVj55bdKT6Fy1zz
IUMDDOtDC4kRI+tBqM9eGKIVFkz1l/tLvHZCHXDG/1dNAjtz/fkcxajvmlzxs2q2H/NkVuCRDfrG
962N4nI26X+RrlrLslmjiNmq3ZKVTSVDcqAPZ0C78BpnY6C1HYuqNQkarW8aFIvPsXvPRKAq4nMc
qkmJ14q9F/f/mvDx8VTMt8C3ayefYyFtSDjkN3lKCy8iE9AWQcQ05sE0MGFEOsaGwdH/xuGghy57
r8DS2CqLgI0YyaTqXRb4XdoCD+vcpPusosoCkjHHamtXmILPSyrPe38QIJ5i3ELu64DBWAw8l2z9
duYbUTJqfcqy6Kdrs/2S9dRnKLYWx/s7cmVOmUvuWzQjEKtY5rVWRlFdPib9TIO4oQcYk02Ra1B8
bJr3X4I0WQijKgh7ipyLs08rvzDQQPB8kVjxc6YX0QME+OT8/g8iBSM7ArrI3l8k6iHQgKEkk/dD
jIAf3QaFmBDH1V9eaBWH+0Mt/DFeMzDuBqwDcMcDvb+8cKFdogiXJZ6feE15MamvnMZJRy2uVm08
GQN8ObM2KPZZ2IHSa3o4nEiAfK+NOTzD6HY36p8r17L0QSGgydN/82zLKGzk9Sjv/0akNArdUpzL
ru5x981hrsAgO8a1TcbHhVZtzMXaPjIMGgUgnXnbL2NqDHzM6XLGpteCidxgj8Ch3MIElWsr49hv
7KXV4XijEnYI4DeP8djA868wLLJFxROXyB4N98CWGD4NYsI79f46r4Q5D/kv2eJyTQ6K/DFvKit4
pkFe71lmiFwwisYRl3dDN3YB4AsM61RvY7yVojKZKZ1BQMo6/1vmwrbSD5iGtZ7fwJhDfLtFJXLf
6ZEJjS1Qa+VkQ5hPHinzN+k5D5seIbzCiCvqoeOUbRyo18f24s7mp1CLQHqfh+IyRCSD2ZiJa2KM
lgy5ufcowlQPdZmX0ce6hBkGSTFxg2MwK/14ULI0feyxafxlT3b3IxJuiZ9wl6Gg6Y5xonEvaHl+
VtvOeZgoqw+7Lhgw937/isns4rU0LzuT1ytWBHE4qnMU+BiU1r+EZ8Q/1TQtf4KXyyY0CHtL39j/
t2ePpxidcrJijyftMhQ4nHMrwtcVUMA8VGez6bWfgRVU6gF0BTIwjYjrFPkEYX6Zm8bbMlq5PQ+u
ipKqvDpU+c5dXBud1aTeHKQueZVRozNemmZxIgmKPlWz0Vob03ubYMjRTBCPYG2IOIvRIuC/XRu6
jl+FoXtWoqy4dC06b/cXcfWbuCpArVFxYeNdLyKM2tpOy4ZR0ig7aXNvom5YRIgKYo16f6jVD+Id
BAMKTCLox+uhoqnsIsDKjo8YrINGipP7Qkd59f4oqx9ELkH1kNIOqdn1KCBt1bmZbMePnLo4NJ5W
7eteNS6OUr8/VWKFeE9TkcR05gYFqxuhFY9ioN5PvNi7hTodhReN+3lCv+c3vgrKPk0nZIGh0V1/
VZGTZaMl7PhzNH7XQAyBxh4avHTFsHG/3cZhCbNyVBgtYEDIOq9HiuGyprM9OqC7yvYSa4V7UvN0
2I9eoUN4Mra2+cp4IIlBdIIFBFO2LLAEkaEjE8uhKnCGfijVIEXQCDOowsBRTEPgZ2PDr41Hysmh
QqPABUN6/X1FWkRkDy0xxEnUTx397s883qrmKch76x8VWTh94zm2siMhQoDgBLUnqUqLtQuHtk47
Rbh+pKBvCC0ev3vm/jAha7sRINeGYuHIEMg3tRtMl9OWLSAyA2u4YnYfIqttDvSBRoQci35jqJXT
TOmQgyzzIJkHXs9j6lUGIr58ldFTqm3rBp97fOQ39v3aar0Z5fUSf5MVGPhtinZqXJ+jAQLT0yca
f1P/dXLj1h9z2z7eP2er44HRtwkfVGuXCIGBHG6ipctalTN6rkXpfUZRBvH/sSxOppmo7y+0oLxB
1RQROVKfm/qi4kLKDpUSsds+CI9Og2e6DSqPVte4RSmRK3KdYlAJhgAre+mUgr1F/O2spCErKJjL
WsXvVNCdQqGN9k4+p/sZtzdfuLSgK+gKWPnW+r/3p3YlkWd8MAqUQkDY0XS53jFtOaeRYTO3g5Ng
/hprYfrLq+YOcd/YdbJ9rttN+Wmq0no4u7XuVGRBRvMlt/XmQVAno+U8REm+sY9XcgpiATBPyC4A
q5aJF/rNSVePhkPxyUJmGtCA9iGpA+evrquaAaFK3Wt2rtF3/2mVRR/4/qSsnSJaXbBdqLNBJ5QH
+s3+ziU+uvLIeu1aaQ5jZsd7uMTK5f4oa2GBzYUUPGQeQCKLmB6FjjnGCr0HlNGn57orkmPST2io
jOKf+yOtZNWSoc1N9Upb4tFw/UEtR2qmyuP64B76j0MBYmOv0eyw92OR2T+xYkjw6PXCAcErXtye
NtDyRQR3I26szCs8SVxlaezxqrhJ1Qz08YJy8vzCi9LnLhX9rkdE8eX+166OwmVCywp3WZ6F1x9b
22aqD7UUOymSOHgtkQDFntw227i05Kwtjq5Ep8OzoNUga07XA0V5KMEVYeDDNCiDQ9YoRnWoszr9
hgSrHT8M+Ml/MLRW3argr8RDnSe+9M6VZczl7TzVtN+LMmN/Zqn21DLbD6MThR/MsG73BTr25/sz
urp/JOgQfB+zSvP5+kudUidHTDVKJabR/0zdQHywm8ilUUIDIRqC8WjF5KhwXr1zkyb5aUCWcWPz
rH00PQT2DxoBpr6soYxmO89NTCurw9b655hgH362nTzBf60gYT/yH+Z04+JZOaKk4Ggm0HXnXl1e
PNQ+BiNHXtt3W3SL6hkNYqP0xCmppy1XsrWhGIv6jQzDZMnXU2xYE1bmVsQdB5rhJYs98xeq5liW
o52HNuL9BV0JrwBW/38weYTeBDhVHcYC6V7Ht7tINfc4waQ/uzlrLiMYsmIXzaGGilHtOrsSmPDo
3x997YDy3JDdfdxn1GU00mlAmt6kuL6iD+VzbKbDE3QBfSNlXptQqnsy0OiyMiP//O03Ih9mi24i
vE5WfTSNONyPk22imy+Cjelc+yDKpfSRQYveUmfMKJxnNSPrCrqkuqTBHB/cwih/YxRwmPKJLbu5
N8gA1P2RVU5tP8pyZMLSvDzMcSWO9xdnhXfj6rI3SFqMXSc19Ot5o4o9itnObR91OQHhTkM7ylC8
HQecwp6Z2hhpTNFZ6DhwNCJQcWJQnScQZHQuzU45qAry1I5T1c95Epa7YE6sjZVdi7sUC2n+8vJC
gGTxC4NepooR3Fcv0bu9WubIkx1Qr4vU46hZ7sa0rwa/t8MtDguEyjxWw9D2Rd9rfwWtafzLUe3z
U1fWg73PazP1ExGVX2ELmOIBBA0KPV4wV1vYkLUdDcWIYCY7xWRF1ytTmjpiH3Zv+8qQtD88JJD2
gLjQ2bGKaGMXrO1ol6SUXhWEFOAY10Ox8pFduBPKZKqC4GejzocwAvh4f6+thXSq/R7VKqrwN/cY
WOohdgkzfhRNziVqXP1ggNiizFEiyWT20UbTZmXjGGwAXC14SGg3VWKYb6LFadImrZ+7x6BHk6Ge
c+WZGUBbCtlkQKzNbwR2+t8GqTX0Xwpliz4qmshB6CoMarSIhKWF0A/DoFi+jrD7BpJ6ZT4hIoCe
kQ0UDu9yp0Zzj6ZGxKphCIJUrBkfelGG2HdgFwOTrz3cX7+VDXk1nvzzNyE2U7s56RMEmUM7jjF+
1/VnLB9GXghVsnFnrA5FSwPBcRgypJDXQ4nRyTpAt7afiwR7AXCvH4dKGV5KNFTvf9TaJHLZS4ou
UHGy8+uRcG1qKtBd4WUo434XYBRzrDHYeJwRe9wnYLA3kiv5yxdZJN7LknqJBoTklF6Ph1arYlCo
RP+1RosZkfG+eEmQykaxtDSGP12Ug3FOoB4Z7uj1649t2ieX+5+8ctopbQDRoEFFQruszqF2rHL/
uuGlE412tASPP+6gauO0ryQdhC4oyaiESEDIYrdYOjLEVWWEJBmteEIspP9gu7Pzwalt+ykM2lLa
/ThosjutF/5x/wuXqkI0QGjlSRY+OBSLkpxc9TdbteU9nys4DVwip/QqMgHA17SEctd86poBnDFO
S9QHR8FrEsmYJgoerKyn3dkruSgPOuqd53q0zfkkRR8wKXYTpzsPiuumCG+LGjkGTcKVnQHR9B/3
f/zaxOEX9mrRzfwtm9odUHJDWB7oCMq4ESJIinMKuij6lMVz++Ah27pzUyShHURPj/eHXjt2XAK0
myS666alGDhlkLntqPhqjsCf1836OcD365CW47CxCdfOARgeKcdAFnX7xuDQqXkxY/vbRal3roB9
zHvgzln7p439zZ9ub2g/R8UEhhJHpvuUaryANki0a5+LFBn+Bfz7tt1lZF6Ln1oXXVz0TjFjR9t7
csJ/mimaN6LMylUEdICnjC473WjNXO/HJE1C1Zxi0DWewOYjikO4Uogm1jMOKCAkpTdLOxxj8OZb
dssrAY56Dw8oqhu0bJYBB/cQNlvfYKpE/br7gBpuUu3qvuTNj0+h9UeDDnW1cTOtTKxJUJW4VknR
WNY6xijWhZekig9Q+iWr2uJFzfKXvHX7jRVcm1dmkwQQQBF6APLP35zzzLE6RdPLwM+yGslbVcl5
zUDofKgGp693PfiCAuhEmW+9yde+EEojzwCWk87D4tqYVK3t2mygA521EX7mQilwWbK1xNg5Yz1v
pMArIQHAIKtncG1IVZHrz3Q6JeMqoedcj0IPz9jIwEl1p95tfXSb6xJ5L9f+FTlZ+KVAw3V6fyiX
fFwmmncxvMTF7k3ROea4ugEoDV150bwcUk/oNFO2a0gzxqcOOm/pm25S1pdqHnrl2/2wtBIrpAwO
1Xt6cZyhxeejdVRqiABHlyTvnf5fSBVt9FCy//qDVDJ19sJ1kgIORIooVwf8H68JrxG/UdiXmH/Q
qDaGhTd4PNBw1ZQKME3K2ISPmdslOxcfs13rhPnGAVohhrumS1dY8hzY2cvnbFm4WTorjuLXla2E
HzxhhOoJDZMIG6fJMC/YUwhYiJ3SIJAQ2SoOdF4eJiPmJ2HmoKWc18nZgTT5YI2K0j0OijI9jx39
nY2tuXYQWBlCGxfu7SvFygehenWoAKkeOnwsRBr+qfR9be6DtEY06f5OWAtmbEL6zwRTFmNx7PI0
QEgrBaUYoWPvK1ZV4tzhRrNxCQ0R/hVzfqbT/SFXsiVuRBDjOm9PakKLEEOOg+gBeh8Xc9LyU4Ok
+2kebP14f5SFQ7tE2BDByMZUD9SXLINfH/EUR7ixdC0ylrqN8n+rMMVqsbE0LAJrfUaTPDb00HuY
Wq8Yz53qzAo+IoMFxQUEV3IJdWwLv1emiZvGhIj68BgUffccDbHd7lujF9Z+mhNcOgtI39ODnjii
/iPmtW7/wvqzxQMYQyayGngQW2ItKxwHaJ4cGqC6dINvju9gamMKyjXGeS0zvItmz85IGQG8Cy5V
kxd+6BJV1Hs9QFZl380NM5xbZqOfDEPJnjGIgf92f7bX1pRaEWcZfVSeaXJTv7k2bE1p1MGw44vm
BOISVzYmiBmYvvujrBwN8hpAygDX6WUtCxdVpbt9bbvxBV+75AFHhepT2s7i7MSF9vP+UKsfhIgR
/9gEjOV1NOdJHePvFV/0MBzPI+gLxKubLYmaldtW/t0cczgzZIiLPZqpFW6OvGORKgbcrTg1ljN4
nMB4FZDGhKm3H0ItEuff+TYmETEt3p/Lt2A290ZRtRxAHcPGfOdNJkryZeVmG3O4cskC8JQEA6Qn
4DXIP3+zKYLBbUo7zFBHDvGOOPCNFCljRzfELk+LYDyjeB+LZ6r+/QvSK8n7UdG8d/hAS7IdwLcs
Ak1YzWI0U0RbzKnmWYZLy77KK/Fc1GrgF20b+ffndSWW8qkIDsEUoTiyvNURfsBYwfSiS261yWkG
G+ybszAO8RRN39Ux2VJPWBmPeia6w4AMaOwuIxzQLgcmQhVe8rQRxyxKrN2QxMUZ+aYRUeniN24m
xIXh9LqATG/beg6Guhmti/Ay9TV4EJxbT5ji6Cc4pFsMlZWTzlDcgCYAAwTsFtcSoTsZMNgML42N
SxSWk/pjpQrtIhAVu9xftdWhKNeyVSUQZfmSQFJVy0qd12E/QDmdkyZ7DKrQfVDybtjg3awcd4Q3
qQlK8UGasosNOZdaPvRdGl1mhICLR3w+jHoneBAaB4FweL6boiQJflh5O0ff73/lChSPLhvgMpqy
5Hw3m1Oz0kq36E5fyhnBpzMgEtico+uV/zZRqz+mI4nnqcN61sC1UMUwpQUAZ58cDDIxT0m6btor
hjC/940kYldd5zx1Nv/haFtJ/BziIh59u/+T1xYGnL0Gy4u7nArgdfhIISiBauk9f6iscB/C3vOp
AmUPvHy29AXXatQUOBDLki38WwqRgmfSRFPXk1hm/TmuK5NEuByOvR6W+7yKouOQN+OxCuL4UNWR
uq/aeEsheSVcIoFC15zUjxthGa6axh3qRK1l31X0/5Xl2D8glGHiKj5jmGDGwx+ulf8Kkqrf2Bsr
dx25EvUJgKM8+ZZt5TmySgRzafimfdD66IPYn5xx2JIeWUNKkLHgX2iieX7Lmxon0RkjgvdgsMy0
gGmvmMEBC6guOum5Uf8EBpN8b3OlxxCg5/+A3WDBWzMqy/KkzFFqn5129qKNbHQliFK0g4eO7xPb
bIlBw5esiejcA5itaxwFnHD+D+39GV2kKdqJKRA/7u/qlVUGhsZEs8KIOt/gBfEfQv+FXtdQ03fx
7P8cLf4Y1faHKrS/15rxV1kAV7k/5krckexTh3sYYPDNa7cZYAbU6QgKOTTKn1h6T3vVRU0wHPG5
GGbxr5ra5kasWzm9HF0eFhxcycuTT9A3l79t5FFL6gvjwkt+UmnCQxD1KVR15vpw/+vk37QoAJMK
SkQ3zW1aBYskyq4tG7Vok8Z2bPbxXml1tJcaOxHjrqo4bRgdtlZ/KCOt+jus5wYnu7xW3g+HIw9n
dllS2mfLYFXWmdLHFQUFTSh6vnNS1X5ucM2DHWS3Vfn+RJjmMy8bxoTwtUyErWYE0mpSLBliTME0
qwy/1VaEhZnRV7/zYW+GksHjzTr2sYKtWY7dfNwkmJp3yk9DJLjcaljd3l/HtZNIQQfGHApIEB0X
t2OOQISeBB3EmRxLGKFH6tNcExzcqcS6eWzM8/3x1nYojEpikSdhrst0TRgGxbSsCnxDTVHCQ+VZ
7Y560+a/DG3WtxCaa2eQt5HUeqHHfdM7iwu1UpvWhvBhWw0O2WOcJ88eWJH0oE+ToMCSYN+NhyMu
18f3fyhpOOBkgrxsR14voWeM9hAhXeLPLuZ20kziuShzfE1Ks/qNoajg0VZ2AHndYLIULLUmnKgC
vyrD+dTRZ903Zqj6WuduVYDXlg98MBUScKGglRbHvo16VWBT5fhpOWSfclULOXuTs+9nUW3RONZC
DIkTbUHZbr3JtAfHK9JZpTEozM75VCGbcMGpXP0MPh/lAK0dmg88s5oL7NLh50BrZut9vXZrgKW0
pPqxTOIWuVBopso8YBWKoWoQqBe9CoruNFM2+aVmYfBfhbA1Vj1DZnwnW8i28HxrU+29ildQ2OcX
LDcQPTzaDphjOvmUf2zxeD8Jt8EaAAz59/fvVcqPwHggOoLAlT/lTbjBfR1PXRq+ftn1walOjPlQ
9XH6oDb6b2C0IVRSv2cg1nQZsg194m2lMFTjufOTsA3kYgC57aMqGXd9Wm9t2JVNxORJMA04sNvm
SGglRYeJsetL9G8D9suaXypQjDWVKAzcJyvl9qoLhJV4RJQPk97Ev+5P7kqiByiBK5koK+lPiyMz
hW2NnSvAIV1Yzr5u2uzQI6J/vD/Kym6hV0ifEoQFnKdlu81w0ULUI+Da3eg6p6EysVgv9PGc1Km9
kdi8pqaLu5+0HYEw6AMr+hNR7nal1Xme33dq2vvWEKdGsWupDP6NctjgfddEhq1e1nVZ/StUWutp
Hs34WcOUCRM/E0Weo9kLZ3geEC0aT0NbTdk3Zeid+pK2k6Oh6lSG+Ydci/IvpaDvsoMVND/bfdMp
mJjV6fzUC039QgO4rY8K+uHdeZ6C6V8vEYhtxEGjGyd9mKpDBya02A9TG8WXEt9NS5adNfSc4BlH
D9OAgaeXeT80Z5jGz6jzec1eN2JT84u4yb5oc4NxRQNzvMcs2yv/a8wuA+QsGtHuk7zQEbqz4/Yv
paz0AKm0jq3kVk30h52607gTdmoWl6ztq54+gyliMH8elhlql7QAkFTaZJhICmveucI1nxNvStLv
COUZ6sbeWLnjIfjx2OYUsAGXx3uq+znp5JmjqqXshyERF8XAAzIvrPnS64X9/kSJ8STQCWWjW6mQ
mBQ0sAY4qtagOp9LTD4eWgHwqsdF8P27nhgIj4rSMxIH8lS8CVxtj8wLcrPhJbLMtDw5XRGGey0N
XUzF46TYQiCupBPcfNLDAe4WzdblUa4AO/B2VvwOYNCJ6zH8ak1js0vQcD4kpon1rWEOG8dt7WQT
uTSpKAu2aXmyK7vGFkaFgo91enNh8YJnhLTsj7Cd242NshYsIaGjkoswFI26xYXXOKM5DU1NXwLA
Sk9HSA8pWlg1zuC1gn3lwcim0sS2UzUfoFuhyJZEjlH5719UcEey5Qrv+Obeh5+eQ5SgWiiiIXwB
LVvszbl2v+WK3mzs1NdLdBnK2KXUzkHMgk1efHEe147RIrHt1ySC05fOK8o/6Yc6Yiey2IxOWTYP
06nTgyJ7nGMleQpbGmi4wKb2jxRR/uc8E157MTJLKQ4op9l0by0QTVCQFDP5HIfYSe8x7XLinRJ1
9UuVFam7H5pWRYKsTZV8X9Ab+QvsRvKNVLVQTjCytQfMjvDKG1A5eazDIP4NtplUnPekXwWwzOU+
HqnJKZqtK0jf5C9panhnMdnoMKujsbGWK5efFOJgHPS2uYLlibo6oInuodrAiUnbDIn7nNhbinhj
GdcqSZSaaTXSmCEaLJ9mpRCmV+cmyxib41NVGmhjWFLQ29OY4qQwzb8FhPzjaKc/hj6KUS3SNkLR
SpDlJ1BFArS7IhmjdRQyC0/hmCIJ4CtmirtiGYv5CFBIO2lpEW6ABlbiAmGPAj+XvSnR19dT28x2
OmQN8iMp8PZdEfTZ3vSU+Nwp3L33T+TqKpIDE/Ze62SLU1LNo5FYnaH4Fq4/PhJfkz94tbUBdFwb
hYe1BHRJadVlUSguKqxihgA/1dDE67EGGK+3YHjvf8vqXpEgOdRUKanfvAlLV4ndcaKArwY19tJQ
Yv1iNMyPvU3l2/LG+T961qq9M3vPfjJya44OIMDsz/d/xspVgqqKiyIeEZ0axuIqGb0hx2Iopqyf
jpE/wTLd912dHElNkX/2xu5M23BL829tUIlVAn4Athw2xvWWqehM5WY40OWOQgTYVSV4MDTMrzOk
PHFQKKo/9K5qNyoMK5cK0jFsUAKBdPZYhIC6qWJ7HFE3CaNYfNNQKD2GbQVIcTbiw6jU+eMIW30f
jdycWvE7DAyJN8EZiwfObdVGRahKCrRxLmlyfihaURw0T/wKXCqNknT77qNCXQNwBzh0mHg37a9E
azWh603gR7Ojf3WMKZJ012nj7N+8TCULQqq4SKAz/8ij9CasTnrVVi1dDd8Tjfu57mvxsfP05tBl
nfNc5YYDCU8ASgS/9O6HBkNDKpGCjpSTyemvh8YzDTt63ekwoI46dTfbUfVnE8zzhOGzFWzx5G9P
q9QP5/FNS4p2LW2J6+HCyTVnSLaDn4xdOOxyK0PLkYkv2+fI7U3loAkKofsZs+kJvqHI9F2mDwU5
tWUlyQaeZWXaeSB79Cw5PVKt5/rHJElrq2FS9Hx7gb5sCnA/P4bMxvek6twfrlp1Jtb1Bv7BU2Tx
mLgfM1aGp6IsLxjSI27TRRju5sjoBzr8PmmLsS9bCku7dsa7HGvv/qkpQHUKfLgf9C7//v6RITrL
lyV3+U2zwsM2iSJLPXABBDVCJSJ7VAuzGndmXgxnDff3x7quugPQ6uByf+hXy5SrFA3RJ7CNJNy0
iEhXFjsAmTKMQDyLHTA7/UNat2Z6mIpAP+h9NJ9HrVGeRNIZP72p6+kaxc0pUY1gV9nNLHuY9Q5J
vOifLii2pH9uoqlUo+LC518ghzDkvt4NpQExOkr03u8Gxf7mFuhgFWJ2znAQ5q+1FxkvnZkNL/en
4ybNoPhmUcyAcc7Dhwv5elABuCa0Gr3zRSZU9YjGZeY3ThR/HLxSqU+QFc0t37qbe1nW+0xUzujY
SD7/ctcj6q4noeh9r+Dda+nxdFQpgx/vf9jqKGCHUMTgsriBirVNbRZB0PR+XXfW34j+i4+UF4zf
GIU3GrcQeAHZI7mevsrM3KKOKVrUg2uh2DyW+PJ4W52CtW+hYe+ooGSRj1jC3prJMsXUD71vtsq0
F/UUYZ8WbQq9yFC7OBn0s/GvAtClkcsvMkBRUamw0RrwzcFxz51ehvWhCGztUxJWVnwQgOO9HQUQ
63nGcv4TZp+le0ACC2+FSWTu1tV3szVhb4AjQcqchIaOggxfby6l0oHD72jVLMUJUn1nFFRdUCFX
y2hne6Wu0Pgep3/fuWvkmJTXsI+D5nnTZGtFGfUNADBfIT391Jlt85yLYNjYNatfBlkWJgz3OhfS
9ZfhQ2lZiK7OpDBo95YmHo5JF1d/0L7Vz1oceVtU/ptITz+co0ZfjSSNrGlxysMRIW5WffLnzEyO
HnC2J6eoky+jEYndqIXOWdfKyg/bOHxvB1GOTC+B/3HHUEu+/lQ7phkECkT1FaUSJzM34s/mRC/B
9pR2K7DIv+tq/8qxuM9YPQmKXT4OXQOuZiuU2QfabB7rwJue2tqOvgy1mW+xHW8TCQZD+g6eEckv
GcwiWo90CNGewx9nyJTquzHo0SP5qBuf8qHuvV1vIkS2axur/WcIPfPZ7b3xY5JQEdzIIW5iA20a
KflFbIDORcvmeoLdsBU93iezr1d68QmyRnsCCYZg9HsPhoa2ES98XeffMFeuh+nztrQShy3LBguS
XVihfLH3tHDcenuvfc/bgRa3Q6rpuVJlxuxruWI+JnVfHfM0ezfqill7M8or7vRNbMFklPwwmWYf
snGzi4p+/izM5J9An/sDIvTjRqZ1c7XL4TDRkpwfySqVH/1muHpG7zFCJsJHFGs+lrimXGLTHM9D
Mle7QmoADTlF4d9YsjeDLmayKCbNms1+9l1r1M4oD+UPYTXoG/vv9tBpFEg4d7IgzCZchJYUfx3T
njkHGF1PnyJ9qo6tk2DNDNVhY6jbrUHCjkQHVExkZG4U0RUlidrG7A2/UNLoYEYgeMyu2aK+3X6Q
HEUeaSrOcIwXEUtWLMEcItiPXXW116ds2A/GKL7EHdX3+yt0ew8AWGFjwCAAOnrzlE1MPQvSWDX8
Cer0zsXa+TjNjXts8zw+DKBxv98f73YbSh9MEm/JmYDRpF9vw5bdnUF2x6zEy/ozjmLVn2WZIOAb
ijA+Jhle3DugrOpGIWZtRmWfAFlAVo/60vWwJRRhB50I0wfIGR1A6vX7TKNZXiqGurHn12aUWoyE
UzCtQLCuhyrCKalUvMr8KkurS9R26UtY2fPTjIXJL2+iZLsRF+Uhur5zwJqRNHEbcPPcaC5bKOjG
IoL9OeCL9hcC8U71ANkbQoIh8hJZZIwKrHNW5xj0Uem/FKZe/nN/VVemV/ZzyZJIJ8h0FzdRoA9N
JuICAa4AS93Oc3B/TAPt6LrJu3XS6IlwOti0ZIe3jd1piuhShdDi0SmNzpDi7MPM3Bzvf9DKIkKN
4VAAUKWWvsSNQgG18p4wSrZSObTmLKQ0hNUdII6KM+Ya2JreH3ARWOjEcrGhXUKOCfKHAsj1rnFA
ARR0mLILlRX3yQrQrG7NaOt9tzIKFGhuFhAkAIyXr/2s7vAxbbIMvk5aPONDWR/m0t0ieS7OuPwW
Hf88yjg6PM+b5pxjVmkqgH5eTK3odlmXakdELf52em0WO3NCe2YXgoTYmMHFMXgdFUAMjzpqyPRx
Fxlt17YaLIs6uwxWXHzFnKZ56AOcWxEfTkpvV6aVpBF3MahxJHeMT6lLP+13fgOsaPam5DAsoZeK
YU4jl2p2QcLZ/cMySLiwunJ2VRgkezue6w+K4lU7e0ryH5lZi5f7m2ht4nnr0M7jMc17U/75mzte
ZLR++7IuL7SZkbmcBuNn4NjVjvys3euKXnyAHEbUe/eoBpR65APo06PCs9i681CPjTdV5WWGbPY5
bFX9XNlj861RR/dDItJfMRiMH/fHXNnI7C869g5NrtvqjVYWGVZ/fXHxysr4WJVKtYsUNfPvj7Ky
pYAfcAHr1GpA3C/qNCg1AZCrlOKC/K77p1slSXocqiEVPpkNale5HhYl1kZhYu/S0kPeRDRBHX++
/yvk/L2J73Jjg2OjtE+mTxtr2doaWtfrNCsrL7KY8CMw+3+mYrJ2StzpX++PtDarr6BDMkQC+fKW
jDQxY1mYl5cqCNqTl4XWaTbG9Hx/lNXvIca9XhWUluWsv9mlURNHtVnPxaVJeHrSgqx3pRE4vFSU
d8KdXqcOew9KChB9pCX29VCNZZVJgRXaxXFG/dtgZDBCO4Wz+wFFYJkB62VvX8IkSsSBQqSVv/9o
UJqhkgE+16Fcv4hJ6MSApI1bcZm7VDk0XT9dMGbsjkNp5gdEvMl4xtbYyHVWVhEQkmOoVNGlmP9i
foekDDH06svLEKrGyQi6cueNw5Yn48oqwoqhByL7+ODnFp9moM7PWz8oLpGWmbs0FuIsDB0VOkXp
j/c3zJKnJpeRsSiImDyq5XJeL2OaUbtXFU57U0X1eDbqoGp2uOHkn7IBH7qTAHj+FNp1Px169HDS
Jx3GnnKsJ6casOr1ii2xwLUpRpsH53jocfqNvOOYR2E3axMf34/FP5U+tJDhMQ3deLOtDsP9CcKK
wtuNrmk3NmlFvlNe0qqpP4dD6lxwoVUO96d3UZl5nV3+ehCJsg9yoy1dxZlej15VXKzeS41dQTHT
Phh5l2inNoyGB3OKkJtOeiU5lzoSkBuru/KRnslzgHo4FCQ27PXiepi8hUoz15exso2vilUOD5rX
6RtTubaHEGEmIZfiE5RJF8PQaRh4l+T1JVRM9cVT6uCjqFXnrNRasxepqewF9nn7vp/bEw6O3l5P
x+qrpeTpxhNy5eDQo4UwTc9S4zmyiEnx2NV6G4X1BRRI8dzbVvGdMlGFimLYb0TatakFc8JrFSQB
/8if8ibSJiKeRy2xq0tHT+vYF5Dn2EPvbMFKsBLJuNSBgnRC5reIBNCdA4WXcnpRnQL11oydxtcM
Xs8Z5fpUpQh08ynUg+Gd5sKvI5PpSGwCJOAbsHxWkAolFcRA6pXhH0YL7xt6ardBpL6ZRb4P8BAX
CMVY8srFggVe3RauliZwyJxuV0B73BVTtXXWbzeoHOZ/nJ3Hctw427aPiFXMYUuyW2pZtizbctqw
HAkSAHM++u+i/8241b+6/G5mqsZTRpME8KQ7MC2A/epQoJ5vUK3yggw1K0751HLGVw0JIfY6HTVv
Jqnn7MkWw2bezbPdO8fJnArA7NqrjAMTgE2GTBDL0j69fDWcy7X8ecP7WHQn5FKgnOd2WVP1diD6
8lQ1q7MQt0zSx9XNNbPRhQ13MHW2npqu3oJYhGX0wyH7zWL4YWb5KhPFPsgapIzNDlPOePGd/ou1
Qk464ignPvRdIysEkWRxjany7JDxMlGBAIMOYZQU4+ybueNUCcyc5AkVmOVV6VfFaakVFpVKR1fC
7cWlSC5AUyMh8uz+MiKGxDra5Ak2krzdemHHSy2D22JTTy9/jUsr7X70FL8AVZ/xbXNdA2HLh5KD
pv14cLrhpLLFQVhBGYeXlzp39vrz4aG7UsbtjShuzb+vjgnF4hwXMXki17R/1i5zMqhrTvRkwOha
8T1W+mvLN/halqYs73xYt2Fs5aP5BZJbp5K2G10nbkl7xtdeM3mPgxo84xCoIqiTxQ6r72aWuVY8
9YvzsQ4xZI1tpUGbzrmzXnuaiy/uT2cedNHzu99uQfIzcC9PwYxLGRjiMm7Nrk0mBitXMr5LlwUl
PGLdEL45y2epCjaXogK3XJ7cAhfgbVyLe6Bb+fHlz3NpFUI2OLfdqIyW0d9fB0DuEKkgKE9+GYVp
KZA9qovVT/99FU4+sRmgy3MLAwxsN5r5Y3Hy9OqleM45R3iH/+jJsu80bnCwHzvYdWft/P0sBXwV
UWNoeZqlnb9dQlS5PX/U/36Jswp5JIByUPrnQ+bV8OfKGXNWMdfuAA9JHtGJd65kGRc2GnMQOmC7
aDsZ69m10xlRTfdPchdU7Rocglz2KC8uYVjFfoODz5Vt8Cxz49XtbJKd2EoOdR7fpRZIMA5beQIe
st6OU1hBIlGw8iK8gj8tlkAU3Cydb6Yqr1VW+w77qyjdl6bw9v5ce8/U0noR+HtDpTzVUeeknZO3
Bswna3NuF0xsX1timT9WQN1+o14c/GxN7+fLe/PS+rtks0dhDsP7/AT4mSerqovkaap0vR7J+sIO
9rAaw5MfSZnjINh2jz3wu/HAjYXZgbOFsr6SYO3f8/wtID4LaAFBweeps0Ii1MGCRZ6EOekbZ+m5
iF2gW+8Gq6zeC1kW9l3r9tdazBe2mUOrlvKDTJJddrbNEESfUb/18CadPWdNsrBqvbig+w32FhrD
vwc4ikgumr2lRN1+nt85AWgMr6pOdTubdmxhj/2uDdv85+Ks/rWU7sIb/Wsx++/bQLpZ63ldRsU+
Sv3KCMs8RaffjPvyySjNz3Xm1VcO0Vmrd79/kAdg1IISLlfq+SEai2Fuo8aVJw/F6CmWqpw/9BVq
w9hQF2a4Kynp5fXLu/ecw/xnUYb73j7opzlwjnSte+Q8J+zuTzpst0d03nOkx5b1Fq07nKT9aj5O
eCenS+lbeGvWUwL+oTuQP3bf+7W6Rn+59NIJjODSsVIDEnXW52L3FEtvhyQWXskDm9N4t0Rhcz/m
okwz6ibg4hKr45dfwoUgtl+UpNW0bFG5PQti6DjJyjdqecIYfXscagBgrWmE319e5dLnZRIDhXAX
SPHPs3ckerBVH0hkNhEaxwp76iOKBO37DvTBO4lX+pWgeelsckY4lpwXjvpZOPMH0vM+MniXDv3m
aVvqg5ePWNT4+po4/+WlyMvpgxJ0zocU5uIvGGdoefI724u9dvneuNaWrJF3zWDl4qeC9gJIkAnr
syug7AvDUID2T2Isq3szMOa7jN7alXbrhXC2K4qSRe+ssmfCypHZ9WMwU2jhbL9ND1XW50u8RMXW
HgpU+TusmHPHTqNsaYO7StTi98tb5Vzbaz+V6HZwEyCIRG51XjVsbh8E/UYqL6sQMUeQ4+ZtbqA1
cDK2Ts6fHasI1KeqrfF2Dmmqz3FhrKjPx0MU1E9rUfpuWjZl1yebV7rVocJO0z9GTWRdMx+78EH4
pRHkAGLAc/4TOOPKER1np++paqQq9CuaG1eOzqVF2MeMhZllsszZVp4yl+4v6OpTwfj+hsJGxt62
Nlf6IRcO6F5bsonBr9MrPQtmKAhV0y4LevLmLnhnZWvx0HtL8W1tQvXUkqtfswu4tOCulUS/4M/E
8iyeBSAaDaGn/GTUdZsOBVqaw5Kvr0Nj++Iw/D68vKv+pJZnSQKZOrNRkK57hX/WeWoy7DrmehKn
Qbf1o+Nvwo2h8gkvZeZdvbfmbKpfh5npwxVk4nk7j9tEe9+d1zt/3Wzv6IwyLNNqH7l9K0vtaHAB
pVhTf9CTE5urzLNkKKvFTcbFtlScW47ID35UOJKudujQh4HjY8SVLi0jqbtcIqC7S/AclanrYxSU
RnfXZqEzxN2iSifVZdAxtQZ/GRw7a6mLf78jaYiTUBD/qC/P30htV24IjRUNmdVdD3OIgRJkGyfN
hn69stSlj81UlVycY703qP7OJxR/NNNehR+wROspq+zqwzDU6ivcRTMppGH/L7uLXiZCIGhGEdjP
tnMGr8LVOc6uszUGaV47b3LLpd7Eju1u24xr0oeXzigDT3r9XF67K9Xfz7dpaY6AdzCSNc0+LRwv
TxvMea7czBciDThppKj2CfXz6bSJDnneRr5xa9mDCbWrtV71uuvfIQgi3798XC490H+X2j/of3qW
EMRQZw6RUerxrEtcQ+qboEaM6n9YBaYBTQEgE4go/b2K72+LmHbGTK66Lpb0xW+Y4l0zAr0Q0Bga
AjpE+m1nMp9doKoQi8LHIT9lgYMhiLSMA3Tw4git1r7Tfidu8lCZaa64815+vkvbPvqDynPhbKAN
+vfzjeZgwzvihI3LWiQ9R/6mnpQVR5LHnSftJS+vdyGDpHWJY+SuJUIyfbbrI2hh1KEBkmXuajy6
vRUeJe2/45rjMIeGioI4u14DBF5cdDd7YCrEv857VAPDVlV6oTjNlp0d5LxNydgJ74QkTZBOtTfc
RvRUr2StF44C8k44YqIHB0c12vfvf/Zn0PttZhg9ejdhZb1ppD9Q7AbjR2OKnOPLL/XiUvCoQOcS
5jnify+Fa6M/hYr4WxVFeBz9TMXa0PmbsJ1+/g8rUeMBIScAe+eEprKKtKcbFNlCr23HxCowUGDA
VusvGm/Ma9jjc+DqnmdB8CHB4+wRg5/pByy5aAYpxKkfxvHeDQ15DPC8d+IwzP33/Yya38HT26YT
N+vdr27ttPftpvW18ez/54fswy8OC6PFs22bN23Q1go18sJqnVRYrbzB+Gs8znaDn+kUGdSA7cSr
sOowQTWLWykbu8PLL//CWd1vB2IU7DmKMPvvzwyrp5q9BT32Xo5IqZXBT+3YPZJO0qOx4gf/wwZ2
GPrR2QXIT2fv7+VUPbt2Vu9+8nt/L62XsYCeOIjvA/joa8KUF25zdhNzLrrINKzPhxpLveHyUjfG
baHnOYGZ192t0jRPL7/BSwdlBy/u6qzggs+D4Kpbf/QU5N+lKfop9cBr3a4SWlc8DYXz5eXFLn4u
6iD0d3axs/Nxl5hNv65tGIdimlovqYaaL5dZTEHK2krnjbrgyhe7tCIUBAS3aHS5z4y0GjdYiC1w
2GEioJMfunoExlDm2Rtl+OuQekoH5pUL/dKHozHCCH8HhT6DoLaNQaGmxvxUFiXHULsRJAH/2iqX
bnDSMvIKOg/P+9gZ3CJGe6TiXWWMADF8HIRvOghrR1Tmh1cDUwjMxx3h3bz8DS9smH3UjL4mjD/I
TmdZYTTTXBKVybb0SutOiLo4SGcO4gzYwJWPd+7js192/g5c2EdRsJr9/ev+J2Cg+r2tUTkVp0nk
2ryxdTa0qa5UtiXjbHfGx2z2Wv/oaFsXt5XvGW2SVT3IGHvLgMaYpRm+N0PBHDWXTn0rRz09Kd2X
/rH0Ms+8kjhcejP//bVnN2JnrKUaeo22CMCR1F0nxOvmwY6x1PxHg/v/92LAi9motePWdF74qb5k
fseMmv7PNn0wl61O6orRsWP07UM9Nm7aD8N45cvvX/asGNtJUmSQYKup9s+KP6SXu7buyBmCKiof
h9laY9+wRDJip52EvjJSNDDcL3weM53GSD++vPEuHGVQObswA73GPQz+vRmmWvjDXObi5NuVU6V5
pxicht6g7Zt8wZgjXs1gvFYDXUhDKQ8AQZHoUpWc1/EaQTKAmLgpRIZdvLLGuj968yzjzVAWm4gW
q4UFIFBB8Y/Umz+fmOSMLImZC03ys8dd8qaUNhjMk9Fk/kMdmA0DP2EldtkFVz7spTcL6QbNwx2M
x1jk7zcbrD5YPb3PQspsT+lbx7rRvrRv/IbOZW6225WTcumtwqWgKgJ+ACnlbMFy1KUDQrA8iXzK
P829bABcteWh86w1uCv6MapjrszoSPVu6CuL//nbz/YxbqUk2tR8gF3PW1XeaGVMtVve7CjKEeKo
4bapgsch7hxET7pDXtYT884pF6kzUPIyBRGmHXdOWD0Yop+f8s4AFitzu68eoJx2XtLkVnYXOOMg
H7OsGB6jLuxeo8mLH2rThM127EKvrq6ciAuBBropNCZuSGwUzzfn0onWRYpUnNqmXB4wGbXyeMSC
6vjywbu0TMTMhPqEgdGzLhO0J4kCoRKnajLW+3BEVKlyg2sioBduT6RjkcxgC6KlfJ5P+r23jf7s
61PjwXpJHRgo6GIbDQg5l7bw15efyb6wBUM0uAD4MDwFQXUWxiZMnhq5D0sypw/zY9Y3yxSD0LLf
F9qdx8QXTZXHbNPBvlnttSlj9DkjGNb9sqqv2vbK7chzFCpdy3X86aD5tiXuYnfqNqgD/oJFGyjQ
j1GY9Tf1li+PM9SM+cE1RT6/H3w/l4lb4eeRjG2WG3co2rZErGlUr9x8rB5hNm3tlQ954RXD5ENE
B+gdTZbz/YIQih6D0dFky5Xekqyd5hsnd0VzGkv+eSUNOqdq7zcYHqmAf2D8wEc9X25T1TDh7scr
LiYrTNC5UlYyarPTceWpfEyEPeivA+aJzb0Jddy8aXKjnGM/D2gwgSvtw9iYOmukP++gyzhvumnT
l/fBpVcCIw5cPzk9Qhhnt2xlWnpbJvD2VRny/c1mPBrL2seeUv+odfnndUAaBfYJjwzE99lSg1sL
gaOLOiGUah0RQxt+ZDqrktHeqt///lSoR8P12KerzIf+vtDzfbrdIAFzMoc6PK7S8dMBnZPEl9WH
l1e6dIyITwDkaM8iqXvWLJkzOcqt1+pEN+ar0kV4iFCfjE1EUx7daJ4SrFxkOltNeaWUuHAp/XH/
2R1kAcGdJyPZ4OWm9nibdT00B2ddg9cr4K9/n9/uqjB0ZRD6QjXk7JZQvauqvuvZHti13W7SaA5i
we/LGK1ryu57dngWlViKfiSRCYjSeUpXDGamLbPkgcJc3Ak9V0nnU5EV42oRgAyRQPGvn17+fBe2
fwQCgh0CHOE53jkbdgOUCepMsXY9YKg+e1VaGLbVQXEFRHJho+w8QwyUyDGe6+wMhR113MbyNC/G
tJ0iG7neO8Fl2iSts8Du2Mp6Wd5MQE3993ke2tm16+hClrNPY7iUCTDPYQ/D2mkzr00IPKZb/MgM
evZ4SYvyg+Ur1cZ94OsPiHXRqUX6r/TfGWsD0aYj4/Xj0XOLB3vAw/tmQpHhFRgvjGWbOc/dWGXQ
aw8vf5cLm4Gih8EkERFm8HlTqQjcaSwl07SGlOxG24sf16bcbmvP2RKlye+zYpmukL0vfiJAmlST
9JeYMvx9a4RNPZtZMMnTGCjnixXV6mmtq5m63BU3ZT/Ie837JbyZ3unlx73UTCLD4BQTjqmYz5em
e7RWmEHKkx2sAhtvDRU7hqmylYlCir1NiTRKIShSN1UyTdJysLkLHSjaU2u8e/nHXDoTUAB26DjJ
IYPKv1/DUDnUzoGnUJ/02zCmvrc/F7nb7tYt5rBc+dIX7jFYMpBk6MXu6c/+a/5T4lJla1E3BCCg
fwE0hx4hRvTl0n9/JvJduhE7fe2ZDlFOvkLjcGQVZQWPgGidWJhrdciJi1ce6NIxIxmloQ0Ne2+J
/v1AuA/K1hh8GGxeJm96rYMicRYRfFrkLBzmBWP19K8PBwsXHBF4KpI5Mpu/V0QUGNJ+VOqTrRBv
j0MXd0OkF5vBi+sNK/iXV7vQlCATZvpJY9nnOjsnplQubUAj4x4JpxBV8bEu0ZKutCc/YipOJePq
PmyTAYJg8xjVs8jjLIuAj6+dZ6w3PoF4pT+cT9mhmv1SHPzWnatDW9lDhqCR07r//EFQLEaaac86
ILedV3d2j65JhcznCTp5dyiixbtDTgVb5NCWD0M0bFfW83jdfwcyWMJMJ8HoQB16ZuYBnq6h71KX
pwzp4IS0o0vKEFuHypmC2yvfYo+/52uRfdAgpRkFzeMsPqMchl+aNagTl8rap2KcEGT3d1nqGBUJ
80NN2f4lU31b32xBV4zJCl1jieGoljlc6baRcTto4b8Clb7cqSWPfgJi6kaEYBcTHkM+z3kK1dWf
06mcicZXfr/9/PczEPmjrwlMlGHq31s32NDADVoAVEVgdW8z2m3f54y8DqqnvflJl3nuLwrHCBaU
jriBZOCW77WUer33K4VGsoBPU1xJep6fYGRq2N8AY2i8PdMq532OOM3todqqmw9WYfixM0fRYdKT
9dSMy6eXX8KF5fbOPRcuOdZzzfnCMOdZTYWCOUc9IlAtfzOWG4CmyKep427lNdbM8+DK0SUrBhAQ
XsDKlC5XvCE9sD/FULybBZjsxTRXyPtuiDXoOt4id15eyX+e3/NgmhFkx5aIhJWZ+t9fGjZADYdN
TqdGmu1hC3u160wHVwLpfsSebylGphS1ZDnw584nX74uMnOSKjr1eeeIow+LJX9TrYF3iKzVELGe
MTdPZrEEX6xhrvuD8JY+SJFNmNZYh8b0ExOWyt5paf7nYfHyhyZTQr/x2h4vtc7SU3sPq2Tok7la
1poxcydyID123t9ka4bYWZsPy/S2nyvlx8WGz3iyyEzhPjyaukPxPoi+daYyPrutp99qomxOG8/O
Pod5LrbYV6RVKbBD4/eGstmaVttUv7F0Pnxb10Xp+2hblh+eNU0l1AhvqhJHwutIeBShYhT30AwE
MNZ/3I+wiBfaot6xHTyxJlsUrPItSmXqg1lp+Tko7fqztWxldyNs1X8UIX3tg1Vs2xarbp5xAxoz
KX8hESPq00hvyIjDSIk5bjw8Xd/PWTVgIAI3Uro38+wzOomMcW2+5YVDj3BdW++dYdbh92KOWu9Q
kIfPNzbObBIZBTl099JgVHqvoUvl6egtSr4atbGarwCNO873SUWFESOuNG8/uNEkalutsoGrW1uV
JUW0qtfa9g0iXtc11ltVZe177RlZPsEWWSLz57a0UXVr2O3svC6dmtksVsCLaXM1B0aluhOe2gBT
f9qhGP0EHFa1kO863k8mC5X/igJ+vZHr1vbJuHvl3C50nKZbFU7qp8js8TMDYzIVDZzhaTSR4L5d
FP9DDMpyrtJyWO0lRmExwDgIzH2DF56Y2wQAUf47rBrHTeA7lls8Vlp9rdd8htyt85mhRRuG7xA2
thSIMC0+tV7WtFDMOvVlQNFVJXbYk5OvBLsIjBvAvQPmI7qNQfNYW6w3BVRHdVUE5grG/M8sR34t
sSzAHsDx8zVPwalFKqXdu3zMVmG9IY0ZvgAiGqqDaHrZHSaVz13c4XU3xj5y/yoJI6R+k87b+t+c
cS9FbFA+rn1UFXGxDv69UY0hULuAwaOuLWklVCIyKbPGH5MpEsWj0XfI/nroKY8xNP/xlSxDVWO2
WXcf81aqV6XnVDdGpZvvq+Pr6MaWq9WkPb4ZKokQIX4shtovY6OypyVh+8sSm0QUXeJu84Jf1uRk
nzec8u7qcimWA6wavMEqUzkqHUzizL1oWxtyiWzcO0G/uo7NZu5fjUW5gtwN8uzR2szic0QIVciq
F/n7WmblB9Nrt6/CKPst8QphrUlpZ/kPnJCEERf2pIpEwrLMYwMbsjXNZFCFt401LB8du3XeRo1y
xrioc/lxkZv3FOXuOCdbu/pvRg2yNBVFOP+oXWO143Gq6V92YVgLGFyjA/W/b0oEvANdmKmop3WM
o3qbDP77GB3KcOwynCbq8gGB1tziyYqgLdOxr702dda+WH9A2+Mo91HhibRm/qdujaF17zUjs4ct
E1GqYaijZILp5BoDO3S3ZJig/6Y1wz0da7T7Eq36+Z3h+F2frsNsP7i5o/iHV3WpbrZQJ8s2eyLR
0Vh9LmSnfmOb60AbrhqLr7vmwcAurKq37YqrfeKtxfhJ5KrPk3bJ9Rbjf8IBmbplQBnaq9rv0sP0
Ks64zHTa41CbHQfh+x99s5x/936oPjrVKJfD4E+Dl0S9L956jeHnN+DJIQKtVTvmqVCdNwLRohGY
kvBHFllOnvXxnBv2jdtLnR+dmiFSPOV993qRtim56fT8lNk2za/KJW+O66B0fhRmkYvD2iEYdZRy
DWntMH354mxVKdKQVhl2rYjAPfWGyMZEF773if5eNxxKI+/qGF7m9ttgzrvT2JZwizfLWD9hvF11
SZQb+rZzKaqTuZUWYhPossrUZ89EsWU01Vs4buVnABZgwKZ+mJY4iszha55nLeZJVW1+wy9i+KTA
WiBh0Nvyq/JWvz3kyPr5cTQP6D4GBWslZVHsHAvYZl5cZkXzey6AEKWd55f6ME1LECRtaKoHGzrA
owUrYUmGRYgB0zXhfITJTQ/SLMawecoG0x9ApE3Vt20HmHAcLaM7bHmFdaId4DToWnowU5zehi4J
A7F8bGDpkJpiWevh9lRhUS3R1kQPBRcDK946G+FMmrZo/PrVtgWH0JgDMDiBAXwBnCoiqi76gafa
zLzspq+bnfEXuAUvxV7o+CeelLaRVI1t6UM5G/ZH2gN1i9jrDEBvrGvnZ6+j6DXsI+iGwQrHJW51
PVZ4W6r10Vmm5t6Tog9iN+8ANxEi5cNqd+uTW8vtqVYtexWhMP93mJHHHeqNdJq7Q9p3SynRfFVd
HrZHd8G2Lo6acViBVSIHGhuldtW9007uqchH8S2vuRZwRxRCJms5tU+96wh5LCdILhNt/voOKZ6t
Zfzj9qel6a1vmA+W2GM0/A0jau8F1/xo5oeqC+bfzbQ5SGpD7KGbrHuuQbOvo9eQHLI8Xcc1uLHs
qm8TJ/P8KkHzc/jlVZny4q0xhTiW6xBoTlke/YbE3WEhy21ixFtNtEw0MECBmWuBFSgzaP17LPxp
I7cQNb3oWrlrbAErGBIr73IVW3MVPYhcIJpirt6SrApzq9h12vLzpEbxq27seUqzQIcrXW3Df8wd
s+b8e4ZbMXFSHgkGqqYAlAissuU7x+5Y9Q9baI99spIyv8sM6HDHnrv/NPpLFqWLzkiOGyKRTa9w
HUPg1AXKt1D1iLq+n3WfbLe2N0A4ufzQrVukDlUNADbGTSp8aNAbmNJgydiTtT0s/a2ErfbLqYzq
rTQqDHU87eo5ycOwkclcRtOSrnK/tZhirI9LXhf+bWmXxWukqrCv6LHrA8/hddNbiYPEerPWkPyP
3BLm2xBH+IWkwFoP9aib6A0lfPmIvQW1b+e2gU4rbwXqtho7XIJ4s3Ijb7lqDmZhqiFucpOwg2Ob
CBDEUWZxbxh5U8dDV6smmSFbEB+npeGIctv/qrahfItcGtW/5Qo8Y3El2ezbbaiWn5E15je9X3kR
52VYPtT+Wr8SqzN8ME1NGERyn/lD1fZtFtc2N2yCn4RGZ9g1Cf6GlMikhAG4A7+b/S8qLDlh5tY5
d1mpw4EnoPUZZx2XcmKpucE/zxBTHed27b+mliuWOEDAtknd0hnNwyZr204W0XIvds7ieSkgHWBE
CnUGmyMShQ+AgHDmCDKRydiY16xi+wnjvkeUQsdN20/8YTFFD7VibkecCXAVzuZonm+mgZkh8zNF
4lXiGvCrsb2xgJlPEgucUmNUqnqbvZKto/yJ/+2SIZUsrPdaN/mT4Y3R56A3CfK54k4fS2yebmYh
su7Y4ZKJNJFvWx0d6saocbFZfIMNXxmMUPyq/jxF5tTQuZPjLb6vorpVS+F80N2oHOoPq3DiprPB
NEZjZ1VHszVcAN0eGI2UqQbih+ZcZQ9uuFsqC5dJMVgkD6lLKiyFWedqi/koGNUMaJAZaIcv0MvG
2PA9+X20q627rVxhvNPaRKSoB6j+ZO0AkcTrEFCLSx/4eAw6wr6ttLEwv0MBFuuxZR7fR0XTmokc
wulrb1r5vcBLZk1k56j2ljrZKhMoFUQSg2JHkh5q903nZhWzwVBYd/NqWPONBnbXxyqcxw/IpHj8
atNTGH2tvvlVNmV5N/vZLJMqQKw0Gdpm+dQC2htiYfX+jBGwsyyJGLtpiJGByRocx2cpDtZIIp5E
FZVNyla1qoRRUvdDSHdCrSgqgjImyhjma8sACPKK4iBQsY1sGqXUZOt3bVHUfYz0j/0D2rlHChJV
iFUHbaMPc1mxyVyMWuYYwY/2bQ6ksY5RHsi+O6M1fNwa3S3pQvJR8Z72SqDTi+7SaZUDjfNwkV2c
MbQEfdO2xfu+3KIHCAvE/81fu/nYkya5cdlG+Y+hdbJvjD0tnXhha06Jn7kNyyIj/KZmjvSzcz0y
bGH67zSCgV1cGZ18kzcmA9i18pZvGAqhDB9Z8KATt276OV3JvL67ntV92hXGjONMPvLZ2KzxN6p9
WsIhHcP9ktbrEEuyl29aTTye3a8T3WV4AG8y5jHz0TZU8YMSbfmtGiV6BgKKLerqppNUE1M7x6Vw
uYSzxeMHz7OFaIuixtA9LabMGV6DaPDcRFaN+oF5VPfDzSOihnIReItb0W9FOpSG+9kdqc0Sdwnm
zxS0XGRcWOAkQ67ne5lrt0hWq5hESprX7O9HIykybGr96i1+28TY91BbevbmfIUoSuZjFNOwpNKL
VAd/aao/F1kx//RGDZSj1JROMeAU44GM3aN8HVuV3UyttuZ4HIeFz6y8tjhgNN9DXgBnORAVl/WL
LhChi4egM42EAF/eZZihcNt0cv1uzHnxqraXvnysLKBAtaH9jwKiuDw28xpBRqibyHmFAHrRpGGv
85sw6waZknc2AFisdWpu9IQ8Q7x0q5OTZ2d1BezEHqmctWtzrPWiEjPz94axzgnjOLN0vzDNDWU8
r1tBDUjvTx32oP11M9xliH2gQTLljs7eLK1T/Pb9wS1TrzfUu8k2iyrdN/WrGi8VEvfWN9sEXoGN
pUMZ0GjrB9BzM9nj+3D1xy7p53kxEyAhBuHPkONPmW1w0iJjq72YIne5rcqotWJSq+4pD9dwSYIS
BYrY6DrjmyJofM8Wv/4qnXxDdVlFI3e/V3tUxD5Zl+UuVsj11xhRUqqm/7SqwCuw1Vm64EjcX9+X
Zl18AybTPqK/pL92/mYFN8tktUMSIQafx72/NkQMXY11IjYdcP1r4MCxpsKhOJbC/TaO3fDGKVg3
LnAE+bk0Uiuq7m3O0BEoHUINsdpLzHaZ3yr+7J0qjMi48bW1fsm0jt5l01BGaWYAvOIktB2R2aWB
H/+hCMUCWMNpKrNNJIYaHeBg4ebZ6TxXxZMk972JdBh9nTff5R6PqtLjvkOmPm6aLPqF5k8rY5LB
rjtEXeaqI7oIYZk4oeBCXbNZfyJrtO5n9NPH2G08Czf2wOr7Y2224bclK9ev7mwPd561a9Rh3br+
5Lpmr4SDx4KRHituSRCDeWzRAvg5rF74MAZbuyWIxxbfyY8iN15Do7qDlDEEdClGEAf0A9rsJJqN
PlLfmtt8U0ZzScveLIke/tYFEQWto29KKvPltsNjzIAU7xnWQfSqfw1uZV2TYgiLmsDU0oKqjJyv
X7Zjp+LerhThzFnn8JXRzObTKLrxAco3ydDmanFP0ky5tgqVV6Ak+glD6smmYVdshkNeCNJPxaJB
f/+gPTt/NPENua1su343b32P/0GE7UycWeFSp3MmgibewmmuEIgIwyIRYuV0jFAqaJdN9noIXaG+
b5MVfTWNoSvx3YssBrLtFo3xFK52HjchTfJkHBvng2NO9ddyiBZMTrtwnmk+9415om4cZzLWuSsS
3O1MKxE0lvPYC5Fdzd2GesOfWvHGNCLVJmR0wjhCTPw/js5sOU4kC8NPRAT7cstSVSqtliVL9g3h
ti1ItgQygYSnn6/mZi46JrpLVZB5zr/CduCDDF6bOnSGvHMXsnQ9AK499Z2QwJMmMvJv2K3U9FVr
dHDXJ7H60TamfN2MV5Y5JIP7T/HXPLWJi58wcrr4mxHa8Bn75uZGdqNfJZKsPm0blrJUlYDaqT8n
1W9NnGOV9XIauWGqOp6Kka39n+ttcZ0TIy65VvTqHWkwethCJcLip9LruVMnABp1cm4Ou6s+pvXZ
6pq+Rg+ok5cxnBcOaMs+ADai2dO5Bdo6FEcgLR4GGG8ntfvDvcpFhj4fuAw/yXLBzRZ3a//N8p36
kXoQE4LoGfkR7YvyMzsU5m1r3Irvq9rDqzVLK7oiP44diKWlMoTcVlF4pcfcfI1ks1H7gH7ua/R3
YJnKt4mz7pGjMK/obvk7Btsyp7tu3Qcms3059zerX5oIMJ7MDKN5nhljfw1JuJBTAxn/nlAXV7OQ
q0aSB7nEv+it695WuhW4KgwxqeggY3ax9pDrS5LIpmbTlq5T+P3Rh1iqIvs7hKA13w2a3TpNSjd8
6oLSuxI0nLhpvFbLL1MF/X9McO6X1+9wATU9wpTTjR5BPmMZtTUT2+HM53IQ9j0e0nFGWF1Kk8db
Nf4W3rLHUGhJpQhxSEJV6KOaf6xgbS7De9WOBbMA0GK0HILA6L6evjp7shUcUNn/WeeK47MDs43z
LZYWb95h+hfVOvUXCh12bHda1rfDUeZ59+vtJ8+H9xpSQvdfDcrZpkahDiUas5x+9eRFPFaVrNzz
0a7V752JMc7mZocHTCKWsfRoXflRbevw82gd+3MdnPH7TFbQp9WrOTxv6Aef8etHv4WoypFYxL1t
8gkEbsgPyzFndGmoChky3X8HKvCfihCjz24wvcmIOmJxZVJ1//Y7OH9OklTIM7fwkiyx1xKcZzvt
W+iXxOe1bomoxOf+t9OEaOYk3fsumbPANsackxmEhbFF6h8Q1+63Jkrk9yWo5b0ziai96N6267wl
G8TPNi4Tk+ras2lBcelJTPfNr95Ka9oreDi3+diS2uLYNBsVDlLOwb/BinbgVCifz0MsJG7WnRh9
oO3WHgs4n+06hpuJUD1E+odTufXEoVZ50XkgQjpOeS6RPPPXETWwL/YDBxHHmyhlCfM6OusXUkJO
FXuv6Y+EXJLWie/rxvbxmL/tY2TYFzRbzp03mi1IdwmPmI5Ja+KU0WP9NeEaGFJsLzFYXMMsm3aw
AkM6jcKn2ERzwqQ9AmwBZbLwYHmV2/1TAAzg2Y6NGHNW3nDy0RY6ma8pXc/3esaOi02Eo3GyOlbi
YyRVJQ0ACvdcgp5WSEm67mVpJyqr660PJXeuTJKsaqb5urnEu/ERm7XJewrMH6m+ScKMsib7R2nm
8EtBX3wfqpUZQ7c8nwtK3xmcMJA+x5OyEvr6uuHD1YSVp0ZE4n1dvNV7p8jFf52Qko3DKR4hvT/g
rNW/ZXItzngVLzSjnhV3XXCmD2B8bN1kYZ+Z+vnBEeg5LgTwrX2xr7L8tXB23DEZmv7UjGgosi7U
8q8vyobc9LKLZ/JbQ6Bnqu4SVme5Lu+T2mpQVs7s+rxGenlMtMYLTgv8+lVP221jY0H8Fuzt+LIL
JxpIOpi9jeG/6R+30XFf2tXYopgwaIk0lmr/avrQu5d1tL8Fo9N+9DylAUnH0/ayG2/+LZsp/DFA
tIOgiZB1c/Ca5b1Dbi0fInpzZjaibmOtnFyG57V3GiChdQ3YJThIxfQ0gq7OzqWTsbe2gDDBHnhA
+/YutY2aKXL7ELBgVlUBKzBETDnNzuRuIwxui3p2SnYuxxPXkf4//vFAjVpqxcax85nz9b2xWu8l
Bjll3ECK828jBOhjaZX1OfNZnHQgw3+HF1IO9kS29b+R9nzoFVZkL0Nx0Fw1mNaY12q84YCcMk8E
y3YSF5a7TUVT8nFgNUx4xRox+Ce7xiD0t3NwK6c+5Lcmda5cmWQSBkoSudjoORyQoWky3MpQlE+B
8W2TrXuffB+2yUwXl6je/bz2pLzewAV7vLgbS1wRuL1Zi84bqo/BQicLfDED6VCjWIeZTexrk9d7
feh7O6yasjDeESX5MISxToUaoy2XSDFixhI9vOLY2BuI+X1Cih1tfBFtMm/fASKkypqks+O/td0F
sIJxPdtXtThHkEbcnnWmRo/xTMdl1/IyMaafIYYoQ1ALi8MUjlOfT30/7eCnWDcKzxlsFkBR2aRx
JTsCjxN1scZ5oQ1nRbrJHffh7mUM+D8Et1TH0fd6uwj7xvxYo0Un+eZFGgdzCJWV+ogvjmd+vsnN
dAjjlus1Hu+5tPvPdd68S9J005+WG6y+rChz21O87X1zCqcpee5X1bc5LwsQQuNGU82aEbZJIR3c
oqlYAgZEAcA+nm7Xo3NXbUJGjw2Lwp+y8ymvm1bvp9T1LvOmc4YhNaSzyCzp8KqQOnc4X8HgM9mk
wGE6PDvR6OqXPRDL8QnoYdTjAQQeFj5jTJ2W3Vb9w8VX7WcH6q6/76k8YiVY6qj/IckgdU/ORBRG
DijoT3dIi5vqtEZzLZ/8fSxNWm1HNNxtwOkzm6hPUzjvBUMwaLTYr73nK+eTY4uNJhlxIYhUbPMS
pp3gDn4ydieCFysh+MRLrWQ3usA82r0xVZXhnW16OT9L9yYQa+Ngd/PelsdfKYACfy838+ZZ86Bp
Xnkb4q4WtlN4HHlNISr8ftmqqUzn1B165zTF1cJuyvMDlepshLgJooM1/09Z+lfSqEJ9n9yG7nd6
Q2Lzp+msRfEGc/ikLesj35cSyjyRvbpwtEm7mcnq7TzvMTImFFe23b7NsEc0AOnbVpMcWnLjh39k
GIzJGSi/r7IuVvAjdVAlawE3kfyo98RCCzgd7h9v95V57cpQLYXc2jaBVR20etz8ldyC3pHCPW/j
Pm2PBMxaztlqBKSeRZuKPHHOTV/Gs2abXuiS2AYNF3rqDmf7O1YNOEhb7mZjeEmcr5V/+foABDe1
Jw8QU79HNWfQeT8Glke+H+dZ2rjPshGHAhMuMTxe5hAvoh9caxCXZVwp2COuZ3lwaFWc/3KxxFsG
8zQ4L1Y5xV5Wx2NivfgMcCNhDceyPiXlFkNR8v5v3xy5zNsjWHXkfzoEgkSFMsqHaZG7u12bPd70
I++AozO2zJGcTs0LkfsSl3y6riqw/zjw3HMeC6D5O2/ruvEOWJd0AfT3XCIaP4Li3OKyuMyBHus8
CMWmzu6CnCjFubK7bx3wkEr7drMBd2yg9GzapRkeh0hxF3TssSrf5gGBuiG7pk87kqC7FKGEfW87
awPoJLx5z9zRTzSrEQGp1wTg7e8x7nDMaNOVLlhcS+9UTSVJgBXnxfowJBPPERT3YXLN6CO/Nzfz
BHeVIBbHLGaxckmldMvHXMomKdAEhCYrpV5/ue2x+lmCMfpIeeB0eKm6qNEn1R4hW0RCX33hDuug
s9mnuzZXNBTuRUnCnJvX2p/2jzbuXRuy0l/Ct0CNTnRN4FZZEsk1zDxr4IPTfKff58mUOFyoqZbZ
isnUZIpu5yMX3bpSfqt3rc31luu95+bwRVPgqnH5s8IDP01tzZt8SrYheOVfzgUp+eN+KL0pJz/0
khBvAa//l01KPRGCVO0XSL76wy9v1xHN4rH9YNfG3k5jsjFZBBvzJoydxZhXh1U/XptKcy+2tXWE
OQqQA/ZbR964Z8Cok3elw8j/7rPeor5rNAF3KWBlO7A2lMvxQ+423YIUL8Yl9MIA8yuTpSxP9mr7
4ztEhOKHWZu+ugfIQAWghNZgzPBbYdGZGiEiujMFlV11zvoDGL6uTocpSRvFKRFO+Uj3DzrvINbm
aVgi6zFAXhHfASeEY2qNtnDuA7CP92UtA8DSGkEYHKqyOMHmZACa81ufhqQI5WHW7R7R+MrtRxA6
py/rk46qsE8bwTZ5HY+ATGBaAZ1XkFlWDHdPMLuo0MIjyU/R/Kp9Rx653A5RZn14jIqqPOmLvBnQ
7/wc+57J14OeatLI64buMkuh7OekxUN56tc+th9t8u44wVcgAzhNeBKmHqwBXlAwQhDq05VbqM88
jAc17LPC2lM3HSCvg/LXevJK5Offglsix0er67qGDF5ha4uxKdl7fZTXwfcxFPaaLysBw38bXcYT
ZAHnaMd8Dn4DOGvzoE82S9jZn4Esnw7XaURuIXz1Ch1sib4Mla+WU4I+sP6+zGZmnMAVN5yMRZL4
2K27vGy0Mb/15FHfz1Rcz7kr9AGriM4j92onGB4ir5HjHbdcj9LQCCASoRVE4Sy8lfZ6T/Sf4F1l
mIkpLmtqYYLlqz90KAgI6Bb/bqxmQplWrCB/x9FRzxvk1yfedvN/3MSGCNB6905AxZZLzRDwwBvF
bfFOdZsfTbk7NlZJlhAjsSEEGdILdYF3GgaiA9/IrkGyHtFF+K9ZlDmuA4fgVlibiFGBcOSRgz9C
22y8bu4r+gsp7axvgb//yW7rmjOO07bPZnjsKHeHKFxPkw9Nj63MWMsk0+hoWuq/bXtdx8eKWPGV
uGIgmgc0r2I9hY2cfukZbRQY1SJAFhN7ID6DaM+SE7Gijl25Bwb9bj3mD7aJfn2eg6R+wFU8V+d6
3lfvJAGJQQnWFt5WJYczILMZvJICu7aleXzTMeqecAYUVJPtR2mAK61PjeVtjwLOPjmLjcMkcxSU
YRb0xt0p15rZ5hZLieU0tNN41oitqsyjqKp+cCHN+rxccAxfYgKyUOHuQ7vnVC0vYybd3TlyXQVy
yeAYuLG55oUHr+0vVrYHUfVoqBsiSH3YYpC9pK2fNBJOlET1EvCHCecoQuFo77wnw/yzGebqacW1
jBZG8LkdAoH708Ee9aOup/Bp53MPWVLGC9t3JeTHZjr3NyEI7asfdOOvqnR6lBfr4R8vN+VN/Oh4
K6Ar2iVFiA2g90idXyyPdCNB9pdog7FOPR13CgjEopquUmFynA9jDf8cwYt96kyphxM9iEFw5mXU
ceHW0dqdSI5AJKXlvo9n1wpbcw5RFKhMiSoKThiCVPm2LizL+ez7twth0PYH/zJnftAMrM5vOmeT
4Cyl5bi5rLejPo1xqJLT3lBm8rqUq3j3G59XV8i5/NnGiQLBML73C7oHHVdDbNh3vQMYFqbagl9z
hYUknVjw4IoZWnjlOZh+KDC3OivrefraqP3tcwE39AQi2CKrCXX0QjTAjLghDtbmBLtueJPcurRT
25MCvZFc7IGwwCoEGe/t4b2WJnlv9nD8QjXsd4/+bgvEyz3OB3eVXZ9FsgZjC2wx4mmb+GTfdTDJ
+oJ0i25Ds4Jcvy3RjbRg0l6+hdu0/+egxekJm4zZWWNLTn8h6BrxQCkiF34Zhsq/93at1OeGXjI6
lfRy+ee55ny5uhYQ77k6lLfkk/JWNDPu1mNBLVlsGiAlc7eISH8nmpdH1LLC8VePl+2/DeX1Nysh
yTkbKkJmeCNpk6Y4l7iAvJ5WWkbGo7T9mzrLo7UUTexwLsd1fT302rNPzyOhMBqGPsndeIc7qqxO
A9fVgq6AcWS9Rcyx7eqCkGnZcmud7BcsRqBlsp5mckXZd+tTzzr4T66xgZzaI8joueLR+9MOZq5S
zzWHC4q5mukO0R9fAoPEmCoqQvqTV2unzkOj/Z/sF0gGANH2/sci9cYNvqzcSRTRwmqneEMk+cij
q+piAYRtHlvZiB/11nZtPsnEsYs2Wmb5GU3lEPKjebAoHi25+mI72t9IFurt/3S5IdxBjB8cSKq2
9T+lrYM0hUks+oJSiMqEKAhoU4832njyyG2DZ5t5ePvbTQsYy+JBz2WbrXAQd4NVSxRecyhOtd+Q
LZuQuUc6nzeOPzaXpOvTvM006HImtV7B/3bwJqxwA9eyw/Ospl5v+FHF8enUTTmcSfgl+wzZnq+L
kgcV2Bel/XvTVXb0OIVlhVah0k5VmFqDoduJFV53axkBi+po6uBw5tuESihmkFEFh2CkwngOuFrZ
JYokCJjhbuiohMnXIa5MjvatrpGZjMBY61hp2nPHGHTQkZH1Yx96Nim+rp+2FVOsu4zYyGD2oX9z
s9bQRGgtbUQQnNAUfVb8yvmxdNF8EZDrvw8lgM8isOOVOa5qGTREPb2tq0jWO1Mb51+o6rAsZvDv
b82hEBlxVdY4K8YovNGT/VJgyw6xlJjaz+ETg7cJOU1YYGko/5FFiDbnFqLzcoRu35yTsrejK8fn
2uaM257LFTFObMTBYaMhYp+vTxVjY3wO+OG/bL6viflWR+LcIVTufquZpPyUkQNOOhXR4F6gBaor
znhrucNUmrQ3HcwxZmFv2O9dIMjpVYag6ak7xIB8qokdc8+52WxZkIxxEd+8Y6mGUXAuAcGt/ZnF
qMbtV7V1d0W53BpEmYHCmB6BtJ14wof20UFg2vMGgnIUGPbL6zDv82Ot+flPR7jY3yHP1tck9pJf
7uDCeteK29EGn7Z5eBAq2l9iTqw21RCbdQ4R5HinNjGQG6DwHYowAxC+TGJ+jTbf3nJacwyWzmUY
41QjnNsQLqvNLUDdW0g/R7jox8HoxX1Lp8mMXc7RFUQ+uNZnNHjSehAeg0CeTNDAmW+3xNW5tWsd
39BsgLzpqUzCfOvs4LFDA1a/7pJso4Ye614tGaoU8dhp4wzP3rHNkHxqr5OzZwlxS9JXzquND5Nw
Pku45tuUyArzsD3qf0bqZrs3YMDymZFkv2UaxCXz8GBL+wz1yjjih3pyX0CmpC4sNumR0zVuPqTa
Wj/1SjeY3w7wX8aptgIbZgg31oczTdb6sHcO7NyBuSR4Av7q1hNtAoH/bsnu8HJkXQboOBRefNtS
NrwbiJbqXDHYirTdGm3xNY3JS8OCBnwNMWpfEDQnPz3U381JLz7PTZJ0Bimj5+1/ljXZuQPbCeq5
QknDQ1Xq6ssa52R9RToO8epDq84vfh3vqEgBi7aXw1vWXwhq2xlJK8q9dFqPsD/7GjFUUenEUqQ6
70pl0kTry7E07sogW8qfmkGown8irZ/7aDEsdoGLqynx+nV7i/GB6D8hoDBScn/TmGPkMZrvB8Uh
9osGMEIy4S6+P13EtnJBVSjivrnR7vvgIEHyMTid/XtK5uiHh1J/ue1508++6prku1s2iMfdo2+S
h80eq+7FHN4NsYpFPJ1dZLdofD1uq2x0IXu/HQJk6WGepyl5cMYIfsHXa/s9wGcaPll6cZszE1Dp
Fm4LkUJTUbJa4FxWObPZhpUwD00AHlVsS7j+Sbhq10zV48hRraQ9UAQ7seqXjqPA/sl/e27QJPZp
KMYF+cXAJvyyAyDJnKyvoUyZNHq6W8ejW1NksTPpmFTSgd2bW5oBe9fK1DIe9B7PDGO3hrqj1Fk0
7xIoTLqLl1V870RXLdMmmS7CeMxsDtzbCItvMJc73DfAPhrKa8krmGS7AMPM2qmPJfPLOA0ZMch8
wjgZ7fnrMI3n1jd99LIXc+IGbuYAi/8U7dZtKR5Qzy2WqI78RzVLfkdfEd78SK4FEuoxcUf11oHR
HqedjpLb05gAyuHMaLrsCNXQnXykKjtSTLabhiQPNFHc11yCaxh8OiNAU8ak6/Tn1lLjfL+trXhz
5rFX2aqa3coXg0oXRtZDs+yDXz8fNHBYJ8rOe68Yxqoar5szNfW9H48rk6q3otHkq2H+HMS2Pw2E
JhDxNXWSdFXTyIalUw2K0TvZr/hBmu4Tx3N0ITF0eZ28GvmQmcbx9xZE3RdcZPxGOw2Q+OKWyO8p
QH107aB97nA+v2yD1HNhYCpQeC67+9oxCMN5Q3e/+iuXEJwmEUjMRtuss7JzkT/bi1pP26C85AGY
0onyJa7VL96GiasUCABq3NlodZBMoT/7eF0xS+wzcri9CuKvyiRuVTRCtSZDGKfGS1JP3ldvIW8t
wg5RBYsknXtE507NGMJHt+a/BQvAh1HcETdOO1Qn/5ha+9nZOeczaAx3vvPEUh7nFsn6T1RSmCDc
vY/fHJqP5+cRkZ4GsoqcDZwlLuXzEu8c0ipeibFbTRz8rkXbRGegDtgyWSlx9aI9wdRAgn134VLX
SE+jyi6iIJr7Ak0r4jmFB/P+YLLcUdoRMHjtncT5JrWSl3KQCJrcqeSP2sVWMshI27/GUc8p681S
/Vx7y7VPUd1wvrO3c8jyIVmSWtGF02+HC+Xd1KGas5p4HK+wg9qLL71gwC9wQ/kjU84QkA1VVjLC
9zKiLGvCrf9junj52HdrWq5WZG93ra5W/zXWR7z7EMvi+GuPG7Yef3ChAjayxH7OqPOD+4ODK0dg
3gy4cscpOR1LwP4Fdmvq/uRYxhFYGLblpbas4S+JH+zDu23Pv6ToGnlCqoVeuVlXoH05jDJgPh/s
D6rTVP2GD2d7Z0PBU2fiPcn3g3sT1YRn466ZuYd3RvX/qDrcTG7JhYOMgmzkWbYXI3/uWTGfGjSX
74QKQLf5Uz39idCq6TRuk/E+8iQt2nG5AOaooxX3QB88PyTeGpXFtRv8oji8+bGLWESpgjCp03lH
5oH3Whxr6ne1QId1Iw8fYrpnTOGUirky0g5KcUzXSDk2z3JBUNRO+pcmSePNP/oK3gKdxJ9owe18
F63bgY/aPsL5FLkIxbPSNt509hjTyhuvn4hshcgoJqtm+iLBXv4RvIj1VQ/Y1gATXbfLrc3jgF0s
6QNX8Qc1D30PpYGSf0JbgqIQAf3gshAUnYotVYxJZZ5ITtrC/w6+SXJWmBjt+zHye1xSzeKup1ok
i1eEm7e3ly4y/sT3FXBGdEencfystRE5aw359alhkFR0nsCFANKP8hfZW5i++Ck8kcON3gRHo538
Z48or1KU4514OmzVTYUVxmi7mEh8ny/XHzibh2ktl9OMWUZdYgvQHSr3QDU7aweMWaF9VTmNIjJB
cbMj8RWM3xj3KmrEChK9XaQttX5qo218jCKtqjyqdRU9hN7u/OcZsothVtfNPwMsmf2sRLKNv1sV
KTcTKxr5600tNubUYoCBAPHFax5aFS4vRos4vihna5rHY3LkH5bj/ZXzrBVnnDTi0VLhMp43U4ng
HpF48kY8lfgz6GUn5AyVs48seJip/5KDqFkpifBO+2jlakZVNQi2EmSnGWYD7EjQtxUgk2RNPJGY
Rp3fJDyuZoR4wUGp9qr9F4xVjjiVrm4eiGE+dKEYddsnxYZxGhaP3K3EmmZOSyoQvyjx8ZsrwsP1
M/FL8eSzaZgcOaL+V4V29Dl62K6e4mSb5eWYbf0t6ozX/rRBII73o1q3/hLrvdI8o7hI8iGa1oQR
oY3UXVNF3C0cfs67cUi9zTq/45Rj2OfY5QZcyBVla1Kk0TqDf7a2xbdyvArDKwC2+JLWav0ZkfGx
1y2wiUgHl/631Q9MiJFDd8EFzigURVB3LeNTY+qCZtUb5RV7AoES0+zDDKIw5JONTBdvu9f6RetE
VgBqf0T/DaaGvHNWnEJML1N75GbAZVp0kUBPuBLD5l1CCwXJuVkO92e0oKjKHYTZ3dkOo/K/cOOj
zku5kHgEH/eMawSp1WKQxdzScNDy6H7Y9V0A9n1qw91MKB54lnoMccP8UTer5ULz3BIIZy/YzHkC
+5w4FPr4Nx5i7xvyCvc/TvU1vGmp2uoE2DjV353aXka0/dzR+lvdbhIGB5VpWTS92Teun0C0F8et
XObscGe5ROY+yNwCHv+UU+0vZ29n1YLTqmT/WLuUqODtK+XyYtfBqPJ12teHdm0H9KaII1mdPJjA
R4wX0kYWKw7I/94baZb0tVjMxXKAt1MQVufijl1oo/MyuHswbagmJxBouA+aYfKf6Zyo51No3WAY
tSbihQ80/EJnzPeTHvBkzGu7UwMp0LQ8fvdKA+mxHKtG5kukPa6YTe7q2kQy6YvERqHW4rdDi09Y
eXzmjLPXi1UjYEUckShOR8DyNwTqO/NzMLnVYzUvg37akuNY8EFGB+oFGzsE1IXG86IWrPbnfi7L
6JUPNYDfYt0ps620vfdSQuxmoyNYd6O6TkrEeAOHcVIjGdztBdv5inzgoXStIDoNmB7u25aH/ltk
k5x0YU9HoM+OhYgunByr/Oxas4CHDnL7ChAiHHesXbM5W9C83hW5PINmOLTeCal7x4PUiPZxkc6G
OhWN/BvuKdRfPKeye2X4TP4geWzxDUfVMmVYulw2VgJC67dwqqvf6Iyi/TQS5RmwSdDNh2PLj9zT
1P9/7SQpz+O9A3P/427jvKXoaZtHMKJZXGl66NfM9K36Mm4Nyg0YhO5/IjSQB2ga+LUFg/txsoNl
PK6SV7nKO1+IF1H1DQ6NiFf5B7fzgBcAZUD1WKOWjq8Iy4WXLy12VMSS0Lh5uevpvu+8psxA8OKP
idCp9ox3kElm6dtmvItmp62vjisk7ZoUQ2DQgWIiPZPqc7DZEt47mztfjR+bbHnLXLch1JK4NGoQ
gsHWugDtjrtnhLqk7Ydmx52yu2P1THWc5NZdO1NAAvhl0TcbEPdoefE7veoSRcq0b+UjLxkSi9sy
992ufGe5dEfM5FJGMUdEGGBUCjH7xrlyFFd/4o0yfFhMhO0gAgbg8HW26HFrw+NTzAF6OQUon2S9
V8K6Ja3NTuM26/7S89/hW8GpIHiBRzaR1o0GkdnIB4LCo3ljK3oPX2AxOD4IhazA9dJlRmmVhZXr
t2fkOG18ckXc+2djQZaSyTXMZzsWyGsntXvi4oel8E+rqL2bfixonrXeSonGrQ3H56OfxfCN91eG
d6VjbeYOIwVwcecvz3WEkzaTY70iGOVLZBYnvsq1R2d5JCHIxNdknIenasfQfpfspI4gf2kPdgix
x6hfyubrwOk630Fvsj4BSSXCfumtIB5TItZan6etObq813Ug8xka9T/VQ+UXkbLknE0RGBIj1lF9
U/gCzO9Je3BkgomtLUrEIeF5XGG7LuM6R0yO1CN8eVyReDwi+plyO3Sb4bwu/rq9aEe2Iea+bv8R
beT4858I+xjDgjffx9JU9tnW6F7T5aigJ4h84GAfKvyK4FATN0/fIoVJTRs6fNCygfcAnOuQK9tW
+Depo2rOKtfUIovnfXKKnkjrO5NwfGaoLYk5DQ43nLm/zKze1VodITwV7UqSoYnReq6W/V21Zfyt
guJxGB2Q9Oe2r+n0dhAmoXeWNbbngfhmXB1doLY0KKPpN1QItH0yJB47rF8jNeTLEWAWzIXtBTG5
0xauFx1ANeHiC1gwTMUF8TlVdHJmwP+7HSkNoNWA/JQRrLUVYCDyunyKNmFlTau420qSH/07cyAo
vwSmj//COWDGAg5qqsIzk/GKQ/b7O28xdCJmzD2NnV06Z28gi5ZAhdV/m9AfygeZbLu+VlOw/uAF
vzX0rUtV9ImUfz3t7V/IdQUOssna0YTFDM/hguKTSyPG/zQ24O12IjWMN6a65GwZdcyZqcryKGbP
Y3/icX+RaKS+INGTHA3gzYsEMj1/Hvt6NHy4kFl4Y93AWrJW0zMk1cR4aNC83DG5bzFz+TzHqSwP
Tj0vIeIhw3ozyIISjwD9y8RplJuaWPiUoXb/WJNAf/cmR/00fbRfOmKKxHUCp76PSEq7mVg3zDcd
RSroeCPy/8G0yuZhQgP36dZzPDBaSmdEhs3B/T/SzmtHbiRosy/0EyCTSXdbnu2dWuaGaLVG9N7z
6fdQC+yq2UQVtIu5mAGEURbJNJERX5yPKW+Vwx6mlUdGE7sV62T3ih3vRj2gNcjpIW8ENmKHY4HQ
D6SDUtooEmw/e8AorPwO7jZ4CsdY+a61GYWd1OI0uYGNleh7EpWdsUX4bt9Y0UAjCY47EiGUiqmf
HlsIJFJP9Ke5CEppD9E9eXUUdre1HIqfKvbH/b4dJCACgAr0jFt27pvHAf8Oh4wgkqOnZjQdLnic
PRsuS85rjRYvpG/Ga00wQ57xYqBmjijRiOHFSqfyqyljbKd0LQ/eGna9YZ+Qf/5ZKii+NoiM/eEI
lV59Y0pADuWaonIvsvrhHsCEnIl5kyHxEanieF87bV0/4PNSIarWJ+3dLKeM2wh1uGyXW9C0d/5k
Fc8h9B99Xxat/xCCkPrFYW6ZO6VNRsFFWtNR1mZJ8jOjUjcgQS8t7jVTL1HZ6TElrarLkRNNOsH8
VNCzijbWjo2TJbicbQN09ySPBAzmjVnBp9gKLaCiIQffgVERgjNqKNC0x9jPO49jvje/4cTe09+i
p8a9b/nchbTI0b91niXEsc2t4TEKEz+5NhGu/DatLvxWKwVrOWVt/UmRTu0O4l1qbUEjBa9Wnkfd
qQwn+jUs33JOiqOL/o7+MHy+Omdo0VOKUB+vbBPVKcFjRzYkj/Ew3cTNYH4f+wGZwNA6jXeMKUtf
azTthYcC9xSV0Kie08Y0RMrjpEzjTVs2fesKWvCcnRlzaaXjsHesa6qkdcoiLPkVSpuTiKZPM4qp
gcKU2BlaExV3me+BuGD2ql9idovsiGQLrydFj8f6KTbb6CGux+ldo9vBHTS6Kuc6OYb0TZeXPq7x
ozHRnGSTsHY80xFbWRAFuJlZShUpigJzToZB7B8N2AwU5Q2Z+7tBEl8eycgH2o+hHvqXXHZKfaCp
0bydGj+tjiZIiO9hy82C9GqRPiHozPpNb/DimAaQCracmNA2es+cnvKkNcYNiYQR9W6lwGHzNRM1
S6uMXHm47Y/+ySdHuRfqQIU/ClNNErh05a9G2FwSGqQFzabpzUFy25m8x7RNdeWg00DwriaJbrqy
F/p/7VQYKakVU33wpjhFcp/b7bfZQhqxCI3/hAoyc4yrCaElVu9QQ+4z2FVImSkmtVdj0RnTgWbz
7MEmAc6pAYH0raeBnqS5bdRvjpkGituSXnsu6U+INrREh3cNKuKIGlAhHzRS4cyyUacWIMY89G7p
Pwzp84wr577WkmQ40peJCa+YKzIoaMpnRWtITKmZcIK90SQly0epmvbe6f3B3499gpVYDfk9P7E9
EXE5qYahL9MxwTposOOE+WTBEgkztCOBT3WMnaix9WMhpIF+50+GKJ07Q8ltcExtR/q7r4186Jhx
KSomAqeASgwMlxZpoEbN6mdcBc59xPEGHYaD5IdJe1d1FQaeL/bKYJF/ICHR63sLxki4o/XWehLe
pCF514sgxa6ish6aoGSXr1uCPCUt6Y4FiYNuj8QFBbkN9QRf302xV5BfE4V1UKlLoXHKAt3YttRe
yD+qav5EkEYg1+eqRqtbzTZ1nAx9vE809tBNN1JG640onEPoinzz1JkRmbE8DLbhgA5403mYKV3r
hZrUczsKoeRP7jSWBRHEEPe8Z84Sw1BxDKOffnyU8Li+enlZA18IdHT4U8gOcoDa1VRXKjeYJ7+3
YtrwjSJEIkRDVbfJI+Tot6QdSIT5eS1fPTv2Hhp/8m5VKjXetczNydrC3FD6veP0WrqZRs0crwtf
wk8bGjX9jftg8V0JWu91RDw6uTFErt8UP0IMzTIkEBuyih1U8DIgN6Z5TnoDHppNV5dd8BOeUWAd
gcphljiOyWhy/QGL4CpWUd57QamRgTe5eO2NilIfnyHI6GMyTE8/WQoievrxzQk1Y1VW1CByW9vJ
LC23MWaDxomyGKUK1DGRt5OTZSNeQ+mM90actNkTPQ/twxi13aOe5jXbNIL2GjV+MHyt5Hw/oX+k
u4LFgGzMjlOrv2aP89RnZiONFOaoZx2SNcPQ9r5HsoRGUPRrGy6mM3hfbfprzx7QShqKAS2T4l26
NW1fU/1NjMXSfyUV9lmyRqfxhqR9973VbBTg3FOqp6ApkOxDw7nOUUkZe2+kBAe3yacfzdP98Jdf
ttqwQzIO+mVmZojNhOTDOxjkXRqAAbrz1fBE8AqqPX+Oh5CFE8qsOY1mrqqUYQJ5TYOOLzYRkwb0
P/FOtDdiHarEGKrOMXci/YaqbJPhxk2a+z5rEzQ5JKqNl8axu3pTtHrFQkD+45FO8DkxJeFjfTd5
YelsfGBVxrbWsrmL2yeu2Su+Fn0z66icDiWFlvaBnzo8VRxOgPmV0iGDahp6s59oN0BPydll8roM
KpypnOpXkE9Uf5LELt5rp7OqjeabNkdF0tK5gYgDzYisGpSA/myOsI10Lw2PlTqg9AGKg3UH2SC9
vhOTE76Q6jeNOyZiAjNUmK2310qDM43kP6Vzv0VtTdLSKP29GvcQYfhfu3IP/hhuQWRNoPDoZwTy
z7ul54r0EYlX0A5WtKu6vokONUjbgAtW0N0J0akzRMAObqdJV+xn35PjSzovRtITEbfcInfMFxUF
CHgDo4iv/cpOdAg7Tv2to+g5HFN67O9SDgTs1DJsYX3KTjlHQ9v/aEBD/wcxQd5IJZWgjSzbs7e+
RER9RSebCsG5yAcXOpFxVVVYLm5obEEVMRFZMV+55xs/NBKiXzUUmoRNaI5IaNK+aT2bItGLfVd1
JqQbDuRtTZORC4iiK4/8WRBv6n6g+SYRZqHudDqL0oMt2/FHYvVktqcucPyd4Aac/iApa+9p8Z1T
OnpF3Mz1TtFPCArbq07vyCMpdmkQl1iG80b1TCQ04WvBfD5Ah6ZfIun1F0hs6vNQi+RdYZ58r9Mh
vw2kP85tIx47qOGN2TuN+urcoayRLnOA2P0XpApmdtRfzGEzcn5dO8z08TqRafKgxFFsbCd0wdHG
sJAafIOM4dPthg8x3WngmcnbT9wUOWcoNu+aoeifhiiamqecch19U07VvKbkJJGGAqL/hsKit4/I
x/QSFVDGTokppGVsypKL56lXc6X+QWFczbaiD8vihrxGfpUTX03HClmM2Aeqr9DSgIQLSE86BI/E
IeKH5ntEn9mEbATNdoMGblKjsgGng/PDpqSulJNW1ovoOE3OSEdZlhA8F6bqMOeCTBImswEOh5Qr
HLtAXmvFvZPJ+I5mmiq66YvEQAqkpoiuYl/PUAtH0t8b5JILQshuroOWUBgfoaDRum5ooZ25qGRM
fYsuy3uDwOVHD0VrVNEBKwyR7Svh9IgybVHeYeBclhstVPnVNNoIcSVs5N+otO3kmGhpElyRIM2J
27An6lBl1aP6rbEL5Re38Yy32+fW42imEunlGFXmBmxkGz6XSL8Ouj+M7T4RAzf+SXQ1Aljdyw+o
6qIHDdIRqKg8L6a7sCx1bGdptcEADvWtn979D8pAU2nCpndNuwuuwHMW1m0nQs/ZTNY4aLv/EZ5e
SUSxqTt5HU5ZWpoVGcgdmSX7HirwcECFrub8VROihDwqxlNRjZm1T1pOrLHlw9E4EfcX6J4rIFGT
AAe8JnRX7ijzn/+FxqX4OVLoKVoXYLS61YxcRxeCfldwz7wEh55BmwuQKJAQcqwmKEr+WYBEo5kW
SkdP67ZgEnYe0KN9aAr7bgQOsyVDZP1QvIn7hEMcSE0b7VlONE4jYKRfoG+ugSItHet4ykIWtkwL
JKjClCZdprZubU3NoYWHCSY77I7noZsrDEzTAg5nC312ddAXOErFJ407cg1xW6965gP6X3UU5nNt
UXHJH3CJKhMass8Pqq2+ZQD4GnpmzIOWniYZLZC9R9LR7btOe0DGYB+l0JStpCBzIOqCXIS+Zp/W
5rQr+rjcYG7qbIs+v2TKuza1wHb9nx8yM0n/mlrQliqrMnnJXZpC30NmZdtaeE27aHfBonX1cyLX
wBBqBrt/Iryag5lYsmpdk/rxUbd1484EG3eBWb06iiUt3pauI2xbfM4OfUqroRB1Be6sZKekccr7
ytif/36rk+avURZkbL3xTVRYQ+sWNEW7OFT4e5vq0FdIXNlVVCGkJObrLqyHlU+F5Y+KiammWvgK
Lx4NA3mHRKNsXQse4t4oxuaujXsPeBttf+efb+UtogVFVWMiV4JWvwCgt8CW0INErYtRnaB/tjHt
A1JJiuf/Oo5gNqg67jcaKNrlZhNkbOeIWJh9Ua3f5ZNAKjoN/oU58ZmryyiEkbq06JH8RJwF1ogu
3GDmeeAWD3Zeii+eMyjD1RRGwiUP6IkL1uzz9/+4ieJHhaUke5cFQH451wVWJxY8otolRGhfA4Nr
hhIl8X7ITB+k8sz6j80c+psnxAXw7R+jjsXYFqYJjglzHL9Va/62f69oqi40goWT23SKqbkxQl/Q
S1JxuAAXmcjdzkJ36FYt8diJqoBZck3RjKu2pTvhEKtOyb3Ko6eYGj3cFiOxxnRLS4RnnDLaaRER
pHBAqbTajn+VWgZV+AJ59yahJT/dYweFQjaFeYJSMJnki1VNenFh+/w8PaFcczBIFDMS75qF+6Dm
JHkYhmJ0Azs2XwBFoWOYAvXx/OT8vN7mUeb5wg6NOdJivVWxEktqGiOlKjADgdI3W6ULhNsXU308
P9TqAzmmYzsShCJYpo/fTKVVdbJ9i6Hwy97HkszsLB28sKrXHgiTCxzkdFOaJNo/jgJAyqkqR2Iy
iJhoO9YG6IOJSx09C5fcBlcWAJlNldwqtx6LqtzHodA2Z/Qt2oPrc0HKN0naw4dq+xlpBMBQBDdg
VoO33mmR3YpEGYMLG8v89y8Wgc3wmrRoWaUusNjAyKZGaSvLwSVdopBCTKnX5j0yPTIO12WpRjtT
zy+ZkK+8X5sMoIFTGdsMzs0fH7rwijCymmp0IyXE0sPsk71Vtf1eB3vz75+SoWafBImDB0aSH4fy
zQiIfMzcjOTwTYqhpbuLWq+py/TCSKtv8q+RFpOmKRUQMm06ug1B6BPaLfMuc/KR1hjRuSWUE2qy
tnk4vx5WB3WoJuoY6ahEHB8fj344LtA2DR014o2frBj/PS24vNiZ0G5TrRVvI5XXn+cHXft8kjNP
8lKlrS554bSt+RR14t716XG5KlN6rBRJxwMp6urCS10byjaFRIvnaAIi4cfngz3NFbUvBreXQMF7
WdJ8FHb/tUPvXDiJVt4k4gnVoOzBWYAH1ceRylHmWaeZvRvVXfMARVQ/jJiHfKG0W97Yno98MVTf
z7/I1TGxCqLnjDMQZebHMcORjKI2l0c7ZMEpVd86uU5AzO/CAXASjAAV/M+Imlyezg/8+aDXNY3z
AD9a1ZwNPj4OjBYui+EilRx6RkD7NMX2BA+MX3na5v/pQEr8C9/x877NgFI1OGcx+jCXplkVC68P
RF3Csldq7oyw5NI4rC98w/VRCGkJngV792K2aHUG3XFoSjfNB+QjDrL9RycyxYWH+TwpeRi8aG2O
VvH5s2mkTmXnNZVb9fDMUO/U09Ekn9jvAujFv89/qpXBzPn0xpULpK9hLz4V1a3RKsOgcQHuKNcN
9oOHYPDSu1EtLhkuzVP841mgg+AkGjK12VRh6czl9IZBQcGr3aKoy+YXvGZuUaIdkzsAhaimO4qP
3RVNPt4DDkYJN12No/784658QiBILD/OdszgltcSCJCTF5NSdQ0vaG/UpkXuQr/R6/lR1l4q0YrD
bQ7/IGN56tnhlGMvlbdukIrg4E3pG5276d6SqI3Pj7Sy0ua1jdm3xeVVLJ+H4kIfaINVuWY0qcd2
sP2IHDYwaGrOXXsEudr8u+U0d0KMfFWuQBx9yzOhyDFT0EETuGqlDA+cBlCFzMm5FjTmHs4/3Z8A
cjFlOMA5d1jSs3513uH+iqHp9AvQwQBFkvR+plezYV1FxZz2nA1dFfKqNqr8P1pj+zfMCMSefVB9
EWC+L+xnK9+TCSMEFiQ6cdvyRELZPIhSzLoFNL0vsGspU9phrZzGFHn9+Wde+aKODnCY7QxXJI7B
j49sWWlitmHYuiHqrmulL4wvXtmmNPzVJIrAQOIRs/vXISUCcrZOiUAFI6HFHoBSJ8uSMKpdLCYg
ORjmntprvVPBnm+zno7188N9XoMMhwkj5ioqZURrEclMPemuoLErN9CC1gV4kR8VnvXCKJ+/GaMQ
9s6GZSq5usV7TNAVS6/3KjdsnOkO3I59THwHcfWMejn/QMuh+FKqZZKr4+Qxcc1anAtKKSH3twoF
9Korr+pcr1GqWvnBN8J/DVj+DMVi122Yg84ny0YKMKjIqkR1cRLJTgQt32gc7OeuLP/C+1t+peVI
8zz9a+lpABziuMkxqAiK/tC3nrmTCviO869ueSbMo9BCo3JN17h1Le8nXTRqnBSt5mpEIxBXDfNV
1x3LJWa39l2jRXuokM4tnin1foBxeGGxrTwkTl06a1sjTuEq9vEhY6yS8S4CGSkQXVxlit2ewrnZ
4PxDLpc0D0k4ZCF4odHRJpHzcRRgXqYM2VncLDboTU/pQw3BeOIjE6Lqxg7mH5195vH+d4wimJO0
4Xwcr50UoiFPUV0Kg2q3Tac4+lZVFjy688+1Mu95c8RBNioZ9dNJ0KH2GZXMFHSv4OFK13Q0wVhq
SOTSYwPf4MJwKx8L5SkvkHSYQzvY4jAw8hLdOP0HXJsNmpDKKLrh41ru+YfS57fz95nD22Oj59oh
VAsjvOXGIRoz4jKLCo8VXzuvYZ4FJDhkXr+UhYIGzMbdLSSn4geHTNYj7helEBy3E5RM9Kud2Cp+
qAE8sVsrPPiOWp2Y21q9rWwHhXM5BSMuCGyrtKVTz3vMq6xRdgB1zIcJrQ6pm0TR5cHs49D5Dph5
rH8EhejQX9NPICiKYXRyNXhq3G4hyGTBFpceFe04is/xwvm79oFtnNo0lZqHRcLi40QafAF3Bmqp
G6h25E70G24iJclJJtBsdv61r6wR0qa8dqzcV1JJUQTIAp78BDYr6L5aONi4tKP1u1a2xX/D2F1w
W57PmMVH1ikd6CyUOT+yvDDYVd9mk8pw2PTBFZr89DdGk/YXH6eKLfBbcQ/bA+fnFL+S8w/6J/j7
NLTBVYUbC2nQ5WmbJn5UlyVyK3K7vnFdZDL8hh7CeeoU25i9Vm2YdkHr30+tUn4TaVse0PWbL6WX
i689JIT7jpTh/vyvWvnSf/K/KNR5KZ/S9emgaX4YS2xQadA++VVTX8H9yL+goIsuvID1oShtUX01
57zex0nlyAmUgWLypRsVZmReodYxwuw2VxCY/D881ZylFySB2N8XB3PaiRJfdU5LQCb0LgHJbnaJ
EgRPdJw3D+fHWpnA+nx/MklxS4ymF49VjoQgUW1PLvqAKX71ie2+DIgJbtsEKNC7EKNy4fBaHZFO
xjnzpPOvxYiBkoa+FmeTq/WFRY89SElUbzi9tD552MS/5Ey9TCewMXJO6gZVAqK2T/e3ulMKq4yb
0Y0DX+wGQddjV6CkQp6RohT131VHN/8x8v4zJnOSjZiIh/LjYrIE6DhT32ADzqz8CXEI/ZxIgI95
n4T/n0PNx89fAU+TU7/2O3t0J2FH4T7DfOAxjdEGbZREFeOFqbn6Mg2sZS1Tx9NwGROACjbtABmI
69S9dt0D+D+2Mkl+z+L5kz8VxStc3OLCHF1beoIuLkkNm7LS8mibRXlF35KtNGg6uhsADB6bogrB
IdHDfX45rG2wpO1tBpO2aS1XeVRX9HlnzkCbvqBI4efliTZFjXbJGPJXT/SDLRYupQhwL2RpLo08
L5u/vyPw00gZMx4SZeK2TC3UT84IVHTInJMctPZXF9RoCiozzy4Mra2NPddwWWxY29rLY6U0io4C
fMxX7aoq5yRvvA5F4xh2OzDBkb3FaiQYdhnXon5rIjF2R/paIxD8nnMFR8vWNioNAMHWzqQP4pru
aOhq4+DZm8ooa8yKJtHTF93D/dmf/2Brc4MsEMEPdQn5KRJPg9TTRnBnbpnYyaF3FGsHOiAhelTt
C3N/beMioFAFcRz71vK+pHYgnmU/TW5XlePBz4P6hF1OvlP9cboJgnw8nn+0tbUGKpAyIEG+Qar3
44xADqz7PvBXt3M8Rxxkq7e3aFs8/6HTc2G7qTdTJbS4bp7OD/ynXrQ861GM0H7AUU+kvBjZ9Dnn
VAAXbq4MooAtEcq3ysEFxm2s0q6OEh2EfcCpKw73fRUH0A1K2l/QWQ7Gtx5sQnZP10ksQMuHtDN5
ueztXTGGoOJt8ALxoab3Wz3lZRd9SSGhzawcr2hp4Agq/woN/vQlKjsVjdJomEhIUa/JH41PO/aW
nqTmfWqmCV6EjURoR/dM+TL2kYWi2S4HVPktxLtrqDk6vkHnX8zKDCBbCyPM4TQhyl5s60OUwfqb
dwfWy4wxK7REuY7ioP+B3DZKDnXbhuXh38fULFJk5PlJ+S/jrgJPiaBrFDLwOb31u7LIRqYdO8Me
waun0azakfT4fxmTCrQ0HJ2U7iIAqXyyw0PFmKO0PD6ChqC5YW84GMowPHeqc2HCzWfUYr4huOCo
VHXS79Q1Ps50AIV65wGhd/0U74aN12BjszUAd18SzqwsKUlu2uCKZJrEBYsP6ECIpfEsHVwJ7SGA
MKFqCmyfFLdSWK0xmP9gmm6ieozezr/RlW1KShDLxM/8i6Lwxyec+qg2VYPangAzjj2EGY7OHsse
vdt3whAXypdr85Q5qhlSA3dDPu7jaDIdYNbSSOWWzdTCNmoAgcpQEcPOaiZ4JSYA8wv78MoRQgnD
YIpyeSXJs5gydh74jR6UE4okqJq3TTy3B5tBbCJ5TN8gZN5amaUP28xuvAtn9jw7lrOHcukc/msG
nsCLoaGhZWrN9dRlTylPbP7JPm0Q6FW2jFwcZeXJxLZql1WRMm2KrqwuvO21b2s6XK4xKtDJ3S1m
LynglOBcY1doskcbKyEXw4OfEy4sx/OTSFsbyYIhPud+HOKv+c//ihFiDapW5pd8V8IkcR9EBklV
Gg+UbAelh4rIxpnS4la3WnqD8XzJfpR1mZ0QadmvaprpqBDpbPzJKijNqxDdSuOCViaPdP53rixn
jitcQ6QgiiI99vFnolFpLCcdJlcG9G6KtoEEXtOFfGGUebEuvjv9MnTXk1cky72MWhSh4SAIFtLV
OPWTo9elbXGN7Nq/avEHolG56yudvhoturYw4oT25GfTd/K4Oe6kQ0xrCwL67KhaIaJ/i4biX7WK
shuSstAxOZmE1WwhikHzg9dDiwlXTKy+vHSk3SNynMj6aSo1UFuQ0Kq45n6YjCe7LjFdNqUV94BM
UwtKcNGMfKQwLgDwN2zWN904Rj8HGRSPMvT936Iw02bn9ZpP966HAdsWs1KMaiDlV1c6VDp/lyrm
mOGQ04srXa3T7Pv5N/lJTsh1xSR7r803QWqRy0tgAjAWWIJvcI1uQ/FOVFD0/7XAfr7SXx3UD6qs
JXfesDP767IdIIZmfJhgSyJt/G0hEk8vHEArE52MPkuJ/BxB6bKaYGsALpNSk66eo3rf+Ib2hVu+
fMB7cHg+//AreyV3QupdNvdRHn3e2P5aU6pTZX1eGHhrKuwtoNyaUl5FTSN/a/Ccwi9UGYJ/v8+Q
RSEFiYqGEZd7pT+FIoT8rwODSE3zRNTghIdeYEHzbZSadanYNi+3xTqxEQUZ8PPmi/4yggjqkdri
pOluqtPCrdO0cKxMHAAAr6dfUW/3h1QtHs+/1ZXjgOlE7tiUlDK0pVaIm6PVNVkgKWpbyE/hHAmc
xe20f6hKh+C57MhS+VN8TQe0f0nvvLL/4EeP1hHlDjuys/ikfTrRco/dIqJUAN10OkHPgqj+77sc
5zjCQAql9JEshXJ9iHVKPGamG7dGjzWlhct2oF2yu19ZCfYsCJoVm1Twl0nxqDEcTxKPuQP0+50D
yguntUbZ6zmFw/Pf7FPZkm2AK6ABqcpxNN7e/F7/WgrI8GncxaHZrTqL5nIzNW6k3YT7UDGmkzVa
I4nitPkm207fBYod7SZsTy681ZXlOAtO+HLkbfkli99g0oIAUiqyXIOuo69JZDQwzTXvkNu98RWb
cP9SXXjtqdEUyzmtJ9DG2vMv+uup7ToxC3p9zDnYzfCzN+iWmTI6NB2j2FFKwrZvxB0n7gcgrH7Y
4804WRf2u9WntgnyiRD5McvlEo/qOASJakHmdOQhpil3i1kOuCoUBbtct6JLN/6VJeKo5KwFW/4s
315IIOl7T8zIay2XlqfIhg/ixIBqZbZrbJxNrELOrtd2+ITuAW6Urda42pPuH42o2nRkfHfg5+1j
CILm9fwkXPthpD0lNlICSIy6iB20HAJ9ryoGa9eWTxYR7sZoO//C869sibzp/zvKYocw4CPhhR7i
dhFDeuXU+4Etvfg69PKtg/97VfeNfiFK/VPnWWzDnDMUrCns0kfjLGY2ZHoidptDtqjSVtkUltJW
hzwbCtxQMATeNLi40KaTwAy4z8BZ0KpUwBe6FRFI4ZtYbbrvsFrHEyY3Xvc9TBSJ3YPI4O+MgFJg
hCDUgrBIt66/rfo+fvLMHjOjWHTmlvTo3CyvJMMrJRwFA0Tfrw3M+Yza2oUIVo5B3IBg03H+peEQ
ij+OMVWkeTuMSQzvyfYGZEm5PqcVfZT4/q7uQTvA2DXkpQru6oLUyfTRjkp/gyrFxwVpwcYCI12b
ZMLy0TlEEbHbsSotNThpMZavm7qSjrLRxtA6aWY7wl8QiF/pxwo883h+Oq5sv3Nlh9lIBwla7MU6
ccJWm01fTHei0LCPTB93tEjg7eWk6oU9YOXIZCgS47PSfC4Yfnzs2IjpMrIFp5YfBr9iWpzAFhfY
E/rVeEvf23BqwRBcUdE3LkXS/M3LmTmLGsiesSlQe12MnEL+jMbJdOsJ9ltmiG4rh/BSqWztVVIC
5ZJIkIXr12L+Q18c49C2DLefBrwSfS1lZ4v0r3Bqv/z7R2Nno6PBRi1FAPnxeTDLwCJGTzmZHeye
4zjM31Dc6rdhg5ri/FBrGwmpYvyk51iVOuDHoZQMwGBRMD/SwdKvfEMpX8w0FTchd+4bMUBbt8zq
Qmy19iIdLlekZ1gcbIEfx/QjmGsRZqSupfuttVcIwtJtaHTFHrxKdOFusD4Y1wLE2AStYrEYZeWU
Ke49hhtiZs7OkM/4ci06QXiSFxbA56G4taoEjPTjER7ri2k4hqERy45N2RHJdF1WI7Rqz5ieiym4
lMqdX9HHGT9fkHU8KcjnEmoshgL3ELOpCsM1aLOnOZpDPoV5eDg/OczPS1qbtzEkurPu7FPuzukC
LxBtpLu9b5TOcaBoIR6NNu+Da3yfswRXPqe9nufVrwyXCuDFHKuwwur4BQdD9cWRyAq3VRqVUKu0
SFA1h9ZmQX3FSg2rhbrRql3kNfbrYJm0nmuByH5PtDY8dwXy/IOXm5IE5eB572ZCK+NGMQL/C41i
eXpjA0OzN1FL6nFDj4Wibe3OM9+TNjb0Ywgj8N0yQC0AyVaM/zDq1d8rfPvusVW1fzbAdfMtN9hu
pC1dFPgellZ9DJyitV5oNSPDFU9T2T3VQxJl1zEGDY9TZvTxweuK6RcGilV68nLY/buxRxEETbMU
Lz3N8UiQSkS+W4RdmXYgJYfxi0yyXt/4UALek9gLun0+Rg2gEALm27hQTDz00rJRr7BhBAmoqam6
aa2Zpp6YemteOMZXTifq7hzh1nxfJMGxWBBho6qYJsS6SxSMQSOUK8f/qZYBpyGJttCmcTaOsLIM
TCeBg05WE+A5gEjACnbhVBfCpT/x8GImI5rhDqkxkzVreZfsmq6HFKlSlEiDZxsnZhAfETAyWNZD
dWuPVrPH2xnsRUTZKlekswtkEIEb0nXqSwrgIDLKL+fnvTa/g+WPIklOVxYXCYqviw14SnOQkkku
XJmMbQwyxFaymzCDxcFUc/yv1oR+5TRkITSWGuh5tE0ddVKu6Mtpkqu0SIfoIMMUf8oLP2zejpc/
jIIyUT4Cb9KUix9G6QuN6ZiDqgryvINI5hXRPhn70rkdHbV9mxQnHjddHdv5FpSjihcARSx8ViQe
Yq8ibQb1pMB50nc6LrkFSIimeaM0P94Xodb9Ov9rVzYpgabHnhXVhB7Lq5CBsSd2qJVOoTxVn2Pc
SoftqANxvPBWnM8vheQ7qmJkv4xmLs6wrqUJyw5U3VX7zPmedD7mDQg473XiVLg2WNWk4J174END
nQA8KrFR0C6IAj6foxwtKP4Bj5A6RCfIb/zrEqbQ9w0iqGRD5j+e+aQ2pNhUgBqBFu+DtR2dU4Ik
8sI9YO0VcwpQ0UEYr6F9/jhsWEBwqpuJxNfUCex30+iKW4O4sEhXDjYhdaQAmGvp1LAXL9hL6OKn
H0W6VACwiIeY4ry3TuE/StTR0eGfZw23DOJIktH0nS33J0L6bsgAYrt5kRruiBnI49RE/oWc98qL
4+Zokd+l7orQYfFIZW9nEfRc3SWm9K88FbwNjVzl3flnmf+WxXJFtYFSTzikebkOfPw82dRYnt6X
vZuFnuf8dnphxjt6CiTky5oFeJtRr74w5spMlPQx0GRMZPC5Fp5N5mBbOa1fWqnXP3p1VqaAGtlY
IHZ2BdzAmzHHxe/8g+rzkyyeFJMCg8wHvSdk6+Y1+tf8r3Usq8NB79wuxs7kNhUlOjmw/NRNkDJV
D7weXKywGW1meKxPfRval7H3jTooZkA8fTl9EeAaEqZppO18aIr+/UBn8Zc+nKhxzSKNWyspMzwL
4qDQXgKfeGeDEH/2W47ZcN90jFXi7wVXqzelCbT8FLNh1Ii4RGgd+iQGEpsSWvtPid2l5ibILzdm
rr175hSaTHI/Kl/+41uwAke3ZNk0bhTp47OHmQsmIUAFkbI04jCQu8YWRSv7p/Nvf2WazWU5lPrU
5ui5ndfvXy8/yErgbRLtukYD1UPiQz6HCWRtaXe1H9msmgsb7ryrLD82CUrqkNxu5wbRj+OR/2qJ
nhGRY6lqPPaZVr8D7Qq2EBOAjlbN9I7IptxCfsouzLOVZcvFkj3I4N7Am15MM6MQdeFV1D9bWYNA
AzB2NHxjOJ5/n9rKC2UEVtG8O8ALW4TX5WRHfVmY9KeFLbiSxvDU+mRGmnDNojd9JmweTxuMihRl
l4Agmq6Nmjnx3GJAGm9wU/aaX5WPOcCBja4DbCYqgeYnV/ovAitqeeH3rkw7dktqanPf0udmIqxF
8C2uIgp4oB4oDZvFw5gkgPe7Ro/bTVh5iZsPTeLszr+ntXHZotESIHcWYikoKSIdaAyAf1fJreKU
tE34KKscP+Au1u45JmtgrFX4en7QlW/zJzFO2m9ujVzW9rtugKY+9w7q9lRAR1RxdrI7ez+0+auH
v5R7friVGYfHH4VZzleVivRiSVdZrMoO20q3rluwH1bnYMEgi+SSNGOlhoUWnkQNoQwmGmwUHxfV
ZJSUAjGwdA100NOu9/XwLSO9NGN9sxFL5KCSrga7t0OmEYfPKqx1cexkaWB6LuT4dv65V76tRUij
85kI3hAefvw5g5cpsGTV2g2x18TKOwmtx4J5fGxakV/HIMbEXkuC/N+zLHOkyLLQ52/7qdgzxbEa
Uo+gm7ADAu55OCcmsV+fOsKC/flHXIkb/xdn57EjN5Kt4SciQG+2ZPoyKiO/IWRa9N7H09+PWlyo
mEQSNTMYjNANKJJkxIljfoPsMs0PClu6LMvSY3ImCtWobM6FCBXPCEzFrWrZ8eQ4ag+jVvpHxZfb
Q8RZOoQY6X28vfxaJcamYpRELKVBsQRzxAJce6SW7RnZDOHvVKtDjijHouApQqgahrqFCBYoJXb7
XotSnRZrrARf5BDV342IvpLhWeSQZLBwBUEiLOLqSImNzCOsnTHppp0JPsd0dWns6l3TF/XWfH3l
CBPBYS9wroChLa9Jil1gW20Dr2soQOu1YXeizOpcB/+cHfL4+UbNu/Z0FgGSTgZfm0z57V4OcWUr
NSduz4g0Q9iuag0foTGfgm/4cTTqh9vfdeV2ZCBLecZFxdZarsYwv0RBsW5hknWt10kKgvyGUpy7
WJEO1og68KhYxnOFEtRGPDZUHuTtxUyvZU6becx5QLv4jEBbYr9IIQ/B7ks4qj2pOiYPXSZcehgy
8y9oI48itYdXJw4xUSx0e/qC8Lc07MDv+bTYbds394EQto0KdCljF2X7A+J5Q9tg8CCqMXIn/BOU
HUpQZb1vhhThuiYAKHO0k2KcFdQFaqCB5it/MgffGfQcg8lyLb+0XpWykVJXoGP26HeK8SexFCk8
GCMjg7NGw+RjEfioAPd13gHyaLpXZ0B84uBA0kACsDUkjY83YUzZW4PTo/hnJgB5MSLbGTASUdYJ
/eFPESJud4aw11oeni9GvqvRmfQ9xYxwiXONDMFlL6hC09jYZtcfnqMMjpNemUJNtkS3mPEEyQ8Z
tjO62aX+OoswOH+w1urCI9roIEnCrIZnEhNvfZeUTd2Cva3/APIi2haycgXvq4IQOzdL4j429TZ+
EQ24GhSKm+ohIJs7MjCKHwF2NB8m2KRfb+/66zNNvjTPO8g/CGp/g90/OWjUMGgTiSbQW+ZOkC00
RmVM5NwBAZXDNJAW3V7v+kyTcJAE8qopd1CaeXum08QKK5x+4BjoTb6PUC/fG7X8X9t3g3d7peub
8O1K86H758lGVc0jHCvg/nXGtBN6KzBf6qsDbn3JAW3anA08Vcfbi16nHSzKKbYV8nlaUYsMtI0n
uOghj6f6dFCHSLMv/ZjUG8kN8+HriEEW/bdhzfD2KvDn2TS09E/mkXmcD5+1Hqnb705VJNqP0oJQ
cSfroTocYZphpN5GNdriPhrXSMSn6Cvu9UZ1qjOpSkJLCuBa7Jbm1IodRrwqdr9FJgxXU9qyclNM
wWbxvLKM72InpSMemEnZob0DrnZHoOmqc1Pqaf9EbiFUtP/t/nep+7Biw6hq0Z0OfSEh/a9gjVkl
o9XvqrAhtiqN0qL6nfr4Cwc42fUwaCate5JCiywUQHc4fgQOJH0yoxhdzCANuuDO6G0M5TCYD/74
ppVYO71EqXZXdRFjR90MG1cMqA56AuPr+EjTv3xknB2l+7m7JJBsicwPOoOSEMmRNv9VkCQedMNX
nm2A7081P/5OHRxcS4MwkHGqxCCs2QlBKwIt7jiu7iEzG3Sd0Xv/rLSKnXgh/mMjj9eqj0OriPhr
I7Cmc2mLt7TZfXIBrsesLr/bcWfXP9u0oCmK3JcT3hmoBk6PQpbiz+00hf6uqpqhOCB36hx7Ndfa
XxjiRK+IhmbJ0TRRhj7ZmHYVT3LBkfmV0xOoeV6pDLBkNBtQXK1QX9HxR8erGbo43Zdj2RVPcQUt
zZNHw45+qA3t0Utj11wtEi9G85SsVlE0NPLeOSH670dnDi/KIQKrDRjkZYvwfFIr0wV7WNv28hD6
3Ye0BZIFJjrHQMLG78P/ZpaxeWlbFQ8vOuP09jXavV8lo256+uFKMn5MRak6Oxvmi/bBj2K93MN4
yBLPQrvZ/jwEgAfvRQWC8LOJ/nbxI0gSSXFVq25PWo32Gr1+2RpdPUYh9F5q/WBwx7EjuxLMq/W7
WkR6fAqyoqaeakCRuwgCSwou2JMZ4bctquaAWCK3XmrXDADk2NDKL30TWcOXxpAa1U0rVf0RVFrY
3BVRju9H0ISIGY3EX/k04RQ64iQyp3NOqxUfDMMkTEK8tOQDdhQyYo4m4rxjBsB3x4fI611LLz5C
fNZU9Hjf1nikg8QT6UUu8D32RGmo37HV81HUxTwPpGzaTs9YaOGrZwcYUjlINmv80RwfiiyZKmQ1
87DzEtAVP32/NukNJVlc3uW2M/52GivijhpKPjuNqhE79NAypLPVQlNwU/xZIxxGyXH2KZ4QpksF
gRUfV7Oaek1vtwpm2rb2szYAQewZ+zDexzsUvaUsbJtsF6i1HO3yUYqyk5J1SnbB6wep/qh04s8F
xsV3Jl5uTMRtP32WjdY09nYMTv0Cp6efLqWjRM3BEpZ/JgYnwwcqiegBnxG5OKaD2dYelt0cLCuc
mCyO4ZQF97LSDtopTeXhNUV16RfEdxx19RTxUU8YZhfuhqEPMM4ppRjFR7PuEs9vEAg94jUgHqba
ru54a7x0xtfMsSrmT5k72XKu7EXsYPAIEsXsPo9yW1u/oXp02M82HVZf3As+RtW1yt07GflsmAce
BAoXV9bvHGcP5deoyv3nMWrzJyVVlU8GFJngGIVpdB7GJlN2U4GtGZjFqq6P/BXaubepvNyiNpjX
IBK0lbyuzGPoVc7jy7m+dq7ar3ZSGlGcRvbZb6OgIpsL7YOeqfoPHfG410SftO+lYaQPdanVD1EU
2IcmUM3BtWoj/B70+ejvcQNFnx6LAWWjJl3JMZALQlwAwr96PeeXzEi1x06Cpu77lce2Lw+j44x3
uVxPd3KfG++/+RH/4+DR/QYfrc6/55+bvw0ws2tL3kVMXfhc46Exutxi6clnL4duHpnOx6nwu8/v
vvvBjioUpAa9xKuZPP5CyOMmk3V2EKTYUaT29z5Du8PtVa6rX14hzTsw7/S5lOXooAOY3Dq+Yp2l
VHNSl6LQx0o6HrTHHI/5z3UV5ne6Ufb3+AkOL6IW1a/bP2Alg0PcyqThocIL0ZYtePT7YrWtebsY
x7S7RgOEWAbAY0ecsU63l1rbOBoARFLjub5dIg5k6Kjy2Kk8K80x18esm5KMSwGJeedRgf60VYhd
Z1VzA96keYj4wFX2psZNg2WBZp0VNfyhB2Z1EaljvqS+kDeebCVPdDiqzHGBptCdmkuCf7Yo83E1
IZwAvAtCiqN0UB6Nfphebr+/6xQYqQjmF/h0QqlCFebtKv5kqlWvjPbZaCT5Lo4DCY/R0OIltuWJ
iUDhDSq75/ai1/sDqviMj59JETMt4+2ipsD0POlp6Kk4JiHGiKEDA2QDQHqv7P+XpZjZskOY4S3P
AoYdlS8PNW2uCad6dCA1N9SN6ZjFfrhx7K4/GC0ncErMRDnbV6hbDL2ikMTOPlch4PoZjP5A1ltt
9CCuNzyrMApAmgakHl2Wt+9OpCBr4kG3zkRyX96D2AxSVwsMCysoCbN1hCxR6n7/S3RA39MtpRvN
LfJ2TTluOA3YtyFmqs45FadA8biIJc9sq2Gj1r6OXmCWTbRFkQZCMnI5kmyaJmxx0DHO3WxX4CIF
E4SnAXN2cK8DWObdOGo23uJkdjjrAgHcMfEb641z/rehsmi4/IXHcF+yTxm3vX3mzLIKhLxs8zxU
diB52DgZj8xpDd1jNuF8hIwQ/4EOaODMCGy8dGfCRu019ZCbuHyAU3QZJ1jlAf1XqTiafj8ou74M
4uTQ2x0GD5g51/YucMyyfhqyVu0oKKYgfw0k6BsPkxBIs8AtnI236KjidIAizuABT7DPvagnRkBx
ov0CydKpG9H7eh/T50Bpi5DjwF5ZYu6qohcTGljWua3y+BTi5Hkn5LzbeMHXnxnVEah19FUgLF69
X8eJ+tKRCKQF2s8v3VQn37DkLEpXU1tFw0rTCi95hh+Cq9ZVccQjrvpye1f/lfJ6+4k18Clzb37u
hV9BLuQmimsfRb+zNli5ugN3YuavQ1LW3Z2d0yL1wFU7mZdSIn3ssTJtsIySsYaGtR+130L0ZIdd
K2FHdYLMhleYjHZrdVfFg6XtJ2nAoEjBS3KLEn39efgmDJ7pQ85z4OX5SIUllWwa/dwWithHsZLh
IoZ5xu2XsxKi592M4BN9L479/Cv+uX0G3D6dOnKMcz67LbcJQwK3jNjhokrVLc2i+SwtPoSGPh9R
k7bxzCl4u1iM90obyLAiJGpir3PG6WsvBivGaCWcnnSS1MrrQku+j7R2U9Ji5X1qPCGDGZluCa/0
7eKa3AdaYgKyryzadsFkJl47GVuXwwpxGWAncmlwZRF7ANr+dhn0UBqrrjr7jFJt+wAXj8ebMEt/
blQJPTrqkkmisSa3akWVzqGA+pJQFSS5pA2Q/OVAwdjeFD8gcIFqo/MacEqKWClcxBXaDA8dkWMd
Qk8/3dtJXF/KFly3h2Fq9FAxSweFnHT1N7Mn48BXKrS7fmdx+8t7iHjOL1tpUdrCF1d7dDKqfMo/
VSo8tHtw4dZEjsothhHOu2PNLIM/NzRBn9MSW0bZPvP5h7F9trsm3WNcrZ00YDjvv78QfmQGwsVC
91RdJDmFI/tmMFJdRHDyvbG1ElwGcjyVqmnr9lrbTdCZEBST/2p7LJqXvZpyi+JoSX7YyDt64MYu
JFnf6O6tnc5/V1k8EA29uNL1hNemRgLUTpkdgtHvP8aYCW0stZIgkoUiqTFjsMk8Fl/IH6K0TILQ
PneyMmC7PGEuSezG4ZLe0L1TMayHJm9tZIgrWQ70JY7jjG+31SWDyRct1mMKzUs9xIDGSMVwkAd8
IhkojPsaF6Wn2+Fu7bMx1rGwEGN/XcECM7kee30YrHPCu3wUOGt7gM/sjdRm7V3OIzgiK6kb+/ht
DHBSEENRjxgbHUjnW4G5t4NdJ30V/M4uZTNIZ8yj+i1N8ZXNAr9On3l2JKVXF4ZNiy+tySTO6YjN
R1RKwRmDN3zinNDeyLZXPhvRm0EcRS7cs2U1QXQHp5fLDkpTYU7NmRjqL0mTxkemPOkDdMpsA5y3
MmkFJIf8L6B9bg6Gvm9f6YixQ4AHoX+m+xs8oK1l/QYoqX2hP+V8HME/7vKkJSCKxNklamY+V3Hh
jxuZ/3UuA/gHOW5UPkxAE8v7i2S2QA2uCC6FSWsdv/d4uBPxNKJRgj7B55CEysGvKkxCz1HzgCRd
yctoI8itvPtZ+QYPKbI3lC4Xb8IKM2jUILDPrSKLyXVkKZtAgUrTn1z4hNTQDIuN6L1yb9OyUdH8
AlCA5NdiP+sG4qHh6Ej454joPILfeCrwyfP6aKpPUViNbu6Ewu2pKI7vPq9w2mdUJtwX7eqzD0Fm
lI6geWlYrfU0mHioObmTbpzXv8FtkZgg0oZYEtXqnCUuLu0YFmkgnErC7WCUFVzWUaPqFZw+3WQA
Y+CC5Zb/kyUreYrhRGNo5UzRBxmj0R+qIgzxMQuT2HdNksOQqskQ42MRZUXmgi9HVrZUKlPxHKlv
cWUJpEg5tK1i+Xg1xTLeQV3g0OjEWF7se5is9w3ESrRKulQZYDeleIOF5mRjpD5FQ3Lfp8wZ3B7Q
unEqg0D5CI3BGU4K6GpmG0GvvTRD439Boyd6aes8VXcJttzNnlFK2B4nSLDPAu0rMOLD7P7dUrsD
U58qHcvZZHYX7iN9fDUTuPtegvzeiGV6p3zAbcLEqszI0pc+DzNzh2Nq/rEnW8Pd0S7JNFpfwq3K
iICVevWY1cAxq9ZqdlnvlJnXYkFnum2g4DRnMB964ZrpgfYjt9K5YTdWzHKKMX82ihC3JnwYMA63
83RUn/IYuSEg4xpmqXFiT5ecYvRPZrTqny4A4F1OvOP9EHTZdwQpE8cdaWc3nszg+idEY+1jnUXZ
T0aa/reuDupfdorvwiXuYvEJYhWGeDaPWiO70dn38GhhccWWlB6wCqPm8+kPYYmJoFQKry229U+Z
ZJnhxt27Ernn7BsAFoPnmQL+NrhNnd1oStdJcM2jL9OomkwHasXe63oebVyAa0uhIY1ABnk4WdIi
o6gwN+ZnkKjIeT4+I71SPOU4bF0ivF03LomVu3aGNKo0fyAHXN21DPhiHwM5+9wyMTklGHw+TjFm
WbcjxEo4tGcqhDGj/KhkF+/OxFQK03rLPuNWIn3lA1Z3YeTIETQVzaZkKuyi391ecu3BwKGA/AFV
JZO8LD5X3AQxAz4K9AnJDcnq+4dUhbh6e5W1L0Xux3ujPTh3td6uYoeDUkXgxc9Do4hd0mfjTu+G
X8DJko3tt/o8RFgI6zMhV5uvvX9qQN2UUtMMeR4LK+oT3pOYm5b+1jx8/Xn+fxV98TwSLNA8zQGi
0exMvQTliyODo8hrIcCebr+6tQfivqLtPwvdoHHw9oHwtrcTjPzoYyk41De0u343khX/fPcq3L+z
Fd7MTLvqn+B9bKdSHTrnoOmzvdYV00Epivz9pwgCocylBKaOlHLx2mK0HzIM7hwcASJboUIbfOeE
o/TQbry0le9DxUSTaZYrnaUo3r60VhZ+ljU1M4uy6z4mQwxQQNVQTmOKXgUbSczaYjo7DXwVmK4r
PoLq97RfWgobyBj+Doo9KNymH10cxbb84FaSFwcoMN5ojCgsKt23zxWYOZmLyiwmpf0heXh7Mh/3
EzvW3KmQyhZAQG//zEOc8BTq7ufbm2QlPKGOzKejxCF1WsaKUEO9KhP03TGuzlxpknADHcJSh2Jb
Th/RNAk2PuPa44JGhIPLSIj/Lva+SOm1xoAzzqhBJL/A/WJ22ze+2DHuSx+lFAwmjAz5selrtPFu
P+zaV4UmwYAUkSk6/su1USaLurm6At4rLq3ZG6Q6Rm09AP/Q1Y34uHLIoXdp+JxQEaCntVisIYD4
wiosUHmBua81J3u0MzXdWOX6kZCkYGrCAGPukS5fZ691GCs2jX92gDucQDY0bteExYfR2vT+WOGs
oWaM9pgBS8ehMb54IgCmClPq0D/nFY2eHVX6FO7mtlFEG0OzP1FS1IOHaaw57Jo2a0avyHA8d/VS
z7HE1XXyw701NuYWzPZ6T80/jCYxXAw4a0sFEBl1IbPJozk/EUFwoO+Z/ERcVD/gPqyUSOw1re6p
U1BHblpgibq/va1Wl5+BVEwmCLbLMzTaBWYbsuKfo64zMg+z7KlH2gj0pysFTXHXD7L2BVxkGu3b
AVWzd2cYukyaR2MEvW7C1SKAFDWGmPhs+IiCw/rRJcfZ5XLZ73Pf0V6yINka1a3Uulwo1NU20jHU
u8tyq66rislq4Z9lDe/0Xm+hkyJ1YB6nDp/TTmnlvaHEOICU9vCEdzHWkvpQvtx+6Wsbn4ILBAkN
U+tq/oTLQt80Ti2dw3HQvMkZYc6mbb5Xc8vYOGPXJ3m+QGmZEjNmHvviBVtJYwbFUEhndcSeQo+p
py010/6HXcSMGo00Lp5ZpvztPWCJtivz3J7fajwdZCXFwrHN4/2YICPVYZuyS5NB20UWAo63X+X8
N7+tLrm/cYiYhTRBTC2bXGEHMc8Xun9G89f0KlPTH4Kuyj1blvIPEhOIrdt1RSlbh/Y9n1XWvJ72
4vqmY/LVOmcBPGSu27JE/Y46WFC9GL0ws0OedfkXq221T02f66ln4WZveblvRwXe1EX9p4e696wV
Dd2d2y9jLcqBhwRUPYtagOSeT/s/2aaR2CKV6xJIRmok2aEfkuRVNmMVoVaU+b4Mk6yUB7jj+XdZ
cgLdRRY/f9YiS613Q2fFwqukUkk2tuB1ZwcIKukIp86Y+0yLH9UksxRKbVnnOJJfpi67L5AgP0ZO
Y1ymQEn3pAe/8dcWuyCt0q+338h1t5D3wH+oYVCLuPICNHM11MyMbmGgmA9dnuySsPYAIqWPaREC
e0Np83R7xZWzDToIz1uuTZtpiPb2EwRBn0haVTlnxw8BgDtyvw9TRf5dKtP70Q10dkkquc5QNOYG
ebtUV07wvZicniMrUz1NqrsdlK924/OtPhBMk3nSiOjWMvFIIo0klRbMGZgeRqYUflQYUA1fxaBR
bLz/7RnQ3PlrmBSSlr99JASoVN0fKaEDE1Ah2NN8hx6Ogcezv1UDzttuETkAYxOwuPcYYC7HJnIB
a92WOuecGUYXndoeCpnrj9hiuBhOjYUnmxFIdLW3g1cZu8etw7oSuVifNIuagP9bAnzofdikWMQR
2ZbEzoYYsBdaW+0Kq089SGtb2t4rNwFAcB7YYmALnWURo+Gfqso0F/NdYwwPFEM6ivrR1sxz7alo
tkDSIiHnglvcN1MvMQegMDkHk2NGFyNQitcs0gjDcmn53R6lofdj3YnCNsNcJAlWkBUDdpKNGlDF
WYP2nyo39X2ZCf+BTly6Re1cOwtoyyIHQ+MFM5PFO5ykrHMG9uh5LOUBaVe0jmt6kp6MsPFGd3Zl
KaaDKHYz3p81QRdLyQIEjDaZ2jm01DDci4HJBy0zQ/pThk2S7W+fu7Wbg9YsNKs5cCGtsVguqRQx
CGSLziA7qz9DpqEEBu5YTtw4pUY+TqIoxhetHgRK+0GNOkzvwJ7eJYla04VtYLPuR7mU0437fWXX
2gBjaEGxl+jWLGIc6idVkgVQ+FNdqr8IOfgyGrn0cvvpVxZx5rKO8g1lqqtJmRz6moJXs3lWSjXw
FDqFZ2kC3X97leujMTe0QOOAY+d+XqaejV8pnT4DFzu7KJ8ls3Mm/LoiE/CLiH9EU6BvBNPrCMeC
s34qjRQD7YvFWUxi/lWjILYHj89/bk09O4yRU74WQINcMYX9V7hGuefERrPR9F991PnCp4cHNHsZ
xhvFb7VY7i1A7uN0BDVWMkzSTE+FcMskUnu/KgLK7QZDTu4NBuFXUSdxTCb8FbBcvx+Pxegrp7of
rHdf7Wj9zM0oFTFicsDFXuxUVDbpEVlnyMvwvGQtuM9r8dNR++L97w/FUhpF865n4r64BnWr6xN1
AJGJYrb6qHYOsOi2QXO2lpSDkCNjo0t5nSYxaYRIg2geE2PUdt9eu7XVx6EJ8woIAcLnsRnV+xGl
Ca+X/PEixfrkodrzXsdyHdzQzMo2uY24hpcTP4AZjiqakplq7Zi7qMAahA1V7mf190+3j971AQe1
CHxhnrA51CmLLixgn471R/80mlH43DdDfbZLZdiy1LqO2fMyXLHIrfESl6zgSWsRuITbdypsXSo9
SVGKHZRE/HdlNdkaAawuRt8LCO18wpf6yMgj64TGzD9Nspkem67Ei8ms/FOoVFtI779zzze5EpqV
jPXJSWiWG1f0NQWjMzsz6/AiTTa4zBB5DmsvdwlCSPWkt7+mrBzGXYHquunKdYoWUWe0+Y9cOHG+
DywjR71/HKsvuVFk/w05TadDJ7qpoNOQFj9D1o0OajVUvqcbnZV6sajAO4+aLVkftIBvprpBgFet
m4pYtxA6irrUK/ICed1MRRptJ7ok8HdcptMXrfKr/4YpicETAuzqkI8C0EFkn9A1nhmtHrHewiox
mdhseWe1vVcOfvXBkAQtrkwEIT6VQsu+iHxAIUvUef9HxEF9AldkKLswdxRc2ocuhfAhi+RlFDY0
mHdu2PmFzwY6TGbpNC5rJhiIWe7jfnTxxybYMerJz7kKwOH2KldbCJAtJ5AzSMUFWHQRZuRQQqKg
HaVzAybsky6X2i4VSvcY+tzpt5e6OoF/l/qrFsFKV3BlO0QGwjBAZ1h1E+21vlbvRJ5tgQhWV+Ee
oJ80twWWOb1Iu85E34Nm2pA6RyQkpX0Of23jWa5uN+RakC+ZRT4hWlx1vUvh1HFvG/6Z4aK69602
9RRJjb76Thdf9HqMtnwNVr4TXW5Ec2fgGxf64uJhFNaYAn/iC6be6NU2snX0weK5YdhvVUXXgE4e
Dpt5phRMMWfd+7dXQaFMagUsUzqL0K8+UVlq7W5upt0rbSx6l+ZG3++itEsHqI5i4KiEZnvBLjB4
idV4fFHzUX4dDa0NcaMbpc4tCjW29xzc/Cej53pr9LXyyYlK6KzM8ZbPsXg3ijDjsYXKdrayPH6W
6y76DrlS3pAN0tY+AUsw7WAMCjxncUMqQSKllelArLKliCF8GAwOd7JGiTHVcOVOST/awm38CH3W
Cccr6RQwtMcfXGntH1nkaOGzlgdSj9p7b3zFBQjGVIhUlHZK8qSeXOaPrbUfZILnXY9iT+IZoVGH
z4o/JgZiMZkZoyGrtsZRiiKp8WAdJD/yUe8nr+kN8IrIYuZEOOQFtb1hdVV1CDX06Wh1y2AtwBmJ
P3SBK7hvvq9uuUOvfQVSTZX/URchM/1210hGrBg4F9DHjfWQYFtNF82vIJTejiJrX2GGVaMehNL5
VRTpG3Uw8i73z5Uu5b86QwsfSiUddddEvP7dmC9OAgCz+WpFiNNZlkRKj8gH7Xn/nMZ9Au1QqK6h
ptk9SLp+f/u5rjL1eSmoMHSq6BleTb1RUe98zWc6MUWj7g0mug9Zktr7SRb9fUNj6yjl2OhUo2n+
d3vlq+YcK88CdAQXGrhX/eE+RKlSsgfnXDlAFN1ySoxTlNEWQLix8iQbPUbVTIHXZYbYg8IvNjLP
tY0DWoLCHVEoQs5i4wyKkLlOG+ds5H54GUJTeKgBZIfbT7n2fkEwyDRtkR6AIfd2eyKWKXrDl5yz
btVI3KHa2B9TI0y/zVy+kyQNP+rBajxAee/uGPB+mTjN1xFTDnLDtytLBeAtXLb9szEI7VjWmnwc
QTmBLi7z93YMyN85y5wMZmn0XuZX/U/zt9F7FP7m/erbdXKfq3J+l1eddajLfquyXPlqbFUQIbOS
8XWbbppbdGiuBBfkxJvPlRbMjM+s35DvW/lq0KrmuoTxMrXC4t2ZBWyOUUeATuvt5E+g9sMx72HY
7st6cL4LJdOIa0YeHrOk9Dd2zNoTzkSdv3DdeVL09mVaiWTbLVOwS1l0xhH+vTbsZB3G1e72zpyf
4W1mDdCZXgAFOjMpetVv13FakeSMDYKLgN23B2d+Elm/d6J2POFnsuWpvfJGZ6oaNFFaHezmxRud
tCnS1TCILqFWVvs0tZxD2U0mhjpm/Emr1Oqs2ln9tYUjtLE5ryrMmYcEQ4XjR5hj6Pf2OcekcBCh
rKNLaoLxG5XeOLZpmnyEMavdpaL+Az/e32i4/I3Qi5cLmBMBLhwqGEwtI/iUmcAMrTS9QE0o/T29
ZQkJIbsIGtca7G7ct02RxYc2igvt5I9K018yEG3A1vow+JLi5Tu6Eypxv2Dyq4bb61Fe7mn7i5dU
dTrDTZuiaV2tZ5u6jS4FR0UaTc2tndqwCWOG/GEMNSW91L3ZlpcmrP3WLawWw/QI9cvfdjbBJZCc
6NyXXa26ZeFEj2Brg68mnrtf/UAe/kSBjEVXUIH1csPWUX+Bt0i/5TgVBHsTMaDw0TDw4m0TQ39h
QCseLTYsZH0hm5OH0HL18fZ+Xf2OnHvqWxCrV/3dysmVbkjRLKBHztwrE0qruJnqDIbbZEFpHocJ
4zZvhBOsbRzJlauKopqF8UylR/GXHfJPfEOvJULHPAsvsdWl7THtkwAcYxPoxkuRNPUDG374KYGX
/kBa3Kn3aLsy17r9+Nd9Uvbx3z015+MEp8V9FSla2g1aFF2mOGmT59Tg2gbPyMQeIglhye1QVBWe
hHPyTxjq49OIV5G8g+PbhJ5SWf2r6LVY2qhIrsfa/CzUDcHdI/0HRWYRrsxx8IOmJVQWedP0exZq
Sq+vSpgtI0NIxXUyJTKOitKXrddMlZG6RmPquWunurJRVa59JyDFCEppTHKukCp6B2CCdkBwUWHh
7eYx5z4uJ/8xTcFY+ZmJN6uU57tohHCYMDT+dfsTzY+6PPQAFpn7ofd4XcD4U18MtZMFl1yvK9eW
JuPeJ6neOAcrmSjq4riYgFJjUy7n6pNNBQjRilUCKk1gT2iisMphqMRW6Fxfah6eMtoFrb1IXihD
G8t3Eq6IRHX2bTfqz1qsDDs0LKqNPHR9KZrtPBYc3GX9XAYdWUwcBJc4G1pcrWR9l+VCuF3fbU2F
V7cs5SxuW9hfzmCjtzdCPaRhXmB9eE7zxLxDdybfS75mfNSkvHkcowKFMDlPPRmF0EM7KjC9ND/9
fHuvrB5nEP8zhXJmBC6r3QpXsShUSGQ6ZbK+MeaMyIGruvzQyGmMkgl2sdlxTPRw1v0mvD1gplGI
XRFow7dCVyTHVc1c2zKjXguy7ODZlQKbpSt4qpxkwiKKBBfutv4nOuwjUPY0kD9ZftvcIakJo1Yd
MIG7/Tb+9icXRwfRKCoR8nF8yHXt7SfBb7JngihFF6YuCNBXuKb8LMCl/yjGSf6Wq1310k9Wmr+o
cV+gXFLJnezC9ovR10lrilKnba0XFHDiTwIZ3dTNLCH9wBewz71cdMpHrXSm0I3yqupdWRsk3UPF
Rul2thlOdBWksj70ha7C+Xa4WKuhbGDjdbH1iiFCalw0uH/4TIU1nrWhCJvvjC/y9C7D8PA3dr89
lX9qlXvc4P5C1ZG58VAACoGtT2n8Ek9V9VuKo2LwCngAAOTRO0EbKQtjbZ/khd8QGafiR2MrheKi
Xl+hyxZr2ROloVR8bWyjuAMg2mivgRiTfaY3ormrmjH+VYWp8V8UhMPvjQ9yHcrefI/FESmDyZ4S
jd05GMkPtY+s/VRblZfriTi9eyVI90DWYXEy4FzGmG6icBrIgy6TDujN6DHtyofe2uXRaDzdXmr+
0YtNNs81Zp9MxkPWskzJmwoBZqmNLn3hFHetQBnBLOpid3uVlUiG+ie1EHMvBKyXF6IFCBa/gTG+
0BLvvqBFFj3mjh8dcqxzNtLMa21SgJIkmSBbABPwp0WApjuLnq8RxJdBcqofzSCL7xPMws8y2i+v
XdkOH4a6zH4oVR+Vp0gOB0yWBq0r94Nu+99vP/dK6ODe5c1S1iOtsZwchQYI474iPwH7Vj/arUCD
CF+WAxNfa28UsfrVMVJz45OuFDG2TTuGqAFC9UrQo3ZSKa8KJbxUaG3tISNA7kAA+THo6tbDwCT4
9D885DyIo025whVDmKsTAU95iaOIHtOsVv4aKLnFH9PI/8b0fxSuThdK24iQa3vXRr6SGQigkSvE
DbEQaSdmtpeQcjdytdwWWFGH9svt57vGmLGjqFdmXLqB88zyHp7wJG8tdQovdehDUQYg2H+U9RTR
7tbXkT0rg/RJgoP5q8r98dz0ZYrUWoMz637IhsprWzlWDpXoq40PvXaqZm4iRAY2+9WcMFChStRd
SPavKsnjIFnDcfBt5z4RydYsbeVVz4J7FIvkIXN36u1dlIa9mRdlFV7UsJe/W7WqHVoBC/L2m145
Lg4Cs/AYCBYYhi2OLgbWlSMcPbhUKhfOqIld1PneJMeT5ydQrjoULN4fmYBzcM3S8qPFvgy1w5ij
utliY5obabrTzUA+mgoDeRMhl42ovnIuwdYiPI/nAisumwuIicWSnA7RpZwa6a6P7e5RRLE0eSlZ
f3vIpULtNk7ISoeBonAWKJ7RPwyV33628v84O68mPY1tDf8iqsjhFvjCMKNRti3fUJbkTU5N5tef
hzk3GqCGki92eZelcn80zeoV3gCiV4kUvhBZy8W7hsz7c2vZ8yOyonIQJ3H/aJitLTHhS6X+8vbL
PDid60fDPGv9dHbz+UFdTKuQTdqItVbcdCv5NjRS9UFtmn/fXujobOIqATcF9DpQgM3ZnDNQRsP6
eVZoDb8HLvSPDNzgpIw6WoSkH7Qy4h50ETc7ianMqC00IgKlxWRnQkE0vsSaLs5ooEefAJfBCoAB
hbY7JJKhlEnc8TB9N3xuaEPfmF1bV73LEwGRUa69RMCtPjknR++KWhWkGHPHPQ7bLFFiwaaPSCLp
4QdRj4VnK/jCmNV8ZuD8Ei03GcfKf6eVBw2LwLqp2WFsaG1k1nkAiXcKr2rfNul7ZPL7/wndQPkR
+ggKbVMX6b5Gv9FymWF0H2rUJgDPLvG3NB1Qk7SSsP6nBSr0Q46i/nOZd2guFqVRN+7o1NZZMr5/
/QZzmTWbQK4YWIb6+kPiE9LbuZjzoNZsfIj6ULmgNVyfNA6OVlnnZvLaIdvPbWynJ9m1IjpkY5n4
Kbool7nJ6t/+MDnGGl0bXjVE7l1Q6OMp7roGScbFzK8c+PwmhFI/ZAK2xe9+mgxroJOsQ2CGNruC
Ttip2o5jGlgSWPo6b+uLqIozAan9NwN3ig4Qn4tCs307DSzmri+iLk0DuUP/1VW7Zuk89DGs92HH
ZNZV60kRlwHIyRkU46UGe32YmUiRFqxzIkiS21mwSTGFsmRSBOCDtDURaVXbG9ReTH6NLUjspsqi
OyNFVlS1N/qxpulK8iT/U+dq/7VEHnTwx7SHUsltajJsGtriR1N0CiZSTYSmYQwmIHpyqiQG/ApM
/F/akNN7A/1U04MUob/XnTj51CgmeimN6giQFFWhTf7SKTmef11nmxe0SjUg5XGkzjfeVzl7Sb6g
3G6Eg53DYG51AUNbKTrPFqs0S94WeuJVtaz/sWgVdOnBMQg5aTVTAOq5sBETMvjXb5+VfQxiKw3y
dnpnKBlu5wvA4sFTairXY9mltxyL74ta1ZlXWZlzEsyPDszKtYf/C1ZnJ5BTh3M8StqUBBMCpy6I
VfO7nglwvtYgPsNJwZ5tan8bi8slyDyWGEsXDiXoTQgZ+k7Rmow0GeSIcm9nCC9y5eAHN6mSD5yz
Ofn29o0/4CoUdCbFHZjmXUenFR1KR2UaKHZl5H6SxfqPVJihspIBM5RiuYGu1uyU4wXEi/VDjRpk
yt9+p/v8YzXbIN3BMO1IeCuNM6kNB/KPOi1Dbwjn6Au96Pyxncfiyezk5kFXRY+sDL//ZO2j80S5
yZiDbd8jygVArFkdWbvMc8db8Y+rhrKOKm5+1vA9itur05lJHUInfrvVmdRQ4hScpxAR4ctkl/W9
coruJG7v80fktUmmUD2hI4Sy0+s7KJ+1he/WzAJVKrwqL4pbSP/dlRukXYBdnOTiysH+4Tm0Fq08
0l4KI0rzTDIqMDSR2qsoA8yReU9Bv32x47INL2s0mHwjauEd2wPdHFc0mfQ0FKCKRJLkXinhW3g3
R2TDvBCi+mMqR2diKS+wuk38pbO8TrCAgHJxbvZkioh46Jpxl0U4A9wW4C8gYZgIYMvUIQ/+pKAu
KF+avu7fR+Gkdx44r6G6JH2df5HxX/wfPsDF8mjKSfVgqHK3yloLHYfiJLUuJhS71JeHxIaAmMt1
9ZDT/5ICfHLywbPt1Q8qRIhluhSh2WZgM9OhPTnGB2cLoBGKINZaeqJP+fqtm3QykrnnNSiogXzR
C91xNXSkTzQYXy6q7UYyXsWpE6YDiMnNRi5aUnOPAzRybDHNQYKHiuJWJvMxoHlSKR4BdKK53SeN
oXw06kqXPC1jfOG2xkplU4HlFah5zWPopZZcfg6jRUfUA0b65E693NHSbfUeYcPBrlwV24Pi6vSA
E700KnPhRdNsv6MeAcI4m7WMJ9QUD4Y3Dar5d9Ev2iejmkfNVYDHJa7cxkl6ydTJNv2ol4zWb3Po
XBelb0zVHwdGu3RYrOmPSmiF7g3jHN2ryhg7t0gU+e+mTsJ/izo0nxVzxsHBAhD7JRlz7Tv0eeQR
u9KpncewRLjZrWl6htc5W4ZvYokLySWAo7KQR1I6XooeMu2TFdEZdKtxlITv4KH8lexKyq4LJmMP
c5bLP+2wtEZX0kX3vWiGmW8X3GaEDgqK6C5djUR5l+rN9IcisFy/2pDfDXKCWTsrdQ86Y1QwwLN4
Chrsuxt2NmNciNABfxDthCwzfVI/1UXkRXIxvV97hM9Om1ZMy7ryXSF1vd8xP/Esq1dPItlLVb09
bSCd1mIKDNcefB+pWpGNs/2AYImmX5xoiGu/SdtGPC/O1PBVqXESPWaOM6a3oiMzQN1eypJ7m07C
cLvOGZ0bEK1wvmraiP58YSGrkqGBbLgGbXn7iZHJ3P8rKyLpPESSaHkXHJevcm+0OdavS4xcfCTg
9kzSIFef6t4e6mvVZeP3IrewBkDzXKne2fbivDOX2dR9EZviQ2pI6V92jbMrRAw9K/hrU8sv74p5
9qTWGlNXQkngW1ItcnYtLLkDKj4nFCVLrBfjJwjlfCwzouhlMMx9FYxt0uMnTHCZ/NyZlfeytmAV
Zzmcs5NAcpD0UFissB4+cZKC9Xr5ZWA7NAjnLFPlPKgy9riNWjSO21Ff+aPCGZCytvFjstyTVY8O
HcsiTgGvnOHSdjQXVitYV0j2Q4w0gZuaIDfGrKj8pO6ZZPVV7tlFG3pdSyoqq/X4iOKWuGntfAav
PchFuJopRfgtsHx3GBL01VPGHvwQaGX+2GTLs6RO3YU5lPHc9fKEon1hXQ3jrAl8cJGqq64FQpDy
qkC6ieAWmAFHq9fDLjvlNWxT2UsbR7+uMo23t/Otg1YllxTzQrogvOpdm2IqGbPqeAA82NnUfURU
B7/f1AZ/7bbawvzXLLLlY5oMyO1bjcwUEzJYn3zpR2n5W1MRTmgQZoTp5EZJKJe/jS4D808Gs7Ij
qaJ3jZoJu5VxlRGxJZFfsqRYAm0ai5NVjs75OjUjvkEQ2WG8+IOimCHY42uYSgy2AM1+mTNHrLdH
7wRTn1lYMRtxcpYFKgcZ98pqYM5ugHzdoedA5Y9W18TSQxTm7XTRRLQKJhaOAW6FP9JB53c1mtDG
MH+fjGT6l1jUfeLcMFgts1nBsDfWOudiKqHR3Mk0M9UPrXr4cwZkxiDPSqWrPQlm9yn16KeTo3P4
69dKllQbOPV2RkMreVTUCG56vRCpwJAyzzbSvAUgoBT606xhYQHxM7rWlSI/TmGkCpea2PDggunP
Iz4pXisN0ntHm6TrYvfy52huxzs4FOkvTW+nW5xLZ3o+BykxYnncaNTNQFC3lX/vLFbrxMCNiSP5
Q7oU8W2s9eLfdJqyL0khKSebdPApQ45ZVZjonOxbjXHWwCfpWA/qVP4jh13SeNXQiw8Rl/4Z6+Bw
MZrhFgbYqDFsW9Mdwv2Y1pnSwzz1qU/7CYcWNJrvyLAZ17df/kGSCU+d0Liis/YyjhXabwjE8FwM
kSdPWdBurmZDO6lIj97Wim/mRPM4vLfXNxBPSDoVl9QHObCTulnyi0576BaRCPlxpZ7h6442kNuO
Djh0tINeKjQUgTVI+DAVZu8bZFYXCQN1FyWN32+gEtlXATAmMQo23Jumph6G1pRH66Mlc/cEK1VG
dtnG8CsfkpP4dvhUgHRp3a0csR0soBsZsfaZ9KDXQ/Kul5zpgY5l+3ehxJb79rE4W2rzwjCaUeIp
Svm8EGS5WrJNWw0e8dcoTH5b1Z6uOteCyf+YlIJreH02LPB/IxTf8CHFjid2+1kTHkYv432yCCJv
P9bBDUFLBBWEtZhmdrZGwl8yIUl0agqeBK551keXVl/S57gYUt8ylr+bPv5Xb5Xx5GI+2Mlfl7Q3
OcBYLkY2GYvzoJgJ1DCc7abPFbqpA8lpewYfOHo+WgXgVV6QztuUq1nhNTJeHw+1bZbPEu40j1nT
6o+l2aI8O0Yjl+BinfTUjp5wtcZYOy701LZgVv7l0rV9aOOvKmeBGff0XatFvUbGWJ0cy4M4gg/m
KqrFYAuN282xnPFuVdqOlLIapM5fkGT0R63DNE9PEo8y3by8fV6O1lsFWVf8GqYB2/kvzOCwH0qU
HbJ+SK9JNy4/x9b4pnedGiTm4JzU4gc7SXVGl4cRKOnqlmueKEkp5WLFmcQxesQGjhUFpjs3ZCXP
vEYOl+Jdvdyfew7tVCVwFmEaBATf8UkrjfmZjo/5obfhGb29iQfgLgMNNMS6UOFgnL6dBRhmjuOZ
Ga7Ko45yneZC8uqp1P0JTMZNUqyZQmSBVAs57VlodfdHMWalpyq19BhFdLvf/jlHT87I1wSzwFna
TaG0hvUrR4VYheLpZYb8dienky4RXdoTRMrB54j2DCdnvfa4/tTX4WYQQzhaA7w+fNDmp7qtoruS
SPJVLFF+Ea3xYZKq9AR4sn4CmwIbRAD3EKN6eqfWRrRbboscUftZekjbMro4c5l9ZA4hTrSKDzfx
l1U2T1bLRWXi/SA9DGaaUI9jaemmTpO4aEIDXHr7jR1VkmDz4b3ytlYn780V0Yf56mdIexGKh/UP
hujGw4gMhT+EsANIRR3tQ4Nb22MXTs4fSpPplpcsGjCyJvxthjvVBWSLdVJBmbGrpTVB8Z5qpGb1
LOdBZ1p54ETOmaHE4fYib7dK10Db31askpxaUVrUUdBqxhTYOQAa24i7Z8cp/sOgjj2FDkCatHKl
N3s7giZMmwYArT3FwC9Vp7znQ/H57Td4+CGsim+0H2jKb68IRAgcYYfAokMcONzZmnECMTNcBlMk
cIc8ab0+i09suI728CVwA93hetpqhABMUiYLcdxAn6OW3qBaYQzLbmYhhOG3H+9wqVVQgvjGP7bF
SEX4zNEuQzsa9p03zxlGG61cPIRIt53k6+vr2H7eADoQ6IY8sgd1Mz0TldxQqyHOmt/63paRW+mz
KwKqqV/0Y/qNAsz42kXTf2hHA0w0ST5BsaxMjtfBbJwQz0Eomige186tQm7Lt5J+Phk+HIUvCiza
JaTT69zs9Sqo8yujYfOpAzpGB0RI8kOmqtnJHaAcHUgKx1WFAKctGH+vl7F6hVGrg1yZJIwlcpGn
akDQdsOsuCb2VOIeWov2L8MxhqhiUabaF+08iFuRL8bat5qG2mUK0Dm+5VhAadezEbtVvhQ/5XIR
7YX2pno2Bjo6ZquAMnUNnRRS2Nc/WlWXeMKMTXooB3kOFlvkP5xS1S6mNSn/4YO1gO0zwUOQcIck
RCNLjHKd09CoCttfIVRuYsr9re7K4Zplc+kWVZWe8MyOXsqLqx+6bXTp7c0JA9XoxEIGaiaF44Du
o4L9JSYQl8yQPpr2DFUBOtZ/+HRXIrxJeUqTbtuZclQ4NCp+5YGlRPrnrBKJhwq3+DFby7e3g8TB
l+u8NL1Zhap0e7KLdFHqNgXiJpWoJDFO0MWjlkTKM753DtaSRlR8Nju9Xm7ASs8Kn4PPitqUAE8n
kk7PNkJZKd5WuL9GgTEBvHUVIYPXRP1WPtnOw3XogdEJWzEm286FXoVm3LQGDHmR1aM7GKN1HbFs
//77e7m6P4Lbk8mvtnsZF6hILPpAExOVpIBBM4JWM0BQZr1hgOR85zkRFEHsPs7K/aMHpLVIPuuA
cdu1ZlQGXWYb0mYVfTF8YpjVQDURZ5fyUcZDPYx2OeIzFt/gJgyGeKJYcwNdNY5XOdYlaVrbh6iw
6uvW80Ibcyxr61KkThG60FLGie5tPDIsWbTe8jRRavVJMnv05CuJFvwCSM1dM7uyp8hIK5j3hS7P
zy3dB9gA01l2fvjkFHgUCysQlOd/HeSMHHHEGqLKA8wI5T7RmQ6wRKv8yITeoeWSCha0iJ5B3kyu
E/fDg9w5jd+PdnPSbTn8JevcHcsE4IU7it1o9NLAR2s/5BIqJn4RA1+AE24kjV+as2XekR/qEXCU
G9ymVQqVS41Ai7hqwAxsN5PMMT35SQcXgAOSHtjKWovu1EgMYJViNrLwIZuT/CpA6Dxp6aRcV+Dg
f3jb4NFWpQvA+ztN4GKpQoTFEs65JccXo2vSizQ1Z+Sjg/oa2US0lEknEDXc3mjTXIZa2+BJYWag
p+Kmju6DrGTAf0To10v64+2wcbR/oN7YOpVu/Y6d51BMV3m1uvKa0PtlgSxEXQ64xwxZ/vt32WrT
uEKMVmLxtnNAf6JBlyqSEDBLwlurtank6qaon4Z2MTQy0VjR3MyIlz/efsSDO5Q0m6hIaoLK0hZj
WSGk3mGOS6mEB8NN9JIIbGuOHsPUxvYC+YFgarWzxERbi8pNVupAJiEwEPIptzY3d1xDbcdElPy+
lkr9ktQIL3lJjA4L84+ScgwSZx/0+HlrbqrF4kcvbGy6rAaAHDTMkIteznTJh4BizfcOmkbm9jCg
K68RYu4vdpyPH+fFkcCdiAyUqJL0U+piw5H+Q3txYrJeLEVy7ZA++gvnzSzy4PqKb3IH6+RD6wwD
DnMAoO5pLWzLGwhh0UlKeXS9E7LQnEXIEvTRJm5ZUlwnTV3TcpbiCkH5ycqemrl2ro2V0nku4rZ6
iJ3MYf5TJ7e3X/pRaAY+b8PNJzzv1FVzAwJ5qTQIeKtqcukbrbsVSXiGIjj6WB2NXgi4qnWp9ej9
0jytCubr8sjVJzVpfjdkIYNRxfA5rA3sTSotO+krviCrt6fq1wU3p0rUOCZCOkDx1KpM+utt4a3i
3O+jCXAg/89x9RlTpBywm6uGaHxZCZOSt7f28KFpARKl6DdSvL5+aFzF0VCBk0bIqJv3k+SIa7JE
qic1muFGTnU2Kd2HKLg7DBPIR23kAl8mjb9sstS06RCjF4N3yYB59KCj+gMj4WKG+VkRtA8Vr5ZS
N49WpYCLnHSVbLat8vtSLKPnoKTkMbvTnlvm1OxxcSYTtHbYX79THmqVbWZkt9pXbN5pQ4bNdJN3
OqUq+xk6YCEBoVzsJMwHNzfb6mMW0f1zpBbzqdz8bc/jlS0MmlThE4U4vi38stawl0nt40DTivh9
PC3lk9039fKQAmwNT07w0cvkO0H6AG3ZvQxWO7SjKuFiH2RRlD9rYdvhpBJOH/KqS0/u66OlqApR
630hXmxbjZMezXoqcoCtplP7XWpjMIRMwaXNUL5++5M4Wor+FzZlNmyzHbVNFmUtRx2s2GROpMdZ
kfKfrTZ0vjVr05e3l9p/ffTA6DWQgq2id9u+Ud4X0sy1A7ya2lNquS0MbYyuWThmPk2S5fL2cgcp
H+ut1murARq53/p7fvn6RJvOSTSil4tMov1lEGXoTksIElkqlMvQ9zMINFO74sYw+5hcZU81Flbe
lCnaSRtkf5vQaoF1QCcEcDnOKK9/iJmP8VAP/JBw7NIPTmU4nmZSmyJZYHn6NBtu0kjgvsvBODHz
OOjWv156vWx+2QMEjnJj6OcsaBZZbkHqtHVnXGQjy94tNvp8bi2WZHBpPUMeLhShBT2GAnXQ56F8
bbmYO3av0c4Cx8FtgA0NehcIH/IJ7+QMpp4h1kB9HqgllhFl2Zq3TlqSazpMlHtFXj9qQ5v63TDY
vDQR39JqlP/D0V+VF3HHo8bd1fCtrmBVwRkJss6wvLAU8jel7zvPxNns5D0cHX16PaszNm3ZHaRk
kKOGFhIkqqxe/kRGoZQ9GyUaX2pr63NJJ+EkgBzuLwkMySqS0/i7bq4DLdbRqTCkOAjTPr+qsUKH
K5kLze2V0PQrLdQvhiBuVaoSvzcaerbYD4mT/sHRU5PJrHhe8ldq7NeHD416u2wjmHJKk9p/y6Iz
3w9zVl6R1GgfdTK4M3GxwwXZX8w5wQftaByWkqZh7hA3FZujZRRy/mmW0uLRGqX4Y44u9EmqdnTp
UuggtYC6AxF0E2GquM+0GpPboOhRqbDGEYfBcsKkruzTmdJ2CH2R6tqntwPb4VOC7ljxny9t/tfb
Gkdk/umA3pBwhunbVMedW0px+jwaIcPaKDnrUh/d8oxqXngx0Jq2t6zaiELuSjsOrMbEeW9EJkYp
hm+zGRro8RcLpoFx5s1Uy26Zzz/fftijk4yCE3LysEqI59uenjFUtOkdLCxD5lQ4C0YKApeKgtLQ
TerM5VpgmRWoQrWumASM72iXaZ/KYYmtk3J9jZSbXEehHwuzDkEwhJ8379psgDLnUx8FOfNsN0dc
4XM9SvJJknG4ClUmEG6Nj2aL3rLZYTu3mRXNSaP9pDP3tUGO8M+TPT24kKjTcc1izE8fcXtuNfoe
Tb/a48iltBgubSLaiMmSdO96ucbDeaZDEMh2bP3Fl5tnYF8RTHXLAXSpm/dgfl0pDhfhzg6H0cUy
tI+8xcRvHCeIxuj8vhxWX8kqy6SzS329K7evYW3VEUSPTL9y8mwnKRRKcVNvHE8a4+UpneLWviV9
osv3lBynIvVUu7+iQh4M37In+VEJs/qfqOvDJ7PK7cInF6h+23pgtT4ni0LsHWDZro05wsHIS0MC
VCZF43VqOu0ag6P/qeaV/HEqlzMRvKOjQuZCQxGNhJXT/ToMcFQsaUDgOVDhpAeGGiI81MOf/fD2
YTngxqHLTwIFSolqcTcPQ+tHiumCRUGRp7ntQpCL/4lDU//aLmrDSShClAyhJUX/qL2lTO+kWSvu
6BWJwVtgvrbP2lxl1kUt1poEauf0LbZMEAK1rUr23TJyWyAoNMx/gfK3vosh7eSbMvHF+6adNoge
LEXxubJDzERdZjp2dx9RE3MuVV/h9WZAQbXdBeOJ8TpOyDPc586eF3fWq+oRdJ8TueOgZJ/LuVbN
d3Kc9jVt2D4SNxWsxN8W/5Hsf10MNx1orYisS1uTIl3gyjTR55OdPDi65L8qPozA5naRzFKXrFrm
DnauPGsB6G3zeWzb8v72Kgd3EnNDAibRiubYNk4NTlJB/mfuUqeV/CjqsXk0y6QN8iUrnmEefnWq
UPnr7TUPigjKIkIJuBDGidsJdzfUrVpUHH00FmpvKvTioWEG7MMeSU4CwMHlB3QAwjGzdOSCt6GL
Sz/NmwXQ0NxUP2rHHnin2fwZow/nfRg5ZX+SJB6sB2eHnsF6ATL0XkPpLwn0HNoRoJICiECozZAn
V8jAtcklGlaRpInJg2opp1/f3s+jRRlKrCkTBeduNohDb97M/RA+dImkXJZR/W7FS+uac40sY72c
2UEcvD74G+wlrFEC67ZL31hJCzmJ+UQvqpF8O1qjN3/b0L0q0dKTN3gQtwBz0rnlnnzJDV/vaKRr
dSQ3K/6jalCHkDHEAzOonVykB1uIXCc4WJRFVjD3NgHWIWDXJuNVITNEuTYq3YnP5ujEQKAdsVSX
WlSR6b/93g428gUhRK1JuxZsxOtHwyzWaFESlB6aUW/QO1yka1anjAcpdk928WAp5ipAIVYuBAOW
zfPl7ZzGCJYBWGmG6mpRvr4bai0uvCY/DVzqwStb01yKl1VYbNf/hv5pSuqi5YGF5nJ5GUIFKqa5
yMbgGsYgTDehjPwheiv5OymKvnB1ZZgyaFq5/m+Wpc07Im69+JqAtXypMxV95ymK7as+28ofcHls
04udWnUgXvVwhKSxa78rgyr/1OzIxCylSsfPNk5aZ87kR89FkqXS2aels2u16lNPh2CSsqBOHIHQ
/Vz7ITYiJxH5aJWX3gpdD2xXt5+Xzk1kTBE1uKEv+b0ekbdxtPmsF3a0CqhGWGEkqKQf673wa6CK
lCixtSEPQAJ2Twm8LK+tujNjxbNVNuGwb1hmVNs8SAygBNpkxlfVbOT/cLjXcLTyDkhxtvcJ8HxY
7JBLgrqQJW/U6Bcxf6uuOuDUkzix/uDX+SRYAYIEQrj/L2z1ettAjUxtu6RZoIRRIjyqCXEJzcL+
NChmEfnaaFhXVH/vmpXFJ0X6/hMmy6dt+tK5xGpl8wk75IWmPOlZsJR6ialTIruaPsxBLPXzSfFy
9JSgFhlgWSvQdosLixGeK6m680CLIbnd4jZt+6uwJjvy8hLy/A/VGtAq0AstDLpphnz7dmA8XJ85
M4RnMknIa693ORHZyCSaXe5qo3zUlzF6pn8qu3ZrxPcintJnaGzyFUZZe7Ly4SYjaAWmn6Jhx+nu
VKtLwImz8iIri4c/vP3dgPEZubZan53b/deBIhCfH+YyLLnLg8qxzvsWFf8ggYiNv/wcP8HM629v
b+Y+w4MxAASJuAW3f+cbkmrlyJy3hCyNnF6Jct9kFD4aBG3lDmFDbG3iLnxn0ng5GxodtFRXsgJa
ICjXkVxuz5GQo7JvtawIKuQnvoaVmN7leWrKlwKlsB9xZwwfu7a0fNT1+8dMk6LMy8q8yl3TxlHs
P7xa2nYwqsHQ7In0EYjqFD2NnN5m/aWJC+shNmLVl7Mk/vL7Ow5YYkWJrnngVvIJlLHa9WZcBCDT
c3SFHfnjDF3ddfK6/SKcvrxaoCBPhs4HnQ/EdVB9WgcBSAhu40M7NPRui6gIyqGqr7MZoS+hGNOH
kU6z31vqz7npnVsmOgQZ87a80PM4mwUfHWjeNCeNvslat2y+W2kM0SqwskDQIL/1ja15Kbjek3B/
+KSgEoCSgkTZT5wl3Y4UOTSyYHJE/hGT08FxZXVyUjdX6nhFmY/zU9VF8cU2k6Jyy9ocvy64F56B
k/dZ4wpoXS3sAVzbu2gRqmOn91jcBfipZItba9b4vc6gfSKbOUWXUsn+y8fM9IygrACF3tGARI+O
cE9esFKIcc6xuVwfx5ahv5eNodm4fZYMmSfUQRgnn8/Ru/115fXPf0kYaH/jadSmeWBX0vKsj40Z
YFwsTjrfh6tQ7dKiYE4H+vn1KhMN0qhoQl5t6xhlAAkwROM0iXrHf/sbPXx1gE4QeAL8txP0jeWR
asPhigt1tbka2k9UqL5j8qV6pYNs89uLHYRgogFxkB7sWhqqr5+q7+QpsjItDbJRVdMvzEmyP1Xc
MtT3mWmFN0wQqgdZ7qf728sePCPUPkZaxAV4wduWT6fPOlNqA733tgcBPSxUB16Y0gJL1Kx9VMt+
OOn+7Hu/CJciCol6LbqBO7F3YJ1DnQh6zWY50l13x2ZUmydb6iRQsXY1fFpkddCuTZnk8f9a1Ki6
azFGnf7l9x8csOwqWkh7f/dyUVNSM5ZOAhtA9DsorZVfq2IAJldFT7HVnwlCHczNeG6A9GhRw3ff
cYUGAiKjEVRnbK3HICsOa39IZv1J2Et3E5aJbUicIbc0q62HT47wsMF9zKRI+UZaN5y89qPTtt67
oKtW8Nb21kWgvdd1GjtBFWd0NPNel4qr0TrzH42wE3/o9fbBqZXo92UHwTvDlwK/sAKttr2PCAW3
MCuYWkVRWPj6Uua+sK9KAdw/GZ6GzvmgpVZ5cu0dBAySVMxo1t7AfiANUAgEw+AwKpNDpFvqznp2
luqMC3aQFrIKCoCrhMKqmPf6A44dtXAolBA7NaTEg5whrosyh/5c4Ff79tk9Wgqi3nqKVmzytqVf
AmiprAUBJ2cZ4T81ncDxKeucECXnAffIt1c7ChFQlCDY0OBfEe2vH6yRYBm3sZQGhTzh0paAbukA
ENydJfm+gKv6/ahLfUZ7DDAS3YFtjhKlS6UnQk0DtS2aB8bctl+OWvtAiZhd0tBoT3Lfo82kCbe2
o6nYd4i4EhGRXpVYbxjbOIjHcLl0KOr4FdJCl7d38nCpFZnJxP6AcpIr0ywlSKQHUkFSUi+lesmm
Vvmzw4PpZBf3Zx5Cmbr21lH4JMptTmPbRo6T1lMWoEhPfknleVE76JBvP9BBmsUyOtYy3CAHPSMg
+CYHX2UZxIU9LGaz21rOXGonsqH1a/YHpMOam4WcqSspk+6buhAnN+f+Qll/g4XbF5U9inubjHJK
O2SEZjJKw+g5METx+zRI81PK+/bG2pkMl3heuTh+oa0zp2dc6PW//7reZ310BlGm5cTu2uNyF5mo
C9rkI2orUtc0xWNmt+ISMd/zepA/7lAv88fOypKTL/PwJfNh0kLDt53z+PrL7JS2R2K9YPeLuLss
SKbf2lLXfvvUvjTGmZauQBPYHq9XAU5aJk2GiNUUS6FX8be8USiWH7VCOglsR1upIG/JPJTMdQfu
Xnn0ktPVLBV21X20rO7aGVPtWvLiwJua5CsoyvFqdK1xxtE6EEjhMamzVaoyGD/biqxt9E6RaGME
zVBaH6dKT38UgwH6d51EDDdakxhz5LGUvGPyVjd3p7OSCxdB75tTm3xplxisCcKOv93S4WcxdgFw
RGq9w3lE2jCUkmaQF0ZmM4PcSsNPC5KQrS8JAWj47Q/66ETBKgA+jg4DBMPNiZqiOrewik6DEOFs
zUUfy/7S2F37+/J/PBUfK4DYlWS1PVOJxeB9SaqUqr8XwzVFzvGrjTDwgF6HPT1WXUFtDzk5j1Aj
1MKTCkJVDj5ZlIfQmgWyuZfRt/QhrzunSINlWZrsk1p0E3plWrREvrKqDv5ZTPWAlFOpJGiLjemo
zr4Gkk1zVQXhNzex9TrGEyEtK1dKQAb6k9Ha7T1flvavblJrKBl9PaDlOIfmtS7mKbnL8qCF7jLr
sXYSAPfXCqpsK+eCcoizu+1tGijeFlWZpYGQ1SIosmnyO9vI792inZ2Pw4APdpzPBCUdWmCbYKuG
jtK0w5AGMWCq99WgayiVoVJ1mdFmuyRNMr2zjRE5Jwhu/9pdDCJPwTLp908pGkbI0cHRY860iUhp
l/SRYSAeC86we56WQfKsorBO4t7Rt0COig8dU3jyxk0zFTniuOxsYAtF1gwPhiWkO5ph9lmD4Ojt
sQYimLw89Dg2O7oM9lAhN8d0VSimH8uJ6bUdjE0nj6wTVvY+k6MBATIOnS9g6DvFLYL2CDFlJMtZ
6u6dgjg8du20LKdBGfxFs2f/7fd0eFrASjI1o89FF2ezhX02obu4ujDliyZ/Rw1oHi6dVQ76Y65Y
peILmuGNm6MsmLtOmVXWh6Qv7fdy1kFhevu3HG0zerxrm5OEaFd50LONJHtGzj2GJOTbugiDOHWs
a4o73cljHy5FDc+Ml+9kp5iogyKBDAqstwIrOPhKLrfKuxGdLw/jFua+bz/Y0UulrqR1ygvdg0Ri
bFFkS8ooqTqj9CYgTY9RCvbASUL9ByDMM3jv4UsFHwLTiHoHOerNHaHWqKnTcsP1JhzV3EXjMH/U
Ol2v72gcL5k3VnQPUKeKvsxlnDaXOhTRPZtq7aw/c7DPCCuvzX/0zHTyr9eJScuujBp6XbRMlskr
lAU3GeBW6X0ox+bkyjhci+BKfcAoFobD67XUvOdV40MTAG9W76aTiotjwafLFEgob7/Qg7jDqJd+
E6swQt/ubzQKPYZGzPFBK/BWFG19DeXwjI9ydAeS62AqSjeGq/DlNf/SrNPmCdouBIrARKlVdxGk
nH7gKaX8DbDJftaUssKmYwzV8rGvhprLEN/B6R901lPnglJ7/bVzZrm/6Ej33yvRRbI/1umYKa6m
zFiiKv/H2Xksyalsa/iJiMCbKZTprjbqLS9NCEn7CJOJ9zz9/dCdqCmiiN4TTRRSFpC5cpnfmChW
BymVd+1jbCIWAI/rHM2plN7bjzYQGIpham90UdaZG37jTJhRLr4otoEdb+VqvswicSdsae0c7Y3D
xlKETq4dMKjrWiPrE6PXh0ReCrTFnzSla92gho70LemU8WSY4aTtHO+tjQenBtIQKTGY72W3/PWZ
4nZGrSMj+8ahYnrqGtM9V0rUIprYeTvlxEb2jYMHoFPyXzCZ64crp2LuofUxBXKj5EXJvfR+roVd
nHn55hOUOefCXLPCihKe4c433Nr0FDHkMaCMyP2XF//XY6IlBXQjY+0EHY/jBBjz2FpJu/OEWy9z
UcbiSidcct++XqUwei1sl2maV2WV7QNrstBnV9Lf9mymO32Fra0CjhRsOzXTNekKTc0UiftW4tFm
p8dEj8uHUYnel3pfHHLHHXa0gbaWA0axpO6QAtgxrx9tQHyoHIDTXfIiMw8Nt83nqIPerJi9OGeG
tTfA2nqVtIzJwdCMYrC+SlusRDi1aWbyMqNJfxD6EB7YkvkhN5S3j4zwCKAdROsQjv8VBoZ6BS0V
UFoXNezDB63sq2MaZXsD5c0HQuyBoQkgqSuVQ+DVXWe6tLnaKXLQF05QPCo905/R5/10O8Jfd195
IKg4ELjpuV+1CkVfgI4qpbi4dTufFOIiM7DYfQd0Njs3TSPuZRWqb+6CsihyFuTLxMkrhG4Ogq+q
IkEgqUiVrUjrucvKf28/2dYuhJRCX5JMi7HX8uR/H+MMu3QdyuzFAMULBb32C6+aTtHUVwdFy3fe
495qqz1oVnnDtYACdl8k1mMpsx9pJcRLy9ELymYSx9sPt7VDALORq9PmQWd9tZynT/Aq8khcph6e
QQfkIFBi2KdRwQm4vdTmkwFKBqqHQuxVCokH74ygMZvRVBTvlBi6vNObqA2SNFGPdTz2p9vrbYVf
9j1sdlDG17Q7Q589J3dpvHhCkydS+fISLqrKt1fZeoHkTohbcE1fz7hKExtfrysQgXN772hBwz1O
dCrvok6v/8O3YsJAhcq4hSRx9a1cWsZysAmHUaonpyJMYuOgjPN4RPy5z3YW2/paDpK6DHbokl01
W4todurIIBYqsQpJUYuHIHEQclZn5nVO0ewhULbiB6gbkKmQBgHQLb/nr1MG6gTmSc41NnlZ/qnO
2sZHQDc5JWWjfkJfZj7qibIHW91YlCSRG4ZKmK+3zrLYh1ktlj45L6C5FBLVZF+2dhtMdhsFtpJh
ZNzVzdfbW2ZzVWLkogzFxb1WaVIcHY6pM6eXJsfmMKGCPktGRCdZx84DMj35aZ4L7e37dBHsZDZp
aUuvflXhlL0392Vas+jUiOcun+P3qZaIQ6aP5g5YbONIUPfTDINfRG2x/pS6E5teH+JJODqx5p5C
W1bvIgFy8r6wKW12SouNjUo8WbAfsCIXFY3XG2fEyUMacUg9LqTzvYqr8Nx3VXO2kkFpfGatw86l
s/X5GEJQoi3y2lewY17inPc99o7Q4pQgSfAR0c04ujNivT/lwOMDU8UG+/aeWc72qiG/lAPLWPdP
QrT6fHrldr2NRfulyrXyxdHGZ8pY+5Q4eHI6cZWcpygfzyNGXR9vL7z1MVmT8gDpu+u+lJbXnQB4
QiMOYa80wKsH6d9sgMXU23b4H77lAlqn7U/cvmpPTTopA+rwycWwi7gN0Mgvm6A0yphmWAGl6sXN
ueh37qWNe4ILkHsdxXbQCuusD7/ZbMl4ocMtsxbby+WTi//WzgfcWgUdMQosMj5i+OoDpnYFLaql
511lVnkQ09JuLPt8J2pvQM84b4z8HIg/FFbrh0kjOZRIZwPk00gigp6676tXlcpLzTFMA4FqRe43
eZWXvgYT6BBFphUf5gSgieoY7U6HYfvnLODUhTS92KC9PpyQE4oMBCPphQHWI+qLLMjxznjU5tz+
gkN4+TVHpxzfKCW7k8zdDp2o2qdoRDXy9jbe/iV0Vhc1tw3KWOyNkpOrUVBLYdXBNJrJo5UqCVva
lt6lCaP2udZq8zQV1vQO5Wb1Ka7xk8dBp307zxWQhuqxHZg/o3m0eivYAttzXtDrrUX8S6I5Q9WW
Nj6iq/p5SJXqP2w9si4iP2H/GiccyQYIimWTUmrp/N5yKvEuBqqwc3Y3AoVB5q/h6rCI5a0b2Ihv
2FOEbvoF8NlwbAz319TE7YlUudy5XzZiIYx/ggTHaOFtL0ft71ShD93RyVXI+HVR/jDjIh3vM7eR
zyrshdJv4iwH81JhetG5o62cb++krdVp/CLvilYTgPVVohLNbtlI2hUXhd4rA2DgNmnVFCetHuM7
UZn2ucZ34KgTyHa+49Ybpg3JTJ9AzN26/LK/nruLIm2aZEarWxXTMXUU9xA7oTjTqSp24sjG/Bnw
APAIqPiExPUORcmFKNwM0UXMTXtR1bbGRiTLgqyJxo8OGv5+jlXa2YnxifQZsr6dJUgBvlwC3DgE
5vWoH9uIAeNuPvHUiyMMlfk0tzM8m7ZJDnzZnRe7caMTMfmZUA9o867RIPidF2gw1uF9nnqoMSlW
/+g68RTUaj0dBHPbYzyo0cfb+2iDMbgwINF0Bj1AWbluVjZk3kUkuRFUXEPG4xw5TIXt2c6y41wV
OLz0oMVQrzZEocEbHuz3qdXGUPAtO+yD0Sm1L5oWYVvgusNvdYhlddAFVgxBXWXKoyjDSMKz1hGo
rXG+cs79PEb/JNrYmrgJteVDWIhZ9ZHliNJTWzfFV7MutOlMLSWkzxC+/cG4qIpPDLvqz9jTJiYf
HcXUwyS9xL3LLXtKDpkWFS859MDu0CENKX/RHqe4Q8thPs5tZ0Z3Y1VE2hddb6ePeM82e0iJjeOI
YizUFMa7vMz11FUgmQjBMYkvlgyrc4ZTw6nv0MGTSpn+Ly0ZyExhHkPGSdS72x9wY9dAR6CBg2Id
med6bBiHWlXnA0MuvYyLC56SsDfHuPuHrgf6GH1UI4gq9rDzGweT/B0ePbYioJ3XuXUlsczpPNiR
WReVR2+W6kEgl/2l0g2JSo8sz2OU90HjgD/rx6L7dvuZN7IYugWLYSEwpgU88ToEFU6fCmihJGgI
kd83iZOcVDnXO0ogW6vQaQHERx6DU8MqwJcZ/ljeJJYRW19EPh6+/aGQ+bjTXtxehnHE0o6AcbpO
yZqZ6yEGvWgNc5752RRlP/K42HO22ChQ0DYiYBPQ/mSYr99ZtOjUsPOxeow966l08SNKGkP3GwQT
DsUw782zNx+LZBb9GEg7bJLX6xkDTlFeThKdt0p5Sd1Wfhhlvzdr2V7FYw7qcRfzx+tVEPa3uoir
nn4fKv+HaFKtIBIy0d+eVuB1DKyT+44sfI3ecFJo7CCREC8azDbye62g3iqcBtryoAByf/v+ZiW6
RdCqVMApr58qLjQ9zSowczLH/qwuQWTH9a7Q4FbMgmUDC5i0DFTKahW77bqyAoF0MSNDeeY4OYcU
cbfH2RUNypajcyCi5IGmjW8X2f5jTQXvRkeJ46qFNCseXDEBbFSbGWBOhYol3ax0/8Aa/Hr7TW4k
K0zIF1QwnAxGmatdOMSuMdZZllwiu+y/FVZe8WRJ83EEKL3z0bYO2KK0DxWYodKVq3nq9YabtPg5
4/3JHKL2Lq0uZWDn8+c2br/cfq7Nxfhm9IOXbb/OFSDcu4ohTIy+u6h98qwk9rNOdU8lztzHkXex
MyvbOGfLYyEuQAufJvdqrySzqcvBKJCoydLpRCIx3c9wSQ+3n2rja7EK+Sy5G3S7dWqZtHIYJ23E
iFtP5ndjgxuOzTTwsWuGPRTnxua3wdiQWXLCrpMtW8U7CAOU+MKgxTMvqSpkerDnrr4rXMWz8Ba0
03PNJv3sVbO9E/K3nhPoKKQNZkrUpav7KzcKfGPwGbqMg6zFIRwy7UOYDml5UGN9Ot1+qVs1J3gC
kClMOWlqrs+AIqMwtys7v0g0DI/aZIQHoY7ST51WOfWOHt4lmveRQhH/Yyv3ICVr8cHtxM5R3Niy
ixsb/g9cP4wKl7//q25Aa74K67TPLlIvovscJZxgBKt+sjKPJK1P93KUjS+8kAiXALdgjNaPrauF
YlaJk18GY1RrpEWS+Ks6KnpzcLRwInNJ7HeNiJPDBCHx39vvfOO4APIDOgJWhfHa+rqo3IHLPDSz
S5MB8eMDh9ZLpDrtnobSRvIHOI28D+A/xiVrDrueza2lwNK8yKGPUCbuocZyHx/zBpBfhaR30NRN
dvcfHo6OI5gfhE6vCt8oLdFDq7X8YoZq85CZdXZfD2m1U15vPRo1CSxY2nDgfZbP+9d2AYdqlkKZ
8guTIetX08/6Xag54ptXFgZsmggpJ7SHxR5mfevLLSNlGiMW4OO1Li4wFeCLYZzTFRfdUdROguim
PuzAxTYCAJMeaAZMhJBwWPfHQhrfUI9kcVGNslB9penJxAYHlKyPSMyuq9nGUaAjzdGjOa3hvLKK
3lVLitYrIUchtL3uznWG5olxS/+18bQ4PzgG2MkAk91OA4A5jYV1vr1jthDA/ACYUMwuqRjWRYoZ
aoJt4zLGmUfYKXNnCtUHKFb/aGIvxYmvssr5riduxL4jouxfA8v6z3PcjD+rVndTmsttpPkKZOtw
59re+BRc2ZwhDZTXBuYK83hEBG1+WoSYqhq508kxpHlH6aPuvIaNCEgOwgj8T1i6YoQpYPhtmmCS
ZK4qD9Zc9I+4I3Z4oy2+63Cud6LQ5msn1BKFwH5c25ErloygFwP96LywfW5S23oh+a/cE3ark3tK
RlWZMRAchXpo0Hy2L4a06w/IrSLj7nRKqt7PmTDuAOGjZ3l7S2y9dsqdpR8ILw137dfHWynjodBG
dkSRWtkvJZkgtytofISDZb4d580bX26AxUfwqvur6K4cSTgQKDCS31Zoeo9u3fUng+7Dp7c/FMMt
eCj0IBfvqtcPNUIZChPdkhcxieIwqUlCeYXCXKZPzk5B8qfGXY1iGJUvaFOq8OscGptNa4qTKru0
Mky/D3k9/9MOcg79QXjiXhs882zTgrF9M80Q33EL6zi09G/efHw8AgszNpcK+Rqskmq54qWFkV0q
QxvMAGphJw6A3RZU26TXezqh19vGo1tPCrHUewvb7/UbLkTXu2oMvNxZ4mYhJvl5su0fKL0ab77l
WIkRJQkpTNir7njPtZ6HqM9fdCy0fEsN5/uqkHsAnOtbjlUQYkLWEovcq8BIn3wwejdhMoEA7yf2
iXpHFid+GQDuHF+N7e7Yq4jM73y160gEHgxbJwIfwL6rppHg0k6rdESVcLblB6SAdSjNRfNsT2YV
nXsj0fTT7aNxfa+yItUsTXmIAVd4ZaeoqdAsM7kMSYTV9tBmB6V0tJ0Iu/U62RXQLBYgxFXeZRQE
u4Z5/aWpZHRXF4V2nLLOfU4wVztRC7QfFj3Ptx9F5vYo5f6p/PhjlarECZWKNlPOJmmu+yLk6M1e
Fwd0CqcPNdK2vwfGpfdaV8sTKoSRX0Iaz3c+6dYLJsqBRFrGOWSFr09G6ZoD74RpDq307BzGXvhA
9rLXB7lu/DE1hBhJq8oGorwO2wA8Jg3vh/RSKsrUnafE9O4ULu+PkY6Y30lve1WFAB/L9yBwky5g
lFq/vH0nATGk1aqzk4g7rx8U3b6ozfQY8kDYR/eGoWiHAbXcnebf1gnhaALapIFlkR+9XqXjJXct
DjUX3Y3mYMrG7kXUOoLoUfQzlaBdbj/UVlwjmNs0sUAOX0HkcmRcsOaBP6BqBDelNgxsaWL3vkV3
bGejbJ0RbBy1BSK31GOrjdJnusH2c8B2x7I8dJ4FxhwxUigmjh0vMsttdDfnU/f59hNusLRpi8De
XUjKXPvroreblHJQCyruyKrGMHBB2gTjGKqPEZjX31bW1G0AaV47W5GYPJ9i0QyP1Ty77zDdUpjv
5JH76/Zv2jozy8ddKLhkxeuSNEMC0a2nPr40Q2L8FJGbv5j9f3B0Xa5p2lBgLMFQr4tBxVWgatTM
BlyrDS/OgA6Lp/fTk12re5r5fyZir7MCPiwaeARA5lVXgE6KYTSnPAJ7KhKJmytyDo9VNmSTPxtV
A0hDRPikRQ66XqeUK/QjdoJZ9LOOihj6iN586e2ye6e2bVYfWrvqjbPrsOXp0bWz7c9xYWo+Go4G
Q5gRWOzJbT3riGVO2ZyVTi2PZeOakn5ClXxtDW+YAqPpGQRo4wx8y9OSwglmALuGP2oUPTvRf+Nz
LppdNEyRorpWSkV1mlxPAUIxFt5HrZP2k0SZfacu3TipLMIexuiDWLiOgJEh9Va0RnKBXdQeMAxn
KKDP1YPVD+rOnbkRg0DnAgpZPuV11aTHopyqBfRiDqqGqPw8vBtaPX5y5ln/katjvxMZNtdbhp3s
0w0lr97J0cx3uKMViUpikthfEeKUdz3ty3dI+Lo79+bW50KYg7qQWuqaJqGUXo88RoxQXa12DOi0
8QhFvd1ZZet78TyIEdNqu+5yV9GsNQXUy8s4yfRB6+zyUCi6FsANK3eq+iVyrg7fohlOArBoh3ND
vb4zCgQZsSEB4RDX1vRLIDYZdAzw78ZOdkGpuOmjg1XUS5vuulZtPCSyidRTy1iefr7+emWt1Zgu
GqiTefSBrBPCnuI5ydL6m0yV9vvtoLmxS0Ap0UeA8sUrXcsM2bUxoa288AnUKTnh41C0QWcyNM5F
o9R+nZv6TgG3sVFw5qWqYvACw24dQIVhzPmYlNlljpUisPvcOC+mM8fbz7X1DuET0J5YWs9XFkW2
YkFKnJPsUjcmLe4oTi449doBqLQ9rY6tpcihwHGTX9AsX20UhK86D6fR7IIQ1/wDS8EoDJjI2V8T
SHr/3n6sjeseRRhQNxbjUi781Vo9wdlMLRxTC32QT9o4THUQZo3+IQn1JPdHXSuQSy3kTizeXpYu
Gl5xGkOe5Zv+1b7rFnpyOQGkrd0x7/yOsFL6fSytYzyaihXUyJZdJnXw9vz2tt4tYxhgnwDJyVJX
zztxSv6fRzSMnX1IMBj8mBtYn2ajqr+//Wq3llq6rjTWFzriOpNShKWPInO4CtrcQnIGhXnfKU15
zAYDvMPtxbaCC/cNMFzAN9eyEwMeyVNmY8ihDpb9pZGjhsCt0Tj3tqyt+3QujTsN+tBTmqfmHit4
60HpMcPP4qWajm68/pgm0NnJbMkqLBfeS1GZ81GtkuqUJG60c9a3osvfS632jewGGZWjxtjYzdJT
nrrNaeD2+D0bCaZDVRy+fdYKBBpbwT/Nv4Vd8frZDKWpyiTHhqDTht+J2YePskn20FrcM/w3q7th
uejYLrSG6MWtIjRKKAlzBlBTYRlb5seM8mYufOjyCsTcTldPck4axw9DXbQBajpWF8RI+FMuwyzB
eyXPs8DROmU625Vrl8EUWeo/2NwYX5wmixwfak1aYyiQjdZBNWVjv0yzqH8LOEqp77q19zESVp7f
eTZ6E2fDrbTo2MR50fgKCt0XqWnYunuZCNUgzsfht63mLhYshat+1ezc0w8RMMl/+n4I34venpvj
kOl5ebD1EQV3L436R2X0mvZUeanx1c2VsT+YoouqIJfGnB0kcxrv0FhV3/m46CoKTqPz/DzqRmnf
l0MH2H1QwNwHHjzXX1ZDYfk+pNNGzAhtoZ31sm7gP04zfdoezblgSgohgzZUnNGfrJaZ/AxuEVPE
KcubZxhHWA1X0pUl2UUx/sxQHETimt4S0JQ8Gj+P0Sg+EaWc+V3jOQymfMD+0voXtckRLYhGi781
aZUM91lpeueshzRyr+hDEx3J5rU0MITqymOoSmEf1SwysZEwI90griWGEhRGmjzPAAbkAbOn5n9E
j9F+0OWY6MdIUWqAUUOa95/SiSLnMLtmlr/MRdV8KNPKfkJfL8r82R7G+mWyy7j0ZW3PX11LeL8G
e55O3oiJld8lKP3cKZpdO+dcrTIkDoe+f+5ErounoRn6wYeAGrkH6sqB9D6zRHSYsx7yqPAGc75T
MceL/Ejl1jui0+/IgzZ1Zh2Ug421YUlvqrkTaq9lfiTLyjzUrZc85NPQdDh/C+8rImSDG7Rjbn2q
PKvJfQe0jvukK8NwsUptkEgLQ/oNVC6a8a6Pi6lC98HNzAR/kybT/NaDOgXTpxzagwQgVd1rIrYx
3+KyqHy3j9p/KxOdPz+Uil3hV8fIOWiwkVcfyna2PndKGIMAs9I8kF2OqqItGFL7EzC36KWnmGz8
zLUr5XM+1rodRPCrL0rZzB+MFJX7lxyf3dknZ0t7NqU39fdjUtWf+qmxWt8sW+NLWemzdkJp1S5+
40mpZ4GOm8ZeA2njrqQupP/HKI+8Y10Zl2KMoPzBxLC6zHgBiRt+9CrP/ZVRm3+oGu3feiynnevk
KqQvDAw0oLggSXaupNIb4Q5OBYUAP50pCZoFbFcmSnqcFOvn7YvrqmVEhx+5ZkpSxDFZa3Uhj7T1
VWtwsovd6PKbO3rZP5HR2oCOvLT9WiLQee5EU3DypvEzgN20PN7+AVePysiJOor2I+kqs8RVhB/T
sZnlUCEcXXnFP2M8Tlg0hgNlWy1O/2UpxDPAdnOlrGESaZ/nkafCBAwHCJtZHs3wE0rrpCvhnk/V
8qvXFwrZHLNDJGyuSQpJPIN2dHMGvtVQ/bvYdf3SOiZlb3+gRRyXG3IRDVp3FaMEcTfQ/FRPRs+x
recx9QLXTa0fi37svLMpty5JCl6cT8HcLeji13ex2ZbG5OUUUAKq/qOXGMO5Z0I8nm1jJG2tvGS8
N/tcOxaqNu6dwq1tgvU1bTHGzaBQVh2/vAJ9R4uIU9jgHZm1Zq36Ouve50rbvl0OFxQNwACEecGu
XeFpcjtR23imj6prkP6FTohy2/Hc4Eay807/QE9fbZQFu8hVyRvFuPaqrtFtxS7QZGWincp0OCwN
04ep9pqfs5m7/7Njk/tKzVyh+1ld50/CrmP3aTJLQzm0seLKUzjK5Jsa5ioj24HC9vYOu/rmy8/D
bw0qArPRqx2GZ+dk4leaXeKwzgNM1blHmnkwDrL0fvSRYxxdd5RBGOZ7DKqrVJOVqRSAly8YUnQ6
X++2QkviIaq6jDIkHI+KkWdHWZb92RLO/Kgn1rTXX7naYcuCVHwLf5eqYR0J0R6uwipmwRxb40sx
qSPHqnwPJ0XuNKn+BJr1R4dGS2HCIJKW4PLW/yq/sL2ZgOg6TCL1Oex9fYiAbI/6YEUH02hr7sWw
cgufjGWhVVZ5habtlNbfdZEW/6i4OH3UrcScDvMEJf6u71DL9vPEauI7w6ucT1nT2ANOEKX4DlxA
fpN6CHhpGnm8Y68X2nwcKmP+lY8Kap9lHxrfahRXNYl3Xl3rn9nzXeunzTz2/9Qxnbqj08AqZcoG
xd4n7bFpqgHT+1ZFkTX6lANOEmAxmno+V2Hf+lGB/cszYUt8qNGBCn1tcocvtzfmVYDla0EcpGeN
BB4ESf31K8zz2B7jHF37hGc92nPYfrISRbwVWLesQheMcSYUnKtAoDop9leqzC6qbHXiXKI81Vm1
J2t5jQFjGeZTxC+KkOvpUJKm0paASi+zEyZnKcPhSL6jHsYk7fj+WhjEUjffxUmbYDNnzd/j2jHe
Ic61R3O7ynWWH8IYkMwPFiE0qNdv1R5ClU4Wc/9EmNMRNyKCvdIwm1aN8SBchT1JcNw5DlsxhuU4
CiYGpFfcOk6aNy/AE3ogUf6/yMr6+1SJXMenvnROoVmY3yGIpU8hqtx7jLutQ4+gzwLtBn9ABvz6
gdlaJYeszC92Nw0PtSp7AGch3mi9t6f/u7kUKse0VFntSt4mVUrKvQW7hBq1S4NTiaCqoBYwitnd
SXQ2PqOrMmBFlpWmHP3+109FFREZE4I9l6nxivNkivJSCsc+aowagrKKiwfVCfOdRTeej4YS8jAA
J5kgrZOR2qhsMvM5u6C13X43sKQ8J3XXdn6iz84etE7buB7ol6EVRDt8w/WSxhkVRM+mqSkb/bq3
tHu7rjO/aCTqhMmk+uD102MtOvf3wKjwUCaA7oStNncpLJqzks/WPV2wdpGrnP2wUvfkjDYya8a9
dINQalIBG64usEU6SBtH7pPEcoBPofCYESxRqTvh7VB8xA2o+ToDID6NApEo5DbkdHc7Rm6+o2VM
ypFdJk6rGFm5wF1qSu3LrAv7Qe2sFxwqkOYcMqhSWJzs5DJbyzHXoRnM2PJa27C0q3xm4pRdSldT
PrlFg/KAlSE9WvbyODtTO+4seI2yoQ0JvwW3STBK10PLpi9zT2YtoNXQLp/BEUXHrC1jhJcskX7D
nGg4yaotncDIvelj2Kb9PWSnYidH2tr4tNzh6FNFXRuE6qMi68wEZJPZTfKQQX9CuLev/FbJksPb
vyiDLWb8Sy4GeOz1wc6kOleuGLKLK+326ESJd0YwRd55ZeQ8tHPtfLu93taj0ds3AcaBSOEZX6+n
x2M5DHYHITaKm++sZM0B0svmJ6vva3Pnc27tH7YPh46JE4KrqwPT4TYd4WElEFvCXltoYj5rlV6d
C5RJgs4Z4//wcFTZWGLS0mTXLg//VxYmtVw44YxVQslJOc9h/r73xvGY4In6+e2v8e+Vlif/ayVQ
JVo0kw5dWobMB2Bhgr4XfTcMZPcapltfjHoCb6SFEWmtz7zeYAPjaZSEU1MWfgGO70k2LbZS0N8+
/YenWjCjdEMhuK2ThQniK268oKNSNW8vicNhPxQu8W3Ah03ZKXWXnbZKmRfMtsHU4I/g2eoVClpl
Kl2i9NLFURcMrjE9xKU776QiW29vUdYkNbc2Cr+hsROzBQ6LUPVsfErnWBzH1ppP5dzstXi2HogC
h3KDymqZDb7eE7306CdVDOqaSCJLRDv5AnhnD8G2kVuxEUheuQaYdq+HIDhw2+lYYTcGYxNhVLWJ
fdOdmnurt+Nj7NKeTaq+OZMQ7oWqrVdJhg6HAxzgNaE8syWoAi41dLnSBMKGOt3RhRKBHEVxur0R
N18lNxwoEQa2V9yFxh5xmYpteSG9hu48tYhq9s4euHHztiGbgvJFTcx8cHWdIrAdj42zlByh1x3T
Jp1plKrxh8mY0xPJpUx9BJLaoyFmOnVD1+BY7BQ75JRr1DB33kJLgb/AxXeVsYYdgp4UPxIz8VaP
jqke2iO99NQ89SlaBIBK3AxasALT3i9yr+7ORZEhaSwElq1U21nmAyXo7sm595peW5uNmMMvo2dy
Ddau+yjNQ50hQA5c+mGwK4YYtqO8ZEnxcwhH9YeHWtv3npHDzs2xtQEIDRQP1GnX/F49dG3F8Ep5
GdXefnLaIfmCVsmeNtVWVs0tD3gHwhpOHqvvjxuFnosyyy5O4kS/sm6MvnpKO/naCMsdCNHoe6PY
s3ffOkY80iLKswBC10G2NfHQcVv0nKzMUp8ybcpKP/Sc1vSBZOk/bx+krQ+4SMBhDeLS714jpO26
cWc1YzF+DJxaIxnKM4IRIflxHZtnRIHi57FShwPd6Wan1F4C+CrAL1hl6ktY7nR8Funqv+7IuJQR
qpzEQwZK5vtKU/4Vo/R+48UVUwN3fb0zytzYM6/WW33NOg713ltG4K3Ueunnejv99GY9Pdx+pZvL
QIaGSEJKc5WDE/7hN8aGgMBfKE9KBWGZIe5OJrMVmlBgWKiUQD/MK7F0vqbK3BIfsz7W+/4OpSFa
Sfi12wc7kbZ2UGw70Xwr72zdj+u2zn1sdhJ5yDAce/M4GsUq9FsB+FJ+clBWN7XqiJrgR85YFdl3
wxLYCLudHYA6Ld5+W+NtggcCMRlbkPXoQA3N2khblCa7Lis+t4VL1yovoAfKyf4PmcHyEVG0XAYV
VwDenuG+0UkacS5CEx9KR1jv4rQMD87YOztl21Y7aGkKEmpoSnDyV6kBPiC5YjfIqlmN2cE9mfTu
dybK4metVuXjmGrhSZNNBYsfE7UjHMr+XjfyTvMxszN29u9G/GFHYdcL8gwZCs97fSynpi5dRSNJ
1u04+tLVkxZYQ1FfpIym4+2jcnspgFKvlyrwOe5nD5hUPIVJUHRddUC1KntWDArn20tthHJ4A0gZ
0ofxFvzN66UaAzfgZknIY6GBWXLgJ4xxmtx7YyvOFdLod1O8h524jgQgl4ALsl8p4LjBX6856knV
pnlNK30MsWALI+sjdaO6Jwp8HUdZhs1IA2jJy9clmxFHjjV79BL73p2OSZQYT82g5IdQye3HpGn2
lAS21tPRNoQTzKalI/v6sXRRFcas0fZJ4lLzm1ILn/QhFs+60dvgl3DOuf3ptl4jlE+AGgxllx7w
6/Vye/TapoKo2oS986FTNPHcqlq1s8r1XsQlCucJRpIGGc26jEpMankbVYTLQOr/C9Hc8CS6eHwy
VLGjFHd957ISBehC36a6WdcBwmSeNcXA56CUlL9mD9ukwGlV6+yGI0MBhEvvLYvZa+LiGLlzDLbe
JWsu1A8qHowpXr9LcBzQjQ1AdQW+SvfNOGqPyVjuIUm3dshfq+irL2aGcZxNes6OtFr1JdIncSrj
aTrZWvdNAfh8vr1BtpbDYHFxLyAjvEJAph2JOTR5tI6nsg3yQXFSHweL6CGxu+bc8G92BMy2viBz
UTJeDbjZ1QTbbgwtHGAlXmqtGn07doDYIKKA1t8YflDAbtOU7NNvOLt7e3Hsj+ff66yJnhO4KPbP
UvRf1Xfg+TsKquwypFMLNsQhg/Jb7MC1oGc+8rGshEYUVUGiGGF3EWOnPILax8kKN8gv5HP2DzRW
Re27Y5ZmKFWF/c7+vmYWwMplmMqJJaVcPAhebzJXF9bAsAGCH1iQ95EoxGmo+/AjIkb9I6bR8x0Q
L1ysJZ4iVeaqPqLNRhD1jfskCyfeOdh/9vT6jQHo4RdRFBONVz/HUkFDJW0P2xZGf+53dhbWQSoM
8zJkg1v7XWzlyQH3w2w6KUNRFgd3RALUTzRDugGwJjPz3bC23QAwL9bTkdbGyUua1o0TtH2KIZmT
zWCvktilwz+2ta7uPMJyKtdPwJ1MDkJIADa6HIC/M+XKjYvEs7OLR+13NGkinTokhuCEuvWTHiLv
40mU4qZyyBFhrffEbDfOl4XDJgL9C0D2qiLBhdfDMF3PL25fK+8GtW9PmiWtc11MXkBPaE/vcSO5
5TAbyC9SmNBJX0dIDpeSRxEOL1XqqfcTRn1BZRlfzNErqsCa5hmfpLIAgQBbu3+uKiv7DA9qfOtb
B6HLKVtUepDAuLpXi9zGKJ5p5j1Wsl+r2sxe4L/by9jVuqvLOntnzDUoMHWWCx7Lur8d1K4SFuZT
C0UYSu4iEr8ervBgNl4ho33vKXBBCnBj75gd9U+MHsZTpuNxSvN0j3z9J3q82mkoZi8AWi4oByqi
tarJRteb3VRNvXvPRHfw0dBtSCrNIEzxYFqj9xm9aReVJ9klvl271UvflartY1ufxgeBrtc7enmq
chd6E5PDORTRh5zN+6zaCKPOZjP/H2dnuhs3krTrKyLAfflLsqpUJcuy1N7/EPbYndz3/eq/hz7A
gUUSItQzwGAwg1YWc4mMjHiXe7IH9ej9sdmf/GhUCVBbprKL6tYSrv86HhSqxzEtJPvaV+GXGIe5
i26J5NzA9ffaRq8Ostad4ciLTQingN+3nB5cAZtgcUy9Itc4PgdW03h0iDEAn4T0067qj2/dCJBR
ASdQVFuUO9cbwbaE3OsYwF4LLddoaCVB907r1a9SGugfMlQr70CCtgdX6iYbwpID41lMX6nc6tQs
X07pmJVVz9vIuQI2mq62XtmePiEvOAyoG77+fZuUhKEo08Gyo5kI0GgV3PquGEXQjGw5EyE/30Ze
TtzpYEB+vT7OdtmgKkATWsggTOhaEq43OE3UqqxrNaS2H+updLU64D3BHEXntqyUg22yCdoIVLFs
KCrRU6acutqVrTrYVaY29tXoRP3kJEV7VwGouBNGWdyU0eldySqK9/aI2PmkZUfl8238QKeDxw5i
dNS1N+CWSk8deW4V65ppcvCItEP6jbZlx6hGbnxH2ZBL2bEq4b8+y9uNw7DocXFZkCBtkvWubpGN
h2NxDS1pviTgiz30RZ0zYuLxwcbZWVAImiRhFI9ofaw3jsgEsoNaL3Hs5U8AtNXrEMnWGT/u3O/L
Mf38+pftDLe4f6DXA1yck79KI5ArzIpFGP0am/WQudC9mm+DnUTvxyJDiX+Y3oyHAh0Bc45FpK2/
dHRfnsGpgUBHJcC52kNu/yNVpezGiD5+BXZOd0ep/339+3Y2zKI4uTz9CWvsm5fDdRj+8VZVnGuw
vOgGuLbvp6RTHjXJqtzaUbrrLGvd+fVBN5n08o0IFdDpWdja61QRGgrwlLl2rm2mO+IisDorXSdb
YB8zKKPkioqj9N1Ic+VHkdXtkVXxNvYwPPCMRdZtCUOrNUWMtRtMk1Be89HnydaSu4CPPKha7Y3C
X0eflXucw7jsrL/uJzvWtC5obeda1ZX+pUJE9FZE4s11R4PNQsPHANQCt39dTs1EMwpHgjxrRTll
eKlRT12ZHGXTO+f7xSirGbNrXRfU+VFVm5zmVDkluOFAk12qDkfX+s60gRNmT3InsDrrgC0Ktr0u
kNS12rnylW5Sr1pnBwcBa3cUlgaot0r9e839GsPSGSQyevqz2XxVxgSsvJjfbFzI4tCtsujjQKzg
Qni5BRShKFlVo/aoxfnnuQ3SS1YrkVdZ5nCQtfIC5W+9zOHI0xdMBuJ3xMU1ZEDNqkEdIzyTm8G2
Hq2iEl979CselVkOY7fTEiSGojzSR3coMlTWwIWo6ee8N6DUB31ngoQMQ3C9+hDdIeiB5YJOUfIx
lNL430QVcEA40sB9FyZZ8hCZyIf5YdzJ/5OL0OxcqBrqs9VagERzynpYS8a9/hDaWTq5mU792U1I
aXFxljD4sEDdRp7TRr16TpW2Uj+SlGeya6DB05/QH7dINNNMjv2iwibQw/mVXtdkFeYHc05ymTeP
ZKUnadC52ZxOsX/pdiKXsBcE901Sj/oHe+p4GzVidmY3HKp5ek+Sa9wbTY1kZD/a8o9idOJ/w1Cz
nqD4isAfJATnXRPrk996nebPaYrm3CUn+j+ikRQU/mBa4C/lTko0r8f25Uss5cX3pu8yxxsMI7P9
tC+DAQtMK/yY2DBr/Bb63UkL7KG7C7rRfKh6aWxvRRfVqS81gfY1buFgUKrXFsxOmEinodNG4ZoI
MUrnRImqd9k4NJE3JFLyPUKxKrrL0f0aXatRaueMMXaYe7YjVeBHI8Qe4L+M6I11qlE9YnCmVH4w
tmrp6WlW6de5QdQJPaf4S4EwfIUFYwjFRYrmrnKNprVN10zCXvJhlFmdFxf8y7Ulo3xEtVhK/CqA
LOybpG0yi2RKVCBaLuD3Uw0Gil7RpN1bmTXWD5KaTc1TIzT5d17MiuYlFaoLbl9Vc/VBDZLkEpsF
9hqCmpXkgnWp/1eyzr03zEkQe1WTwxnR7bF4mq1xsFwjdqr6TlLV6l+UCNLwWjMkS6FCpnGNyI6d
D2ZcqvJj35uUZniYNO+ItUgogIQrQWNZqfUDd5QwgSTVZ/FzAK+0ONCq2IaUpcu/kBCJyFtFjMAG
E6WjonzlYje+9SJoP3Or9G8NXPAOAV1hrkTqvEXqlOEs0QTHLg1roOR9jIDUdysynIMsdvMtyyjE
LjI5WjyA+18GrqxPpMCSzOTWE3pBytTdDTRPevd6GrAZhfBIaYFeO0Agup6rVMeMKkWGjhfdplYM
94rWBCfDzOuDJ/Xe3WVzEfNKJDXd8Hom7q0RYxd0Yboh8uFDzXTuu9ivg+HIZWhvKCoGlGoWkTca
5C+nDVdDpEejFDn4WcJAibcasJIoufBubA5Y7jtDkZRC/6a2tdPZkNWmGIy4kq5B3GpeXNXZuaxM
8U5re+cIa7Ss9upqgaeEXQC3MWan66ulNUyM5ACBY4qhdydzkpOTURjpDykT6bsBI8T6IMff2Rhc
/uRoKM4vPalVUppCFVaLPg+us9WMfoZFhV8RmI4qlrvDLF2hRcJ/K97Vgq5O8YslQyP39NOqczyn
xr7dRhzENQdV/5/R18mdOWWan5miuO+r6SeHM/XFbOZ3Q6l2XlsX/cGx2EnJqVujUMdrAxDCOnGk
p4SHzSzsa2OWeBcIJwTZX8mn1rKL7/pkGhcy2CNszc5+YlAw4Ytv7pYZGxDC5xQg9rWjyuwHaIec
+1kAC+gk6yBQbrcTReylEUISs6iXL8vyV2I8zTaygkapXhUh0s4NxRhEn2sZ6vSQh030oxiCI02I
7dexnejK0yug3Upt7+WQIoeLOza9co3GwfZrhDNPgQrePc6rowANoH19XBiExxT/Xj5ygx8p0XOe
7IqeUqz3dnXCMto8q7IITK8NEW1wp7G0/k1y3NjPSdrGtivrmWWftSIoYw85f+uTSjtP+BT/osAf
BwGnFKzQyD1bWIWbaGpT+WGHjzlWtIX6GEGvHzFWLsjw0AfWk7PUDMYHp8Zx+JLmU/s9BbL9W4mT
7LPhTEK9OFTnnasssBN4pxGydC+jGc2F6ozqL7OtjeaMhcbw1UIccLorUQWyTgGVwG857j8RvOW0
mc+tlqbnWRl6uoF1YVjXhTVenhUnnmzf7BEDuZe6hlRFILaj+4aeRo4nS0OHUAU2MMEpLEagwgrZ
4fcM0nCBTUZWxa4KecDwI1tqVbfWnfqfpoHwTKphA2dA3M9SvCLoKC6gC69ZyH/3deiSVhWBKznm
pLp6KhLl25gVZgEIvkkhqiRa/NOI6ijwyAKS/wm6Yfo5jxznq1TacFgckaf3jeIE9aUm0ym8VDeb
8NzBt/+ZZEqQnjtjbJ+VpOxijA+iYnRzSGmpW2id9m6Y52G+10onFA9OItm9F4Dn+moMkUkeG1ro
T2dOMt+H8jSkvo2cS+v1co15ud4Fxa8WQ1r8/AokAn0lChIJnrZWvrOdNOk9BGYm3Y1Hof2e0yz7
nrStdo+5SjGc1FSMjWtZsaju4qSR73DdlFu3czIwIEMu/VJNpA9tpTa+T4Mj3SW9mv7s6qb6WufY
M8B9eEY7p+iCSL9LA835Z0q0KT41gvz0tERDmMtmFuduOMf9bxa9eoi1blY+oPJvmidb7bv0Cfsr
XEx72I+1X6nS9LGPRthGWdr3FymeIu2kB1mLLkMZOY/IPEkV/PMhoodizu0ps9U4vOadFhQeKU/5
PU0hRbt6VBvtuXFmObmzzED/XYylU/m8GiVQbSGZj592MwzWMTGCcyWLMvfUVu8iP286wRaQpbGe
3EEZm+cAGv9i/l1o1TtZ8HBw27wxLH+QAy1x8RuEdD7OUntn9uns3NGaQLhxxAH2sZJCndNgDs9z
ETgPTaHL/0whvc27UrRp5Ga9mX6iB5dOrKYu6lPV2ra4NJbWfIfWArGrhM7Y/xDqPCh+5lQKL49k
MqpLGEEMyKKmTty5rYrQCxW7HHy77LO7MVLK2icIq8+tEhrze0cam291YTo/LQwJpHvs4OX2PgwF
zwtJRMX9EJqhfRJtPAD3GbVUcSFDtI91oqVwGaGRS5dJQlELfnHgfMJ1bRz+QU6KqVRjdjjnkyD/
WJBCtP8gBho1T7OaN8LrUt62N1ZFBVI/t18ClMqMi57P5ceyqKvZfz0b3Fx75JwLmohWHfCbTTZo
Z0h1wzCj4V9F3gjdETHWTj+lUQ03f27MU1+8mT+zDEk0AWm8yHStyWVWQW8QDAMw+2wYzm2ET0bZ
1KFPfaK+WrMV+b0eTwdP9U3WsQwKunAR7KSxt04S87L4o0oNKXBsgs+dmuhPPO6ONMg2N96fURZ/
XqAalPdWN16vaBHexgLKxFhlHs1QxYOCXz13enEk+LVktS/Swz9DUWBdNL9QeFrd5zx3qIOjo3zj
Wukjd+hK3E7qBOgiIguB22IMBLapSM+JFomv/2HT/GlZ0Ren+rEau4go4zUdECrcsyyvKVuL+ro+
nlKrRVRhjBLJ4yKQv78+6s7kgl2kQ0m7hHrLGriVZSF6G8OiglFG9rsUl2y3sqT4OwKoRwX9vaHo
kbCA+BGxmKvKG9TfNh+XyZ1nPfH6CaltRctyv8OT4q0FS8rAqKCif0DOuW05aXbQ6GOKy4WaK48R
me99jfDCQdK9Sf5IjoDzLIfOQepz++YDk5wvwm3orUHUEnLcn2yDXkxU5brr8JQ/eEtsJ5ACs7xI
H9BJpxq7eksMcojVfAtDX8TsiFaStXuEV2dPwHQ+mMCdb1veykweqe1WTdnqAwlGLAZ3maiyuyrJ
k1Odtu2lKuTSQ5zksG+7qfktxXMCFy9oHpvAlV+mtaArDLONhuSmt1E6+RXajhJW1Vr6lEnxXP9W
lYTcKNTUgbZsEk4f8hHbpz6cFMWdphjpG4PNdddZi03z60dkG+UI4ZC1OJuLMPI6KAR6mPWhjpew
lNoNTlZK8NQEXff8X0YBIc8C03hb6/k4Wk05JLEpenZq6UvobL8nY+l/vT7KdgtxMBbc1iIVRutp
FWSMFqIbtwciD00YYJsYCBdN7/Bj2431Aex/bygMEgmklPSR7VoNFSQYFiRQJ25Bq8YP05gaT0E2
D6PbJuMQHRyN7RotPqnUeOgwA0BdA0xgwWqOGFA6Vc1E9gYtjM6aUh9RU3Y+iftnUT3jJkJ3eFUU
mcxkLqjix1jqSt+TJs/8UcrUKxqkw8Fu2I6ENemCiKT9itLCuqjfd5XRlTmKcbpRzO+CavqVWhOO
7ZH2ZqfsZcfB8F3ub9pX6+68Hg9zg0RpglQ7JOI+p0ILl01y1bA8gsVsGsrLUHwMxTgQyRs8Sgum
S0YOmtu1QJ9RdLX1zYFxek5R2fxSFKb5iU/ur2UkIN9KwNAOXutbIsryAwAsUqujoY2H78sg0/eW
URQlN9DUWtV4yfLIdFytkp3yZJVBHrgafTrrqcZu8bfdlkritw7dBrw9AyQK0sRG06YNTcsVimS8
mdfNj6O3Al6HALB1wUDsytEag0KlLmLlVs6mfqEgL10KHD4PItpefkp5RKUpiwgbG/rlPKDsNJHW
sRBY78LtzZT0vZmbiTsMQEDcMKALUDTzESRjb/kBjII8WfqlG3Zxi1sAcuvI5mOUbpyQWSCSD5V5
0XiPX1q6cp/QvJ69ZAgvSnjk27S90EjpsBihRAbMeBPELW3A9K8kz6kko/iEaZrkCqQs3SDTksTF
Pkc+qGruzTFoZrhdwE+o/y2z8VdpCONCOZBa+A2jYQSf+1BIHpY5gZu0Q/bQlfG81D3Kg4R8Gzb4
yv8/KAndy0Eh5xMi44gUC6nyi4E++P1QLUzy6lAZfSfiAnkAHrkEXjjEqz0EBrjqbJi9t35UKYZQ
232Ug+ToEln+yjohX7w0FrHORUdzWda/ZlELO3jSAR9Eg0x9xuk2Oze9kXtoZ+mKW4yZeYnD4auk
NEd9g53dik4ROBtuSSCymwdVBZKymiZxqxK1/ylQvpoZr1bo66vgdV00w5zqqcwt63/alMv1PRKm
8REweGeSVZgp1MYX99mNuIXSaxXU6VxgAm5O4DZDcdal4oj3uDMKVJQFWEQAUjZ5ZTsXI5kutf4Y
hYJ7ZxhDw7Pi0j7anbvjUEZEN8hZvAJWWwZExtiaaNvBlo4U/HRT8ZjCCDw4AztbBsAjrkTU+M2l
J/Nyyyh2YqpDJklXtctyjx6tg6+3MlMzqtT3dhmrXoim/AcBcuztGQ+vQ/MP4wYoxvrSVo1Q7iPE
jW+RCJCqM6TghDK77XdiDg+iy85UUpLlsCM+grXrGnYitH5QCd545iJc8KEeLOUH5Lj4YJSdGEYV
g5/IUH/I2S+nco6qqJO6QNwKG0PJk1IJ9beRmA5qP2Na22cIK+V4LQRvnYO31U4g+39sLPpcQKTW
2LM07+vCVkFptAPVMidMaj+a5tIfcym8vjklJg+2CS7oyoIfWoWYQWmiFBwbMvJlhN8p74ccjKKI
zvgbqf/hs7gQlqYasK9NPT3pE6TOA0ugZig6nFXS0Lyb4KDSVo7y4cihc28SabrwnAKDDOl92UR/
Bc+hNpxaiprollRc7hb6TP5QBYZvR9JRo2dvPy6PUrB6FhnrukZjq0prp+rMWzgPxAPlxekiacO/
r6/UFlaNBTxAZjIWQDU0j1YfVDi1MZhkbTdeR+Up1pL6CcUovNfrQTuNcVv59HqxIY0l8xREg4Ey
5/RmIAy/YRFGQM8N+R2i88tJDSOri+WAzHyQs+qaapVy0QbU1CvRTAe7ZW9SOd2LFp/CBbDZmVLk
yHGOmGqShu2dPcbTZUzs6IBVujur8JBBj9HLQr1l9UUUFOmAwiC4yaWi+mGhWudizmbXggbvdXKX
+gOCYl6BCI1bT132VAX6m8lLy6zCBgFsj2zbBgoZTVOfCrmMoNIWxTmiAALgshhcQC/pwazunQre
8cRO+PAAr1fnPcQGu+yaGkP3UWAX1k2WW49j/X1qDhEOu0PB8gYyx9tqk71UlhbqBhzzG6T7+KSi
iuZrYwQPOtLeDFtFXQWQJYeD4gHclFX9ZBEX05xUyeDYd/U/AGeszwiTIJbgmKF58DhdZmiVlC1w
Coajh46OxuqGlTjdlp4j6SKlbX+WZblz54WCrdaxdJHz0v75+rnfmUbGY7g/GLTNsZelLhaqjGZO
V85ZiPiw2r7TeI59AK4VHOyOnSsP8ZhlqAU4viHo9no5wFlYKI+0yWPfINfzUUhwcoQTkoz/QU/i
CwK31j+vf+NO1gI/hRsBPAzE1XX9SzYKrUQ8lsxdLeZTrZYR8U1OH7W+kdG4jRsaU538mKfZ8Pas
hUIm4q0QVpZKzeo8jFkmcUoMJBDaYfQNEYY+5ojpacwODYL3Qg17FB/ERZyR18Mq1DTmhJJXiq04
HV69cq3IHE+lqoznODdN2PuaWp07s7BuqgTwyi/GqjPvK0frvrx5tpfUkJIjBdXtdVVKRiRSVcLe
IOjqh1BKGo/aG73eJPidqNj5yjjX+OMIy+z1gXdCOgObEGMW3fPNVsaaXptKk1dTmKnOA1Rx/aEt
4+j0+ig7B4biNxEdjSeuDnvZ5H9d/LlIK+4oqrcqjZmPitwNZ1VMi5bGocjp7gf9NdQqFmAW2lsj
7cdbO5am7yhz6ltyd1Q52jkdizWxzots0Rf+wyn864NAuIZlszymk2HIfkDbFZ9U6DuXkpzjqsd5
FMMgNHL6tmaXf3p9Mnei3YuxV+dD1aa+lnna3vQky0/Iclm0nyieEj0UN2JuD7bIlku/8PUpz1Cc
WVL7NWKtqOJmaiREpQB+ihAQgUivcZvYXyhe4QI4dMhZuQ2QH1+eAsGXO6n2zhDF/IBqYHYEAtnb
S4tkAaV5NIgRSnm5l2J9ZvWx5Ltx9aPVb9FVfTDBMpSurg3dx7fPNRR3OO6aAWjoT/z4a50pBI6a
A6wBXaHye06P7RzGCCtDcoz8VBnfjBRiplEqWe4VQv2mf+mgYAQ6daIaHjnlLdT1xostXfJDYRoH
tce9HcyLlKyRB7a18ddWwyoYQg07Xa0GXQFcNAifBqlAMz3sgLwMlqCFUUdmMPogjZK372Gyj6Xo
SljY5jzgEabRQE7wJkezCVSn+i1PSN0Yatk9xVacHmzhnT2DIAt2LtyhxKD1laIMmj2lII9vfd23
H1CN0v+txFB9K3upO4qou2MtzFIKyuYWYmYbdIM6EyGd1jLGd3lgGlcFKNq1M6BXvr4794aC60FC
btAA2NyUeSDTe1AIq2Hbh+9naZjPpsj6j7FUqZfXh9oJq+S4RG54LFTM1+lckg+mXAT0adLRiD+M
AIPvAHz8h3UiLWXmVJhTO+sU0HSubHnpOVXht6lpK68FsPPQd4128EHqzgGgwcd1y3MGSsz6aEtI
yMUBKg+3wZ4tCfByadUnTNF15zwCsYk8rc7izoNrBs5KzS3zZ5DrCPzGtSZ/b2ecmXmaFBN4TUNJ
PjbZyD8StoOJOYrUN+j4poL/3hqTAZ1zIBG2ssxG1KpDOwwD+ynuPSd0pMjHbYgNL4pM+42h9RCf
ZSPAgCBqbZA7r6/izoahsbLk/pCglrbby9gJmqtzxgwiAzKq1QlG13RyEJx8DJvhw+sj7c0uhpHA
AVHS4CG1/P9/BU7JToKmRs4c/RUVZWPwmBd7NJMLHg0FHm1Z5mmdGPHiwwLv9ZF3rkdgwiwqff2F
A7n6xs5q6yBTCzzF+jg7xcyHWyXJcIlb0bpZLvcHX7pzMkC40m7XuZG2mBN63ROmTWCgO1MXp6II
5q8g652DdHxv5f7wxZcC/g4sQg3DGQxjdAtm+Hlxrw7P0oAwGcK7R5n/3lA0v/EvAkHKO3+9dNQJ
DSFkCgq1WfhVJOozHJHUTSDrH6zVkvetHm50FRcUPDwrLvNlbv/eJROke1kNcGfRY2m4mK1WfVUl
RKw8pwiiczbG2RM001L8h3OwYAnQAyOB2/S2q0GxZhHbjBsCDIQvNX7LgvF9F1jV8+u7cXcyuXWA
JZFBbOoI9GUBxBpGdLMkEaM0J3QPtVHdm5TiKMne2/jLFqSWTcVic8m1w5/2xxSh/TNlnglX9kca
pLJnOGJ6Z1UUUF7/tD+mSOvVQ9ufxAg+NdtlddLwEjPBdqIAZA2h8ZWmg/qlAjn7JINq/WKUWfhx
TCvMeSKrDnuU2AP13wLsxD82xBrZkztLmjzyHTw6rb7Kr2gRdJNrN/jlDRigtucutvofvdHYJW3P
aoTmNBpV5tdqYdzrc64fGentdFioHfAh6BnxH+vyJHdFr6MYE9/yzu5pdEvZr5J378/Ciuve02fd
pv5Tq6M/0yH6pA12Mx9cSnuxBBmgpey0MEfX56Ex7NGqKwtm/2wUXzQTZFmRiPEAS7N36kA90dtm
5RYF6JenDpJQ2xsLskOqpxygYtRcxij75DhjdQdYuPYc7JLvXt8se+eAouuCE6eDtXloz7w8m0AH
fNFb0k8oR8pDmcThnZq23UHBZO8Y2AufmBSM4tP6fTALChQkXKBjZln6bku68kNr0kSgazYX74Ym
P9Ia27vqHOA4fwCHMARX0xk6+HWYxuLYHdblI0di8pwIr6lSsnVXLof2s9ZI0ylN2buvT+p2ITWK
WRAtgfzvgKIaDaJKURCpW2dITzgwD4Cm7fFkYy3rjR1+llVmhAe7Z/u5DMo7HjokSm4bgN5ckcHE
MZ6dUtDmd6qk/xzMRPfSWagYHaXGYxMUhq9ifXlQF9pBSzAyJ3MRq6ZnsT4d9mRodTRgKaIXZfKV
hmtquEM0z7AQsRU4QUmG7xzXCeIDrSMNxB3D+Rw0TfG+wtNJdRtSWNVr+jQ8Cr1bgR76XtARFiaE
tgPJQv9cVXkU8p4xYuszWI4cHBMy6oFvKH3+G4OxwoBdIMWPzdTmPzMxkxDprap9SwCNzi6dwyw9
uOS2wYTfhL4NZF9elVTUXh5zpRgLKe1IpuWsa++0HnlTs4aT+Poe3B5sygqgt5An2BNntPKY1ndB
uuUEmXHrpcQOvTKNJNXtdCc7cpXZ23w84UDkUYxYVLdeflOnZJHdSYToJIyk+yw1ZNeR0/HEY1K+
ZLI2nTtR6Pc68j4Hqcrud/KYAp+McOnGPAfaCczHDqgVmBToAD3I6briGpMUNJden9K9j1z0tKE8
gu7b1FsqrYkzmJTkeiLMriEEkMjLA0fSfTuVctzgpsD+XAVNeR/PSLYebJtt/KT1QrqCqt+Cx1nn
zyIWZqyzgrdKmxpvSqPkyRJW6M7FEF90NQkP7jxrL4rRVaW6jTjKoszzck2BPE1RVSwe1b0WP0Rq
OxRwgMu8hWhRI/+OLWNWs7gwK7y5sCGnpnQsf1iJ09gny+7G4gpFY6qfEXeDMTJrNuzZcIiG9702
t/aXPhqk9kTNLM4eZkstiIodKBuf950h3dVmMgYXnIejxG2CSXH8UMf+7jxWTqOdsh6MK1KuQd64
lCo6DVJBXz0MZh+3eEUFJqpfqhLcZ0kP1aCwZ/ML3WhbuHJY5QtdptAfgrILZQ9cbF9C6m+L59SK
UBUdRkkrTugvZdGpnuFHuFZaUzMT3Is4Wuhpv4CQNHTGehp/Eh8dFZBuANFjudVN2ohuk9n/NEDd
qv5gjBYdzrpPOeSRPVle3sxYyapGW8Nza6R88Ge5aWFljH1iuuVs9KqfNoFpn9UuChU3LeVs5PyG
enmTYtzgzx1i+NUdeZz2KctLuXvIoHuUfjX28geZDn/kdoHZh/7cDor2/PoR2NmEPAtQ71zKAOyJ
Zc/89TAYSzxS1JI7NcHSzM3otXhTNejvY373L1NY/cfXx9vZg5ggGEuJ01GRY1iBozKlmFupiuJb
WnSq5OnOuwxFy9QNZKH96nO5ec56uzy4SfdCyiJNugi60aleb/wOAQuuZzAFUyw0n9oV1ovkwJdq
aNuDTGF3qMWbhaCJrtP6ULd05KvITMEUOHN2JkrXHqIywX2DQfrrM7mzcojH8AhBmGG5GZZb6a+V
M2Doz1nU07xFyUJzu9qMn3lpmZd2tNufRiUfofiXP/jyFYLaCOVgCpmUcjaZZWvNPcCoCqZzZuWG
KwWiwrZSIl4chOW9L4N7TiF8IXFuRLFkszPplWAePstx7Q30nP1OqVqXsmPPC2Y6UkvbWzP6b3BZ
KHKTW6zi4hjoiKXbWAVp8lxe8Iyq/CLpm+eOBu7p9UXbHQrFL56O+GJQGnq5aILbtJfzML6Zctff
CzTQb0qpNadpMvX/sBN5BfDI0SDDKmvHiHwCSpnGI7OY5/pJahLdrURYn0IdysLbv2qpdNF/NZcS
w+qrWtMctbBELXrKRrQGpWGM79BKCwIemai5vz7YTgSBc4vEHjWgP6pbL6cw0pUJVY3F2U+zE0+b
HbtzgS13LjIU5aVFJfs9dYwj8Mf2yUrPECaSBniWV+s6bpVpgayqTD6UjXr0k7ZUdUp0pbLd2hjx
D6d7EdCPMaFaQXN1zE9C6pzD5HdLygWTxT+OSjJdC/QpX366JdfcO9yfN1hmFiWpvJLeS86A1GoZ
Vuk7xGbs7FlAWK4R9wed72HjU37KZDkjv4gQpTlYip2DCip+MYlaCrw0sV/+nlHJ1N6MClTCxwK1
PxQm3TouVNcI6+RktsERH2OnQbbYQkArZ5NRe5FXE+BwM4HDI2UK1Vh128kZ76putt24DC0/Mark
zrSK8qyLWZySeY4pNnfBbbYxRH19E+7EQpzrKX4C1l+IcKsfovSGHGU212acpt2dFRjRk5Ppwfn1
UXa/lzIyzSPa5qgprg5WTbsT5WcMUmJ7wVvYmXPGuFrH4R0ZmKa386vllPD3eQd5tYF+imgA8ugU
2C+v/5KduAUAi7IaHRB+yvp70esrCguthts4jcJHzpBgYiSzh4v4UbVr96OBrDC9dEGWnu/LXZU1
URBl0OxuelBpvSsXjW3AdFXrX+SI5SMMyvhTEXXGnRFO7waU8Xnq5eq1CZsjmf+dULO0CflsYjXA
9fX+Vk2Sk7nkq41Gglsbpv093a3ug9lF3YXHeP2ZqsN4FLl3hkXAAG4Z1xGcznV5TLQtFToqqlcl
HzEkLGY7VDwNFdNzDV0p92CyIx/UlDbyja8v887I8OfoFi61Mf7WCqVRWqIx+zZxrrrRWme1zPOr
M1jjRdKh6MZo/WAukx/pcu2cJSCzi+3KwgzZVAM19EasMGfQCB+HMxiZ9GT21Dhe/7SdHYzbFy0Z
qhPUHtcsKwDqNn1ClKNjoKu+VMXCr3Xt3EChfntswKWPMjSxiOLYOp0Q8xwCVSQglqAu3FGr1Q+t
iNWDUXYQNUgC8zULGJGB1i90LFiNFlMVNF4xKxu8oa2k51ixGzKmQUSSO3elqT/IIOcXRlRZITwb
NoV4V1HYid+e1rB0RCgHsQg27WrfoC0bWIHcilvAY/FcoFrwaUgsww2t+UhacOe7F9YxqGQugCUR
WB71f+W9ZL0pmDdQ3maOuWruBPPEPacoPxs1mysvVpyqPZXlHPwTLdoQXh43/aPT1tqv1zfU/g8h
W+RCgl2y6WvaVR/2HRH6hkZDgJlUEXm43mqRS6EsgMHYKOcmLCdPjdTJz6JRddVAN3+//iu225rZ
QKnjD2MTtaPlcP09G1VhlBhfS9dOLtF35vcgFGWbiA4b2cEJ2v1gNhoRghuYLae+HKssMj3shSFd
k8WozNNEFWtuVGi4wqagJ+6QFVDbSxHKUuxaQW+E58wQ9Q0NZHiNr3/2ziUB2JHvpTAK8Q9N1Je/
heGcpDUMQe+sCYFtF6X5T4zO2/tMlP3/YkmLcHCa9ecpradrVyBzfcIcVNfcfA7R6Hr912yTw5c/
Zj0xiszjeYYxouZy/hwaFopegzJZ76q4HLx0UmwEh6CQObb4UKIL9vZQQCoEsJUTiH4i4kYvJ6Nq
Sq3rUb67oeiNAoNOhv8HGf0T8wZSvzQpnfdTXwRntPwWgTvJuTEXUn4QBbaBfIGakw1BK7QWr7WX
PyPW2YzC7MQtMaz2LjPMSfLmNGq6g3G2aSd/m2f8gluktbJe+6K1nFAaFNgk+giZy4rBZRpFd54N
M3QRRZOeXl/evTO2+IlQWnZ0buVVzSJEKW3WnZHolpWS34zleKnnvnORGnEOeBd7Qy28PMAzfB7v
+5dTmNu9yO2BmBIbUuQKmnq+sGcE+nLEOQ6y992xwGSCFFz8W/6IMf4VOqzYyLM8T8StjcMGMjCg
SKORR7BlxlG7bXeohR5g8yKlibKKUnkCgGAMTfRuUzl8QkxG/5SZQ/8esy/n6+uLtbcJFzy0teB1
TMrxL2ewCSTc180Y9pbeDye9DKSzlaTZQWZu7w2zsGOAkpJMUBN5OYyWCaMIhim4OlE3Rmcr0uX2
YYKULj60htJ9ieokVbzMmuk+92XV/ohg7sT/x9l5NUeNrGH4F6lKOdxKmuQABoNhfaMysCinViu0
fv15xNV6POUpzu7lsvRI6u4vveGAol5TRlkbtE5EgFA5GL6g+FKrZSj26USvOOyl0n8tgtAZdsnS
DogDibzE90VW9kGQWazxtCo6l0Pmpr9zuxBdSCzChSaz8qWIWlF5UywHDY7j6jl5Fpk0W343EO0p
DRxnecCeaElCOkTV8rFPWrazjh6mjObAbKgZC+F5x9TXezuassxtCKmVtUdzo+6RthtdEU9yWYId
NX854cUAluheN1f/a2GUS32Hja9EqBpFzJ2yC2wWBzyyjpXX1OBDvC4rjmvpWs9uhRlAmDRjmuzK
ZarXg1fN2rAzZItiZ6d3lX9Huq+OaYpWZ7hpv3ywtBZMtJq18Un4VZ2cMkuIX5S3QbbT9K68N3vZ
o7I01wjnQIeU406CIUf3KclRhxRIGrThoA/pIwUT+hNZiudsOJhYvYVNYyjEowZB3yzX7PaF3n9e
XAkUF84BaKBtaKobDh3Qs9wlyRkHm+jfnAp7rm6J67j5VimQj5Vuc3blfL+dblALb8YwhGpkN4Lt
x/znfCdCtFbaiPwmcNN8xzxhCdELX+N61eUOhYG4qSu0BL3s2sJvqwiQM3Qgtl6aA4HyLA6MZjta
wvOzG1svy6cC54VvszEX6LCbvjzhKkwsll3qXnneC1EYNzaHJs2mxw5V5/Xz+laWjH1p0+XN2uGj
z0s5ojr/cbb99bYI7J+MNbWDWCYa8e3YX7m4L8xMaefRXoYYBKwAXZDXqwfOati1HPMbZESbAH2t
qTvgy0RfapRwEAdhT+0N6pDmECJIUj+DMxofRiugmESutQwXQ1iHPBvn4/v34YUtR6diGzT5xK83
AGqvTus1FzqoqRYXTUIn9WMxLvHCUOzK7r703XE15NKlCiCsnG24HPk1cy1EhhJR7kIpXceoCup/
dSttw2IMgh0z42uT+UuPxxVsGzBSNnjTWcDMClVXsw9REea+uecCMU4JomR3hWZcE/y+tBRyohSR
VOebZsLrL1xK4GckWGxrg3Grw+wnnoQxYYndqMP7H+1ChkM9zCR5ky/drF9eL5XMgQ84xSaIFSqx
wrYK0rt5bCfJ2L2QhxxqmH7l9FxYknHkNo/cfClpGL9eMsWlBcc9P8VlrMt2eAw4X5g/pfsgQxSt
dBbtyoG5sFm2IS/DCwhZb1tbbWHNdDCQyM4DkxA9Lo+NqNpncNlutHJNhs6s1P9xMwFO5s1uZClo
pmc3UwUc3HOXgNox78dITKb7UVMNxfMyVBG6yzJauu6vzRv5ioZLrxoNK5Ti3bNFXSQM/cklp1uc
FqHElJakFyUcCO//+IRbNkKOSk0KDO71JzTSoUXpbdVOFqbUIQONLLKK1o83HblDm1fa7v1deiEH
oikOpWdDEtMHPlsvKZO68OSinUQpumfPb8bIL51rG2X7W16PnTYmMp13pml0xc6PnZZPa+GVvnaq
hsY8zGpsonZt/GhohfP3x44JIfwcl01JSX92wtWigrEKWMo20/Z+1iB81FbwvSh6f4e35zVVp0tH
7j/LnRNKCzDMLvNhavcsyMMsc4yDshoZO1ll7kCnXWvXX3qTgNEIjg7Nf+9cZ0xa2aC8ZAlOyl7n
EGG69gbdUjsaJ01ewepeWmpjH0N23nTwz5tTqoPGYSB8eRpUuT1L2x3tbuEtjrDJ39+FfwZZZxuE
HbIB0Jjvvu3DDIKzVXoZnnCN2RxdpMbHvZsk6Vc5IQ+YlS1ex3MpgnKHjXXxS9ijmMOZ1jNApVFx
Im1L+etRNhZq3hXFs/uo58Eqv6Dba8udjY+MHiFNn/Rx3a6684Bpmnnwm9L5VtiynSMHbM5tVjXu
o9euzjfUUMndXXetrA805bxkT5hvf3WVVSOqOfnyPqEWSn/4JJ4qhPeBs1e+ACyLFtPI8tgDw66H
s5b4QdjZQORDZP6l/2NYJ6nvYLGmzzlmJSqsnFm3T75o9DlKcn36XprFPB4QwnGe6McRpKhQUMm3
MsTrbM1Iy3DyBgX2QHnF75rWOZOj9z/GhZyTNgT/bvUrgWTbF//JOVfXLdy8Q9E5M0v3tprLJFYG
SuvbgIjig6JZAyTybwXF98rZvbDjaLrCHIJgj9TM+TUxGCRQOk68+GE47X7mT8RVNtDvUc7y+f2H
vNQI22AEpLgoabLeFtv+85Sy0yQ4M0s7aZj3HRW1LRQxrVTk1+xArVJaSPCaI5G59ke7sV7Qvuk/
vf8j3j4vZi7g0xlP2Axlzht/NU6Io9MASaxlF0QuMN4oEd76xZLleiVUv73nN/GebciHuDJkqbNr
sa7txktdRtUzg6Ej2a12rMp+/P3+A11axUecyWeJC10WZwXD0zWk75g6Gnetmu0TKrbmNcyX8fbW
RW4JZR7AJ+4GkD1LdOTSo0UEzgq0nj9+MoC4vJTTsroRMnLVFAGxpoWOMob8SDUrv+IusB5UDi02
Xw33BfJq/rOYRQBYWc++KGwEjjPb+ev7L+MPeuP1pUablZETKnwkt2/6m7RrKtNv5uwGAevhpqVX
o0J9zOrfk+anR8oKhAZNqIF3qkkn6t56/VKv5bzrCs2LncnT95M3uh+nzF1P7/+0CxuPaQ3SHIxr
mHE4Z7shG9d8wRcGIXV/mA44DIqjk2Bv07hGFf/9UrAGgPya1MsIlb0+Z77mMwarkFWR2qjHejXi
udD0ya6yyqsyche2H3B0mBiEEbCc5wP+hrQARBz5aArp+2WihVqHLW3G8pBY4/zior/YRRrIlDQM
xDQ8An+ZphC0j3xxaWvIO5kifbHYw2QDCaPbEy9rYP7ogHjhvuxDlgmRYV2XfZbqktae1vZl2E/W
8AX3xvybL+o5Cy3GvEdlLkUVF2libK2XdnkOHMC4se6M40O3YbFjy10RVR80A1XUul7QKTNSp3Mg
T+nWi2QGQ/u3ah0RTsSQ38vcZn4oEdZ3GUiooo9MvEMSutFt/thna3ANv3Nhh2yQSipsutGMhLb/
/p/rUWPiVQ4Zuiq1n0+RuazNzgS2/Wmx2mvQnW2znR2TbQiPKwITB6xBzjbjGFSOlQSUf2tTPBuj
lR1WzZGRX1siNv1BfwhgQ8S40eth3kh1ZX++rWHgA9JwYNyHGA8DzNcPaoA48MeKxrCwSj2uRSBj
aMh9lAYBxsLwQoA19tekeS49skWGv7m3Inx4fijS2atLDXnwm0Uv/J1g/nKS7rBh6cY5+dwkiQKU
ktTJIeta+gr9KIAIv38uL92hG2lpy5OZN9ADff3gSOXMKkjMBNVrWbLvgqo+MQZKgt8K5wbjZ0Cj
aQwnBh8nCWoyP2LuRFBcGaNrO9HY5sNcFv6TuTbOb3tuZ+QUvYnm/Tpr15ALl14Xwwig+/SGLvRl
ehsUlyeSU+2ufg9yAjwZItU5OWBH88oNZZ6bHtyddRHHzk0z/auRD7Z/5ZVduF7AUrNTgcuAq9bP
UoYm16mMSkF6YgUqmk23erAb2f01JYMCie0IY2Bjqp5XZLIsvQG9du2kulyfY0cLss9LiiJo1KpW
mHv0tbsv7++FC+GUze9BToJM87YrklbkmOUgk5NV4voZC61zD0M9qWAHTid49Bnuf31/xQvXC3BV
9v+GvoEWdbb5BiMBej6kyUlwIfYk1Ttp0S9YqrK+0jv70489u17I5VEUQ8Z0GzadBSCn7JMyV1I7
zYur3dtZUHkhxeiqR3m3LD/YcCvGAWCRQCB3Ta1OZWHkP2Z6N02sNZ14QaPf6kPYdsG/iYt+dGhr
rnHvlLPzgD/IMoeD0RdGtBr6gvBlrenDXkxa49wos6Nr5g100P81BvRcIjOdF3KApEsD3AwW8Xmc
c7xMTbUkwN5Ks/vq5ANNVYqkrMZMhVJyN039BAQhGeUPxi1IJZmLZn+ZjJXhkuiC5kFjUnoK6GdR
sEjNDj6Tlei3mJcZRmxPttvec30v8hOTKlDW/ljUa5wYFbjvye7XTzYptxb5TVBCw60bTRzzskHH
3m96I4s1U9jYq+GqeAigo1afSP0B9JitQitC+MHiRHgEeDLKR1Mfcb/uxo+9LkVN99RjeJpV+tcR
LsnjiKyTCLVMm+7zqu9SRGe4kqN1Ad3Y1oH/aFkUVAC3J++DBRbsyTeG1gc4g+h0nLdeb+8zpqbg
3NdiWeNmXZc+rMXEsAtzy1REkvcyhWuKI1PYN0nmx37m+txHdVKNMXY0xRjDhtArBFnWAILJ0lbw
TsxU00Ov7Jp/YErgy4SkavH0/mZ/G2Lw/ITi7sN0Qz71vGafhHR8Zn/OSaeZvJOamX+vUGfe6/WE
ouTiLHvsCa7lXRcKnM1plF1PHQen+DzGZJJixnGEe1Koi6GSZPc2Old2qxxmkgD8Q9cS6b+VsPA6
ozvp80nMTKjqFsJSOVx5BW/P++sfs12t/0knkCHi42ge7P6yTuMGO8Jd6/bmbtGvOupdeNtgnKFr
09dixHxOtPTcmoM1m/bJ4OaMgPfrN6PTZjXulWuwXzko99JCXez9b3zhAcGVksRwyWwDk+2K/c8D
wsyT+VhP1mni2jwkrt7HSBvAzZivKc1fWInCHKgA//CU5/KvuXRRKS+wkBnBbse9dIrPUs/02350
su/vP9SbuPBHVQ+gjrPB2IgPZw81a3k3mWlw6kzt88prvTHm4Usw5GgIrlZ6LShcWs5ksEZA4Anf
jH2Nxm6BJRVYnOJRs1szaUckE0YUFIkV2fV6zX7zzZvcJmtbZULeCSLyXOQVp5DMSfQVjF7i1V+T
SSbgqzQsTrtm1a7JT7zJYbbFaNghiUA0etNoxSAwdSpkBU9OmefJsQFH5ERVY9a73nSHMVpVj9/e
hDtHyi2ZVR+HcW2uiMVdesHke39YkA6B9+x7ribjCGxNvZPP2Po+VbZXHSbQpj25fdXcdlyhVzKL
P9o+r6Ivj006Y6GxT8X5piSzub1rgD3BKSt9dzj2xlCtscUMDWIwNIUJUBWeIY2RO3DggrGxYkNO
ya+hmc2T9EbIy5lfpl+7PJvBN3RDOUCtr+S1nteb1I6fSQOGsS4IWXr9Z8dX81fCj4YRbA+M8YuJ
avO/3mT9tQL5tgrSh1DFgH6Sdb8+T4EJWw2fDfxem3557mrlgrFSzPhTFJK+vn92Lz3RRhMD0kf7
4c1haq1gTlbmGSfUTpYdOfF4m3e5Gb+/yqUjhNBJAN9mkxk6P0Jkd3VNscKuLuYyKvHCOdBf7cIk
oKf6/lKXDhBFPbgQaCtE0rM8zp0HHBcBsJ8Go9HT0HMm63tH3P40jnXyrQKVkGF3lApS12QBwecy
NlFXKoBLBwigHspjG42fh379AQ1MrTDKUv5JgQ/c7EBpG0AGG6aCRm6j6SfMSK8994UPSSuNU0tJ
YG+K36/XVIiak5qb7omSxo+bpu6PFqL/p/ff7h/I5dlBpcIiT+Fy4kI8H6vZwvC1QsfsLYVg1Q1x
uw6z2JFfFI81ggJyV1DI+rEx9IPEOspFwhPPrUo8oGAKhGbNnbaPcEDRnGeBMdLDmGCEEgIRT9NI
N1apPgTI4mQfEi9rv8vWkdrtOiKMFanAS39Ntl2TY2vNukduNxgi3cEezE40TLZG/CswuxoMqzp1
c5s8ycYrfvljWT7igm35Mco+yj+aNj5B0Sz66Vn3FBiTxZ7nn7O022vo9gubfhNABvqxCTrQM3j9
RfR58r1yxrjM84U4GHo67JvJ0vatLJv9+5/lTTJDP4TRHFEeVUMC49lSTaUy4WqYcCty7QgwSBAO
dlbEkELWg2PWlEzIiO3eX/Rt43JblY4ls07m8W9QGLRwy85BNvGERI+2py5vKAeY3zy2hmHc5KSS
adQw07tfpt75uA5lfa/R0Pgo3bI4uVMAh0TapvscIMebXannLhwHh7eOXg00fn7d2TVA4HLWoqMX
YGpu+zPRnPWTSpf+/3nvlBNwVEwK4vPkubAGT+a9H5y0Fo26AoGgNkqqzBZ3HoSG8VRoQ/uzL0oE
xd9/9xduOVKRLUBQEGzk6dd7S5iV6EQxJSeAyYx6AhnE6xIkkXKLZjcXrX4jlyrYSSNdPmPU+9co
WL487QeSSza4/Wa/4curSpT1A5JLZzx1MsgjrajqYyXGDjUro7oTQT3uhnE2913lmFemFJeeHkAe
85iAlAxC5OunV4ZbVEafkwH6vnja5Bw+Olar8+o91PqMoYl7oxpCCsg5Wjz9Kjr6wv2OJSThbBOF
4RdsJ/8/WTzPq/ykqZKTvbF3kcsbmofCrwojluNqPiyrqTVUiKL/t1jnjI1Xev/0TmbfguiYDUST
V2s5SgaZz0lik6Q0dp4+LLCjuyvb5NIVFMA533j9f0SBXv9QJUoMridS1yYX/fNiFh5ggUJRh89W
Ol8J8heOHFg3yO1MHbca9uzIeemyaCKlDDBBtTIplc5vd9HHf97f+RfePfUTAAFgujRrzt99kxmV
rmktAahc3SPKW8bXTEm51xNb0yPZ/zX9C2Iv87AN0YHi7pvsv7Sk6GaRBae5bJLDgJB4sfPqUdRX
KsO3chcsBMbUMgFvMZr4Y9P5n021mkhxJAWJS2NIXDMqQ7k+PYjResZTS2sfg0RNPwbTRhyXQCBf
zCq3cXAJbHrPXpN3N4XX5dPfb6BXP8p8vYHw9fRwuux9zDKF2qMVn3wyMQze9XqyXknc3nYithcA
WoFIBhqK5OL1Wr3VeKLtdP+02Ml4mDNwTznk3NBrg+5Yc9tEEC2skCOT40y60KQam6q8sokvnBgu
Npsu/9YVIbC9/hFd0a+l1g1k+ITbe9vV4KOJNrlBtfeam9+lpTa2GRNKdIjfpPnNuArl1Oys1pbp
70FO4w6rcvnkue2X98/MhZPJxgWrvxHIubHP0gPDoZOWg507Dc5g7+okbT+vQ+Zd0ZK5cDJZYwNE
gl1+2x5efQaXjiDrRYpqfdIzWRxn/Joecl51GpXB6P54/7EuhIGNgrTx/AmFtKRffytZ1NJL9cY/
tQMw5dCb+/y5Wrxi+Z4ZNZAruw2yl1VU4+elgqIbTWioXjsgl3btRorF0QchAHT5zn4Eos3e0Dez
d0L5c35mNpccBObEQ+hPVlOECSVAFkLma1YGEkLcghFYb5SP1cmV8/MGj0GhsbWWiMfblOr8+lVr
gvbVqDunIKP9mY6+FRrOXO4KA5XjuqvkJzWuWuQgJXQlHP+Jt2dFAWwJzuymb4JC4Nmh8bDc8ea0
d0++13nrzl4Gex+UAGvCLhWt+QGRy06EFmIQxzawki+Z9JIvReCtH9RQJteO8IVkGK+aDZHMJbKR
G19vi4QSK6uqxDmZtRgwOuL7hDPEh9hFFmVvdKLb+bVYX97fjBfOGBKJHkqCAIPfEqS50AHJ97V7
qkf3uV/75hYuQnalM3PhykBRGswznGgsh85noJSVFQRvHk3mWNzX+tKjG65G9QO/Orffvf9EFxcD
pMH0BYA3Ritn77FIN4dtRT+6qNtTg3TLzWYQGwfDbP99tk4HGpwmI+1t3nP2yYReu0nlLs6JLg7o
jLqTe6U75ZUTcnGfkrTCJicsIlJ4ljUvem3NiSqc02ovfbnz9aZG+aeuis9JbxQy6lejuBvztigj
HCGzD2MHtClslhlH5EavUWT++zcM3XvzG2V6/makHXjtMFSqZKeabXY70VhqwxneXRnrk2+PV0Lb
pR0KewV4BYC3t61FepX2svqDe9IY70WSWVKED3B1pSS6tGsg3QK4hVhMKD37lDYuQ1PTsgpjfMh6
ljNHpd2rPeib8f94fRDUiWcbLgqpy9cbFCnDzukaloIPUIZVMC+noFiCOEmFcWWpS++OrckN+gc0
fZ51ZrnQ1g6C6En3tPpmYj2Qjss1y7YLwQS9la35x3wAh8bzlkFAq8SHD86Ry+vgl8RKO4mSVco5
XF2F1LEBNPUXOZKLxlG9Vph1t00ZW/ZMU+v9rfk2mPNLNnDfJiNLtn32boeUibmfG87JA0R1P5Xl
1HGJuumESbRX35lKmtfqh0tLbvCn7SRs/aWzneOCWM1TUsSTCVPtCG9pU4SBcrVPsQC7WazxWjf3
7ValPQAsnY/6x5bhLHTTRJ9qy8+9EwSCKS5qke7pJzm7RoAofP91XlyKhgTCcVvz+Hy6bC26BULS
cU+V5tawpnU825As3fdDoV+hiG6v6XUw5qmY+ZBNe+Sw50ISZGAMmjFUO1md8HZ6skx7JacXI1/s
XVl4tEQzP0E6q8egQRXXQXcbHe7N+tR/G7/fdUFzvz6VemFpGfAf77TgTAQGIhWPOGYZt/qU4AXc
G/NhtUQ7hiXOS3loNdn8Admaa1iFSy+cu45uGJCVt2XiBFWucOzUO+mDUe9NyBWRbanqaJjM69//
thf6YBu4kK9LbNk4qttv+W/l1oIwhvPtngBdI6CKAJj5syoyRdHia18qEAwHzamDRyEW97QsDXb3
IzTNu7XS51vhW/1hzKfiszeWy+/3f5rtmW+/BtsbARnkBBEePj/HduHz6GA+T0mZBtML6Vdnf5qd
ytAiS7O8fm+vLgpmHqJl5h2sHglSWmlKhZvCmrFfMgw8u7BxeuS68hI0oPup67Rm6O6c0nbKBzL+
Id/1NX99OImlzcPJK/vfYNn89l/VuDLd9wYI1jupN4V51wdMd784ORVBOGLs7t+Y7ZQCF1J6u/6T
VcHQRO5goxunOYHCTgcQXvEC6Kef48lSo3XQPKs2jtI3pBUFXeLaEfreY/Lbw2arBnGwIMYWMclO
i/thmgUSpdDTl3hCM55wZLfjS+VmRbkHkQ+GK6sRpotSDX2RqPHHWsbkt8wkBuR11cesMCca91ow
VOEgiv5mVPmchDmchCVExh8BO+SQzAc/b5mgiKFHfKYslVFHppUP5J7Ao32QRsv0Qzjt5Ea5mY1Z
rPcj/6fIk+wB6bx+vCnz3kiOadLr5g4XO3DbQxrMw1M5WrXpxh7Nce9lnYWR7ht78JJdZwHs3i1+
rrCGAEO7Vt+AZ/jd3VLkRnM7F45q96KiJPgxt/WiR8Db3SlqFtNud3kzIhDVIvspPulVp1XojK7q
WfROY8cwPapHiQq99gPf7vZD2paWHsOqb5z5NKyD0clwdFPdvq8UXjVRb1vL3caNAk0xSeeHN5pO
8mC4A91uFO76b47bT2WMvDDgMUNmoLBgVpt6iFIaqr/ojugThleJ+QStP/vXsMaAjMtclru6h6x5
cDu2z2cIuPULIw6vD+nWl1mIPIzxXSWmNnyErLUYoTBw6b5jzmN9cCZ3nVGLsotfI/Kl3VOWVpU6
0G+e79CNauuHlZCQ7fLUMYuwmEo1hNJxlxtMcqZkP6/t9IQUjBnEytTmz0biOLe6XmpPgeJfNIuV
IgbnXh2NKkv+aSnrnFAXSTnFs1QrigiB0XhBOOZetkbQTNqXmlluGtl2Zz0ImhzTrYv8HoKGimcM
rXq0VNRZPdZbGffLV29u5Isc/NGMg7pgcqGD1xlvy0TU1qHUcms85tPY/AvVqpvjBrPwH3Uwln1Y
Bo6wwo5ydL9KN3/JkQ15rj18bENXr5DQSrU5+JoPmW4w9yqNMUyncfmkdRq5YFF0+RAGDsO5cOzd
3NjbADuDPTKHeL5olOHxslEtumzyDGq8vG5OEo9ydSytukv4kXZ+X+D4+kvOvtHHhtEtX8dUuVmM
Q4//4KIf10yxKxbL+7QYSW1HVp6Mzp7pOnQFYXeZpDobDf2bNSCsd6oqN21vBYyIRIuEKz0VW9Cm
AfZlDkirptvwiML2qK/nIQsSJDFmh8xvtCzts2d3tXdLv01+rSVzvhdflZBD1DAm2b0hCsN9WgpV
HklWgdPnbTaA1O2rZZa3S5layUfPzHNxXzid10YoTAa3TMplsUu1QN13gb78mIqVHhjEAUwHCqO3
P3VZKfWHFZmmgKsQbRhu0sr+aTACKSP4qsFyY/mDPR0YRA53C40AN6xw0krDFt0XVCSBcsuHvFhA
UiZTjyPiCkkkTCxjAnkmiubbjFcjhAd7XGfo5fTmHsZuqD5o6Lonxynpymk30lFK2XS1cpB/y9vP
XdsY4I4Vb6x31v5x6Mt2fjKyMal2KdfLx3WUhQfdRdOf3c7vPyKoK23kLQfdgNvdSlittKVUiLr1
6oW+lN6DhzCaDd8HZbI7o0Nl4xMMPvl9FRrnw0p9cS9c9vY+Ix4AFhWlH+nu0hcRauC9ilwL9624
QdZQfcP+qlT71ALOdtuuRo4PTLrk7bdMG6RxsGGoP2ajarw939YPPhDs1RjhdjZ97JI2XSIwgfN8
3ykPKBqqMJ6MrVysJVIRKACGVa6GOrR7Pasir62mfl+Vppvuu4Z0mhBnjNXOMhHEJyEx2r1T424W
5ekE+msqTefnaC/SCJvRrBCAp4oLaeSxeRW2YaGnqvbzAvLlh6GN+b+eJ6yHqkY7BjpjU/zKBzH/
0kvPLeJuSgcvnGEW6PE8KvuRTnkBMtVYdUgy7L9vBOShjoOxVf8ERp88Tu4y3LZLo34vvrswNa7U
+HWi7uaeaBYpQ9wP+2+zuVaY5lbaKvZVbTRfPWvo/ukSI3+kl5xheFNW3Q7lSwNDjHzyn52SnjEG
t01exg3SPb9dn7nATaJnU3syxqbN4nnK9I+tr5X9CX3n/MM6+rMblSDKk1BO+MxFCEplXxHe7jyK
EnZ1VOhe3Z0k8M8iZu7tqjvZus63DEhQgjnE6OkhIt7L79lnYoOSFsZRPmTCe4EAsh06wkFluHKd
9M6umq4MYbVk6LQrKeJkGrjPnNJbaQVLOfDJgAd+qpm3MOWU6bJGWlPkP9cuWe0dRQVeQra0h+cp
bY3u27L49ROzxVmDitQiytM4GTctzkqadxpVl518nCZa7g0reJ4n1f20cbGxd1xFtf6Pmpbe2Sci
MfBqyJRu72TfNR9Mrxb/WKjvEeRnU96PmjC/00+Qa+RYw7iE1kT9ErYmf9+ha1Xuxv2wAHsJZbV2
/o0HV9qCGzZMIixFlSMLgewbouZu23ya13RxaH3X1Rglg56cSCW97y7FXhnRYku++A1CtpGv+kE8
kEKaxJcq72DtBkXQxkrT1p+NN+lO2I6YrMQCiAK1o+cq62aRpl/EcPWVsVu0atEP5uSI42BIz4m1
tpiyu8r01s9ianv7gIckexzY0/IkKvCU0ShNb4wyPygrvkhPwV0KoLlAkRzM8sgXug8Yua3q6KAe
Ss2fJutXmWY8JZ1A9blu89mIbHdGO3FRVq1lcHKT1f3VyKEX395Pe9+2QsGabP0xZD43fdaz4nWa
OA12Vhqn2qvtU6kV4xxLvQTMaClKoDDVk/R2QBL6rhg9o79SgF0oPZCJQiCLLBOE2nkRD1tcr4ho
ximogi1JS/MH2MB12LnFNW2SC0sBXqTXi0I607DzWo8Lua40yV2McPUcp+RRkZckw1HJ7q8Vf3gg
BPFp6tgG3eXzCra19LTN5t45NYPl7BK01ffpXKef3v9yF3oAm6AajVuTLtWbyW4r61Ef29k5gSHW
1hAiTPe0cCc9WsksoHrq6c/3F7z0BgG2Ur5BFIdQfVatTrZo67kKAGSSV+6MSZp3c+Oh5FWV13RF
L+zKTdAdPgfWBbhYnfVTlwmiILaDNldPa/S7FU3pXdKppDnKRBsOqPH5+BzJuSE2dkZ2zYnj7avd
xhPbjqQzgHbD2ZPW5ZA3adsCCJWpvff0PLk1K7C1djDpMWJ66kpPl7b3hdoTE2S6gSihAJo7O4Y1
af46+aaJxGCmvXQIHCZ4N/ArQncVVhUJMeplJJtpmiK39vU1LIdhuOsTSweX1eACuFMptFtcTDCH
5ncX/os54IEUFsw4itBO9amPhU5MJVRYLVZEvR68KEus6LNtElVx5ZUphra2Kb/Z6aQt3+amN8uo
sxvn+6SXNheVlpcAm9fORbg5IWnTURUvcGCvYdSsQnbkTROiMhQDXa7tSjOQyQ1/S7LedvZ205PZ
GyLOOiYzJSK4s/8xAXeiPg+95+c7bao7/7D0VfYgOl3Zz8KwFgsjKxOddBJKI406Gn4owmQEuDSu
ugAmsw5BLTm0UsMSGOUmcRMEQ7vpS29uWR+K2hiXI1ALE4GPvFn8EFKg5ka6LpMxtnMLQU2/0DXj
QBt5KeNJSx13nweL0cQkQc2IUIvbt8d+8Ui5U9Msug+TayDkAZuhL7566MxpoY/Gan4Lb7nvdl5n
d4gOYROONZcF/eOrTQn/cV3A2EeFK60x6sZiXaPUQkE+dAfwDfR8lP6w1P5U3QPndh5XJyjaKAtg
re6mLDXqnRGkLXbfCL8DKmc4YB+7qV1flmU1nhKUfQjFddeld5rhDU3IfIvYY9dtja5KXufiAI6v
fxiDDbqFIkkdkCeZy/YHUWLcmVjhwPGk2Z2FKtFWnylg2mk7OYlcRh6SUfQqRqcYoqYLhk+a5ddE
BuKY3Guy5x1EZausL03nVmMa1oE7y1CWY9V/qJO8F7+LVTTfXD13KR8cW/m3ueGnd/AFEyeaVrvl
Xedm6hyCRvMRn9SrdrirZ3NwjkpzqVlgaddPQVP1LgwO0+EIMP//H3XntVu5se75VzF8Tw9zGJy9
L0iupKWcOtwQklrNHIosxjea55gXmx9l77NbUqN1fIABZi5suK3W4iJZ9dUX/uHTMPb2SdNMurfr
Zi2DV13G84ksrLb2m9SKht1YZtoSStstPvcphD80CAcz8YspN256q/G+UOFkN5Mn9GPMDFIJ+sQq
i9PGBSDrt3WleHvI8f1ZYc4wLcd8cbI9SvldFHQ5M4KtLDJyhhIcch1it9k3PrtURWpJ6O55niBn
BB65QkasE3HVBPZQ1g+miVEeu6/wnsy4TEa2zNKYG/IslVFkHMNMQZJAWwIdDoyFYGI9XPdqZean
aoE6AxTGOfpkluVSIsDvpp9JD50isAtrufXoiH8fFqEuGxEX022+TE2/U2CaSxTJjfUzsynNt3k7
2NfxIleyhupIekCVVZ03QyFqZp6W8Y3sf1HO5tHrb8YKUVd/gN2sbgo3FTkMntlxdpHbp3R6Slwp
tjUwjWelsJsZcgsYQX8wSqPET8Car1G7E1WQ0F7UfQMHg/LgNVW7S7vS8wKJGHcdqLMXqwHZe1kd
pxSMGpJbasrL6iWc48XrjdpPFCPapHkTeb6q2CLfUswZFHYYSfNSFWtrjEnPYEOLpmOvD30WMHOY
SsjADdNsp5bj7ZC2LtNNT+9us7Z29BBEgW0HmkXhxdCpwLQZv6jPcReb+s4S8RRG2dCgPMYAJwlk
3KmHvDWmYVO2rdIH+Qyw6TDpMUYE2hBll5Tb9tdS75P2g9Ph/UAFPT9o9TSpQXFxQLzumRYaBHM0
WYzDsnZPmAJ3oT7E3ket2fVjXjejuQxYLc472u7vVGA0p6IeEZl5ABTbow1hdd2FV2VVy1Yeq2cG
6tXF3FXWLk/QFfU9O2vslT6qo5poZF9+nWu8TwDAzaJjqqL2R1b69p7dBW9ph/bHAXej+tSLKE0V
Xe9PaPk5V3T3MiQUvd53zTLf/frK70/i9cor2R7Y1PuhnCxEpztdZxy6Vnevpn7SKC/mcmv2bnU+
apHywbjsp3e62j+D0EJA9G1WZSYIG46NMA5rlufXnqxDVxjptojqr5FX2p+pjkralO2w/fWNvk/n
UE0nl1sx5rBs3ubeSjbARzRs/WAX8YL6ldWHk567NLTU+YNLrdnL26WFBD5DTrBoq1Ph6xVMVyPP
Mis2DsKIlrAou/hMEswu0OXOtrnBtHOwHTv49f39ZNusLpMkqrT0QeuvD/6HUcNgz13dL5l6kKYQ
B6+PnqxZ/ci54CerBQYKjw8HRoyX3o5wmyGpU7T11cOkSVsEbj+WjzjsyjNk3j2x6dzU+oDM+pPX
xmqBtcM/wIfewllTu0f7PDaWw5wTQVUrSVFQqtJtr7jlB2CV9+Ox1bMZkIZHCkyf981rw3VRH2qr
1w7YgiybpbX1x1VVbAedzTxpEWMIKO1adAd6CnyUUz+ISD95tihE2QhfIPgAtOLN5dMkL5yCSc1h
QABu0w6gd3M7i8hIlyzoR/O/sSGApKwZ+IvWxltoTpkzBCuluhwGvVWDZslrFCDT4WBZQ/EB/uu9
Lh64ARbnirrhARPWXy/O1rLHyupt9VBGNTtbVZzuYVWuF742Ju2TV2CTgyaWUTV+lnlKFlDtTRKS
aKud91LksBwddcAhefKqv11X8tUoKNEMXKfrbx+DKWRn9+ReqJKm1nVrGPOjNkxZHo5uYz41Gj2T
D3bqT8IDkR5IFJpnmJu8HQqKAoKf7eTwMQBaHAa1m8J5MfBitJr+ZPU9DHoYq7+ODu+3EU3NlT+2
lngWInmvX0DtVZNmLYtxsKJabrSxYpw0MmHw0AP8+5fiSoCKabRgYvw2wgOhtNOo4ETRKitisDb2
xQ6hGHve5D0aAR88zPdhj5AH641CncAEJe31jSGpjgec4uqHZQBKT9vQPlukaX0QGt6/MgBswE+h
n4GxAsf2+ioZfpyiELGKopGanrUWOW6ql/apNcMkHlS1CWaj0B5+/c5+dmtw/YAP4teFzOybiyIh
GTlmqqoHvAHLY2eK/FB7/Ud6cT+7NXYn8ESaKyum6/WtuTBodBPDyAP8IfdCB+HAfE12l3kem7dC
eGrkzwkg1Q/ygJ9dliAHNocV4uDm8fqyktCTLmmvHjSjUa+UNEOrprDS7cD8ywy0HGYC2UE2iA+u
+xMgDXwUHiibAV0yFs3rC7OQdHOAwnSgc+2s7JeWoWzRussnxPSB04ixtaKwIwXdNumEIpgmyzLM
q875yMnl/Z7km8DLYTS/2tC/PW8UCfVEKwUZ6Lzk24he9kFXO2ujie4j+NBPLoVGCQ26NTN4f7RV
jpRpuU5mTNGcR6krz3NNIlZSKfrm7y7alyPFBnyFbyBHy+vHC9Osqzs8TA46IwERKpHFKMyqS+2D
Hfl+c8C3Xd1jVzwLwebNstWnpEhLPF0O1pTVp8D8q3AedPWDWPaTbJVkAA4kfDbAq2/vhjZmpViN
qR7siYMAIg3Mmu00Z5m+dTPRDIEl++xxpnnGFLmr8o825wuS8k0qiavO2hjUiQPv1gi8DLOP7Vkj
q6MD6XcoJUNcyStqfoaORUNFO4+qDxpdv0a7ggk5FFHzCXk477NnN8aTmk/j5whHdFx5GLOe94Ju
fTAlq5L4yODya26M+vCga3137bVM7n21B0F7MNA2uDAoiB7yxLW+NHqaiBCPdaULnM7pv7ZWthyN
LpcKsnXQO8JmplnzwWb9SUoEXnc9sFYN43fON1bm1l0Ozu9g4GlAm21Cl1yJGflSagdQzPr9rxfv
220CG8xdZwMqL31Ffq0//yGH7kpDr1wbXl4/JC0zM4b0plKg+FQmzeGDS+l81o9v9oVaCyoY7CAA
dYLO62uhJVa69CMn4lDGsK+LtO68UJxJP19yMPSB107yiNgCPgVKnCZfAE6O/Qm0MYT0JNNuPcjG
uq0/Z2Y0O+cC9G/QAkN+mCJ84L+1VuGdqqPs1Ml3RWLbNIpGC+3CwdLyEM0KK7noksliQN42fR1M
q51WEBd2FMMsd9Qvy+wtGBciGCq3U6Eiiqo3op1CpbOLLlBWopWPtRhsanVpRbzvJ3X6ZCl6AkC2
tLkhWbpuHCbZ2FSX4zh2W2uSw3xuRiWNiw5VV29vjl5qXAo9zjhO4yFH3oSktDnQzUvjXU0/xN4D
yZkx6nPp8N79+g28PYF4AZwDGmMYjGnfMyNfXG7qZu5Jifr+XjL8Sje4PRbitOO4ElsajPpntOmR
1vhgWb87g7j0CkJfWe1kSODCXr97fFJ0U1Hs4WC4bZwHbtJgoJSMdfxVrXNnCBLMQpQTWyImfdCk
ot2zOxEzL4sFYPzffgokamwtlSkOKNZ1C/6w5J0+AwBPo/3QddEQ1qgn+JmW2U+eCXjBbsomMJ0u
/iB4v9zgm8XPJAdQHPA4YN1vQbN4BNDoa+r+MAKJGyjJbe9CK+nDoe82omeWmRON32SOavWsnGI4
EyIW0g6VrOmA52hx9pEi4Nut7yAltJ4njLJIgvj36+eQVGmWIlQ5H8yq9i7iXskOrjoa4SK6/IPX
//bo4lI87XUBUAHo76C8BYRRit1xYdrTZ3tTlsVJA9Ju9+sX+7OrIBUDoh1pLpS/3/QDytxbIkUf
1MNS9GWYLDlE47b4iFryk6Vs0Ld6seHh4b3D51voO41uTohO8T5fRcVVJAHdbuOIXgv1fHWlh1lT
p+LoKcI+16pq/CBov9/HfAN6ZnQLkcZguPv6zdVjB0THnNVDPxbRHnBduhdwb7epEzmH3GjnoLbj
5YPE4F1Fu75E+izsYIROKR/f5DnGgLZdMaKriIMlUBw9cnCkVaAzJ9u+mtTD0OTCZDxBe1fT5w4V
PlMVR6B1iUTgjzFM4sSKAyQSiZQPvts7Jv7Ld0NUAT4DZ8u7Y6yIPWQ6ErkcCq3Qj3U22uvcyBWP
zoJBDfiVoZwQhmNGE3brfAL4j7dUB3VozSQAXR1XAQBQ1KDmZqxSHxpTqe9bSXYRKBKXTN9G36sN
DEldEkTJaH8yjM6e/LZBdSbsddFd2hTVU6CC1/iCnXDXIKktBmYldPIfRnb/xVQmWetHa/rit1KU
la/G6vgdB4uU3qd0stS3JOMBvwBSf2kiYP9F7WXzkWfV2wRvfVRQBBCL4TW91wE17SZKPdkth9bS
onPVqpzTMosx0DCX3PtWAcD7jn1x326durVvf71DfxIFaTvTg0EJgNbru1wZ8pjesX+WAzjdtN44
s259z2NkKXwzL51pxVVFFyLrsyLoCI5VuCYNnwo5YdugmZLu+K+/0Forv47Kho44Bb3ZNQGiNnu9
kxQ4BKYnpXpoyrpOtwIhhwElLKzYNAPNaF8mObMgDXBXGc6mkQLUZRF9UPX+JBAjPU/CTfCiL//2
aJhMpYqjuR0PTd1moBfUeaMqeXRD4td8ECJ/EjkQ+yT/oplPcvyW0Wl2UURyv0yHhZnMhZA5U+VS
NMEYN+pJReQPyzwr/nzI/+Np+p/xc3355/Ps/vkf/PmJ9KFN2Wlv/vjPi+G5lX37/NvZQ9P9RkD4
9iDTuvqP9UP+85def8Q/z9InUDP1d/n2b736Ja701zcJH+TDqz9sKpnK+ap/bufr564v5MsF+M7r
3/yv/vC355dPuZ2b53/8/lT3lVw/LebL//7Xjw7f/vE7qoM/rLz18//64flDye/dPDAn+c1/aGXy
v/9X8VzO7373+aGT//gd5Ogfq/7YqucEPoGOEtt3fP7Xj9wV2kJbBiDPegL9/ltV84n/+F1z/vBo
MsLHseBdUrnxI3rff/0IThVSQqoN3YIT2P79X0/h1Zv795v8rerLy5rv2/3j9xd55X9vGGp3WAxr
MxzixjpBMd74/3QtQF4FJYNwVhMzHLJZ+pMkng/ZnSGqnYoCiZDOM/JTt3aKhDc9D5Qv2+nE6SXj
QD29jU5ddDm25ux9HjPdCSvwJtWcaVhlyHupwpbPy/oMgVN0pfIpSKVSBcPALJ+RugO0WRl2zgT2
ucqmdjMbU3lUl/wkj5RvLy/o763a5rm6ke3zs2TZvl2Fr1buf3F9/z+4clGQ/+XKBYLyQOB5/nHF
vvzOnyuW3uAfBE5SWxcVKFYsIfbPBaupxh8M9ywgWViIsWBZyv9ar3/gqfoS84hCcNVWm6l/rdc/
mAhAl6MufZH/g8TxN9brS0fp3+uVVttK+8G4ZBXm4PPe5oRTmppwxZRqh7xh/gQZGLlalIqXdJnI
+nX7Xrfn8kGy4agCPATxUY0cNMAzObb2Vkdvx2+cqCr9yJ3jg4X4waYjz+R0d/qpxePOcYNBDJqz
jZz+YtIbK/PbWM3I6jNdIT9QqGZzJDAu2qJdLj0hmHWPsRnf5HOk7Tujq8Mxy5XLqYmg5i5xEReB
6i0Xah0xt28KzS6CKFp2mjrkqo/KvP2p6E23Cq14iA1f9J4S5KOT55Sfdjb5nP4NzneCIccg1A+q
GP118rA+zpVfSF9ilZSFSfQm8yyGyJGuXdS7abH2INCApLdWijZa2QZlhWnrUDJJbWFCBk42tyf6
1J1XSv7YTmDRy3h8IFjEexR0qvPWNI52JItTaurnOra8TecZV8YSWY9xDVLSHJrlbBkMYJpZ2s++
WbQDkPwczklkLh/AFH96X3SdUcul6Utn/XUegHtJTZdhrHfVqDx6fecrDKbOIE9XgZYot1mVnydR
Lj5wi3jd7Pnraa6LneJoDalvsg8rSbKCuq9GBGVwgW5kxjYlkPleOZg+SmTa3zr9/7weOEKCOP9N
i52N/2Pl26K1OCmKVe9mU58vlSFWT3ULbL02xkmYRUt7RjNm+uDRrh/6egdS8v9w0Tfldu2Vht1C
gEILNVF9mNlYmOSRtpmxN9n+EJn+Oq1+PJ3e6DP/dYPMthhd0HAw7DenE/SZBsC91/Aa52VrAXxq
deOkQ7R98RCkmUHfkMZ5MZKWxXkuZRwk1ZA9OWjkhWWCXnRfcvaQBwG5g9DzQbL5s9dNP8oyXxwF
3o1UkIMBPOWU9a53P9kwxY6yXWiAe9m4x7Ms+PWzIIK+e+zeqkjFpM9EqfjNu0ZFd8qajJ3qRkuC
1C2WRjC3P5otvM4n/3zgdA3BrgBdXKU136yoOerMtu/q3TBH5qHNYhksoIR2RZnTKZ5gyy1aNm3+
G7fmUCq4awHMdV9f1MZ6PZcGtzaOWRYA4JdhrWYf2l69rg3We1tlAJkfUBiYq2PT68vIsc5NWrz1
DouVuL92Wxy21DBLvQ3A0SOaU5uxvB7xvVA+9WJe3ccDqjXYQd9VZau1kIXwIJXR3YwhCa4ZW6wU
Ju3biPNeVJt+VuRBigfNnG3VsQlbAFeGvW+NTRF3R6F+M3tzM0ctzuYPZbQcRuXELZydaX7FXxCZ
lKg4ayzLB+DkI3a3q6MrPO8gJcynbQU0Tx8RyLeCfIGoHPe+I8cNKCh0sBHrbdOPqihdf7fYOCAp
J9A7AcqLcMHrR9XiEaQsaS52Waoo2zKGGTGyEa6qzM42WQOEWMDo2mIdEu8Bq8Iiccce3qLqbCyr
bA/qWKTn6SDFLlJmdSdWZq4SiweB0KVfeWZydFIvPYUZkh6H0f0oDutrXHgdo9Ar4zRD85esA0WJ
198fT8ZhTjWE6WY38FCrSoKs8osn5874Xp7agA03djBBw0Dz2ndB7O7s6yv7z7bk/6V88/+n2gif
zR82+Pva6Ll9TCmZ/6yz1mLq5Rf+TC9144+1o0MFA3SKpHCddv+VXrp/YL5FG5ti6aXu+c/s0rT/
eGnsogGDQAHsAwLEX9mlqf9BQ2aVGOIaf7saArz1JszSg9NZ+Ug0kflSV7/ta6cpwr4IaIrAZk52
AqJF2QxYUJwoTlw/GLXWf9LbsfDnDJV/uJlfcURSgkSX7YVLLX6ajqn5GIkG6kqWIiyVzMmnhEJn
C/PQPJUZCB1okI7zWcsgTjdFVCVHkqvq0tPJnMa6S7+TTDJNBslxwLtJObdwfL9WulGca1k2+jkW
GpdEOXk22dAHukVBhnBMss1o9VaoTw4obpl2mxY3urtMCjNspBofpDaXhI4UzZgFYZUr14KpZbbN
sjOUPMMDxiWoJOl4MIyl2k9NKa/GeVyOE0rL+wlm6+kCwnVTY8i2xZ04P6278QyI1WWsa5t4cq7B
caYBlL6bCJPeYHVc8Wc59TwGI3rw3CT11RpqTtRHvpnOSQAF9RsoaL47np4pjKCmcE7a0hE7K5db
QMCFb9jJiW4UF3Z8N871tWIV7T6JrfGyn6NyW3pjDLQ0HsdPWMLOp1Xlxnz7Xj4DzzN3aYFin7bo
hl8wBIGMOgKKyRL1xuxLcVBm8xbztfFLHnlGUMamssOHOUTl6DwjIu4Wra2uorLWz5babe7GihaO
g2Xs3qmV4TYGC+u3uHX1vk6z/yQRsMhk3jGCMSYrDcakmDaxKbwLr0+eeiTMNERmfOhz8K2j0gjA
TCPm6cjoCRuxZFcKQ14ZBszKqoiVXRMh2NA05oWlYPGg1/LS6eRnpMNHPxFGMNJjo8VpHipUxCdT
hKOV9Oein+7jxvb8GUJ0nPePjpFeW7mRbqY8P1MjvTlx5wwNuXJJtoaZ1ZvaWo5ymI4CtpLC2VI0
7WOitxXqSnG+qcrhbtDdBFtZBpeniuiUxpei4Ut0WtuHemXXIXZ2B1c4/X3vZPlRAxh5jGAEdWj5
wg+1SxGkc2lsyeLKEM9Mzlr0G8U3XbiwcL1l9A09ng4OJD3T5FtTPG3EVGNuauP+LRcebxJFJ3it
baZqyM9ab+yD1IPoZXcumDbDRIJJcZ+0UTG38Loi6P0J+qyDpvWX+C4xU453Nqr+wezMu1TFucOa
sUbKLNSjWmWjAkgrkgVSnu5r1WICpKynvdBTccLo/7ltwdFNbk/lI4+aRS02GbPmx9KZzpJhajat
FW+B+cabYcyOg97n4dJbbDgDb7jRzI9Gk2onYLQTf1LULexd0gejMg5pYxjnXd2cgx8zr6CrSbBh
4qlTGNgOY30B7OqqAqUTFBLK4AwJjWduLhvHUR6mps1POzvNrltSJD+bIbA7Zh3ocJaDqWAM5UOI
g5Jq1q3PRmgfwBLZxzZxzV0+o4E/WNSXMoovpOSOmiz5ojM33Q2Alu9xBTK3PaT9G4juZ9JVeFaJ
AmGnOnG6FRlvfM/K9ECPPT2z48m8z6tFD5viQnaeCN05pVZ2zSQ0xvGpmqPV+Fs17q2pFGHfuunR
E8rWSGfw8qby2ROpuq3afAnVNrmlWAltOoy7ai73jsZuCrH1cU7TNG3uTTwggqxun4oku7KA4V3C
NPITzzwDIw/2RN6DDi8ZwGasSdncREn6Dcz7g9MLCPNFc+6kmAPbRUH/qo724C6yE6uRJkvdbg9K
kQ/3QilLrG4MxU8c9C31RdABwIrjyRi89jSNVye7qVi+t1kNvRS9k00Ng/uYp06363M6IPgxq7Of
VSvcUTOVE9loxbbLJtoSScF+Es0YQKlZdojIwRlFxQD9CY9o6EXgAuzE2ZWr1Vq+xPYGKafHZTRJ
BfG2W/k80y6mSjoybF+O3qAk1wD69a8p3Jo8hOaiwXAp24suSk/MOL+KdLicm6LwSBDN5QwOchB5
boWHnGYn32wlt/fa4GWfYyudz522a589KCzPE6/tBH+AK23IzMB1x+lxxaU9zMyBfBBFR25kwY0u
1sNYxAeXo2gzCNCerRsXN6WTfpNSc0KzFkaoSK26r+UyXDd6WdwDx158nVFTgucDnAm9ulLqQUuD
OQPd72eL/VmZrIHUsNzIZvo6O9UdHPq1lbIoRkAYOB9E/jQmzHa7VJYBdoRFCPE5TtjbQn9okpQJ
Ta/o3X2K5UXMrUZUp6kRG/jaFiD+9UqI6wpjPyXoxkJxYaAomA4qk/LFGJrqlPZo7oZoLDi3pqq4
FkD5pv/iKIq+9xarusS6azh42Gyc6nWthJ2ZKfB6ANxWvhEP7amBWsAYaFGr3zXISVwOyGEMG8zt
hsdedUcXi/Ah2mu5aO5xCbVuTa3GiAuPWoQROjwXvb2sI+VBQN64HnS9vYGzU13rTdLdkIrAgoI6
FxRgiaFwQD2ONDjvmUrQqj1rugAWv5wNouuxvS2aHYil/K42tftapCyxvqyPXjMZJ+nSTg88DxSV
FkhSz/PS1L6Yk/57zF+awyLtjDtnnhhaZbFOhBxiplga5O+82tV4qAawk4drvbc2wrWYn0H7COPI
u8kYs6D2cy7a6FrJHU7iOgp6OWZbrK3u7LmIvuNUZG9nQ9l3HfWk9Q1F5VBRnZ00hzBPl0dV39KN
ysMkwQsetYdovkiLmu5y3stgyEYoH8ODC82tXJvQRLxUaR7XdPFo1L13WcadFP60RB1gBPDpUV8/
wG1TaBLA8mH5nlmi33kOexTdpRCm27BTlti6MzUItKQRxhkqEuYVaCOESJzEx8Zk2dDo6a4GBBXu
WrZTSfCfxE2G187GzUzvMomr7gG1OgvrF46ZqMBGoMcW3i+zzD0kFqVGapD9xbKBe+SN9rPtdI9z
4Sx3hehHHk7Z7hq1N79Zs5VsyL06TtAW8Y2WJK0T2tGql+LGwg9pm0YYGCOysxvrpd85ifboZOq9
Z8g+bDvYQLXXmvsYitvk19H0pYjSPTIFO519aSnVaUzHhhEvURIgrb/opnqf8o5bJPb0+MghVD3T
/SdLWcaWHzfxTo3S0aCuzeJvIAgeHMVtL/RSo/6brFN4ctU1+hHUn6aeXAJN0L8IEN/HShnqu9gu
jIsR9MveLuYqZLKqBc04mTuBdPwT3KRoM3S69JfcMO7GuKhJBSrhfjfKAtV6elj2js4ruU8dh5ZZ
BujigiQfLub4RM37Gsf3nTU6I6eevS8jO4WMlRSXcY1n91Lr7X7qpOt7XRZfqO7Ql1gelvD89F4J
tTjqNwwyofrq6VW/zM4n1AS883ERC0PkGqvmdNDqOxDuXR3AxqNrhH4O4sVZkhrKxqzpK6PvYyU6
UI6veEbtDUVuHC268YrT1F2E4ceTza6QC9JHmQuiDL5MdMiKQfuem123b8q1/DXkSRunxrFoYkiY
bYrSSDKXh7Zt+sPSO/on4YLqxOKoSCHS1KCOrdSmY1yKzvVdfMk2vQPYLaA26nxwp9Fp3HdoxC9q
FnsbPY00AP+T7DbAsY3Id1AuYpeaCsmZPsdgntZ1ntZz87WdGOk0Fp7caVV/HmVhsj7QAioZApEU
Q7yke+ZWGkW0koCI6KroWLLRKr/PW1Ol8kiMTTtV3bjRx9ErfeF4yq2HXsaCGp8TF2TflUs33jL2
TScAqBYdLlFms/SfxhaumQBMUAamjWKs7wCovcVpSde5UDrA788KJvLFqEY8ONW912SXb5KkFtCL
Ded2Rq5nCqQX59dTZpQ7xY2cbVwtdQgfVQh/thWDN1/qwdC4RtDMqWh86KbzbTE6XWAbWXlB/I+3
WUwi18lW3TChTi8i9Dy3Rmy1DzDw2NBKltffUeRZHvLain0Z2+MW7eDbAftmYIheOwZLRaJhSrI5
nUlEoCOSfq4ke2uZ7dMSrR7fyNvynPZae5JVTXGrUwYQmCjqOEDMgLZqvBmL2PzK0+kPiBDYYTIU
WJ51yrhtGsc6jbr+S2OoMH8RTc4RQkmtvaUNwHBKphV+pa6Erz7V9yhbgdHAYSuQbUaqYijDicbh
fAICadkVSqmGblsrxxETzkABA7LtO1c9Rpx8KOi2DPCyROwzy1Q2SSYqJWicvvzczY11yBp3CXu3
8zhBtDlsnHLe8784UNWWomXXjbn2yR6HJQ8pWK9V4T3Cla59fa58bxhnX8oSNJwUUCB16uQyFpRF
yaQSeqSJLJUbG0FSI2th54pyHOyw6W6WxLgeW/PE7TJrI23tkoLha+99M6b4oGfdbuhH7wBrlhxX
S/1UHa/rFZUxGKN3ApvaYQhkpgfWB4xsOcrPfNEv0VBZQSbrT8qYej4QRgwwc/N5zBCrrFJcuYrR
18pl67nG2SQmBa2tpgRJknw3LHaEojY2VoU6BYM3WBsnKz9NbuMgfdPfex2g5LxH/MYro7O2QFuC
8r44bw2zIgIV7n6Zca4MqYutMzWxHWSuohAj5ulOzrVgNgV0rFYVFvHq/DWTXU6oyPkKWW+3ZMap
2Ve7tEIMS+hFYLT5Fm9K66ZdSmWrRPWyE5r1ZcD+6zOBMN+Paf7VtCsjDmoF480AGS3lXq3mZdMg
XbXj1ddhtHJ3ZZTfjgMVIqEtJb3wJLUCBb2vkyFd11GkMI9aohFTex3bnNhTs2wj1MEJYsZbITKt
GR1DAf3fm27SbHma3RgZMkVC4a2wHsuGJrqEfUy9I5x7I62QBHWsKDuYXtY/ZoOmBpYmrcJn62yM
BnFEL2v8AVOzc8cZvGsdNj/k98g9ExRGbi/P0rwsLvCC6o4GqkpbMff21pbIpVit64+OgIBtUB0Z
3XwGxhQHaosEU8hzT3hPWe/aJD/VACqxQzVEPxqp0MPcFohjueKut5SbVqnbQBeW4Ajqvkhpj3uK
StarxesQnlf4YrCHvTBj+poZB9IYn0ewiE4Ga14utKn4upgqRG1jcPY0cxVUWtAV68uOzDk915GU
P0zUy07DZ+huuoMfkvga9m0BzRV9k8XlLrW1sEHyLEABwSUB4epDpz2ksu0JrPrXDPPOTTWmQbZg
FtoMKNB49JU2vD2DjBj1FXco5cZ18Wmti+UKKZwboYmDwCQSIboZG1ZceQNhag06puYp560fKdFN
rj8q+jjsII7M225q08cppktEm+ukGJyvTjccJem60LRiN7YcxnWu3XBWdBd9gVFC6dS0KdAxR7jK
PEYRFhLMXfc68NzAMqPt0MpLUXmbGUPZcvTmfZ8PjJNGG0gA+n1NXFVQVaD7CmkNTEsL66q1zXRX
YAy69UaYy3bWfRohe190eYVScOp+9kyiSlVnuzzqoe7n0RmyYvq+iYo2mJcYPnPZ3UEx3xptdlqX
7Td446hI1haVKve1m6d0Oak68Rl11/aq7JxbGVmlbxU1eezoyV1lusN5Qb8gwO5+35uiO1Cit0gM
1qg0mG0cFCbutDWqAb6ayXnTl/qV16YOsVTRHinfHhnl5STzpX7ASL3z9W4JcWeM/JgWjEkavSlz
Bg9xnFSBgbGfnwrLChIY74HC8ewz4ztomHbj6asiYFDGF3mjQRqKZ/jvJc2/NI3DjAHSWVOUUWgZ
2d0UGedqF6t7t+1Ndh4tHm9oKentGQOqoUyeMPWser/NpPUQGylS9El10+jTgzRs/AVLjHXzquQZ
xWhPpQ2eg1pGF6OV7UHYU4toKiTvTlOudVucxAJfUJQL86A2MHgu6OipuZ6G+JWE7TyJvf1/2Duz
3riRbUv/lYt+brqDM/maZA5SZkqpeXghZEnmPDM4/fr+6Ko6x5Lr2re6X24DDRQODsolJ8UkI3bs
vda3cBqsQlM8qWw8l0buHOHBckWTn3Rq7aUi3Q9F8SCxDO8UEAQby2zig+rgnjfkemBFudDgHYrl
OSl2+shTHuWBu50654rCQ6wtSRx9D7UhV22CEWv3HCYPy0jJAVPygq4oAb9FFGXvzhS96nFpoSec
cgYrDvANptQsvc50yWR/Vzu8nNRT8baWheKDd7g2+8azZtl6U2B21+DXVm6cPcLZqs9mDW5SHpG3
2KgHoVRXVmFtG12xvjkBdXIcbNNqfmoGyom454Ax54buzTQsVpx5mq1iGY8duvZn1+1Dz54DT9dA
G/TRK1BThGo6982mJHtUmbDUfRsuDAEiN/v+itngXuvajVFlzapJTel1o07PIAYnN2Z+aBfFLYK8
aDsa4x56ocPGMcHRm/SXOrXO86A7qMGzjXN7pY/xewbQyFOWJ9BAuu901VptKmp00yy6PSZI228c
Pd3PkXWF63E/uKQkBYD31nOeb4NunteRXbHVpknIkZPU5GATW/kthHKyDzONZYhzX5YlVYXYaOJM
D4hDv7Mi/RsSR/WAjh0TPxy8jRJZzUHKUjk47bOo+0fF6HwXl6VvNvWbXRc9WIEu8yRnwbU2J6iE
h8oFPzEUX9lnEyr6lDQQvdmlxfg0znblR91Y+ISXNIa2Vq3xgiY00ZfZq2zHRy0xydG1XCZCeaTv
kgbOZjxE80GtNfN2DlncFcPgaTEeFJm8gMHSd25/lPksd8R5vqZwi9dTLcbDQKC6L5Mx29D/pmxB
6GD3BzUW+0GymYzt5E1pgz6ksi7y3DqCgVuDgZm5e1XkucDPNpppiaeYWYMzauZaIifZ6VPujcp7
W65bnv96PKEsg6nZbLX02zTfS/HUl5ofszfOaVb4uZ6+T2axcaqMArIrkpM1t5kvUwHFpCNvtsyi
xTKmnIVAO3geDzar+a1QjHlV6Er2FkkAnXmhi3Nba+Yr2pm6nygdcAfRZLTwleKccjRgjtevYqW4
sZPgolMs+H1aHR8zO6y8qh3vhoAK3Yz2EeN6z5SK4juEqSzoh0cSP3ZYvtt1OSvR3kCreOT2jxtF
mrtAGlxoSRZd42Kb4VbJR6k8mm6/ISx2TVllrQSIPM/KgwQZgNrcGDnNtMHRzkN1PsP1E5FCmbxa
SrwG4boXjeZJ2b8VQXnBnD3YcDx6c5nDaGWNSjcTe6UMtxlyAqeak3WuVTQ4rLWSaemKAHPfENF8
bs2m4wVxxvzXFls5BuoeE4pcl2plPEwUSqvaGXqewBzQaoRqupzFfAyD0tmNgKw2HKcyCu2qvdL6
REFzPppwP7OC7q3VsXU7xntrZt5Ed0Udx1fEJuHGrozxKeVl5wACR2G4mULUOjEPYQl4DcBueqYm
8ZpEMc8MOcDaT1XaMRjmJ6Ulz0nWm44wN0AD9uq6JzCri20gHnRUaIuDAeV8l8uTtPXN5CY3DbAb
vynC/Bls5D4JFHpfw7Xs8N4AqmJXbtq7gqopnqibm6buvRyf/fnYM7YonIZ2f2y/jplheRalxCRa
ZZvYtblvLHYqmmDEREzFOhzQAFklDYTa5kVwa2NPUG6ss+vFZbkS9mwJdsaiNLzGLAYgn4TIgGvs
7VJd2n/VcZxJnEhFP9M3GVhUerpzqyBsjzRIv5Hf1XhKQO7xSqXyWwN3bS+7Hrh4FinKaiKUyMdN
He4mBxYfxdqtLRV91ylEyymKijC4Uql7DNUZ/DGCjmM1pXts615GK5m4vNfw9lhZkyDzwOvbd/bI
Pj1IHP4l5dRZbydW7s21FUV+bsviGCBNjlbsQeFa1J2zTSaOzmqdQmBRVPeU0Hv/qoi6pLpzWsUT
ZV5t7Hqgxz+X4gW070HJLT9wivjMbfXoQTM7ze9dlnlQfnJDjHFypi0pWTCxw/Wk9jdg0oJ3vtx6
3TOeT1a2s8jX00Q8KFkr3iJqG0IKSfR6L+so5jRJR8yRsgLg4qavZmuIQ5TZ4qWJZwbkRTc8lvY4
3qf0nr2s1MtNl1agI7FIyjr2TNqhsf4E6Ug90hIyt0lDoSlZCC8DN77L5y44jCne96jVrK9Yxmvg
eZwTfNNVKn+SenTfJYB0V2nSzxdFnafHrOvSjTq2NQhSM4ZuI6tHiQHgfFDyYEN3qqWqzYBitoF2
LMam8fO5eAnr5gRjufUjQS+pNWsFdHViX/BAyI3qMk/gCxPlDWVftZdxbj4R5AxcOTLD4X50k+Rc
5oZKnykwLieMZSG9yEGcA1Qw9maqzjdjQj1iZepI3VF0E1utFl7aGfVwVobWtsscB7lZ4zwMxti8
9WYr/Txwyk0ZYCAfGjFv+jkxEPZJtsVh9jEGqNdG6pQkJVTtY6GZ0wFJcbkv4zl4g2lCDy5eFaFq
0UdsDJ7qvHgbbBrZRmzrfjW3dxisBMuNEs5vJDzgPojVYEurVIezeZ+0qfJij13Aycjqdlou5BXI
nNB3MIP6SRFnMIoR3lit2+whkI1sYRQXaTssL089QWfMR6/tqYuo8WotOMVBP+wE+uW9Gkrbm8BZ
UCHY2WvFDTifC0avtBi60bP7smM+mabXDSf89f80eJGbHKI0sZG9DYfJLfbB3Jr0NedwrYeh42cK
uY5RYzR/aPP+vxzjf5iIuP7XX5ran9QY3kv1/h/3783b+4+KjOVn/lSoa9qX78gOdBU6gggEbX8p
MhTN/ILmDk+9aWnoshaH0F+CXxtJBun1LgZEFJYwMf4lyVCNL8ATEHage19YDaAA/7q4PyV/f3gJ
/l6gbiyqrH9LeUx+HskvkWsaWmTs2MYiVfrB3RfmljaYBizOUSjmWWqAolkFrWs9maDlzvt01p+r
aQo1DPB05auohljm0lbeFKGTv5Rqch4FkvgYYtUsf0wyFD95JlAVMP97MZxS20tHoI1wFhMYIk2N
PrBWTM5j4KrKZSLTIfbTqcwf3GBgDR4Dn8x0m2O/puq7RnUXsVjplIwnp20kDfNrIgzlxcgnmq6V
OqwNkeIet2aECFAzzkh7GmgxaPHdD1/qn/ftR6nkJ8kW9wkKAaI9dNEGQUnGd6H/D/epnJKsThnQ
mkh973RRpF6b1eOwNWUTeEaY5XT61TzahWaBGjKy5CtHf5deLMrLEnFWON6AMADwm9hafy+sNJ9W
TY8kmqbvsczKKqPJLjiid03D/EmVMl4XqTH/TpH8UXr2x+9hU+UgPtQw8WBv+PB940oLbXMov9Vk
2V7nQfAe6SnzooqNMCOwzIOq9wZw1/DsIuSI00fWtZuPrMJTy7ZuV4kXdKH6NciC/pwTmkELThwY
H2ln8HCpF4reOJHLkJyFahn/Rhr7URD6/dpdFTuo5vDaIJz7LJuD96y3bvityIP8UAhSEJwQBSUJ
FdpBTfXS//V3rn6UuS2fh4gKKALfKd8qAqiP92pGZTdBMHmXevaopOYd81l1bVZJxyyxoMoc8NVL
nCHeUJU8++PvCK2fvP1/XIBNmhw6KpyLJNt9vIA8oS/UjeU7ri6h0iM382El26R+K8m/+DZnQU1u
ZYs7VulMghR6MX3NGRdRYsTm9DKoNSPSnA3hkI3aJc41oawk9uXnPuiz9UylEVF0d+h36GyiFHQ0
q6DQtpX7kpFFb4nUhK7d4UcMG/16dhVF7vKsCR+KogivFbQo6UpmTvWboKpPqnl+bcIxHcc0gbli
syWJ+eOvbej4nKOoe9X7BrpHieXgfFLs4ZGh3RAxgYFjXuqx+BaJUeMoEJD5x1oQ4I53MusmoiZE
EiJhkIOWKSfwQAUD3oZi48FSRHcRWQYzw9F0riynNe/HaBwu+FeNF0U1OvJBElhVRc1xAeHdjg5t
D0hQZ79+tn56lF11kX7avIQYlzgNffwVeTlKptrm16q2wVgH2bzOUoXWZEjuUZUExurXH/fdqPZh
mefz+AeRN/sJj/OyDfywfAEQIIl2qr/iKhofYeab6yldQN5ZlyeMN1ztBfimveuVeU/hWk30pdtr
rS+IXtN61iPNDvtDWTVK7iOnsyA/k7PjNwbKroy4vDNFwGjzML10kjBlCIPzpLVXsVP3t0BlcXbU
XTjcqmPlU4M610LRaJz2sPK8BjE/nG4XTqkey2+8+OqlafWouJIGWMWv78NH38LyZOGhhMOFoQ/x
Na7cj7dhAZwAQZxfBxcrexqiT564WStKzmhfrdCrsrH85iPZ3j9usMtHYgLDpOZY5DN9soBEcWx3
ZjW+CggyZ27azb7Gyd03kcb9br36aS/ndWF95BsGLcd78+m3Y5dmFNS0r5PbP3KeqjlkdW32pBYB
zWu3TD0L4dguxRQ3rGLHzp7jJkmPk2EN428u5Tub4uPz9v1ZI4oJeCIAg0+Xkro5sHDN/Voao3hK
pxlNN6zV5qQlTTGsRrzPMAzGyb5LgoEBiGKEymPEiJMekZWC9BzqS0KbysxXhVzmb2PxbjqBCZXf
RPdMny6Qu76u0FvaTVPstSCmBZnpEXIKLQgsPjK3m998k8bPLy1WQV5YAl2XbMDvNcIPL5GIZ6cm
g+mFHACOLRZBBG8CHoTX8JZf9hBmSoTapNyxkzoqw58+fB/x7iGpIRbdt0Mt8epGTV1grCnBReUI
ZyuOYsc3mTW9DHE4fQORwoKgKfNIETFrN0abtRdpOBmPMy75+7oMtEuW4V6jY7JLgzq+SqOuVFb2
xBSCyFOHGyCYYRBqEpSMAyY50dmg2bs2puxOVJ25t8xo3hugFQ5qZuf5CjnSCObLTFBThKqRXIFZ
wNktnZj2SVgqv/NAfA+j/fhs6Kpu20CyECTjN1s0wj/cRr3v2qENtZdGi8STIRtrMQ0ZAzPzKF/U
OsXU2L5KOu/eKi30i9HImIw59fmSspX4i6UTbGkWcG7KHmytM69rhLfXkGbQ3VSV3uKxDC25d0ek
ljjF2/Lq+yryj846/6mg/KPN8VeGyP+O5kZKoP/8rLN6b3L59vLjQUfjB/6y4hpfkHXDCMNxizsA
rMC/DjoWZxbWXbD/y/mHl4g/+vOko2tfON3gJDdZKBysSNq/Tjr8kWawtbJ+YBfmaPKPrI3fl5wf
HjsTXiJIf4vQNgp4HJZ80I+PXS3BXFdj12xGNUU7lG4rxm1DQPVeQGegDWVeY8L3mVVchE66y/tu
y0WtENl5bqQeEzvdlgqN8+me4bun0jYpRteLUtfLEeIEreM7inJehZnv6m9G9+wyD6V1tHOi8IEh
1p2UxSaoaTJEyU6Fp1gMKF/LzVgtQGbmARjZwqTbRl30EBqtP1qNPzOsjqD/0w9dKZa+TUZiipiz
uzskvKRxW4PnEuOErSVcFHjJLeIFDlb99RxF24EaLnU73vetnurYHVN/IRSrQ/Obxf7TsvjTjf20
wznCQh4JWX3TEQtXTelqsE6GTBbx4uaHx+1vTmHLyvCrr/DTylExlo7Giq/Q1U6K9tSrv6k8P6/w
/CrOQltSFwIalcZ3+8IPS1ONNrXVEtICnPAYi8TLnRvAa6ka0GtdpeI21EqCwwaASelFFaGMyzdk
wvhJctk5rdd0OWN14oiy6Lwl/NnqH6Te+kK9H3lwojJYtR2TSH4eXYS3/F1dvfSi2EsIdLL1K8w8
HCgSZBOAyKdyPVWMIkAfSSNcN3qxmpV0V5TEnCwhIeZ5jTfi1zf4Uxwdlp7lBlAq8o7QsAB68fEl
WUIAgmrom03D9BqU63Z8TWBRu/JBlv0uVQsU7isD8kSTBauCm5LR5w+4vF9fx8+P1MfL+FQ+5AIW
4RTyPSRIeKnlVpPuruCrMSLTfvNMfarPfvqNPx0qy8ro3SgcWRZ0SjMO6AGW5P63XNxlYfz07C6/
EqX+gqhltrT8+Q+PlkuMTdal3NlWu40WoQ/YxIy2sZJXWyV6aNyDBY+8gyMr5PWsXJRlv27nB22p
pTnfFJVAd7gOgq/Ev/ymsPno3PvrS//3pX06HBitHPs2AWECh4mqzPZT6JUpyryiDtdhW297SyGM
ILz+P/mS//2xnxZkVxmnoCJmb1NbmW8ylCgpkNoK0wAi019/1M8Lx8eb/2mJKpCwYCfhoyYQ/+1i
wsif/+8+4dPSRNShSFGpNZuBNDz7tpW/WZr+/o1wORVzwyB+fnoxLWw/VWKzyEr1sptepc3TEZor
N3j99e/xt6+DjqMcueASMP/pdeCwQuHV8jmkTqAa2FbyXsw3v/4MNJJ/9zJwxAfIilEUf/zHl6E1
QyFEzhOXNykrHONTsIJUwmcaMVddKhh0BQxMqULzgdn2fpnHzotW2tbvxxCdcGV/08z4ErfWyiGt
cyWV8a7vUG9biwdLBdW1dBw5xfY7JTMP+XiXpGLHHHATqZwvouiSIY0PaG6dVeZWVG9hN2yEzBbf
zEVnv4r6TVkCPuzqXAH1okYXvcOouIxgDmE0yFbDvFb0t9a4U2m2N2ediZDBSP16ds/6guu3ebtr
3hqFgVVcbMKZcMAcl+RcnQUjow1h+wFG3GbGGqGe6z05CkLuumFbVQIfWHahFe/iPFbLr3FjfzON
/t4y5xsnGK87NN3axRCPVzKzvyXSRQE2oGRFI5CIm6jnxqGx67hxuHX2c9n4Bv2QWLrEX4g1Gjrf
Gk4NUQfK8IyWgbOXjtrX3JYoMyoUfGl4odXumkfklHfpRdpqh7R+k5QQ886+6urXZYzO3rj8CjCb
NwHgyEm5Rg9eWK/h/CyNhyZ12ZxezDg/YfJYWRPJImQrp0xjZnQq5ZCsOxdt0mhthjY5zqOzl6NG
dtXdUNcbQubOLXer5c5KyNoTc3JMUFNoXXlYHhclfiPBYzOKZEsS4zVfD1YW+NfsFATX+WFpHqZI
e3MI/zWc4GYYIUTE6Mw53KQH8MfH0sD6oYTDhd4PN1U97CQmE3TnQYSAbdrnWutXNfpfTMGasPY5
4hBDQQ9n7QRWoWHZHhbZCsqcRYNFGBEhd41P/5xn46sCeQn/HQ4cL67fRv4jsg5XTTH5ztfOVdYc
wdexSzpeZ5zZ4R6JwMq0o7MkedExrZFswNjvogipQ7vjYlRcKgJEqgmtN2JJvSZFusb0NK/0NWEm
fte7t3l/2ZqDTx3iTq3fUvZ18qsWrRvwWa52UcrNIE4CjeBcK17SRtdl3m+gTvkjvjG6L48JmT7o
+FblyFuW5n7JsakJi42G6yCQLuuxdnSj3q8zbWOW6Cxt4yUVyXNszJf41C7KebhuB+eQU8oKQguD
8BygH4bHaNtJcvBcktyaexQPfmDfYTRBdFB5Yfm1m96HhScGJRWa366xCwqhyVOa9kZD1hKJ2ctc
4nFOMsYnl7yp9MX0jv1QVdcxl293HoXT1hgs7kO1VS0qaTe+GBUFPPAiiUVJhOxJVRhKz4cqS3eN
1u1zQj0ijfl2WDxX/G1Sw21QXpaawhVwrE6wLHeXJRPOUg74EOCoWv0mVrARJfeZydmhRlShEAzc
mZu0eg6m6hRIfU1bcVMOk98gy8D8dXScm0Er14EwvcWH0Y9gkk1tjQ1ttRSTGuroMLtqcvNsGPDd
TfpZGo7ruCk2NOI9UwT3utHsrMTC+YWWCNFVEa1hTa6Nejy4k32ZKQElGvp5GIwrFBXARNoz155X
Ch6vubSAoM7e8humTndjtSOyked+CNdJcYMGNOXLqQZ8csUJZe9ZVOTPTqNcoXs8H9uAkG7VS8Jh
OyoHIExenURIY58TjcRwvgWT5bqbmnVPQjvvWFeVG5UPUqtqY+RYSYJs07TGTg8k+kug/HNPXISL
KYFpb+muHUHKq+3jceesQP6OonlTnuxCxUcEdNCdeg0TeRuk9j6i28xEZquk3SHXvgk6Fa04Ra7c
Tz2+SvRzU3gguu+KqcqFXj+j77pu5AjM5Vg5ra9P7loh+GfSik2DPU0U+BIqBFLpVme5G5LxQkmS
+ybA/6ZGSCj6S9XOj3Oa7qSpeQFddU3JzuL2pgn73a93we/jig+nGQ61YAFpDkKvRVz6aUtHv99G
sSybjRmX54nGKSBmMUAVU9IzElq2AS2MmyDxiXJfKdgfmSWuDSfao+Q8wv31Gqc/KdE9OJvfXNpP
2/OnK/u0PePUKjIKMkLTcsfXm+BSBBOq+3lltvcZ36Xb5puuy/xf35CfSo9Pn/qp9NBl0pE/jpNH
GRHfG/eAk7eG9iddjbbL30883aXW++m2E3POwqw5y4ThY+0R2a3qCC3ll7Or1WI6NhWqbdmdpGjW
pWL75ejCvx8ulwIgidr1pDHlmuW+r51HOnG0Gent1V7P5N6W6AIrz4SSu5zRI3Q0+C5whBl3Bv1w
y+hwIBA9y98Ko8KMTN4a62yw7rvrLr7tVITn7iIFQGKKcmincyTsncELGs8kJBHU61o1HqtgrRtU
J2G7lhWeXGfYTJG5ba0JxXt3IsR24+jvcRqeCD49Le+cpfb3Zpg/KnBazDk8Za27ztz8iCZ/4yLD
iCx17bjDVVtpz0M+eXZ0AwAzX43NuMmn+aZVBN4IucNkej8N1mPWhdf4XM+FhoxSYxbMaayyk29E
k62kdPwQK3KHcbPNKTTYSPSEFzr6XQae+ptv7vsR64cjFEtg0JCPuDyWF/gPNhGKNGWztHGc2Tn0
3GNEeucLXoW1N3B/UxkvD/3H50ajv7U0oyAxGvzPx+emrZ3RbKAqbcpy28ZyU51FF8hbDh3a3u8v
wj/qL96WOf/8kqH2X2tBbt/LhanXfv6r/ht2Hw1u+X/effReIIsV/3HWZi/FW/tjE3L5uT+bkLb7
ha6Fq3JKcg2VOQ+Hyj/4F4qjfiHCiHazSmsSIvxyhPpLbsFPmQTqMKqhVQ/ThJ/6i6/mfuFrB+IK
uUJnzQBr8w/kFp/nIqQL2dbS+tZoQWqc5T6t+QVBjjhNInXTx2m3ZdEv8fwxrSRVfKO2WMY6XY2f
AOy8OYMWnmwxTttmpodU0xxgaIKpJSzdncDHwlB2Skjsjh0N0eEcnFqjHz26+WfS6p8ykaqvLlJf
wPTIBH+48ac/HvoPaohPk6bvv4aDNoWGqgGoTnx6F6I6S+NGb8Rm1qFVhumdXU0VYPklXt3CHXUx
Tcg16on5HuNoZM+YGnWvBFS2i9Imptiaqy0SL+tQo6I6F4IxfuUUIzHvWS9vGietrse5eoAK5/36
0vXlDv/4GoPWI4uUljPHaAue86ddRsNXXYeORaoexX3E+trcOm04PpVG3Vcw1THJWGNVvpSTUVxz
OriLMNIfkYdJ3vYi1z1DR+nbo2m5T+o5Y19s3QD9okW/JHTz4T3SevesiLqnqcTplZOP/KLojdau
nCkvrjoHlrqCY48Or7DPGrfU7JUbRUG2KrugXKSqFct7/CAsgmB9mgFBT0FnRmS9E5L89Z+vNP+1
ZeT/XWCjSSvmF6tK2cIevY5fP4w1lp/5c0VxtC8sJgzpLYZWFl0R3oW/VhT7y4ImM3mQlhwLXoK/
1hP1y4IjJSuK3LSP64n5BQYPSH/mXnQDmYn8k+Xku0zgx4fZsjUoTMQ+MOxFCbbIzn5sKioo40U2
uelmKAnHWjmi79ZDmTXnSpePtKrzqfSR/WoXjaY5NCOI8slKQ8Gok5RfU6jLTz/cu79ZGD4Bi02E
BaxwiItYFRC0sVd+vKA5BPuT9rh+MOCpt1Hr6GcNwkc/UqvhVMg+ppcYu4dSQ4NdTyJ4WKIErgpi
129/fSVosj696LSF2aq5Nd8FbrDbP16KVdZZi1xNo9VgovJ1cs7nI1nlxRSqe/R1b1GTjR6y1jH0
HAI0tuNYtnsn6u217ANxgEqgnswAAy3ZS/qjFijmtm4Q+cyxuppkkW0ksauZH+PgOXY2qnoqMmwz
s7iuze4Vx1+IA6CXB2T3zjFo8uiibCeUribn1lbXaW8A+25OdF+VazsqiQfPbXPvyqoDP1BNJLe7
lvZNHw1rm6cy2HP2LI4UJrZXymxfDl27HQRxkbGSy+1ApkfeoZbuy/SZC9F3Cr7qt76bC+wQCptH
ixsmtMNrI8v2VJ3GPXHr9SbW8/ElJfEaXMZFhvHVgynyCkr2yYI3METV3dB39ga3NJyIIj6mZZQ9
OriNANqo0VUYdNEKbbbEDq6ah0aE+kogal0PbdMe59qcfR1/wiaNTFTtA7I5xy3asxaXL1gGlTjD
acaENYIgWXEyQxCb6pfuUBqvTtfHa4QTloQG9ZpTfSHQcBRxGUhluBpU0BmrUg/gy2hiei9monoH
FluW0T7VvC5GF0xdazXGC2KCODvn0QW2HsXBrnFVEKDzwbLKXdsrwlP6+8oUj5bN14ddnHZF1NIh
svKvCkxOvY2+IZ98RsXdrVM0Bis36cQu7DKx6iHB7hPRWruJNERmdtmr6+CWoEBBc1+CqJ5GYrt6
szsWht5tpRnjlJoAMJjmsBdEEd9psUPPzegUgL2IrftZxZ6rf2XwsWmJfsekZ+Y+VF9G3viVbm03
tji712jHo2qnVNNbAj9uzczGWI2DgldFGYTXWNG7mlS7cioe03ZWObwF3a6qUvBCKfq1IDVvwrGU
bDf1zlbIfJ9tHGB4ti91HP5MG/EznolOiHU6VtfgzYl1Fbrw9LIRpyqbpnEjncBFHmYZpzAIp900
S/cOID5faa04h7kSSryqF2ZKEAv1srTS8YQrv8hJoLervdq01qnIiv6A8r1ZnuRmMNYAD5D5S62i
VyQxzXAObIdoX7Ka+LGGtJPiCcO7JqcXYq/SKwIDtoq5PINEoij2sQ1LDlLgXa1gb7l9FV2WvTUk
XpxbioVavSq0GYXX5I6r0aClvoqqelSv0KqT49SUzVRubHPkcoyhwt4knfRywMdihukjnvczM8lv
RQw5oevDGFYhXtCpYxCWzkOLZXEW/KdRdc5pzbyekrnzwrmkjVZrCprxGtepUWovGXxToBZzeiIl
LCtXQW4TBsCoOQIsNZnPuREo7wLGxpXrYNZn7lIc9SDvYG4ENm1pgqa9UkvrjYJIZZU1U79qRBUd
Oya7mJZGbWeTmbFOHFGekT0d+TZyjq0+ZLkEMRnFO8dN5ocp58UaRtHeTfjGto7b7zS1HXbaENvf
QH3mBOmoQ/tUFn19gzKH7k7T59Z+aCowRDPS2wuyt6Jtj04Z+45R9X5sFvSoRFnQTNXBWU48aA04
N0HrdEyvC54w1jQe11M+mt09qHglW819RHscL3ByJkw7SO9nMB7ObaKrOdHXqtMgRcHG3VTviG9o
oS3o6+ACQU2yIdeaYXPSJdZ6ibfIWJ8q81gVgok8zgHr3i6FehvYwGegbV6mcVCcHHNosPCFCAKN
1FAfJ21ex3XJSb/Bv/A6ZKr0DNXWGbIXA3gcQWi0inGjrNxKZ8dKBj8ZzWGdyFb1HEFell7Z8RZ/
J2P6uh3LTe0G47kMYI2shlKqt8SW5gF65nZaKLmhOa1EM46n0Ayf9TFwCw9g0cw6UQSHOrWzO8ch
4QDHndT0xWubvKJQu4mRwtmreXDGU2E244lHZjzZXeQeirKK8EQVkdKs27ZSb12HjVeJ+Y9cJ6O3
yGDeq3sWDIG6gNjzVN5ETjPsTOHmN+GUZzeapZx434eziPt/lIYEJTAHojmGph2u41YBQcea6w1J
lu0g7uR8iUCwzVIyHm5oKWj9nF/TJO3p6GHBx09hOwcXD2s16KSx62lf3TaQO54mRN34RkdX7W5i
pTbIO57CDaeCBCEp7ISUpc9pxEpvjOpoR4b1ULEOkSbBUPxIhnFO0FEWLmw3s72tAR3Qk5ZxcM3/
qzFJR7kXF6kL569Kr/SC4Cm7EBqQvKGxrgorUtE4d0qjIssonHUIRpD2dY3bvKfDqEKyyNZWqmfX
5AusNadK78wyN8Md5nCWgX7sbvPJBkDQ4+NCyX02xU7Jq9/na3eJWfYFcDH8nIOUtxPCuhNItvmq
6Eud7pEutrmVzYdcrZT7tsozj4D7LQC6jjc4MM8Jexlg2qX1UzbXjk+sDV6frhw8gRtqB7moZnHA
qtc2Sf0U1gJLYy6q0+Rk/UWiAE+1QkNuWZZBUqi8dyFixM3EtoEuBHe85iFstFeTKo9FkOisWnHy
2Fhuei2Ry4KDxWEazk2wn5deMd0xzl0caES0qjJFP4tKqWO2TiR6E/pnGJQdo3py29E5BEN9K4qk
eokNyXM42rAeCum8pJPGVqckZXTqGSXT+jfamqFNnO2mIQrvLLXA8ZIWmnWlN7B6Vhyl8odkHuGg
WFlunpsRRsY+0ANvxpPG3m91DgwzCIkMuAjfOjdbmPyYk/T2rRsBFaedtcbrlm4MJQlODSmZm6Ey
W49ImuLKFVl1JNxIe0OwQ3fr+zuoEZl8GKLCIm7KMAuIitG8S9iucOXJxHfCSey0DM+7XqsjU50+
O6ebXT19XyDCOJaHxHWDJ0gW+Go6N7io1DrXqeDwpq+CFCvZpCqR4fFkLXOAUVj4nw0BXXnQpXEU
Zabdohlx/Baa1W0mWyNmbGlUjMr+N3Vnthw3kmXbL0IaBgcceI1ARHAmRVKiqBeYUgMAx+SYh6/v
BWZWFxlikq1u62t9rdLqQZmiE5MP5+y9dqB8p7uL4Pl8T4eBqcDzRqYZv5tuFqTN6ccE1C6uV5VI
gWqXLGztEJ4eFn7DC48ZaTq0RcSuzivt6eZpWa7tNi9gG9TBzzKJg4ug8tvvZWsGuBydWFj3WNe4
t9ZYmcMmaBocmaTZ0k4M6o76ONZWRXUwjuebpu38UPvW+Bn/Ciw8BMI3SeEVwaZfN/eu0+lHp1ra
SzweQ7cVtZhunv6QnQYvJHxA/t+DL4PIdxz1YxK4DclSvesjg1IuF1CJmfktqNktIPjxviVukf30
nEycTlDyOIN7BXCxIp5AukzWdEMEun70s1l/bkeD9zOQarFCq/P4V96gH+dlMG8Gdv4H7PUMnuY+
Fcu+Diz6SqxDd8VQjOdNNSwAfUwmpnju+VOfaL2bQDW0atbbHwdDcC3c+q+jyv+zct//wUreUzrW
Px+6b77mX/vnFbyn//6vA7flCEp4mDdweAjaImuZ7q/zNjqBPywqeMRySBf02Vrb+/vA7XMQpxjF
2sbhmsQkKsd/1+/sP1DrIjsE/omYAVtB8DsH7rU49O/zNnYsBKugcFEPrq4t59iBgu8aamklEW2l
RQeAh65yIvx5M1kp7AhNuodmohQcqnZvH2fXc/PLgak5y1XZjRaSizmqWhHzwSmfDd6FT04X4eDK
2zqGXZ5YE4Dat4d6eW5er5GhAiC52C+IOOSGvagprEDNuR/L5qKKoGJl3eCxq4UB9vYoRxFUT8PY
yBE9ONIUCnjaL4dJY8CnJpS2C5/ESPZEfrJvTTcHj+cNZx2Mob2bEYS265rJ33XwH0hi9USS0xkK
xq/plLDPF63nhVjK6EosdkQ32CIyDriktK9rh1l4O/IxP1YphFY+ZQhO3Tx/tIa5fciGevxOjLYB
gtDJN+5SByAJJzVcDTBpEON1GfTarOq/4oVXZ0Zk+icNyWShPUx0x+fIrJHocXb+EiyW8V7U3CuP
AHO0JA8NsxmryVFZh414YSMF6C5o7fXQWGj0R/1UvPOgX1ZCn56A81TBXdWOv+ZLcr4XMW379sJd
kk8E6zn9FahdfXC8qA3fftrytSuiJORRlqf4xYf48mm3fTylLoyFi2gmNmo2t3ZchHXk7NW8zftv
sdprdBRB1lLkBlvponNCf0u5ZIOjJPQxDvSr5OCUvfqP2BC7ZPQPRXDttNNmtK9ccFkZsLaEOD63
+ORzYgYLjEZngE5xYTXQIs9MKsztLcIV6ApfRPoAfhoCXU6Q2UKsgTR3QNF2ymm2Pmh8A6ycIkSE
rfXkPbTRNfbDD1nWbYPoAtw0hpEPs/cj6j6RynA+pre0D/e5dRYNxVZbVwUAd2CMjs82cmDf7H2V
cJZ9bZ+U/S2qjHdurrN+kUeTg4OsmlhdSS4htqKXN7dPwQUQqdteVElqgSso9/DkzL3KSrqC1YrC
sNILm/AMqM4xfP5uSO6tLLsCwQk3NwJBWySRR/Qc9rIiMjdW13/GCLEfxA9Yv1R6lMBGPcDsUa2Z
3kSqgtxAuOtkpPmuS1iPaV2kW3+0vqOm6k4z6Q7nQTXIS49N36Y0aits6ry8czJPn2ZTOvKUyvnA
eS05fftFe1Jx/3IvOHOi3aXbQ37my3uRKdvEy+h1Fy61x1ASFrdnCprPFr0AACqd4WcwTszaMofB
ORTO57gt7dPSQfoSj4G3HSI0BalF+oXbcLw3iOXZWOYQbEtX9duI+WXlTPCT+6zYCZG99zCPTId/
fZWI09G/sXdi4TrqEBl94iadtJA7gFhGCRzX25aqKmKNWexafywPuT8DhfFB32qrf5DKng9v38RX
FhvQ/szOrDPoEo7NYmMpBphCGXZcH7lkFBjq3MgW9+C7kffOHPTqUKymNvOPw0Wv88azlm4pkrpu
l76/COrGpiYzW3BBMvMxIV/3nc/kqCD8152VNo4TrJzUy5/mqGdjFQ7eUbvXLSIwGV0W/qptUIXz
gQLneM7NcKirLf5WjiCgE8vUO903AhVT7UL9qzz0Pqq9slpkaG/f7uMYFlZcfICsg6bJzgLjxJE0
uAW/bmtWlAvTNu7jJkIklHjggLy1nKla7bNNdnoMRD5xC53zGduPQ954n+41MEXafaUCBIq1yzCA
6tVFWj68/Rv+uu0hXJlVWnoOph3K+i+fkojixLNnR19gWapuEXNVuySbcmAtTXmQc4InoV28C4vy
3jvvxy/rBr0EenREELBH8HG8vxy5jk2rl0lZns9Z65N/mOkwpvD4Tj/z11HY0bGD5H+Wx6bkaMuj
h0AP9aTEecG5cG8WSDmULI3923fxl/UWdwzNIKLl2MoxUR9N05A0PQ65w3Je0GxwdNOA5sGjys6V
FPTxb6/Eb50q/outvf/PTEoec/o/ny3Civf7qJ23/o1/uZRozZFTgw8JDxBghdVc/Hc7z0MggDUe
B4QpgTXwuv/n+cJy/wBYxuEB7xJ7JWvFKPxLIOD+wauzOkvXbh6mtt86YBxti12XzoCFLR/0g+cj
UThWRsMZUUmXWnVodwXtdaq4YOcFBtrIyFlji96hICp1QjVRwP4NNkmMkJloUi+siQQlhKIz/R9Z
qc4EPMQaAaW+sUrEtT17Zc71ALV/2pVh0rDJNC0VQocaH1zz6KG1lu156hkzNEYkoRcNoTMXEHbn
B13Zlb1LxFB88nrL/gg+pj/0VbacQZmfziP65SDMeaPTbY3sYTclC7WQDm7O05P833in/2v5mf8X
j87r8vDPr/dp8/VFkKa1/ud/vdue8wehQlTJmSbX6L51Gvvr1RbiD3N1XK7pgqwxSFn+8812kL74
WNGp1ASYk22TT+VfR2f3D6ZCj6MurZCnv/Y7R+f1zPJsY+ag9YdkgL/P9jioA/Z6OZOXxJfNqkZr
Sy9TR2dDa6fniWqt6GTyByf4gt5QyxO7jDuE1M/u0M1fgzyXqxxtMp6G5iTL6dkUT+lxR0PX4Jwz
EZk70acqNEo1349iaLf9YCblO2MdX6ZHgxs7I4do+s8s6tzp5xsaJLiWmyXeDClvVeC3zvd0ZE1Z
8th7sOpOXyWxGt/ZQLw65mppdKDIMG8d3VqX3M+p4tAR+msbVTpT/cPocB0aOjOuIOLfesRGvDPm
+jOfP871OtlHkfdFqx9n59GS6fadNFsRrDleMVLFqFPOdTYjCtgY5ZTf4dT923X7j8LN10YUSLuQ
TnAkphD08s5Culow1gECdcea8A+zVueeXOy9WTvjJ9No+8Pbb80r46EshvrC3O4QNng0HuXO1l9o
ZYeNE58nA53rIUmu8MWlp9DYx3c2Oq88wwAzzLrrJ2gQWMDLq2vaoE3TyZ5DM6sBCU/ztWXkl3Rb
ADWX7onjJ3dvX97RngftE2IWKjyI5BBKUNZ6OSCtgtjPZ/hoqe19bAcVnEHSLt65h68NwlrGAulb
FoW4o3toG1MgvLaZwyWyyjhswXGswDXff+fY9+vdozbGBMeNW2tX5tHF1JmmJeLAy47HZukOHtGN
6bXjVXa87w1OiztNIyI/h4RI6zF8+0Yej820ugIOaAqiKGbfsN6DZ8cKu1BFWSfNEg4suNsh1t1H
KxnMfdRa9Qbm+7ISu2hUvj3q8Z1dRw1waeFVsdZ39Oh9WbIlkkmcLGE6lVERCi/yAJj4Vrzsf3Mg
ZjLmbpKQ2fVwoUe3Ft5kUyUSHUcnoWaPSVJ+AHFWX//+KKvjzKdGhJjpWAsvfYPQEDcxaWBY85dM
BdipYS1a7503f3lYaKTQfSOG4oteB3r5sIaaWClFBz10ey/7LphTd+iqimsTQuN5yUqyVT4M6Hce
1vGhfkV/OZwwOEWxLJsUHF4O6/cRMYUqG0LPPmjaTX62kxgyPNs5wSh8MqoA3H5/MJ33XpNfrpfz
Gs+PSgJh1+s38nJgermtYWTtHNbSiS/GzInDzgd0i9hyEDQcq3QIu9nqbt5+nMcrrhQcagNK+ewq
0FI6R8PKEhS9zWwHULGZvZ1oyKklTSma64mSW2Wkl2+P98vXwHiucDncr7H0TDUvL7OoUBnUEX29
uKHWlMNAPomCTL3zKRyvCNKleEA5xGc3RGLeej54/qXLAcaQ5ef0vtLZPZ9SSStsJnKIrta0S4Bb
f3j7qn65i4yHfg2XgjTZNK3Z5s/HMxpRjdOSUKZIgna3gGmlMJ2QMrdJO5aLd17SX+4ho7E1NB2O
HcAFvaO5uhcTuS8cYMNWmtlp03HKXpKpecfH+to1UeHgRqJapDPDdvP5NSEeSVxj8SWlOS2/oRap
vgnVli1Gcvq9v3//+IRIPFzLPVR1Xo7VTXLSbo7RaDCjfFePbXpJ9SU9W4ZpfueFf/Xm0UkXVClW
/M7RZcUSQIm3cPPsWOlznyASyNNF+7uz5PqI+KiwkbMrN/2jzaXdukS0KXKUCsiP99CZ1FkRq/Kd
R/Taa/58lKNr8Qqnbh2X1w42oHEeK27W7PRJuCQxZSeSYD6+/ZiOfB2ctZ8ua+2qrQcN9Jovn1Nj
iGhg/gJ77XXjR61Vejci5CL9awZQqnDL8W/tvZ+15hm87z7Mht6h70OwkAJRZsZD9g5pbh3x+e72
6TdiH2YL1gjJNvflb5TAiJcopHhL26HYGxTBLwrAaPt2LJMtBv3vCCbsT2/fhvVr/mVMtMTriYvu
53FMb1+gMJtgqhOpYCOiHN3lEORGcSDewvgUO9UtXPXxssun99xer36SLh4HCqME0npH00zSAPAl
oXD14wHctjQwsrQf8F7imn3n1LDOw79e47+HOpqn/ZK4nRGvQ9gn43SRJNatDV15k5SuBthanPgt
ZvMaP+AeAG71zkN99RuFDuRx3vVMXx4NXsH1RSHJQyWzJT2MiHIOcxuU/51J59+j+EfTaB0TNjcO
UoaLQ/qj6BPkSoGPR0yLZvv2G/PqBa1TNjMCwa5PfaFnO898GY2anRMPjuSOQyll9UWS5nj39iiv
vper5Wk9tvOxHn0LRp+iVVPcNrrAJZC2RZ4N0Rg/TAE24MpyyzPO8zQHamG/cytfHxlKAGYZvsjj
Xk5CE4sgB0bOCb2ZN0ldWSckFhh7t6+Ss6kW6IG8dNmPzZB9e/uiX7u1bHnZJPJJ0AQ/eopLahLF
aQwM7aTybilFdZbaU/zOzPfal/d8lKNbO8t2NJ2W0D9DW2ofGcC4awv2QjoF/V9xyf94en7vgo6W
jq54IrLx5ZVyaE+JMUNe3PXvcQZfWzrWyimVCDAn/rG9CbkduZv038OZ7JEQBOKwJboSJY4cVtWo
X73XWH71Dj4b8GjpMJ3GJC3IxvpH/OS30rXzMIvy9FM79u/ZD1+7g5SvAFmZHmeHJ6zZs6+t9lHY
TQHL4tA0KOQJxT1txql7Z4l/7YKopkiqcazyYjWVPN8f1S0dsdjlm85EMG057kbntg6KPRHCye7t
d/zVoYh3pusBDNZyjl6JJjHjRFfKD1FDajAFRvVd9i7e9ijp3tnJvnrvnuiEgr3sL+9FLtSCu58V
voNPuTV1rXeFQbjm2xf0+igYYugV4ckxjy7IDzIMfA2Qa7Rl7t6CmHIxV2N/+j8b5Wh7RCOKc4zB
E0LkySwfD8YuBQT13xrFJwePUzdH4uP3IEJcPA3MfVW9yE07T2ToZoQQ/P61AFuF+EjpkN7G0ZKI
n3ARS8G1cFLG5Iwog7ndea8688qLht+OVTegOu15dEhevNOt7fa9GrWFqlEFhEVOVj/tolXk4UYR
IWpvX9Ovo61FIPTyHLk5egZHU8LiiqzPItcKa+2W9nackScfLDWaxik6/7Z8Z0vz60u3ugk5LvHB
ui6P6uXFWfg3ZoSyxBU2hbVnK9Vs+phe8m9fFNlU63bU4hayEr8cpfV7O3AoO4YVyW4zmQ7aaTYu
UAIyWPwsy377vfAolVOnoJiGzO24WD8QmW0HmW2FVWq6OEzKWWznciKH++3Levq9X24IPYddBcgx
G2c1/7y8Lg2yltQ73w0X7PTjn1FZe7XcgSAmPiML5g7ORNWKWH9tk46sEHNwxmY7FHZTbJQNWoNI
2WGW4pait53uKw7n9T6wMjMAloXPYcu/s8piL6UxRpTHsfMdMKwr+7cfz6rWAo8F7C5gt3K0XYiR
e1dd43Be6PlmGY4cim3vCEIOp6ysbt++a8er7IrNxPlHEYLjJp/v0RvOE1s497hE2mHUReZU4Nbq
6wRaaszfC8LKn6L3fLPHXxVjrtxtpJWrWCw4rmD1bZxWeSlQJrdL4J9rUn8sSkmOocKsL0HcvH2J
x18VTW+kBgGOa6o51JDsl++FG6RTHWQ8s7jBlQDz2ROP0Dnsd2bZX+8kAhe2K7x8dIKpCr4cxvBL
Aqe7JAoNgrTIPc+1/AGJhFQ1N9Jf3Ky3xt9co5DUPKlU1zWemkRw9CFTCR6pFdsRH/LYkNdZKlwS
RI6+ffvWz4df/fmXxXGOHy/ga9EOZB5cL/3ZdqVtxrakC1TtRjsvs6+56RlYvXw2L7epvbTjHhfB
hOF4jvrPSMPGkDSi7DqHFn4dD87Ub4xkIeBDzgHJXHGVdHc1iW9fiaAysALhL8XCJqrPC8E/QWyR
KVqJE5rnEcYaFTkObyWCeKtgZ+55xXjDRhesf0fl5VOy1N1Op4u6Q9HW3ho2Ou/NYoF6wUq3aH1O
ogU8JfZWCbY60HTbzLLmq1I2hMWByizu3a4fD06E+wYFKbXUVCr3YYiDhvi6er4y7PqHtg38Bz4K
C0i4ifW9UPW8Ga1WfbHmoD3XrcxvRsNiWSWCMLl3SCrZS6fsw4jfhJj1SIfCnf/MphK0Zi/m7m4K
cvBfBKmVNrB3ArA3Azk506YahUqJQfZjfYizkZRRcyn8FiIPWfAb8OjAljuxnEDsJBeMBBz8M47M
t4kh7E3tdstV0VZqJ92eRJ0BJMdmbvBgbjj9zJfO0Ff7GZ2ZtemyiJRvB4iX2oEF9sHmRO3lHBeO
2gZE9D3KaCCNRFARId7V3WZuS6i6VgFyxiRxfgh7sAfyrYyk2CR9Om4axGzhENvdCS4Cx/7UaYmY
2MC6yJ0q41heJWock607GgvBazGVyH3kEb0MWi1x5YNDTLu7qYLa/IRhU34ewZ+Um4q4nWJ1B1Rf
sQnVPLy2jH/mBJaftzzi/t6w8qoj2QitdkWnq6LFCPrGbz1rMyS9Hn8UC+nLN23MXwQ+Y3vXcraC
6Iwf21KcxOhHwWDybL2nf0V7TI1dbl2i97WH3Zw3+iSKc9HssE7oZONUMQ79IrK889gs0HxaVTLo
65pJxz3Iwk3N70NfpHpfBrV8yJzEOGvsboH+5cfFgz2pWyvBQz1XffvZnm1JQqmBJpecewWBixBi
kW8xFQffFqvLbkDMkz7T54m1ta04uxwNO5o2UpEqI8y8mz80LSRcZjPtjSFFTwjddZmSDQEMtqhI
8UqJ2jgBgT26kJKUR2Ay5ClpJaSIZ2LWp8BlkmJfpkF+FVdLZkJTmloUpnWrr7qWwRCbVqm7ITIj
zUPl2R05gay786WCOe0UtxXHGGotUxxl00ennyy+I9IL2q0iVsfDN1fPye1gkVG1t+1xIXiViFB1
C3uOjJ3NiMA+JntZ5EN1HdTKKK7irjVSDBtK290WoyRpPEvn61XLKzOx6cum/VSPfo2urg2M+EtJ
FqIDyqzM5N5TMcTcyu/aa8ObA9KjmZdaOHUYbxJanrqIILel9EwG2S5DGFSyWrN/OryuvR3N0V6S
WCt3Hk4dIwRLTN5GmpEXC92cuHPBt9qHI+6kak/iiL5ByiLEnsS+5SYOFvy6kTeU9Jkm/KB4fGLv
O+G8LaYUOABJWDKNWfuCQDtav/UIhgERflriNexHHfog7P1d0mbLJyM2XCI+HEL2dpLQbws49ZRc
p1qVeBebUn8VmUn+whSRddKbtTGHldXCoGugzaA0XFDz+eOYnUo7lsaZn1rx97hh9SN43F78cJkV
NPCK1zrYKFJQg1A20fLnCNGQxOXSHx6Hxc7kQeCMZNqu2vir1yajCIsqRuezoKUkzU6lit/XypIH
rzFqPHb1OBo7WvxGSmy8mA6jKw1gbKkJwIfQCa9Yrew12Q9OPZ/P3TJgVYzpUmGuwdG302breOSI
OoU97crOn1SYepOSp3K0Ro+YOYcaLe9AQdZTZfnZKquTF9lMpAYiRgO0Wh/IaQyFmOyHBNd1euic
dFp2kxcpb7OUw/zTRCyRnA5Y8ab9kMTeRYCJE6OFqwlvdfzJurFrIqe3FogUyENdIn/28NWv2Do5
4gS4lvvoed1injlds9D0mlSgToRuh2rbVyXzSKWE9UOPKSFnonD1Y16URKJqBJmQOOZYyv0kre5h
CTp/BUoumT7pWDo+ZDq1WSBIig+2zZI7iDUjSThYV0dY4ujbfDeyivy8whpHsVF11xJbXkcpkLpq
dlok79L7xkvWkRLFOmztrMXiCrQzE3+5oDwAxteJXB2SoXE+JNhA3X1SE/q0rcdq+l5VijnI9+Y2
CYFANt1eALFWYRlPo9zqQgKopEFEUqhpExiNp0yxHyWjtP/i8BNt9AVRPm4dOTndjrw549FshPOF
vBOqwEOBKlqJAjRkShh4diA/oDhpXdmghK6n9Y0qRmx+praDC8tVAK9T3UQ/akNMJLUSLgPQpMEm
hRYsITQzo9BBKJCX9te+laOulpVBLYPKHUGLYhY5eX9UZn2onPHkhK0xZx+7NfEkbEhYzFiVR4Rk
rhinP5eIyfrKs5P+Y7RkMJiCLBm/AMDKLjLs+DYhoJr3oyNc7wfANGZU3WGS/VB546K2AO3LeGPN
bQG1qujGNbd4SqAIkDtIFLyBcxdiRoCHYB4yaRyqOSLEEdpLXR7maiF1pOdmuzgUZi5xtGKQvERQ
msumoYf+zfUnxzmvZSUVka0lpK7S8UlTS8wZD2A25qQY8Yml6TafjN7Hsc48u80HJ2mZCWJHhXZm
VVcAPDN7k1FhgLG1pHHAaSJw5xO86ea+aqrC2koMrT1ACmb6U5IULIiT7ejaX6MeX+puEXabXVXl
QsMe0iJGwV1agh0KUQo69YeVyZD1O6etEvWntNO0wj5peFCcDcLhc5zv3kDkGWfKfKmuRtn1RrYv
e3OJsWvWsVDlhxazKthnqAZNZO2iqRlJGm0MCyGhl9m52+CtlkbV70xNQp+5rTDfE4zZLdOQfk/z
xM4+S6u04Sd0rYs9HCdTDYFSNpjldeHN8568xoZ03S5r+00aF52+juxcnTn8AoS7EiaOi78V+Q/m
6y7eSaz1PVGsyeJupoIy1GYI6sreNISL/mhVvLJ1bACfZoGWaS9cpOwlnYZ8n9DgTDddz5+EfMD2
ZUFbh0V14IHiiWRJ2MIbiOUlaaYq2M9F3DwKfrax8xNtHJy6G8aDURD8gEWFTemm6Ek32UXFNH7I
VSe882nMjM+DxSq5F6QyVGG+lDh9xyJrrGBfK2AD9JPi7q4CydJjaykwxBSG30NBXoh3NePaKk/7
Sk/Lx6YZkjZkzdD+Q14ZTb7RlUy/DmgBF4CXHavfEgxLsM/6onEIS6Q6uh2X2b+b8q6st9xBV2+T
fsqifQykKdk6dgQ8jaBwS+18sEW3cT3XV7b2lHtupMZwjmrGw2HTq+RxJvTrUamySu6VLrP6IJJF
XSdTy4zV1Gl31sxwLDcIbB2xMwJ8/tuCZtejJHuo2NrUK+J9Y1mV4n77otybovFvyrnNf1pkYckt
0GEISoNcIOlqxx7tUCg53eZSl38yI9r3RWnN3da1oyY+LI5ScoPqwqPhuoDBL8su+bmqLASsFLv/
PhstZEwj8SlvEmejT4ARwNFDB5f/DEgKHMiyavACNfjbbibSAfGAVVb0Q9lex9lFe2zd63nJfky4
WsZdldTNBVGYc0nkt83KXHV5yxkuspqzskzYFg6tI/U+Z0XYGxn1otAhxFmRbehoscNXUEPeSLPh
c7W4D9Ey662ZY6EfHVz7xXrhwuvA5Ii5/9mt4etjNPKTo3zlUU7pdeP33zVs05Bik1rJpVxA2jZr
AJMbVe0NjhF1r8cp/Rml+GdPyR8rQ1/29Z6kXYAH7BJAt7MUtoeZ+v+epoqBPyi22SHXS/Fnnw/1
gzLEHaErQCjHjt3RRiPlxDNOCtlhGOoyhHMC37VJa7AZ2AHWOhcZouzHOcsMqRdaiYpui9E3Z9bV
2rrwI+MUATOJsfNk3eN7ni6WDAhG083+pZ/Iem8TkfYJMnp0HrBH2LayhJbSm6Nxr9PSeCxEVt6N
ujf2qd2I+8Yehw+DX9gKT0r6pUyItsK5Z4w1fixOr+tjI6F98ZezhP39IY0gqzFhyQfSx8e7InCX
LTnpw5Vw8d+XdcOmyoBP4LnF/TLhpezh4UZ+t1zYg4dzjLCjjhCWedkOZoX3R/c9dEYlHtI6T0+s
qlCfF1aQndGRASFGQEFuNPmXnkGphHfTjmArR1xWlc13rVwz7utenI248k8TKthkM5sX3ZKfy1Ic
OjnPGzSq3aaMRMVSSKkv8PKeBCsL2HSb2g8mR+wTWU3EUFST/bgIz6MCmKtPZZlNwwZ7gbxeEuic
GCbPQauXH2eDaBWsPGvCnteQihucGXRjfs6YwE/HIf0cFCK5ckwD15owsd6l2Eem3DUeyPasL2aC
Ye99V3S3s9HNHnawiHDperRXkPbc7UxeRWeBhuBk8nHguLlZZvOU4J/qoekp6y55qXZ2B6dnHur2
nENoOtN2NYPHtFYy2YsJ0EXSEvIkisY/ge8dh/NYpTBsA+88b4vlp+8TGpvVOVvqNeQ84Bi9jOYX
T3vGbR5k0Ykdd8a5IkTnBCyLIDmZkD2CfeObCiL3jcit9D5NPbI6hj67TKbJOKUuMZ1AoGEuG+Yf
PUqNfRFN1ob8m/4z9ahip3vSfSO/zb6RarycVbQdL8Chfi3Ze3GycIAEayEw7c/p+ViU6VcjLqp7
ZL/2WQm7eFdHVBzgFQD6HHzIB0LXAz7Hqsq3kTBywq6oOu0Vh/pNyydzihTrwxI0wbkYkL1uhVc2
m2UpeYHLbER2T7xGqGnMnpllScCIZ50N+RidCq/KzvvM/SQix7hZfGvalK3Q566ZQEARy1Q9eImW
V9Kzb5kw5I9CCdYGL3ZuZBb97ET70HMNXzl+VM22cPPqy5QHOI6ED1HFzVQLhbnozvIlbU4cc7zJ
S4LwtiWT6maugRz5FMNvkGOw7RLd+JgO0AumhRPw1EfpvHUcTiKsSw5Eh0KjhN5w0CcDg4zJ6LPl
zFnCIQpYyXbugf5vbbvzgk0prOUk1zVLdjplHTt0SCbNoTFb2Ibs3/rbpCRoksOodTvElTnt+PXJ
cg5KqgphH/XZvBGENJFVSO3hdhpddq1+k9tkCVG43ehROJ+1W1RQkmPP/hNFdrFPRNBG+0xU0tgu
vaeupjgA6kl5CLaPX5NLHtY8LYW3s9ektud1V/DBa/+bxRSb8emRsTIHvZ0fcjDPiLSyjP1W1GYm
E0hfes4mFXA3tmNCtScJDEgJKe9QvcmANQmQyTAG926jrIzwzEbpbaqd3jrNyBXu4Qpx80AATgYr
cTJAI89gClahp3N5Y0Sp52/rxZDuJvOd+dHADphslfIie0PWq/NQGYTNbehNwD+qld11G3COIxD0
Gpeqsorge1MZ7Z9e13U3ORSEFqeJAKcxMGt/Kw3oVCFrW+HsuwaPHnv/qoGXRoplu0u9SnwstcHU
hqaSOLnR8BsWJvaW+rKnjEKMXDdmek8oNZXjds5rtVOt197hVwVjFaDHIHxNENzE/in2v+b2THJv
WjSSvJqxA/cTp51LQQxwGHUoK/bdD90sosuutQBSlzSdos2UKlhErrYM5vS4p+Dk1fqj7GbqxuXS
Rg/ChWG1NZuZTGrBVuxnD/ZebaGg668VRvDidLJNtMPNGNny0nDWQ/MsO3+BvxNVqIlxeRZraClb
yp6tfw+epa4f9eBzDcVM1TQYqBwRGpJx9+xYg1on+BSurj1pXYe1lfmXQ5n7t0s9BGQeqCiDBOI1
8xTKibN4KEVqmKf1wB4bwUEz7tWULYSUN51Se6sfmCJTLKo1CUNykoeg9L3mzM4bszhU5H+fzJH7
6LgFzHcXPE4GAItlDD1yjpVnnpthOemLuOt2OfP2J692oh+wgNYBvLq89dO0TS5sNnUKPjudGmo+
uf9d05ocdrHsTF7BOIluqwiuH9gaG/9zhfazgMTvwKISHLc+5kNEJZsXUHHs82PAmii9oLYYFIoh
l8XZMG1EJxq+ToyE2R522HBJNgEHsmCApgv9s5AYb80SKaVNAcnfttr0OT0WsrfvK9/o459KYcHe
9TmE/lOLotslQA/d38HAE2SoVHxSHENq1LC7UnAz9j4UAU2FpBqKMHBNFhDTGVw3TBftVdupDFJ/
S+S6cU57qPoOfdohkongwnJjNYoQhxl5yBWpr+qrRXB1ua3TZL62p5kJsPdMksqjpSzrXSTc7qpP
ZJmGibNC2aeksO6HXsYkNfTzIEIkfSDfco1Cl6zYKJk3Q8OR7KwuLR48hMZRdx5B6qJn9en0JD52
dICyD03dljXJU7LyBMz6PF/YvuV0gX2gej/rGS7zbgmKKgUipqHLxIUmwoKCdj9/9LvcyHcQsYBu
ITDNOOfQub4BHWiyMa7zydnUgT3WYRf3YtwFHolql/XsEh1HWRRMFZbwoD2UOlspW0jpbZRZuh37
mi3A0qWbWfVBdSM75tGNGFycs8VSZPoGt3ljXUI4LUyeLQwj5oymN6mNO1l/8BBfcxQda+5TBLJG
nk6kVGtEFewUHmbKg0PYj+wOSRpAhYb9GNOQ+WkiJtd199NEQ+Ac+L2azihkDt0NzKsU4gbRBMMd
lm/OVQQ3OAZPsihS5R2qNGrqe5W7ouDNATfzIZodM/7ZVGZhnCWIwvQZYGe0fUwsdXM3BoONMk2r
JPizShztJdvyP6g7jx25sTTfv8qg15cFegNMzyLIiMhIIy9VqTaEqiTRm0Py0O3nye6L3R9TNT0Z
THZy1MBdDDDTjUaVdILHfuZv4LbIwtcSEwVIi85QeUE2QfVyLiC7Lg+cvES8Sqj5YQ3u1XGPJYha
0EVCaKqWQ6X63VzV6OkXNKy/d605/pFZZGo+6dhImU6dWjvHa7nOx/xCeabzPuYGDS9uskKZldov
PUjp/YFcUKFUnrdaa3/0xswYX8+t4njvkhxyf6AlSU9EJM14iugNo8YgL5NnZdDxSKSL36if58MR
PaIWNTqhpS6xdqrMVvbKLkBVofuAZDmdcktrspsK9UrVjxShkEJaQ+8l5Jb4dRDnIdlkYNLXttDo
HVjx4lzHSKIcVadRnFsM1RSlPhiwhTG4JASMik8FRsny7IixJ9pWeMqVd4OO9kZ2gM+DcQvA4zQW
gZoWXaH4zeRVw7kNrcp7U6QodtyFlZdEdzZJfnKIZI/NikGnIKHB3zdpztvmDRk2L01Xv6M7FWJS
UWZW/yq39YpGvCdF7d5it2lSqZEtDo2v665yxJdSo9n1fspVUVg8d6NS1+fHNtz/D77i/zIOrkMf
GFFsaD0G4GodBhiNzH/OWvy//7mIdm9pd2/+RT/4jDpyP7zg4N5BxGoLWfe/+Iya9wuECnUR312U
ggjc/sFntNVfYDvAeVh4eEh7LX3Rv/iMlvcLUrALD0nloIHuNX6Gz7hqHatgC+hMMT6N/0f8wnV/
1WwyoRHy4hmGXwA1DTnctJ19K1IioNC0x9OT+Xrzo3H7lMO4NZyFnaoB1QdP6mW6n7ZzO1sgSOTB
90k9LT7Wlasf+i7HXgDNLhyUEJF+ebzl73vSPn78PMQnPORzmS1rjS3NQIB7wqII6yj8xzBo3YM1
5fKNmo8T5cYWKbGwmroLCUOEHd+s3bw8/goA8Dg+HrZ87iLgS4Xz+nuzQiYaDSA1IIexL4KuiV+m
Vv7jgP5TVOQK1bCMAhcBHCKoNOAGz0bBq0XTe41FrAnYU72lxlvatV+oPCovf9DGhIJ+ctkyFjsG
S+DrD2rqFkm3epoB9rkYiHvKfCwstGbdqcpvsIHVfNhe1rGj2YrFylDtfOkaafP4qYD8UNUCYW5B
NL8e33SruRQWDkxiFujipHauvbP5SaheSA7bAYm15ixo/KUHVdTpA6WBmScawt6jgkv8frQRofAz
2q8f54HisR/13Od4aCnRm1k3p69JKDHOqmnz7OxFbWuZILbStV5mDyHu69+eevSwikZl8xe1d7Qp
/PhCEvugkqcgJqq6B9yXHsIy1II4TvHX6VPrwuYub9pKyV9zbpIb3ZV5oPA6XV5e1xXO4nFeF3cA
QD9ADpnY6982Jm5X1iGMMsSF28MgHFAAsu0Qkun9pHWaQCROiPyNPu7A2TduhEXKHu0+LkLux9Wk
VGZSgjbDtBAijTyR78xkEPgPlf34Ve3b9y9/5rMl4NsQxAVovoh722suTVtUgwfP2AzmBKmKUm94
nAEDgBmkmfbyUM+O/jLUIs+AFgpo/fWhRMqgBQU9m4HVpkaQK2l0U3tq9PHlURaQ1NUFxyg61BOY
VbRzzbWi2hzWpt3EITZSHaacUODEMTWbr56FiIFT4+o8z448vjzmsyVbxgRkhjLRIyNptWSKJtuU
kIVoowqBxJS5eKCoFgde1tAILLX2w8vjreTYHZWPs3SL+83zwLE/I29CtR9NQTUfkXIKIzl1e7/B
KzaA6JnA+8s+t3003klbdO8LTtVNUbbGUSF82rnNt38Iu4cylYHt8yLd9/T5sgC/oOGssKazQjaa
tuIhyh3jSNKR0CWti1tFKt0pahFEnq1RXBoqKEfZ86ruTMnmGhAfoNkBT/8ZwNouaWdn6EcFuiI7
rLFC9DUgRKrlYheWp/HRGExEbdyE1MPJqUzLFmdX5EzP/UCqDlIGnynR3HkU0gLerW5nzZ7vS/C+
AHI1zJAhhK/BfXZd1xiMZRYedNh62YkaniuzwxArB6ALLeGQdXq08zhsjIksm70U7FgdssHr1ZHC
LG0FFYiABuc7G53atxGK0+9IWD9XXUKdXORuvPOdz95DG+A5tyfQc4hHaF1dj2naSQTGGYpolQlx
17eoPoB8TYKK2/SDGo9/YsVkHD1X0Kwyqz3tu5X51nIyFqU0bhhmmqru45PzBB5HahDjweGyoGrr
3PQgVD5aBT3bkR5h0OaGPCU5wseUv7wg1BHg61KzOk+qh8WkbVpHa2z1Ew0Dm7IRD3hW1fJoe3pH
AjgUwct7dnOqePY4N8CnwWBeT9U0VVTme5wxU1C5h2JQGszjOz3Q+r4OMgrmGJrQP8u/ESJmO2TA
Z8/bMk/U2zWIh4RIa25ez3O+MLbUwCrc/D4Lm9jP9CK6ow3zOQLjdIp4/z6UMht37srnDw4Dg2km
2F2E0Badnqc3RltPVBDpHlMNwPQR/Hrty7JPj0o5ffn56eVtA5cO3wKu8ioy8gbb60pHqjTXjOKs
mciQlGH556yab+waB3B0ZUUwRj1mmoi7vzz21sl7MvaaZyQqq9DEzNijWnVH+thEMKODOLWmxWdk
4lDP12dz54F9fgXyigNXJquCXEU+dD21Ujpw0UOOe4UEbyC4ze7RJiupN5v9qVQTa2cPbS0l6iuw
6YHyEtKvjjrgBDsX+HwEZlE6Ps2HDG8/+49F5HUvUlwYU9evOp+2JIWPShr4kVx/mqKYFBV59IOy
QKAVT7QeywC0LafWLM54TUhAKZVzRnIGtwYEB47AI51jCX5/Z2HXanOPF4yF6NzCNESawlgm5ckF
Y5lqUZWxDorFbZuD0deW3ycOKJcyy48IWruvFYnhUFdI8ziXmEF7cKawgWzj10YG1MPUu/G2IkG+
vLzjHjHN6ykC6oyKCnQC9wdw+MkPiydpJilCV0EPWu8Qx/qlceu3+jQDmAip7SYTDo6xnliBAz2D
IrRojh64k6DUjGHnkG/txIXaR0iwxNBroVMjb5rCRiU/iPQ89KWTJqdwpnplU9o7aOAQPr788VvH
7el4q53YzSnizs2gBWAhtEMESCeo7Tq5SSfFeevC+381eEW3c9y2rm+ufht1MEQEOQjXO8GWfeyg
HaAFBTV/X5i9e2MX04PSedXBUvPkWFoDiKRGKkcUgrLzy5+86EE9OxILJw/poyUBXSP3Qa2R+UBq
A8Rd2hcw/vW9hl72yRxcXCnCfGka0Fwrl1QwQvzwtjPC8RX/GgxgKmtBbeDqSXHSvti0F+mx1Hvc
gq1fCNMJSQWuB+ZnFRyitww8KDM4tFpmfeu9XPVzTCt80VdYHTauvbPrnr9pOvRq9ExgdkPZWIuN
DJS0pgxFl2DEd8vPO3XpDpXjJWwK1IOF9uDRN6fMGn16eSmWd/r65DHuEh1YkF7I2VZXghnqtpjB
jAQW4vjvIjAP4AkMd2fBn283RoEMbNJVoFO+zgt1odAJX/hPksv/jUvTwQeLibVCbnaXECQA6OC4
uKmt8Ks7uu7OXf98LZfRCfMJ7pa4arWWsk8LKt7MrafE2D45lh7EmUuDqKyNIAIyvHPjPz/RSJZp
DpNJEQcFgdXhAh1hUXJvdcCuxO5C4JNmzWVNUI8Rc2IVNEjaxLz5+YWk6riE6eRUlCSuT7QRwj/C
GVQP1NIcHiIit6DNcrlzbyzbYb1doHuRL3I2eDpXpCJpGeBWSgkQhIzkqFkVrlpikheg2vNOhLk9
FOImPAtLULCKCAwI8aEu+CAaH1OgFXV/Hme1C5A9/elCJq8zFVqEDtBjQ3FgFcy2US9j2pA6ohwz
1O08+wPEYwR2uKP4NQFTfXmpNr8MmRH0GRkL5YTrpZrtcO56eICBSNvUbwXZp+6lka9n/MfLQ20k
uVgGLstlOwtBeH2+daUWvB6VHkDrlgGwZdePeDhPRqdOvosuGr02mmU8FMlvcGS1oF5M2rSmsXZ+
ydYVAHeP+34poCCMc/3R+iyyxrB6eCoE5qchrIBrG/UQaGrzZRqw9pkxqHszWWI4dbGi7tlDbp1J
B7V+8jruAfi418P3vCmOW2Ya3W09vQFNchh1oEkuVtUaph8YGu0dla1bhxeWugLpAlf66hYA4tAB
j/OYUdPCsgriw7E13DTAF+l9mCl7tNmtD/RYX8T4qZHThrj+QPSXEfwPucjllCxqcGN4LPIQZxtZ
vrUypSeaB0X38u7aerSYS0RLcTVFjWEVuiS2lpWUq5bHY4qOSqXUt7oe40yES/hbmhFoe2qxeraF
u0cm25xc+I28KIgQwYC//loRY1Zi1akewPHw/Eo207EYtBINjyo+sph752jryMKRI/eH3whadDW7
4D5Sc1CYXSNs06MBpvaEtVR80hyO1suT+ihEtbpjFz1eQlCmVYctfP1tRoiSn1UmHNlWGR/qTlyQ
n8SyqEm8oEDV7aBooDqn8oLFj/cw1ap33+juR9WtlVNrqdDnaAW/tSNQ/lixYyWk4d0OYudkzDja
Q70Lz2oOYKk3ko9qGBk3qhVrH3Vlju+SustOVhfpeGa5wzmskFdrc4/eQEs9Spmm4YJYknMp9Lm5
swbgKAsoBTqG9pes6j/tgjyqgD2bBZTXHAcBWxKD1SWZJXgJRTF0X5A+yn3hTUA+tAxtucIWlzEd
m8Cb2+5UG4p5CkPDOmHknp+AY+QIPwsBwcGQZ/hWUHPxg7qDQwSUWWAc8fJqbWwMTX3yM1dPR9+X
ejaPHAFg0rih13r7lioMWtQimo8vD7Wx5xnKpoHInFCGXs0IQMcmq2uSJBr92q2bzx+arMk+dTTL
jrE7z3viW5vjPer3k5NRaVudMceJFNiuBG0e3pNvC3XobtrQs06NBHll4qu7832bU0kTChEuIhhg
dtf7XolK1+tsRQvaRose0imvfYUa8hGbsnHnjG0NRbgLZ53sB7r16m6eeSIcKVqk/ZJ2vHRgYM6G
RBNkVqs9+ZHHyH29kSk0ILTHgA6si+vPatuwYW0GikbFVPQ+DFbl3Wj1AzjEOU0+Jab+QIYU32hm
+m4ANRtYWZbcGKHigd8Q9W81IMpY6N9S2WoPzei1+aGAqQX4ps4L9n4Xt8ZtjUGTD7I3pvZWd0cv
U5sAocsOHp6jQZydi5H+TxjWg+VDZur1Q6eU2HAKUTuf1G7UZ1/EeH5h6jU6vqYULh6WMN/ejF7S
3Hp5Cc3T7g35XoAM7jFYz51XERG/eUI+KX6d5wtzIo90+4uVG2N6mGDw98FgVbk4a05ZQhVydExK
eA+hmVgwREGJO1n32Qvz7DvAKUnTQ8JWFWbi/arEhvurO3TDOyvV5SuntKffCr3o+wMXZnOq0drR
CV46/deCnCrHjcRqJFdzDVEuUdLu9yEVUCsmSzsNQuePtVpuvqpLELbelGjvOkkkiRVHeKTkNKvH
UhtB0Xe20Y1wSuP2a2RJ9NZpBISqD9+duwdxs/ZX11EI492m7T++fLS39qOpE1IvZU2e0tUeiXSO
QwE3NjCKebiU6PMcsPicju2Y7anTrN0oKALhGEQSRLcHLSHCoev9WAC3FLUWqkE2JxIGFiZy2aF2
dVSn5KBpv2UkZqZf6AbtbWXM01eYaYj8QNkm+a2M6+Y7kksFLjCz/dX1wujtPDbZQXec9nOMpPNb
2KCQnEOenz+E0jofxzoxv0pjavZ0GjYCHr6Dtx8+INWzZwrDAl6b3ndUDCXXIbYhOGSC/jyMlvsa
gLhyP8+s/8vrtPkqkSagcgDQgshjdd3rsVpKWfdq0MIlDQyvs+7UItZvaszLWmCYrztsHn1Qgkg+
4Ol7bAyohSbly1t8YjluNvs+D0F6KilPFmTW7hzq0ju//DO3psYitVhwEgTca1X/2W1HDGhHpC5B
gQdT1uQ+dXzbr7quQfEyG+771NmJ7zeKiziEIFdBBk+kpDvLHn9SwxukqY/wOLSgNDIa9jP3HODO
qQnisq//LPKUtamNFAdDNwKnaBZIV/Ugvj5NUxG+H0RudYe0yJXXaq/Ve/3bjbcMGTnkUJDkXFRJ
Vhe+BXe+LYuRepcCgdJJpt/bWpr+iKLNyWst/ecXAIkuVcfvRSdtWQfGPA9aOBXYveFlZx5zZxS+
E6mRb4ex/SbLHBwQS473y6u+cYmgl0NZl41JIWCdATSzCyPG6Ug4RBJRq4VBPYMvuXTSFDtDbRRs
uTiobgCAIgrnv68X23EEvnQJHwgKBokPMK/HEKDjwRk67QB3LgycCsNXb5hJ7NAYGKE8nxS8Sn93
WiiQL3/4Rmr5mNSR15kkueu+WdoOHn6VOTEYjHlOpgLuuYjnWwg7wAnVobyDIiN8NPCSoLbSvVrq
cygIEufL+85MAH7gTrqejAGlB72D3oMygO18LTSZvEfCyLprwyE7e4VlvM06xBfirGg+ui5mp/Vc
N7eAapmqGFOVuivHg4XlrV+16rRzZW3tfHeBYoCwAcGw3oozEhGYI1HyUgqhnWs1fTCbEUdmN74F
lz3tZIRrVeHldQEEhzAL7Q5EevTVBenB8lPdiVLK2CJXQa8M3iiMy3OiFrSsEwO3MrDPfmp2nxol
POut2e90OZYRVvEWsBxqtmA+6eWuZYl0qy4ik85BEC2HOxngByVDr9/89J7DwBfVd9OiRYC23PWa
207ea20OIxAxV+1tNaGSDhUfM9e+G08gvMogU/vmUppJdJFiyHcC2K26DsUMtJAIVXVu29X4dIji
vJ8wfZp7CnHhPM4BwrVOkIYFbqN9bmGgKqNTHovfRuHSK+zk105T9J2jt7X3DaaBDA17Jpgxq98R
55mjJpIqXRLO9gFjUvtOqr0XTK5WnLrenW6WMj2lSBzzXMDEJ8tJc1+GpJjpACS/qnOgs4n1Dk2S
emeSNp5BUgnU8ZbKNr5bq3OZQDw1q8jQA6hVfRDPuvam4WW/IG/IrjRw25pmjNZe3hhbg9LWoF7J
GaD8u7oZR6kDgbLR3opwp22a7JUhyxnBDCO5yeXsoFqws9/XUrWPR44glItvCYfAL1xvRRhUcT/W
jOgNhgdir0QnQx2rYCgaLNmdGI9o+lkH3YiL8zwp/QFh/fFD5jVfci8dDopV7xmGbdw5iIItqA38
aUh5VpfAolggK1HrgTEmzXukK+RZ6euPbd3YZx020c6ls/HwkRZ7vHnkx2zBZUmeRB5ZROHLwIM1
SDSrOKY1iuka0rW+7Ul3Z3U37zdwupRnEI4DoLkOJDh4eeTlRkD/uLvDP5B+SdxBoxoXynsfw0MZ
WstPUSMi4Zu7Sx3b5enlLbZ56IAJAZvEM2gpE11/cNWYSZNpIfObGeFF5Fl9NOTU3DZeBXNAJID8
LVEeEZ+gboQNhnuagZUdoq5EnRSDnqOamvZxMByBrgi/++Wft3UCeGsW31OKFFzE179uEdgZUskU
zfUgTh0e9MFYZM5B1YqgjdHRLWbv878wJPCkBTbDeV+roKdYnY6jOXIbz3H3qtSGnFCrAfgSuRUM
TWuK4W55e6nU1jbnyV986VgDY11F6PLZNdsiNgIs4oCDeHlx49SI60xU949mOno7J31rn1PHh3BJ
94X20qoIadWDLHOZgHcEFDiHenkGmzYFHRpR/8ISEk2B4iRH5I1ZjRQtxh8JWLhAKJFzj3RHRlF1
hjqEIHsgOku9iwwUYn5+EcHM0BBZQFBI/a32DRjgJIKQFShmORzxAjnPHdbZENd1AAvVByA5H14e
cWtCAZg5tAUx6jCt1WEetR45qCal4R4hfjUIdEDlIoCUtcm8c0dtgLsW1XdaZigWkxSs47DEiCNY
LAh5WEjk/G5HfXKD3f2dTCPM4GvJDVJ4yTEmIzo3Tq77I9Xa+7Kc1JOLsc2dmeYzIGilvtSEkcdy
1nJQtRSDpyreueM2wml+KW0EjAu4UZ31e4ILbpa1HQJACv7suoi+lBJNATj7wg/7LLtFm6I/IFqF
zgYeXDujL4/yOnwDjArAi2sWKORqF5SVWcqoikzCtwnBia4ChtCq/TscxuvzokD4gGbWBxum0OXn
NwPOLwZbEBoJ+NTr7YdQmEysMGfg2CJxV93oDibkEBCmd//KUK7JG4I+JsHgsi+fPFhmZUBeFOz0
Niwxd1V75NdifTq6ouiOL3/V489+Np9InYK4xVQLKcjrsWI3h04wUl6rjMUqspYS9Hc7Hz1F+wM1
a/Ewxl56K0aBWIylEypYkw8TbDznsw6AD8EUBAnOXttmvo5VqZ9ywWnQPA82yTNInHy4i3iAzpEN
t66Kw8FXFGHufMXWk7L4ysCV4VKinXn9EVOj5FDxYS3S3B5PcVMAiS1NcSsc0fgyalFGGBtt78gu
G301dURTLkk1dTni7NX1YCiTzMoWNlwlZHKXcXMtVrT08Z0qCRoaqIGRm59kYUfIH3T5XY9w3M5p
2LihuJwAxCGlTil+3TWNaS+FmcNOQfq7BYpT1K9r1/mcjEWyoxm7FdmYgF24COk8AT5fbcrWNLwx
DXUz0KIekGtHJ7y2xu9ZObgnGynRsyNHCYlwIs+1FcUfeaB2zsVWVrMk0sTqNn0AELjX65zF0hnU
QqMWHPbhWfRm5A96ZwVlaGAL2PfzyeCdPw7U4C65gZRM7XqeL6nn/zxkhB8Czp98Fu+09R2YaHOo
dNgdBVnqyrvMi8xLNnvlmzpRpsNslHv1qa11BlaxNFpI0Z9V7DCCsqwoKnj7qHUeXF3BvjTG6lyS
4+5Ej5tD0URaekk65kmrs9RGzlQOaJcEjYqvcmXF3HNWj/4eTM6d9VyuzPUBWghvfw21nsVyyCd6
EuzetPLiA0586hHtL7ETN2wlQAgrU2xYYBzQCla7xnFDBxNi4qKpnLovNjUOePkqShYAvS9tn3El
aSgWqZFRnqGDjwcPE+FPiQRE2HZ5fHZllu7dHcvd8OzTTQsOF71cYoxV7olJTSsQNDMDvCexwVwA
ajHM3aDVGzRm7KL5MwknRO2QXnoYEL28IHkWn9GN1I8vPwCbZ4p6DMQC7g/72S1mmbKXasjdOYjZ
vUkqSL9OiGZhbw3QA1tvfoOYgHJfdTSFisTygKmibFkkkbGz8ZaX+9mU2DYUArr2pIWrB9aaAC01
SGsGcVovBGyBVIusbT/mVeflyKydcHmrSMkbSz3QWQpg5roSVBtWaIkR0k6tvjERBkXkZPw9wtb2
jCiZSzW8mHPUTlHHSqJUPAxN7GFz0Gaf4maIdzT0Nz8ewgtInKVIvj51dVJZaJe1HIVZJli22/O5
zQVCDK1TnazYgSP/8rpvPJl0KCjHLwB9LjD9+iqt087KOyHIwppYPZQDUhttPWe+UlWf61KmQRf3
YmfMtcDvUooAwetitcWsA3peLbFjzhEKJQ2oOuqfRxWGDV1K5Ii43poDWY0IPGjT6HB2KEKjXYHo
INpxuEYXd3MZlw9WV9cX9AuKe9eE4+fSPzhlArFf+tD5oTf18maI0QHQo8HwkemrzsIqYMOPhnuK
FUe8zmELnuKk1IFnOHv1pK2bk8Ii/TNKi5zbVWCsTH1Vt1VvBKoRRbdFXg4BfNTGdxKxF3tsRMEm
nQO4zEuT+lkCNptumUpzNoAQFkmgU8UN9Di2z4KyTVDnHRXcLMbsQc7dzm26tVEJvCF2Io4P7Gu1
hPCOPLcxYxOoptOeJTqsbyJbqQ5Sx57DBZP/LxwMZLwdJDwtevFrtEuGNnmim4JboUX8RU9G+6BX
EYjJOtRQ2jHsm5fPxdbMPhnPXC2iUauzFYMahtQjR8SfG+PYKPE9UJfu0ppD9ko26KZU2tTsuJ0s
7+r6+lsqVPw/vBW6NNcHMrawFCtU4A0gbrPvrlW6t+lE+OrOEwZTkZc9FGxcPxFOdMJ8bw8xtYG5
xooORihXIiXrZ+SVVEvZUZPQqR6AgENl9ivqLeQcjtWesfhAlMRxh0M4IZJXyVE/IdaByk2Vq/et
bjeHAYGLh0HUxis1sttjT8z6/uWV2XypoH4AgebS5geuZkhrFaE5jBqUQoHqNs65eawK/WsyGxOG
OvUcACdAZzDK7BMi78OBIDJ/rYZxs/Nmbi3V4rFDo5eAAj7W9VJZWad1CFQg96eRAXfA3NA/zMyL
O4fRrS1t+4ziw+eZAPGUTNS2dq7RrXvm6fDLEX2SHhax1UyRBwBsHFvzY0jCDxuDyhYqWOrHnTnf
Ou7gaxdAEZAMjuD1WEqDolxG8hjMqUQ/Ff3OzyGZ2G2Ve+MlRuwJ9Zl4frMoAJwHs9NvBNSVL8jL
iENbeNFJtXrkMIfW8YehyV/1SVbuHNgtPNxSDODHwcfAym5V3k36VPWsuAL3hDhgMOgTqimDCn/Z
tKqLhBXyLnL19l6vEXERIp3OkVrGl9rlscOH1HpH7vIVgb73HsnjLVBIC9bBaN6ZiN7fk/VNX5Qc
2TqBPJVfmAZqSUPW3cdy1j7LyUTqWO07tKQcwgcrq86j14NS0aMSTd3QOiE74J5EWRj3Fh3eW0vq
4iRzXR51DQnIlxdrC7rBEtNloWpA82cdTzMNZqlJUIi8ifJtHMOa9RL8k9ohCn14/sZ9X0vnFpkn
FHr6GTXyuB7u5qSz/cQw59fIwPZHGjYVCou4gUmkwRHCtvXXERpiZ8NGQR4RsOnbnAFWtXpnr1Wx
tbGhVGhLFATzdw3ZoOg0aDpuqkEX8tMnZCDPVCyyM02EZudZ2Qp/FlckyMbgB7V1X8oykx7BUvpS
U4FeL10TVF5ShHpx8kMIcUSKcoJsu2P5ufl93F8apT4H/MVqp0L6J3eV9D0sJ5cno7eKT8PgfNGA
R+1k61sjLeYurCnOF0CHro+tVjgkbwojNc3QXUCA3yJepb/JHGMvHtgcifYxTUbAVYAZrkeCOiJg
vvJsIGlfX/SirI4zpqOodA/Kzv7efKI8iLfEPBQf0Uu5Hosd35ozRgFLGd+90LSqken6bbQrgQZm
VZ+pAnxL7Gy8dQb6W5oVvlWInj6GBX0vpM/Kh3K0hgOgpANIiGEnmd2cCDwoEZmhYMwBvP5xs6Bq
CKyNHYXGNoRbkZ+cluAsiV2xk7lsbF7CTHqq3MxYb6/D6GKyKLaG9HeaNuouXWREZ0tbBBGRcw+c
jAbqhFrzzuxvfB/cRIifEFYofKwJJJ7ZRm5Ze3pgDy7m1AjqA1yykEhDgHFnqK2FBjpCh4gmIanp
upOh1XryA5QAL6e6QT8dIXulje6bvIlwe6qJdmVaHhwMz08im6azParZvZkXFZKnaRGoQ9ohxT0Y
D21f2gfFs6tPL9+1S5i7itaWCIRM1aLXR/XterVJmbWFjwoIewLIazpjc5vGavjzx/hqlFWw7eJA
N6gVewrzQJS/4jxFajNPb7IYPayXP2irvkdhG662i9AKDfHVS58PJPcdBVYgAlYEqy7rz00l3+io
MJ4hMMtDTaJ4T5CavvNKo74ALC129vVj/W49q5xumvK0eAhHV9/bIiLjhRMdMzQHETC3gbb2IRZs
gzkjsalU2gH9vuY4Qv4/KUoz/J7GpTjE7qJH4cZZACepPSt5RSPCi0CWogcTEO5ap1ko7j2YTfdt
A6wdPLxRfcP9Ibqb87A8Z30VnZO2/v3lKd04MVSc6DijoMPbtZ5RVSIVbE9ILoxNg4sCYn+3s9n9
qQxNe/4XRiJ1QCWKBiBLeL0btc4AR7KAeOIqqt5XhjOcGxlTyTeQ+X8c6qf0wV7/L1P+Wrhh/1zo
y5/qRrZ/+7dvZZd00+Xr3/+2/Ps/9LwM8xf4cktgueBX6M4RHw/f2u7vfzP0X9B5WYC3lI50DyTD
P/S8DOuXpSvKxcByUDFfLCX/0vNa/j5qIJT8uDQQ8/DMn9HzemQKPjkvlBgYlwYAVWFeRcDR1+te
eSYoozCZ/aKfkczOvYFKg4qx16L6nMv3DTXxtwq67fdebYZ/DOilkLuaWvPHSDirHJym1W+cwqw/
pto4CB/h4+5LZdn1b23oFPIgJAnXUaBDThWjT+ISFZ1sNk9PpvvNj9/7VCds2Z3XX0H5aelf0IVa
oEqru7SpHa55tPipyk4FILCGG7tNAUnMpggqJ0JuHOWmVH7++WFBgIHK48bBqnk1ed6I156Re4j5
4rczmCFeBoDa1eI1YKnbuu8p+Nntzi27uhIWUDUiov89pn69YCNmvgasL8ZUx4uG5eMhHEL88IS+
c/esc4HHkZjNBWAKt4wS3/VIaJ47iQIDyk/IFHq/QNy1D1BbjKG+lL3yoZs8866IJwflcylSTFgQ
/kUKeeJ6TSL7TlEq64Z6zgAeKNOt5FDHBuTvIZHZRat07YtqYYd5oA0t5SHMkdWsjVZH31/rs100
22NXd7VFNIReYLPDwuRp4EQ9TXk1WVLbq9IZlWAVEdi4pijmDyGURSqN2ng0rZjcJCylQzGxxu7A
zwG6YX011w6+yYOV381Drz2EIVYGaPrLEVuuSPTfYkoeGtYVdorOpKOAScylCRpKy+moHcAL8Y00
sTX8cPTs0mWLV8csc+bDrSskzDHAtW6GZcK8aJibY8gsmqWRgPR7nNt2mWa8LJQPxCmROOSP6zAo
gzhSmyVVo8QWYSdRG3kc9HFhfpvSKhvhMqledQvABzBkNcoRHV1ZLW5D8/jdHOtooF2QSA33BXOY
D3PnGd8xeJkVPMw0GFcdzvREuXpoCr82+nAMiHzN9B47q5G/vBjLjuZtM+aBQWI7LdKbuDd1ERi4
I5X5mIWdjC4M8FOM0vfoRN8KTNWPKRYY/e2AzZCv2fOIaC0CaPWhEMX4a2nR9kRoRS+6kxchel0V
5gccGPrPwqpVFdMgR7Rv1MhDyqAL8+JdQfP+Eo89bXxrxp/jK4ZNxXwcxjRxD7XjjeOrMSuAW2Dm
lYijC8/nXYUkXERHYPLY2C1p4tmGhW8dcGttMn/qzMI5uB2WJb6UDQwTFwTMRVpFaR7QkMpadKj1
+dQm46Sf2pJmCrW+YcKXoK9Q/6bWlfmDYg0fcGpCrVhNiuLMn2KH2I6MdB91SaANE34P720080e/
Baj4PQ5Hj7TC7I1v2JtQK0Gz2hBo1/byCxWV4VOtYbjmY0q9cGBE4R7atCLhHBFPBOmPzEQw4lbQ
3BWsGq5ORZFPx5DUPDxnQk3I3BtbUHSrxG/tckH3Ce14316ubXu5wIfHuxwZ8uaPiv4RSs7LZR8u
1367PAAIfXTv/w9Zg8g6gZPO7ClLAF/bxzFSAYNh6gMk2lRHBTOUVqUVZ9iZ9yFJi3mP7bSGptHM
on/M44fRsole2mMx50ntajBdfYgdpnLWndelUXx106kPChd3tUom96NseJV0/XstwyD0upb2hH1v
Wo3nh1H/bpqnG5GXx5cfAl736/eH34SyzEJiI/6FxXl9ufz3xKB9xxfrjx/vZgjiW49zghYf85N3
SqwdxDJt+H55P37DT4VVD8mfTdVW37t/X/7Yn+jrNkkUd//x71f/639b8AWb6MlyBF+6L39FWq++
FN/+/rf3X8p/e/jSJGX1NAJ7/EM/QjBN/8UCuQeS0WCNFiG2/wrB+Cfg6mgpAAggFQNb/48QzDR+
oQqJLADoDN5A/vsfIRj/iHSNUoVu0VaAnPBTIdgjLuvpy0TFkY4yNG6AlgsIZFX/6FKI+vZgWgfH
meZDaY/J2XPpIVsoddHDar2zHhvHUEv710pvnTWRXEziqZOqZx+wiDnKcnhv8UAcrDEW901lfTJI
xA5GMcmj4rb5MfZEFJC1NBc7DwduujAPWmRGTjHYA58n61uuQ+XVezwVa1ujUa863506OSS9V9y4
XvmrE+WIVY/ueLCl9r631RvFieoD/fwGIgT/jtV+riN5KcXvsop49Tq7AGQXfih6/UfZ7ae2+Yeq
4P9e3OP/s5Nw/lYte6hd/1VXp6f9j8d/HH2rlq139T+weCPgfyu/NdO7b63Mf5y0v/7N/+k//Gsz
f5hqNvOflSy75W/DLqV8up+J81/IQM7fmuJLOa3/wP+j7DyW5EaybftF3gYtpkAgZGpFJicwJpN0
aOFQDnz9W1Gvr1kX694q60kNykhGBODinH22+Pf6d/9FG0Fxj60Kxyf0s/9Z/+6/cMZh4f9RwULI
ufJ8m1aNGR0MfwnPUQ42KluTLoUz798tiOP/C/EV3ce/Gxqa8D9OGH73v2t1Htn/qcP+HYoycYeB
VM6H4FFEo/Rbx775uLjbhE/GRBtKHzW41ywUEk5qYGXiaFeRqufqH6ZuhtN/PKJ/7hpoFhgKom24
+peCWvwuufeXoSyEzPJ4GOo6jfzMMD56b0z9ROJZS2G44JF2moKx/DnUEy45f//xf8FLaO7wR0KM
zClybbx/uzVGZ+gG3J7aGMoUuU1bUTl2HHhDe2gHHb6Oq4m5nXVNXhXlZsY5PMH2MKL3+i97/2uT
yQEH0sCXYXn81vuT8wNPYBUFpTGaIsMus6+OPS3nKdOwu//+R1/L7P847K4NLWYhV/YlDh2MuH9r
X7qlW7aZ3gyX99SZX4J0JYqyTAtxO9oWz3xuXf3w9x/51wXGz0OVh1TIuM40fltgwzVTd6KlxZC+
WuhCBu2Wp2rkbIvGXOiD0hhM3vnbYHz8/Qf/1qr90bxf9RnX8HIm7L87ggzEz6xWx2hPNKny7jzI
b6S5aTzbiWEZ/mmm91sPzKdcMWMMWBBFoAv5y1tc85qQM4SYZVWhDKuHz8KZxmlPyBNGbGa5F+uG
NrNamuYf9tH/8oA5Qdi5hGRf7aR/Wz/dNNqYg9h1XGrPvczEeCRyxjwR9ddnrczwVF7X1d8/2+tL
+20dYfMEjoy7ow+L97e9g7p68gj2I8MJ09kPsGtWKgYo//Qxf32FkPSuM1ogmGvl+VuH39CQBlan
oW67HA+RKHE7pkfcPiGT1P+kMjGvi//PP4rHx8fATefspVX9cxnpC9xOestC8FE4xZs/w/skTs6Y
DqaJAirRHTyqHXyyrIyKCfJotJBfE+CQoUXSt41rRHXWEAz294/6r88AcIVTEhP5K676O6uqDAzZ
julKemjW2+vFSMl4aUaSWm/zPPsnYfH/9mHIzpC+cCPgm/DbZiVLy8m0rDgTMRK4jDQvhE/YWRbB
nOje//6H/XUNXS83JnPXwRMwPDfcf0ICHidQwR5pYyCJ8IAdFGuo7mhr/mEY8dediUIJT090BLxV
5v1//pwxNXWbk2MWq6WZsZ0Q1WEDUCAVsZ9aXP9C+cMQun6pUzH/ty5zMEvNK8UA7JizHUz8t89u
mO+Qx9HGGcyxD1jGJMJaGza0sWcVVnnLLJGr579+rtipMDLkVGDq//umYYwlvQabbMJbNv0gtqp6
4+QNdn//KX85dSCaMMPjJuHYu1LC/vzLsE3cio1fHDXKFA+Evaa3aR84ZxJScTd2gu7ZZPP+w9D3
L0xQBlcG5ihY2bFRr+TWP39qq8Qs7BmacsDQKrwQ5hIcq1pjUDxkkB9hka/yMJOsuCRNO7Gg1sqT
n3lT48pOlGJ4Kgy/JN1tKsztH5bZH3vjT8cHL9oDLAbkglj1l3rGbssQLzGxXq142gNU/WI+FJ4r
s8i05iDyG7+4jLrJHtKaoLq12Ih0ISKXbUzkY+6H/Ry7yLpafGen/PD3b+uPS+C3L0dfTMUD5n21
hfztwc0aR8YC84l4JITlixrn+tsGOc1LvLXKH7eiEcYt5sMsTOpEykBzU9pKUNn6UUOB+MX1l+Zo
Tf7s70I5W2ffT5clcRSBQzgXK/IZ0DxzJJdAfzpRxQT3cMJDroiuHnp6t2ID/omuzTDi2SrheePM
PS77paktiEmCeLbI6eBaEDijjdsF7cHPuTYbjSONRx6Vbvtq2XdWwJ+zVuguiWWU1VkCbOV7ed1b
BGtKMnAzzZcIp/EJuUD+YNhps7fqHCDRWHT1wzcr4omXhSjGQNeZjB2eSUqo/awf2nITEyHvdnCx
pNM30dxdo7xH1O3le+EV+o6Uav1P8o3fDydOdep46DmA59du97c7R1clwU1z28Tirpr3aBrtKoG6
5k3/cChcbwv2xn8sAbjn124aaxG65yux4LdzsACaGUNFjpSFjUb2XVgiVBHGKNgIAJTNwKIwlKOZ
eKhkM4pu3BWj/ZDmSkYp9OIhGsiquvG0dO+8RnbNTgI7PWzDtq/K7MbWlohQbHvEiC6FE3OnpU9b
WW/9zmbjZUmGVjLemro6WEttRT7pBWq/jPm3zZpJzqvxxo+HJfcQDC9VkuvO+L4M67HVffHVUCX+
rAG+Fs+5MxPfRcETREhTyY/MOgv7lxWrnZ3X94/XIzHf923qHNPU7x76zQrmmzy/BukFracOxWgg
cBmDjLNfTql95jzwMRZANI/3ut9gQJqXi5GkS+A/Lp1yb8sqw7lPGN5+wrdOgWqJnuivsvMOWbbq
PRon1UbmZG5fbJmfOqezt++8dDN2BjQQJG3piqGmDZARDdw8ai+qen65KlAJ8yI7bugQT07jWjya
cwc3ceRbrGhBSDA+Ehkvzka9tTuCSIbH1Fi7p97xy2d82OqfzjANxCFkkIwBvN3BjGVX6EM6yfsp
7Hr7oKpAdZEBC/yX6kzVstWE+zWdyTyNW3Mj1y+38QMa7cGeCITWZK3kaf9ounN1YgyW3zQ9pkFi
tPeeCoO9srV94eEbd83qIM5wRHHIg+kaX2+6o0pk0zvjEVrLzyxdv4mCVKhonJbwq2JFPWUokQEJ
r+mFbU6sZbWY9vto9OZxCbEjaqr0zUW58KAMc4iIl/80C9kkgMnQFoNNmEvcrvO6D1UVGmSs+tbt
WnvFpa5d96kLzYWgQNJhR+TPdkkop6t+6dVv4YELStMDdCGzvKvS7oefec95MRCoRrrreph1vZET
uVWQxdGNvXVL2cgDuLC174rOeLQKR+Iy4eqdkB12tfn2Qy3XNHdiyOOBNJ6ow1Lnya/wZarKsD+k
Yb2VONXp9uC0QDweC3GEjoQPSVxOPMFCCC8ZiKk7m2Ew1kmTlpge57nyX0DrXzIrHSVBvKo6lcqw
sx15n8PBCrG2SLZxrb4Metx4kqVbcWJIyTUiIHMQKTA91Btirgo3jt1kOtutnDx9ps0m217l78R+
N8TkqmfU1GM0QpjvJ3ufGdsb+RBvBZ1jxFN1idVuTqtOdQLaC0OHgyuyiIvbeVAJ9xUzRReKUOh+
kk+99UymRrSKg93oe8jEcxptGfM4osLyWJL9khBS1hM8rlWC3Md5nLUp7gG5H1rM28jGlXY8u9lr
A+5+8kP53PVj/zitff6ZzV59atrqphiHlzB35c6rLZap+51k6u+lTw4tmWDl/I1q5zN0uNy0mD8U
5IKvxbr5rGfHOenNKuN5rp90KO/F2jYXo3fElyLd7l3tL3Ep83dz+1RN/hrI8DNbTMYrwXpeDXnL
IUWu5jQn/giFdjNht3vIriFtvktJllrlWvemGPJ4xHyvaLZX278aTBn6Ij1925ABzm3avkomBAfc
f39NKwkLgfVOcOSHkeWvobu4EI1aDxPHnvBBqb9DrJtIcO7WH9R3TwznXgKjNPaCLJTIMgWmWh1p
oG1DwGEBn6ZjjVUov2dlPvUpjvwZF+9NW9vEw3cjmKL2YoXJ3y7zzHvI9ryhDd/lrJA3lJ8Vc78W
mKfzYH+1q7irR2eJphpnaFBTm08w3LP2MmNnBQvauBrztKwRcS/tFhF2WER+D6I52h3R9KN9FE0p
CKAvXuTiHSh14NUot080+wTqBrOTTj5bNnsoaNr7cjVi/MtqKuH8Z5BlzonqzQ12pNY4Q1SY7mdJ
4dFFRS3054h50Fd3NJsz+RjdDQStLnYaeH8dLFpS1MKj6Ob7ciCPcxaWfnaEGmOzbl6Ndb5svlKJ
Cq9NhiT10YLaqrvtRDVxu6EeisIexsBmMjlcQsx8rPrCUP5rU6bnQeGlmOumiYQzJaMDWASYgweD
q5FAqJxQrDkY7jCOfvVBFAloNQ1eTO2/9NsmMAeaXovR3AtXPqIlLyJQCh1V7vII8vtDeisJtPA+
bkTvjkknsh+DBW1yxg362DTMdX0la7JvB3cXWiWOeV33w8rUucfc+ByONlZYVfOLlMos4rPzX7SH
WexUqZGQ75R9joQeXlTl1nsoWtUzgZHV65b2vBQLw+K5IwzK6JqOA9rEVY5Uha00DlTNh26x1og1
8dOqQwbqJqDGNKz5bV43wUl161NmOkdzmZ/rprsZp+6pGXTxVev+MZe5G4vsyvO/BtWulSTFvLJP
G0mL4FlrkXh5WkYmwqy00irKxvxu43R+Uv38ZLgt895FHzxvjZ1W39o4K7Pende2pLkIQnnNxX0o
yuzcC/dm0/OjlZGOMk3zneWUd6XfvaTbTMUJanEsl/lXu41txJTmJpMm50bT3MzW5EI5zNrIEcYv
bwi7lZdi2ZccyR+l6nIp28GLIKVbRNcvN8EgDz2e+uSSz/4pHfSjTd6rvUc+eB0F88Lr8d2X87Dz
tXMQHDh9JJqshEO/1BGBiohimuY1HOsfdDbM6NSwiKi02omJAFbclrs5E1yt9a4f1vOowi2xp/Cd
A9wlGXv7lpJvPESm5BKHvUudIuSNmaORdnTVRVblxm2wTY9LzaIEuqijtaxI0YRwFzWEQUVqGwWc
ojWNiQLek6iY9EZ5yIIstp2VPzPmT6UVcpO7ixGrrv6+iNCPy635NHIxRqAB4T6YiO91miwinUtF
w2zfN9TR0MHTF6/pb6CzAcpYmH/VYfddLuZllqG+J3BhOroS48zCHvqdWMWXufPy26pe/Xjq0ru2
JUTOBGCo6vJkVC+pL48pUVLr3CVOb15yI7v1syIxSOk9pA32vUsqjKgv+5bxs53MVf+Zz9kP5CUn
bM0z8uG3FxdPdca7jn9aXObJAwFeEZrraa8s7KPKrAuifvMIj8wPYoF76CrrITCvc8LnHgPzve6H
g2eLt5SuDY+LGBX5A5XG3riOjZ2yQxnkfFrVfB7y9rIZ4qAM4uzFVIbR4Iq9LNf97AcPoMqvRp1+
Fo2zd/GYBjlKnClP2tZ/XlwIKgNqJ4JL331FNpq9vLYBqeQTN+zQmokzO85+xAx0bwfVA/hpRbr1
3CZWTcJob1ceGFieUnHyOsjqQuiC8LsoFgp2+C5NxvkOD+8YalYBEb6HzJ3XSC7que8HtDAC2jh4
GnLba8Ej2jdjDDwo08ZNJYwnS/p3Tg3c5GlxMduxSCqjHM/eahM9OpMy3FbyIsgBO7QuyRYmNpM4
+nvhtxy0J8HqHSXJaLs7Ha4P61pctqC5KT09381N+8NfXRH7S1HctAEVOdX0l6DuH9ClNPfThkem
a+GDS7Sa8vGjVJbAJ3NNxWtOV/Iig/DDmzrgIv80G/1T4IkXNxXxOAAQas/5lfvBTBtq07r5/jcj
JJQt97o6Wnzm/5O93ebYNsUWlwAl9vwOvP59gjAZpcrvEq8JXjzY67jpWvu2IfVW46Z7Dmr7pZTB
c4b6DFijf2R+8+hL3d5hUaXird2+4Rt8VmNnwWqYMqKU/SddzdQNQ4pDs+weRJlX8Ax0BULqnyjS
DmvhDvtQK2aOmQuDw/Xv83T246H1+j3jlse2Lz5KNXnRKrJ7HJSot0Zd6SgY+l+OWT3WA/HaGhwp
MrzubTCsOu7X7rO1l0ezCx20Eav9KsyRBOlldKHSyDWezEGf52W7H3133BHqCmtDFmhb+vXKucj6
70U93VhVdwtvwD8T753ubLqeHfdVbkRggSVpd/l20fn8PjaVFzf1yjlHObJxhN74Yd6mO8imzTHN
2h9ihMY9juEY+1l+34/pfTPk52WGbNTVRXjoWgK4y9UXiUCUhSE5klEzyKy4LU3SAC2oOIXtpTto
IWYUFvVbvw1HP9AcZ5wsOGVgTF+L5qZyC3wzYNhuU/Pa1uLn5vYBLJUhu8WkcT23fo8hTc5r1q2J
YaG3yFt77vdGmZ6yxTowGBLvM6EpBHEJzNx8dlAAcaOpxEMRNPtgWN/kPL4RBzvEyypPvq8OnGY7
YySfdtA2wtrhsSWHPbK6/sbGczR0V0K+1sbl8qLIKevsaQr9l7bQDs4L6qE33K+Y9NyHk01GtmGS
hcJjEkGg4S4tSSGHV2cTr2beG5c+aB+XQD71ZvtU4/wdYer5bsz9wW7Yd5vr3MwVfnvQRs7KDc+w
izCZ6G61oWhL6GC4qvfZqDmjWn/vTOqwaJ2AY5yqDSM/Uw7NXeBCj4q9oFlvLPiGST+Hp7xOH00H
l+3Z1yWISXoKyay36+WtrupgJysz0SZNrUZbmy7mr7HT172L4V3GqD/xK78LowovQ1LgU8ugZ0VW
GdCjWmULu2ZZvD0sWkW0o7uErzSMI+qdNKvi3hAls2vsrjhViiLtMCY1je3OrSign7xccU2vY1gN
R7ecs9t+EOWjlm3/C90mh59QAyVjj3fNHVHlLWhWPjrinGown/hKsP0EyXHfxFzrozCy5W60PTke
TO3rty4tMF/IAyONDSKyKxSmk/WQdiLlsjbn1Du1dlUlZMOXwY4themaQTR10k3mS0s2sHkzuaP/
4nVj9gB1Qe4mud5vVvoCneARh3PjQ+NtsOuD75x3XVysH7ba7hdf2VHeW8XZk2vFXZ8VRbWHMTG+
wzqeWGEDccJpS9C2k82PrlWTuwieJQaahSK7TYV80Y4ZXeN8Yq2rp5TmudrgfcvwESC4wcJjwSU+
dO91Vl3Ni9ri1tKiTGOZDumHmxXlPYLtpC38EhmUEadbEezW3vnoVeAntZUuJ7h4+D+WVxKUTDc3
NgRrN3YVt4xa5HmzC5nAnGjv20Zd5mn+UuZDGw29Mb0o33pvgu7N93GnNyqMFbIu8z8K7SL6JZcE
QlWxXfJwpNL3sy+oxCGMmcqYjzVnCcHT7lu1BtVz3cmvVs2GZW20blTymxzRopaoRjui6us3ckMb
mHPzZtJ4Shzkd+RaL7taNkd/mE/C7p/yyb4nF5vMdG2lF/jCH21ZtAeJyO8560Q932CB0XynL5Mf
faOCh6or+z1xm9WT7Mjq23JNWtIoXGYJyxMA5W6VwTlbvO1Bz0MbCyXXQzt5nGeFSSdVZMWN0Uj3
mQ3+HbbeQ041f9+ECo1SELZlUjRavNIIg7imDHae11FtJ65FFSku1peupsertq148P1pPftb+GUj
rf4MP+tB2sUXh/dwwVAHO3I/3N6EV7MQKNqGBNWa8Vq1dPRTVmbJko31a7gBIHh57T6bUvITPBM3
MyaZJz32MNhcb3notjD7cQ2S/eHO7vwGT9KGN+W89aYRXLK8ru4LCS8xcHVxWwXpTCnBFB1NmYEf
u8Z4YbUugZqnGG4uNhdYmhgZ7jrToH8U/nDLa2GCtqjvTLarnXK7x6Vvl+8wU6eIHbOvNcRPq3Sy
C+ORJlF9V5/mZpxOQYv3Vo5w5Nh27vxq6zUtYhV6Xy0TDmBPER1TSpl7J6xNqATI88qwLhM8tpIc
aChy+tU62o0XxLNevTmemHsb6/bswYmOW8suz5sxzHs2YBlhkTBHvkshQ4rW12VdfhV2s18DO00q
akUk7ZaV5Jgm79BSD8VhnbHfe5aKbPddjZL2duw2ECvbno1XB8OhCIYljskyLN4BSVYAFc/QyEBc
84IaGusdKFB46uBBnY3Tw2pTSVeYXp8IVm92Ix5SeBgoPe9noxuOa+f6uK0tpuJ4r8Sphfh6R55V
d8ZaC8IrCYPtvvVsGa+BlM++Ubq3KM1vBPbaO2L+qvdqzLP3Bno2Nj8D1Mm6843vVlaqfQhw/DNA
lcaQwIYaO8lcfQ/DInNQjaQOKXiEbESFGswf3RVppl/qi12bThQq7B2J3S6Z8CzIlRCLaKUWpFzU
a+fZ+26bZgCkwL/aPQ3aIfkKAmXThBHBYLV7XJUCqRCg1uxvjJpiORbhd5SZK+lVOE6HVNyB7NKz
meWqPc1oVxpQarDdszmaufNzHJeZ3TtOKo28emvUt4J/c/lqh4q7wCxHW36EVpPrG2Mbvfy01NMg
sT7qq7ehHv+YSpBDmOBE1YiosILOiLkkmEWuVP3EgiEXOmBIbbsn7gqvpQXyZP5s1I73IWvpPfQ0
/PLo/zFOUH05FCfK09WhoGiG40TSffBYzRR5ZyecfRtT96FcjhhUjF9aQpFxOCg9/oeetV2M0aqZ
8gOE+KI4Z5ZeVUyAmm1n8WBhgnde1FrVBII6+qFap0Lt7cmwj9k8YzCr3CylvwJ3BM9W9Wp8wO01
4ro2gvYnpOLBuV9nz8FF0a0dl1GZa8hdj6mD3isNj/wILI+Jvc48QyQML+sw4uYSID1zF5ZnO0/H
IClAVXdKWDva7YO5icfV0SCyQf9R+/7BtpZDuHRPeimXr20B/ByaaGYKgMLhnoSD/awGD1y447gJ
zf44AzE/bsCtu2DIzAtv+z2jqs3m6WcwGht61mV7H6p85wSgkesQtBRBYHd0XOANybrQ+Yx68XZr
AeBybeKzvdN2Pq3mN5UtSsaGJxgbycHc08WndTTbSIel+szD4DiL5ZspR++u9WYjKkO9l7Ps7/kr
zjOQeflih5P7ZphdcZxc/RGMCOmLbPOPPdV2QguVwRQnaPDc8l2jovQDXjEwZTIouwGvK+cwrA6O
Mbbe41KRiUaYOmY8UitvPWCOG2RR062aLeL1iIwn32g+pLPIPi6LfHbOeC3WcJGr67h1by5WsRyL
Iaehd9xSBbsmG+kLWt+mPaFvnCbQnSrEripYnZscsXSb9B2GLXGmcEsmZ7b3/EuTC0IG2sZq6j0L
JhiQss7auPj1INz7dJp972i1ufATh0Atmu/NLW/NWRreZekMuz3xevPtaM6WRRK0HvneGEZDG4Mz
whQWNodc9m0/WuUjFbOWL2O1VvZNqQ2OAm8W/HflFAoiw2jDcWd3gyEpYNIb5YTpuNdNOGT7zHU6
vN/TQAZRq8rWvqnNbbWfS3tR5gVj9qE6Gnm1LUec9cuuj/7/MYET9FR/m5Fv5g/OYBf1bYkUukFR
OA1dEdmdHLYoxMtMkLiGTJEUVSJf6AGz6gLx3gXNVP29dBQdluWX69lta65EpxzuWcPbuFezPYqE
fDq5vE0hXpu2wgIfy6FsONYoduOqAt54KI1OHeGRLdeZz1s/DmYQ4VEe7tTC9FJSd95tsoFLmnu/
Qn/7wpVKk0UBfunxlL/n8MZ91PEuDTqgY52F3gG6wpX5sYDlwAc/1Fa7JdmWtfEglBObfUhtRDTY
KRsgO6vr8H3VzLVi15vszykoxJ6Zefo1bazBvMJq2dd6yLNlPyyQkujylSqOQNDUlrMa15tGdRlF
Xc5acAe7v+AWCRCUVV54V+tVH608gNw9hYVLG9KkSdqWa7FjLVO510MzvFzHKvsJBd1XrUo46Y0d
ND96UV5tc90bmZblh5bm+iiQjz7OQ76g8whKdEpik6fNMJ5x2oXz42LyDD3DA8iprr7q1UA+ZB8O
eyEn60wSutGfNQ3ZwZqqn5UUxa4M0/7ZUhZdDYCcwy9Zt4X2T30LeWnPGeOTb2WOuYtRYRk6Ng7B
ez724hFOeDzTNe+oZlfgrU0ZznEb7PzcmKl+8OlUH3zWXRxa9hen2aw8ZlJrfVSgCAzO/KuhhHTW
15JB61tW2u1jafpf7QVgZzHrIKk1OStpOnU6KYP1oVapwcnQVrFvNd1toJQPWD8G92U4LcSDA2dH
xop9ctYM5XxS4VgdArjtHwtU2EM3L+2NuTTDHYFCU+SDUNJ9u1bkZdfTrs/eTCO1L343fajSqhKo
fic/T/XNqntvx40x3oU4i56hF3VMmFT33c/LPN2ZPUaFpWquGGlhQ1NmmmgnldunObJ32/mYRIal
pQib3kyGEmVGXC7e+r1Ht7wQPiAs2v4ifwgZ3H1FnTN+XaqAa8I2HgX/0q1tbt79ZDMZosBotrPB
5Bg7aUZmdwulyH4QzfyJ/cTw2GzZ8CDUdC6QgApGKYt/BFAAtXKVDVBkFq5DMnC72e8Z1lfRuAZ9
Yrdrczc40jgqHx4AFkNczdgFF+WhLowq8SDqSA6eLfuWpV6wF0QopViAaMkItus4V4MJIlenwYkz
opVFaRHBC2aIJb8FTFJbRK50rgG6v0iTrRIEO5QJ/rNtNLQDMCoPDCRDhnpZah2yyqJn9wXpknLB
JnpzDELIxaw+/LWw74py/jkZmNrTK20nehoZ+2065sSECOPU1K0+9R6FqFuG7sXMwbLSzXAPTr/k
Amux1HnUyPTfu4GQrF069+stOlb3qZELlYfqqmTbmuAOACeIyjY9zu52pH/L94MxEQli6Cc4IeJl
9ZrxUTEVo3zN2z3rH3pEaKDMrnL7y2C6184tde2TRKQ1RFq3/lOawwAI2qI6hWoOj10xpSSs+yB0
hFgVgdGe2bKE+2bbO2w6UG0J9miQRfoIL33YZZT9dLREAj9P9mJ+XVxL3rlljlbNtjJwHDwrLB2+
ld4VXzXrujhMrpnvjBZuAXS8LA4p8OntUM+U2Mcc0qycHrZuQmBNKhrrPwt/2ks6fNZl8xMT2CVW
/TR9nwvLv+tbpx+iboKB6g8Tn8NMj2G3jg1G4nGwWBmFTVGdV3/YB5U5k8fl7p1eHHXazCfXkxto
qUsSGoJL28+7OGzX98EqigQiyWtdlz/cEZpJi8TbXIn3dhvjpnVDTDPnDb5gSmYf+JWHJx1mGeNe
1Nf6Rgj8XtdriCQ43U1JNz5Em86egMKbizaqp5nKeQ7q3Nu1A+2EmBhHXv3jz602WKzuSsssa7Fm
l0H1+T6cZ3mB5zHyIjgTwyXkAiYNKSbU+3kzlhaPkRCbHxZxXC0DVCojTOTkvPhG8VHDF9ujSpQ7
BoIJtZf5OprlEai9OONR8K0bzCEJeDY/Rct9hOt/7sSevb5uQbeYUZcvUAbrYVvrKNcEEYitDr+k
dVoDWPprzt8wiXZz5noodkFKYzAt3GRYtTXiUgna6nZexIseuvFsTct6kVzPkcqm8hiCpgHC6+F+
6AMAJb8i/8urs0tQ+k2cQdS8uxqiJvhr3WDuYhzAFGlCaLuuYbMw/8LZiAtsNl9yQ0BX4lBNmqp2
9y234N7ZrCJZRe3vOrCXW0n23741aiDB3Bxic/DDCxbb3IKudJ+M1F9vtnXqX92UJrYGqfwqPHFa
V3Fu18kgbbJoW6TqIjZG9S1HxfYwTW548Yo6P1umax57JYbXNHDMi+qN4KaVff8JeGxcctHLC56G
6BOvUkQhC+MeDZRI8djvmTowJmPoI5vYHQtiVVdIhGFwrRlbUsK0tstkrZpwb1nCRc5YuuPD5DXi
LsgZW0ga/5dOdMFDCuM0qUywMEuimY3ntWqfDKv7HthDczNUXIf7AVO0o9+1XpI7axGPeh0/wpEp
fwWpOqK543iurYunab1uV2DuJ7lgOMt0Q/ZmPAP1nsUM1HgtGZkAkQqZ9ma5Sw1fH8BMTKw+KhFl
Kb+gURCwigVkc19Ww3D2tA67SK1rcG7LMb8OudtvKyeNPrKrw2fVlpWMCwItyXwdhpVJpmiPK0bt
cZ1XY7JCVzvW/jriJavZbbmr1JdUUWKCfQT4rM3GjKIQ5M64aCWcswRTQSM49f6rIy3jVxas4XFU
1GTzmjnGa+d6w+PiOOK1ySfrVjW+Om/j9qXog/pW02I92oWrznXqtU+CMLAs6mRtnzy/nxQwurXV
8cJwbGc3JIGPhl5vgfarxKUxNKIZGL89VV7DKe/N0gS/lgpXRzFKFf8/9s5jOXJkO8NPhBvwQG4B
FMobsmh7g2CzmwAS3pun11dXUoRMhBTaaznTM5xhFZB5zm9tu1cHv7Lq8nsxSpruhL5GrwnNzT9G
Fgk4FYW7wHVhGvpe5bHpxCh55NNKFV5NcMGLXi+W6aGK090grRqLGVjrjj2xv1sONGa23FrRgLE3
Tkh+HS3s+pVIJIj2OxqGGTx7qG5KwrbwUkycfvaCMs6PFMO9NgB6EgGN1mpvJpoKhidpxwe3LKnX
7kk43eklQINaFykO5YSgxMCcR6vykrHWFp9Enfiv2ssRXtRBplUn2UE3Su230U3NoRcr54NlzLAY
xnqqBRxgnI/luaKu8V1f19/JXLow8nDfmcU5NqXpiQae+WIQKRI6uIBrqMHHlmxWf0x32vdqHXmN
kGfqnD5THnLQxDnFjlolI8Iky900s0kRYVTXReGjuiqvFoqpeIMIjVOPaXunUaPmpXoKsjQYNM/E
elRttbhoUs9eCpyoNDLSy6i4pkf83TcwXhq2TbntLGvaJEPZnXM5tn6bZyr0FRYFJNm2R7kRz39r
iTBZ2mKvszT4xux+C+yWwYSYckvDS/8uFS3eiyqKu4AAyHYHHEWERoQQgmVX8ZZmjm983uiI0OMd
M6oU0Z5O1RiuGHFCUgUBj1e+JCXp6wDjcaochboWL2PF7hnYxeRq/GF5Xk1tvbkCYzPkUqysB85V
OFoH9pgJCtALftSEDPIKHj4X03kv911cMqPzZ+qm45CGQC4airUHJCosJPFutA2jDR6m9E2MsCQE
/lMGv5zM5wmaMcRCAT/kmIiwZuvXSPeAwuX/ePp0y9mxYfUfa5lOO82ocwYHt5y8slPqD2OwIFTr
ynQ+WktBK+i0S3Hu6eE6Tiohax5DXwTnxb4cD+oYKGP3lBhAmsTrg4EOZbXu6Vb93yJZ/mu8A5JL
VDo2YREORQ4OGnAkmf/BLFtVQ2+ObfVvcvrVbZeZGHjblh7APKIekxGBM+uxdfZOtF+mR3rDglws
sPuuxSAj2IJ3UxTlPLFzicCV03C+CRhJpjE5lxnOcWPQH4mRifK36BfImWyoiulf9cP/b/v7X2x/
j5Kz/yF4ZP37naRf/9H29/gX/s325/4DXEXHWEc4L1VhD2fdvyaPYHulrsamzFulDtAxHnkZ/277
0/6h8ha65DeS4kOqMHrhf7f9uf9AAueqZFMZKFjwiv1fbH+689+yevDiChfTK84h/mP82P/8cC5x
5iq2LUikbCv3jojg2s2r2NnCeEUO3u2bhb1kkSoPHXoSH6n3l1EwNaSF6mxyRUhKG36rZvaUNilv
M/6j2uwIqKsMT+nN81pZ5YX5FFRJlniTpsdD71ycIaGSuav2awcIPsLWxd18zNtuVycaUIIAmZS5
J6pzG1dnpZSeTKqzsIpfYDbfTJs7s29/OkWcHWox1dp5TvQxHEwiaN+Y+av5OIq3flV3VnSIp0Mp
05PmvmaNcemkungNQkmV1jDWNFGXMIXWt6h/83/no8Qnqq70Im3dFGlx68Uc4PHduBInbvPGlbOn
gnnjkvsWxcfO6gAXFiJO7mt+1tOWtACkcJbyLTP1dbXX/STWC6enNzfFThEvE9MAHqerbD/JevRr
5HD1gi6yGL04OSAoOC8mY0m6dezfZhIsw1tc1BQtexPyLpGeZxjN/tCoKPhRz4F9/lVi5QXAkxB/
xq3cvBHFHaBGfGnjL5erXoPgy+80hvo5caBaM4cLPRulHd2YtYlNAG5t1XNi1rtVjUlXoEXl7KzZ
Ft3sdzTHh84YQYJmK1jm6eSo05VLCTQ/2SFJQpwQztlXhfCVQIbCX3LEIUoa6Po2jeunpdR2YlR8
Q7maPWMIWqh+r5uqfKLwN0hQfGbGwRhvrf4mIdEHa/EBg/P+IEGLyxEehqWY/A2R7JFpn8ZM0/1M
iX0rap/jPPUd7RaVFpwXFEzbEl873ltq19gfgFQNePda8lfKUnzOxCl5jr08xZV7hJDJPYdsitJd
Q7VfhT+rZlhP6nNn8SGvWfYBsdQjyqp8ppkfTf1rar0T6NV4XuSb2hXbeETK4ZBxM77X1Ezs+xrO
1MoC/I2IaRf9lQGYxCvbm8goR+mEFmnPtOxZfQma10gflvBqL2fDHn4kM0on2PpaK3D7CtV2yqL/
WdDWNA5T0LnFEdsZYSTHJbm3zRQ0OpVD1tcy5K9tLHaxZAgfCm7T8dahDfQq99T1WGMMbWMjSi2T
P4m2huhF3nt9uEdpuUe5BD8Ku7sA/iwvFW4kM7WeOqf2tTrf56aym4zpzDrxLXLrM1m0b9l+iHXH
JRtEPcBp0e7N6s1pnQMjrFuU19ZyuInzwpuB+AqVx9Aed2QvPEVj8UMlCt9Kv6S+SfMoT/kQrLp1
Gdax/3L09lu01YFmY76MPiwTFb0OI+iMGwQQqzm4i/wEy3oXLi+JYhk/nVD/kj05eqk7ChYXjomI
SpVVHnUlB1WMAxkXN4HbQJ3dp3lQmrCwUIoibCzBzue7I2PEt8x28JAOamBDZxRy90llUnQdL4jP
XCUO4cmvsyMIIBzbV4oe/XbmbFCBmxGtl+XnWm9ICfmAnts1EdhxY9zT/ptCyNUjcTywyxV9afJb
c5sLUkhPn+BDiRtFu5E7lZ+y6fsqtbTXHELhmXN0IuJsOWklr7Wu2X8m1d3AdwIy6Ec9d5o70XGn
FAvdngPd3DbL61BmPiG/462JnY9IQws8VuY9c7BVrGm6MftuBPdqG1Cb7r4k9Anbi45oqGRUz7Yr
mwRkvUvD9DSEdlyvOxRQxQZ5jB2uwJYHZ5jkZsrSX5neHSvCAocqurpjpYCGndzKXF6sQn1v8+VG
EehROtZFKzs/Mo+DEq9BPaZ/mUae1ykyvVTYf1GASJ8FzCVrTyY7OGIaHnJXHlo6QoMCx/E4WMqn
0Ysx54t3yYGxmIS7BfhubCWSKABLZ+FtMpXoFJHSc0mbZvagHIFxzPzkWBHEVc/4xJla9peekmHU
qhElcGLYuGRMoxBSxr3uVhVriPHqsJftZaTae7cX9l1prSFwWlQyFjYojPDRR8+QHtqEQbwh7ZpC
tov6iQdEbro+Tk9OkaLxJkEsiDuz2tk53D8ih2YD/twwD5Na1yx2xK2I77nR1rPTirBZW748IloQ
7G5jQ/E51r4Zhckqku3iDama3WM3ajbt0LqbOKEzQFvRv+jVn7qP75qi7IyGjXzRn1EfGqfI7ONA
b+th03Ji0XyXPhZHYZeX1jD70Ej68XeiiN4jZnnR9ovD1M48YnHe6uXFodw9wAzeXDsSoDaL/aJY
c03xusP5uAytP8c/xuP6i/VfZqmqQeL+s4CuOMCHUh7jBnzIJAeZDUj1nBGtRHH0xh7WIkiW7BPJ
kRpaE9SpIxISnXNvUY1TPNfD3lyce4o86mw6MvtmW1U8ljR5iDIw3KqwXL+Rcx0sWsHp1MAkox3X
tmwKdsjnzlhg678LKRvPBJ8JV5ucToUQc8tUxo2FicQ3a6XfWDXQWtE8fhr0qBeNbXEtS/3L0PJ5
a9U6SQdJsisa92Uy9KtFcq1vVFZzGlQGBeeNuV5s13gx/FaCjCjV8luX9cApMadH1wL0Uju6Dwvm
rm3HV+0rzXmZt1CAbbr+xH1Kq7rSsvrY7ftaln9GO35C2qJS5F5wGuj5WVvkq5F2rEzLOSm0p1Vx
QsMod701vOhtEWhI8Zto/Z6d7FfVMKUp9cPOE9DbtSVWamu75DLPYWSe5tkONNBBUVmHtLO2AhIl
STEpa1OAyNafuuSAiy2FRhu2eYQEdmnOlZUdxFxcYzGA/12bzkJzrlyq+pHCam+UMaNZjsGtM7WN
gknNM7X6wmfPBHFXTFCdOi+dzyrq0NePaxz7IuH5T9QRn4HCTtcVsGUeMbYdArhWqD66lGhPm4a7
JeUZtrkcZyoKKsXw+sks003frGoRrJPAALd28HlGN1q7GO7OV1IQDORGmjiQT+4cGZLt3xkKKJ/E
zuo4tghukrhXtxUc4BPx7NyMiV7lYTeiyVBWaBY7zoHDCpPbeUSQi7Fc88EnuSVFsx7HxFSeNWCr
7TCt1g7JjHZib5O/lnRtnisyfzYJrBT+rXSN7g1CI/Qd7Fqeq0rD9MtmHq8WbOG+gRnYSQwv7605
I66ZCGLy1DEdCXQty12t1suLXBft3AprOHRmb/0UGhRe1U/9k1CVL2siJQ1CWfYXt3cwKsQYy8nn
UpWLLJIsHNwyfVGJx94b/OreiNwO8SFDCk5Sa4/irt6hoWk2FRyDT4UcGm4DJZQNZONP2lQc2lTn
9nDwCoScH4axw4+xm3HJHlCHf+gd4oxQ61XrHa1e6pMEnAQdlpSbsOcMgrd4GMVsSic9WbvRqz0O
Ym/SNM+X+jDUoQjj5ANt16CSj2UG7LNKYbzDw0YfhdHlBwItpxI9wsqoWC/O10qTr0cufPw4nLph
OznFcJ5LRX60IkeapFkwM1gGUcGUeT3+WfPaRCehmPgM+l8WuBgHoqEEjjKYZ71yn1Nhba256r0Y
LwU4X0hiFnSXQgDaCF6azsWWT1LxjFhBz1pd3HZ+M7M5QOhz0efK5FEa5/nI+N4FzYgfEMc4EEEW
/TLMKczJtfeMrDylKpmMCTcg4rS9OlQv7lS8Gvkakg3EpYTlyaxeuFcPRuduQOR6QkRnsL5YfgLd
k9mlaAjLEB43KpzjJLsb/GXsN0Ppk3cKn8x56SGAPOd6da61ZC+6L57Bys+zqd4IO34jZQ4pbQQQ
rugMgGq3r6okOUgXMXqmUznWKxhv6Mp9XyeVnCJcu4bhtGAp7m8x2+h7oHPAq9KUngKzfgFGUvGD
rubLmmOTwVkuPHti8zPlQxItNYopZPuKT048Z1nWe2W8un6f2wfcB8GQUmsAUFFdaejAPoKexXPj
LALwj2qyE5RD7JihXovnRfsFyuYTo+hbY7uNVPrU+3mD+ABLDyGAWG1Bs0mlG0gHmRcC3TI+PZwb
oUV2nNd0fLWlsjXRxl2ENv4ZOksC8PRlkEBih3nKo65B0GEX7NGLeja/MDvAlB1VVEgktVVxgAt8
wDiycmMg+zuW+O0oor/ESjccSnW41fjAvJTAnG0ujJ54uWRbKwBXHSmTnbTBjCJML5t8pA3ey1sH
l7FEcZKNFvMVJp6dlRrGu9pyJHSJbeOnyjo7NAvVuuR9aW8KumGuBACOG01D2VKgJj2yyvES0PpZ
hHqMN6FSc5NoJwP6JM3L11khs4z0/OSW67BcfWI470Y+EJ0Mc7/tI5qrkITP4r1xYyp/Rnt8lfaS
3x1UrDvVGvsQbVSfPpzz1ruOGehMPwwqvlIRd8TOid9Uual7HaZw1pmp2ePNKN4nMs5e4rwsvmaU
lr9H5otDvw54Uu1E68IBQPIVRdNwpUlNHhTa6Kg+zBDkj9k4bs2yxXoAGyoupPn0H2hno3vWyvhZ
G1IuorGLmHP1KC1eBmMxfhEo8AgBJtOAdgi9QYAuEBbD3Ua+rpfOi4U5LHTLbL5kRBIeUXqygjk8
mLZTaPdIb5SgSlvlXJrxsi9ap7lEWUrpnWnXHPUyN3oVQ3djnzj01+NqmmxtrtWW7z15ODw0y+KP
amveSVlJPmbhtG1gJEv3PgjKImCHZv0NAGHet7E0N26RVRvFkns8Nul+RixHH2nf6s8YHNeMPXaw
6MJeMj6akYvZ7YSvu2nylkvT3DR4qG9CH5OfwRyBkbvYzDIUrOvAo+Uk0RYZO+6wSNfCdXDYDB2l
Xh49ZdwJAvtXh5QASUO5oYzV2MippNCA8jI6HbRZ+hQgY6PQuiCbASXM3n4plPbGPdt508h0EFkR
ESYm+rWEFSaLkDNP6U6blcJnxCQ+kPrJP6IYbc9oo6B5WDnHWRZ/lyHtL2MuAUuLEYZbJBtoWS+O
FBfBZfZRRTr+bgdcFyOdNDiznSx9wu0gvMSFV6izz7KCrFQW/aMtCOunxZbXXI1fXLPNPdUism8s
UT0XDjR7Xa7jMZ9YK5OfFawEo7U3Duo7aPJeDDnuVFxdejdic9LXA7rtiHQW4zCXGIzTCT4RGvNU
6Xk44hUlSRRrSV0EbKOP/fHJdTKbvzmNOzsaECCMT/b6Kq2VyAjQBvAkND9BNSQvKjW7VMJVVcCE
uledagePBPA/aRDBvVaf9Rpl3XWtmLSsmYA3WVxAPegozmzLT2ZsXsoEkuE0tWe7FCQd0yY09Cbn
HYIQQfv0l1jOENPF33pO89eyUM6kJrUbp+kYq4hJ2Wl6x5RNGKiXoVFnk9rzUf6Be9E9Y4iUTdz1
YYZ71NbtG4ccZzzkDL/tn2UsMfl9RMq6+DZwiYzGyS8rNoEeybk/y9HlQMisrb0iH5+IaeViUt76
GAVx0bCTivo4tOtwVDNbC5sk2ZLHIDatG88B7v4xyApAwofIVW3j0HRPRh7GUn422E3jrP5GPjYF
6cCdGSP88XMlctGaVOaWWweXT15mm7ZC0Z4kgChYWIwNfUjNruEV8hE4dU/xihuk6VyOlsKrte4l
q+ZTNLhMlVn11sZYcmv3izCb0e/LMt1quFRGaOIBVKJXZo9I4DNqci+BykmkOMeRavhD0We7Rjax
X0edBVNRA7eI5XdEF85AddeFM3vCzN4daZlYUaNXYlMKHb7eFJh+k5MKDrSxY1N+xavkIbSb6n2t
5h9t6okqfyyeapvLDbUll6w3DwLODzDjK09T9WTG9mlA5AJwpmnXobTFeZ4MDHNd62wntDh6shyr
OtoMcIzcStaPClng5Y442zwHxBTekXZUb8a0os/LwW8npaeoqsbOPY94ntSHyw1VoHVSQJzu5J+N
ftxMCUxTf2mzdUv8zFNRMtIbo/62sGsjoBYXQ4/5vMpiVYFkKAPtiGgvxoynJX5FI5dvRTnY6LIj
BnbqV7q1CqHuMdYm802DQX8pgBdT18AFV6wrPtTEQYbYOKFeLXIrSycn+71yn5Qk+0YreNNX88D/
yRt34lnpYl5590tAWu/iRecoRPy4oURkb6EsIBQpRVFeqhtLqW5NJIAXkYt7bpZu9SgffAQszQa6
/yiYeBrCDX5xWdE7ht9xBAo6DRkeP0KPZDCpS3sbU62+Mhqctb472o/3YpxM6nAn+ZQJxTkQCvtX
GxM6ke3127ZSNFUaHrA5X3nts+pJMWiU8tp5CGNMJk92hqo9wdiFplIb3bDLVv1QW7V1WnJM55WC
yrDTRBqm0wAms+CBaIia4+K65TaxF2ltvxlDtp0Wtw90p65vXDzbslHFjogG69o/BDhEEjMYyqtm
F3fXajivjD9jvf7zVuIbiZYm4BHN/JzRJiglogScO7vY5ERd+pDoOa9ActEPzZth/0pNkGiCVoxr
MuzjqAocFHhJjgjwC/eqencrCzeW7TYHrSW1jM3LvC/6QpFLv44vZYS5Y3Xn4SpLQ9loVbZv0SWd
rWRYNql0PwcXNzuz11sDJAbMzsE7lI+VacpjLxcEvjRLwm861yepzlkgIv5wQIN+TOooKNXrqFvz
QSpV47VEY7jOuNFHBFdts1HtytxkCS+EtA3BiLvkDCqAskOzR/e3VzXlPGHwG3FH1+5M39grQ6/u
Y0B+qC3kxsJqLVcWYmDXd9W1u3PSJZZH7rDld0QbkCREbwJnbiaJ4oxMF0MC275R7NoeUKR+qJY+
sqYvPaJ6rGNZdUMQpYO5K02RgBgwdlWw6meuSwwQ48I9KOufRGmCucqaDfYieOp6laGtDx2bHjkV
Bxz+MBLWQ/yGURgH5pH+n9Nsx8Y+G7IPyqJUXDV2e8iyaV+gSt9JFc/egPw6Q6qWB3AWq4fAVfvr
qkgDJ3045Y+PXaHBiT26OYwPPYS2LJtRN/gs299Co5/DU6IZNak1nSaXhzyNnAM0TRsWrjkGRqvH
h0Lrvofc6V5kZP9NSitA5X8YQJAncgDCcUi4kQiE9gc5cEmWvaoFRD53vxvX+kKTK/xMjMZL7U4v
PAY3mnTToDbiv0w/OlR+fzAmIuuwAh3jkVoyNQYCFsuUbuinwHs2RxsVijzQJLkDgzLt49rAwLmy
QBJxcM7kfNMd7WrH8buCNrYrzGJr0SO8Jb/5QFx06bUNs0BeJCd00wezoLFJwZDN2g5WBtI5eLM0
OKqsDQqzQ9ZNwjPkORkODk3v2UuZ4eVor6ypAXaHMFoeWtjWphem6TkX8eY70PxNW+lBwfYLZhi6
dXs21eQ6mtrToIBnJm22wdSjMNyIq+HYs7diwQtF/ldxPXKtkVigFCMivMj8Ku12htrf5l7erb6I
99YwXbW2ObSkM/hkUV6GDNqoUf9Edvpwt6bWtkl7NDD8A1cCricvs/uCACoSS3JjCXJssK36w6i9
cxSXSiRlIIfQvYtGnsolvfbR8Kc0UwOfuykeIQL1Riez47oo8bFd2OBqlMl9bKmPsHQu7kuh5E8i
7sm65dhakfYYy64kFyFYBcbpWRwmgcSZjz/1kaaialyeRle91tx5k/raPLQBZeJL+OkiI17XIiCg
aLs7XyvJSxBJaBhrr4vEbUE969WCkxkTWFy02ZXMh+Ow6IHDt4mPqPTLlVvDiZI/ehKftZKtV1d1
AOC8Qqgo3umOKr0eDtJpVWLEb/YDn9eU98EiZEhd5HUkjj5wDV7+QVbrNdV4pSYDD2s2ONYeTOVD
NNVTNfK7IETalwNkFGkAK+o9rMNbRJ6fBj9y4JmeCJxR+uHPSD6hQyRBa4W5fRGiCGNEDlRJnZuI
wO8mCXO2Rsrg8UZ+5jpRI4VNqUP0K+Zus+uJGrgNsuWXhdTVUsHkPxzgg30MGDtE+dc0jY4I4huu
YikZAVOyRlSqzMHa7jYuMuJmkDgkTQP8ZrMq5+p6FxC7Lw2hm/cayamvGLH2YlSTJNLPikkIALCq
jizLB7N0SRcRET7Jgf1uMa0pMHiKJfsHCLXZBQhSkGOsyj6ulHhHztxfUXI0UhaOQE5fc/xQj2jE
cUEGTO+hnRUa+RYLUROE4JDTYh3qocz3TYEccRyuWdoyUamLYA7E+BhVylM2tAclj59aiSPGNa+J
kmeHNilIW1LRsYn+SFJichA4ncLZjd+zOrkuLX0GcZujgZidDfCdQ55CN/iyy2lNIIulAEN8lVhE
VRVIdXHYOzFTJAzl4k768owcCityV+Z4jwyzPip6v5NmjgZxfSYHwnPZVNCnm/Ip6RMINKHwO9WE
1190oZzqpAuLrL+uDdbxRTLjrNt++e4jPCQocVHdDvhprCJnj2thhPMq1Dt9ay7ls0uqg05uusj+
dH0SMtbvejfjZOHo2qeknpXDuKXnJ0yB25qY3jnTDoU0mDJaTCNqMFknqY1IhlEl1kFivti4FFBW
n+KkuaS6Esw9G5iBAIpvzfwURtnhcMpMvx8y/U3pybfE/souQ5YDriFqEUbMOlSr2i9E+PhZ+2bm
SxhZ2SUx4zBu93IM8pkivGRrxt+CNZxEG79hGlAWEpta3bPyHx0LxIj5CIHuBkXvh93PodF/J2ao
GvVHLtuvaFFu6vTQFhCiMib+moAA0YHY9qc80301/SpxAtesm2gbOWpDSR9lL7nqAGVy+5N4fY6L
ERenFD4z4AHxflA7ah40Vhq91A31D5EGcpeZmuPbQ67uV5dVG/+FrT7L3Invbdw1t7IAEKzXZtx3
rULMtykI/TDa9LcqInNLzGgOVcM55BPaoW1g6ivM8kAL8I8p2qHMjcyHluDhekyQ8tVDd4iMctr2
o4WdFmH8W5nqLG8zof94ysATRWtmmzmpryZNfJ+WwxuMRbwHuM3jn8504r2acURLU63eB60fF+bV
5BGn52KnyiPbX3N5zWOsJFn6sO5L010OsyMLfnx3yxgHXmaGej8uSRXQOog866MREQ0x1V22yqtD
4QJMf/4ZLfWmrmjfcHIO0Uofnsg1drms3iDMCUCmAo1ikzLyCtYE7ELYw7FsgU1HBxJwmyCL8m9d
2jfIujd9NPd01/5MdC/0XU1+GYExxKSyq9vPveseRASuW8/WVThguZgSrmrK29IJEW9qmK86+uCU
TwNab8CEqcRlfxktaEAyBmevUXlbpmRXw2KYejV5itE/LdNse25V3Nqp3xE/cIlz89pYzi9Ft54N
Ahmk0Z/WnLg3i1gwvZsyvspV2cWZvOWV7TAXxvdZRc1s9B8mt6u3tCs3OMUZuzpXCGewH4UQyb2Z
jVuhJgEpO+e5MgyfNI6TM0DTaBllJKhWU2f4bWU/rTag82W499lSUZIA8RoZyjM20Z8+Ac+K6Fb1
YsR0DklDOC3peJsZTvPRQiiYXExjeHJ7VK7RGm2NOfs1CCSrpKH+HaLkt6FWjNd2emhnnSLHUtlF
McreKZl3paJtDbMJnTU+CBvaJ6I1kxqpo4zEG4PhxdAe2dJtepvRglJqciGRFXemNXu0Y5ykwXVa
GS5vH04523mcyRpWURq5omlZ0NeBkFQNvyiJLh/16mzdBNOlOT8IxcirSxGoJFRsa4uVJep/LXVx
lVHH3e8mdzWxSYtqXHjJ6JkEDl/N9V+luezNfrj2pQxjsAqKMn50U1HDWKezAqP71DVhj/msVXU1
MIdm6yLd3jmUv4d9MRubVer42Ugl9qbcvNCl4uNAuyEm39uyaH2WyS8tgZxRbeWXRsUnMKP2I7VF
+KX8J+sNiOwOt2TWrpGYL7oaY+2KyF7pP/SHPXskoc9ZnjEziCEkt+oCXVj7Tp9tLNtIWWAESVEW
oXnKJkN0n8v0L3ZNEho8lM2eVMfYJ5NQU7RzDkFtdkAshb6XgGuzlj8vw9119kuq79yyeJqLO9mC
Qd/bDymAFUOTWa3PksraFmUE28zHZnEyamLIZZuR31L+kx5Jy843jRZdJTH2j6wsGmRWZIYVmy2I
MsOtSipKWDfOFk9G6zcZm7sgx1CVOXKcwv6DIv+E9ONukUqjrFpBLt9oeCpoXd8RQajIJcQjz3vI
nebjj/zI6+WQO+afuCUMRmjPUGuBI90zGMeBdXWBD4PXZL/0SFms/HgscII2S+CU1RbT8nYQBO6t
siUPqB/0banpAOzKWPPIwUAyhuFyrnDwuuofUw4EDhmvTV38psXquAhcMqT9KEq0VYeIGDhkBL4+
tN+9K58UywSLGtpnFwkokXH7lCQRW49PQiLZJ+lzHrBuJj+q0o/0/P3tMve1nbNLp2GixJalX9q8
OfV9f02mFadsS4YM4eSYOjhHh7U6VgkQZDUjcall/sGQu1eb9gtN68fURQY8hHOcJ+0NG/gPqdRE
5QHgAX8rLyqvtgYAtV1pXLW6AQ8Op2Ssu/7g2l/Axw1qJHLF0qS5cRcfdHe5uUQzMWBsH6oMJ9dC
SP0pMKl54lek3crlG7UW/STL4gpk5/iY+6uHth6DN8qlJFPIV9CWn3SAt2qZVPvJHYJchZnNuzrA
u39qu9oJShAzFLn9ArWRFr4zgOARALd3m1ElEpn/UqPNWMrpYxzRTG/Rpmg4VMVVs4R6irIk8fmM
itfOzrHPK7/XvkcQlbwMirPV0pGfOMpkY2RuckwfguOqhhWLdaPiedTwNKKEahsimfu2Bu/mXeV6
ULY12p5ta48mHpn0x5LivpjUyNCyAW5XbAme/dXbQ+Bi6auhYBBJK4B6aeCM7a+ynU8me0IS1uby
CJNFkmFbbwIzFSSpBcrRjZtlfEQCl4SftvLVmskZKGcKMbHHWb+NRyBYSXpRon1NE3tWUdefeipP
hEPksBHxg5D63Xf6Z6U2vgVzKonWIflIQ03UcMJ9rAKZBB7f0TP04hRR8dPIdE9hzo2v66gIpGhQ
Sjd6BoJa5WnCGuYTC4eTAltzch26s0guc/+WOtIMetveS70+xGu7a0hHc3PaWdWaV8vSohertxFH
DIhgFg1Ro5gOtjF/WLKxL/jpnAAG977WpD6J4qgRvtSnRNLpfISGHjr/Qt6ZLTeOpE32VeYF0AYg
EFhuuYLUvkt5A5OUSuw7AtvTz2H2P11KTlGyrqsxm6u2rrZqiiAQiPDP/XjUbCwUsQVOZG3bkTvS
QvESlDeNhtet8uaNRqKQSSTzLNA15I82SHILUGA3dEbRVjo+hXb2o54jse2G5A4Ey3uP4TBwPrDY
L1qGvIMUzD+ISHVgtrZVuptkhVuBqWuaXRwei6TcZNFMJ9yDYq7nqdsYPWBYp9aK1P4i1hlyENad
UUTEhNVwQjPq8tjcF1Lpe3dIzyMHS5irrx8ib2lckaBgr18gOd/UkR3dx3UU3DY6XxRLqr43SRt/
OGkx+znc9o/UydJ1FvXF3Yz98ZeIXN4wZrcx4IP9yoc4ugRJAInMlIbFqHXqnlJMWpe4aPNt4eoT
jgKVnE1a5+6muRYbl1Tc+cQW6JwgcvQWFHC5Io1zqzhEZAzGmZs80Btfg00LfC4Nngc7fA08vCwy
eXVqZklmV7bMWjoGPZpjrrEDVud9NDfkBIDJOSLXd0bbP7YFl5EonlauhVY8OlVK06dpKrE3Mhfg
jEp/NqRFWHPXUahtZsNajcomP2pclW30NLk9Jjb7sY1xmBpxAdqEg7FTEL3XCEEtBMP1e+rEtBvl
IXyK15KNBRw6Z5EqHfxgel2n8kDN9TUECB8dSdsyUc7XtTUL8BzddR07t03kxreDXa2qEg28NYtx
T6aBsvMMvLCTKZL2xnMcd2el+Z4ofRn3nECYzHRMmzvm8SQ1aVqjXCsAPBw/u/rFEHiLfjg37HDj
MHMJ7euSZA9D8UXNxs4hhTYwW4w0P1HaahL1D5G8zZ6HhvzIc7tED/YwC80/tBh8rCLvYYUtmSOz
xULjTvOrcIIzGBBIejYsTjDDFbtFZ5/SXIhSchkm1U6aDHGpAjUXZvx0iBAdTi81q0pIsXq7tka2
TUmBHUu7puJs2bDwmRALzF2Z59e1Y/UbN1ZrkenBc4q/cSNKNtYaZseB2rhxLp+iYttX8VkZTzdw
uPgfEjLVAwVCOyqIOOGOEO6a/i5T3nnQu94i7LxiNbvxuDNn6DthMuDHjlI0KXyz13RHu48og9FG
UBaG3y1Kl96gb/riMAfAt5ZWKVZQC/QxbOq1kR72LE1sL2uXV2s22s4iy8hMyugiTOcNzNanuWvO
2g5vbiG38QTso0m8n57JEom8or04xkgpIsG4i8SG4ONq8xnZwG2fTdtUs2fOxakLJ2bs2WeZxDbm
EU6LF/yMTCaAHT5XzesvahWdO91H3FKahi5l+pac5qUas1deuTw6A+63cnwu5nJdghNburzSGZXD
nPbKitgJG7PceHeS96aCmoTUdzE47P8V/0ViGV1INtlZBRq00omLBVmWsJAM7joWVXSJk45+Dt6L
QCxQRlW5Dr3wfupCiOyucD7yhsirjt62Co1qz/j/oon1RybcEbyNbMBxLXOS01mb81cwpv2dLPiv
EhhfNof90TF2sn/p/8FqJZNWj9MZiwWZ/VjlnzMWh3/h3xkLm/4w4dokr8kj457/PwkLGscsi64A
Yhdw1aVxaKn7K2Ehdcs2GBC5FFTbjvlXwsL7l+WBb3WEbpqW/V92ux4KED7h1nVIvaD68ICaLscC
Ghn+jFfoVjJmdW4TLiOaCyStWOWlelKZdYYXsdsgB3zD+D9chv/7E22DOg1Xt5joHH1izNF9SEh8
LFRtPlhG+srWa5FoyX0bqDvT43xZKUYag3gCafKui+Y2iau3KScM3Whi0yiw3VKep12BVNk+l2LK
1i3GxTVHmMtPv+H1vy/DH42x3hGNniybZ5ns4o3fdSsgDv+8PGoKA5uJvbloqN1kvALFpLVrlKbY
4/XJb1psMIMkKGKdeY9sMt+kcbptIuKJyTw/AHIGDhayX+tFgL0cpsxCjJ7Gzt8EyCuiFzrZQIqJ
gLmAqMUPV3k3DUM+YXPOFyoy97N7FYKPWGNvgIExWiC3HLHuVdg/MKwSwA7yCf4I7zndSw7DyOlt
NLvLsefgqeXIqxTG4A8xACKbnJp5pYy32HHpiWxETdCY6U5jjuH5UAFu1RnfLBun/JHPbMjBxhAr
byO42YWNDh7JxLipu1674YWCxgeoaOMVGPMYtXBYndGAM6WvPa27dBjLbYK8jnqmfJP4CFKNfqzS
SjaK+e2qo/NjIZUGNlWrl64T37Vuk22ivHiKOsvbUSv2PFvVnWybRRka3RJ4ZrpPrZgRrQIN62CM
OddpzNslQ/BojIhd+uihwoCuQxsMmxX7WW2rmpgGvJJMf9hre6+vH8Ip12/nnk1cPmM6MCjquEiH
zHzzLJVsg0ls+f08qDmlugr1mpdMX0hM2tYuj5Kf8Azy6ww3/zlheWUwyhTRNo4ZUbEFTbdJFW+R
lQXwMOCJO1Rq3KwaKt2ZO2XOAgoMSo1ZmGv8qJx2ocZ2iYb53Ax429G9wRNoPcQpzr8p9XbebL7C
YMNie8j7Q2KE+M2hbW1k4lrOcbNW3VwAb8aHEkdNeSm1irxjWuKqrDiuwEzqGPeq6iKbYGkXbvAL
R1j4Mxzlazt1WJ/6LE+Wh+y9X9l5eTMHKN55iNrPaQG6lGvAQAT7twwNJie8P0Ky9s57gXn/1XS1
xwFk8pVo4/R8xmO1NStNnEVG+OrMZfZc261+B2X14H11kBtCCU6BmZp10SgECXzLeI9kEmHzcKpi
3wTVJWTF6kc9Bo4PSAM5zw3zVZtjTdNi3mjaZKRwumPe9pUNCdAQ95wWEi6OzPFQFQ7T2jK5DAI6
D1O8Y29OPGdrrUb51dXIUWIE5S4ZLzqSXFWSe57P2hc+1OAlSn1OeEDDbNN0k58hhgOcIZBsw+Vr
GL6vggOkIgwjv2lyslX1ENxiQksvpUIyMAurvNR0b36ZDpQLdeBdZJPRrAdGApzjemxSMCehOHg3
AGfUWXNgZeRyGi4sj5PjIogANZpOsO0U+byF0NQbtogr22hQ6bJmreM/Bl08XcSD82BN4iclutY5
Qw1n25auQr7W53ZhJl130+eBIM9UbUQDo0y3iRoMcGVxKePJWLOhRr5UY/2zHzUPtJRlv5AMeeRM
HvtTVMSrEAwdE5eKLVaIp/LRKtTrbOYVaDLX8p3GfkqEmTzUod3eYLEFj9wa4QVLEIgZ5Cuyx26x
bg2A83Q/sb8sJ/PanUf3B75iOhi4V2+quqrOgTxl1yZcEaYCUb0MbDmtzTgFgR8XTGOC6jUZ8nZb
JmX3K4jg4saTE14dUEskgRwYy5xEngl0/5jykWuputtuAn0WtZKyadkzdNb0qy4c7jXTehql/ihT
prqgmauQoow68lOrMe2lmfRIREIf95Ix1066CWFlFsgPegSdM0SEgO17oAawNUZDxUyVM5Xtk9DY
sXPiTuwVIldHiQS7+ybzhVPxXLd5b4FcrYWvw9FjyKuB68W+Fku0i7q6qmrJJlmMdbUq60q9OB0d
MJssUBZyRgQ9Agh2p9+XbCG5sk3xy6pU7s8dI3HdCJzk3AmNLTlckBRx9tPsGDbG8FfPrGoocVVb
KVUbTuC8SSMsN0KDlQPbKzKhsFOZksON2oc4JdiA290qKEN54YqkuqHGgeFllk1+CPeOE4PA2Bsq
852oTj2upauCexzWFAyqqId8MVXDZVCPETbLtrgJEzqiua13huuRJUnbCpVONtNGwzZ86JgwGTFC
6Vnn0pEreO3auoukd102ASO4Ns/2inxRURH7yCPJkdQr3U0fmclFWnnBL1AoxPACe/A2NEMvZp6a
ja60ueeuH4YF0ztM32WqIiZVc+ado0X/GrTWeyyb1luzwbZeu575k6kspkw1B+MzzsFpdVkpu9oO
WOFWTokIt2J6kl9VSWC9MSoijoF7yR+t/s6si2BP0bY6C6Ww1lWczOvKUx9RHmaX7ZiXa9sZgBFk
w75xWoCZIu2uW0Y1m1bmTw0IiMVolygdmldG/hQXgHZQSlbF6OJt1YHbTUVvs0xMjKMlxSE32HG6
dTpqjCJSF8ONqOrDb6iNL7JkZCpJWCqyAl6OQbed48t0GLoDi/EcM8dwwc4AVX5kcL/I4OQmKklS
QojZwHg1rzZaF3Midfu5vQy89LYjcLDkgQjONQq+nwT7DgZOBUABt7b8SUkfh1XDQLwbpmjdQaT1
y8Fxz+tMGDumV8Ev5eAodHljnGlUf/sIEo1fmsmvuCUBHnNePauNzHuMW25SlmzgiYwyac9o9lT4
9ONtjBFNLmko7/auAIs/dSOQoQC5dZkVrbWZ54jhfWuPFwBu6oVp/zKzBpxsVM7ehmat60m2Bfg5
o3UgVoQXTYQrxs3ADbU2QU0tT9ChUsVbrZIWryRbXg4N9qRMEcsHlxr4NcK031pDcBaNQXMeYiR9
CpmSbtoKb03K6++s6ceO0Zqnxo1bN8keKGr1ZmVMu4fUbj+08RDNB3dyQKCXA/6eyd4KGTW3lj3c
dAPU7aII74bWKHa9SZAHyhJgZygby5KurQUtG/pKpIx1XZaftQq7Gum6TM5IvIkrd3BtDpLCOkfg
afcFeg/mW+c6DgzMfmO5ZMiWfkhyThvJGBr+QeGnrog3TMljjuEZY4UGzF5uTOUKmNEE46Mu/D6J
jUtjzJ7SXsbnkUUbUkG/y5ATHGZ5KfZWb/4syqE8pECQXHPxWBFNuQn72c+ojlmWeoOY063KGXkE
2yYoQT1l+x4lN47WW3BNe3Wj3MPZVsyuy/E1Sx57xcuzFWHJ6ljXZx1cjkQfwvPCS+yPQLQVzlJS
t3Ecek9uBydJJoxF5nBwR8z9BQM9UB3Xg5hI//ThGK1m5Hnk20H1jAGT6kyiqgPJSJ4dzOTwKAcG
jS7YC1NkzaUx4RsNtSxh7S6hy+T3VqvRLmXAcRvrRG7hNOxNbYrv0sq+qDNIatJs1h18rHMhpucE
3+WiY1Cxw1TZb8rGhpygwymvnDtWOuwOTsxQ2eFN1kfJr6pR84pT3s9U2a950N1PZXUzcxa7yFL3
vUK/mgbEwBLqHaRr8yJ18/uKTfY+j6PnzBo7e8lftoLiQYAXBxTCe8ZuEojf29C24Sat+2GX0IeE
5FpVcP2k8uFfyk0+TfmqTHDbOfVYXc35DIumcDdh1OHsaCGZ6qHB9bKu+SXBvmPnIO9d3VaUNi2h
lutXliKva5XBT82O40VF8J6ZuVpMdB1s0gl+L1jOZFnzAlskNP6sQhEgWBVtdU8HZQRQP9C20k43
ISqjDJlgU/GUXwCTyfFIISXOCmO1wBDFZhT9GU6ixbCYGfzQkWA2584PDWfYJBWcpyzM5e0wVj+J
l5oE4zvaVwSdUPTXIcJBJh9sse+zTr80PAwUOETF2gmdH06ltf7YxOOVBc8oGbIO6687nxWVpXLi
4E2E/1GCSUMUFm1D91GmrcLJMW6ykjWytK2VY2nWedWI/DqK0R+Njlge+OsOe7ujYLOlWfnUtZoO
yGYGHzm6P70Op21WvOn1jD2l5oCzEE4+LgZGB29IVex9HZHdmd0hjpS5JjfqKBu/qBpX7UDYWHTn
mGo1UUALL4ih66KQofJV7eEZ1vypOOALHF0VeNCToeLW44g5B92vMNXlGlIhyzEzSpJRdP7Qr6NN
q6bVX+qWwc447vocKhbmkPFlGHoP4rbpvdMePK+6piSPwg5p4bVE/w0jHEnQl/k2ltZtm9sdqUVx
06TeW9Hod9A8wr1V8jTEM8fI7pCYjJLON6UwnkegjFss0ZcQ1h46DxzqIOMfeVZD4z+sdI5HGj9K
gnHreY7C2Wa59JR4nGYZFqTlOYjknTvBeEtMuJge8dKW1OYdqbyUOiUJkjBMrzIevhVvlpnQIH29
4HIDko38ZbWCMt8mL/YElzucNoVRXnFYN28bgE6DnRF+Bg95K0uH3hkgZi+lmXJKdkN7q5gbbfVu
MgALHo6aI7mdzjNCWko4L/H39RsS1lwmlwe2qppkZcZdzoPHF1gTudhXeZpvuIHWNtDyrTeyBdbH
84E4zKblHI5f4Nab0vQC4wKvLC+cUAPsh9LJfCvs+NEDez6PZ06us04s1mVdpAzZuhMErDHgBuq8
Fza5kSIP3p2R87rtZmovdLmaq7R9alJ8gSnOlgrI8pJ8uCAegBVSk0O1ByuP78USlf7Qxj0ZygzA
6Iy+set6cjIOvfCLjLPsxyym6n0WTbIh2Tz9A5Hw/v/DdnaH7tjTEuLmNUuz1+Ln/9q1h/9oP2uJ
h3/z31qiJp1/OQbaH+KZZQkhvf8AWzTb+JewHCrchW4Z9Gca/Fv/oydqEmSLYbgWhYqeo1Nygiz3
P8gWTZr/8mhH0z26/dBFLNP8b5gtxp/t3Ro2d8dyDCTNP7WyJlYZNIU081NOr2M0w7rt0ngZEzLb
jF0jfuhtisgvsvE5RtjHRzoPm7wy7OUUjNNSyyaPZHJ1MMMHxiNbrnr16Xr+jZx3+P6fpMf//GWH
q/kZcBRpuB1agjI+ilt+xnGhYplu6mVCIe4FQVNi0iRd13AKWPPAy911Yn7otQgSsx7WTFQC2cPa
yEjkYQ3ZMPYFasjRd+uULvE6aYrbb/7SP3XHv/7So5ZsHSp/RGty6qvAcJeiUc0i09AOSsoU3kna
gZy3xhJCY0Qtmgw4z3cY287/4acfqZ3CxdPaYwX29dqUG9ths07XqkTxIJ3WRF3ut5holtHA6Kky
hv7MBrf6TUHtn1Wjf33zo+rXkuTAjLUt9WcAUjRZwby/CcOy3WmSQkL6N/TbWMSMyDqHGoKvv/AB
cPWXCP7XZx7++SfwVe+VusnpPPEr5IENbw86tdwiuygD/efXn2Cc+lpHardr0Uaoz0Pq90YYnc2c
4tZjWpT3eMwHP5mDaJ1YyCC8BfSlU1EAjC7ZbchGXqYZcRmJWOpZxXjhpe1bUdvWpoxN+ow0I/jm
Rz/S5f+6CGCePl8EOB8Mqewh8U2c6kvmVbQvuGW7yVzh+YIiB+bkiK8hPmFeXexUbdMiNGTU3rpU
OgR/EG+YHDKMNATw9/pAQrWa1Xgm6mpix4dvBrZ1e3jfdt/o86d+N4Yjn//kvB3iLnNl4c8BQKfE
4yQ3EhLbFuzAv/7dxKkl4zDF+HRrkK3Hq5egqMC5zPYwfIDXFa7my6yC3ZRjaWAQWW4RGcrVXKB8
qKbO932OYK6Pyrhxm3haR00kr8hTUBIT9elTV4SWH1aRgsCPDabnxEGNSUhLjsy0NcDafisjKPtG
i5pCQxr5G3Nc57yeNz1a75nVq3o3VmOyqiRfmYaD8QySM1jelEAWvvqPlrTJhRmyKR3CRnxTa33q
ah+t68kkZ0o37dIviM8sSwbtq8kmbwMlwNl8fbmP2n//cxPaRyt03Ti26U0jl9tJWtxsuNOpAc1J
y6lLKChPQ9C8WLQp4GFnZunmYvrmhzYO98zfrAH20Yp76M1xrAY8ShrbauSIm1gIhZZhPeph1H/k
veuQxMCOa9MLMeFKVpXhbVuvC+tFbaMtIs0ZFPh9cyFO/TlHS3A1EmGAScbFruDVD3NKOMPD/OST
gHOA4Vt7hHFcdTh7FqYqh7VmIJtmbT36PS1/3/0Zfw7r/vo9jlZjhh487rpR+gyXY78wE2SonoaH
JgweaIITK8rKybLpWO2joXbXM727W5eSv2/eBif2EvbRyiwxwVNzr2W+O9A4ZuATWIVlVp8Vuput
XJNp39fX+8S9bR8tz9DGebJ6N0MIgbgAIgVYbOBRmWTU919/wuGH+7v762h5bfBhUhrtpX7aqWRF
UlqukpSMfC0NtatFYqwTczKevv4w5PsTH3f455/WrXxMVCEct/BdW59+OpJ2rAXNAtPelrN2kCNH
2Nik/FEQFIGGsyzU3YTAXTDSeGZ5WYfIRDV6aleNvdPaFJ/EwNWJO2zdWe+mF2MGxwQXyaS/S7ML
Xus8MNRKj0Tykk6teoGtEq7yqCs3kkAtiBfsHhCLJIvpYoC+g6GeRDY41yB2rnVXNcmy9AKDKSAB
Oh1Ij3nRqn4CF59RTzHjJNllU+uy/4gJrK+zPHDwzBZpNa5stmhbMlqzsYJjoK41qs3wXziFcxVK
l4OkGKKE0iaVGTTv5RBKitbUnuiETn95rsYop/OcMj+fYJG+SPYVkMyS0b3svcLARDuSfqR/JGQS
RMqMDhjMKzYAGae211FVhBsBt63bmlFp3wvCOQfPXjn/0oJEex8SJCCTwLn0AY2Im9qd8dWBhbXO
m8T27nHLSDywFoByPnQqAiIGuWlR1qmaZ+YO1G96EV+POYJHx1zuCsoIppkkhEaCrTVRkZXI9kRn
NIgjI6kgFKna6ZeGqZLXBPT0vYjzlLhuX+3qgtCNDE2NNuVG8stnvTiY17OKybtpW4Tq26mNiS6a
XsNYI+7ldk4L49nWe+y2Q5Xich8MO72i3NPT9lEn24/SJkUxJJV31tTQ+xdz1RZYUbxybbiyb6Hh
NB3WwqILeoL8ityY0YxQed2ZX9lg5npb5IdyOFzLaAP0PdnP2hwjlDftgXdQCw8Z0emN/HnIYyz+
0xzD+LGqlHl5RAg4pzkyElQoA3ITFDJAg0ySV8Ls9ntuach/KoSx/1B3uv3uyX7WNo5lj9TF90y7
b2yaVGtochrgQRItbDjN1CxvrTzPH0OzpFJupgRO99Na1dVSYFTcBFlaWLu6b80dlD/yD/HQwGDM
WwJc+VjG562cvMP4Dq18EVfUQK1sd+DKwJhSN1YHfmdRKJ25kRu35p2yKDdcxR1DgoUxkYQA128z
GolAizSk72lrV5SSUtRnGMGADtAAHAeEjwMhCJP5xZtkXS8jb7bJGtJucgfUh7yptCYtYTgCtmRw
LRIwI2neJa5INFuD+3qpqCp5YRAa/oKrAviKABUkkpCWAjLuaUjZo5prUJBGvhnbukquhs6w77po
VM+NrlEertnwTZbcOuGKfmHe1rYukhswVTGdSbntvZU8a3iG4Y3cUSJR/NJEa7+7YW8wj556+VFP
AmXKgDZNBKdWAEC0ltS67WBl73oyRksJHvGjJLj+EJct9dmhPgn8wdZhum8IC2mmhgHwWuuhulSG
MJ8mgLwbU2vUvd3ENH0RjRa7zi1humBDDAzc++alC+ImJBobAdVX8a8xJP+S5Jgd3UjiYM2m8b4z
crC8hGLrV4fbiX72XG9qWmbyZJMOkTiEx1zx0rdqpHUkLPcDqYsdtZENbVSJUVe+O2bA28IpGf3O
yoj0BsqY31Ky8J1PDdc0E11MtPOgnQd4v3OY3wZ1NrJqdtWLbjhTDiw00C+ogJt3+Mw6B8+hwyC2
Bde0UN7knhv1nDIaampABrQTcp8H8aVR8/jyQ9a+rA+hk0GWwHG8lMG2kTnzasrjA/wSqoRP2JfG
zWb0vA9Ju1Wwhj+hvzPIIvjBgRIZDauBegOw0R+Coiye5CuhRi9tS8suJq8EsJjZDcmTtMP9yug9
2jJXdcl5aJX1gmaVv/Z0taAktaZgGAlvGqQEIAS1goJB3WiWs2Yu49ojPqBHkTz3RlTEb3YOJ97o
8mi3Wg+o9woDMoHPqd3IQoT0AmJDpn8jWH39lj1sDv7mlW4dbVZHlUOdyJkX2TgctkM3CSiX0+R/
/f9+RL79z97LOtqRxrNZejNdKz5zxWxNZBSt06OgQUnSbhbNz3co6MNmNlGsORfTZwYKba8a9i5e
GZPQMyTDYakQ5S30vIi3IFAYXKZV7xhb5or5weQa+4lk7sJPyFt2SOd9bdERrjeEmL/+HsaJPaR1
tJUdk6EPYnpQ8LsOFAySLWCOA341MfGZxuDFaO4qD0+bB8WXfRLQt3o8N6re/GZzd+IMZx1tYp1I
NnnK2MeXE8UESW8FMCyq5FljAryYMBis4lCEvqaKCLcWKvHXX9w8seWzDrfmpz3Y5EwZRZtW7Afw
/34m4oDbiBHoDVyc1bkSB7sdcj7qb1/nw0Mnrfa1Yz+NYKamHgocwNoexnDreKAyx5wSU3DxS93q
Y/4B4eNHjqakMjGt9dN6bLPwXsvygwcKvIOH7NzbL1o3Hqg0Tsk72BIBC4gFb//rL3jquh5tmgur
wpfhsgWJFOMuQgEHJQO291qNQ0v+h6Y0DlJmBYmOus/iZ9QmwKy+/uwTj7d1tJ2emWB1tqDEzivs
/MUOx4kmjGZcJVVSXXz9EafOHkdH/wbeWVO7bcLOzYQ9o+XbvDDYyGrxz1FMzjcX8cQXsY/WqRAb
lRYCOsWQzlA3hJS0anK234PNJvPrL3LqCZRHC1VRzLaWiRFnipyjTTNEGPRigTA7lYazcnj9LJlu
TNc0HFLUqEpvB24z2eoUBXx88yccfpe/WSvl0WLG9A1eKhIKT1lX7qpgmragDaJrug7jmzrsuoVC
cXwoDEZZthTygtYTevboT19OLWtqFWT59uu/5cRjeezlLJow5saEqUPPERklSP4EryGIlJQrEMEq
E4o4p/6fiSbyaO1BrqFoClO2r1zq0G07dJelKGlka4Ly9uvvc+IOkod//mmZYUJVOiP1fahgibmp
w7Rgs5MCOxoM/Zub9MSb7tirW00UyqeosMheIxCnuC1XbdoZ+6+/wIkHTR49y3B5ojl3aOKua9KE
jufdl03u0XYAj3GYwuGbx+DEciXNP69T0Q8uJWBG4UdjNeOm04dLALgXYTXN57kmUXtw6xHAlmxx
eqy+X3+5g4n7b+/8o2WkGPPRiNqi9EnV1I+pG/OFbMqiyRBk1vwcCxsbmKEnIYdeWDDgwbLgMNVN
85m0KQ105x3IAvz/QZz+KmACP4I0Jp2Io4VAS1L2BPOK3wdqbWItnouMFV+AeyHImFNaSY0bU+U4
IHbQFPrONBHTV4FjMbUkONVVWz1tOZs5Wg2ciVBfc2Ok1AXCym1IjI1d29/EgUofC4rXsd0VdTl/
84OcUvuso18Eyg4/fM0ijhhBySIQxpssdTTkcbTR1LCBOBC13GnEnpSy4OYRM7n7+mcxDwvP3yxI
1tHPghTiThOICHy7UbFvca3SgeVi3nSkgGBpFGspSJfB7SQqHEDgha9v9BiphGnLN71jbrTokIfC
FXVS3mUBhlmsGjlhupBDvtEQXHyRg25ajuza3lLdzZ+tOKq2ntIj+tPNnIFSzWGwWVFVhL0L8MFE
87ztdf9snTtuTPC6gWlWliZ+UPJ/n6VztamoyQF6Bo8sidPkuY6y8Jtn+MTl/K2ff1qEbGMQVelW
FFSa84cg8z7PdFBVUXKZab2xbd0h+2GFTvrNU3XqlSaO3ie6nUxJ6TKiKgjhGK5SN3pJc2wVuYdC
ZYbmqo2whHnpazA72jMYdbql2Qxdf337nFhzfz/sn75uagRZNYPL9q2We0TPbOzZMNN3Zp7F3wxk
Tn3E0ZujYeTijvBn6CYAe0VhDuU7OYVYfNb8zSbqxNIkjt4cM2zKvIKC7ncix+U51P2aJTjF42LA
1q57aPiGpb3/s0t2vFv0KJyZqP3yOZq39NaBM/eE54EooKDj64848SIR4s8VPnKKcZ45Yfo5et41
OHJt4RbAbrqOWHPQgZ/6+nN+H8H+ZvEQRwuX19Vy1BoWLiOwi7OkArzd2rB4jNKyNoUmtAuYf+me
4sIrg3X12rHzfO0YZfWoCtN4LYccBGFkfBSc4BaElelXx+obDglOPJCGFIdnETmXKEyf8N2CDe9A
kaFBHOh5YO8mFaYbrem2EXk9jm65XMMtwpis+vRqMuR7wuKGgBCDhpGa58OQxYfrRPVClewvqTLK
bwp+3nUA3XTtJMBmU3WwLLemjYcu+OF0QB/xjHTf3GgnH9ej1bbLwHe4uskhy61QU5IDNnrqGntp
w7dY1RlTg6gxdb8BbbDp60x7AXmiDkEb3f/6Nzt1rx/ts0tq97xZGKFPliD8YTozeVqolgTzaRDv
tRTVo8Fe/PH1p5mHW+5v7hDzaMvt1L1WdtiR/axz9AvHhsktaCaGC9I0u4Hm8W1HspBDeUuzoAP+
OB6RXHOzJ5kcA2hnuv/gRbjz2xwCqpKNvrFI/cC5tOYfNqOWw4gwWUkzo06pKWmJnsrym8foxKX6
/cr8tLh5vddqTqwoz6KMai0OvbYsRNPlnMunjtbVmzlDP/r6Qp26M34fnj992ESxT5JXdeibOVKH
JaZ2CxRuenP6qT+LSUrvezhBZ1EWRXdDSsIfCzCoa6oBv/m2J/a25tE6m6ReHGt6x7ftNFq54waW
Zxzqy2++3+H++rsbQf65JtVt4/VmyGYgNELUcdOI/XI+4FJn3sLeODpnlTaaWIXnZIcVGXiVpdvf
nGAPn/F3n3205OoG7rG+YpeoywxLgxpJhNLTvRoKs/nm+51Ycn/f/59+PjQ9+lInLfKdCUquCMzx
Qm+D99ad8TMjTX0n5xmnbsqjJded4ChL2yGy4WD+qL1xusGVn58NTQeGEpTvFqKGvoHZaJBxHuMb
jJPaOsawyopaJUyJGJ0sWrqX131IkfBErcSqdezgH17roxVOhKHoJpfXddYUyU1gorYbs5kxkZLG
49f30qmf82gJiye3VNioY7+LUm/baarHwu5K7LmkKL/+iBPbuN/OqU8/J+Xa+uiImI9oE4BMAzWq
s5bSRSBzb2tVMazh0FBrRnLVN5944kv9Nsx8+kSNuvi5cgke8fN1S3s00z23LHB1u8q/2UmdMt/8
vqc+fYYYu7CHPYsA6GgRfPA63/ZeY15Tx1TRkaGJ1QTN5Y7PrQHXx5FvjqSRZEjXD7B0tRqJp2Lk
Hq3l7I3UQRa2WqLRdKumoYrr6yt/4kH67ab79Dcqr+4GZm8xp1OJWH7AU02JM21KmyEaIbZ6+88+
52g9Cmz4+07I+t0YE4UwZT6dzaVnbCLUymWU497++nNO/a5Ha4+XF3jEIJwhjqt5l5GjIKXuaetm
yPJvLtmJldsQfy6tJcPWzpgxJ/T9EPxv9s6rt44kzbZ/pdHPk0JGpIlIYGYejuWhJ0UZ6iVBUVJ6
7/PXz0pVdY94RDPVwAD3AlP1JMf0Yb5v77W3ZEPaF22VT9t/7QKOBhzh9mPOW5+f1G7krmytna0v
mSH0RNf+XzvE0ZiRVEVrdSn6pTgPaNlJrS6bcr7CQj68Mb2+9BSOhozAmzpdE657UoeeviqTAolZ
Uc/XPVEAbzyFF15c82ilY4SQNT3by06Cym8/+r4Jq21MxME1Gxg0qd8eXr9ZL0wA5jJk/fKBcOog
jBMrPkFn+d5tSkAXDbySAiJMT0Sq6dr6jSt64aaZyxn8ciQ8GcM8oMw+sTEHAEiK5lWsMB8KE3zL
6xfzkj7DXO7mL8doA5m3uuzjkzhGxzdgGjo1R8h1cZ/L/TA0Lb5gOmKS6s02SkS7AmosT+tME2ao
8IG9cRovPbzlFvxyGhqQ+YxnIDkJ8SDiS/A0Ka7Y2cUXv8I+vJJTXONSAjmPgKN7yJpCfHG6pgS0
1NnWYzuB4vQSJ8dVxZ4DaVzKNkIHgvrU62f4c0P/zBrGPBpHCiNy2N6j2bWAdSXxbC6UJaQR8biT
dYIdZ6SajfQQUa9baNzzOIRo04PpCTBsAsuFAqzVdBmlPEYIbDnNdFV96sAS7gl4gPuX+eMW7eVM
rsUQbOMAG3eXYPMamvMKTNuqaDCpdzBqTZqx5/0UuJ+I/er3WWCRcBPUZzzBat+3hrexo0Bejmaz
EfVbY8QLM7J5NMilJXjaUvCiIK8AyyZG9ilejO7WrNkszvKHMWOyDOrae+OdeP6AkCeevhKxD7+y
M11vH2uzWZFZ8WgPaXPl5RQPswDUZKM5hz4B7fL6I37+c8OV8/SAcJxGKN4cUGJdv0mQFf1gWHcP
Ko0eXz/CC4VG4R3dxMG0m9B2HG8Pewv1j2WZm2LJJ3Ij0XxtXUU5G6fRpsya+iRCvEAyQzF+fePg
y3X8/gZjunl6fSaaExdCn7fvxXAXOMJcT/jBNmUyWGsZkO8r8dxtDQKA8KUZ6SGtBvNsqAC9lHaS
b4ghMnaQ+x5eP52XHu/RnDPOsszKfnD3mFf8lQx6d1fPeXPpRSG4s0ynazBGoOJz4b5xxOfHGPGT
rfHLGEMvsk1cmaALNGL4m8hiN1ZGZGcUu/JA+Xf8194jfTQRiWIwLSlxwzutnUOQI7XMxJi3KXGU
37x+83BgPvsw5c/f/+ViUDGHiR4hfQzw0zADdCR1RlVmYt9igzJvRhPqsqNT1yOtwcguRFQseYpg
C+qt5UTQ31pMrmuNWqWGJeVhmVPEL1Zr8scAgDsWfiUSPEn1BFheBwGVWhAT1toI0gHX1GQp0hMh
C7YJrCUZsWdeZbR/voW9Xw+rcAkYdSqjv6KYbr3Hlzted5XrfAurPBSbxuzTBupp5OJKHUtim9oG
jy9efv8q8wyn2PSGN9wGqDr6TVC6Bfzt4BGBBhkA2eTLy7wVwP0pSdD+lHN2qixZgkeeWxhKjkWJ
XE0QkvcRyoVxK6IkgAupMTR184ggwVAGkFoPW5fa+tjtLbhLOvvuUuTcjMqB5xaNVnNf9zB1dasR
GRtVvTj6TAeMWU8y2gMPdPxYmNlt64bDqTAwBPZ+/wHd0xKWmxff7TrsynU/uQSwjo2S58VAHCBs
6dDuV77XoATi8qJvXZqKcz8OfGftLmaqDfK8mujGInyQqoYR7PigpAngylLIgLktPjttJU/TMAdO
SOJEtTdxXpGUJJUVr3Bd12KtS4IdIZ2FG6ITCrXWrOrC64yJEpu938Fup0s3fi9MbJ23iIqr21jF
PSId7ZGYPZAL6RwgMQ/nfHt+t6IxlRn0BYJ6uGwxe37DFuh8TieqMivDTZS/VrMdfyTx14xwFIbJ
J2BwjlqP2GP9TTcP+kNbtOTrEHhXfo27iWF7TlJCuepg6pfkHfyEJuIdwhMdkopQBC4uxFnCv5oQ
/ZDl6BjD50mIgo9V9PpDSfbRDwOlZbTPmywDZpY1/skIGpU0gjpHBWRDK2CxPFgQu0u9JK24eNns
fZpMwx07cMKkwi6q4h07dGdGMY/lfJ8MgBIsq7fktowD2147oYouBjeaBZWLwbwZgnBW68JtYXJJ
L/wQWIK/oAWotLVZEgxx6OfZJAxhIvsJlrGHWLQitORr1NpuBVKz9b4Mytv5BOAhWRtzyJXeNOFR
Tj21701exXUQ2cOaqY8ElUikzfkAQjTZUeWt7qc+Ch4ac452IPLjpaobxmsJ2cQ77enek4+hoeCV
gFAQgkVC9mscycFNp4JSn7DdodGumeWWzNeSB8pqxv7qxWH3wfAbzKB8Ceo0Bq9OcDyTLGQgZcZX
buF0n/2u6s9QONSM1Lp2Yrzbgfc+iIAYoj9HfoGSxqvjWzovxT6PDeexd6clkyVZotr9DINpm1QR
Eay++lZ0DhhFEWcjt8TDMryN2pzQiqaiMblrvXIOWMX45UUwjFECMiIl0AbAzbTW1AEdcmlJvljV
uib0vsX6A2ohnEG8mt2Q3BnViPaUamb2AYsANJsxCfVXSABUXhLXrmasO4scEDKHczXrxdRSJL2b
bmIoz3u0uXW4BZHjzLuK4volXn6IbyOjBjm03ozr0il7UikssBxIBdLJ2E7wTcQmJd0OvNqs250N
OOYOCxn2h95U54k1JHoXeln7re+F461moebdFHmkV5AtSM/Vtpt0RTJtquFH8DZ4bU/fyGqHix6G
VAS6sNRrOfrBSe03ZDSQwFbaWy4dlXIZ1uk3z+uHbgPnuwMPkDn3nl2bDFdJO3GHKrzMB4iEJSyL
BgjHite3Pxtn2CgrtIDOlWlqTUZh3ZKSYY3kdmuPdGO+eoyWVgjKj9xBryPlNwASUMx5V+8Dulpf
Hae/0Fn1MSCQqd4Irb2zURrB94x/z5uAdpAAmDzC56ysRx+y4rjpCVyuV8y3kEWxmxDdGTI4bQmZ
QvCRm466KccmiQhxW7oAI+RcQoJYYK7Csut9lv4tfbQmTybyoGLWKVMmBEFKlTI/+xOO1pOWZL8q
stRVZvUCLDLihjkxQxjDEqgQkunUQ5ZEMdRH6pnb55jp0T1a5eBfj2YKjtNuS3GvCg+OndOgbES6
WV01JEJejNH0AX30otLy4vwOfzKAaFoYzTfAfwRNkNpA+ILskuxL6kFnw++fTGINvKM+peKezWvB
K7uZysIgciginWAj26S7RQA73MJkH78Ehd1Me6AKhty6iQNwL60iyAhxn3oL79sw6YYXgXmScwtW
PbE/X8eo7u/mIicUzEpbG2VqMBMGng9VtBkN3+jXLi/OiVk0EwD8pBiCtanGsFtHURdZ+xKD5mPI
t3vPYqCWJB6PLOl13MA4mPqghgBDLFi+Nj0f669wlX+wu5ziNwISfL/cMXI5GmtPN8lYoY89h0pJ
PvzoyOb237yeF4OVgt73eZx9Qh7IqYVGXn56fRH0wnpdH23EZwCwSV0qvZ8BsFyQSHyVjhOqYX9+
S7D00hGONuBNnAnLoGG0d7XxoY0tCwotTHLoQOYbxYQX1qT6aPtdZTloJnJHThRs9+2gm+ysGIEG
4wQt9qLT4xvb1+eLFijen679fbKNm3LJ3wiS8DMb14MhBuTbWfitiorpQP6JekNo9FNO+cw2Qx9t
o9w6rU18DuGJ3+HSJB4RVqpX91d0l9zV3DbuieVCOqibOL/Ad2atizoQW/g3I373uvvopR44WVBX
RdQm570/io8kn1j4eqxhI1nxEa6MIMQugAgEXZttkZm7W5lG7rXVjiWxD/RXXWrRiABzdRiMuF63
k51tDTqPuwreyAIkSK8CchDhsJYA6ZVL37SbhvPeKMdtqEwQXmlCSziNGDlye97Cr8m2Cer/jepQ
n7DCbpFoNtNbZZhl1/PcTTvaGFbgOFElpsaejJ/mIJhLt7Czww3GxWZj+wDPcj1hrk0S47SJWvM2
FIJJR4fhGy/I86+6NI+2Y4CNDW/0eRFJ9oSiAg2VhTQRWKxz3+ryY99+7iKleVQE7PC3hlY4Jyc1
6Wobrm/alQH1ZeiSwSOhr/GKbJkBa2k1Ayr1g/sOhNMeEHAMrXcGpE5q2coH9rGfB6JPs8bzL/yg
i3bsR7AkBvCbIEbdJG3xCDo32r0+zLzQ8cHI/vTbCQs/yLuUdsfsz+0WSLOzhj80AN1ZXMhzq65r
y30cdWWdp+S/nHgRnQn4rvCqmQqvLQEtHwEub6Fve+/JSnBWsvHE2eun98II4h2NgkQKzvYMve7E
16W68VygQppS4Vp6M/auWtknrx/nhRHEOxoLk8DMksCVah960zWQymKfeE1HQizAYR4iGV54Jl4/
1EuXdDQoZrrvCA+UYOvrsYeGQheGpeGww+KP7Q4ryRu3TrxQEdHLi/rLJjqRQSVrP/P3/dAQmqTF
nF7RDbfqVY0pa6+EW8mNhlUkEC03zUMvwfe7o9vtdVH27AymRGyG2HEuvZg+zBuX/9JZHX2KVhg0
LVE90P3SSuyJESlvkITLzc+b+5fIuC/ybp9Qca/67yC06+9/u3gom7/tuvzbQ0tAwr8/geL+59Nf
Nn/8OvhebB7ahye/2OZt1E433fd6uv3edGn7n//O4f78m//TP/zb958/5W4qv//H3x+LLm+XnxZw
Wr9iKsTSRH+ZcHFa1N8efv8Hf4AtLO+dXKRAGgyFJPx8aUGyYm//4++W/c5zKeMrR1umqUg4/ifW
wrLeWcqyLejP0MU0NIx/Ui2k947fQEjEuMdfsFGX/uPCr/+YAbhnf9yIP3/9KwkWOO2TQVRJZUr3
5/EdU0rHPtYr9GNE0UR2LQbAXpw4MuvO4xnG2damVqFO2tpYxNuBGR/sJgmh0ysAy46BZ7ap7fYs
mNVwaIT1cchkdRgiPd4QVHXfFdHGKo3hMu9Z7hqs3O+wMSHIpGkPkt6i2t3O5nw+4hsFKli212wa
qwuocm5zag2CbJp0xD21pUOV1TuvRNB1qqKEHGCdWBltDIDEUbrGidlcUN2FYb3Wbh75ZLwKP/mO
DskpHnyC1eC7gpX0qA0FoTZWkYnBazuNvqSb08aZW+tNYQeUICbF9mkdmfjwrMFWVCx7tzorVYgL
uMRoAZGIPYLl02dfmYRS+ZsiCNjZ1cNw0GCNAJ56cLsEEmnAqm5N4uloQR3Pk0i047psh9m9RGkc
krGE2JIQjm507VvfYKXLXsbUBfjZKTo07WgHp8McCbNazWFKhgS80ig41Og376ymYwhbJ9wnO19T
lqjOHJJgV4YwsvsqQ39xjuEpv6yqUW+SoJn7q5H8nTXG/OGDNjMRQ+eMx+6SIEh+LvMfTiwn95wH
i9I/1xCNVXpnulOenbqz0REyM4s4yIJdyGYnJkmYdXu5WwKQ+3CLDSX2NnB2/Q+iDkLnUMaareVa
KtcFTMvIzlIdgm2KCEo56jFwE1OuiwKLzpnZa3p2kpeoJSzDTcctOLVcr4QW5J6OHBRGl6Z7sXOa
uNuVfLomFDB3zh4IEhdEWAif8GGnYmuA8IxECjcsMwyOP2XPQ+QQT4HABjxlGQF6WI/G/NjKuJ5g
KszCoYJlm/cj8CZC8MhJNt/LGqTS3lW2/5GdbfCAmpmAuan3yHdxoOfaLCvC5D08ArJ/HNC32FpH
VZhr/G0dwR9mjJu3KIvuTLvjwCPpOrWwPdOMTG3LumoCBZ7JNhyCmUVfNdWGVN3o4ONn/KFs3DN0
p3x9Rs5hAbKrKBAx20WZxNvcsNW5YZTSWUWV8qC9pPjfwmQgIQ0xKCFIgc3NmhDmXqDLjfGxAek6
JLWF6g0+vQ1spZinu9qpKcyCSOy+6qhs4w0PXH0LiWsjmUiN5mcWIdMHdK/SX5cWjOd1SPi3vSG0
V6DgqoosOZd5TxhSN4WWt3eKAicvnNA8PwvqpGlXFaGhJCZNlb/t7QyWPcBgDHxWFrT5CZUScWH3
QXOIwXSdCUPRpjfKjkVpgXWKWnOCS+g80CaBun4NFYQb4pbFbg7ZU25t2zdxYvYWaT/E9hpQdHW5
F4nMPhq1M5fbWfW8bVR1sjuz9aKN22n70jVz0nRJkiX/9SdXOo7Qp+MlCuHk2I7ZqZu5VGO6QyZS
flQkk33vPPjHO2zl8HwwWt3qguxqpx4tcm9B9hNdWfRjsNH8ILXDgz5eOfUidAR/KjZiErTfZOf6
cb0HZKOBPPrUInaWPJcjDnOHmmSdtWCkpwbomtkr+0/T///GlFx+z9+39ffvLXPy05n3/8mJWC6i
75cn4g8BgKmHX2fun//gz4nYeWeaJvMd2HPHdPQyp/4xETOlgqWzQdnDiTK9RWbzJ17Kfict21RQ
DDHpeqZa5GD/oEuJdzClWHRjaKegZBPG+FcmYsjrTyZiLUyw3ja4fM5DW1L85Nj8sogc0ilGrurd
VhVazkMdtcxW5tSFdEGC0biYgvp95Q55uTaK1MfWVDrywikskNZkbob3xqCAo5Gxyi6nJs8t2rcS
LcY6nIQK1nxr5EKmsRgC2h3B7K7ojuB6CdkofTbTwpmwSMV0QXQgySfj8/Hv+rbteZXJpGBQNsPs
YXKzYFwFgT1X55VtkvKytzD4QqpNxNz7Nx5iZSWIWBvyRvDC48Mu17TKansf+mUpBfvBtpre44EJ
U4izjbVmjqVijt0TVuF6KJk3SUOKo/c1Od0163ZSj9f90PfxaljgADCG5jHYB1ELwtzsM3J8omyx
0pN8RNO4p7W0DqQw9DqUfvzD7KQNsjuqLpMxy6mJS580JKrf+UTXqJMMMHMKf9QsCmzHJlQaD+KP
i43Rc1XAbtFEwcz+sDRPvCnL+73vxsljjDvJ2BCdRG1u8Ftiono6dV+sWFYfSCEM1qHG/7nTs1+p
bRGQKLoasBbuU9PmfuDAgy0AnlTJfZ1qEd130k8eac+wTU/nam4+RcMwePcSV/o9KQZJsolJPpEb
ehjpIZuEPWzHFulqjgn1AScM74kR5nj6UuwZNBDQ1cI6L9MyIaKSvdsgGepVls8+OHcrOa8VSGDS
sGqq5xXE+WCtZYW/khjy5mogUqHeYNR3wk1ijDSOMhs/ERINabNcoIx9YlkjmV99JVp/RRdupJDV
NBYw6UCDyXSVNbLYErme0UXPlJKTLCmIasoN19+UHoEBFL7Yaq7IJ2NAn0anMQm3dT1iFcdi8HAG
WwBn46kJv4ssNwwyCuZlUUaJNgV13bsxanuDBACP/eKwaoYB/KpkNYjcw/DqDUuHNrzIrTj5Kspc
XFOmxGuXjvgcddMOkopnHkJjw3B0F2VK3oLv8EG/WElWy3Kb4ExAygoY2sKJFKZJ5d/T/vDSHwEW
F8dYycGdu0OApnZgFtZwJNdz57gY4fjCkwtCU/VjoLsBEok52s0+5HUDPwKA7Sq1ZsvdBvNUk7qO
vstch0XXf6615V54RSYwL83lEIB1zCNnqzKjJ48UjA860GiKTmWmx28TsArYJx1ij4+BimKx91QZ
pie5sIVzmHEX7q0ybr/6bajuwjka2vUMifqGzUZPfKObtgCuNAgU+LQG+XNTZ4wnEkOQuao7LyL3
yRkv9RjBN82SMj6x04TUhwx01x06HtIXplJ6P8wySC49v5qnC2XoqtnU7H7etzIa7k1qFAxdAIWn
bU097uNg0tzbhFIBRFV2RQhqVdRrAVKTnFEzLM8Jya2q24L4X9qD+ESdbazz8t6B7UGiVdVb92Hu
xp+qbGlskVVBGHuSoHJYad90rwcXIAnrwFoRj1o6wQYGSfIhIJ/Av8Q+C4q19ur0tC4i1gvzxOsL
A0zVeEZJxZnWogyzZC/advoBfTQfm3OnUx0yAmUlhQ07IB+yW5MOHm4DNA4PfpeS9pw6br4J1NLH
a+eQkppuu+wiRlYTAsZga0RMZDVdBW0ClMDvCFzdOV5u0Qv068aHHKLZUfh5hN05J2ijuSG22kVN
iHcKVTWLaGD+rISbjTE0WXwiTJufk7XQA7+MsE6Iae71UtCikzB89XRstzsXmMVjxTj/mf2k+mrm
mbh181DvUFyY6dYb67khK6C0c/ZuVh2cFEbhEzaSRt6jYwI22BRqToZT3Q5EuAITXnJe0zgf2PT0
ZbdKK2c+EV7vAwH2S24HbLIaflLdu+42RhX5pVUZnwTIYgnFO4C/tqH32hDl6UlQqCMdrmAnGzsM
Nn7aYQsfIMLM61wY7Rn5ekKsm8IcPpZeO4LCcRp9ai23YOXADGF174lG/FEa+b+V0t+l9epK6a5g
D/zQPVkqLf/iTxgnZQqqDNQZAEV60qE28Y+1ksG89M6RJuOZtinK0WL752rJ0O8cS8IpdoVFWWPJ
8Pnv5ZL3joU5mTwEA1EKMamRHZUpXitb/Cz+/3d921FKujarOQiUpgdjyTpqDkgFVW12SzZt4saq
rnLeqF2c30ySWLOzIThY5m0ZnEMoWvlLyvdlmW2beDefAqWpP3kJpovz1Dvt8n0BIYV8Y591zQ8y
1pu1c1fvBhJCMNHE12q8RLHSQYC2r7KQTelZ61733YU37AMIBdZ5xa5Q2gd3FrDU1gkgfFKs/A9h
fU+GFvDcal+MSwbKnUEiW1uBh4lPnfw6ir4Y4t7Nr0bzwptPmuoqJVqC+PKFMa7dC5F8DGwyIQEA
T5Dqg/M0eN+Pq5D/6SJWp454SyB/JNz8845KIXjkFqCx4+r0YBI9obFkvW8i57PTB/T9Aqog1gxq
GoZW0lJpr4zd8MkYW+dCWVO/iYc3VfNHJdTlNJRtOwRECWKUKAMfNZjynE0d9Zr5fRLKj6IT+tYJ
TILZrDMH7Pmgiwe3tD8QLE7sj6730oT761jp9L6Ijc3ciw+/7B+eqY89rY5xOpawlhU5scrL+Ryj
NopCy4DO4/C+lkzCXRmBGpvtz6017bPYPWV/YBwsLcT2f62o+v/ZDk4s3ZqXd3D7Lsq/P9nB/fwH
fw5L6p1raXZoruAV4ZFotmN/bOEMwe5OQWTyLHTDin3eP0clId+5ir9OidUjmMtZKpx/7uHUO7Zv
/C7/ecLhT/5SLfW3T8hefpJraot0LVZs5tG7G7djAAQlvDDqoX4YSVgK1rDCaEe5MAyGjUnc0rUj
2Mdsktr0O7xvqi/OIoBMXx3dZbRP24agsl/u3//gDV5OahmOJWPiUnY7boJkORHeY3oxT1P5PksN
575ks+VtXNtPvnheMHzwhtT77MDVEW90IZ/uaNkTL4f2hMXNANxMAsrTtkg6SMPvVXyBkMrYBV7u
nA+ZT3IUPa1rKA/h19ev9LnD0XBUDBsS59RCgv61C4MG00KbF19oO43VigJP9hhXUf7F10W16VWm
vr1+vOX0f52Dlsv79Xi8ck+OFxtu3XE8IedwqxOzPJDbZu6pv4V/DAcvVumX2ey3IzEN00SwJZB5
PqFfjxSySiymedla5O1FbCTZIYY49kaj/Xio+3k5LtssT0ntqOODGE3sdW4TXRC9BGqhj8WPuorq
c6oS6UH6bfUV4SW5Uan71zBGf7wmWEH4Xjiqo4+7Z00CizcPiLqUlrbWZW5bOysZgls9O/o2HztE
Rqht1lniGrd+XFRvkWqevbtgwnlFbRogS6/n17vrqXpKqN0RtVmY25Iorj3O8b/mJ/x5keivGGM0
bEpHH+NYE0e3cVuEF5GOnMfOnIy9IJ3rZkyS8EKSiXn9+rt5ZD/983jg1GEl2Rz02IYmR504cokD
HevirB5L4zOA5ei6MC3/hgi5Ec4eQVSTi9jT7BITRj6fjVqzDXgLF/XMZ8LnuPzPZ0lt6+gz6fOe
78gPLtoFV9mWxC/7HQH1nYcq+PWLfuZI1PAUYZTLqpAx5+mD7GojITxAnffkT3ymCoEBFYzgbqji
+OT1Ix0J73/eXlpwtMzA8gnw3cvH9EuxzpqsMugT67y32+JDy60kjyPRX+Ghzt3poAL3oyIqplx3
7C0fCAwe4RgXmb55/TSe+WQxz3K1C/6eqe/o1o5O5OSlK875etgMEx9sfynnpNxC5p4vJth2H+eJ
TJIstZs3Wt3PjLXURU0XObBL5vgxCizDtKx6yzovgkSfyMlrCacLFQRY8qJ9kQeH1y/0ufttkw7A
Hs+jUsoU+/R+d54dMunKc3YXlV4RNA7UpsPQb69gcHefh94az0k+7j5FhhbkI+fWp5qk+9Xrp/Hc
/f71LI5eMMZ4X3WlPGf/zaxOLbH60UxRte8c8GDkQfb7qfDKfWt54Rsv3DNjlC00uy6Ld83V8mgG
cPMkjIZZnLdjNp/SBXVORB/AKHv9+p75gGxmNEEIK1kMDIhP73I71LjdSnFuwNGBudTLfcuOYE2y
U/sGVkU8dyiL7RsRIGwmfxPDECTdG04viPsDwk2e0KTqlQpDVK9tZLFJS93gYjKb4RBJguByes/n
QPYqkwAcp7pTQ0EwpF1Zl5B2yXG2zEbNb9yM5x627bKCtxT9dvPYqKTzJjRsZwH31dP5AL2VwqRH
ul+E14QC9ng7QDd9wNIQv+G4fmbsFmw1LJeWN6smtmRPH4MXtkZfGe4ZUU3JlZ9GNOoimzxEymw3
LpPymQnf7xbRZHRQFeU+5daAZEtTD28sCZ757GhLCJ4O3RFCdH8b5sZuKDCKnvV1ke78Kekugizy
3kdZKTd41wNiZ1R34gk2gzNCwF3UOf3H19/J5+4GhQhpKxavVBdYoz8ZapHwNRbLPcCxtkdWN+mm
8WjlF4SHqnMZ+P6l0yzleHKpbr1oBOqdKO80cvPgjcH2mVf2553wXBpIHPGYPxR3I1rgjgDhrIm/
+a5TbgJnPOispL/Z1z1NeoCPQQtX1aLr+cMTdf9Zl1W+ESHQUxxh7irv7fpSD5P91ue03ISnK0Qh
mYyWbRE5J0DMn94kEUlis102yTIKjDWmHmfTTZN9kN3YXVTZg2+SGsqCKt/YdO635AkhSLLM7swv
WjAqhdVPD288t2Xy+e2UMC64TJCOctXRkBXY7Wgkk3lmdRHpRfRNy+uZpMxN2bLOCMoyvZ081Nld
1zyEcqSWq+H0+X0x3YRICazd66ez3IDfz4bCFcMbqptjSF45NHEUKussoJS/r8l7EKt6FMBHx7rd
zkW7KO3RY69stBOGxbzyLxzecTS6/GXEO2afUqy3VTPIs6AP7N0UolLXgsDfzeCNDRmJQ3dTd4G5
H0Rzn1AgeWP2+Dli/Hb1HFjTUjeXzenT1yPK7c5MlTiL86Y6sYlJ3PdBoXYKwsRNWnviixh1/d3L
QkbhBHbuAcnGQcWa4hb3Z4Nuv31jaPl9dCUHnJtB9c5iiXo8sqQ5DuF6hmJeFPODiRn4gDITlLib
BHaztlqXRp1iOXfi+ojdX38Yv0+mtGzFMphwK9C3HkkQjXCwE8uLz0QzIan3S2IHgWJ/ff0gv1Wy
aJSxp1iKP/geFEKtp/fcidpSVjPZKGoqLieMOIc6w+bCSBFxfcreYRNQ+zj1o42fAIDOnNJaTyq0
RuIbrfm+aG07Ji64eisT4Jlbz/xCnBKLZGb6Y/Mocncwx5wYd0eeIBLPLjP0UTt/lHQCc4USamkL
8NG+MZI/VXwua2YS7FirSg5OffE3xlhr6TDPjFPtJoQdjNDO2nU59Dnexo70jU06+JBVJU6+t3Z4
P7dwT99/9rXLsob1OrPq8SW3lLntecQDrZzi3KqQzGRErazJ/f7YYNtZt66oSM4eyX+s3DPMbw5p
k2CWDbYOq9Kok2tSUKJ16vjtezpYV7Q35xtERPVFhi2GLnbwWJvdHTxgQCw4jrd5WXnrum6Mrcsv
31gN/774JgzLspkOWSKwSjtahqo6QkXcqVPSW/k+sEjqzRz61r52KjD1lpzfmvp+/2CWA1K2Z+Rk
h+UefTC8Lpmcbfd0VOjygk5XuySp8vXrH8wzV8VXaUoHccaymzk6iBnFJU4Y5zQjA+gaVUzmI5kn
hhG/XorDaQ6N968f8PclKHoOvNMuH+gyKB99oHkyIH9S9Wk7YXLxULRt01C4O8PJ5RuXxp7oaPph
gcI6l9ogz40LPCa5kVTQjXGKvWBO6NRVgSOLdROY+SczR2oHOb93YIljcPskS0YuUgcMJE9qsPr8
4Da+eyEHgQXRMRril6FaS5INJNG181iF3RZ9e3wlwK1kmzjX7j5VaPAPWTMV37pizr4bWPgrOAMy
mXH4ln65bsi4/TiQjUzoXus9NiwjQ8Kew/JBjLYiT0G67bC14SkM28HX6WNddiifSj9cIASuiC/h
EuMnheTeQNPpJDkI9Qi3zbNnnKrQ7dNHmBCASEU1NJgOLDxAQO9NnxmXhLfVUKbJtTJxzkEzsrpH
Pv76R5XO41lSKGR9UTEQN4BcPv3RlDn5BqE1ud8LFce3bEnNH00+yhsrAo+Ep6tWwyL7EF/x8xJm
tkQ+krHAHuIhLlzZr3rD9L/YRMSOJM2kqYUmwozP8sRObvDNwnZQRGHeLZpbkO/kF5erOMqb8Qzp
HIGItQ3kimyKMRtWge8RfEAUBjevSKNVC12YGOKFNBpXxveaHQ8m1YVFGo6uxxtcTqLfKoIqBK2m
KXZ3aVh/kl2X9xtPtHSF4zCoqm1l+wgYpRVjK5vaWKG7x9UbEgHuOz8Q2RAo3Kfu5zpP0MZZTJRo
dDJoowvMAVK6GRGjg/Q0wBVnAOY9w7E4R5uOyi7+aDPtZ0JOfHJ3aUN1K+nki6oonzy8zzlT4aah
xXFChilYe5Q1obEpSNko1k7lYKSuSSxCVouMBkVIJK9tPyOfpI774bSNa/ylAvBogEEscpFwlDXn
U5nAu7e+GzhEyOJj8M96jzRROv9hvg8NBBJOLCN7nQN6zTCMRmO/wobWf+QzYDs3mpDNVwhRmhaw
sD0drMbK7llVyXLFyON/7YDF8Uhy4ipWWTQlhw6T80cGRZQvwTRad5Ctw88h6UH1NmlG65ubM8+u
nLCyb+vUkmrjtwQJbLJ5GkHo44VdqlK5k/B2Ts77gZSeew3LDvR3EmJcLN10OEs18o99H7FJXtVt
XyUnQV970WkUgqdHjon5eWUQ5jmvfJQVCkBhMj2WbtQQqJSl5HsTXC72yC//i73zWK4b2bL2u/Q8
K2ATwOCfADiOnhQpUZogrhy8Nwng6fsDVfG3eFgtRs37DiriqgxwYBI7917rW4UgeWAlGrkA3ezB
LFobLdDR8MDz4uEZL60srdNDnG2EQxJC2+qg6hlTILIRBc+gI4uZDxhegaBxXEmWdFmOm+N7wM+a
NzX60irOp68ymxzN1ywn+eKstonxbjFBimGiiq8spa0Hb5Za7tf2EH2OPLS8Ply34rahGEyCFDmK
9GM3sQCseqoFskbU7UmvbZPY2UXWfmRrKdroRcBs1Oaqu0SsurYovPsExourRV8tGWfNzkSTmqM1
7Ws7VG0pCFKtm+Fz5LrZcOuQZv9gz4ZR4M1IpwGnaJ7Fe2G60ceqyVMVtHndWhh0NfTKhUX4SxCp
sc3DrjUpnYrVRSyQNkibwyGdxpwqSwM3jLrHAVHZoW1oFk23dsUawZrxGqd0r/KlEaYPIwsg8+bE
uxFrxppj4Y/9GrdWQglEA/zb6uTGRam17qNJmB1xJjyRGu5HzMgHPVrJTu7ajWaVE95KmNPY9B+k
TJ2ORPLaQV2uE2tCX6xihSa4taKgbbYCOyXp7ikdcxxLukL6Qmc7oyIZ9RckoVifyCtk2YknAwZR
hhWY/ZwSP53Uskm3tmB8IKCaxT0Zs2ys5EKJjbybhdfPjX5CmytQqLdNXd9Lgn9TeAye+gTrV30m
7tm45krZBlppN3viBmDcjxzG6GkBMNhF47YEZVxpWJDLmjg8V2ZeS1783Hv+7OlJtTfi1PngsZt1
fDhbo0RKkhlXEhL7Z0jAkP0H1N6jb04krfi5ra+a73YNSfB1qlD0YiJey3Cx+KYESkXmd9tV6bVJ
yI0dLPzC5miLNflgWGbzqScy4ity4/nb7JBhiGhXlE8OW9c7YgK8j4KEnxuimV2Uf+jE5K7qMQIQ
DhGj101LrN9BsbR2sycVXrvXCEMpfDw43BmP8FsZdI3FPiyNe331KcjFHcNeuO3DUKhj6pkZTtNJ
/0HbNbqD3E0NIrVZPtQRUr2gXVeHGRo19lWRcedCq1tT50BZvwUQqZWvpAQXEIerprU/lUZ1eGTV
nUgLNvQx2zUQNUZScvoc0iUPZR02Y5eTRm7b6tlTPRIoUJFOcdJo/zy3mQf/nPdqHE6LrcvucnET
8bgIx96JdjSTQ6GQWCP79lDoG1VVPOU6Ljk/aSN5q4m2KIKxJG/OxwQ36IEsHRfim1tmPPTjol9R
tNCcz8TcdIFakIYGtp10tj+IqMt9snbqHzPjmSqwa764wbJa3Rg4mOOmE2ys6mLNKCR0FrzbVDFA
+WHLaTzqfGsIeNa0aryYB5O87iQ1yW2w9Nq9JZkOwZ5mxizpZt6YXyxR5m1IMQTPoa0ADoR5JqfP
4HPSkzJ6Qh5a06yqYJ508VAVJYSOxTDy7y4zsSWYk9kb925hEaLVWTq27Mosxwe23LjXOHghggYQ
+jc0f7PaW0439ddqsRfzFBeePFZtgbaIKaplsqAV9rdkjeKbAYXJN5V2yACnaszvMaCLryhu44lW
SmUhQBdN1/nD6BVNoFuFNQS0hFsWHC/7YMphvilZ5ZlcUa/zURiHLvE70E7CX9tCu9DYjazsPx0l
PpW1PecHLUo80MiqIU2sqjDpo5CKhHWts/5QEy5sKO4sS5804rJI8Ybg5EWJQvA4ZlOAD7Ywd3kz
aIZv1Dya/lxktY5hg0b5jkCl8SNIX2qKidwaOmeMnnaFtLvnvtUzcrqIHyUV2ZHJJzzc8ruMVFoF
1UTZs3ELjO/W6Kh7m5EgWCyjwP9v2Z28nyIHLnZexghXuqVEO2xWXMEgcqmjfXtVfM7ddWk0f3Ji
nYLINe1nIieSK7hT7oeVeJIPC33WR1OHaHTC1U0Thm2XRxI8vIJ05xL4QY5TMjWXZKJ3AGdMmvvW
ki8/7E4NqGpwBDzOfTI/AmM2YQ4Z+BYBk0bO5DuEDt0mWqqrvVeOQ/TQ2l2MXNm2h63CsgmXV+ba
p36M7GRCaplhSdgK62tBrQBIJKu2b0/dTfeOWpIvpWiHcPBW69o17H7X6ESFH6jlWVPQRrq0j0zN
uIE5M637qPVyLcj5ky8G+uI5TGaNVN2M5ffaHifs9rZWtqcMllNzbNVS3mNZcg4sMml1yJYGt3Ac
SVoAkZFYAMlqK/oRJaBimsJJdqj4WqAMsZsjLMAspAKT5VMFfSrQUFvZ0gJ5E07j7ddyEATlFAqV
iqHlGzma8LmfOiFYLhE7wG/CEug+/hHQEjquWcuI942HADuoXHgjoTauYAKWNbI/VMVUPOH/jnoI
TnNFvr3oh8/Qn0TnW73TlpduFC9r0A0pyIJxWuzv2VJn+ADnEkOGwz0Jpe72Xyl0PS3wehVX+2EZ
aPlMjck9KTYmaOgNlvMMKY12gMDv86iRnUGZNlGr7+yJPvROk1H8qUmVfs2QeP0yo8L9SBSZeUFm
OA7ZxlDLg1d27hTUUz8e5Jw7ytebtaX8WablIGmYRkdz6h+nOvMOpiCFLMDjgx2VTDyxI/ypNa9n
Lg7YkywlSTe13Su+t1bC3kRzKK6TfhiphbKpnBPU9FP90KxAFCoLjgX6cW3tQxd0xtfSqqfPIAuX
B0IZkiKsvIFYNjGPyCM9cuTkkeU1ovRbdJI71ow0SKYuKFo9+szblKnpSDxCcv29g8yA4tjq5+s1
5sfsmr6fPpv0FAVi0dj4PgMf5omeTcj47RJxgc0h+iAWuy6CuF/yG+bOxU9nzTQieIHtPNeGjYtL
pHpmEJVWVzYQq3kmHblZZnXsnNzV2Vi1feLXuAHBPDUtGBNRzC1tRG8eJCa/GSWtQP+MLybRlitL
s0aeqInIjn1EsmrMXDIqQ7vN4h80s5yJaBYph7AY8NfIDsXswVFa9LPQJ+OEVTyi58V69HmbRtwk
w7I54socybs3QvhIDGP+6HW82n3Rl7dEho6IbFYrUVemK4oPUcze9+i0IK1C05vkNdQOzw2o/XoF
qWOxgiQf469J15Pwa+F0kqGXINvweyu24RfrBT5CVWWEthiluMM/sOJqitnPhGxv1M8170jI6xZd
QNpeEzXTo/CczxV/cr2otn/op0K/K+A30ew38tLyWxl5z/3IIrGlFTi6P8018nvi2vCnrfEonpEl
LQjNW8bae2Vq5c/cqcRjS3of12500oJyCeuI39oodSlCdVILPTsm1NjECIbdIqNW25VKjdNelHZ1
YXcMY/cdcWEur3a6kFFMVbrVfLBhgr5KAK50jZ2pnazn1QuGMfG+WEZX9Tu6LvDMNU/UtzFoHtBK
rZsq3Ildc7Oyxgt/HlN2kzXc4c9kn7dmUKDWrZFMZu5jN+DU2uvEGD69tGr+T6f7X9tY5H+Xw+3Y
71Upk5dfNuXT9//38i/8ksMZ7l8Gs3BGGgQIIX7b+th/G5r0v+hY0G7lb3s2YyFawH87mmzvLwpP
aXmuoyPz1B3GNn+r4WznL3vrK3qusTmW2Rf+G4nuWf8bCR7dNXc7vm1I00Jl97r/DZfPGDrsCSHh
kMals/bPDUrbgwAVdDWsCzM63B2XW2TCwSXLj3V3KXM6MVteH7J6L7TraLxAGZT9epj+VzXV60bj
y4khlzA4MU+nI+2enZhDjmkGOFML27kheRfdfgxIAYxJlVM32sIt3hn+vG6fbgfc/N06dkB0ufTB
zxqNlkZNDITICJ0mGgOtc7uLjrzTd9rrr9v6DioQBIxIorGaI6L1zsNnLPBYsdvQC07NUbuao5UN
P9wfWGrCNJ4qcnKe4rE17ppFvQsx3+ZH/9Nf346NVFfS2WROu/3Ss1/IFqydoPbFO5O4ii8x+X4X
PTZWHFmz7Bnmm9UByyNFmMzIDO/dasDZPBqHEnnLTeH08nYwK/fzb6/K3a/D/+5tPxvY/jordEAI
5lxNRwG5nfVvIh2nsWI2b3EURrMp9ja35tjqdT/4lajgIHlr8pDN6jZtx/6SzG9yHBAlHqWctE95
lfMA6h7EhDJKMLc4ZffOU3EmF/379BC00uqmD43j7/XpuesWVMbkHqG15+6HHHKEhlf3PzMe+SOR
3PonqxR0lmRaawcdU1PgdTYNSihRl00fv0evOH8tuIeQZ1kzeFdtl0HJ69ORq5wXjCvJzs5cXsQs
KUfUcLjfnUYTz4ntLe+MAM+mki8XAHkDixDjMfT85++F4bQFQ9k23XnQffbrPDrGZkvTPnTdooKk
SpMgrpT6SRQzyvesH26Wxs53taE3FyJKxJOm5vdUH6+HVC/nxKPMpNRANQdf8+xJnvvebo1Cpjtg
Ps59N2Dm7TRjCq04mo9VurHLtyyvPz+p5wsEik6kqdAXUB+iUD5P8jJGOuBelMLqcaL44Jr9dFht
XEb/+ij4Ww2Uzi6jHCTRr29wJQEwpHmUY6LsuaByQHjDpLF8+PNh3lxBHaUqMkfHxDLryfNJe0UT
x86zTILJW4rrms3LqZJsOfycDdhhHVN5yNij3P35qPL1gJ8bx2H53vHTLN00mY69/nUgUj0b2YUF
CHcV0ZGYK/HT0mc6VvXSJnugdjgz6X/aWqhEt3S7qKqxe3SrMlTguqKrQ8G3caLA6oYPuaANfqhN
BfWSDQw4SNsAsUcvukHzUjmt7zBQfMgyO77iUTJvydDW70mv7+1dM+BB9qm/+6t4hVgaZKO9UPGx
n70mzqmeDyM/5tBrmVHfcBnh+ExTQmh3Rd0OzR6jRzcbBMrEgHFg3yX68DFpZnmjiVJV+ykx6gue
E6pD5nGKzbeVmG2Qp1DZfGN0ig+w/gq6bmR5oZzCozGdCmOS1T2hJ/ERCmrhHkxg+Zjo1qn4Mtg2
YcyeuRQfmcykUeDmQkwh4yadybQ2mCXdBuV8FbATulCUmM7k2J5wsUYfVBq9hHY6QVpSPoZ/vqf/
9CSxHGGV5u0A0r198X5bv4s+YxfP3C50qMXpHxbRwWaUt5PtWIbmWkw3SeFWuz8fdHvBX33KtufI
QPjFxhyl3fmkTkWQoMy4scPS7ORuNUqMsfiYQ0NU8p0vwD/8PmoCDobGDD7uiyP8t98HsTKndPI4
FG/Fpb7gMImSJIe90FgXPOfLHopG8d4s8u3vk0jKpIaOECnTOXa+iGNQaGsuyXbyhut8mW+jxCED
Qo+6UHOoT+TQaf/+mmLZQIfMyNpi4nq2qNaWmYh4sfihaWrtsXDIoEndam+2sXP88+178xVDkYpI
TOdIHJFC6PUz02dWWesjk4ZezmXIV6s7aVWa0nbx1mu9LOd3jrcV2efPC8oCBsgcj7raPvtsFg7J
hAyJnLBkYkqXyfV+uqsqvqZYbx+BOBrPlluN6qDVnQ6SvWvXB1Sk8xZTaJtOsDZufZAqn+qQ90u7
a9nYJyRy9Mupr8S7YPx/eLpd1saNRyS5Ssb2JfrtkYt6r1FiqJ2wYt96RVx4GbTkcgey6ed33t5/
OhT1qOvpOP74lJ4tyNM09bQ3Ygf5GymDyhXpKRM48wtW5Xduwj/dA8fe3thN5Aax4fWvWhKD3tuU
OWG/2tHVuNI4XalZsdKBhvbVUGSXCBynd476Dz8QBTi2CfTPLyLo10etGWzOiVidcESotMsTKw06
A9/uGM/G4d8+1ZsA1UHm7eGngYD6+lDJvDrF0k8yrPBHhZkVDbj14adaWaGFRM4W70hQ3xYkOAdw
cKKNsPmcnmtfowQvvCfhxteytfe9WIYrenLvWZPevqv8l2mqcyRWd3muAWvTQdBn7O0wZYgVCD0d
D9inxhtk4JBB89Z954nkP8l1er24s7bIzZ6KaN2g2n19HWExkndD/lc4yImUnCydKwz2ujV5exhN
XkV2nZlEIWKI5qKfQSP4oxrAR0c9ElcUik324ESu1+16V2pomKQsH+t0yqpwEWaUA3q0GYD2M2WE
Vq7RMY+ziXaVjQedPl7xLY3q5cAURP3siT68jcehIOEWehBsDjNR475WfFv93rXjeOdAOr6Z17L7
MmcQw0OBJuauZr4e+5XdF59bWnWwqbV4jLcGzfgjqeu086cmRpigTEN9jWrKr8CLahQdyZq1l2zS
tG9W1zAm59aXT/04tk85d/tnnvTRDWlXgLKmaSVcFXUW/Km0FVUZoLEvE14mnfajrc31V7u2hujC
wwW/XcRoubNF6lSBJQtIT4B3gQ8vZdLdWKKbC/rQI30vMgvh3aA9xFQ65jV44jmefxhDS/M8iWWJ
sXNoyQRHYP/IZmH6BGN7iQPIynp8NRL3DPBhWeav0QQsCmSYS0x8K9HTMG+rhk/J5FSM+laTfdxc
k1u5z9O2B5ab4Jw6pPDYKZ1mczAhMHUsSHNXlN+gJYiHJvcyEERttHXx7ZxLODLftvZREfMnlIT2
t7KLkp8oSRS/K09jOoApBqViQUsXGK1qbjspmo+UbswPRQQJ3KdJBsuqL1sD9m0p+thXuTBjdC0G
jbuYIQ7XZe0H4U8DcmZfmhWMZ/Qv0XgapTs8FXUpEwBMkskXpIzqYjBAWvj56noPHmwB79DOUl1q
elGBzNetZAkaz+u5rGnPQCPNqoiBCRTrgOpToR1Yy7zC1S9ohHNv+QedRk9XuMLmeDO6NQA1T3TO
Y6ZVognTOnfda+WW9Yk5TvLdqA0vP2S1GZ3WQclll8NVOKUM5NpgMrX4HsKS8ciBtCKY+67+qOZq
feC5BnwaJc30A+KDNx7yeuZsjZKPHAQtiMiIXOCI/3mxfLsT4CX3NEDRdA+w7Z4tluls6wWqTyNs
E80+tJWsQz7BxvUohUKXUIH11pQKYX7AZyys05+P/nZXSzG3cfuQsm0sIefMREEeZtsaZU2MYYWk
w9fBpeOaM1aClgjPLQcG0qPVQKmQogqbvvNuPat2bg1ueOjao7pqdLG8U2m+/VTxOku2tVQpm3n2
7LM/iBJiCnqOsHXZXTBCzO+AdhA7l3jFezL5f/h2UHZtP97THfzcZ8fycnKskJCBwTSkOs31BPE7
q6sreAHW5SJn5N5o9UF4Ew2pd6nYsQGpA2IVGA7KKIH/s7BQuVa1//ONeVskoDe2X7a/GiWQsX0b
fit90kKqXs8qJ9S6erjSRuUBtpCN2AObH/wol9VHMUzqnYfxbZdHRw5nsudmzTKAKbivD7tmjZba
iZKk8UzxTZOy4NMGbE7VONDaieS4X/HSE5KaO3dOOjinAlQvyBAt7b+IZi2f/3wVTHt7/l59Azcn
NOmpqBDBPOD0fH1CejfPwpzMmApiGi+spFjtfS7ZFjJgZ+AKnHBJQRM543iDt4XtiNHw+PgRFdVF
zDP8fVromQbeBkUmF0vjmS4SZAzmalvaru2oL8Gb5F1zYsvMWld50XxBcoA3hh0EnyZoYtP+mI+a
djRkrgy+v+3kwZTXu6OBGq7x+UoWZBZlsEYYfrJIokmw5afEjitYTcsCFcXODTPiZRrTm8IwACdA
gQceU2LRImqvFPIbokEWmaFs1XwyEclK32Fe/OS6HeqgxRpQXTYWpAid+/BsbtTzwFRblDhKX3fh
H0778lsLSr3YlcuouRfFAmg49zeDWT8HzqwXtbU3U8e4tc2mf5KrWsEcr9AoRtZdM4gQFcd7JrHa
Sg6I7B57h1bCbmSgrh8VHsw1HGztuqw7Wd1NrCkDc3ZczUGdaMXHdoxNAJIWas5hrmh4JQz7qrAV
mFMgwhNQEszLUtqBObbD3VwPTFprtxIHvotF+aOcFm14TFf6Jk+rl9jGsSVMvfTjpcs08j8aZ7zg
w92fVhW1N3PfyOkKpzrSvdyM1jxcirm2Tpka2u6wJAMofceeOv2e2JtxLxLLbMOxQ+K1Aei7NGDU
xLS8LvrkNp1aT/rQBdWjFs+2S/+CgQN3M5ZtuODRHDj9Rm9DQ4s0Y99h3fqWRJG650Mdf0OnRnbG
mqf2V4pehLCeB9nKry3RPNtY86jQEq3/zH4S5VGRQaSEoJS20cldEHT7slcTvboyp1PgDbCM0rwX
1k61yfDY93Jb+uelOAxL7fY7VZXOY90qpwn7rpj3DRmsWVA7JqoVMj+RRzCiHLX9WvGY+mmPSoXh
6+TcZksK6TG3s3JBzzGgpayMof9I1dBrvsg8AhHqLi2XcN181vuuSMunwaxFuYuUsinvxNT8UAsU
62NjNSMxuZVOaBrEpaLwixHw+aEtEhsOK3nnPmYv18Antx3HWUR/rGYrGX27XoyFpbyXhyYakHUM
q5rGkIdwbq7mPtKeEr3iAWQOIr5KlTnEKTNRdkIoQHZ+rC0A7viX1FGU6CZ2aeTNWgi9zXxeq0V+
Bqi6CKQtKBACI2eYEC7wP4nfmNNU23atog0WwnFaHqlq/qIghdKTmYv5eRWr0QYk9XU0ijSrPrTd
BiVdY/dZ1AI22NjnHsGtnoWAYWp67WnsBygrKQ/VBRDq7Ift9OI+7rWJJn2RTl91mYD+VE6hfc5b
TzzCrHXSraoU9+VgKtNHJ1Z+4FWPhlDJqficZ658ngxvfLT1LP+pJsnAM24yg9kDk22QZv36ZHhN
/JU0Y0fA6RrHMsjywZoDGJkGeC0BkGGHMacu0O7pLvVzM7dLwMZ6wLsj57kOIkidNjE3uNP9bdC0
M6wYWBtwcR2HB27n24KiGl1jCjnzAHLM/DIR0uUEIMWWC3dSDa8Fc1zjJESLrW0cKiQ9hpu63/rZ
jhFe50M+XzqkV0z7lZ3lXTS36hmSncQmISv3iVG2fdG3rW6GxksiZZus8bU+RZnpE0oEDK4tFF4L
3E+GFeh56bQXfbWY9pEPC+pxVSujQgE1a+kJfXcrQNOX6U1ZdS2yZ5IQaP25MOp2nYxR7W0xPvcN
wsKPOqN+Ce/WStedYUz9d1MI1jNoreJ2YpUkiqMlvBvp8TiOQdtlpIGIOdc+qkHAeTN5K7uDt9Lg
DFIydT9qkWEWfFK6ymO03CyHOtWANgAOY3wVu0gubx3kHYRVwoZaDgQ0xj8ZmufyCKpKfOJOdy1z
AcDAlDSKMtuOC0ma7ERmkz+5uvc8skfwiWXOcthiGa2BAn5LsvPyUT5NUcU3Kx7r4nuKXhGsrnDy
T4MWt/etxqAh1MequmqXdAVPEK0WWo3RmqMAg06Shpo1iG6nzAoKb+cSsxZLAq98g7r5OdLb9WuX
gMEgkLDiK4pYiQg0buZ4NQNUZca0ebBQGAnyCCLmDMqB2kp6+ladjfWoP5fd0HTHpDJlHGoGuoow
A/mF5KIQER3gkuHBrw7h/w3b/8vYfNP/+7T9w/Sf4ut/uu+/j9tf/pVf83ag3ARFUsS92IF/8bp/
zdt17S9qS/zwxt9cLGqqv+ftrvaXw8gX1wxmN+kwk///83bH+suELIQ/jLr0ZYDxb+btr3c9LC/0
Hhm56MZmMNzO8HVZJ/hUrXmv6bsFo+EtEkvYxY5gzOfXMyv8FbuS2N2Dp2RzwdtVDFdiKnXn028X
7O4fZq6vq+xfp0HLb2tVWZ7FUOv1aVTMGHvQEpwG9gWk2jNQ4hNgROCTU6qiL+nK14H40aZ4Hltp
EETJUGrZZeTULEeqiOgW7pdjnaIYJ3AAKq6/kGhuoEgvLRTQzLGq+J3R0ZlSQcJNoG277Qhp5HIf
z41pWbbi55K1uXMT3AyaWS2HNHKGm1pqzSU2e3s35FHy0A9DthNjJk/IHBmQtpaOn1My384gfeJe
J1LinX3bmfn516lxbttwH+cqF/X15Rw1Lp0udHNnK728dNg+0QSJs92cmNO+H9b7bE3NU9UbfbgK
XT+mK/TOQh/b9zQM2zblf3YNf58IOhPaZqaLjOGsc5artl30NrF2kDsFkuAyqn4ssOHv7FYotI6M
nNgi4H1Y1iX6VyOLv4/NvBILn0Tvcu5e7SKC09zI4f5IEzn5DH0ZUPmYafscCGLmu0yFgaW1eCDe
eZpf75Vejixtfi0dSt4r1CyvL38/4vVQbmPuqjg2d6WYEcML13CP9Jtxewyq3MYLrvI7NVoPCim1
v4xzee/kES3Md05mO9jrW8BclZ21y5wYvYU827jJlcS0FRf4jg3ZoO1Th0SaMNMZovi1VjtGCGS7
zi66zFjGgGl+8Z+GNGmT3n4b/+edczl/zYF54uNk7do8tPyfs9ccFwI42bz3dm5rLYlvTX27R5EU
XcdjjsxcySL6nDKHCGKMXjepFS1Pk0jbRyDZ+0JWdBaNaWk+d9YsrogKs8PFE8mxXYfonQXp7XP7
si7SkWG/C33w7A6yB7DjVIMqK5ZkNHEWOXbQSkrkoYuvjSIqbkj4sT4Ax4qP71yjNw8PWl8NUADX
idYGQ8zXD0/drrQq2z6FBKxpe91olgRzjCdgGYtG+5yWvfFJH4v1Z+4lM0ZcN7lE5Znuc9d5z239
InV59exwBhvNEUEDHnT3ZZ35rfnB7itjXx/P+zZNiwloykxXe6lZ1q4Qx68PFcHgywVsi+iWECzX
OHlTSyoLul3XCwcCTe77ojXTy6oV+vRJx9hQVzGRnj0e7iZY67Gb9qaGk0AQm7lQipXzcOir2il8
yykKDzTiTBP8nSv85o1gRME3Zpsf6KySztmilBX0+VM9n/aWPQzHaVSYDjA/BCpRaTi19QaSgmPP
9iz7Nk+TOLr6PL23Rm8HeX1pHSI8aKWAzNoUXmevJUtynKKjHPeGbJCj9ANiFn/SMqTUg/NEpqZ1
+PPP/oebueF+NlQifSxma2dHNEd4TvqC32G2FvVZIypgzwjIejS0oiLTIcWX2fTNfNWudXPlNbZ2
sdhrcmEbg3OP6OF7b8zFx2mVLTYnI/vY1JJhw2RfJmRaFUFS9uXR1op48hMbE1CQCkDPkpr4259/
x5Z8cnbl+B0YB6mqWEiMc16Tid5icfNo2g89quGws6DOkNHaP1sibi9rfbKP2C0TWi5xw44lXsKe
bNgPqm/uidVp9l4SQ6WNDPlg8dnbQUNSfpub7m2Um1tMrnTe+R68TI9f32v4Uqx529oHBvyc0T56
Q84srNsym7r0p2mQtuXXarxF3wG2IkqMI+At74Tat3xwhPpG0Kx3ZdR9FvYxHPLdmi3iyo2QtNeu
HG4NWqXhIMwSWW20Lp/WGg6AtVbzbTYPT04s8tPURdfCzDKHjeZmmBHTdDPra37353vx9iHeXiM4
K+DJUFScrw8G+w03q/RpD6p4uepzMe4mc6pvqeSWU2Ra2TvP8NvjAf2ijgPmSGfaOidX2SOElSyy
yTyf5+rZHMR3io60D2kfftXAu+fvfDz/4XgWY1MP8DHaNu7f67W4ayYa7/mo9imBnU9bTPwPsc5A
ZTC0+K5q7Xe0Vm9rSvAPmN6QsmtoLIAqvT6gk2PEJkSRZLIO+PlIMpnm0wZAMZO3W2C2c0MXzfrQ
jmLaWcrRKYRf/Kderel3I67IR3MADz4Ms3znu/T2rePMIKyy66WU48V6fWZYZjzRp9G898gaPUSL
p3+MIwYVHo60m3lwvV3JBPXHMEx0yww04X9+0v7p8C5JH7R+mM28kYfVbWkxrq+X/arl8xOMe/0L
uq6DsEp32A09c4NZDIDabVqeGFje+fFnmlAqOu4Lf+GvCGgYh5w9CK6LygoJrdr3GEPIsR09gL9W
0wZFu6xjyEju0Zsq526InRPGXuvUac50ay42ovvMJa7Vxz8P5T4rhkOKI+HpX14d4AfbeBqZDIUu
/3t9cyRgB4Xj1NxLSoFjZ2XGbR3XwIqNtn0mMu6bq8r2IeGt2ldFr33489HfbjdsNrGAv1yEG2xV
z+tdrMr1anq9uc9SXDAPoh7rJwV0Vd2QTWFam7FV4giZGdXu+rxvsiAl6uCo6wnJR3PWY7n88xlt
n7JXCy4nRPwGogcL1oV3vquNo3UkL66yWCcUw+eJSRajkZoUVZGrz44+XI2iem+E9+YR5aC8IxT8
SMF4GLZp2m/FUrla0bxxZvfkJ5ls9LxJ/7mp5A5LKZ2DNanym+NV+nEA9QnxTWBh/POvPhsa8ZRu
Qnx6A4bnoJfiArw+g5l5kZFMUu6HCLM/8OV1hS6d4sg7LYbWwrLXsvK0pGNLSgP/yFUiplrdmYM+
AVtgNLs9vBGukD+f1wtm7ux2kHzBy0OZw1nZZ9U0Og1joFXt7CNc+PTpixZvnueMlaLVN20YVNcG
eL1wYaqwqmVpHpDMkrU8pYM8zZU2gYCcDHc5enq9ensSeNk9mPAZHCIqE/tDmqqtVZii4Tn0CqoE
/X4xq/eu73YHX/8OOIL0PlyWFqh65zimDgeO3ugD/ZC8z6Lj1i0pAHi3tBwSWHRQw6vYksFGAMiC
yHPnsK4rRwuc3EKAvCxY1g4K5/AtMReYHRscAFDAwCC8F1349lHEvbEJxFm1EECe7/8dMsKZHnDB
Bc2fMC8WEtVH7RMSZe/aSJfi6Lb68tUmLXuBv7D/8+1+89HcrCNUmBoiINSC5nZyv70HRM8nUZ6m
zt5TpnjIq3i6Y5ijXeU6mwetY3D05+O9lE+vbwtxb67Gp8FGCO2dI8NoMPQSWJqzT5xq/IpHfz4U
7HlDkVnaVWQKq95Flq2OfFPdwI09bZeTvnEyChYiRwzlTY1lP7TjpL80wSkdSuCMePkKuiFk3rjP
CZYAXy099dUC/ufPZ382+N9eWhTjKLQAbPGC8CNeXy5a4tj4x1TbY5p1b8zO8x6JMukv61iPP5Yz
e14ySJIyiNJNTrXYUaDHyxA2c8NsxjGzad9Cv3pPZPWikn19UVHEocSG6cj37g3CvKNlUjeriSG1
i4s+VHz3FmKso+YphQFdf2KapNUnhTghCSx0wljJxk5i0TGdi8GGAunT2yfqph+z7tpbQO7tVSkW
dan+m7Aza5LTSLvwLyKCfbktoLbeuyVZ0g0hWTKZ7GQCCfz67yl/N6O2w7qbmBm7qyhI3uWc54wk
Mx88BbvmfkAd/Zti+18/eEKxzQKdsQf0v1+vJ3eC2yHT2o5OvEaA7xPUzznz+uS5i8LiSzeNGL8L
9C+MD72ZLUXlOOYrbFlZ3l7VHjsya3EgWegOFIEVoTWdi7Wn1rZvFbd25uBFAH6xf/fBbzXEuyvO
R8ZhzXqd2u8999ogAMdJ4uxHOdo4d0vPmb4FdfzEcq186Zx1OuLUsb766rbmYnn9Ie6bKjUYah8r
AAW/0fL9y8uEsfBNiIny0yMo6F27OHkLXQc1/zHEw3wsC285sISW1z4M9EOhwwEju4iuMdk7197C
td44e0s8zXqJ3K38jdXhnwVYgCuMpwN/L1cI49qvvypZVZXbgmQ5Yms5NR5m3tRuB/NqAc25jSHc
O6+s1XEiOe6eDKj541qvTTb7esn3edPY3NVOPu9tXYTX8jdl+7+cQHRASHfiJOAt9/fw/3+PPNAJ
ZaTscT+qYsF43zO+xstbyOHZWpXo08aDIviHtVnTKXAtYx9ja/PWrzIpKYDAsFj9UZAJ6DwwP2OW
XAQIK7K4iO0thUok2uuOigvYQzTiXIeuI/pjQ2i9f2Gj7P3uUv/Lfchi4VZNMhzhAHh3qePB1IQg
Lc6x6zDVS+Eq2lCC59aqtIqDCvT+4LnUEWYpP1hck2dPVaRqJ4U+1Q0v9v8+H/+2zrx7LDjSkX/b
CJv5Ou/uw5BfT8x0BkcRtju+96577CZ+jcwJbHIRJ8/Jp83TCEZcn0AOQqPRBtjPcbt2RzEu9nma
zNgeEIDDDPLKxM+JgVaEaJOHk+6yJdqs8WbrA0oFF+WdqL6O7njsS7KQZL9WX5o2Cj/993f6lzOf
Ftbl2zgBjxci/l/vZgXw2AJRAQKLB+xJOLX3EKqSwNKuqb8tkcbEUY8Dvnu5sdgokp+yNN/5IYZs
R2T6Otm1+7vaxvvH6cNMDI8NJ9xtMvZ+RlH18+TW7FuOJYOiexXq4V5yvx4YK++ZuziY35tm/pzw
VnrkXCAOkyLuYCkHtwNf5YkF6O/ol/+s4vlImCn4Idln8gP9epUW7Y0r4P4CKw46nq2CBcCiqH+g
pl9ygSrgI/CA9jet3r/cb4x8udfYi7E5oKT49a+iz1jmNqZ3EGPpnxh8uuepw2ha6XY9IUpv73Av
9WQ8VhV+Ojv8y3g12rSFbM2wC8iljicFcj9BNgn6BLSqDm9ohxoNJnJL1BSJPvXt4uRWZTUXIsqK
D/3iVh940dxra1e/oxhCw3v302KhwHN4i6xgmEuH8v4bNcSc8Uq0cy2x46ceChlERNixPlSJu60Z
uhIwaxMbCeIp7YAAOG92k8vaThrZ60bLeWjqCTLE3npm+NS5JNhmLuDqPV/1Arlis7H6HGx7WREd
O0SyApCKTwhCiM5eKvQNWd2FH4JabJ8LlIasXrr6U7/aOD1nAQdxCLous0iGG3KgKDcXoYd55lDw
mCAdoT6eqd1881zPTs38WURGprjS169BRyzeTfdDXtxaF83Vwx1j8qVfnBFcTd2mcTiiMMA7YCVZ
p4KegiAkpf1SYK99jNzGUukWALfn0kkvrSpV/1Sz9KqjVa8zneuC8eVuocopzggWjMpaNDuaL2jB
jKJCqF8Y5Ki/pOsaQgD5cllrth1jzOybOB2dZs/h142PACBI7moG3Xs3FzxSMJSEEjpNFJAZVK1W
Q6/gbdbdTGbC56LwBzRrbG/plixM8oe+sKHFzdAfHtEPqYRWI5zVWQfjctHNPqmjF1f1Af5M5Of2
orynRG+WfXV6dmw5GmoRZqKMRzsTI46yk5mmwTmhqGheuXgch+BquFAFQespT2M9YfQJox8trEho
Er85/m5vkP890rkhOc7xt1Gu07L+rTX8nw5hGCFPC470vHWkc63suiMfWvG8OCNQp71Fxodqbjg6
vMSvfu/VF/pH5/KbT3ErrH/5FBwpt2HbbfFN2/zeR2rDXtIxHWO+VcN0aeqivIKTsvMmlo8lwo+L
V4ZvscaAsnA237UEqJ23KLEgrNlJXk5byBxI6p///bHed098bT4VNU588yIB0Pz1+BlGTn8cBEWO
r938bOoVnMwcqeeFZLTP6FP643//vX/ULpxwdGq8YOG2ArUI3/UfQ72QkqeWKI+TNbmvTFFflS2a
L/GyuKkMRp6N0u8ed/zuF723khhrsdzaLEeucHedgLVFJfZP4abaVzxy1VvQDmAzhih8sNuZM2Ks
9+iQLIaljq0d+3d30//rkH/9JWk2Q6gGTF6ws7933yb+GgyklhaQdeY9zHs/UvFlbEYYd2jWZx/a
mRDXouFAO9mEKb6N3H/lIZp3OzmawDEPawnp41RjDO4zZ6GpveXb9V+krkx0cKL2MgmIh6kDK+wb
ai3q7qWTwG/GWHV9Ju1h+qQ6/84qgrI9gWYKxHXUWsHDrXuxvog2xpHduzNy2X2Ius8iRHaXjhOQ
yhPDu9g5lAh+qzNkm0nnfbUWTb7MS79fyhup6jlBNabSqo2D662/TpBBKifIO1X2ywU/Zvt9GCo5
HCuIxHsOSFB8j2bwoedVV14NcQw5EBg8NWt84c7uX6u9cNXBidV2v9eMxgj95vdiaKd+cEA00weG
MArgSRfyS86loJ0SRKZeu73DBL8urPWyuPUIMo+9gQfBlogyqmU333x7a92jv1ZVy5EWOuY0h7cF
E0oXAh5APpRrSg4zmoBmgmSGSyTB5TsgP8Z+su4ATZdGxubsIHrurlGT+NtDpdrZw5S6Dydjm+IB
glebbvYAlCgy7mvRJxREm/agji1F4//JARQ/A3JA5DRV4E29tbMS9o2VeyT81TszFxvffG/qrHPR
7/QSXhXUwYFEMKJMrXbA5xLU4GtmPFxVJkgf/xJLK3nWVRkhHXX62s55FSWKY1jvHzrLKJPvpMc/
W/20KIr2ZXlYOzOpVHp8R/w5nT43axVA5ukjhF/FbIVrri27c2/uHbBbgWAwjODV35s3zOLykTo/
Etc1LpdTREx69yYtF6fLvjZ6/OBGzqyfo6gnXnb0eTHlCHWtHyABF+dSBrwz823XPq7Xohs/WuWU
LEfEdZ2V9q2r9JFpeUMy3AKkjXWtvFEYB2TGzeaHEf18LRBI9DqRpISHYByfvUWCevPk1n1MKqZL
99BbapSfRW2rNLCr+dTS6E8Hqfx4Og1VZZb7Zakd/se6nhVTvbIna8+ScXUEXNm8drxml8zr5JYF
7VJ3z9qZyLmuCGZoEJM7boeOj1vXNXNUPnSo5Ku82Ff52s2t9A/VHBfrvau9fXiz9iHECcWzSe6D
QgtNPi84utPaBTGkuniOWI+tdVvd71uEB44HHCbrBIOoOe0u0JuTE6L/NQz02581vD95sI0t/Gs7
LCHLFP7/4zlZmmRNHYliNXXl6MBDZdLp51Y81DMqU9/ZCV0gsBfEpr/JAwp5dSytcYuOYawQUmkn
Hs6tVYwc6nQtNHkm+WpclLhpS/h3JmSk7vkhNXv2el4vM37q4FDEBCeojjXyMwcKpghYtaSIL/tt
FWPYgn4gL0vx9oq1zsoST2G6OLw3HwYnQF3vl5SyR8dXxZ7tpK/X6Vb6xj8Uox4AgAJkC1DQbslb
izbRuXYtGNNJS/MjUMC1WT0tbQIOCrbA0TVNK85t4bNls5g+6sOodvXFdwcymIel6cZ80YMDowqJ
OwzHooTuNeF1MRfbreY5N/BMPtVmjn8aZG2f/JqsdrgpAQmldoAs4G5sOshHc2viIEceDD2snheN
P0x64HNhaVRY02wDeN/r9aeQda86Id4wO/M8a98zgFZ+fGp6XGc5QN+pfhbcMVM6+90wvUSCL3pE
7ELFuLq11HkVresduLXmTzJTkVlPSR9USB2C3X+xp2G6Gh+zD8fm7gA15pcJH4Rfia8gB1HxuLPk
nOhhc0GeHRzyAMYgbM5Kl5E+AJjiUWeSbQC1LpMNNLyJpxd7nKePO4roKdVLPVUPyVjpIZ+YF7gf
E0/7f3F1g+6upcFyc5BL/idr89FMo0Xb743R+qfnKQKwxb7ETe5F02QjAybC57BLocLXMkisIoNZ
YtzTuvLon1Yq4iWvmrX8OKuhDQi/RRV6CQFTXKyqauZLPY/9m2YOcEMZTu32sEpLw3lEzVUfG8sx
C0gBbGDZGE0UabGt3QZOAe+ZgFnalKpFhHDcPG8Cvqf+RmgFOKnhnY7lWcIVFAfM8bGNPTnmBha6
9K/Q0trualGdpgHANa59tw/TaXNbHwTmYLsf6qjX8q2wAAde5sYk6tqLeZ/OHbUpFds0fxjgJ96x
fi5ftppnNCfh2HmuRYuGe4rAJdQ2OegPG77Kt8jTQuS6db39CUOhCVNiQFxscRrK7VX4e2ilfJe1
Yp8nTZQRmCuo/aoeXuU+2igzKmKrrwI4LMBjI90/wCOSpu7tifTuuA90kfdBM72aJSKaNowiEyMP
7xvFob86Ue6s3hC/sDtY+yMGk+SnqGKuCwnajCiZDw/6YBnYyyn4BP4twdQPFwCGsKSXxcwZnLqW
fHa4X14GvK9x0TUq8MqGWJUrOFVm35tBUpfVZtzKY1XDiwCQx+bv3CzYVA+Jqpyrcruxzzsjmk8b
zpXqzjD33i6K+Lstrd3WtCR/h+FVTg21DlTMLrgU4Y76w5obBU628yfSFWz7sUZcGKdR6xFKiJNj
uoPaQ6uGl3oW2Y41yE5VGzp3fWjtrD5Lva73wxCzm90bNWOZiDcGZCsD5ishBrwIOzYhVAWSgZen
9/AV2dG0pCEi5+QDPiFjP7aszcTdXM7hd7RrCTTW3p3guyjVgeocS9WmnTtO38SEReEQzB5/jS5/
/xJZbTTkywK/OI17XAyZvxvMQR4oiO2wIM9/rbZwn0D9WuuPeY3sb/gZXkqeFj7XOCOH53RhwDR7
zXIKh77G50Eg2kux7dgvblNuJH1soJwHq7ID3FllbT24ncW8HKD6glVzTez2XC91uxxXv7fwx8YN
zv9x2QoMvnF8naLZss6QOLk2ttOWHyXT1wPzzXo+G1+L8kGXHZIDl6lWmzqwmjEyTKhaLsxk1ktP
XPz0uq8doLVoH/2fUSdWHCTTYNkvu6UifNFAIYtj64npxU9YROULNJcdkY5LddTtgnJY66JK6NT3
sk/FOCVX3qv+lCFTbbtsRQm7nDu7i5YjpwbZt6pZwi0F5iLdNFoYyZ0Ls8VlWsye/zKOHjZJPr91
ngIzIubnID/gPDWM1wkcG7IiwHJ0ibrCKfkUymIhGE/WGXvQPn1j8Gk/9KEmxX1jadkg5t91/1y2
4VycbCB4rDUdANEHHTjo571BdrTVwkqOEq/IfoobOTGA0FoEp2Lwwza3WItWF75gWLz2M+YJBGjF
/gBA04gnP14ChazPsexTvbnOXwydPHNdh8a2Ut8erHxp/Baw/rSyoGx10n3ypT1FkH2csOUZld43
Qr+jOcU2RNzQtDa7ejTWRmXZg5OCeqhrEFvF6IDs5WHvo7xPSpDJM/zNFuW+CEXzrXTa6GOTxIR+
uuEc2gfXbyBvJZ3mTGePhhs4tNYIn4pfxs/D0FXqOBQ15xAOc7GcIVKF5WdQX3Z5DkwnnmCUueMd
JzhzmEi46yPO3KS+egaE4aFjRbhjSBtNdawBQwaHpNxnc1/5PKj33s6Y48kMvmwusi1lkbtsGp7h
1FJhCHhhmFDICGSvLWMoigBofXE3SmGAP5P+DQRH36xWrpZWNvYbZ6r0YAZxy6NokUhi0VyRHEgT
Jke/Pzr91tw5Lo1mtgRbGOV+NJh71yloIngHO85DaWxMDJzg8bcJx3qQF5vd/6hwW/cUje1wKTAE
lllTMUI/21AyXkdvdPszpjPLy2lYCgc7xI0pwXqlhIBPHjwsx8nwSdYIq1a6tdX+3ZbA6g9GivKK
3jSZ0pUo+DucNryyTTvHU2qjcBoPu9dZVi5ZAefG2ST1zlSOP0t/YfG1NpbxHsn59M74ENvv3mro
SlczxAilpr4SaWe1489VUb9d4NPM/SkQXUSjP64Ljm/8+ENu4dNoj4m1AADvSHfvj3GEb8jXo4af
Whc40NtuIjaw3m+62KD11Yfb0wD5vA3mKa1MOXxiXzm+OdzRMgv2oYImBLnM42wmBD7Fp16uBzuW
lT7Uji/BgWtvOk09Xq18EigDjeOUfxGoIOu7EXa6Zt3oeVeCmNowt/1hkFdsa8YcRxz9Pm5pFCAh
J5ebNRGt1T3P8/xcmi4GU9ba3TenwuN/GqRPigJn7/QCi54M+Klqgx9jZxwLq8ru2W/J4rd3ciq7
M3PuLqU+cXoWkGA8viXBbj/Klcr70DZqPZZ9ZeIPePb4Z+P9BgHWNq1CzkRf93+BJtNdrjWQmpO0
ABzkM4EuH5ZyvsGN+qq4b4dQhWnlOsrPBDJYfXSckX4Wwn4TE8IyR3Bbkz2qjrLkfsiKuBPf5mgY
gzR2lCJZzOWf8WqXLw0dG6tkEbv+Dzlb8tPst0vIBnlY35jbiVc19vaf3BU4BIUX9MBNgmLYL5Ty
k3gsSfySmQqW5od2hD77W9RgOA0t6oNoE/2W+ZHR60tBbWFnrttPiKRbcUtbcEawUFge5v5QU8BF
92Lv3Pg+6kY+Tg//I8EtlTAzUBE7EQIXTHlTp1CmPnltmAwprwNA0GTDOkG2MrZ79dF0rdm+7DHn
BDbJEaqsdov2mSqovu/82JrvBaEQ54Q6zn3wtjmaqZ7bRD5bxp3crF8sDOOudM0rcC0GBp5fkjjX
82qJPrLl6VSeoEbEmFFaCWEN5Tp6T0O9Bae1mvFLYp9K5JknJvnioQPNC+TkvAQoWvZL4tYBE3TX
SkLY/4R+fSQKg3LAbcqBErONrgIT4ZbZY1/66c1cWeSU106PaRlsQKZQkHA8scg7x9G6x4yFmQKR
cLD4j7rf+z6tJMqktK+8Hea3TsSdvQn7m5mi2EpnKp0ryiPbXLe1b3w49kre38ZS5cEx0tnyMQYE
9wou2MkbJzSoVQaXUz+I4LjeBTZRZad98MInaixl5b5wzB3QuF3lPr6t5igIlWLqi4oSVD4wd1Bi
e0nI+AG5H4yJTWGlTauG0TN8VnjN9WXY6qS5C4YEWPyQdDMDZ1kUL0oXVgwZygQXhT1swgBWLF/F
znzhOLLw37KZTcD4JAh+6D8k42wljx4YXImWpYqYtaO/5i0Zmy8q6XhZUWNRNRBvCAVIzCV9TdkQ
vDAPUdE9A0IT4UVBj3Av0eY3OrW2jlfK6Ggxntf9dmRazdh3VB/0y5e4nnFMHsJW259WWtktnwyV
T744w7Afh6p2DKyOuvhWVTHH4NrSTrFyQHifWXFRvfGOCcMzq2d3PnNX2TPuFaZmd1YgPfuJixx9
F5C3ijQsimoDRzusRN2sGD6gZu3Ony1AR8R79rYvL8UA3jzvgm7tzlUjg1MEi6C67Ku59Yh6aq6V
39XOwWFvciO/OetnCQVApWu/al6DTYlyIBHcrOngiCQ1HcODbI6Rv2Qy8tUfeyjkdlsyBuqw6pGj
oQ8GetcZYS3AXTRyvJqCdZ4ep3lH9I6uBkeqC8n6YY0W41Auini8RIpu+Klr7PrT2tfVN28hzvTg
jpjfccCHQKsbolfHy6IlVlShjfjMampKJy/EEktdsX3YuwY+t03TvV5pdGYWeP1c5N3ae17GoEpc
ZTIsViZngaO8G4E8HeCvC3Eo7ap6wKlT3FWRioZ7G4Mhh924wBwLeG98mViYysMgjP+deAdiXNqq
6IYH32MocnQHWW6psOnwD/ZODhF+l7Fb7+Dq+PsLJBVU6VGHTSUlCKX4bNqoUnfcmIbz2AqX6Iun
VfvZ2QQLSUj/vf8krWoPMMtvs7kQkNI/1KQ8xJ/U5FYIPXD+XpuuHm6u+HFq02TRjALDsFyI4UEj
2pz0MmB9WXXf/FyiMMIa5ccVCGWQE6eBQBLyIdeNFWzXG+/70q22QtbugJZO+Nce+GhufHLkzZYu
S1EXB7cJrBcUgL46MTmCPx/FBUXb2hj7AXNovGX8KNThXmR5L5h6IdsMpkx+ooWb3bw0bWWfq6Fi
N7iQ3/AshgD+8srAuKExNDP17j4ntE/dcqfa3WXcRewp77MtKaZj4myjOVh8oy2d+xpXdzGiDiOT
wuj+0Mio/YnQZr9AOXe+MxtExtIUMRY0e3cyi36LPJNed59B3hBdYgebLJ53MbhfKrWGIgvRMw7Z
Omty6MDFTmuGFhYqWVNZWl+FrX2ZDaH+i1G3iV4SYnnUkXwOS716vJzCXCEP6Y4KcOnKGVl4TcZM
IvGvEOLd5lbqxisQmbgVD15nVpUZAm6szJJ0OAd+a3MJCt5fWQRxA335tFO9rTTrb3pjnnGNp3Ft
r4MY7Qfc8vLNkLFMGRBvFe1On2zptFuAKVxFmkwkAYRkW9BYzA6HZS0AdNZ0kXQ14rkk5MU9DDre
AbygHXqAESPHK+vpUB+FZ3fmcYAhrh7taAsCHPfbQkvjjPX0bbZqQpW22KhTL1CKN4NtfW1DHyZ2
hcDgRIXYTUxEhuEBbepGYCWy1IqKAcj6MVmqps+IvlIjj/60+LeZRRSnDPd2QDTIraMnG4/3Cqao
J2+rjdYt/IMZ5tDmo9e3jFpkC1mdb1zdcPyxq6FU4iK6jo0VWG+geuz9OhEgIs+yqcOEiEYwKlkJ
iIERhNSxdS/1oupjYAzRNgUn2n63dJSo3hAsVNo4VUcqiXZ2T9bWu3DSrKRt3KcBVM6FunJimkqu
zZOhagJS0boRAnYnoQZPGH3qr6NGOfNoGs801zXoh88+qUffUQODmRIQCuxTiFv+Q+GpkmQI/BjQ
jm2YA2RoVNsdJs+pO2nwH6lSvNMPoz0g3iKHR5B/1Hbzdh9Q7f2x2yHvJlMSLJPpoI/ZLoc735Bj
za8zn7nZl2Qf4z8iSAhMdQsmUFlLQ7gxsdSgiaiGv/d1K77b/Vx+LZZKb+fYMgUanLCVPxjxzRff
zE50VHaxcWsm4w78N6nmN+xCpXOg4AtlavhlGPkKN0Y7UcL/ZRJ6o4uMgbq4lRP9Mdb2/gNe1KSg
YZKMgtYDOuaR53kIT6VkQp45y+St57GuTXTXJ7fpJ4NhIx6c1V36nJQREZ+6Rdk/GbL6xedoJLDs
K7vbrbine/TbQ1I5s3MER9zFrwOaJI9GL1qXn6G7JQtMegjHmWN8hKsVd6L3vI84+9Pak8zBKea0
f6zCqHnQ9cL+j/Vw/a1PILLKYBNd1qwkUDbSxB1zSE95QO8D58TF4M+MDjFLBzdQjBLUkGBQqAoQ
EOS50OE+iig0/XFnJ/11WXFWPOMUAtdrRUsd3VFKzlnIOydXfiet48iczQRQrIoiPAdiaX8Mrg5E
ZhG2Ov3YQE8h8DHtVh12VRJuglyKvn7rWiBVjAHq5EEwuHopOjA17MjQe6QJa5A//HGU230BAiA5
r9RaGa8o3gggQHh3tdywn3RBKlNue1VzTipi3K9ynljve7J0CQ1q/NklZUbZzV9rQIRNapBnDoCi
u3C/q2QiBPgw3/MLxEqKTCACKGASIHv/QTddgTVyXOsv3sb0U4M16yaTqBXtt27n7nncMflVPMTJ
cAZ6GYX3nfKQLJGcoIc0auo+Sf2mttyMHLbxVXcdD2zbSeaoUgxxnPdT5SY3uJpbkbK3Dnj9Vc0t
DGu7nU+W5AIcnGIxuGJRS0c5WSLe1WrLhH+BHXbWgQNbZcFWed6pam10pzaqSSLae9bfaYGftfps
iAF16TgJUfrI/q1/Qi0yBSTGqKm+m0nksNMWPbc8NdCpn7CNhcVhL0PXSs1Uqjnnv9CHCtfwnzFW
pgTG3Oqfa2e0/jAjBxfI2514Es7ooqDtcjnUmC1DCDMoOl5Lwc75wCzAu1iNAQGFcdQL01l75aOc
WlUdl01P5sRV4nWzkSqf8DLAa8cDFjOdA4gwaAKD12WGKbkx6NRhjc7FzHJG+utvIekU8WBVrImQ
xGfE9REtsoeK2dzirGObqkBKOg3V9i+4HZ326Fn7En1bnVB/GDn6PiunnmWOg3B0WRhN3oNwg16n
TbzunzYxxs4VPbCoWSksoNl4gGwr94ZI6Es8D4JAsoEAjXMg9/5Pxgxcq0FMt8dpArORNa4czKlt
ofFqwWYutRvVJKcJHTPtVC/LiFSaYv2k26j/s9CBYZ/K0jJKvSIqzgZ9sUo7mjxgJXGkqswzsX+3
jMPOJtZiXnYocWZTyEVaEFguOpKrqVbx2eklCH/SCY1rOkEkCug4oIRcMWAhISn6in1bROA3M+mq
RAqz3vKq2CrFt7Go6zw1A7d8inqTg1KGApHBrQF6sNFu2/lgnFJQog7bUTTFIuADheKlbcHdpVHf
1OICUUXc25FcxH0gE/Vzrf2WfKWlsZorlRtwHto6TjxO4vnYtcSUnduF+Q2TNdaomdiN6Z5EZKNT
6vme4SlCwuoT/cQOkB2CVPesD5kTdlvh/lWVtcfniZo1eGsUeXHHAkprQxfb7md4k2zToeMzv06V
RV5KFtKzgpPZYgYxTth49FRQC/JxXrni7RoUUCHJMsv1GNpfZbcM8F82sy6/k679Q+h1I8mC6gaj
gNgResSv2pGytunZnDnJiUDoT5qZSjYtwXy1LbngH+zLH6VdrGyqnUgfGXw4x7UHlkQdRv5sGJM+
aXb3ShRheK571RDjNImPA88sBXxZfnHIjs993SftoS0a/fG/hSi3D/eLiAMMBYjxBII6knio8r9+
+KbdYK+wLQGs5vsH8FzyIiIiqLZw8S6NbliikDLM3JTl3W8kJNF78SOG4JvSEmgp22H+87u/zZJq
j/26349L4OqnOUCiVky+4x66JrGbY8gba0Udzva7OukiNkWmwnALTy1Rq94RcwMIB6KBQn1WQ2cH
KN1jRvt02UjkjK5hU3kU2fKOF135ok1rPlSRa/ZHR0KVOVCvmpoifkDAvDrFDNp/DNuSQo8RXe43
w6KOYiH48OCy/GHBwpImyFWxtsNj2WwkbwX+zaM97vKyWgvy8G2czEeJOdtLu3364SFnShnodn8g
gp2fWXSo3I6rtUTWsgRoT/QUhd0Baek00KVxqfmRQgnHXu3jN1EVYZzZE1u4Ay6G6tu+7m6/HSi2
re4zQ2ec4doPrCgVQV//aPcOfTqZkfbzvBTIXljfVsurKMn8PDk+sitO6KL/GqwxjmPdG+sryhXU
5XYp/JlRtm96hqyNxUDbqwvn2C7j+KUKYVr8TnH/DwXY7Wcn3dy9ASJutsZfbzmfWS/T9wh7Z2NN
R85YgkixI11cLn/uTY2TmWhfvquk/rKEo/xJhGl07Mr9IfQj1s2tvzwZyWf+7wfhH+rg290Y+OzA
cRj9bQ//9WMJZiYQe8L1iAhleORlZn9KRDWdfOAsbz2r+9PI3XBgwqDKwzIX3qcgNEUKeFynUO2W
+uCa1vuNXO69GJcPxaPBNQKUbdugRX79UJM7jDO5e9vRaobyqpJ+vnUKY3URHIpQSqW4BChufudC
uD15v54KAVa+EHUabtjYf+8wDqOJwslnmaUHhtpSaSrP2lePaOmRk+B3ZoNG9/xGWKG8juBf+dd0
T/Dd93MZRvZRWU7yHID3y3dVUyv990/1b58OvAdnLVhsfrB3N5CDGLpmC+ocOWGfTN1pDTquHR8G
twFj9d9/6x8uS6o9mJAhni6fOwPFx6+/gGDJLLy55NC2Jv/7rEcftC1853xabPnD3ajVRjixufSH
7aHryc6MmyFiO13s+X9/lH9+bXJ5eMkw7vdtUJ3vLDZTNQ3Gt8V6BCk1vda07oybZJKk8bhXP/77
b/3ztQDwk+WijUwT8/H7o5nh5Iy6QuxHLyIojQ3E3h66xWMn2GOs4uABSDdDEDvMFAO/+dv/0GKi
0Cfs529hJM796N3Pq9eYxOeFe36Wvng1LQuA2F1a7xATI5Y7QWSJ39xQrvv+fsdLz0TbxXKF6wF6
968/8kDjYsXSLXIMekhXCL0PBIcSyaokKlDTe3JeLnMZ2gviv3rs06lzIMFHFS0+LZF96WKfisTs
nTN/t6261kQE7wwoawoB7hd2AF5eUCVmJFbT7El/Uvoa7MsIRGHv2av898/nvL+GQQLDJIri4Iag
4aZ5p2edauCU3kh+s0bq/J1+ZwfGiGvxA8d/d0ekufkyxtAU/4+yM9uRW8mu6K8Y/c4G5wFw+4HM
ObPmUXohpKpScA7OQfLrvahuoK/q2lc20C1AVyplJpOMOHHO3muH5cyaVnoJaaF5QDejXQ2ybL9O
OFgj3eBG6FfDoFlfJxInL3/9Lv+nN7kWHvgV+T9a71+vOlv9VJaMufeDlKAX5yId5iddagRq6/1k
dCfMb0P/7a9f9E8PNJeGWxSeODpu08d98eurIl/SWxviz76WJGPQ+ampzGwH0P8UbxcG5leWCwKu
nRmehKpaD4zKs8SBYfTv7H4/zcl/XGddsK68B5eDKT4B7Ba/vhehmcQFMX7axwZpKKFEHXiWXWde
OblYvEtNrl16XjjzkQY4itjY48DLvGPL2QkvsccUIwxwxVsbnIzBeEHwyhADDVlrnMfaoHUzFx3/
RW87lnEt75xr5ivFsnNJLW5IamU5C6VI9ORgdnV8CVIEHKG7dLSN68lMW4CnUngnUibn5JQZuRlf
nIUG26ZT9HfCxVbwEVI6c8AaC0sD5UdGHUm2ijPWBfF99+qAkpm/CFIMsxvZVjR0p25ezvWYBi6c
/9a2rs0eIVPqZLp7EdxqRWQPCX48qQ0cjJHjuk8eHu94o4LSUbdI25Ipon2JM6LFCLv/ze3xeSlw
2W711bCBpZ+S+PMqOxc9qabtpO8xHujw+5agTkP6ntjMBFGSeCgbvH9R4+j+iPEpIayKkHBfQW5P
h+KsT75C89Po7fibUuDz8s86bJIq4AYrCgL5/CeDGDZPHfiaAKhIjummJz4eY2rO0woSUkt+Y0dj
I+XW++OtCXwDLwqAEY421B/ep31PzplWdm5PwhGRI80qADPkTSyb/EdpkTi5tTBFIOXKUIfdDWSD
PgcDMMwTPGgpbuYRQ8p+JV7qX4U/cN6eHMRGd/TfkuugRFYXCZJ57XOOJsn4IrWqmB6bJG0KQMdg
6Ld13RFs4vjMODaO0in3uxkW0lUs6bdjZPl5wSUQsOtFj8UY/TORyZuUKPZxrjRT8GNObhAzL6b5
0HV2sTx5BvLvUDVEU4Q2QBPjEAA33dsalrbNOh59DYzY/+hlTBdFGB4gO0FXjsKO1GJtC6et/Lri
0Pc6bE33VBgzKlxMWkRyNCTPC4z2EE2o/a3uBgl3S4K6pLbaMxErk02XzIPLPEoM3XawtDF+6hja
EydCJyFy5lK+TZY+krMyZqT2OkndPAatiSGlabThRy1LL6yXQBVv7B10fMrAGspXxjTwW/skNR7n
Kc3iiHLIal/q3BFHwfGpPNqDM95bsoZIyWxExkfLi6d3i5WVJV5ikY+sfBgefasK1FExPSQkIBDd
67plwRxHYZpEpE8aLVzfhLQ91y+sH0Zh6rRi037+qFBRPlhF3nrvee4jR9eSxiUSeYjjnCQP+vBw
9GF5M4TgZrnMNCTzqOoUaQiej7d0i9ymaBBgxQNRz2XFfLWd6Csy/OEUg/Rn0CIwqzr0tJxoUdw+
spG8C0e32Ey54vhXCN/cuxxYl0iH/vmFkHk6ZV45mvSz3Dr+yga5AJwOikTL9pJ0ga2ZIb05iCmb
TUDiE45jc+nHE2HU6dEbtcXfouvz8VEzrmM9G7LaPxTQjshGTfzuY8pG5o6lIThHNtActBABHHMH
hGu9OjdsQMluElC3Qo3zrzzQl/CqczLU4qxgJzYneuwehqzUI76eFIv0OzGzWY3VWMGAM4y0JMeh
NSTTi3Hxlog1m68hqRwbKTFIb3PD+FLcEgSPDyRFsJdvNEtl3ZZI0bmOLLcrH3Skzk5oVFN69sfc
xj7QuM7Hkpk0+nGm+DVE2Xi+KflxAhVWOv4NPXKEMGLRYFR77TdO/26wdqZm7oCy+27ni2PuKKM4
63g4zmFy21MRzXZZewyIE1ISYEYEkVmVlE8qiU2xzSCknlwjN/Jt1Y/I7bSyeiRZcD5WyAje0ZQ0
Rzf3U8bCZp7bu9qCl3IkOSVBz9IWaC7xyfj1RuMcS/6BLWc/ZFJoXVKTQPNDO1YIgXunq1Hq4I+l
+IatcBpJBHumHTu0V6Kvp3uCFyDWj2VtXJB0au1m7r2mutC4hBfpLZ4X3xM+ngTnbOwyh0hjJjaY
WBbzS2XodNS6FANhSEONyw1wmV2ATG19gpHumtPWzaeJ4RWkupaZdwyuvyiS+TBPtLYQsmVmj8iL
TgcWHnwKYeHEPVfDWVKERoFgFQpWOY8X292lqtNZbaFephadaK26Q7XfvNo0ybxQLo5znxLS2AL6
FfK8rO75UKdEsDZejnYkbKZcvSjkAPLk+6O9qbACvJaDXCrwz1q1bKo6E9NxzPzilZ6WPkV0X2wR
LQxlygiDVAbTKUi2PBW0BEAew5YxqvRLkWN4OQRlk37BxIiFJg6EavZmsdTPAjIvKcCmN7HyMU1c
Se0F9zb/vP+k0jQVDITi7EW2YIbgnTlTsV1Q/uyWbCqbrUeQPA47M9DjXZVk6YLa0szmu94u22Ab
F659W9WCEUdlJ/K+i13H3LR6tcpDFrTS0TrL6UHJB0ZK/9603+qcun07lotXHw27X16Vm1CGWGR6
Rik0L/elQJCP3ATJUkZ0RoMr0ewJPk9GxQBfzvUsIplb5m6OaYVGxhQ4W43/ICOv9hDkJrrTvLmJ
Q400yRTQB6J5707lE8tPlfTx17JkVh8NIIpYfvwAoWOviFcf5mx5WiB7EdFut+YDdVuVRe4IDeAI
KWzVswf4laLFId1uSpgi0r4yNTOcdFurwsTUveLMrGl6ziampazj05TcO6LL31u1GHcFEGYCMUmi
R9g4EIUZiik2nBeDuQrhSi2UoBP8BQ1fpSvYjpiuvRh5hUt/RM8nt4w6iQ+fGfWIwpjql7ZOQBy3
foUqnWWKabMNkxC+xxzYy21T6WKngSE3o2XR0/Qw95RKa4apoe+02io5nDIFMPfFiM1PWZPv7hK7
T9wdMfd+EyWdKT9wvHUIYoqa65yQzBUjtylcH0mit8XCdJpb+Au4KwecYYuZTmsPWzZvPkNYnZav
aanInSeSQkfXiu3HuvOtCb31MBq3k7n47lPscutFeH/Z1EA50dsKxpg4QAcBxibLYnFvZph5cICP
076leuhYyLFqhQGiNq5IT+vTq4dF3BbM/a4DqP6M7ody+GrNuRYXYS600dulrBL8jDICGHhCK7at
N+EN1SeTKOosaNr4OKZakZ6T0jaeDGjy5ZG2Pf4v2vX9W45Oq8J70cT6na+X9tYbAPtsECMlLRIw
cjBCo25eeifN7W1SIWbbGV6C22P2AWGhb81Xh0dQMjwjMe4+Z1UGSg6pk4to2e5edXg4kO9W6W5O
p+HZS/T4zTGWYDrEfKXbJC/rb8QGOcuuSUv54QkfkV/Lk1mS/4D+CsuCLIdNg7e4YnHK6YUplXo6
ag/2LnwYTr9EI8bOIVSqmc4eRx6mwcYyQqzXWrA8PUdgzsQAva7NAlzPE7jemNmtNjXerh+k+9Dn
WSl2rp2xjhWu1fHzelA8ectMaqKTBctllDl8TmBAFRGJHAl48Aa+tb4SqFql417qGJZkpPsYHnaQ
v/FMTqmP1c+fTKTPWtZnoHnrfl7uMPPVQAe71i42YzrZ5abNy5k5u0u6ENNtab9PrWj8cE5r095n
JNK33OcdTf1F99B29j73QSDqB6PMTIEcbeiexnouFipGx45Kc+0QJTxnaSTmmnF4mfUTujNaZ1W4
BM3U7LhTeIKExZGvzJd5vDDOab4BuMJ5YEz66NxoDJWJu0xn45rsI2rNZDHqaVNVRppcqr4a2tAt
lvirMwrno2E5IZtSZY48V/No3mKGY8CD+bnP3bNWWdW0yepmyk5+Cupzk5cs1he4GDVBSkw/6y37
QWpvTWXY8TUP/eKjmxunbdCzaF1pzOCvjHqunPNQU8zf2VJoGH4SYJ4nv+JL2qxHaWQkiT9CotdR
lu0IyXMuVMnLvAly0gUw/EmCBcSU6CxOSCDCCjCMf0hEnuAAhtmuUW4AA9rOGureKvQY1wTXScw5
YkMo7+JHk8qb5SZ33EmGvhUP/paqul8OFOhxN2wSOeD7B/1gbDITdcMWvWStbcaJNDHUVJhVXmsk
JM6uGGVjsG1pJIt1pt1fgZTWylNJQ/Pbog8mbeChSd9il+86wl0z9BdJXoh+bkqrcG9AHrnjj86J
x5EwuUSMxypb7DstI1B1T0VFtoaNwm0awhntR7mltAm+GIldHaYkXQNHS86+m6IDenObdonPCGI0
K327Zu+WW6L3cLfZTtaLS0oucnZPHk6i71xWr/Go/EIkjx5mzNUOWRMOk+aZXt6kC3qSq7KZ3GKH
O0SoV2MUNcfxbvZJVo0ZSl28IonHPUM8SSIWeGzsAc1oGQNDH7dbIyzLOENiOBU+o9nEwHaJFNOg
6m9QqSDk19QtfNZ2TfrK5J3oO2TsHrw7FVmK2dVFKPqlL3ZiyzvUj3jdlwRpAOVlWr7qs0iD7jed
rj/3kKj00bGQ3eRaARSNXzsolUgd5AFi2CNVk9dAIL7WGPhUyMxY39Tp9Ds479o4+/VY7DMngCPi
A+yAuPUJFRlw+C7UPA/7bM7H585K04idILtXST/smFaQyRlU6hXOzHBFvfs73/j/9PI0AICL0Tqi
U/np4w6+S4e5ZSqhpwr50iA1EBedbbdPyk6654Dc3B9FL1FOybS7aJb246/bI59ff53Y0B9BzA1C
BeP62j35A0OA9unctpil9rRrpB/i4KILQz12RP7Ub6F4NNvFl+OqxkNTT23ZbP76DXxuS6xdEOYz
FDsGXWnT/nQBaqoJHcj7DC4MNTmSa3HS0lp/Id+qu/juMH5x2It/03k3PqMT1lelFQQuzGVcSZn/
68cWWPNMUuVAzWv5MxOb9LTG2EUmWlUyJTJMDiLz/XNmANcokH0TVa6Vv+n//OnSQ8FzfmIKQBib
VrD++R8uve8rzMJ8M/uEMlSeHBeo21lXw6giAIjNcm4gR1X3SWO372Ug9BuQKn23++vL/7Nx/Mf7
n6IKqAnoAuawLk2yT1eCToiFy6vIDvXcupy321ot763TqPEewYrpRS2NFGd1x/U/TGrwdEfkneiv
+qwziqvCVqZ2m1eB7H6ovi6w/6auJ87C9vLlwOZPuNYY9LBfxnoptnFcexPLdoISyU5cllrCoIdt
3iCIibTeKPTzMvlIaacmkWpX27obHzIwVuUTxgtbvqIQ981rPyPlk45KPIgD3d8a5IULmOpQeIMi
Q8ml/7EbZGAXmMfxGoaTZle6wirsyBdG7rOxHQazfMc0qvehahEORjXIsEca7wYHHXgpxdksg6Lf
tVO6zPu/vuR/Gkyu+bi05lHmwMZxvM+BvDoiWvLuFc4ysM6bCWXMLpb+snEaM33OEIJciB+fToMs
ZSiprm+gyTv7vF5n58OcRlKv5eE37+lP9wGDMAZwRJNbHl02yG+/3o39UldCg0O3CzofzpPCaaad
+ioztOd+LuEC+PGIMxIdJfFCFvlj28GjMrpu6ZfxjFSwQp8nEiraI7K2Wd+j3jGa0B5perzjre6e
fWzz4jDHNIy2qtKaLx4xD6g9p8l5rQfHd6ldveZFIw0qO00ZCuACUG6zE6VOlqdNRI0eDo0JCXYy
K8QZcDJQvJTxTG0oaPtti3QNUFNDPnpn7BqqOtH9cOw7ZWVTvSts6LIPfu+K5kjZ2esMcWRi7zC6
K6KWtMy/5PAP7Q0oe+fFbJa2QOjbTC3N8iGuvtSGRzzG3NsDJ10AHu1OZrRPiMgCDYBxm9ZTZPS9
g+bCMPvsdqZQ9U4cfxh4A55esu08Ze1w45ptRQexatp7m3Q6NlTkOfPRBQTkPg8G3CyhZRbiKfQZ
7pPgi3pWo7S+dZoz1Oduov2yTRJ4bUhgzTjZVQvjFRTSHbpcssmXZVcgL0uvVd8qDsjd4j/aoz07
UV6L5b7j8aoiCUTE3WTUBkSzxxpdNc8pVcp5bgjwEGf4FBAzMAxjThiM186YBXIDpoGOOXzIdsu3
sMQbPIZzvuscf/hWF8ImpwPkymkySF3dDEnW7YZpJuSeKo6PkAyJi4JJwetEIGB3YRCXhrbtwMqn
N2NmmeZJ6iW3uYOgaIw8UUv1Bu8U9X7IDeDkfPfIt/CyT0i/L6Il/QgeEWFeG8Z4xR79qj/f1nmn
k2Cned0rRzIKYaQvKOG63EymG0EisntPPHVxQsxkoBz33SLBtpMOZBoZ0tjFRi6SfaVNhnPGCciH
ToHEpdcADeJXrO4w0IPct1uQDNCoytaIP+ykxw9VzArBmILaeOqKyetOs9YiZdLcSj2XeTd4IZ1g
ffjNLva5VAJwSN3rrOE3a3iK9WnICfG81pN0EdC1gOOJKWjvlpaUF8qZ5Vhxo/0/57jr61EnrFAv
vg/D+7RhUYwOw2jyelapWQ/wi9/g+KA7RXHyPXFa9f2v16Q/DXF5PVDZfkBwBLoFGKy/LkmeFtQF
kBjccJ6DccZrp5tEBLsWH+SXrIQsA9RqLM5DMEpyV5VNym1gTntm7f4X0xXfck+vOCC7NnNcD8Qs
7OjMj6pYpfEmQCkXUQ/JS16P1SXBFo3fNLVf/vozfB67rx+BT2CaPqMXw9c/raqcz+JkyKHuCXIH
S9wGxs7DF7VxvYWeqzABoum0AUnNHoLfbDM/oz7/uLOjxyGYgdQjJv8BLLZP01gpB3SRRMjtqhTL
DfLFHEBupwg338e6MwTXnLnMh9TtzGXXuQKph6ay5XXqG2fYmD0Q8IiaEbBTxxEbn541mAfOmFgb
oG8tb27hxl/Z593+ATUr7mvcPUGyI0QVKbNoDO2qTr0AaA7dpzH868v6pzufEQBXFs0ICxAJ2Z+K
Fq0aY1HJscabPGcbl27PD5FBczUMbKbo0LXsN1Wq9blgXLNfVoQ9GjTqRSrmX+9FAWkQ+JBo9mrW
6XnHgrAZQupg1OG7ZBuwW5WePZoR5d4UrWuGWSUJhsP/Yw1bvU/zObKljr0ENkfAVMdty+eqK+we
/UGKZYDTGC5kL7GwGC2Mqp+1cpiehNmk4oiQiFZ9KpOI1LFOP+DlKzmx2ll/zFFwvNWcDbdqnR2z
9nbPPy/1/yuP7Kb+qB769uOjv/pW/+f6o2+SchBLTv9f//nL767St1ZiCe0//61ffqj7r59/LD7k
5lv/7ZffMDRgyHQ3fLTz/Uc3FP98gX/9zf/rH/7Hx89/5XGuP/7xtzc5VP36r4lUVn8MF1uFAv97
HNmu/Va9fXz++//MIgv+jq2RRYmWOts7JROPlvro+n/8TXP+bqx4TSKIwbv5tONYlP8VRuYYf0e6
obNaMyIyLNdjMejgQSb/+Jtt/B2vD4UXAig6eB603Z8Xls99+89HmkvGhf737/8DPs+txO7S/eNv
vz4daJrWWBbdQuljQ9fmtv31Xs0hHrUxAkrCPxkgHCYjW57t3AlOVVt2F6g4uv4bUdWfXhEtFUBv
mGEe5GUQib++ol5qdd9JkDtFBazLShwPQJdShg6kryUrxDHT5e4P38a/PvQfP+SnjAc+FxvfCpZc
UbH876cY9Q/HJ9k4KTQ/KBKE6WAPyca5jMNuWtMXFw4q0SRqms6o7jMqw0K8DrbUbCK47R+T1Rbf
GYaMbJqWNb0EPert3V+/vfUT/3vxXd9dYBhsgZwyCYux/E9tBYu2VdwLC9uKBCAVYvh0aewunXvj
GGtNsyD63sC5nH+bmrXu+r+8smva3EPGeqLnbO9yl//xWJkOqJiSlvnHPNIV57DgW3sBrQ2OBOgX
/YhABXxZSnlwM4gaYUmDEptpnd1pRkSPFHoUpMi0uHeMnID0v74sPw/Wn97dKmVaA5HQhAFE/vXd
2YA7SuVKGdaxnBCZgHq8be2OoSkmJaQuTZl6B63V/GrjuATB700a4z/QMnMv5SS5fx2cPr0rhwo4
CGI5DG6Yu8GY/O5t/jx9//uNssC7FjEzuDLYtjlgup8W/NIH2DWB7gkzKNzHVMTtlk+TnSlI9IOn
t+9Qo5etYQftcyJwvDRVJsD3YNm/YcRSXOZMOF/cHhMjI9uxu4M4gUuI5iFWV5/R4rGhyftqpQw2
aWslBvE6aIi/DS1YEdxEKPYDsJ3JvhFMuTeTr/XLLXOGYsL6mxrfl1gCaKhNZM7gCIa2ym+ZBK/z
6QAT6l0W4G7cWm1v0TQvpZ+Z2MixWzYhMvRp3BHRvmS3iavSaS+8CuEHZyi72/QsboKuc49i9MFr
nZoqOZ7873A69WLTAnTvwAih8h1nB50Xp3qMO3GveRyEDK9WNPa557Sll+2xHerORDlSxfNxQdsW
h0RHaF0IVJ6zkstUvmXBV9M34cEkDpcq4GFwExAKlxl4FPng+Ci3LDj8i0s9c1QfMZfDM61LE1v2
DKWix7obZV6XXtkLFuGrKu0kvA994ldtKmjka7krVCTIMGVay3QAoY1c4mbfBFPPcBAFdhuWY5pN
+1ljmxWcDFJM8IA+N8Ip8bYUdQtrRYnmVMeCVIqewX3xOHZ9d/Y7ZWlodpNsvkHUC6kKEFPxjDK+
8zeBCPz3Yl48FTowhtAWDNMUlUAQvusAXYvQq5nahsIuplvX7lmnF6qyszau4oVCw+sCU6JjSaul
r7/5bZLnuywg481n8rxz16kmUITRAp0GvnWDnWCJlkH145akMRx2iya4B82B6F4irIFhZ0NytyCb
fE+l4sRLXQwJqatcYM2GcQdxsm9PoGJVHxqZE0yPgz0isWgtmQQ7jCAEjwRVc+uIqWoB2PfVi8bK
Mh5iK3EfajIQpiO9bySsTH3UnY9Yf6UCidXwTcbkylgc5bFx6nqv5b1xsgr/G8DuEvYls9hvS29r
5lvtxu2u0/Psfc4ch0KOTg4BjxYumK0zQEZjhDCc58U9q7pf3o1iINZngEZppeb45kgzu9JJ2H70
er1EYxGYIBNG0GWHXrXWdR875VG4Q/cClW31accgq1ODZjYQfuaXvdwx8eDzzxMG4KIgl1lgu4dJ
okmofyCxGIs7EBkju+6RD5c9YyCiCFnHVWe8EbHcciLBMvZiVEmMUiOvgIRI1D+H1nGGISRE0d8Z
uveBCit7JFYh+NFojYO1lp8Poq4rSKaqURiGyLfSk9FOGr1o3wPHYDHNWbr6IbM1DjINfZmXXOo5
1k5/pPbDL8Uyw9eN8Zb8X32riwC0R4cni314Xk4e6qAHe8mc7+k0VzftZEKPbJoYcjBpJU3aywuQ
SVcLa51xU+0Qo0yko2uNkWSO1+/crHLaXTHY9W6mtP8gGLO9auA+bAdQA8TMyziB8wYaL/TlkP+Q
HRCuJbbyLMJtDjkLCVd+ywjOD/A3gTXr0na513MaNkaGc4qslywiwkZLrmZwJ8G5aHBJ41vi6DCQ
whR1pt5ua9qzAbYrdi5dZ2gUaB67Gvbs19ryuFljV1hXJmiFXTc04tZnrrbP8lzPQy2GBzo6vXmH
DrOHPdRZB6/zbaSJ0nmGg8WcPp1TeFCJ1JYdOq2R2TR8kB3afP8AGwBeD83F9ITjft7jwHeYH+Fh
PFqVPu+zRKLbqzCNRElRDQ/s/MV3pJvWVWaQzVeWePDuetRqycbCywuveDGb+5Jsn/agLcNwN1su
Llw9jd2zMwZ+fh77KtmO87TcahUMSUdXKCl8vWAtS0AucBcvXy3R4ZqopO3ulsBbdx8hbf8up3FI
Njd3en2EsLAEBzZkjYk1jwJosm5KdliaoCC1OagOxk5RoFxoz6au6AklqLPQdeFnd7oTfcfb0VdH
PFKPEiTLJR/neafg75u5uW88CBDEF9Z68NEZ9b0hA6Qz5vdZiJt2hX4s6S3xdfbRabvmBuewgTkN
VnCI/J41NTEeitq96lHK7joYzghJgEWB8wqd3EKE71Vgs2NlbA2e5qdYBXhzkLQAAgmyA+5EY8PJ
1zqy0yFWEmn2ESNw39qk1+25B71t7qr++2gzvkaSkXrsPhITvc91tH2reZbk1+ubntNcMi9Tt9Nb
2kGwS/sqPbXOPIC7wEl3HjKDkzou1TpqIc8C382Hb6CFd8ZU6ekVXspBbQyNYZ6XqpaEKi5oLL6B
hiB7m+wB7QFogyDwiry8Y5q5tE8Li0bXIcbP7F8pP3f8beAk3aPUWVSxaRpc4bzcqqUZyGRoLLjb
WERVyE1YA7Mm/vGEqg7IPtbfC8biZeeRFNntKTUQrbaTkyBvV9N1rqAKhX4wqPZizVDY0lFfwDdY
Og26oMF0udUNezwYfutcN25D+T5bdu1FUpYufbHJm/VQJ/zofkVQ8AiTLmkQClw6X5rBS4KtWSbJ
yvVbjDArhDnuPOqoJ57Z5pLN+qzgM4GGCZF00Wycy/oWXqyzyyyYJtuxE8W7L3oAebHv0cw1TH9j
1TP900amYNxXUndIxCuYphm+jrmHhGDfeVoaR0UW5D9qQ2hPzVCnjA8KkpmguwmxXcBhRrmHNIFM
CPNpQhf9mph2OZwaGdRVlPWpLY99asXsHOOs9qSvgBWrRtBsIzCWKm3aG1mWVXJgNylufBQxX5gV
1DRrnfY0kz18N/LHVyAZXkbUrCdCicwraRXi2ZxVGQ4JjO2vTDgd+PZucBDk0f9A9Oo9QcKD9oal
8I0r63zpUZme+eK4Y/h4MUR0Mr+w5hRO++I20shDF94Lc/Oh2MxV+30y5QS01gBhYQ31oTPzdg7z
ugQwFJBUuS1sBIMH6NbG1zoHIeK3eXAyGukhFcKDf8rJSK92uQ1rps1lBcUXpSJTzenklt24HxqV
b1QtkUCrOn3JPCq/pXb9k17Sy0Ephe89RJg+71DXDhRXRq4uqHTOKe3eUxm3LgHELr/oyvs+I7GL
gB652yEeCDBEzWn7ywyONOnUNX2RM31geT8UjlogqVqMwKdJbBut9m+V0xuPebLSO3ujuZ69er4F
UAEycSmqYJcrWW1jYwVA65A35zH/ytE0ibpATXcBu8be130tRoZmLzeJRey8XmfISRyLExFnxua9
Mm2AVcZonNtW654szuqHbLabUxn0yZWppLht9PxMJ+XGW+LqUs+Dbm44AJyEp6EKaPNXN5bqm4M5
9Amat9oXhXung+SiiJtXSWCHAhkLq++NxaUdnI6EqhIdEvqmHZCp4WoBpQhIDBJvrQq1k0WJfKEF
4JTpsF4R6dSPluKMLkm8288V+k/Thx2TprlB+6lm5l8b20D0w3WQe9Xq507O5qpkQ3rhh4Y1dTdW
DhNNucR3WoOaGYeAYa1HpT1SchnwsVbVGCiThDa8qvneGyzMTQL3YW5t83kWDXZeq17OCmf8phqc
78nqqLarodmiSxq3ZZ6Oe7LPPhhOyoAgr6XcprEdn6HfZ2GSdAHRYbN5o5WzfATEVV3h+iE+2xap
t8ZnU03P2hQuQ06ap5dAvqw9F0DkPB9yT3M2OPrnc2lX3WOy5D8C5XfvMGBzILBTgLLPFH7ogTUg
h1rFe4yfxb7Qe41yP6mCjVvJC0yvd+yRMTO2pDrbeHJYmHtiEKzG+poTfBOJuhasO113jdJRA2Qn
O+4pyBOJlaHDIY6TO5qT+uhmfMVpvscjtdyBrjMfPTvJDgR3VLtCNUi66qoJrtBeLCESnoWQnIb7
gDiXnc66+xZQGX54LVIidGzsMzFwpxKqFGAUN9/Pne0/BWhLCHFDiXDGFzhsUd4++wv+79yBTRQX
VRqNjNZeVgExebDZqZcBTGZluRytEIW06PT0koOLEheEtQCjhl7fps20XOIafzLAgAe+E0jVFtrS
OIkZzgTq2Y+dVUg6Fcdp1m872MtbS2OTNmQ17whs2ScAV7YWPICadAluEfKpIILBwQv9krlbpVKW
o5xjjMHe8og21DpolFJH6BlczKqy3gpXL3floO6tHhYPe0GQvOipdgvtadlppv/hQqI/8W0bW8z8
5TFI031QD/O2bfrruZjUmbWAoxs48QfqteUA9JmUXNNkL53SiznA4Vl7qj7JXgH4tKAp5j0yDZTL
Adu74PE+0PqKdxTHX/AZJ3vGDdZLmXnBVTNDByXLwg2daoGchEAm6vLgexf4DyZ2m4h5QRvVtTGg
4CYxwDVn1M5kICLjsi5T7mfvVVEg0C19LsEkpukIuia05qW6LTLyiCLl5d5DPNf1buy9cgDUpVPU
MLg+OMvymjr48TrbQlOUOvhA2cBA0YwQpRfcbdC9JpcApHIYepB0/chX2CyJDBHV8yCBHeBbEBQf
5A5/h4f4gunbf2+QbZ75wfLG6xi5HeNmcK5sUSM5TNrWfhWDtE8uyR7XWuHM33LNaG8VIrQuBDva
HHTH+WbXuttH0LbrK2if9rfC1utbF78PxlDNvgJ/a93aXWlHuuR4oYxUv+NA6ZxiPwf6VA31yTKY
mIXIyYxjBfDhpBHSftWn7XQnwXlfN2nAb0slw9WI9tCXk0Zrw1ZfW3s0vpeqLze61g/t3qlU7kEX
zmeMHQQHhB0dryMjj45fOAl0VgMegLLuqcbI8x5r9rINmAO+W9zhe+X4iB49iWauS4ziXAKZjxwN
PMVUcAjaBsQosirYttFvkGMHCbvalDZh25XWE4INNWxjSUhus/TBi1wKI428Unc+RrDO0LDjprmD
/p09WwuvhBRvBJLiafNpaqEdMrhq3+JmCg65YVivUip5EpXzrq00fkjhkN2w8DxStj8Q9pRe/pu5
M0luHVmz9F5qXAgDHP2gBkWAvURKVK8JTM0V+t4BOLCjWkdtrD7eyEx7EWb5st4spxE3Qlck4P43
53ynzehoV4653E+eqb8kDqVs0qhhh7kx+cwtL//VNA3nm4DAwVxnWxc6frpy8clSr6iRZN48emPr
3etEgKwzHhqgKzoWxiwHXtJAJqwGKbb1HGsXMVX3am6S0LKH+6EWxlfRIy4wy3q6zccJQgHptFxY
OltyUlaaT/j9o77lROpQUtexRJan4QjQU8gM5aA1rwrFCOaYXDvGTpbL6wfeQG6Ob0sDAJFTaBhI
0ixzDqgWJ4Lgy5JBDlWstYm8guddqgH4m2l56P66Obo0xZznu9H0pbZZOqW2jZidX+7kLDg6p+y2
ieuH0iRP7iuRysKnMAq7Mu7j0oXRBp24Oo85svw1NOfJCFSnGwdj6Fqq82ERHtBdNVnr2MhV8gw6
Guy94TT6p+E3zryJiml49ym88s3Ytf42koPGU+gu4kjIknU/5rB0V95cMjubLUvzBUhF3L1AWOcs
T3dm58bJhgke1fGVxoDsEqP5FIgun72dX0W+3FcLAxdy+2JGabUWEZlltDZuBxCtWphJjy7LmIp4
y80HBB9A33DHcVrlHxAJUsbcuZNmq+tDa79OCa3QKcnHwvlhApc3uHvnUbKfgvzF4YmRDwHDxiwp
uVe5g4bvbDlFZHKw4I3YIGPNv0fDLB8FDQFL2GK4oJpS0dFFvPCMo6J4pnsixDFCyfyO/dsZtmnl
2QsOxlqk29RukjX7K+uEvhDsXpUJJOctsshyPdO13sb1rPo9IlCD5EMZ9XediCIiKcQg21VdiRQU
UVXeVEWjzbgfk2u5CVa22lYeWQ4rDdZDAnykWHEkwLrsk5Qwl6pqih9/YObK0g+pzRNBrrLY1ilq
Hp5cURTrWDRMDtmcy3bdg+SKUHlYZn0ysPsh9Ha7ayoQg8l8ZwIqwO8hBH++Wha+1x7og75a+lbd
jcvI6+3EjgV9IQXLeVZ9zx93KTuhqjLKe4waHs+NMcJBBEfXkyKRL9KQECdRzQVu1DHGS8aOYqKa
0deNGiAFotGu05FMaOrWyXo8QbHhDi8sPKbdmCeFfXFqDf19ZF+59XaEpZImkZ7ZxktDIkyMAIQM
Tj0wB4UZrU5ZPQU9DwT+TapPN4C+MuWBO6B7WRkeetxVMaFno5AoK0BC5G5Ae1QyJduDCiz06xTq
3GKmlgucPkqdPVkVJkONxpzuYjvW+GSqFmeGs+TQTzOpA9ajaGPilFXqMUvQuIUpXlLoyhgSZDBa
qXIQ9E2RDIGEcWYAKv9OrM4og4GG+21CgHfXm2b1Ld1ieHYEkP9+bPoz7hijX4naZcNvLypil1oq
8k/MyLZ2thMZ/R5upfL2ddcxp006C/rXONn9Td8WxiqhrLrDAonmZcBN9GxSv7/MQi0nv3Z9FPBt
45tcqLX9ZOszQKTOVy5385C4H0sLaVRjUs4trSqPRJbGHcuXVFa4DHC3uenP6I+M7I3EHfJdP1mU
/Myfq3LDGKb3b2Lu260PlBMZihfNasPf3PwYR9+WK1OLPJ742U7X8NGvdNJcTIdOLemrWOru0YtN
eTK6PN4yZ+CR0T289KGkfox3KIuW/LjMuT4FdROnXlibcQn0yip5lTMixcS2VDqFlaYZ4s5ucfsd
56IqCI/AYlPscSZXYNbH1uXijnCSAAKUGMESo/SPCuSCOHuzxsEGKYJIi1nahwHoUnlAgmcj9qJa
gE+RUe+Hjj3A30GkjstXL6cHXCAQUpJ64K3Qadx554ZS2181WAChCpeSYo74KGGU+TwtMnXWUJF6
ytVIdeVuwZhw6j20G2dEDLpgIIEB8LuZnbKAaWbxK3S8lXDsG402UPx+3nUvTqAXgamG/WpiQuCX
NMNmZMvp9UaNXGTo6ne4TdeAjclBohaBIH1gnut9pK3M32fRJmqbwcJ9FhSdDS9rbj4vRIYyccSr
yHAdKxPTRTWePV6/ayydq14M7ONT2PsMV/ZIdisa617jbwjzMHfWSV1A8MpieNsrRMz6yeoq+zMa
GTyXsuUFHWLJV5dgB0i27gT6aZWOlN38RL/UQmBnFZPu2Ww2uVdTvWatVt6ww5yb0Lcs62T56LyD
odB1ksc6jf1mpMGQxs0OI7VttIQn3ojkXgenPG1BGphqq9tLwY3R4VYNx2q0inU9YWYIStwEJNXw
65A5R9aaux7AnJ/xxXHmcQkPIXMOFW1ocMrqZsim6aa3FmQyrSvdBbsZBtcZCSCR1z128qNNf6Tu
+6SKKU/LCRfr3OP1wHBUt0+TdJsapHbNnmNGazdefm+xZkQx5V5fUstcVSzBPut+8k/Y2bp50yvh
gTnljmRr6zfxQ56NQuyuh+fa4WVzMaYO/jNGSDelH/XkBcxkbey9bqrqNZmgv3pfpIFZx9R0dWr5
+2RkXLRapCefbZtIk7BDqgLCPC9t5twATuHrtdZ0E7XCbzZNX/lbG0zuFX0I22o39jiWtglQVpCI
VXUTEa4THXPPL53vAc7XfJf5so1PHekfEVw3tcgbXY0tbyCDEnHscYguu3qUrBLpn81ib/uSQJm2
05qeL6jsfkB8xvj6F0TJDbb0+TgpLPpvApNeiy+WOKu92ZOR8qGner48i+haHXjG5GJvzUef8DFm
FO2DBayXTAcsmo0h/SFwai+xCLUwr8mPPXMfPFPcGSxR0mTv8ynRXk7NAOQW+HaefFoLsjLooFNX
DndM5bP+HqugeFqGBeR+3/qm2uh1H0PvRitkn0ldIOMZ6X7ojfoxrwxxGeIqB/C4GC/Q9pavONWj
W3tBY4eL1T4iLVleLLtOqbD7/uLGS43+GGqGHTtsc6Tj7XLKpTOC2C4UjaE3IQJT94Zijp8kGkDF
bGXdB8t0cFuVbszj46doqZKkvWOPXfwymg47x4IphbdqjkjTGNtLmoGGPU7kUh6d5groI8aeDESN
SOlgiqP5xcUxs+uxzkhQfKgqk8V9V+h13nrd9Z80St/QRR65c3GHh5mGS6dMS48MDtMVt+OMIIcI
B/2cWCh/QebbtLaAL7FbFDVOmrTO5I7DwN7RVnXNilFJ/dkkDeywbJg0tZl1s+IeapMPc7GynVYo
JgDe5B8d01IHG/VG4Biaf4BRw+YQDxMc3UasnVlKjDTlEsHnVLalsQgBLUHgx/KQpBpguLivdGsV
dwy4vMVSO3Io0w8B8SFA5ZefeYPw1LhJQVEJP2/4mkxCYVg3EAprYl+/kRbojSBnjNKylsY7u4rp
dDej3/r5+hoUdF6Yt+ILb3pWqzgpq5VloIkFqxyVD4tdJD/ssjnsjJGOLSl1PQsYKTdXhn4irqnv
sE9nCzccdW11QElu9iEuOGImr1h/nUc5yMY02s/45ckp8IY3ZzEIJm4JWRXLEu+NumA5ZkQvtsdw
az/bkUYquXFNOFiyqXuZJ+PHS63s1Azjk2uTRoLLmzB5Jlo37E/ns2qSXAWa1aWXGntn6HYeRnGm
nlnQwf87SIVIwjG14TGZLe9jLqYaJ9Ro3zFM5cFfprba6Hanh8pueTb8OBWrLkL3EvBX82PqKxHt
IUtbZgBIFHew0zh16Jd6m3yWJlprFm+BN3YNsWc4O7eg9vorHk8bSASYMgedOrVkDkoPIkV5g5Kk
XrGx9twV56m1E3xmbKtp9O+sYZ6nVWNP9e0SNf6eBrl4ZuMAETEfBEO2ClOdTSKWGViTj0W6Gup3
lY7cYtOc1E9T47mnFM3ym9+0Yu17LJkyBvQvlaFNTHQlV2pKpA/oslxPk80wMchadSXwdCKdTpjZ
nRi0BnnH2NB+NFeMO5vkqCK8SoSC/5lMxsxXHcEbBX9LrI0lxZqP3cWUngLHHGLczlnKUKrH1B8A
hqj+C93sX7U5SDuQzYLCclEkCNt0zKua6R+UQx3npV41CWdu1nJSe6ZpH/Gkjl+TLdi36aV7ziZB
ZfnPRSV/FUn9/rE2ehKkXzraRUAcf/2x1ZAqe5klC+1Kc2H0EBIXgefk0173pUdz4Faj91/8TON3
7v1fdCy+pzvQxlz2OmAR/m7w6XrHl2XB9lmO1nWameE32qc6h9cKBRGm1kRNw6OKJEtcg5oaMYSX
7Vj60/GN+TXQJ5kd/RPuDMhTqaU6zasLh/HFFtLW9g7qcYZtvZ/V9ifrZmroxraynzIv5ozlt4dK
xSadjxl0Zsgv169ZAUEG9EnBq/2q3GF1qO4zxhpa0BaLeRqNZnjy6HKnoJSUtfd15xjIgPShkbtk
KEciEjIUzut8itw2NKTNei6jMWo//ZmAj9DRGjKDHV46RmUYXx6B4LBBbTOp7QEO54j98bRCgXXG
ZW+blXNREGp5tegVPic1cdcleFDWCaUVTFKKy4AEY9MKCVmAE8D8D3AzEj7dCbsEX80elsWYhERk
oOIn6cZfKVw/V4N22xyM3GnZm9BfvyBZbKsQd7v2q6w8MggAbbjulo1V+kayo8BmmI2eXFuRMX8B
OU31QOvU0IKtUr2+zkaFMKBNFieUDZNoGs0ayyQMoFwL9Mwc2j3BnE1ON5MzOPbdrjv6RErzF1mm
rEBBhEoUMysBU2EDEId+TEurbVz2CObAV5q4FB05jAwbCJ4BE5BjAoDgQJ7jXAwdJI2CfIdWIS1v
/FlXf6qV/yWZ6WONvqH8u3L0/09f+pc/tf1Vnz7KX/3f/1f/DUWoeMD+4RS5ymH/Tbx6/QX+1/+4
/N//M4Ad/otu9fd/8qcQ1bb/8ATkRdSG+MeQ1SEz/FOIyr9BoY/RiBEA1cFVUfrvOlRN6H9AJXBR
MyPjJzj4igLq/xSiagIlKop7YCuISDm30a/+TXn6z5Sof4MO4exD6aeDw2J0pwsmIn8TI+ITkQw3
2G6CG0q0kzuxv8N9SxRTOCrmVxuymg1OopKYg8CitZarSMzadDQ6i0kC9q2lXZuRny1b7muF+AuZ
WL83lNCmYGxlVhxcQ2uu111ChQMBjd0EocDkgvUsoxu0V4m4qzpXq/CkkAtPXTJz8hMR1X3HVuab
QdkO5gWRCwUaRRlh9n3h904IJ4b4mHgyh2A0m9eezNmvWEvdT6vq6u/f3+m/9PD/U431f8cHl6/y
P1dP/++hl1368Y/y6auA98+n1nD/YMCFrpILGMWz8x/qaXTV5lW0Sq/u6r+V1f/x0Fr+H0CYsHpe
/aq4Qq4Aw397Zi3nD1SJukU1Spmto3z+Vx5ZeITXh/IfrkxdmKgoHIyhnNO//aF/vaizmCQhb6Hw
A8EGc3gg+KKYCZ5yX6MYbZHptge/IwLZ3JqNvoM2wKGt3t0041ERBXFd6L8e/auEZGVpSf40ZfVa
a+mHMS1OyeMsEnj310g1ECR+SXyWkdoOdTXNaYFPPU0fe4QYIbCT/UggI0g1rjOS5YzrWh9n+gBg
VeSvEjr/jel/dt1wmGE4IjrLVxac8tDCxFrHqMMgvSVnMfh7BRN4JQgZqioRyFxdegRglfUCsh/T
DGo3DRVYuRDciK7KcvICZ3/6IiK6+OlKBHK1tdbdTlxu3aKFZZ4d9GJ+UwZqORbi29ZoNi0Fd1eR
ldpHr+Os7cQ1EUJl5OjYcH7j9xoSVDIdjOZdSsZAqffqwO5uMHaZb0P1zZqNG/Fl1KDCz7lAnuWX
IS03bminP3SD/gStawtn6mnIra8lWZpV7udP9XIQsxemgL82Xi5vih6gG96LQDPJRSE3j4YssAxW
1FYeH8h4XQI/S3YWC0kVHaakUs9uC7zce3T9s0srjpzSCwb4JcTSnLssAVRjgHzPyQ9bMje5bzNn
w72/00x324qSDv+doB//vkAN/lw3XvtoaOlwq0f1s5QInDv5HvOL9rr+akhIjHr7BrziIHPkCN1D
ljCIQcYM2J3GpsRMxqTZYtbe1eCpiMrzPxdPu8375QhKEMKFatb9Mh1srJxhPpv7kfHE6LXpczf0
QTuVQGTB5a91r75jj/I8WVn7iZBo+uU1LxEIGeJYPpiih3Hk3Q1ZwSx+Cor2Hms2GrmOXQHWKJNk
3LJkXgMGqqMjLBd6LGq8zmLz7ffPaqieEDIz/4UyBJifiJAWidBK6uBEh9rYUqmwzAFiVI2BXT1h
lCDd7TZdinvhNEdmVmNQLjA30d8lmX+ClbiKADX3JGuUmX3f+NFzXfORzhQ/+cGCGdWjul75kE/q
ch+hw3Ti24blpgPJs0SklFg7pdVhrA1M8csnj4fbdr+zuETLdAQte+5LFqekr3j20RbDZh7Ho6CB
8v3+UST+Q1og34TFkz2J5sgfvXVgqK0FxCVnfCd6zu/v8TIfzGQIVb0d/OY6wiNw4ugLY6UGpqYU
bUd0cZ9GhNBMAXe3kvtI8M9NFLHwYoKu7/iSK7q1nkSg9Kll494t2csceyd9sTZkuLCEIsfQZ4Kt
2sBzD+B3CxCOywp94mPrxPeNuzfpi1z2RWGJbKXsawffH0NlkbXNSpDItmpIvNB67Uelbnq0vezO
yLtbsx1+QDe9l92QrJc5e63jhe0+jI52NE+EzRNApaVtWGX2/GUsbfy6NAStQiQgVz0ic0Xn3FhX
pvHIQmM8YCLtz6weh03XVoRCmwavVqeSINNQJVR+dyd6+wHp8IXpxW3ud9usyKofoCj2c+HiC1kN
DPVaET3aJow1X2O0FTRpf8njdANq4xDr/W5MtNuBbGySLFed278vo5cEsrze6eLTuEbCRvLYzdpD
hHcvcLM3i9C+LK7kWqGJ3VQFmCMNGOE6HrwpZHOdUMev4/bjCvEA5YbObRTnyvyZWlSRmaNwiBzx
zwYIMOAfm3iqRidOvqdoUivkXoCbMGb58w6Vz1qPvD7ACluxxVz0d0zH7o3RJRFIN4/hYy/lmoRX
f9tXPKas6ge22LYWIoPMyUOhlbAAs2EQYQfQvpbCe0yMTt9mvgbxrV30Lxa5ZuD/DkZb2nnt2O66
bV+E275mhASuoui1Kw9a53uXlkgVwi/QmblkwJN5wUuGPJKXo1ErhHeae071g0Xtj8NQml81MqGY
V4NdstmyIaj3qMjfnYx5YORFuyI2mWjrm5zHsEEbv5gfKfVSAs/ITOcAtjRS3iIkNRJrj3VbTNCC
ooXVp5Fs9fm15zwTrvamL1notiVpqKWVbxn8uevCrZlVeNMFJOOakcwNxeFNU2aXxHYeTEOPgcQW
dXFsSu8EZuAd4NEE90rdQAkOx45utHtIxQ3Bs1hr2AIeBJDHxbv3rPitTNMwnqogYrg+9DeW9dBy
vrZCB+4Vv1tZH4p8XGky38a1Chh6nCHWsZDY991NH79Gsn3Xel7q9jCaLsmq0A4ZBo8kDhPQEyZu
F+ZafGpHuXVr7Rah6lvqqr3TPpGe+Oo1SFA4BY+eQbreFJvzumIJzxKtBkoPuyXxpXtyGgynrAOu
i0ByLyVuvZ5wd3Af94KfjWC/Yfwax8uuUQtz2BMUpC0qywAX3qmwvBX5JwCS/G9rJhC9FaHnQZXM
bBkjOS62w5geVdbuB+KQ44ZCgwlkYNfjuCf3lMFcQWIKbSNkzvoxmqpPcPhHhAroN0riQDMREMZ9
oy3Oppb1+DBUxibJvW+hcidkAP8tHf9Fsh7n15MHizcff7hYVhivnA25mNoR7UWEOp5Hxa88wk4W
rpI35cA5Q8NskmABV2EqXo14VnvVMnjEQ65W3lUtVvLL6OMjJKN97RMVypBhw1iSXPHu1WYvrRnR
vdEuxqaVzSZpI588vxae7VKkW4ujKpGIcbnhr6EuOLCPDcj3SLEuZP5AXFnmDM/SGfcoAvnwm3Yg
43shsFNQmSxQ0jzylevqPGR7CBks1Seho2zm00HE5VT5gVAr5qXuKrKmIw0z1UE9mOmeS4yJaA89
HQ/vUqI6UylAXNw9uvZrxPjV+G7oz+m9UbYPjVneIyg4C0ddtKReKzMq30wAgsXgPOStfNP1n7I0
t0P9Y8zmYeqPRvwR2wNatGo/6QNDu2nHDn6byy7oeW3A7sbVbYJCx3uPyBobnw3e6AghCFv3qTnY
80sFEoEVwi7PdswBVpWB1CsZgVw9m+TpetMHQ6e1DRdM5KeU/xCzRsDXyXdnhUq3HzPy6Kta7SYj
4boo39lFgf1ilPPSFXYoIjuoTbKZJtCmnpoZQHrMCxz3aCyEjYxwDLXhgVRRZw0idlVH2Y/u8SoN
KCtZsaTXXCm3G09ZAtTPPapiZjVR6iel2jAdrK9uYNKsdGtNevjOQAUCNJ9Tt9k1hV8FBOGFrV1h
wa3vUZxTvqnPqml30zJUaMw0wGTiINhhFzE+Bn1RG9upn5DrrqXXXoz+VmDqIX3nfkh/XGwUbMM5
bfUDiQEHE/UW1AVGuqWXrDqZc84Pz20MD86RML+hnJkdYX82fJLUf7bGbp9SOqGnSpsygM2HhoyD
07I1nWc/ytfxWMJGdWYyZhjYKL6LzKvJctUHHBoH074dWNxy6Jg/TrQ81RO/Av4+dP6De/EzM9o5
80RTkYk7+K/eaizv7ab7xBwtQ1/xnUDOOqaZdkEe+65mCfxaO4vOOMs5J+/l265bUqJpHUogTocC
Dorgtu3t7GFYniqabB/Lpqj7vZn7BLwIc+XWCAyKHgNK9yyR3KX+/GIn03POkgPDzJF7IpgEdU0N
PcvUieRDN1vXO9iGQGGX4ah6InsaC9z42MGPBcGyQXW7SRIixTAONGtylo/tNbDGGljIER3WdkZQ
1sMjGsqdr+WM9dLHaxaYRph6z5CYAUB1M5LHGrLFhV41yicyvKl1Bx2aCNOBzGrQXMYoRzP50ad0
AdOgf1G6dm9OxfmfK0M/EXxtXcNAq23ak0Q+DgYEcC0WTngFmjJ4J/lvRUjx0YUksovFvG2Bbu/Y
g9j7IovDVEYPhXOFBzJED8a+a566pePEhd03uWdtVvlZgcFcOUajb6wRUJZvN4hMdAhyDUzwkX9D
CIiDkNkdSPfk6GsAAGovyqujO03Q7I2mwAEuWQZF5n7pzGbnDvaj0rST57ED5MnhicRt5ZHJgLTJ
1p0RnDF7RQTfBMYOa8Qc2kvi0Q5klRu9Q8C7+60rFjYVuyHY9mTushEkae1ZAwFfzWuOA8tdN3V9
yP3o4nYmsq+6OSVpfRXaVHfdGOXBWH2nmb0uOoJpHasx123K5DErCSR2suwuzeL+27CXfucVXhEI
3QimlNKtJSAeHSS5Rl6t9TfStVCP9AWVAVvHq/X0xpFcZEQVrkhT1g72aD0KjeG76Xh1UNBp2VUV
ukp8jIJg5JqFzS61hBZOSDVQ6OAcdMfO3FP/bMmW4/Br8BxdmUC9D15u7DdN1Rkw0M+SkNfU7e57
3T+XlH8JQiojH7/dpV1N1oICpGO9t4hfZpXfVAsOe4avWJ6Bkw9uIEqqR2kwE+7q1AmWazA4dTwh
nzS7Wyn52phNOUFjl/1m7kwyq2zS7aTevzedeJ0642I2Yjf37k3dtmtpVuiIyh5g9k9reW8dqbOT
7/5UaUZGef7rKuJN++jDc/2dKL88/zmejGfT6B+6wnq0kfwcojn50lznA3fNe132b3g0Lyh2MpZY
4lwmHdTKxfloCAqf9HQ9+wkls5JsVZrQrJHjpd8lTfwxcWr2tuTHr8bRRArb285qHnLW4mxoMObC
kFheOt2OEaqBtG/nIsy85qRpKJn65V40KtmZxTsqWcbLOiiO1Jbn2iWw0i6KglCn/pb4RPsksLcF
MBQ2Po3CUuuXnuuDeLGDUM2hTIfPRFUTO5Cl4ZBxFKQhn0OPqYWShzqOX+BWP9RVcYrs/tSIPLQL
iqlm+R7RiJlcvEECj2UFtztE3uHiCqdoA71LmhQK2WxLV34pmnEj8yty2Z0/JpJxhqXXbnC8/qSU
OcATsJ2Nd5U+fvvSIbPMymj6CVcH1vzqLe6G8L0mwG1B0V5haPReuwytA6IV4lSvodnCjQNUUHFm
vKO9u0t/63wd/B1cJMJp1wUJW2sEpzSrmFfFcigsf9v1Nk++caiwRUD/WunF8GQLskUTBNiRcjcj
aEqCfEP0/4jezcCmlMSiivvDmXedVCuX9QRTFPGyZJAzydjYAcahzW5W3ST3yeBQSrkfVlqD7+hR
9XATymY/mIw0VMQ+3R/yFokFsD9K1HmMjDuQcCebDYw0tWem06gjtKblxs08/ZqIO+7ivhlu2CUk
lKLwh9GT0LVmUr5QEQ03fiu+LO46qS2hMVH6eQn2Ph3D8wnPjYrpxJWxT8wZTJF7LU40TKQTfhNP
3bsQ3+Nwsp3pPuuJMGOa8WC2hPlliOlfZcNGnSXHpHxikeWIAg/d/Scg7LWvvjOFyqGUj0mqTojX
ftUVeiGvntpTbDZaE9hWNz/FkYPVpYuJ4Qxbbl5rPWBWwo9GXCpwlrbeZVqvX4jQO/LXxout9w8V
wMXVwkuyluzpV8pU57GW1xhn/JFov/nD54JvnoUmEO72NsHSlpcOm2uJkR1NkxNa8vqZL0XoETYX
E4mcFMlzZNfI3hnLDJNt39gMc04jr0Zg0CKb2Qza0tt3zWxtKqtvQ7uZ0G739aUb8vRmmIl7dtNq
M3kEl5dSHRaTSxk+Emi0KssfW3bJITJ9yLpTAk+cODzeqoEnpFRfZd2v2VLJO4hikKqZUlSuRSey
Q6kTAsHcGCU8YIRiOa5bxWOP/tw5ccjnRAMx2MvoBTiv34aZdNl4on6RTrkl0y9ZAfWYT9he1BMS
2flDK/T4J68Ydw6nttR2aRt/mUIC5G/MaAUch4UAHoqRw/SA2RqbmXPA/gAmgQTuCJsG+z0P9yqW
s0CXCn+I42xHc98r68dMmX2AZlmXdnqv4P6aGeFjwFkQkrbLLXz2F83U96XWXSZe4hXKvUtP6OEq
juwfmXTba41iYn6M9JskO2qGHmKrB9TZb42uePTML1OSB50Wa1mYFzAzc1i25q07TN9iwgMo2npP
4uuRaOBiJ5boklntbSsIFFCMpuaRfwqyj6nq9XNBXnGBWXZbujgZ9Xi0Vlprpi8F6pKMHF30S+UF
0v4unuxN2SzGmcGUY8fMOYttkyl75bqt8b70aLdgmmOh07OwaYsT9ITbNPpszId0cfsVVpxd2pmv
MwGg9qtgLsdMTy0l4oLslGIpXriWNJkQDVxFawvbH7XI8srQ4+C6+g4wwBK4pnFwSVOBZUYzYLQP
I3IKEsjsN7bjWE5B7F11KgGD+pWXe5e0QfUmnXfYzZKL2187HdIrQ+JzQjJ4zOzHnqgcm8NMcsei
DVqjmTgWtXHwHKY9KROgXs92sY4sg2pPlCCChbD2EOl2QMADMSHrlrP3At4DHWwEzFQjnjXhtmmQ
NK4q+dZr556p9Bwj2UQSw80z2+izUY86fRZa7sJ5tIDoDfVYTa9JfF9q7zXKAyR8zEjin+sL5owY
LKt2q3X6K16ca1xszrh+Pk3xg3K9Q+/ae3y6ZACkyFG2o/+CWp4zVL8fyvo9h8YSjGO0Fk2xhynC
Sy0fao6LaH7MnCiE8xRMfPaZkrfjaG1bUGXd5G8r9UW4xntPNjOh3Q6DiWHcTLP3K6PLIXrokA9l
WC5J4IDVc9zhkCu5SchYxPkoHhL1S5Qfhfc6kx8HgF965dHvxrWB1MPJ3/r0iakG3qBtwxRat0DG
x9OpL+xN39M2GAaaQm2DeJyxWtUfy5hgCm4Wo7wlGI8oGVT/g89vMBPc3VqhbmG+aclWB3kbATDY
aMmL65C6B5ZQp5k4iOQ9wZRbFeUeEm5hMEVGML7rSmsHahMfnnNnVw+e+VEM5ooQmjUa8ktZ0NR3
lrYdBAtAC+FXn+bHiL4N6a+5JgsyVCY7xIUpNdkZ9yDrP0sr/q4NbkLVN3eFR5Jra93ZpX6zcOq1
Vbov2D0CI0iqQ4f+F2vwymlf2vFUsQmJpmfDTDdN/KPYJ7QszcVLNZ0nxJt++YxenQ+XrGHAMncL
5Auc7dVeU5d8ZB2hSL10lEQ5CfIqHW/0K90dYdhovqaL3KfN9FiId5iyIGncy9hDm0YO5Sg0w9ER
JoiVeruqQaUuffdpuAYXz1NBbGa2JS3lWMtz5A945lLygEhXaDMXOxaCyt4P3eiBRJAjmVdBpbSt
ieY8s/G85lOQC8HF7xFjddcmbrBohKaXl8l6rAZs40KUt066juX7IA4zA1+517AGup0M0LEGo35g
z2N0N/RSlnEsm9sF2EbGgDI55N6+T5e9Fh+wSHHFr3OKxXRdVc/Fci6cckMgjMY1nt009UHF7i6j
hkgUzMHsdkrXhT5fDW88OwfUXqS6EVqCPKrgkbm2hpZW79LlOzJV6GfqvgCB3qoXz8KdJ4DmFP0t
M+Z6uo6eSXm0aSMnc6NXBGX4Yl0YZOuayOzSU9cSsMQWq0bClVmUSkzXUm/E3yL2bmufWwqm6IUr
AAZDtdbbI/ZSu7h19Ode29WScdHGTI1V3fxS1bPZs/haQ5TYGI17aUv+qFHfkqf9CIF6V4zO5v+x
dybLkSNZlv2X3iMFUMW46I3BYDNpnKcNhHSSmOcZX98HntktDIa3u0Rtq5aVFU4YRtX33r3nKnMC
AFx5qLXYw0usuT3eu0oXnj1vp1LuiqF07bRjwAMek+cWQp8zPMv4em7w8iqIpGmax+UpB2UedS4t
4lbyYQFoaImN7mD4HrU3bbZvQwuiS51dofERDCsYgaCRRNl0VIRSrYMsYxCoZxc9juhV6FiPCL+k
V8zdDk8e+8TBIw5iLzRzxbRgDXeejGA2mOFliZKUd0O1vFBEyV0f2oIiAUxhv8BOwr2Pa3lVqTZp
M1NDgZaeSo2mbdqdGtAuu1wpz23ovwLyeSE7iG5m92jodvUYky5zcEiZ3+CtKS8mp35OxqdZhYCk
Ns0PQoBP9ULm6BK6PZ0bEQ9NEGer2ptMOSc+viGa5M40bRnY8xU2oVmcfZVTnl5wEFEJ626HPfwe
nDMtjp2ud8oO5zu8DsIimNouLd87TD1uNTeGlwHMz3DsZ+Vpqtjw517mPEzaQxVfSuEv9hgkaBUp
rz5G6HTji1Mm+yutQf6ogEmq98J+RQZ6E9OFFdGVrwIOh34JwZ69TLWp6SQnBVaEPQjb0H8SwzE3
bulyX9YI+o5AzEngIIHCUGlCNVV7O6cxId2tfHYMgiScZ7svSQSTawdrJVtIBGCVzack28fpfKFO
8j0P3nSax2tktx5kw4oEBivaAEa4pF+w5M9B3sDRfSK48AaWbeTmg7HLjCY5536dIJEE/pdM4op3
C3MxcxJvDrc2HQlHeabO5nVCgITe8zkhUCRMCAdMJR4qvAv4YD98ssSaVFw4fTAfojH32iTYVY2s
acyxS7GVksQFnuRKoztNO5QgCYIboDYyWE6Y8NbKGw6WSwK5172i6pcQ2+2jHbX9XT/rr6bKG547
441Gdwh05WfXVvsp9iHTENPA2IuOPz6K0a0hd2DMu3aws70iOTN3zdzZB5MSxZpbtzJeJ0btK9Qx
I60iWixBb2Z7y5kumk5WnmYFJuLhYKQnGFbXiuHfzB3VR2eE944IALTYdDlCv0RunzXBLs40eZ3B
AnVkyPb6PIQVz5aCSD6L5KsTwjWZwmCJbR31MxwNgCftNEAL0BmjBxA8HikMnUVBS4q5FrRwCxwF
DH2nGQh1g2SDoYHY66zegUJ+DEbuRjXoIwrIx2Gwd0povDrS2CSw3VbQOB8CdaYEE5uG2NhEzGez
r/ZMiDeBzRPYhPtSqKfWUS+tENNhrJirQuDpj1GqlZ0T4lJFkkpSrbp1eJKusBIccUf0NqS2INjn
iZFu1NKaSLeO0/RRdKUee4IuybZB1B/i9Y0tciJwlyh8T4K7KOlKkpiakOZlEnJcwA7xdjBTryll
e1CkgR0hLeSx0zmnhqkDPdo28X2S0yNjA/+ZQGU1vzGkyG8KjQGpM/nWuQxEtZV5DHHcRGduNeVF
MpCwSKkJ+8nCVKuV1DZ9SURPVtCqmEO1va3oumCSrLSrIVVDLB/YjnZyTplV4xGZUU2IaLoGdMGM
HH6YtsGlF+5Q4CK+lNpt4pc/OrvTksvcB8+NeLaQz0NmVZ8ojUnzFdrgluCt12lS1Z8zivuVE8zd
B+9gz0IiuzOmHcuTSU13JYsZBpdKdZHx71AyTD1l1azwJ5jG6ITFa84IfIR2RTmBwApTcVWb1gOs
F3AkJZBrxBubsMvlMyN3BtNF2ZEHP5MwQdTRqskHba2WZCgTMuQ8ka7APjdthxfbFh8hpoV2l5uD
caogUr3WAUPvAL3DR5nHICmmip29ClAiHJSd47fEMDhzRafNDLsTSsJ8N+B6OZkKTafC33EvWr6N
o3GAUfzRosc8G05I5cg4kvV2JCWKpYlej9Lr7OsGdR8q7MvUZugutXQynvocl4qrNY3ziUFUosJU
lX4rUiIRFGobL4oxkYdUNNsyVOj7+mHVWAjK7Zo6OJ3Sjxp4+G3X+uVNn48NA5QZEO8wv7Q+NitY
MOkHalOMAQ3NIkaxfSlZjaM8vm46KLzwdAgmYYDETXao7nqI0WwshOtUg3jW8k6cK9UXzy11zb4E
IAbzYSb7qDbEZUb9wA6nZEdVTJYu1jLWNPQylc6qiJKfCaVfmbzXWnGKY4f2IOkYW0I4Ik+30YXR
S2eg4ieluc3ViwRDFZPEUbffS6PPPCbaKu4p1C1ntcidt7RWtG08Y+MhZ8O48C1D3ajsDw50qNlE
sZaem14ZH61+nHCPCvOq0SYSx9M+p1lZGiYEC+lc2om01mD0UcJISgrpLG6MsRoqygmzf0uHwKjh
3CvULH6qurWsc/VQY6Y/TSLQbrQ2yIjHAaDk+Q7jXAqwCTuhUpAKm7QM+mTbXCAJ0QmMwz181dEA
9jpd668Sc+T8WlthKq0R/wwiPrwghoZnQyYR7amIUi4R7TaRGAhdpVQfSayb6w2Qv3GnZ6n90ict
YX9qks3VmlUMa3KC7MeylHfVz0baDJP/noGkwF3C0An+jOZFyKlyWhS+c+kEdE2g9HTrNrYWWn9k
7LXGuBqxt7Bqgn/y/BJbQm4tBrCSTNJHHefrFQ0ep0ZXVKbapQkPU1nFvp9RH5SaSwBQ5xEeGwMu
00RBAAY6jT42+rWlG2tbFNi0pti+tspg2o7+EB/VOu7xVCEZCizT2tlF3d746RhdA5j4hMyVXcZs
JBF9DP5nVNZo8/0qsC/gJFyNTjltQ/yUWl6rm86C99H5M13iUgg36svgCQO8fogH4xHuSXXW23y8
EgKneB8L6XFaeI+l7+9oIrXHipjvp+VTuDEcaihR5tP9oPbcBJ6JG3g4xnaqS/4tSS0bHCjqXid+
7c7s8JYm8Ik9G0jKOqI/ca3WorumU7VErdRTBEZI7R1zHQ5xba1iRTdK4HvZfcgkwbcHIAVpNhz9
ZCI6ZsACUlaAGUdsfB96hP00NmxsziVTX94hhioVmmc8qfr0HuNevqAh9wawiTtil1tn7pkkY1ym
GTvO+aVVOJRPMQwA3sNM34d1ou5MgpgO9SC3RFdtZngNe8sq6PjbVuVC2T1U1NnXZa53Fwwtdagr
43Qhp2bylDblHYvrHHaUg/Lbz80LYQ8dmEJj3GWkYT7YRUzHqSR6rEOmMHaXkilJtfJxMLHf6aGY
wYnehEs3thXhzZTV8jxxb1HYG4r0GCdZuzQcH8ikT68RunenXrf8x0KZyL/UkieN7oILyVJbz+NY
7Ooi2zi9Pmw0vB9rn13jvWN0T45Qba+E3kUjHv31gz3IkMS4KgCiUpn4tmhMt+WurkhpMzCJXcSx
zuQ/KNQN2x/mSClTCVDlJOAyID3jeEGWldEFYpJ8HLGCXTYYoNw6mV9o9NCfKYbxzfel6gIkRHsB
O4YWutC8saxnhP9M0qkYJl945Yj5qFJUn2lxhvS/z/HfWUOar9kwtCwabETypAEUR8RyRjcP47ZG
+UKukQgSTeeDbSIacqhB1kHhJK9azq0jWrA9yAz78iqJFv1FNQ4lMi80Jy0mjY880OzTRNuvQluz
nqWCkgdVOwBvy1XVQT3wgCY7R0AfyhIHcSZDyTMiDsmBasLO59BkyqMJ5VIVIeddJDt8/ajja1LS
9urQMwQaZUDpPLX+maeNujzCTozWyY9uQCzQ9gK5UnhxKaJdy/5jxWHtxzStm12Fsm4i/LHntgSQ
2vs1dtrQXNEWHM8igcWyUlCxXVpqSm99yMd9LHzQ+E7Xza5uNfFjSY2A5guT3Rqw1fg54Lc7E3Fq
uoXZU5Il4bgQOpzxgP6ViQ4BAJijHWPutZNtl9UVNkj/rRktLl1hdup5SpXqfYJ1+ZmkhIs4szrB
0gwwwLMiLhPYMXhBgWGcFb7kG0ED6iD6PioQxxjhNYSu3JsDrcUsR5ucLBxtN49989wGc7AOHIPd
tEzLG6erogt6WIWH4ZNddDg+p9QPvInkb9PhQORx1/nj/JkSBnbh+H4P7Wh2MMcKvCiNYeGIxcq+
nsEEe9NEy4J4adSxpC3O63qu0LFmg12fx8DZjcSFuiVL0t4E7HfA8YI5bhjzi6op83UUT3i4CuQ8
dWTd+MwnNwBX4+fQTirTNShbj53SFWtlNL1aCeeXyh/Lu6Z1kGfFBSNXa2wf1IaHaoXzoqZB11rg
HpgqxcO1NIMnOvCIEUB3XqZVLLdtLrrzqPrMp6MEb2ANbW9XmOmw7TOtIl+wa66lsiwMY0/uSWlh
7+1hqaFls7Hf44y1L+cc0RXvjHIKIaa8wd6NLkIpyFcNgooxO8hMz2Y0BJt1Hq7nOAYV1psqkWQl
PEZ3JCncI6FHIzNDe+uYKu4ZCzsrndaCB5FlWsDv8YU/xbwjfhDzLgxgVV+J/HGu7eAi9Rl9hEfH
uCLNNjuYQUDODHgav/JPVTJv6WevoLuzBagXxpy2rOazcqzIGpz1Dn7KeDR6VIc1jC1NR1KbHfU8
atdt7YAVCjHY8tLbEpd4q/jWjg2K8YOZhP7MyuFv0SqmpHUUlvHDqRT/oVuYaymNDKbnjOjJjKtx
sw9pbK6tUtP1dZrmxUrVKxJ67XCbafUuICZPpf0HZ2/WgitbHiwd1qZPe72s8RmkRT1juaN5HwX1
ulTBTM5N5HYGlNwEMpLdPSgF/x+JIzYVdPKNCSA4ovd/JOz/b+lqMaFS///dARev6ZLy/vGT0r5/
/9//S1v++/+YA/R/GZZpS/zsFiQpTCj/19Ki6f9aAigAoyCkE5q0sa38B60uTdDq7G6JshIYXsgE
+H/uAIlFRsUuwDwQV4GkuPtH7gCbv/TVHCCE6mAINMGq6+zHCdX+qzlAHYJMCRKlXRkyosdoka+n
rzvDd2loXdPXdRl5tVJeaenrHF7Z3T3+1RZdmTmF12DxtjIuAZ2eMhJjm+Z2QLJfNLtafaDW3+Gn
ZDiHYpX6qWZ18+edrV3PAhqT8cRcHHOsuxx6KO/IuWgRLfVHpfxRQO9QPG3aBffmeK2mW6vmoVxn
PRqHMd+3QcXAlb4ABNqCMUSxm1GSmeXW9LFXhvWh4H+yUnVtAu7KSE6kZ6XyHYzqjzQDSbPgt5qr
MmC/o3/oxRW4uVVU1bd9jlSh/IR+tPIdxk0ZrpoKAfR0btVpr8gFlcknJ9jVhrxIwIBFCmHx2ZOd
vFkG21tIBhYQYgT/K5P5u+a7xeB49SSpB36IsjwVBpnHYhv2r1SRDwY8XvbbGzgUfAcHhtn+gwOC
jRnAJivCY1DRr5HBRqO5A7CXi9huBtY2OCseksJ1YpW7gcpTG2n6Z1tGy6V1PUUverXv+QDoxXMX
HJdmj2HRoQUjyac+i2CvOAG5VS1b1x8ZdcjEdFXsUvVDm3/Y853iIH/p3LZmTAEuOpzeAPsB2Y6u
HD+86+zQS6ydUQdenSRbtSFi1npSaahTGbpdOXgKbm2Q5hc+6NhU2/oF2KfYbUbgpnnqBnOyfCjP
I6P6SK9c0YybhH5zF7L17Ss6x51Xl71njeWlVFl2xZqahQ4MJmukmMSm0/WqvLB6zVMKMBqeQwT+
4zj04QFZL8Uns8QOrtsUHcsl+bVg1o5p4z1nllDhvs0tpNPtfrT1VV2/4I5fiyJ1c4OUCtBoCvRo
9K7bkRE/mdVejv7BpBjP+VPAafd4+SGKrEeHTPbBOrEvPf606vu6W+bRdrbPZUtcueUFVBi5SA+B
+dD3z+WMqppsscbnRPkNvAnLEQPjRYOpSkq9m+XPyYTQDimBKvdx9MMaB4/SiiEMjQreNhtreVDN
1JRImNlQsHFl+q9smkpu9Gjekeu7yugOEGbuzjQOo5YYTvkDLMMuJ+Ec49m0pkNGEPu0qViBzWFc
mvNual2ZNSeunnrttkzGM+rZL1/Cq3/bjL7mGlgLAf+L++jfHxhDFUKQB0hWDUanr+5krE70z1tE
LSL9jEhmarL7BJre4Gcbc1jP4orMAhq4lA+1fdKreD9Zmaf1oVcic1T8ATKYvxlNkHNS2zC0XwX6
1RL0hOWWf7Z0b97y8YYe2Qxb5iMUsRvxbzQGQA6ufdQ9arHBMLqCH4qj4FiEN3O1KSzFzcBsTraG
jhcdinyh5S4kEl71wVEKT/A2m33o9jbvOKic+WTq78Q/M8BTjmZzBP2xTpt9DNrAWTUTppVkqzAp
40fkSOltBsmmeW7Cm4ysGQa3v7+o3yLXWBWWr/aXi/rNe91ZRJgVOhd1Tu/VNrnSi5gWFHDsMaG1
8DJR+OfqE0yR2d5qE3tRPAG//wnyVwuHjvGcJCDyJlml/npf856mwtCQV5EgK5dMeacQO/86aK4Q
u8XmG/1K+A5zaCHKxb/jGuJGN/e58lRZ+9FnknPmU6GKBzU68dYr0340joG9TZ01jRYa9juoGHxM
z7//2d9N61w4RxVY4qzll9viW5aIxhMTIWtnD+i8dXj4OxXtm3WakvkP12f5Q98eew5EKooUXB7N
+X6H2A526kCVxVsmUMkwtglwim6Zlv4xc5Jkle9H09gkqCb7CJUQF+27L3Ww1VEhPa2jkD3ZWMAt
X9tHzbALsgLvRL/Ol0G5Awkzlk8DQEay/LZYvZPCY8RM2XGRWtaqhYiF+iS+t5Gbagk9eSiLU5o9
qnQ/Atb5EID9Ss127FxvMSOtB/kQ8vIOUfuuAOnj+4+zsNrDzkQcxde8K1dlcDk0P8hA2LbGdDUz
tcNBg5btMJ519brCly4F2u/pug41TBdE25ufkwFHgwZ2wIupIOm30Uj0tPTV2XEdv3zpM7kv1PE0
pgzXMfwNAyHYNYKV4AE6Hd9Y+qDIMpRQ2ZFlFs+fmXIVJJjuGBY1uAgYDsb+uG77S6YrAkxqkIH6
ossdsSDabMhb/05N90QzowLaWWTcy4mverkZKBk0JCk1l8F6hhe1GRDkGA/LMmxhG0SlHuro41Dz
+xnCXwrzXr9lHOFGEXBi9YL2y2qc3jX1lNjIM2YMIcrdFCMcTd8nGzZV5pmxAZO9xwz4aWvvGIzR
4+GhobTIX5FJuaF1trSbODv37Y70k6S96Vk58P5z6x+DpF+r1c8VICse285ZV7bhqlq0BmoIc/5E
212ScKFMDSkayioFXk7HajvLiaQKWNq8rTqbttY+kLZOCMPI1xMJsTm4enOqGOHUJhRrdAzVLPfg
DO7stN2Ggc36GRlrvWcOaCEHJMuuIVQbqTvKRFcmTOhY2mZiLIP4h6h471PtOGse6GTXiXYIl4JU
0M7Vttb0I15YNGx4JO9JIfjes/Z1tWsEpxSidaEz1GdvxuHy0PScWt/HCKCILYFoeBjMg2i2udw2
oQFJPoEc8wBg3OtR2VrmVdvhqZ6t3bKkygGrxojkiI2Mktc7FQk05GPXMZEKvpNDcj0mno85SVvS
bGdnoyabTDzZ0K2EwT8jq1OO+jbAQNEbR9jZyDPDA0HgeyMjO882gd0uA2pCYNAs5c0Nao/bVN73
Rn8h9W5BLmAe3frBPeHHK/xRq4bpXRN69NnWiUDf7t8knImtXBFU72rddQXIZpTsvrCKq8iX1ENP
W6Fn0DpYqOaaQ0MSl8IuVmSf3WCyHzE9GzlKrtdeWg57LQNlVn4W9BvbmxJqfyyRM9WMfrTVQNoc
5FsmQk8RGqAJLVaKiqkoxD50rtj+DfbHbCK6whCFkNVigiu0h8o+d0zijXmH9vHIEAqTgcNCrdwZ
0WM33pHitoc4Bcc3vE2wPc495mByaWvBGFzxrLLedc0PpeB+6U8D0/AQ0dA0DAcStW+XLeWAxYHc
cPw2/UoP+01Y/sibxzIp8WewZiRn7PqbtnuG23KvjxgfGtU1ETazv5MNsWYXjeMF9kOPYW2uQ7xH
n6Jkq0lGBQxIl4AgG98Gm+6JDelEW6swqC0yEz2mxaN6lSa8L8A25HQzsx21u0csAxgZVk3/CLQb
BRnPpaa7uAo8HaJQbo/rSTwtzgvFKw3e+X6J/N7nQNh80JhSXGm7BNelTo45qE4FsRgJ11ORPDhD
7w1+Spo6E6UFiqalZ8sKPLOaNjKft1WG2RUzoKR73Hf6OgvTNRaNFU6Tleo350qzXZqpO5JyVqm5
lzX7FrTkJsrjpn4JAJA5GXYqA3/n8NDF91r+SVA2e2gG+uiRIKLu6ay4UfzQWKo3F+ST36bju0HZ
UxXdbsxKDn2jKOaWfPpDmKGs9lGXhfW10tzQXtn74KtzC1VSrbtmhAyGGAFoikEH4o7cklmOnp3f
sjQ0S2xCm96pwzGseUrTfW/D2X7VhvznT2mBQmuE8GLLs6hXggC/YM0vxelnG6BKjB/DAKlL47Vl
/CR5WlsVun/pwXRCkKVseJA2wIEBUKKmZR1KqGxt5ONMV5A0PxrTLdapNTY8d05A89jvGgMIPnmd
rx3Zem0D2p6hgXTHtd7s+dA7u0EnbxTusBBHv72nYd/hbu7rbdLvevV5cbhg1a5goJRWvjf0s2Kg
4UCLdF0venp0gNvSx7N4kuPthGgMWyK7Als7WbTIRYsfX3V2DXngjfLRjE8+tRd7H8dI100i+BYc
GeutYtzC1cucP5TLcbKUvM74RQHj2BvVC5mNrt+RB/BQFc3aBqeySG+a8a62glM0UUjw0DoqNrFY
rPKANuVIRv20HobOZfLjgisnlT4huaXa4EXHc1S82NEOgRgdxurYDoSOzRudGhb/jzreacW+MC/7
5Lm3XoCT3msYrXTtM5NsA+dNGRfrJTolRb+czfhk4HOqFCahWM8vY0+iAWMW3I0URGG0l0i6INzb
Nuykeu3r2XpCIjNZfMATvkQ4H5zrmRsWI1UwNQKGGT8LHtWxg8lN6VqaKNNQdbLICN7Rut1UfuFa
fYCp+VDzMTVK5MRy12v3s4MmGITWiPUWF/s2IcxkaTGWjvJIBMpqIBhnWmgG5e3YnDoEoxaUoNQv
TxqsRVblVmF0NISeYz1R3F9KnEN5de+PH4oyXTYSkaAOGFdA+GsSpsXI+/DIz+E+dzy6EtyYZwU8
dus4Xo5J3kjHxYF24UBtAh258pOFA0c5fzdIzJOZQXuh8xpJvcJjXeKMqRmPLOdvozQsQxAKeABN
dDwMUrZdHt9FGCGmYlnkkgOJv2sHDlmGhJO4b8+ka5/js0R/OuZuxvUhiNiredhj5F5QO9ExkVXi
L2ku+YWgqW6GoUfk0xqiM9ha1nNmJgXzzFzdER50aCGUJOUEVg7BQMpOrjhiRcqhQKSJzuZkcOGA
u5k6Xiq8yyF9ldb/rMhsadCdhbm/NiwmhoeScZ2NbzpaMEfwS/R5G+jg22j5LCO+DLeLXRh4M+eT
pOJX/Pij/6lMtVcJLqQaS5HepBuiLC7DZZcimzO4rXtYFtBEd9qUbSB3rku6s6Zawg4v1oWvr3K/
WCfdw+hDb21iwJM8qTEoW7k24xFtD9vOJLso23OWsP3Iao8hE4SA/BVr+mVXk2JZJz4etHadoH3M
uveGT2Zvpoeu10hlCjY2MzC2iO5YXc1T5DUZECJz3jtsRMGG2sD6LTN7l1aIwDt1q5y5fM2gCv8i
o5GE+1gwIUbetwIqiR6S3SfXyCYfrFeQU3utepQYhkf0uGBcNrr5nNmIDPA9Ehti5088zbrvakhs
dRTIcbvIL801ecDr1H/5KZ1Tsp1OYkhRzJCuH2pSU3MkQmlxP+f3FAWihO0/GxumNnzDNnX5GmBJ
yvuLbFaegjo5MDMn0v0psJ+yhC3l0BPmwGC9YI7TpGdlqC+Ble7nttqSbLBdhGN6eujZOmV5dPOz
qvufvvQfIj/Bvn0pf/9GW3r+yD7+glr6+d//B7VEX1qC3TeR1CwlqkYa8b9RS4R32pqhaiqjtyWR
dmkZ/6cvvfxH/6HUaOJfiKJVy3EYdloQ6P5RG/pn/OCXclnSyhb0wW3+poO/w6FL/rVLVLb9aERG
gtzLoW6jqxzW5OskOiLSMmidgK9wOmbM4IKqUchJMIKMbG38kISaWGmwNy0A6ysbIx3SF5njimZQ
3zLVF5nQ1hZgj+dJYIZ3K8Rujwl8g2e7SPjmKX5SPCIUiA307UPOKoJlRrEGuH1YYV7aXsJQgF9i
owB269rIK9iHyTTxR0J8JfeaSRjfhmlnKEviyetYYULZoYcD/xQC+IGeEUaY9xMlFho52pEAFKwG
mmK7gyyL5GSTZCc3VZOHJyy0CqX4EOWMpFJVQFWEOse+T852c2WoRD/vgynERM0qS6YToSNwAV5t
BKcRO3NzmU0xvaZJq1lKQsvLSmhMT0mRhmKLdGrwT2HXIjuCfR7RXTSGznglE8BW73wnMkYiKQHI
yp7iKoKqeIyRbhHrK+2qxwrRjPV9zYSSHIl6zNiGDvmCLnHCBNC74xQhIVfWZMrpck4rEV472BNe
IOOP5d4fiz68GCMi2SAKGCaJJGtpKJNvbAJOAbt+zB/TAjewZ7JxtqRVVs3aD8os2GA9hEvTrYvB
5slgaE9tn906kxbrEJx9hBIzxRDQTL/sWXKVyWB5nqdOQBzKyzC8V2g1mtV2jtH39SRo4JXs2TS1
owSvUxUJ/xdaFJ8efZ/2486A/71UX22rZ7uY2AgMjR1pfreBHuTbGS1h6BoKqB5fLdtXpDixa4Sp
igIjb1F7qn6cHqF8lrj/27TOLqxwQGmHd9V4cnSzlrvAmc3ykCOwCXYYtCfmBEDzCDt00mv0JIRW
gkW+LjtwNiTeApnGtmFqTF9lu29FT0KEnXX3AjHFU6tm5VtsxoiHS4s2TQxx3kykTseizn4IG1Gl
Sx6HXqyE2tVPsooihs+xnj6hPFRvq6CnTdyXzvMciAD+urCIKS01o0aG6mD6JoqYpodyK0v6C30F
zWKKUpOuy2S0L4MxltdpOOgvQq9jXKWh3sJM6KJgrUE+3GClJ8Ecx7PLMD0Co6vSr1YAvOdlvvfD
UaUoZjxhj1KlA2N8zkTveG0vCNOb1bs+RSdrd8JErh3zJ3RR3wR2jgFB4stP9fGzKOP6OE1QhYqc
DjwvB/ylWO2SW3yoBSiq0Yh7OoxViWWFeb3ppXmimkdg/ORXJsTOJAdCdy3nGNESlGtAy60NA9Zv
kstU1caYriYpQU88BzH+KJPsZDdrBl+97PssrSDWBIr5TK4SW/qYDCwmsSzZWGZCYpYwd6SZcona
oplptzDEPztKa5meYIsNPwDF/WciTbZ0im8iDDR754q0jvqNuqa1VmFiYg+zx1a0/CUcjo5iUytB
1+/5EXXb8zDBvc+9WiUMzhNJO5frYtJjcdUMbciGEDplQ5K9Kp4YGtGcI7UDcrMYSswISR0n1gb7
fJS/Zk2Y1IdEHwoAvSUaCS81LXrzGHQCtI4jpXv/KM2K1iXdpYJBSBfE4akqAXq7bFpRItDgqMz0
wxooKK/0siIepsXBWqsM5uppvnUkwAPkipVIj3XOsDynCyiZWsu+B2r5ZYX7xbzhWydUCpYPgxBr
i540tD/9W1vacgYHd4uOfwAcM3V6mBxNSPurWum7Q5Gr7//4cCyCptSYx5KNbLNAfl23rNaWUdnQ
aEerHD2OlS5JPHLEse6c4lIChj3+/njLOPbrOinhxQEzJHIb6h8r99KV/8J6RTgRq1UzWRQmCHLS
NnhlVoCwqNcuJxMDseizPxxxmc/87YiaBGRHc1kyw/l2xCiQ6Dc5YgUTYTNbFQ5hroNbq0n1h9jt
X56crgsbLzysRuPbJsAgHwvrx4jZedkHJ8CsN6D1ujvLrgscGHGEknqAcP77S/qrEwRToDNll6Rb
/5y1fLmkNQB0QE6YRWxN67cK3CZPlEm1IQyn+cPcZjmBv15LqGk20v1lqK9zI/96La0gyH0+8fj0
mYIeIwWsTI9hcff7E/r+CkiVz5Wp2kuSu8mb8G3Gkbd2g2uWmrJO+/AtqRNl62gZfgcsdefMUPzN
f+F41gLGtHkPDG35PV8uYOwH6WTHhK86FlQeEjGSbRfp01Mv42LpcwbZf+Eycg3F8o5DPvl+gqEY
RWJYHScIBDdkqBurxbos6/bH70/sV7eLx8K2UUgg3HAQdXw9MWPQxtmSdJdnNFCQzYfpDShW/4+f
ei6azjzP0UFBgpT561FguhN1Q3jIauwduZO4fDZI0/Mb6MP02cukuZh8Fr7fn5q2PGrfH0UTzLnG
Fl4TP7f/X88tHXLH5ivsY05dEIrKiKQCizToR2uO0UPHEYxiicWxqJzKUwuCJVZIjqyH3/+Ov798
2LsEehn2/mx/Ft3M15/hpIUVy8bAwZwHj7YaBye207jb7Kne//5If7+ZMDr4uJjCsTSykr99qW32
RlGhzeCSg9y5M2ZfQ2k7aaffH+Xv5yOWD5jDtFs3+EB/f/esLO7npsClS9STS2JDs4Y15p+mFtjr
7w/1ixMyDFRDOleOl84Rf710fLOIZDcR3xm1Xxwhw72Hgwj+8G7/4nwQXYtlyKsvc95v73YKWRd4
KHY8NG0UOIGO9aX17fZKJNji//kZIcHlWRQIy6kFlzP++iEhRYXQUnJSKQqeFHzta0JMoj88B786
I2pNjRebHAQ+/H89SGlUEu7HAGuFzxOZXySLJUdg2TO1U9FU/fof3yWTTQngbLDGbEi+LdjmZPLY
E0CGfaDpNogLHc9X5tT7/VH+vnLy3UBK4RCeQi2/0GS/Xrmom5XeMuGo0kRf+DkmW28RWsmdLkYi
eRyH6KTJrAb1D3fsl8dln6UuX35d/pxLf7ljhMloJKugrKiGTL9LS0aROaDy67w22h+Tpva3Cs6W
Pxz0Fw8+s3vdAhzNqvO3b4YOv8nC8cAgMqr7DE+fKt/AF+R/uHO/elAcCYWXdoTDfvLbg5LyXdYM
XTgrE2j63piCd3ZlBVBDPPi/v3u/PBK3hIYLB7PVb3evhwkyQYxyQHtpzTPlNDpufW4gzfca5Jrf
H2z52X/98LNu0giBCKzyNfyeFjCaQd1pZsPB/BQXE5JspbF+IHsicVmWh98f7O+3irEXugSBM1ku
esW/PpexVaC1VcjX6IZFFDDSdFWMwvnDKX2Xw0ipLodxDM4IXI1hfbuAYViOaZgTQjD58+ADVBwc
4vom0THWVorccfvJ5ppiYA+fFCQ9hNSoDaYjcPiM9SdeD8NFPgGC4f9Q92a7cStZtO0X8YBBMhjk
a7bqJau1/UJYssy+D7ZffwZdFxfKlKHEfjwooFBV22Umm+jWmnNMWA6mOvEh/fMhLNMNehBJRMPR
r5OcNIOWdICVqlwYE0Fn7iYXGsHXj/rzUJSoN5GTMm/yXf6tsH0Yil41BFCycFBHEPSvynkq70LT
Bj3mtdXDpHT9PXZc+/rri36+NdDVvpLKRzu+3N/h+x0MRc7ETN+45bHuIwhRZEll0f7rqxxpaZg0
Fyksxx4EqowP63jbnFVGasApWDUkR7/JeAk9iLOUSlQMxqrekEsijZuoTnLnSsrYdk882k9DRvAL
yLigTsquHTr94V0qVNa5dukzNVXeXHXhTNnCacR4hqwuXeCXQAq/vuPlbzwYpFyPIaoEjHCA997R
3NMhcyE+ChsiaY5O8eQgdMV2VIKZJR83GfwTJ4ZPr1Eg5GJT5DtScV3LOrxBeuKwi8GUr4QerA2e
SjIay/HUtv3TF7pchRmVBd5l4fWO9kZZM/ReFdlyCRNtaWpDVpapg7mxtEjPoJfzuw5kf+Ldfd7o
CuYDybjjQMnll3yCj0tjMZNP1TshzSIfJ0Ihxu+xK54LX92gZXiUef/qBJBMVf8Y4TQ5dfVleT98
ke5SiKA4xKHdtI8HSF5aaDAnmjHE8Tk7LxpDspIJR0xnOd65NWU0BfX/W912w95orfasw4Qv+7ev
P6ej98uGFMLi8jM446JJM4+eQUIAcuHbuKUSVUDI0wNxhrYa1//9Kq5EPsXe15KeczQZZGk4zSAk
c/SOKKDiOoJPPafixCM9+oocvh/JasIOgL2b4r8evs+4sCCaWgOu/bn34SIHrv9LtzGAiDTumg6J
UpQU3s7tW6/++fUNHo3K5dL4dZbdDrUJtpDLT/swxQI/qLxo4dqSAG/cs2j01qq0Me/tjKajOvtf
r8ayZnKoVhQMWNWWl/rhai7VsbAYSZ7EpDTjlbdQIrtpAl3LVQNyo6+v9neL+OFL5eYwKHgMFLQC
2Aqco0luFHPQxALBv2l7Bv1W0fvw69ymVXiATIgLF12ifGtDXps7PdY+P2jrFhTl966POYtoQJ9k
qk1HU8T91ZgBnXqnb3W9UbhyH0naBuEH701V6be0GEYifiPRqY1luebPKbMaImFSUfk7or5myBea
MkL5PUhMJ/n1907/U7PwOn5ryrb8o48jVQ5yV/5fy7D4Ontl37y/v71/tKksf/5/3UDL/z+LbnQp
KTJ4DlwqPmkUfA+MOgvxNqWK/78bSKNQORRHKAyyPmNuY8D/f91B28GlwpGHAxbzAXvo/9QePJ7D
LdZevkzPYxMuGQnu0dl9yPq4MFxS7YNyKi+CEfqlT9DYmTH6emvNTXfjqKH/VoU26MoO7H7cl/Ls
6wFyNPj//gYMyJKzNm07trOHw3F048HOmxqtDI3vM5pO9Y3C+3oJzs47MRaPpuu/l+K5crfE4zIc
j+YZ+pyt7E3kd42q1EZbtUJaVbcALL++pb/F8A9jnoWYFq5D7ZOXxfqPl+hgiqEHQpPG5J7KMZBb
sCwjzmtcm/tM9y4swzwBFBDgD1xBoPL02pxy1zivVTe9STkl15i/5WMQFvUEJa2pcHzOrv+IlWEU
Z0NfSEGEg6ZgG5YiIpgDUwiyeNWnkLuM2ofLSYQjpKHUrX6MsSW3JfqpeDtCQmoXv8vwWxUuaWLj
QNBAn6RtuY48FaNNAMw2bWePyWYlQjIYaCs4864xltidbohURGNkrpwLFRu4tE88NR7K0UPzqb6z
U+Lf6X0ffwi2lZGLjp4pCsc3tx7DHQF46YmDkzj+3BiHS+GRdDXXlGDoj2b/GrChBWEMT1HYijMj
hNY9Bcusydfz5Pd2sxWGnMBBGjRu/FCI28FDYR43aJhToUk75WC71h4xJEPPx3Ti0znaErNFRB/g
2ox/om2WU8fhl9PQccoyWATruQViTAcE1XBFyWZX18zkJG4Zj18/9b+b/I+PfSnZLGX65YGQNHlc
Ox9zBAJ2MJGtUPbxkyAhNVlHJnDAsMzqtzB1IAEUTp8j0YwqwjG8vnv10MzHWxoHBKKqQUYXlvbp
bfWwLOU6g9CGpomixS8vmK1oD4WVVh5gJ/Q5ZlXV3n9/Zg7beaWoJlse5ZrDZ9bNAGHAk/DhmPkT
6iy9jx2iFhHtXFeW//vr5/X5+6Eggy6DAwS9NEb54cWMuClowmL9wrQWXAfOTFe9yKbbgjreiZqn
c7TJXT4Gn2Ogw/mBHS7LweG1kHKhLeoMmr99bOKdzio/3vUMcFJchTGd1R6HXkx1Al/VJJ3wfZYN
7c5w8hTWJ/rN6MFDs8blQ5TuuYjIGGrJsL5zCagBB5DWtrUydZ/KhddnQ/Hxpwz4telhVJOx37N7
h8ABn7nv70pZNUCx7THKtuTrUoSdghYO45D36M7LsLDutOMG/i3/0P02UEV9HaWXQXXRRkWDsAEB
koctE5V2SwKEEIOa8AWrKSLBo46G/devyfrXs1OKTgbbSmV/ek/E7dbE4Ta8p6gMMC1ZHDEh3I1R
RGe8l09FSSQD7XHcTnOrkcv2gnx6MBz+7VgXKFsx3aPZ7uzmtSn94HubFy4Hi8SFjdSjDpTJkFq7
rB+m3yOtBsBctZf+b0fFXih8L+/+Nwg/erz+bnyPxiYrPY0YNgOsWO7yMX7YqqJzgLgoseSVRZnA
0JuK/tI2KPaEPgZls4hUhrTX8jCB1HrTOgKDsjSabePWwXrGeInIGMzVhWlhMKXrji4dZStKMZ0i
Fv76iS8f/qffimyJmDnmLyoKh7818BrmmWViTVIbiTIMGez0Ktl+fZVl/ju8Ct0GTtTk0jmLzGp5
7R+eSBVTZwuWcGtRBWqd6WK4b2ZUg9WIcTCXRLtYYGs2FUnXoFQ8t7n7+vqftkwMSjZg7NmYaxiW
8miyaRsygaIMaa/OMXHWLlnJMqqmG0dG4VOJOwltNEsES3BGOg+5rIsX0pTdid/xeZ3gF1CsZdam
Mk2F7vA5KE70RgeSk3DruduBTSaetqwpb04Fck+zICLo6xv/1wVdplnKFZ5nsjM9vCCIlb63AR+s
gXGinZhK90y7KB/KEaTzqFV+Yl36/DktlivKCrRaaVwcz32aTycCGhyuB1jbwC6I52rZ0v3nj5ar
sBWUlDgRN1hHb5PgZL/JBu4qanznrB0QvtNyUCe2uP+8Fzovrr2QhyhBHT67waOEOvnci+9zgJdG
Wm+I5G02X7+hf11lqYIy9iip/bW9fxwaecA03TtxSLwPPG2nRoRM6supjsg/r0J/gFmcaqjJAeRg
AKIPdExvYEpSVQdJVmo7gwXdjfdf38yyQz4c53TbOZOgocTkL/9O7x/GuWmNZN3B2aNqg1qBfHp7
V/FH92mSuucM6+nZT5xuLXDynJhh/t7B0aU5iNis7+zEJAyBwztkJkHREzCRTawDW1PP5aOGJrsD
NlIAzQTfVyILWs8aERcJJMRAPrIRglwXgEX5+iksc+bRT6FNLpjCOTqqT+0nOSJqjMi+WB42OuF6
SUaynerMd6bxhBzl76d+eC0OLJxGedaCTdRxnduFfTGaDuqGMp79Z0a7D3cx6YADcHpw8J4UMXao
eDDNC9mkMbKOLAkgYZaBzVmhi54pf6ngNudvuR9hleOJkBwtd3kXpfhBm25mUpzjxZVhtxggnX7q
CZITKTG5bTcSPiQQXek1qjqeI4APFwIgsj7H6zFa/9fniqSCUhO26eWg9jfZ8cPXNTaL5iCgBRX2
bK2LEKu8EerubLbdU37ez/MmWwibEveiGGHaPJo3OTHg1hAI+Iy8Mt9xNOorQ5O5qC3/T1kX+sS+
5/MXIyFi0Knk/EDWq7f88w935kvigeaBy03T7EHgqkby9nRCQkpLm+zEYxSfN1ncFGd21mHaazTa
Dq8GOSJw0jYJwKI0JA2bqrhAJFNdzBXecmIuzN2Q2eoZgpt138FSO6dxYhJSINPzr1/o5+nCXdqJ
qMXYFVi0bA9/CPC+uHfgP60UhtYXKxzafTw2eNDqpsYYglANwktmyq2Ic3lim/75kS/zOk1a5vZ/
nFvTyRF5DoZwRaqys05mzvZt3NS4elFcfX2bx5MvCXmes/QuaDD6ZPkeLVcdAJ60NZJunSfdmyhw
cwRUAU98Qn+X8o8zAYcNKsFM7hxEpeBfhw8zAbVv5aVZEZ2Vg78wlB/sSZmhTNRPI2FrhB5K+2w2
iSk/J67Xh85vF8a0GfsRo3GYeH68zvKayrGZtv4iay7qK8I26B1Gw9irb0wGsoPVkEkTEjX6vp6w
JnyszTzQXIOzXe0gMRJz+vXTO35R3BfHXOVwTlwUXJ+GonIrUS/GNYJt0ptwTjAljZFx1duyPPEM
P78om0hYd6HQCJPxcbTiJ45Thfg5CM9rc02Mh4HBtgfQ+fUNHdeWaZvZjkK4sTQml3PC0Zua4D67
HUk7pGf29Q96tUmyovRkJBz55HALjjAnZM3vuwfdIsLgHGkwFZAo0X63SQHHSNTAFUVXH2PPksmW
TEWSOEhKeW9yzYGzLw0gFlGsMdLAbZJEAeTFgEc3WCBRtl1oglhCHa27OQlO7Tg/bbW5O8oRlBJM
phZIr0d7XCCTeq4T+CE6Sx6Fnze/2qHDHDqRVwtli8V4BH4wVnn8GER9feXSbzuBNfj8HhlyLLzA
2DjTcJw8HApdnqkeEmQF1aXPdjFcWmYQ0GZfv8d/XIWNIXfIi1wudDSsw14nCdxGvRa4HVaVZcnz
PujN7YmrLJPg4bimDSmRHNEwI/BbHk2SkS7juCsyHHBqDIADgJkgLUGlzQPHzOrXpB1x3Xhje18p
glGIBhmfqtG1h31T+TAw2Kp5yMoxdiAU90yC5lC0Vfs0UFAaYxqU2UWa4UfcwbnMf9IcHEYiB62Y
jA1DynQtOK4/UdHu9WaqguoGETUChr6pg2t6svoFbR45l8g4CbwKEapek0oPXiYG1xuuIfxmP5I2
JpgIP8WYk2FX9695Zc9vWYkBYiU6xyWGjebKUxamxUaEuTqlgf603tG+cdECYNpV/Dv6rcPPIZ17
jkFixHxmtcNLrXL/TxerjKySAIBdjCqgsTD3b/3Yj16DnJIKiBtVU0uYu1MytWNxBoN/2VGAeWEB
5oWaRz8mEjmNoQLEnm3dY5kj03CFDZyd+XRimvnHQKS2RslcMgY4dB5LlatJ9XloZNT6/FJ2V7Mj
Z5plBcDyddughlqjZQ+LdaOcYtpWVucmG7fLlXVndqH1+PVX/Pm2mVWBWnI2QGODBOZozzG2URBM
yiKLbgiKYU1nOy74XgjrXDCQ3Z9WyXYkM1uCz47BO17S0BDUwFC6eGs8EfEzHRHwhroyuhM7gc/f
B7/NXop27IpQAx3DSVCzDqI20pKwXWfsdmKKg+2YeN0fSXoa5Ivax6xfpmbp7+Zpwofq9Z7uto4I
jEt8J/BZvn5Y/9vvHY75/3U5l89WWiwWh19sl3dwe8McS7aVtPR0ghlNaOFnxGSO2SAxmKLQ/WYX
S16Kw9LxI9GFTkEWEM5KKo/5pLvSenEKN3nIU4A3MJqypwziNB5YoxtehIkZmspV8BhIJ083djOJ
ayuLsDiwv+aGRgdqgRO0RnhXgsvEppQbbslyYifehRxGiSMWSlAaCwObcwPdEqdKl219EMDPeioB
7wCoVeet0P4be2ngIXnvjAC9vRmePCAW2157fgRgPlq0JivXz5PXxVJwEdAumVaTVZL3RRqu8R5b
9fAwJ9ohz8YMZ7IMallCQmZW+Y69IcSpqaLiZy2ZbahUi2hYdWZG/dtyG0XMQz1BJlR+xgTmEciA
c9ol1xTmFNhSUkUzZ6NLD7dXK1lbr8bezBZS2iR/AoXG2A5Iu3h26GkwT4Wu2V/4IcjwVW8N4JST
HpD13iJiITlLah8qwtinDaYUi+oBwYywI9uiANYaJ0l13+EDeQq6sAZNRMeuWUiYbC/KoEtv0jHW
z6ir+2rTo1h/r6xB//SiKbkqgzYCNG6CG9u4+Vy8ET9UbK18yqdzJ2xwThMp4rabJqmbS9+Gur+u
y9J4r7VBUnUTF/OzkRh8wnYfGtZ5Ky36IWmRoeQmtc2Ld7ovEQKzVVCvpZzHb9MQ+N9QlA/DFh2t
1VMz7rpfWvD9rEqRzOHa1k32K5cFqYxJMs/XRZq3877vTH1Dean4Hg1u8lLj5+vW4dSIZl11dPF2
DmcgTv+I0KCI2RSa4U/VxI4qAlOvyyb3x804Wm5HSTvoQ3Lq8vwGTkNLskFhs3OAPd81N11n5/C7
0gw7Maa5BJOW0mNN7mZdA9MISDVYme7sC7BVdUTmk+2zsuRtp94J6SGd3CktbFhlkZJRErid664D
h3L8rbInCMOeXRDN1sMNcqHTGKySsm5SvZ7oF2xw54HY0b2M4fOY2sHynaU2iNVMWOc5QQfLwyvm
bamFhp4vzRnLI4TldIObo700St+pdwZpvONuzAP9WMVGTw8nT0hhbSqt1sM89z/zIGu8tavGOtp1
+I+uh4Dz01WAae+pJ5+ree56c4LZb1egCPzUgYle5ymCHjvyCA7KVJXQI4W+4hL8IKh99KPrN5dU
v6unOEadsxa9tUjcZwvTmoo4zLM/m97H3lOXaYUjfa+KoX9M86JpQXuz8efnwGUDGI/PXo+qvQLp
TlSb6HPjHDK3Ag0bdd/HyoMatuy/iEeVhEatXKGBR6jZTx87c3KhdMLxt1DdeER+DpUf7bOUfSio
Debe1eQ4E22M1kQpLsZu/FHKaJqQCvbTXTw6Jtgj1XTORVVlMKItk+3wpRmGki7s4huFkApzIe3T
4j62SGg+HyqQsMB80Ptc+qicSCMzScrCwcppfFNDiN1rI8XOl48wYXatO2Zg/mq7bzY0FsrriUxF
Yz0OiQ/3p+1yAYo2IG1BhALLWFINE8yUKfo9gqMLt4UXtDvDrdWFS+z5lWVTPlxPRlC9ctJSXBVb
xV0WYjHc0ANii5x6ufUWRojN13YFQWxTNOxMVoJ+zfUAvWk7pf1og3GcEn9rV1Ex0vsskmDXkQNa
nZuRDjAVen1enZmkQD1pTQbCRhZA1VfEvuHVZwpfoEm+rkF0+ONMlzmPM2IDIjQOwP/Sot45fuMu
Ez95ZQChu/Z37JthCbhhsKF25642z8Y6NettbcviXs319J5hrM12ioiG746eImiHoc3iMbSxv/AN
LT8n6yFtNwuktd/k+VSazIwKkame4z7ddG3qzHeF10Svncq84Ur6LHpn2jPbfi31QNcn9jnIAmNI
OsjcHZaW1GTZJTM8nv/MpTs8jJbBsdYCPu+vRpeelQDOEBrevk+6+gEbrCRPWlxTl4KfEQAnbFoq
C7l5kwP0JxTs1ajASUtjX4T0kBYGVs5wB+80bitgbHnaPRaxAghePHo93wwdy9Vc3MZ19SNz0nPO
kNshTd/NONlZ8GIkkl48U7eldG8C16SR6QM6E5A6+ZY9iffHHX0yv92HpM5fWhZ3p2ovJxEkD2VC
xtLUX4KeeU2UwMJQXs/iB4m5aZjDbX8TGqChUOcOf0M7xbtMR9s4t3esrGqHxTmF7dAInirQ79lu
5CrS3AYuksD+GUasXEVFHbsKzNuOwD6i1UTU3Qe4dSO4Kv54Rufhkroqf9YG8oHslPyJ1szvwkDB
vKphFqj2sevJZwCoK4hDuw5gWEj4NjEC0W/OmJ1rw5m5w/xBN80L+43H1kipNupo+GkWCqDUpPbl
NP90I7mtW/86tOQl7/+eVMMnSVCUjAmBS7V1DwviW+Kqc5k+gTG2Zd5sUGiT98BKd8lXprfV8Cet
wwvF7j3IIZLkoX6CE3rtRBaq5nGY9zaQkXa0YQDFw0Peiv3QGyTeO+q8Me2noE1+CWKRa427Nuur
fTFYu4CWD5CJAhSy/R183J2IqMRF9GrM0nywIB/7PpSWypNUs+FxcJvQTWdrr8vowYYnEyWevTH6
EPxFNG9rIwv5GXduTmSGGF6M+rtNoG9oJG+Jzn63oKXx9QEWIRwwTNItxlL2Q/kt0QLdOjPEeRIK
G+gML36cirVtDOOFiIpNGEyXw8wRbU42KP9+l3xA2zqbf8f2z4Gu/SCnWyIhXohNQL7tknPtmmdh
J+v7AQlqv0DrSqK/4EWZXvnbEenZNPY3lAP2sq7lyg4RrVW6+UFqPWSQOL3L4uZs4UCpBE6OOXev
DPzb0puy83Iqym2nmOLqcrzvmgGMvq3foAnANI+NJNUgYxs2SaOC/FYW14OuzCu0cGrHwuy9EGml
HODs8hphxZk3tWdmANDLq5qrlNS/XHlXtcSsDQEpXmW2ceMmkHwCfP3rkoSJgH0M8Ubpb468RM7m
zXti5Y+4rMlYiYjAbn8hvSO+qq0qZZ4P4chpS2oHsn1RlsFVmsvx2S1s46eFXuR3bmUhMRxCETZk
sgcJwTUm6AUyEfrffEIHk5XkqMgekg2Wv9HtVN+PPmF5562OrHJtmtMEkLe1RLt2EdvFCM8z4lwJ
yJi/JzjmAhR+U1wAKKv8do1vLr1RXu0KYJSU0jJ7WVtaKyQTk6hO990fAqKk8eQM/dpvSnOvk9Ch
fVGBBnVaEZMjJ4G95owK8EwocNS68xZRks9s8DrS5X41zZJkE223M2jzvJ8o25cJuUtlJQZYXEUk
jPVg2TVAfzZZF5PpBeStzI0GST4XxLsZXlqSc0gE2q+cDJlvYAxGqJVDn+wgp9AG0EUCfU1kJAAh
FJkHb1M3nvc76pLop3Z6Er9A+9bfFPmSgFuJ1IvXjZcOTF/aIC2xsicCz6kJXRB8UUPAJ5w921RT
wraR+KEGSLGag5L9MQCYdZtllD+cpq6JOWBxuSc7HqCniggONfyWoLx4IJonJbJs09UuUYMkPxDl
KJyRbYgcRfNWtc7IH8k9996XdUF+s+Pi329YTsZVBXcsoxJdiWkXDdUSe4FJ5c8UODZsR6uB+hPW
GbmeleGTmmQPNqU30BjsbgcrJSEgouDVX9aUV+zVJHr73s7Qf9zADhjTtckeTW1pUoWXfoKydGOb
Q0vmkdHJP0lR8/rKugtfnN6TNoziLHoFzimADqW6eTa06K/KqQ01eoVuohlJQhm3PbcmoWpWm1wr
L2dpdzGAEvYRKuIkyySc4f3LIQQ9qWpy2Wa/au9mWppL5quYn7IEidQGJUbwrABuvEpoHBbpl4X4
hfvD5z92ZnXrUCS/Tidb5Od5P+dsy2xscOiZlzZfVHR+AuBq6MOLss79aeN1IYEtxG2iVKCca15R
C9HeGSUPmMuh68f36SDyS6POyheVVv2N6S7f7kRwWr6hKwkRAXXAgIWiNKGEepaxyOZmGlWyLNid
d2lg/WTytiB8iZmV3et6tm9w8/lfPFgRwAODKjxP8j7+Ho6FTXBZEqt+7eUu4rrRsrtXE+rRHbku
NgPbIRrTtZL8eUizkhjibOn1or6BVpcFjMZVFhbe98RHurOC6p9DRSyAB7a2yJYdkplfxtqNwThQ
yAL9lwTxNyNsQU1SEaOLG7tdcksCij+v5gQayJmcm/6msXMvXA1NMbxyzsAR5tmz1ruqT8troepo
oe4Z0WvF/+E7AAuVswZ7FhHNNN4JFMxLjz1Ea5QrxdPWdyLIil+zn9H66zvD+lW6QXmNMKkTa783
qKcZbLwJE2+6bzFxSwuYLhfePm+dJOO85FEZY9tZdZsgsQBFegNHsZ2eO6FWjWNm9s4oSb0hVqoX
LRziXsqzsELQeGc7Fcg2NczdG8UZU288Qpke3HAo7vhr+x+ZKDnKpwiUHiKfbe5Gc5CES9PW+o+o
i+C+LhNSJxpXhNupXeamhKIBh6DKwc5PpcjvrxMADmdNU0QAWMlvIva2XBDFbpDS5PD9mLLHNLVT
tYF9Df0psWadbD1fxC8ijLKXwEcQi+t6IUNNVdrQ1XLz28bICFzTTsaG0qjCioxZSgVqVeVzQ/ib
zoermByJdItTyoJhAWQ9hXk9Ml56tgHnXsihhqNERWgBLXvz96AgKG56aTYvZeWUmppbRvyFi8/h
Yk6DwlmSWbS3UQkfAIiqEQR4auXuPlfyMmlz6idNT34gsBvjEs6UQbdDeteZ2ZEgyVG2e4vHvgCc
icglI92NnWNrGhA1M3IvQj75hAHe2KXBZA595M0rJuZ+r8AFhZB87J7Z0RrtVjgBu6wQtwWrSiSj
u2kqwsfQdNunsq2IFo3CfHDI/5z4JupEs3D7I/WOjSb9j1haF27AGh+4f843hx/bBWcjV82QTu2q
lDLCwlJ65oXQaEU3Y6sISEvcyGs3w+yHd5GaSpJ/k8mgJ6XTCVR0LzmLtH5JZN3sGPoSEYTtbLOc
w8iminp1jeDdCMF11OpHXSz2XrTR5i8AzrO166uGiGq3md+tqa9egzBwIGyNtbrWA+zWlT2Ewbcp
in1rn02NfjDYSdTrrI35xIKGfKhNgh2fPKMhWSpctpm8i6wTfAyA4qEBkqNrwJuV3WvGxIVWLCsn
UjzH2gfoGnbtEovd6b2d9WT+DOQWgmhxO0LLKKNW8OsMl2i6MiC6jHKAY15MLF0NQzmc232tYCyn
rRPeamre5ISbAZubKIQWuoUzs/DKatavDSan8E42FR+D21ITxbcT22R9TTNg/c6Y53IVNSL7nutO
QtJlkWF96ogl7eyKFdygjD1aczzvnZk4z4T8LYKlxj5fEyEz12ck26Rv1B9dUGWpvilbl28qZU/s
Umhshl/ekNbXuJApMiEw/KsOcCClfV3v/NRIwYjDNI+9g0YfPYijtpuVzKIMkjhd+22RXI75MF5z
OD6hlPjXRcBcY/WkWYF5a/nnH1rs+DfoKRecTjl6xgQo8aBSggVOdLQ/CZUdRoCDLYZGAy4B2F2H
l7HIum8o9VTrJgmJSMWzw0rQOi/FSCXKigD9Volv39oFZW1q7cXWyPJHqxupE7A7vqgRjW2mtuWo
h7f8RF35Uyf1729zYZn5HJjIyDv8bWNRekXOdng9LeUrq2iIEiuD+8JLxhNNK3Hc2V8eA0D2xfKP
kwKv5+Gl0EskVgOxiulj0Bn8x0b98UtgOzIvE6QkfbmRywavTFy9c5Xtr3WXhj9m4UE/QkMtV73S
5hUM4GnbjWlxAdWLeldC0aFsrODp6w/wrzjooN7Oz+VYi7bcRmhOS/bw5450xjORkUZpOBH56klN
h1T57Q6gj3XexVGzizJCJoBtmRc4keixunF3QWbYi59DYSajHoRwP4UcbGzz2mtDy4aSAZu5rDwP
8Cf8/a9/8T++ZnTmfD0uisZF9XT4g9kVFoaYUOU4hl+/t7jMX6NK6P9+FSzR4D7A3VhImo8+ZhNs
VpXEkGGhpMGlR/dCMh+J8l/fyyfRL1tMmkO0UFFMKV7C8jF9GJocPMj5isti7aUgSyvP8ncojJvf
MicnDym6f12MBdldDZYpIkbda9LDOFbmVu6kIM9HY+eO8DtxwJb7ydTKW89ABS4p+kUXWabafTt6
8sFxp2EbsnndfP3zP48qfj0OPIQdKFlo6h3++ri0Wq8w62ItncnhhZMdZhP0QTuh/a+S+WVUcfjz
+FaRQBFlenipasjEoAd8H9Vcql0ZE28RkiWKC8J9KzszPjWKj4VCXM/BZrygO9CO+sdW7c40OMyL
sVy7cFBvEhbnbek49RZNQXOOUEfu6m427wdFOhilsnJjKzDA9Kfzu6+f8bEca/kh7GyQD+PGQ8F/
ND5NsKWjolYNXrrT70bSEnznDcXOpcZG2b1wTwhBPr9THOOITUyKPTRPj/XKI6nUEawuqGldU9y6
Tlt8z91eXQ1OmpxYl/51KVaLZWpeXu2x5gSKH3WFgcI0ZWxQtbEFvzYNqIOvitj3Twy1z9MGB1oe
Ix5qx1Xc3OEH5MhutHFrgmZssE8Ryepsopxl4Ou39a/pFK8bXyhLADiM44Z7Sey8l0ACWxujDuS6
8GXw4iE6C7YWZBGsVaTcdGtMAGN7J+aONAAhEYWsMrqwYK7T0WAPWPX1jTVTKyerJHdvrclzH/s2
aQ32/vncwYxNw+e5N6Hxf/3z//FGMIIBKWGw4aw51kyDvIopXsD/F2qWG2scjZu4EMVVIDr3+etL
ff6u+eshFEBDYIx5x0EVdR80YvJwIlcD8GzCL+dzQ+TVeW0v9Em7OmVr/df1mG3Ru+GvwAB9NKEn
GOerjjPgugsmuR+6kAAGuqFb08+923jGRnRiy7FsKQ4XVsmyQXedTReioGMbba/FoETLOpWh1OYU
YAUPieXV16oRap+2wD1gTOiHSXjghvMizU719j/L4lxEOqj85LIfgSh1tLl0OIFrpLH52tVFTmaN
8C9JmPUpDdeGdDbhlA4GotixschhTs3fjR+CTc4rL4TsxjAEbxmG47TNjcp7cUVSjHRWmpaiZ65o
iXhmCeayyidBVT1xaBEETRa9qThCJ9DGhVNtS89pQdCPCMBXEr7nD5vNhIKWn07jdRoHlKnp1juU
WGNQomsVaI9rkIeuNl1aEeyb1qO+jrSqnW2fDupBdFiC12jiINoDwLfMS175ckBFrQRV2jKpESJ2
CJ+7zrdI8AooqCeR89LGdQx5v0vaP20xt685F+nOkIWMcC9TnI5L5qf7jpdTADK1vbHeOByC/Ze+
0SUaSUtLBZy9lNZmLLqAfGR3iH9oq6h/UP3QdyGHQnPDKq+fAatSlJ3KpEI4TMnP2pUtwrCr2Z7Y
9Vmhg5OJDZeINkEhNencGRTOJk4RpZaNVAm1LY7cZwPVZQMDX9QZ63ju9Xlbef5vRzXlfTgh/9pW
oph/jAnq/5Wh50LszGmgIGqptg5wSvYxBXNOk6vJo/W9Ih+3fgGLNTxZTtkbNIITeo517wp82UgZ
epDnkuN0MxpescqMFiI5Fkxx42QFmpCpmMdwg4A8S9Z9FxUPKfUw6n4UKa+4u+SPGSXotBJl9e2m
7Zz4j9Hl9Tkye+IHdDhGj0lozyRLDF54GfcZYOuqoZ3aBA4NF+3XTrPqCpW9ioWJEGvZP3493Xye
/hf8AupQxr+JE3mZ+T5stOrRgkcQR1h85Nhuae3jWR9wk319lX9MMhyBGO/sGjy4OkdXqYKicvhE
oZTGhbwhWCTcFFbdXIRkmAGc5bl/fb1P0n/8LdiXuCKvmcseg7IGYnEjz2EfJDbG/Xwmv4M/3wdn
5JJeDJp+54n7+8fyxvV4ehhdPAatdzSLlknRd1ZXVOvNz/P79/vz8/1quz4bVptvw+rE7uDzGzu8
1NGCTespN5ueS43ty8ISp4x26m7+8boO7mb5CR8+igmmWGAud3O5e9xxK/v9/s/D5bcTN/J3zT9a
CbgMolC88QDhnKPD5//l7Lx23Ma2LfpFBJjDq0hKpcp2pS6/ELbLZo6b+evvoM+LRQlF+J4DuB8a
bYppc+215hyzHORQ8OpUbu2Ll/G2dqfH/sq4yfajixbDFd54QKpxZEpOYOyjtHfeP39Kzr/qHBu7
NhsZfsKZBY2+RoNXuopdnS7ebgx6++iocbVv2tneONfzm/a/Q5AjSfVz5iOvgk6TmrqNsaKo4ZtA
10zF7PyrZ4BKDs4T8jcAADz+a+eeWucMOEHpUmTF2XMdFsZXiLcMA9NoS7F8LiXkWDZIDGKzAaZg
zDx9RmYTQsVkELuEqrO7HpGauE3PLKBGv5Ext5HDb/B9By/BVLEHGE2mS6xW5gZe6dItxGkOTcWk
eAX0t/oVlUTDnRtJt1ppfSZ1w1FPilenieSN+v/SHVyIsn8c1gabjtMj4b9KSjPmMwTGlqSgOpqx
Ks7a1sK1bFtO3wmEkAtKiBg2iAPrOhmVjK32lkjh3+R9d7DmEObWXNGu22mjmvsQu5rXsk1DknnS
XH6PK9l+yvMqehpBg7/pYe18BLkCczvKFlGHwUyq3VXB4OzDsm7/vR0AgQEnnMWqRwN3bcIXCaMn
NDxLC03Qk12cklZZ1RvX/tJFQdVpLfR7bvbaFNLJjlAmRjKMuPv8NjAL60uk9cKH2ZC8NDyeGjKB
UWw8WxfuOEY/7gaVP1X/2uxn15bkZBrtQSPqjKNTW5U3AX7eOLdLL9LS6HDwZOIDgRJ2+mDFSsZw
SwtTNymgUyM4TUGFh+Q8sp/JwdCxla8i1Q+0MMefVc7oc+0k62+capLFxsp/4XVSseSi83EcKsP1
ZkCKUwG/FR0wG83Es1UasMg7p4OtNpH3+eJ7YfWnfcQagm6a2uOM4BU6fY7AE5mXhTnWc7Ip+jFR
MjW7HK3RkQ597LdzVvmjFIxkyMSN1+MMwoJRlS6TQ+smscV419J9cSu0VfFOEaF8i08etWTjVF4L
BfxaCwOJ5ukoCMdlgvL5KVy4WvQG8RVSVtLT/CMi/uszqaExHZVIiV1VWNa+aBAcIoy6Ydj378Jt
LCiqwktGiw875ZrJiV+3Nyj3WW21mb363KPLwjddPUCPpJQH33VUZ6Km0mY2j8jMGTMCFbz//Hz/
7D1Xi9PS92MPzGpLO2SpG/464cocEdzYbD/GFlgnyYfVfGcAVUc9HojKk+zodzNGmh+GqXyQ1CH+
wuqgf4z2EjxGE5o/aofQvBwfcJnpx2bGCKqgPKkPQa/xDUYSMgJ8t5gsJ1kW+728yPvyOnkdJ6XY
eNgvrCoaYFj8tcZShKzRnIFSYxBWJh5x4gtfGXPYT4ws+51G99tX5MF5gYgQbVzDC88MFmXFRozN
J/rMDpuVLYrjgc8mJA5kG52S3IquRkdnR/LGRpc99fnHhBkKkwcbGAl1wfJj/rpfTJ7TKI8SiYBW
5DU7Q+lJZ4oitjN9kqE2k/uSgbrQZbRtaL7T5zidHV8OtfpLEQkHfYDmTU4n3TZdERPCG+dy4BXK
nDzP5iJKNNoMUWe3iHr9OhmggeMBJu1NDkrNuA4BG39X01L5Xpmz9qPEoJP7Ujup9z0id4kNo2Eu
cUoMHHGWiRzQh1ISbBWNY/4yxXlOYVZBD9thLpYe20gZElchA+Iec6v5n5QW1k2ZVoRVzwEJSmlN
VhlptLVyjzo8bD29V0Ffg3WsfnVmV0Lqz9USffVkiQZ1r0RUU9Ul5nPXGspbH47Vfxpq8XoxyVbk
uFl2EexVVuTOs/Jaum6HiokkA4Pk2nEiaO86896vmRya+g77vhYg4BkaoqEgzRoPZQpVxA/1Vk13
vRGiM8G0c81wDhVmDbz3LqKlVHsIcarAmyZb8DbZA8xdKZL51UvfBVQtRaO1z4McaZ+TI5xyKRxQ
7plOwcQG2Foi72RE3wGMECt+sEODyAAxCSknYGiY7jtzSrX9JPVo07PUhMnoZGHy2gR5OHnMpJvv
C3MMDTtfn8S3MvxhOzMr+FudYpxVuGRGc4teypa8bG7kiMDFoq3cTmrVeC9lOgIXnq4K169e9eMS
xjC3BxgO6ArRts+lpzAsuB4I75qAj9tEwTiL1kpiTFZ7w5hUx8wIrPw2H3uYVTljYRjAuvigRTDP
bi3kmJzH1ozu+i42CWLFNHaX1c6kHgTKLBRwo4wmGkWq/Sui0cK95dRuLXKtK1/PQER6xZgKaIqC
PAqf3oWcke0nlSgZ9GrU/UlOibbTrDG9btSpITA6Q4VjdNUkeUjJR8O3pWF+r8awW2LI+iH2YqZC
aAcKit5dVMQoaNURuSYaA5smxmA44YPcThAcIz0ghIYnYkJrozLE9EvZzH6yotBgI1OlkHbzsFzq
0lT69iDFYUuoc6qOFfFyw1iTFSvq+irATWYjxBaCODc44/M+NwcddGtR9ubVjCmLbo1QCADt7Qjt
Og9izmwtKrWbuZf0FoxrOn1rGiXorw21ajtXSs3M8rs/o6EiyCrS1zSH/DmpLnR6TE3mGEsEUDqT
Nz425lWPYqO6t7sCySR8SCO5SvNgQN1SSRbRe+R2FMe56lH3hry+k5809vAUWmWoX/GV0i1S5ePh
tkRS/9bzwfoe4app/JSPJDqs3CHTDz1opfhSSArFg9OlwLXiUQ3xTsThR0z62/NQpmwkLKEY5a0u
BhbKRu54WMh1cWTf7vUODXcTBD/0aWpfhZWqNoqVwfpVUzphdOtFOvgF0lTSXeNSfu9tJq87RWay
h6EgcN7RMQYIevrk0UBf8yJRaX+N8mGJTIM1uYhJi8KV7IwM7cxolWsQg8S/E5USfkw461+QRZSv
n39rL3QwsB1hC6MqXIIltKU6/WvtRtpEa14Mmdv3TSJ/xQCVE1DbKUqJxMUgn41LGD0OzLbfoS+b
11KPB/jgsAHwK+whVOThHG98vP60TU4LgGUgYZF4heF+MZCd/qgSfm4zwrVCwiH0l4mxNsoOQzZu
TAKCWHtyXf85dFlFsmHX82kwQyUjVDwe0I50spZ/NyJ5+k83Y/KCpykqvn9+0S50dgHwLW0YCvdl
r7baDmKHnCyFMBdwEkZS3NJmRQ4mhIJhJcP5JLzUsvuPwA6sZldPov0wxsAmxr6SDCiSidZ/xyrU
PPa9mBe1qToVfKXaCleqMs+HTE1JcMJzjU3GqmuCtCSynY6mHdg1iYg1Iva6qyuxUSlf2IdwLhjl
8HEzQVmflKG3ZG3CDXXxa9huxmbgPpfk9OPza/fngVrdWxQXOvROpgAkgK/6SqYdQhpoOQwoKH/2
Wq9yszsyjL3C07xiX98598pB+ppejVfRHmjU3jmU+8wno3hv+FiNdsXddGX7qFm2nrrzmomz/uuX
rV6FprK6JlT4ZYRK7zLvF7g8/xeqpt1Tuo89rF0bheEF99/pAVd1U8noaYD0Gbv57sfX3fHd9b98
+fxqb53SqpKOpxD16MgRJIv01/qWcAfEVfvPD3L+4ADFYLZjLlBISoPVaSit1jI1pHCrGEb7Vt3z
bdGcLa/khVNh58+ukXarw9x7dSqJQDAZwYtyUylrjkZryHsCIvNHUZHn+fkJnY+OSMJg4YERB8qb
Cvp0+UmNAocFnB8k1CUis7BhwlEBTv0xBLN5nZOQx/RjHsRzLTXhcEX8g7T1aJxvGqA0GcwBwYiz
C1qDNot5DjuckphWQTSDTG5T7a4IRP/RTM3wSFVdBW6fq07Hxnlasph5oyANVvqTFI0mWZiCmF9t
cGzpaChp9zUyaYmTqQ4f0C2wR+j+55fsQnvB4lcyToTws6QRrh4CWn91NzrM97JFMwPeb36ytbxz
a6sgB6zvJgS1svJzJurvW8Rmf4+/SM03nsRLb9QC4XHYxJKQBEj19M4RfK/VISwZmhyDI91YHb0o
N8MdSNKxRu3lRv288Oen2vliT3lb7OJqHgc/p5n0XcxF+mPjsixfgtVqhxAJIy3bTta8NV6lz8D8
pUz9XKNpwXRWLQlwYFNvQlUfrxOtso6KXct+WsTTY5tE4wu6G+w5Sio9WEUQeAOtHJ8Z7nTFfird
O0pgHphs63ct4/qNx355g9a/FUwhAi3eMSAKq6+uDB9son3MbyU6bt/VQQ6FR9L2MABCN5gasXFx
Lqwb0MfBGEBhWQBpq5vVd0NCONKYkVLt5Peodqurup3Gq41bsKhgVqflWEvvEDAJCs31pHuuw9xJ
wjhz4zijxROMAjaBEhoS4tVRmkPkjsIsdpbZYibLZCK2dgZz+Pdwls2NT8z5FbblpW2O0BBGBFOj
08eTgMxxcmwajG3ndP/FSmn7gvSWV2M2tGuUmvHL5+d+Qd9ECYWyTKEDgRNszep0uoJ5okbzq2hs
EezZ4DKibFNJ/p3Ywxz5eeOYP02tKlS2j23zaOBb+G2meYOty+wYFVtaqd9BfADzjasPIsiMXJRa
p1wcWKh3asJom/CLPk/Wj2Yw5dHvsPpuTgHOF3/OAzLKwlwDZbN+r+ugIUixoF1t9Y70KxPAFFih
lS91QqegjjL9jnqjxuqg916bGMkxsK3B0zJMrjtpkvLHWcmmK7hNNIjmwNro4F5Y/CgG6ZtxW3mQ
AXCd3tcpaRw1jJhuirREo6oFkdTfTWU4ttBVLO13PJHNDlk+fG3oq6KCbyT1zpmacit74sJ1Uuki
L9I8oEZ8v05/iFBlkYyTimxudIyrFssVTqxWv2GCsCXpPGNNLmow5GBwxtBZsBdYrfiqFk84UKA2
ijkx9/Jot9fFbGZPBniPJwXODEHnyOsPfBS6XWor4iEja/BGKGZ1ZRVNf0SUW9ynTkskT1yXR0lK
5iuF3Ve60T89X4Npg9FcZ4wkU7bbq8qhjZAotFAx3Ukb5HdtFC1mQrm9KRPYWpaQIpy1fXVEtqpv
wYPPP+McepF+2JTrTLFWG4VODrRm1kpUNlbTTyzkoHH2KaJPjHBjVlZebcfjQyuH8U1ATC5DeKt2
fvRJP7w4ci9kv0dSbWNpK8RtEUdF4c0it8gb7CcUGCTIKNrGR+B8UUbjZtF8ZaBFVsN6ibJEP88R
KyU5EHZ2Sy8j9Eylmf4ft8ReYiDoEUNWWE8QnZqNetdjTrLDsn9KcwsDLh+mj5Hi5bEV9ciWOBDt
rqAS2yD0XOCB2HyJ/6ThoHljLHj6jpio3jNpsFM3cCC4GZCAboSZ9G6LGes3+sLEH50yGPd4kqeH
zEERt0sCrX7Bx2Ae4lwEX+p0bra6xJd+FvqBJR0C6tvC/j/9WaHqNEwZy8ytlDbRvRwP0FM502Wx
UjJR1UhNfuiNgfMnV1nEmkJ57lI5HX2ITdYxqPMKS14otgTyFxYUpgAQIkH9oU5e78SlEYFlirbE
nZNufsrpwvh0C41jajMv/PxjdeFQ7B+YcYDLgbm+nr6Zk6LBZwmEWzqQKBq4DZ4ax+ldOZhbExVr
WZBPa4JFZ0dGxp8FAZ3x6cWOgk4EdaS37lhl+vSAVzD3HUaiyTFSwuoeS3gHFjOqcG9JZcuUpzED
XKTC0d7SpKFLUxLL+lyjIlR2sdxFj5pdkmyCfKgpPN2SFgtgMtfXFkGMb7NKvvTOodYxMOfkMoEn
fauZ+1ZI5jdErcobqBXxluHRfFUk5afqVPIrvjv5W2OKa0aV2X7u67T3Z6ePIZgUswxMstb5uLRZ
HR7KxBLyPohb7YtwhGyg6ZIRFLU1a+Gu1WL8R5iQYK1IGZJtV6p6Roy9lEf9bqyc4Jcy4JI8pJkz
KvsIoU63g70P8KYscgfPphz2Iz39Ip3dPlNbmr6IYF/joFFr3E3h+GMwuXy7ZBjbEeVoP78Z0wgL
QckxavGfxxL1QmvWCP4GbfydqawnBx1tzoS91MyetdA0t3Zw5+suwzLoQwvadFlgVks+nndMWjo9
Ua5ncKSdpXt64wz7ihzuK+glIcbGUWwsan+mY6unil4ac56F5LYMWU+fKiK5u1k01CHOhKfOQAR2
a+CVf5wTmbyparRMT2DnRIon9VcDIy6PqWx3yLRc/dLIzrxHOkawOE4ttnVy7dwWIFU3SlDtvAbl
U43iEyUWqyC14epHVoOsxtGiuDOSUvHo8/SFZ/Os/+qGqqJfVetG65MKrX2dMMQ8T3YZq76tFKSC
C9Ro39O6hE2DOz42US/GUEqcqkyeozggBrwju4A6DLvenab0iYVqvpEkTzHAWeA3ZtPHaFEbDE+v
u9i5whtvmS4e0Inc9NjRPuJ5wFM5p2ny0JDN9VO0RdftQ8ecHiC41Nd8BCOdLZQm/Wpb/CxbH+wL
C8PSmFq4f0vFsK7kNCPIpY5Zg2uBK/At2Uk9PsYZk8hFK4tS2EaOyVRGo2J/KCktb7PeHA9KFGCP
/Hw9vPAMM1VDdb6goRAEr4pKdIyhHZi1cPVZ6ry61NoPWrGK1+RhsEsYsjHNirZkumeLsAVEF1kI
3VfE2vp6vQ9EjAUF/IjbZFJ+DKxEXGPPo36prK1a9byA5Fi2CqZPRnBBj2P1JPJNZZzCwuLaBfgo
Pxil+oOBhfIcB1HyTdI7KkgjhBDPbHV4QixL4AS9SeMuUmflo1GV32ZDzFA+afOzUVvTr8gU7RcG
A/Pb53fivB+NJAQJl6Gx7vFA/jmTv5rklP2tJcjTdjWJPIHDHLb1QLwFoRt7Xamn+E5J8JF4lVIV
gAyaORjgHIwD4027i+iLwXOc3ZLO/rTrkrgrH/K+0jY2IX+cQierDz+SqT1ze1K9cFqtas2C94G7
p+F1nvT0+0jP+Pdk5MhynVwN3ixjhsxrjeb0M6yS5LWfZThHOLgpbwpE87obKrj13MzKCBAulSEP
j3JfYXwYOliJR2CU1O7OsmnUnbZ/QEgMpYjyzAK+p1cohqHLpL0HA8mufFXPmB7ZEuLLg6OVs75R
pZ43eiwycujOLXg5/L1rQ5lutYU1pMiARJ/rxz5RGLpo9RLsZfW0WTLbAwbY+x1tIjfqGCI4WGjx
3jFp3ng2zlaM5ZcsXM0leAcl1fIa//VstHw7tQzPK4fJ320moTvVIMFRla7DOFQOaj/u0docrQkO
Zj3nzNSyrVXrz5q9uvX8BhN1FLnZ/HO17QtYOkthLb9BFcP9ECJ4BJGsmu9mqNvBToS54qIdoXaw
ZKZNIXiYQVbIS0Hy8LhoSzwRFfNxKALrSoSRfOfoDCHJR4xum8Ho9nER1AB1xvGQ1RrRJwGNPaZp
Mhb+NPPNUm/2vOKhn9cNhnrR1nu7gIVQyqROSaWt3thN075+fuHPVyoVRSfYIva6yPvlVb2cJIAp
hWNQzwgneAYu2/tt2Vn7bJLrr/9+KC7s4ilEU4k85vQWQ7FJmzbGSdfpA9PmzBz3VYsHHPl6udGt
+qP2Or2V7LtQb/IeE4vA3Tw9VmtJU1jXCd/QYoaQWw8TpRr2lbxReh9LsuWVpVMw+AK1tOvZ3niY
t0eiengxB2WBhUnjwrCjdEUdmRiuXGXdcS4z/ONDWb+pGkL/2OZ+2qGiP+ZRLj0wh1IeQ4IfoWjH
1ZVe9+F+TPMug8NQyEfNnOpjQbjIbT2V1ZZ65Pz9oTuFMI1ri5qaEeTpCStTNVlA/XM3tSbzlxwV
WeGBXpIe0wA1yZ4PdS8dslF02I1pnsVXbIxhVg5ZxSCD64g/GChgrVMx5f3VSP75lz60q4NSGEbl
jYMuX1WKjc+gHqwoB0GSGa9qW2k/P39Gzr7WjAzICOJzxktIO2T1taYcbOZoTkH7JH18r3TB+FB1
1nB0ZjVFMOrQIZnjrcXn4kFpnPIaLA6TNaCYbI421glbQhw7tI+yFujXYGC/tTxd3+d0nJ/11q42
JMbnE2POlBIX3R4mKziiq+9MXAI+pMdXoIhIyyvSEJSrqqGc36FZca6DVC/dmT/YXEiACKcFaDPI
EYSLTmlwLyTSVtf/rGXBD1pS25fFF+vc+lug6RAohwzApxFzrJph/2ERvm68mRfKFRX++3LafG7O
46aMMK4KRwfDMcL5f4Ipmic7OUhs00uYPl9P0YBoIR/F1O+jco4A0fbRgH6nq8cXSgtR+ABvusiX
ugqJzBzaU0C8uoIKkp0omgrCc2m2fP5UXrpZixuCUPKlwFL/JAb99XWiz5CmDKzQuU+NfUt8avgy
qXXm4uaMjq0jDC9Ic/2+hKz2OOkoPwHJjLdm04s9rKnp/fOfc2HNpuVDy58G5Z9EpNN3vZvjYYDk
lrtK3CXvZpLDCQ/N4JscOhRXnx/rvClL94pPIneKERoTAO30YBMsAV4NFpbQCUY/is1rzHV7OtUD
0ApR0BeO33ksYTvZICTy7LBx/GXhWq3kqoncX2dpW6L51itClqJxhT7j1lOSPyVGTeUEhgb5Op/G
iojGt4mZ5gOBMJ2viEo/zHHBgErK1WcxGNNGeXjhJWEXwXibP3hN1t0VqelrpdCiwk0VdDmhKRlX
Bmz9rZfk0h1eejcKZQgy0jX/2tLnSI16B+UGu10ykGzxVZ3U5r8W8yeRXnGpP6mV2mZ+mefFgfEn
wUmazc8aB1lEO6GlGf+BzrctLeQwoa2cZ7X/+Z25cCn4jJPGY6N3oK5f3Zios2U0tdyY0KDF2MJh
vTHT2jh+fpQLV4JjcKVhESB2XhuHcRtNlh6T7jPZQKDmPiYnL0vQlsNH2HjLL50Qqg12azqBAiiF
T590u3QYFzssgAQoODc6+LwQ0k0xP31+RpcOY+Mrcehv4KtcXzeCKQC4tWyDyxnNrC105wZIzVYQ
14XrRguUdjmPzyKbXdXTZVSqdhvT6EyUsAAGJwtfk/S8Rq47KxsvxTkzA20hm32+GhyISf+qcG4M
2D8Rw3TkLgO7hWVLQ6FVPBQ5RNOsVIAEztrs2UVp3akaQYtpWUhuEOrOA3NFyevknuq4cdovIyKw
rWbEhUuBYJ8fyEibAd76w6ZUkxPhOivAgjZBt2NyJf9S59D8sSin7LspoIQ8JriY76tE00u/zYr+
K38TU06LBy6A5STnYmdbI0USmdp5sWsQI2+JFS48F3iWF3U6mqiFL376+JVhTOcQPZNLH6M5diq2
/Fnb+sif98cZM9ns9uBSM07hrzo9CiEvDnLRrnELuYHw348wcqu581TiA1HYxrFnQfW6T0oR3Zdg
czMP3Hn0DjX3bVYkzTPpZG+tdsuLtVriSZ7UFkaBSUmxTv4p+rJB2aqDUCqt4UultwuNrk5/g3Oe
9/owdVeoSHwpyX+1bLd9fXSqw6DQa/78xTxvPGKlYDO8PCXoSM+2/iN4BsFAv8aZa8poqrPMZ7aV
PDa0hr8W4dzC5YVOmvTThCx++Eht9Ys6QOmxm17/3cg1lBG0ar5Zl/NRSbV6o2Y8r1PxfKPlo73P
/3mpT+8dnFvHqApumyQhgm1Fad8BU3VuMm0kEglv3EHKBntj0HPhoFD3ebcxTRC3oq8ey7kqemF0
YJdEMLPMw8C6A8XTHuqxnNw6kAqvZDK4VXWctVfJ6OWRIPWNFxa/66o67iMzVfVO1O7Y5OI94rF5
KtFF/WdXg34P6hEmGvg357tpRtBl6bmoilsYUK+wJgfZqxm10Q8B3uUe9YC6yIys6b1TC/Nt45G5
cHUWVQqiG+Q6FEjLv/+rMKyRP9SJUdWu3qN8Zmkn5S9T9Pk/W23CnK+Umv+o9GR6VKRwfJug0C2+
cz23vaBqDT9GqK9elXzFE7+hcr1ugiT9BY4xB26UjFCdP/+9Fy4rzzeCHspGulzrn1tmnZBamZ9b
Wnm7bwIpuJWiXHsZTat7g52fbjyx50svCA5TUdDtUA1A5z+9PESoM3ex6dorkjxQNIbRfdjS3OiQ
T258vS8dCnrLMvZi+4vF8PRQAL3pCWo0b3qc7T7sRGdX2Um/m0DablzFpSdyul4h0pOhqlCXLrqQ
5Sr/ddNVYU4jLpQa/YmeoQmc1a8ZL+OPWVPDa8mRJwDAALApUpJM+q9SDWdjpbpwrrwUi4GPQoU+
6uqyQvPKYB3KMFuUpvZD0TteoRfpztH7cKP+OhfpWijAkKAsRSSDxfXWxy4SdD36cqwgLWy3Qo39
q2jwGS4BqMBt01Fj56zirnT2oxUYg2+xMs1XVWYC05ckGJg7KjgyaHETSaBtc2aTZm5HoQsQr1GP
IRmHkLbDrvadUK0DTwKd+q0yk6LZ9cjqHQISqLs3VpgLLy4D4sV1voSu8dyc3sOqdtBO5EHlpqMR
vVKBdjeLffbWIJXwK5oS2cvnJPny+et3/omnPELcyXaf3QziyNOD2iGNPaJaoLfUZeBXNCN3WjLI
/16OcRimAmhIMYChLzk9zKh0A85AB895PKnYFybziznOeOsxqsy7mNHsEa4mJkm9qq8r2ah5aBNy
hZceMDBJ6ESUUovKUdrPQkWt9PlVOF+EdIRUtKmYoC0og9Wbamc646pKxtZDtME3M4swI0Al8iYT
pOuuzczo8PkBL9SnwIfkBR5nMgZiw3J6QSTCNyYCDhpXjWy5BwptOh5xDoYDrUeZHTeJBswFEVGz
8k4PNWvfKV29BDTVWQZcNLDCXSEy61sk5+lDHIgOVmWXvW78yuW2nC4rPGaL8hfCw0JBWF0XFv2w
byUyVvOy1nwAc+ZelVFUsIhY36iOowRncGOT/6zX10Y2DvtGkMUIXz78isrVvGEgvSV9O+fAMTPj
TnGXqOzY+K6WmlwqFNDDKswecn0qvJO29TOtouQ9Mqr5V5kyBd47NGcCP60woPh92XVPtKzych8E
NuEJGeMUXKIgK9+kptU+0DgL3bPFrMjuOCPqV5g//Ny4lOcVJXUkHQOeM4LbECic3vChRtomN7IE
K6UnaKQXGYOmyRiPKrNTH62vjqUxGvdKYw73tWO1htfLlfYBDdncf/5bztfqZd1ERfanPmBId/pT
Kmi81NxwKEVYfcejrNw4nfYTz1C78a09X1w40ALsoGvKfM1e/v1fXyUpsuKc/FAO1AyBqyhpwsCX
scXnp3PpKOiaeEqB8iyD79OjCDVIorpl85OKiIeiL2x/LEE/f36U84uGr55ZAZ5Dnj2+6KdHUfsS
ooWppG4clY27yCT3QDDDa6EaH58f6fx8GA/AUuIjx8yRmuj0SDX75IU6T0ZsWhQ3jm7Q0R/EJojt
wgk5mEhxrlINUdSuVv6WJCpNqQO8uEPq3MXVOPwKkYd4jYDYNPBovoVZm+zw4xKf3M0YYJSu9wCv
1m5YNEw9AevcZGEMEj7trI1v/PmPQ8qlUMdCYMHZvZ4BMVVQgiDLMJ7q9UeQZirsS6F9Tey0/fb5
1b4wcITgwbyJ6n7x6K9fTA3wD0tIKu2gEra8frOS7hJFFddIPhN/SEai6iW+aS4aWNULzEg8d6IJ
Xymc1X9mRDDowzuP0kQBkYda7PTWJwUbwYE5EZ87NBi6PI9HUw3Trd3tcmtPl3WqRIdtN7r+JVh5
9SyHUjcFaQ2DsVCb9MWhCNjFNtMZqMsoV3Q5oSMBLT9t++5DY1vpAfHof3x+3c/vMHpo3BYMwpht
4+Q/PVUszHgd+WRhdjDjfTSxVaSZ0YHnr7eu6oUOA+fIfogvGZ4LDnp6LIL7WHNzogvtqCQJyCiz
pU8fZ61y05dGAac3MozfWTlb8W4pYu6mic+zG8g6kimdiFqiuuSeQcgs7MRyP78Ql34dl2Gpmv/o
89c3vZi0YFBEntNl6Si/emCMBxXf73OLxvIZontznci9HLuhhl0FYU54ANH91S5s/CMTG4pjqMFc
2PhZ56sQyl+U9YwWKIl4M06vGZkTWSS1aU7ySpehaNPzowmJ+18/RSirETOjX+fP5YE4PYoyJq3M
FrBwmUhJP6osLm+YpM9M+w15o+l2dkIcajHBLYs4zfL1CYG+0qsCtZPrDKTx9YkWHtiz/3PHlrEE
6ldzoWAAe1yDqopAIqVwgOOOL6G6QmYFtruxLe/zZ2Z5OU5eYOr1hUvDQ8MbfNbojjNrHgOwt25m
F+NLncbaiwaO7NXShHxE/WzuQlNurkbI7K4B0v7f75qumYjvWDv+7DpP75oRhCTtIL53zYHFoZOc
4lDZHebhURgbd+1sU4QWhB0tt21JxKRyOj0U/YI8kgQYEVUtwW7lu0JVSKe6jqiUtXYLhoo46fzK
svnCicb/KJHWgiB7YJG3a+JA2KMTGTF08PZc2mgyCpRCHRzXSEfiI8ZcCx/MLie/bkJG9j1r6I/t
7FLTP+IQJeAhMsLh+9xq0w3D4+5QQ0JVXbA6Kor5vOATE1bGhPGf6feMTMeZWxbjDCnnHCrdV5QP
ZotvpJaNJ9IkOn2H5QCxFn1QgrciZWqeo0BtDVcPB4ATQTsAubOaYcqvdUtFnFmw4Lk4sQGxyaFE
InM7kBjjF62exl5kluq9kJwggQPSi5sO2hP0+yKyf+XR1F+Z1ZhJ5BwlMxx81KQYpXuzuV+oVAlA
w4GsRafptMhlji99T6x4uHEiBH+Y4GONZnsYkp3dDZb0rQSQ+BZagUocXjP911lC+wiTUvpWybFR
7PC5R+WuU1PLYd3tpHuiciWC1vWhAhZIRVLf9gusx6v6Frgn7jBofKk8QyFC6pJIx1mO4sOoww86
5KEZzbuaGRQQ0rLC6E98nOxJQnW+5UQNcIIYxf6rSL/Vd3Ink2MlTXi3HtpIZ1FQQCQiyMtHEpG6
bDJNvzNqYqayZAbhDLSW2zQSmZ7smaNW731e5iq8czEDGWuT8Rm9rqp7FkCBFyIY8sLrnJasEjS3
jbUrUaDXHlYXRgyGMoFeEvh0q90wVd3rTLLhMyB05spJVbfFPuMpCREDVmPpO8QnltdztbjdqrnI
6f93oGWJJ6CZ7vVAt/sdT5lpeCCVmUY1jUnA1VhUYPHYPKqjZy4mNWzLc/aRzGLkJQJpr+7C0Vbe
NQXFyS50DAKGUFB1r52TzzJYwZ6qjsZvapNhNpQf6CK68cmRu/o11Q0dXR8qKJ4Qdn23NORlxW0V
gZY6pmCJEERp/aPcQlt0i8hqFqO8DYQjn6JqyT5PAUjwPkW7MBisF+geSelqkWPfV8RY3GpcTf46
K1zy5LRen/0ZgyNRuPU8ICDPlnwCHkRr0dulZJmVJakadGVZ8j5fYs+lgQu2aTF10Y1Rlu3F6coj
IEU5VU/LLIcmgYnMKTzem/xYm4ONAmI2PTVN+gOcXc3VbAK7cIvSPLFRRiloQ3bU0bHPEtF//fyH
XfiO0YrUcB3+D9W9+jCjI5qZj+sQz+XKfiiLbHwSQna2Tn/5a1afGDaqy/BssXMgjjw9fRohag57
MnelgZnDMO8D3SGLWH42QmNvFcYrSp7bxJ7dfCJvddIRRNSh/NDk/Ubv6KxQRNCMVxf9NXJvhaL1
9IcoamW3g4p3KNCm4IdDHoNXlLO4qU2ihf710vIo0t0H6E+BTF/m9FCDXg8Z9d8SGlBZh0rLgt+V
sP45NYBx2jLMoYeJLYSn6/QoujMZlmCUQ2hlm+4HPdSf41iEG3vvC5cNUctCgLNoMTG9Wx3FHNlj
VvRHmqBPiclo5j3JYgtw1NrYQZ0/kKijlkkZGpoLSpRGYyJtkYftGjYvRRpb0z6okMV+fm/OBS/c
ERIpGcbBJlw07qcn1JFILpKYIHUH/gdBRQV9E3eW0xnhtkZQPeGbffTCqwzHRUqm4a3WKE9Qdg/J
gnivu2Ondf/H3HksyY1ka/pV2mqPutBi7HYvAISOSBGpuYElk1nQWjgcTz8fqrvnNsmeqund1KaM
ZGYIwOF+zn9+UUx/8pz8my/PQwIbD0AFpP/H8UWftIXZTQJ3j66yNygB3U2uYbrzJ1/+57KETZ+i
BHASjPKnNQPpz0n1eo1dEilhAnOSP2DpMgSow9stc1PrBqzOu9dmgwDsykKXpitDgnFZY905WpE9
zWNLbhlwufdoFJ7tg3OL//xSYKnOUM5b/R+otr+/QdEyZ12WM8nxYkJGVHWgCPaQqPzxpfi59OVS
a9qKjqyjlR+XgQktaxkLQAitRZ4YwKxJtjyuHERpat4vsyWfYBBiHkUArF+CeB/++P3/zQ3n2/2O
3FKW0iN9/y1zve2J5QS4dQqNMDlvFDdqUWh/str/zdMLt4g8Jf5bsdcf9ghrzO1JZFqzRt10GONA
skOW0e6LyKz+bG2t9+X7nR7Gx7q44ElAcPwpASCqa47zlmbCmdS7hMyY52zx5NOYWsleX6Libhy1
/D6O4pTwCt1+MafcemwnmuU/vrS/d7o/fRJAL2gAa27LjysoYS6lRilEPBtbsfQoo0V9TfJx+Eor
kkL3Qijf+6IVlXvCEMx41kSbJcfJTmURlAR1PUQMap60vCb6r8pH1S/0ejzIwZmTTYHV6AdusvBJ
dTDeU+HJpt8ui1C/5YMgEJWyFVA9a8ryNzcSnR7WcQ2emJqL/fTH3/Pnm8ucBVYjgwZt1W7/sISG
zJ4bDZZhgE9uFlJZmNgTZvqrhmjkT97q5/YJMTpGrvROkJUwAvp+tVogyAhaBt7KMFL92Kn64vpN
Vps3rsHcbO/wP5jhwmr/LE3k37wzYhPmq4A8wAc/sn/trpXYwRArNOtieK4ybK+J1ei3htMaX/Qk
n7dm1ObPf3xlf94mQc/IcuA+sl+qv08O/wVwNhatZwXh5uouPYzRSFjWC2Ze1qWP0oVKJv8zBfLP
DnmrTy7upeAXDD25rd9f4JyWRy1MxBR5rrUPpbsQj6wh7jS2beyOxkHGRtyR0GYo10T30Am6eVM8
OF41EkY2FMldKiKanbpRMPTSIJA+5Bh6hwYxoj1MA2xwDwx+2o+6r7prsoiaKaCVpG9kNXmYlpLD
ddejeSbhsWKORBCWMvrGqGTFponrPD/PUW4rPkGQLYqtsemQgblKqYW2CXcmpAszf1Mc2Vf7jCRo
02dTxQC37YgoTZdcvnZK5yQrpzEa93NMleJX9Op/Joj66YGAUMFjv+Imay7Uj7VmZxFHSnQhqWRL
35/B+UfECkQnm+gUwj9eIStL47stBsTCXWmq3DRMB7x1e/+XFRKjtnLVdBqBtJ3ikutIwlZ7rm5P
Kkm7p+GOEVA4+k1U5xgD/vF7/3R08N7s5hQvwH2MrX9YK0i+lBgVJdYpiMKOEBEIBtc94+8H1H99
zP8r/qzv/v5l+r/9N3/+qImsSeNk+OGPf7ttPquHofv8HC7vzX+vv/p/fvT7X/zbJf0gObT+bfjx
p777JV7/H+8fvg/v3/0BzCAd5P342cnrZz8Ww+9vwCddf/L/9R//8vn7qzzK5vOvvxArUw3rq8Xk
8/zyj386fPvrL+tZ/1//+vL/+Leb95Jf83kE0ve/vFff/rL/JJ8NfXm6+n/9/aX/+fuf7/3w1180
71c4XYziWAU8uAA+v/xFfP7+L9avzGQh56FbWANU1s25Ah5I/vqLaf262vhibKWbK/tzVXj09fj7
P+m/YkNBpQ1dXSd2yHV/+efn/O6G/c8N/Es1lnd1Wg39X39h7f+wSplvYClK1b42PaiZf+AazXia
W+VEj2dOXc98fIZv4EdlAdFJXQoTe8WGjMN5jPGutGKHfMVuGe2gbGMa/GEGDtpm1OtLCL4k3uNB
aE89+qksRMlZWWicuw4x/CKceDNMJDNv8HiYKx/b19Y9NHZB/Ya8yZvJ2yOgkyTsqO9uLHWuotDr
pfqbqhV0hcNkw78ep6LAUhLzpmfF6knTg/YYL1CfMgdCBsXN0dEHFWIRXhPPnmKmLx3x0efOGz3N
1wrXehAC+yc/svKOaLtlRp1YNKPYRJYj+ItY1/ZaSiMetpWnHl2Iqd1lIFxk2ZGC3Z3cSRhk/7mF
vYmdsTulZuE9qKWnXVIZFaFtQ9ZeLVmnGzFG2U0qjQK9DyAOttjGBKJIvF67G3JV3/Dp89cojrtT
UdYECra2xJkkzYUF+2+RlNY1XOvGV4ysvXaEL/6GuqpkCmZy3cM2h2gTEoZAlJ8hCsbi7YSufL/A
2yUbuMvTiZQ0NdrgG1sQNWqvOQ1O46VfBJIhciIGx7s1ktwih2MQ4JsJcpgLwUT2F6UrXWzKnGr6
qHPV+VDMZpHQivL2NBAFW4Atpc4+RrMAKuqW2N1MRZQ8OcytOl841UyOpJrnN6VbDjdIAxlD6+6E
QY+TRKyyhA4bDgI1xNnOm+iL3pHl4sME05/1TlEPedbglqXJotuXWAp0FFvLOCAGWU8xrTTTp6nI
itbnuWiesP6Jv1aJjZR4jGqkaW1ZLi+l25FHUcZNqSCaIdybt1bV1Va0yicQItW6g9jKwYR7qq2H
FR6TyOtMctlOtj3qhb+QF+ps0M1qp4zKIvabLk0tapksQakPu+5hWkw+WuuMum9ILzsUHVkhh0a2
ZC1mpbhx7CX/ms7qcDOjSy/8coq184K+hNBDy44eBq+L18YIuz9yWglkCLqWuOVQS9PyVUyWJFgP
iTAjGLvaxVG93OHmbXehQX7KlzWezQ6WuWcyCsldasHi9smDgjEj2ulUuh9YkSgvLts7Sb7KBG5a
CnlfOXpEZAESDiRZ9uowTXBTfmqivNEuhsBoEmVqpGZhjRkP8ZexrT1bLY5Gfj71w6MukhIjA2PB
189SproHgrVHNWjRZZVhkTtZe+OJmepWYp36TcWCHnDDU5a7PPeql3Qu9A8vIua6EkarbSh+uWwy
vwfkFa+lpYnXQtXzqyESQ+5wLanIwJ6TRuzqKXdVX9ci9xpNmuH5EZE8lA/WHAM/aniYbI3C7eCx
VOowsdgKce+lBIL5BMwZmOoCVRpj86L0w/KR4Ljp+GSNdTmfU21AkjCpfvQQf6X+gPXPceibQg9d
HEa/iSY337RhQu8Ji6NYeG2Bvq2bungDh6kmSzQhpHVTx7l33/eGLuE1CmPFQaoB3+LZMVqca0ay
WFIzuqpsYdyVSCe/YYqycaO0eQRFBCPQfoNVZSvPPK0Wz7XTzJ8LYNg94TdEezKvGuxQSSr77NSk
sfhCx9DRBzMXH5wSkFCtum0IJ6T+PCneAmmARwADbt1mskYOtja/9LWOZxCh20xcB7lOAhoxp/U5
qxNpEXNozBZJDBlZxtmiDuVNGXfVB9qHjMsoxHgfeVjIBniHWFfdadXPfs4NFVX5omUhHCzOgmVY
MHMYkRGsCLHX5UcHRwBQ5CbKlCBJIcr6lbpozC7oCvBtaDyitCZUJPvemQniTq1OYkMbx/ozLI/C
2SUOEvt9ZcTug1LknUeiNcK7rcKI/YaFVXqBjSFac9+mkU1z03OTAi2OCb2uJuyL8OyysgfyCIri
SBqaojzZnsKPJxxXXuAoEDk2MI0H97TC0iTwNmRWb0aO7C8eSGvvayJ1mKE4CLe3CsnEhD3ny7Wu
ewUPeCUZnQAIaf46VlXxYo9mPcJljZxTZGoFrjNpP34MSSpuJ+5ee7IqJ678ybtNSCuZNh3M08lP
+zzO0cgmyZ8AZT/WniB+DKAh2pFBAIXxRyTTrITFPp6SADdk/V2J5v/Aqe2EWDjGGz2rrLCYvOrE
QMn5e+X5H9WE/9dK77vq8A8rx/8Pa0LIun9UFO5xsHvv5L9Wgb//xt/LQF3/FbSXrhoPNRdi9zoN
/EcZaP8K2Mbf03yvHmtrgfjPMtD9FQULXSa3EvYMIvH/KQMpHgF24W/DL8ZSB73Of1AGQhX+oTGi
gcXGBgBg1TOheHPXJvtfupWaKOux8jyY7q7yJcKNoi0eEkjv+74urL2hryKkoVS3BBmEqh7d4PGv
7p2SYVPmJMaW8bYV5ES0hllePkW6tLdQPMzN6GSlrwih+lFVG9s5WwSC+ti4NIY+7BvLfl8HGndO
5jRHG4NxpFQ1HjiF/YYxwrfJ2ZVj9N71hASQRTqeiDRf7kCz2qM7RUagE6x90lNF2TRpr6V+7M7e
UTec+G6Oa84zEhd2NJSHoZlJ1dKsO0vxvmSySvymWc5Y/Z4Vbc59RR+UHYVhs4lGTdlOimJcZnsd
Dypth11uhT/4asS7LQoyNRK1z6+zHatzQHy8+xgndbtRhz7ftMzWnufJjfaGlREUYfTpJPwOC2E9
tNNRfcScCR+zoVYeG9cAZpo7gjdNPZ5e8n5uOCYYr/rw5Yw95sUo7V0nxga8HVUCXBxPeRz5ifVy
NoPYwNw1NqM6WOoGB/So8ktTRKdUQYjPvEJLAk0d4JjEdoxpeyrKMO4tXLM5RupXZqi7yqmVTVLL
5gsq33hLHiuC/zQzlR5im5M/mPFkMkSrF3KhR7fUj1LNYg9T/J7sxSVKlTM0p96PpqKUSIXSdBMN
3DoS63KVATFChGDUEHlBRMfRU46O/jLJeTxkiWSylbdyj2/ShyGNz7pYsKJc7E1BxO5vBbNkP0+U
EZ5+lrUXsSwnrbnXcNnWhjLE9ywL6raYgoQUWYCGEbKMk4zyVWpJf5qxmntXRvWk4a+6NAQTAyUY
u6U1/dKV5oOM6+rQT9ZH2yIYUZQ3gjkPuhN9rfP4lkSKXTWre/zrr53n8AWKgbsaS/tuBNX87JFi
+F29dMcOT57AXjPh50GdsbDRQshTDeKX6aRnbrEbtdK7M0sy5fGanq1uI6O9x3Fyjhuj3Lma0oaV
1X2lXdwvlaG+z2u7AhW3ixef7iXdppNaHcib9m7spZpnTKp1+Sz1kZcz1JyAKb0qzrgIkH6Yt/d9
WzSBKxr3UbZ9eT9LWrRqsvDln4SyZxQ/3XidU/qgsqvVv5MElZ3IExWx48/Y6zlQ0Rm/xpsMkGlD
hT0/dS0tX2YN6XlsUHsi+ooONmb2Bz0q3NdJqY2LmGqFif3YTIE6UI5X3ZvDMBpNFZAYHtV4zIwT
pw5cMyVoEX9kZvbaiLLG36TFoj0z3LA0KVRKq37CVLW9Uas4Rv2FswCm9kVQD3rnz4aVnp12+pAF
QdOk4PG5okwmcFrXSMJendygNskq13iuhxQll1eo5BLUGpHVRU02+BDH16Vv5rPVK+q+GK3qnCee
/UaDjdWt7sCxzB5wxjsqjcFGBavhiK1ocp1Rx4UOhiwHYazzT1ykE75wPkg/yvWgGS64W00bA5nq
yR1FeynnmMf3oe5Kb5OZdk8lGPu2iZhroZDSFcF4fNLVrYVl3W3UqudRFfYOu9H5gEjHuaaGpvnr
Dn1s2PZZfma8sXC2u7RDX9B6sMXG2FlX+UYIAPvJ3TMnvnhaumvdagelic3Bng5uZVyigUetFx9r
ol7AfGMrRYZPOE7rEfnCU0ggzNmiGMIihwSGbgPIl2+gWDrB7Ob2Oeqs0JDaZ+uSL8nXOU6yIwux
ElhAJEUD8wAmn9rb17Ip03uPWFTIBHlxbKA9b2fMvLArj1f+cy7uGCdkezxRm0dL7VD9zGGa22mQ
dPAixvIZpe7idxPBgpZ1rKZiQxDiG8U5u4TrnIZCIaSjhkWtm713mEG68Y2y08eknIsIcz91OLRW
eZyJPLSqzN3oAomBmlcRdCjXlKALztNcVby8myob4H3uwRpbVI99wvWvLtidYNedF9GaJWkHhvzW
a5nYqWNT7nje5n1qLC/TNOocDBaYHV3ei+WV4WTUE0HfohesX2+6yzo84+Mx3sp6aDbZNKyhQGu7
IOZjElUEZJJxJT3AACrlGym1/WDEyp0me3kXtfCOSIO8LRf3wY2SU67VfDA1p6xN75SoeRPGTIzO
kMiNrbfpqxXTVpppyZdk4wkc5Kc63bAPr889Gj3mOjYND24XhGAu9SbnYt8gYjV2UhjLxcu0+XmK
22FfFMvBFVm+s5DrsDzUMUz0ZjwaiUpElurn45nED9vPGBt0fuI22i6S9FZJ29d+w+kLx2afwB70
s7J5nXokF8rQPCA3cI+VdBY/0Tgy426ODqJL+109lhHbdyegu1T3FYYG8LkHwhWrXVn3xR7Ni3oc
5GI+DtoNSAycr2WyQ6tAf5iYmUo0hWue++xtwR0mlGrkOH5WD1djQIweSdZWNygvSZ8nIYtQ29Or
eHdjLunu0gHlB2Uzk61MBoA93latmjQJ+Ar2zhYiwgemU7FWU2KaGmPyqcrKcLHGi1pya6DXPBlZ
ujPsYdOaECJBuvECSW69uPwGKSuE5sqRkUQfYABY9LjDGwFP/Gw2iwDGaLS1lzR6bZVJXGMCGi5R
hs+eTQO/W7xkPiNNG3x1stsv0L6x7S+XLtqAmizpJmO7CRd8S8olxotINLRyNauJtI8tO/qLaIet
HLSdTJXT0mTnOX+NS87K7NUbihvbKm5JEEA6Wu8swk78LjGuNkyk3iCVUT5UmXUf51+9Ek4JPoGx
B42pw28tv3gRiljjkNfjqz5yrhIMOg31rTka+3YNRsqBipJ2djfQotgXjeEqolk9tpWNKpFGNUXL
a2fxi4mXIJQd+9pOybBPhFcDIxp39Qxvhzh6ZSJjcIAftkmbnUH8W20XRzN9la21HVWPTO4Sy7i5
uFV7HbM5HaxDvDZqcrTM8aYfzNuubu8GFswiUuEPnVeHvbH0m95Juw2xJALUxzooVKxoxiSmRFPk
4UaoxTdFEu8XDKrCXuEe4R4dFGX1xSURx09S94uSC6C6nuXiDpwMRBCBMfGszT7QWLnlEKv9KSfO
m8Qz65C1tr4XebXDduBtaRv4nzAiMYuO7lpHSfemXWlQGCO4Y7P5MBbcylyV48Yx0vbadLyW3Tbx
R6p0X5Jkyja6XnBYd7l1ssa62nkjJESnkgFz2gjBeHIppfKZeM6lswSLCxzAaLtvksB57DlgSCah
NyTbfB3J4bi0MdKuD4z1YzktZgq1y2uoQdy0YepSLClzIl8LbeA+ZlP5ykIryZBtXopc3Iyu/VGN
6kNJB3OjqMUnhVlzrEGwX43OuC/VgU9V6JCbgWeVB7PU7l1kJ9tYn6JbrRfXNtGuY1TtCL3Z9bVc
L6KxHa252kneaK+qcf0uIQI/kPozH9LscySxVy/dbSSH6rIUFDxdYQej2csvqpmUF3fK4T01jXdb
FnnOs1K2V56pO7csvgmNBBsTlQY+yuphkhicou3DUHrCPijsaJvPRtQDcqL82zCGOdV9ny9+gcx2
IBdM9a1cyic3bZyvGGK7QVKL/Bwx/w2JUsYcRjow/Fp3CHE9ZDOv2zHUGOvi3GkUPqVU5Xt5mga1
bd+qcpGbKI+pLmjBp1pvznWd64TRlyNWU/nbGEVXVAnpW9QlZ4eTfmgmb4NpaP5gJ0V7KnH12HIi
d4GZ8xm1Gi5kLUbz3agbfV8K0Gw4j8qhdhW23tUkyc/iib/MRAuuoTwq8LfIetPM8qR7RPGliCk2
mrPSNjprPNai6R7mZOlvpyi1fdV0ykdFajlS97Yc/LjkcoBceAdOy/akEi+9TRlOgtAq3sZAkzFC
kfW+uA1u70Osk4TKnr5bBAY+U5lBc+zdyY8F8Qq5V49HaNeF35r6u9YI75vk+Zj8PM6uVYGBfdZi
bTE7g7p6/bwlLoFQCqksB9zbqmNZj2QPr7D7oSNh42nW7CUczapmkXrdB9hmu817eaqauCv8Kte8
p27kHMbr28bWaXCOxqInYe2WcuO6i/SdcpLByKd6Vpib1wEqAecW7+A40IXm7HOnN/ejLTDIYoKu
7IktiwIxyBchZy2MncZEHIfz5m3mNXIf5/Nbwiy2ClswM9CfltwsAnqi2y7PdTzjHLmT7JSbAbrS
JR97L9QWsidlvxigTbW+He1BHLWMYiBwTXZiSJ4q3Nc49SGEBvpki5CE6GlLuFF77AFWj3jNjie9
X54cLVdfxKRrgcUM5nmh0iaDDuqnWEaiTjKr3GluVe4BoMagTtLiqs4WsxZMwtRT1I59qFXVvOmc
qL8UyDXCecy025bAgHUddb9NxiCC1sv1S2cMu1SrrrP3UlQJkdRD+ew4dU0UTYkGziF7LDYifa8r
ReUvVfvhVb25EzL2Gj+SOBo2cdLsHHU2zhm6h8DuNfMObP0Ncaz1VE9ahyoOkQRp0/EL/mP0NJZN
dH1czrsowVgUtNC6EBPxmHXW5HfCtA6YPZSs1vJtKFlfUTeHZHT3R7vAeowwKzdAzuqe9PWJnHPv
Odea/H401HmLyYIWNmZ6Z8T9b9U8UNoZJUE8jjVfaMznu3bSvA2hv6+T1Uc7cguTczPlhMzocBS7
IhYnR+XczkSUTZsyt6KUmVL2pNZyuSkkeVldQq3fK4DYnCBL4pE7Nunmzep4/uoSK7HHL9/epFNk
bb2aI0cVjrNfOeOB4zBqEDayYQtLdEXju0QTPO2JMeIBlp19b8Se3LfOVO5qssGqsGoX61Uncewe
mqt+pVCzvhpuxwRCHdORItAQty17OjtRYn5TcAmyjXLVczQE+kVReV/aH0m7x6DqDmD0IxZeSPi3
3l6TemAMsTeG6qvkTD+Wy5gEXt2Ue8/p262H2Thlp4Ci6bWWcg8PhrSTPJ+eDZOjViHZ94MVyfDO
7ZR96U7xWRlTktmz5ZpBbX/lwmen2XDyTzMy50AqnbVzc694LCzJxppBxm/V5VEfKtoFwheek1Lz
Xisx0LcAhL+Rkl4dJDZ1XzpzdCmlIo1tZ+qIcVKcst7LUQvzGr7NNLbFtxqtbxog0CCPNBbakgfd
SCrsRklqB+4eOQfJW2lkKKLseDhh+x4TMu4qqrYb0JuSvzibynWmqKWvYw7wapoxcTKlVYxv8dxi
jpKoc32t7Kq+y/mOu6KmbAysWOZnacBc3VhVq90CiRMbapRkskm3LdcUhES76HNjvNhpVt4wLCG2
BSmP4vlkyycYlohIPIxzJZbQ4C2TTd3aNyrWv89Ko5mHUlOWa9n3dKaaUzQHmJI1M5ykjR4TQYIz
VKbauTOX3PoEbZ7DgpKYQ8yts0D0az7mxAz1hGdCuqv1URJz3SZuSCOqf7UK5AbqHCnbHNbtnn2p
2VgtZihSWxyahZqWKfPW2V89HFX86lIfMKPN8UMStRLQvXtfY2+5K6HwPxGCOB7Lqu1PeheB1tBa
+RxznhPCFI9txoNMudJWJikWiQsZjZFLDld9mEYPajye1Oz2VRmYYADHBOOcwMAA/4IZ6Xywxuk4
ZzRMmXKqEuORILnAbHWJ9LTdDrQjY4zt+kiu296k9graqu4D5HV07svMR+66UDLo7cxLU6qMYgtO
yEi/51scdGt4NW3i4aS5yUY3CUe7PbiEnGT1ugxeW4FO2dF2pYfQNrJxIcYzW9zElK5X6Tp9aKGA
tWC6+SmMX4TVJzTOZPWmBUeMSCs9xLIQZ9EpC9T5OS/s+0YuoV6KLdO8R1MtGTdFUyDmvSg+cxy/
g8kUvp3aV2vp60c6w2mnzu5vOHZVSPlobifXGkx/NEjq0KZ2OdmJbR8JrLPXtMOtq8YfIk4+DU3K
s5nmTAUtERDrgsREl4wlzOIZ9CL3GzBFjOuRh3uu3FlzWu1IRz9VKjPEMrFOrmF9kAlCTTelCS4M
rkcFrwbF2nqanAn3eULsNIO5T6lTfDt1Wl45gTdOI+dAy8AAHRjuitWAd+iAlYmpbymibst1w7OK
bPXXzyTWSZrp2zZ1Hgqed6MhWCTTtwB7m5L0bN9FPDJ3iNVrHcsUQirHnEY7tq5WNYUZEEopEJCk
/Td9dm4XV7sw7gnHxnuqICIFSmYm144WcMsCfa87TMvX9VhrWs/byZs6lvQmLhEvqmRVVBBBDdgp
94ousedpYuoXFAa2O28KAxWFrT6YVr1x0avrvXWavfiL4+7bFMZRO/mF4z0uygqLuSdN4N03kktY
Usk6zWlxYU1YifsUNda1VZhhd8Sji0G5xTFyN9bzu5rklzjjGw/6TCtgb0w5f4Gu6FM3bOfC4XAv
b7LojJnK7PdpdIQacKVSvclN8OG6sLNNFblvbWqJcJHrnh5fMQxp/dU2G3m9fpCyhgfhRmEqSJnT
oXUUrbKrMqZhead5hHEApNRdax449Z8zmNgRoGM4zf0ZR47rvIRxoR80+n56RLxbLSjCU+0FKcMN
34IGwtoyWI2YHkzOEagGXVLnsP100JGUKt8P8XC0PWQkFeQ6qiUEGwpRNxZ8Brfewy8422q5l8Yd
oCNlv8BFteY0iaBvSFGhRuLSgIENR6b9QW/3jT/0uIMXopr3nWx82UC7YjJrBeB+d8Ittn0+8KxZ
DnZQ3gTzB4lmhlVxbMYA7dfFUHeQqcLYfhfCpdHrIg5z75tTFzvc6AZYBZ9NF4HVm8twUStdve9w
bwydpGFrJWYvmDPUctgnm2Ft6um+iZgHQ05ryL+R7wWRrZWZsLpr5WKXbHjFjKhomkJmzNECxDZW
x6RtibY137ruWXPjYPK8W8bbQZt6W6c1m2Ai1Gkpwk5rfQNianr2Ujespy71hRmFdnP0hBaK9qXR
Pt1Ue6c4F36vtd1G6d27vDKiQ2zNJ5SqPPBEwp7mCXlRpN6VQ3vJLNBWNvmvlTrf0oEcSiFe+rk7
q/LF0/tr1cLwBmFyNgKL7z3eey9Zmu0S2hS74aY0SR8UUXdMx4EDd1aeCK2BWc84Yw46dTypJYyi
cgkX4iF0dQit8izz6qCk7h7ld3zq+DkxHgxtJmX+jjDYbT3tlO5sglNRBJlHF0VgVDyBO/h59NQK
AnvZUZzlQdNHQP5hm3q7CVy0GWAlSrgAgCyz6gRR6V6YpvjJeMraF7Yin5rDB4Pwo6RjfnElcuBp
NgXGHBIar3FnW0/u2Aea/mbJr3n/xKSFZo92kPOgZ9+FTnTqkNY5zbZ3X+G9BEOjBRp4h7oWC0N1
MyhgbmMONZ49jX7yZVZ6LYCncVrU0fEbLNAee+KzwhE+5UZnUBMUuvs4JZ65rYj5NJ1RXtq+ow/R
IwxSh09zdo5lXm9MfbzFeKncehAbjmbDmIH6BcqAq53qSDw2TX/TImLryCllVVfcssQraRoRoiVO
vZzNqAsXAzZoNjr7RKUN1bFfUqV7ny2mvbEVKRq+A/2dtOOTro1fKstIY/Cy0bkY5fCoIi7Zu4Ml
z8BZZnFvFMMnRxDoh0MlYybjGamF6mf5upMP0r2NsmHeEYZBQHgO8MH2yzBjZURhWVEu/b1Q4RQR
7YN+sRAGz3Ji2LcpnFdoNuRj5OODmYMO27Q1LdwNZ7V4WaL4dRhMeXYwVae2ZlQ3vTaNhPdgO9u+
rs+6frd0nLT6Lk9zCRt59ra4RYmNNjuPCWbJWOmf1Ey9bZpn0U0g3OVjrjh+Pw0hHFoXBoPGbMDc
ipLhWrX8DprqMj6mYg3xK9xoCxSOhavXNECAS3Mx1dk+5ENzSVULMLcJEzW5NgC5wCzxBL3Ouy/x
dKSXsWZ+l1JMAXFXDfKNohJMCaPcoF7pR2rOiKOHWAGGnBWXODplujXuSfGJ6UOidu+NdXevec5r
lsbpoe8x49K61LtdFTPHFIvYhKsQWE7jXLy2PJRpfZsk29ZA6Ydf1teaX1tpeaShT3kUSGTNs881
1vYV2OpO84Ttk9Pe7Wub9GubRejAUltiOfiGrbxZ1IY5rIg9xcOwWYm+UKM0Qg88zMtbl+JIDMgt
i2d3HG5iiuZHucotR3jFPt3bdc6891KYO/JPz8J2091iVi+yUG6AEp4gyO4Va95rjXu/oH0LB3UE
sfIm0H3riE/uvUFZN/aMaYvR8BMCS/ARH57KFmYkhI7AWAYT8DdFzZm34qL1g76xTOwa4R7+llBC
+0vmdvulzr8mMqJCtDivJmh0O7hC75n77iztvWOlOZADj5MqL2lsPrl0igrw+w7rLVAORFhbevlD
W2AEWs46lKTGTIIOpnVElHPKPGL538ydV3PcSJa2fxE24M1tOZAsUlTLtKS+Qcj0AAnv3a//nmR3
fMtCYQtB7c32Rc/EaEKnMpHm5DmvSR8amO6+10Q/U5cuXkStQOMmDNWPsxvd5zMd+AKC6V6dWG3w
KXfuyOoOioMaJo+KY0wcMQM9BLRpoge7jx8osQWnoehBTVWBffBSxBZC0/ALfKkju+b/MxV7gG3D
vSgqZT8jwfQ5zFwNJxX7Xa+qZDd26SH4nzz2UaDBugXMg62ShcK37LZVf3DTCjxjdbH3usr2q3z4
u+woUXQ2fMogMbTT3ITxvgaWfgwhur5LUuNZxEMLiY81W7dudt/WZfYQVgbnTTl2QF5qwOON4dzZ
WvtXEM3liYKFfhjqIIJIm51GRfvI5ntfC0o11LFgVeBQd6zmlrYuBpC7AN+ir8BHXXbONPBSq6vz
kKrxL7s2i3u3iuqHGSYzUKvOpII36SehCeVgJRIfitzlqbaj4b4areZesSEbe3mWIDSCurQwYm2n
xzH+07PXHowRkxdogBUQdoqvncirYx1C5RjFFyUjp6vj2Nd64AY6UEwgSYo4oJj9NaRl9B71pBJj
FA0NhdHMQY2SFSCdrBwGt1OejNmkX1H0AO3jEekaL/44dfUnsH7f0k5VTmY9e4+khoj4tHS9Bchb
+II5jxPVfip4AAu3rs8KrOt7gMfx52Lu0WfuSuu+7qhnQ+qkwjyp7yFueO/mMn0ubD33hdcWv1rH
BGav1+qjXoXej2lolC84fY9fBZrxPlimibpnSPU/q/7SlNzmqTO/K+3oeYr0D0qvy6IsP8At5uLj
WBkDxU86FrFBvjdW9cHTvF9JaRwir88BWdXVnjI0yY9IPNAJpAwZufi8K2IzvTdT8H2OPtgfQmHq
h8wpAWqRz8S6C7DADPpjM7rzXZh706d2rMWdi5rVZ11pnjJNFX/RREF+AJ2YnVaPT5nNHBZG7PdC
lPeOgAYBVeypywGxBI7od0aZnShCHenDGUfMO7P7qJ0wRDEGcV9E8akI0KSh6vVUBGn9DPTte2A1
AJCbhBOtmfUG0B9pQ1c2zcEr6wdPfZxC9XtL9SBStJPSRIfWyGVtit0TmfMI5LMzjB0t2I+N2nR+
gXrdHV7fxj8szDcBr25Cqi7AV/8jROv/IvBKCun8z2j8+/xXkf/diAsAPrxXkFj/IPBN7b9UafcL
cxQJP12iqP6BXnkWfwBFwoZ9LEH2EvX/L/TK+i8MzXGuQwoZEUdNldJIzT8IfEXj7+MpzR9K0xAe
vG+C4BP9NU3EpaiCth4UIheuhopq1yXwyqpdM7A6GvRZ1rbuAbfDDqzS7A3pGUQiqxVzQXWkaCjp
mFWkZgrNqBTY+6s5+5cZ8JoJsJQ6f/kdkEE8FeVR1WHMl78jcqgb8DgxT71BxcePkmLIQTz2CWIb
olIBVcIKRPW8TX/izMwPskCpH9S0ij7e/iULZhXK36jAQHxA5BX8oulKxsIrJNqoh15TjY150qvi
p6Lq6s/USoZvSg5eE8DVuDHwq/knHPwcBm5L8WFHAuNehQt0V2nbZDRPUevo7xKoBOdIr2YeT2pk
0Owaew90gDL/cHLNurPNwP3j9ngXXJ2X8To0ZqQ+kWWhNnv5Axo9QjjVHJCVb1Lv5FG3/mCGTeb/
RhQUE6Cs4XMCPvQyCpWhzp0GjVlN6+ILDdbgKEW33sagl2PB4A85WENnNtUlR7lg8YbhUBmnYmia
B+TYuTBVGnfjyGXx1gHRtIL29+L7Sw63WCZcltNcAKk8DW2anK26sc8iVsWn21EWsEgGxFy5aBMh
cwsr3FtIl+WDVnp9rfSnwYlbXGpU56FVpA5Kl6Tfboe6WgeQb1EDgA4EbtdgZJdfqApDiC0glE7I
CjpAXhBEUkcQ6rejXA0IV05sHCADIOeDINuC72NAt6XbBRgBuzSlQHcXSZ8dYlNFtJ+Eq/26He16
TBCnka5H/caRKmPyz19trjAWrtfbWnCKO8oc+74KCwqNQ9t+fnscavYO2FrkKtjQl3H6sUZtq6Mt
XnpUHV2VXrRj0hX730VZzF3tWBiDl3ggdwocf2h706mvwLfejrL8QtwDiGEBROIwgpNlLKJUUWzo
fZIPJ4AG05M0xNp3PIb+DKO6vH9zKHQupKc4kobcQPKnvPo8cR6ikVK3w4karg6aRIFZQ1VG/QpZ
N9/asMbypGVgqCpZSM7xiZCKWCyGLHPaKFJb+cw1hHFqMM6g/uJYwTkx+i6n5FxDP5H/Mh/iDNUh
bAhKq3/XUcbMEG7pMKpFOhMssUAgcdzFzVx+wa256/d2XObdn4InfvURhT0v2jltAng/0wCa0l0Z
yvlo0Bj5o8goLR1q0yvb+7ZyxDdNz5vBN1uTRj+PknrkaT9r+VmALQjuM7Wx/RkFqM4vnUHL7mm4
t90AJUatq7tJT/I/dbWvH2F+5dQCW0MZN8Q1lrehC6GaOw6SnvSZQAXr8hNpCuLKoA6H0+SApR3n
8V08lb+CbP4PrKYN1sD1yiOQYcl7FzagZS52UdcFehxmaFVnQUwVHJNFLBaFC2obQsPtlSf/qn/4
pJIeCb5cjgk8PGKQ0CIJeDmsCZxFjn/9QFNJU859yzTTwZ9PObbW79XSLc6KaXgfbgddGR/ZHjcT
BXM4/8s70DA0dNujZjpBIVSPSABiMKSaASgxsH7RxgjXgoHMV/kH4rah6pcjbEKEV5ji8TRlY7cf
g4EWFfOwM7rYPbx5XFCaqfnKU11e7otQia7ZITDlE6CMyI/LLPlmD2NGt6gxNpaIXG6L72aYFkG4
n6Rm0eKSopTZG305jifUkYaDN2FaVA7OfCfyTH8sVGX84nW0tnf6RLnxzaNERJSGNx/eJS9fJKjQ
KFPHzfLxVGcxwEijiEtkFtFjwlPWwyf2+NZwbAV5+TNeqNHLcJXr1Ug69Oopb0v9aFBtxpzLOGQJ
nbrbkZaXJAp7kgEs5Rl4inAYX34+il3gYQOsW/XO+tW0VnBq4f5tnCPXy5EgDITj3pYvjsVyJOG3
W28q1FMhymhX1XZLwTDq9iGl5zcmtC/jeRVqsbeLxi5DMcEVKXuqvaML5GNE1ebNy4EBkcnYKNUg
Y24v0mZygMxVcVQ9zRPGLobVYoIbUSoJ0JzbmLuVD4TyIecwb0RMf5ZOwE0JWEGrhHqCV2McYaJO
u9KsrI1dfH3SG+hsSVcw8mZLMxZby6sxJ2g4L0/UnoA1gfhBUg95NfGjBiN8NKCwiY2QK4vChEvn
cSdLq/al8Bg3F920ypasHv1zqIj27KTRX7rT1G//WDxxyThhtWusPznDrxINK5uaEAqverJzMX2i
ZN099HMb+ZMDoPn2bloZE8mMytJgz+KzuNhNpgGaeZ5lczaMA+8ujJxS90cL44VdYRjBeHc73Mra
4M2o28hfYYmMdujlyLLOVYqssGZyQvA9VV19awcgEbeDrCyNiyDLo4/bVBjuzAmBRw5OB3DDDxXc
StR1509GDfzndjxtfVSYGfGIM/hoi0nMm3KuakcH5mQ0wOmCPB0kS74HKVFpkd3tQUpZQKtgpbD3
oHE5e2FGJUB0B95YoKnJGUHbYjiqfKjgr8msy2+3f+L1LyQjQ/tUla9ZMF5yGbxaUZMRCrcksTs1
8RD5oim/2gbk47cHQWKKeggiHvh2LqahVkJcqZHhPCHrXP2VBU7wif9JbERZ2mmTDHG2kAtgMgOj
1V5aamiTWSVqFCJpn7thf8Qru1P2SSZLrqPemfOuj7Ji8OnigWeCsWUXj2PWV0+A1RX9Pc3CMn2X
OTVCnvtOMer+HCZA7OnWBB7KLl04oTxQW2YGXcxibSJoUI73MV9wujNydKwOra0K3a8Nq/zYKTWd
b+raIch4pYy8TzZd1FbbdYUSiAev0info4Um+l96bZcKMPikqqXcUWnAUMFYE3G+Kf5goRihv3lr
Iy4E6xHtC1SWUau4/OZhA3E5dUzyHNdMjwYiBJTj4fLqJooKb/3yJGO8+jnvUWBHC/AyVAlgmxO/
GgDm5aM/Tb1+qCy6cLejXBXdEPNRofc4HFVIYl2Jb+mFGYdlZ/Snxol/ZMM8/tIHuh82HY+9mOby
Meym4rFpCySF9FF/ztV880dcH5jI4FB7ZEalMNfS8xmqc5eAAu9P6Qg4N4y97kvUO8autQOxYRx/
vWmpc1LjlKpqcriLwzKxaTxmDShW2+y6nVqQCWM6N22cXisD4jLjLkZ8GRG+F3m/V0eDadQKvi0M
iOdMDoVt1j/MMw8aPa627NXWQ+HpzfmARPELq/ZVKMRamzYsG0LFffohTGWDgafsN1UZ3uiqziHB
3NkwhynfcL+9HNmvQqEvMyilKPtT1UgejT1lX0tUYt+BkKZjcXtdXr/OZCwLNjBWLRDE5Hd8FUsF
sxJ4AOpOlQeiSxOnLnE/ojL7bAEFgccEMfR2wLV5lCcfxm8yBfLkn78KCPetmzxbBizA5/DkTY+5
ao53OS+sN68OCmyUC6kwc647S0vNSpjVlNNlPrVRANQmreIdMlfOEVbHfLo9qpXt7b4YA3KuS6H9
pfkelMsuKqtRP/FsacQujhPonVCugI2Ai2wr4D1VBcha0wtjF+uTeAeo0tX3uovo9RtLs1Jj1kb8
nBeNZ5Lue4spbk0T43l+i1HNYMsCZZ537tS295Ez9G+eY1enrI7IPPuc1H6xfrpKtG5Qz9R4FBCI
SCzouNvhal6CCH3zynFxSaN/I+sJnNOLlYMzTUqQUj9hW/TJ69CNwf2ZjjmS//7tryl/9OXT90VT
i1OFyhz22otX9mS1INDHVj+NwP7fp3Zj7cPUFRtrZiWKi/0NO1eHqkyJ9vIz4a/qKpaoaf7qoF6Q
7tZ9WTZ+8xMNt0pSfgMtRp7TVwr1TmEgMNKEYPFjGOk6yQBCzUoxFBuTdr2xkaYnPWbdIf1Ihfty
OFZWegkC5ZGPGLZ4oDcfHzv+hahisCWjfH1oSRV8Xrgm6RTtvMVKMJPKCCZlDn2jynVzX04dmYLS
pBQy4f5pf3aD1gkfg+LNQV5/M9kJlDe4FHeg1nM5SPwIA8+0hfBjErgYvYBKjLzcpi0x/Ks4VAKl
+C2m7h5zuizXJhHXXTJn+gkJkvE4zaoFMsTdMge7jiIbNxzEnJA8Rpe+Aj2AEuE0lCPy0Xb3rTmA
wOMBvvGmlsfNxW6iQ0sC7xjwGei7LTtFGGJg6QSo8AT3qkVYSGs1d2errYoneBb3yT3VR0/5u9VN
wAdOD7dq11e9AUr49q6+WjX8DgxQyBQMHSG25Zz2ZVvDp0j5HWb2SM/XOgyW/ZR62vshT7uD7cFz
vR1xZX5NjixUR1H6lnnX5Wrpef63k001wRjdyu8RGTu1uFg9vjGKFItEYJBandwSziKKnfcahl65
7XdZpcL2Roy0HIYtRder7U0UFgm7joFYnI+XYxEF84dFquWX3QTSRwC1GvT6V54WyuH2eNYiObzn
KfhQ7iE3v4w0ZJWWQSjWfSfTf2G3HXwpnAaDXzzQN1amnJmLlcmYON/R2ORfPC8XJ3ClRLXuNanh
R4UJ32AEXzziDbFXs3j6mCmWfTbUqXocy+LNpYuXyIyN/jeH/zJdKLsm7kd0pXy9sVMeOaF7109S
4D9ug43plIO4GqSD+wTdYIZoLQY5ukBaO5VQ0QDPd/IGFUZ0VH+OlCpFiKVPft7+fFeLngcgBU7k
MLF5Id7i87XzkJvYlxu+ayjtwe6b7IjkVLHxkn6pdC+GxQFMuUGKuGMDuLijmxBlLd2g4NPimhgD
QU4c9QjFBh4cXE2phzbAW9sNaQnRWQ0r691sTdWXWZhFdu9kmY5iBtUjsdfABfwshioL95OpFthw
6InVPVtp028BEFZWtkxhOA55/HO265cr2zKC3qQnq/tKNrZ+GSDZFQWwUq3G3DIdWfsKBo8Idqvs
MC8f0ABHWfrzoPuBgtOOl07tna0k6v3tb702IGqJFLQ5FEwwLZcDcvSkQbeyMqnKaPmuCzMPnXCq
SKJHB+I3Qsnjjdc6KLblKdfwOs6Ehu+9ByTtkBpJifCWofiDN7z16coCZpsQyCSLphh0Oaior9Ew
0DMTRpc9P1SmMCHyaNlGXrY2daCRqAiQAJI8L6JAC444ZRXDN6cBZuzgIHCiRkhhRqmyccy9aMAu
9woZOvk5b2QVndrLEU1N1wxeE5s+3Jf2NMA2RK9i0o5mqDVHXRvzs5IYxaON9vmnGE+V5zIaioOj
cOwphjXDX0i3bGxXTiUq+VzEzDEpztJu2VU8LENIs/wib8SzaY32t1RBgYNrBqWAWWk3Lsn1eHBP
2BMct+piCrDB0aokFKCbE0xA6jl/1zkYsgutOEAT/HV7ra5tPkeqreqU90GuLI5AREg7xBhDy49o
kNFxj4wPbewFG0NaW0GIgpGpmJhdXd37KIjm+PpMbD4U4N71s9UcSkq4d4qUoHzzgDxdJ8tArVPj
vy0u/9DL+3LqCeXgB+NnSsrayQ174wVxlaDZSKZxS4FKw4+ARXG5TM0yTi1l5DRBq6g+FM4wHs1I
ZJ9mIytAbJrlObaLrebfSg4gmyLcWXgwshQX3woypKsWdWL7YzLHJayIrvzR8VPgRAxjXd/HqZv0
u3HSg++qE8/fbk/syjfkSeZxYSLdzMNiMbH4zLjxmJnkbjpCX0EZIahiKyaCiFF1vB1K/lWLQwCF
QAmcsTgCgAZdzi5XMOrxcqAJIAPjiOFAZoPVpTd/LsDt6EgZwMoF46x3711zaEYfsUK43rd/xep0
u6xWXhy8b9A0vij/REVetMWkocIylbD84jToUhSg5uhJ1dDvgB5XdR9I0ssDbBLjdDv42mxLV2IW
MG1tql2XwUE0Qo2BFeH3rd74TV0Od6pi2ye0TuONca4cAVi+/HeoxVpu+r6lbtc4foeJ9F6V4GAt
NIvD7QGtRUGaBqFzWr38hxzwq2KaGOYe96rI9h2Ebu5Qo/Tu9Rg2wm9EIYfgH0uunMVYhDfkDbpn
to9uzHTfGDECbLO7sflXh/IqyGIoaBU5sPZGG3kiwzyp1vhRnd1w46usnTDwergFJA7Xdha3gIE8
QQMfnD0wtI+c38FuSqpHSmMYRw3iu4np6MaSWxsWrsKIPkq3Wp7yl18IhThR1zmPM0DB4gt1/uRx
oJ2Vb7w05ewsN7cH8Bk0Le3Dq3J7rkRwGURKGOGMD4in4oc9Q+SOVAQnbq+G61DcnkClZZnHw+F0
8aHC3MicSWXN5YJkQsJ7Dxl1K7ga2a/fiES+QmOGdIyi0uXcjVE74pcHI0noQ3W0cwUZKK1yDm2V
bzUS5Ge4nD8GhfYmwHEuIR6El6FSQ5vjkZsc0Sy7gQzI6zaaNfjFnaafArsV978xNCJxEGrUypZQ
8LSoIQi1xAsTtf0g24UHqhZQGoEHb6z56xX40tVC9hPrV+pli0eHw7MyQ3mcpYFE8J1alcreS3F8
uD2g1SgYzaNxD8T6amc5M0bnzcyA4hC2Xafi2FUNQ/pwO8r1HUaNQ0f0TT6byRAW+zeOVaORFVtf
myFauJGj7tshROEyFsMpHXp0mhHL3jf1gDyTRrHpdvi1VUJb5h8YBRU4OQmvjlunVajUOuj4Wemg
7XOwhdAGu+opEEHlu1MSbCTu15clTsUUAjWcJSjqv5iWv4qHuGABj0ezoOLX4HnGQkUKzhNh8qvu
qVsdwD64fwDZC95BFnS2zpTrw1JGB9EG5sAiV19c1RoGBq7XDmw/z5r6+4TsYUA6sjIzHwkjKz20
nWf/gv7HU+z2PK8sJtmDxzCBBxKd/8U9naSNbZi8PHxdz9GmsCH6q2Oy1YxfOcjwr6F2xutDgn4W
e96E0926aWT5DUNl4QDq0HNT2+ttm28snLVQCDRzkMlLR7cWe7BH5g29b50BxYNT7qCU5/fe7M0f
o6lM/duTtxpLpnhUMCWcYRFLICLpeXVm+1FgzAg0JCnyt1x5pRi3mCSroUAHgsEBWswKvdwPuVJK
oHQJUbBWx0Nh6TxkK9Irh/rGxpJY2wrI4VDtkZrKOJ1chqqd2Gt0oybTaZ3pSQ8H/aAHyKr1g2t+
Ns28RKYOhRFRbp45a4uRajHZAPVI3kCL+UR4EJnQibx5NoV1RH8u82Mbk4HbX20tCtkwWEfKxRbx
LseXlk4mJjod8AvRTa6Gxj0MQ7LVfF2N4tG2wFFEIpgWNyqvig5vOcvy0zoWz7VpZk+K1hsf3z4W
qvRcO6x01sViLIMbmSZHtemHSghfQx0EhqHqluPhyuKTHvMsB9rIJHWLQyLvSsNDdiL2cXpFgkDD
dN4BhssSmN88bVxppB82eYhFVdpYLAF6qYJOcxP7SDGi5DFAHjTycatQe/VxiGJi2U1fHBl3iqeX
S4AUX+dCcyKfQ6lCAGOKD97sJhvVratpI4pMRGUrFcDXknMVNrqa184U+SRePZLTadD+HLCVOqRC
bba6w2tDAivn8ejk0r6quvRDgsZ4C2qrCkTxM+tklb2P0L24veCuC1ygJJg1+oFYn/GYXmTZRWD3
XtIm2PbKqvDnCkN1DQUQ5IXiPxXDC+tDprRx9Z+yDPG10TDHlYqNrYEgVmGPI1ZaASTceMT17Xmy
vLL6uvED5ca6yC+p8pFecn5wz9ALWixWFREBpHJYrNWY5VhLxkP+tzE5tYEFxNgjhhZVVq9+ntlS
9akslQlua64K40Obj/2w7zU7b6ONS+ka+oerAicBSxqMvMwjLhccGnxehoadQBC9EOOha9Ha3plF
EEwfKBi69gfhNv1PhBwt7UuqxH31tURTwNyHunDEI/jOOERNSwvsh1mQF57RGiy3UOhXGR+/kV9m
SCQDZZoljkip3C4qLFUgLNsifyGCUOuRiuvLcZ8D48jfa3lmoc1Lba8H589sIcgyqN5h4wPKzPLy
A7KAJUCGajro+2UypMP/qOqsT/wiwXj5kAtW9c41giD9FoQdkhLaqBeDgcC8iCPk6HLDSr8XhVr9
qHJgm9rx9u+5ykR561PN5TiwwcWQvlx+ukSoipG4ReLr1pTRh/bQeJ3nQHvWRDg9tS1yPbcDXu9k
mrfy5iWjoPW9LFSB/OjcEgEzH/m+8DlrtfQnK/3N9QzZIoauBqiLXUJ3bDEsFcFYN0oz3xD9eICl
i3lJrLan22N5yZsXH9MB8WRKFi5FP3cRpkDpxGlzNfbJAakqprbA+rnq+mxCzUjUeohMljPgfpMG
mnWmFFbCXWej/MRCa86fxwz/nbvC7ZE0CR1HgZ+kR12GbIjRV8dY0Uw+/RCrCCcgqOjUW7nC9Z6g
28scAeig/MsL+3KWJgflMausM1/YIYpLnhYiehxmgaXuA7eEeEIR1emPip6G1RFWkY57oIGa3caS
uL5JeLcCL6LzQymPBv/lz/AoPZsoLqKAj9XQ3VA3P9EHjB9gbW29RFZWO4iml14ttW76BpeRWrWf
YwD/iZ/2dvYZ6ifugWqWfE70yT7MXa5sLJCVxS5RTUjFsrvIYOSfv3p3zUlWlUgSJX6sRtH7dgqs
+WjHWBy8fRdTG5Jde3igkJQW46L/HIeDFO1EKlAcJ9W20diPk+lxjNv5rz5Fv/X2yr/+ZHwqzObo
zYKkpmtwOTAFvQI9QMPJrzotfTcak3K0UloGude0b14d9AQhmUMuo8FOz+Ay1IAvpY0WfuF3toiO
9uRakE8LC9ZfH+cb7+S1YYGuoPpguLA2lrSaKqz70EXlxkcqvNlNdieOrQXNseUheXj7DL4OJffm
q6WRKcqM7knCDM65s0cfdNw5g45724jC9+1Q16ueGYREwQ4nYUd/+DLUOPJcKOy68BNLmstZ6UOi
9QhWtQoK94kzbYS7XvQyHLoJ8FHIobzFYjSbjBpOVRZ+3MbzOW6A+/NCbTbSz2ugJCiS12EWp0aH
g1mP6WcBUahGTmuIg+/uiIzabGIzkNKUQwbO8Ab0X+MJ4du8/WvAonBjrGsLhj4Ij2OqDLwhFmOd
Eq1DChiRdAAA6GlNQOInRe3valMrf2PLAeDTpIEH+O/lM2WKkLHXA4SAYjt+D/u19rVaIpxG1zu9
fb2gLaJ7YCLIlJZEy7qL0BnSvNSfuxgRfC1D6Cwu3pEFd7vJFBv0wLUpBHnNC4L2NREXU+i1OYkl
vsZoSFmoWgpMDlTsKe/aXo82pnBtZb4OtVgySRtiiYfgIfddx9E/gUXFk6HpU3vjHJG/+TIvMKk2
88qXZSfXXpZOHK32UCIPMx/ib/iJQkP9nxatjhMKNONZi3t744tdFTX4UBYaChKiTHt1OYezEofw
P5jDMlWLgyK1upw8qN83nhr+TYo3Pxtd3z+UorU2CqmrU0pHAuAGyw+Y1eJsMUQ8dgqrEsdM5xFZ
UdRHxoFAv/HppOQKHFLw1/TdL+PMOVL8FjIjSGI3mJM4ATjUFgnL2ytfLoDldyM3p1TK00/yjC6j
1AhDBlXmEIWkGS8my/40sfM/aFqNKXHSaOcMS6ktPOHaHAI9IkslB6JvbVxGNZBShVZsp76GE9+p
ppF5rHlCf7o9trV9RkOCRj9vdpLVxdjSxEQkIGFsedw3360hHdPvUQhQ6T3VdlTKbkeTf9tyJoHu
Uuky4d5QYr8cEztArUSEq9Fg6+lnJCpSpN6s+hQERfNFz2Ldvx1vZQfA06bdL4vctP4XWYKWdZlS
h3GK5UGqZh+rbCrwb4y9mDdNWs+In/XKbGLjNOfR97aMy61L9nJ6XZzYQIO8dC3gOJNBLAaMkVEi
slBXHoIQDXRoUeJYAPo+TLq+VS29XC8yFNhZgD7ksXT7KWVezi2qLIo211p9RkPV/DE5k4c7VBxs
gU4vXweE4UB5oTIhq8OtY8oRv8pQsCYFvZ4jlIZQdNZh6tG6xlMV6bAJc7xkvs25iOKnGXoOkndS
he25LvN669q7Gix5C5QSGuDIJZNSLAYbWx3SbWXWnNNYaNqeUxTQr5Tm2eoVXH1ABDRkCPoTsjVt
LkqaTq94JSiY5qwmJRYyI8jNppurczTrypfbi/Vyc8iZhfpJd5CnDiA9bojLmTW9udK71OjPZmaH
X+rU6/Eja/VYxR7Fhi0zhu389+2QK9MIUpCqMFcSbd1l9oBbcdHmld6faz0u34lkzneJWo7Pb47C
MUYBjSyTIvvylMbIaazs2uzPvW0V5Z2aztkHlIPN4u52nJUJhIYD/oR1Ifl9ixMTAFaK1bQxnE2j
wbpE6VuQLnXahbu4dTEWSaMtDZzL8+XlkwHutRD3wuELAYpF6oB8YolwqYxYed3fqYYnfd9ro59a
YXDoDS36ljeS0YoWtjjeHuzKwnQAgVGjsT2D3vziZKmcQoOlIIazFVTKnanX4s+6nLBfwm7tt0Jx
x1KcBs7vLUKpswPYJOqHM4WButyXoH2zI2ao6qMmZvvn7XGtLEmakYAM6P3Til12YkLENOakaoZz
UtjGdz1vzTPCT1sN+bXZo0eB7pOkF9GruNxrLoyE0OuV4QxSN0ZwL9JzbR+YdM8eMdHu06+3B7UW
jvyBi5Yqn0eX6TIcIvxlhB/6cA6h0B5Gp61OZTB8HeZ2i3C9tgcoH4I2Q++Hh9DivApxUsEkLRnP
YILmH1zD5fc+nLThro2KVJz0Ms7fViz8ZxOANMB2FD4mGreLTQDgsR9yKx3PIY+Uu9RQa3uXe7H1
V1tOGSYtRYh35W/MJw5bpNPgdSlTLuZTw33YduLxDDsh+2GjPg/rAiXsYQgR6r4d6/rCIz2iSEwC
SDJ9xS8hCkx0vObOrd7F+1jhjN4p2IXeda1X/DHmTv8ubXHBcNGs9AsEeU+346+dMbDSaUGRT8tC
zuVYNWvOsMoamF5UwLG0QyS/zYrkvp5+mJ2uI+XrJpjV8QqYN0a+eEy/fFm2huytcB+hKbeY5hKD
RWyiWLZjVY3tgzvGuLQXhhNKt60w+E+ohr3YmTg8vw+bpv9DU8xdacfR2/rb//4O+RukHgOAFjlF
r3KOqQqGuUHGgks4Lk9VP3cHQxE/eyvo7m5PthR3fJWh/hsKJIsGfotX7jLrFpEezJkj2D/chs9q
oYQnOxvKkxe36cEZvemIelN3zOpRe5cHffcQWop+JPd7G33vnx+CwSyvN7IC7+ocxF5ENajxjmeB
QP1xNNoY7mxQv4nL+W8UyClQOZFS0pzFlVnXfUbTpRjPVYnFUa4V+XPrdMORHE9sZAErq0k2OSkt
s5K4LpfVdyVG80zJw/Hs1jTFPuiQc50dJej4ScKwhj1AZhyvjGiaNSgd+ZhgEo+u6ikNebrub3/n
603FacxpBVyb2gmVxMsVVWJ5rrkIJZxHtf6Re92fGJPdN8P4pTZFjE1MsAvM7vPtmNc322XMRc46
YV5T1pj2ndXGmY8lMJQ7QwGOfDvK9VWjU/OVhWUqvlTx5QXxaq+4DZ2qLpOXNSZgf5YVwk1mEiNs
ju/w+PdvxKJlA3RIUiaWVs9aWJPn9BWxEhPXOwh+dAVaBWFbKmy/E0pCqGkJcGsvTkFDOClQYoZF
Q1m5m0Sc3qE4k5+oYm6tjZXvRHMaUCUCirB/lu0b8vxpzKKBF46IklPT1tkDSrvhRjFInp3//RSW
O4/vJDvllAnRg1yC+N1paoxUHRGcduLqlKLT40XPpariQFJExd7Mra3H9/q4uMvYhKi3L/s6Nj71
utoyhe3ATSWgBz8WqA5uVGBX1x9FCwl3Z38tz2oWgp7lzjyc6w48CzSFEXON0t3nBqYat9fE2oBY
5whRkX/TS1msiTBQgYJkhGrR29tN1qhisZzax9tRrjMqEBMYzpi8zEDPLJ+aGc+1Mi+04VyZ/UOg
WO3OHapkjzcH6iYdL6bfCIfVJtIWVD55dV7uXy0fjM7OuOvEELtPXasN75tRd/7Tq5pyl6T4Mt2O
tzaJLo0UaCssdrKEy3gOIvxxlvQj/m1JFmDUMxsJcuB4dd+OszKN/P3wOyRtDPHGRS5hTLVnSOTB
2Sgd3Xl0cZ4zD6kLFIlowyweokZLivvbQVcGhxc9zVjQlKDyl9o+YZdRbEFi8dwk43icg+qrMBzr
dDvIyoq3NImtAjpK5r3cyVWAV23n1OrZLLX4PsUh6Q+d59i9Wbnllp7GdTL6AvSgDs+5xPNvcW/N
YsYlgH7UGaG39DSiVokLiCtmbCp1+5DWtbQttYZuHwtFfJukt93bBwvS5P//ADnjr64XOPBakEdd
f26q3jxhkRXvjF4Z3ytaMf7Gx3sdSs77q1BFj3uBA6X7TBbqHAYvQvIwwRL+9oBWMgGgM7xdSLKk
mMVyRieXhK6e+nPiuuMeOwLs8sKQrd1M6T6PtO9xF3u7pt0qzq8tzddxFxNpBe0c1MPQnzUr7u/B
CiVPiMPlG/nsyi3DowWWGG9q9t2SlG4o3PpmRIEHvCu9Ud2ODgFYtvdlWIR/05JCf76utlQk16aU
+/NlhVI8W2pC4NTlTb1LIcsDlvQVaa/8bMZ9+z4O7OgErKPBxakJ30MgKDb6DmtbEbgKBwjCxDIn
uVwy+O4WQZ0yXAXqyj0WMF9x4q3vhAPg/vay0VbOM4uSGbUf+s98yMW6Gewszk1B/SU28ZTURTuG
O61O1QcD0NMhC2dt3+dGg5WE2fiiyD2kvyIP/DrlBmNs2qMWeu5RaSeVtLt1TsG8CeRYILBecgyL
6pSEz5JjII5wOR0lXsp2YUbDWSG737lalj0hN3gq3aTC0dcID3QtrEMxh+UpLXjAD1OgP7izqSNk
Y3n7wY31feo6GB3dnrzVzyRBe1wGErQmF9Crna01QL7qTu3PFNxDX3Hj6HOQOCH8URwfboda3QAS
ZM4FIPWiFocI4pFuVqJ1d3ZmCpsnMWZZscPKLa13Lgi9J9VWgmEfY3C4kQet7W8uOl5wAKlg3yzW
R2WUselMCW9WKB/V0arDKN5ZozWbG2t+NRDlF1k2lsqSixHizq7OupsNZ9etcQ+EMrqrqZ9tHMZr
yx2yPU8mXuCkCoul5A1O1fb4Tp5d/NvTXRp13T5DTgx1ew3p7yN2X329scfWlgn7WH42ZtFaHs0W
VhqeK0uB0WySbHVWOT/EppgeNfKjjUt8dXygcniYglekbXq5JMMktvACDzizFKencSLhApluZzu1
j9QnmLBva13+szepBdIJ4yXM41ve9K/2QNnbipYWsaxpYOaOegfe1Lu+Swp94wpYGxkiNpAdJEUA
fcnLQJkAZaYOLU/dUu10LKk1UvLOmMavZWyY5alQmnKjqrAakvSE/B8ZAvB2lyHTeRpLRfCC8qL/
x9l5LcltJGv4iRABb26B7sEMezi0ortBUNIK3ns8/flqpLNLoBGNaEm6o6TsKpTJyvyNEvnN2Bef
MX6wLxiQaR9b2kQHW2A3Hvky6HakuEgu1/GaAcRMhCfgJW/0k1zTAMZ5M8SOB8UX3R4/3T5S9qOB
1UTRn4NlW+/UgiRvQTPzwpklzOrjBDMbHfEXnjjm/IinevXjdsC9HS6kogQKDmnfLdYpXArFRP6e
Lzh0teJW2K49tXOiH4xrPwzXJxU/UJJXHPa+wFg0prPX4Cz1MVXa6V1LavdvvhXNeg4RIBA0Zdff
ao7MYalGWiaK1IU/pAgrSaB58Xd0QctvY3onJ+HvfUYolF7IlsF/bh6JStDo48BJcmnHOU0epKBr
J6/FUOLL7Y+0d1iJ00O85y1BT1iPK1VLgPtZNF24Q23YhGn1MDpZh6eYetRU3l2A/wu1ffdGmWos
RkFZFsHF2KMLVLmh0j/Lgf5Ud3pycArv3aDMH68nHvQsjs35gQ2y2lQ1qw+/KPNxLCqM2lsnehoq
Rz/PmoXIZ0vp/Hx7OvfGyFuKPjYx2dTaejpVsD44CrDJ7NDIziPiiIC5GvV5iWS7dLukPRIgEt9n
U48R5Qqwklyl0KjED/r1PDbKQBoWvl8KJzP3pILd72Iknn3tApRoR7i15yydpQ+5keuNW0mF/Z/b
Q96baKjriEfRJYWCuFmp3ZTm+oJ/1yWYuslxh9zB+hGYlfM96DvsEMPkpcDW+Aj+tLdwhaQgVWAR
equYKBWG1NsJCCRASeqMDRue4GRJyQuqHOaR/vDeGYPXM24hgpzPnbSe5TTInSlA+eCS1V3zuR20
PvBkyRrzg0W7G4dus8XZQYq5vRHoWFKbNxvq2pliuUkRlece5ZWDs2zvoQPzmtYv2TWwiM1zAwNd
ra4GoljhPLy3F3Ta+nrGZm+sk+WkdFr5NC4FSWZuBgfV9J2vZtKdAJOE26UOqGw9kVUqWwv5PE6h
YCTYH47hocsbugued+fb63I3FI02QTPngt1iWADQZJpFA+jCNIRfLS1HBTiTcuucFGrn3x8LSR8h
YWvT39smK8bcgZ1T4vmSBEuI+GI4puWDlMlL9EYFnXpUH9rZcrCuoH9DABduAJtDOxztuc76Zr4E
eqPYXkAW9TsJg4LVmqz3fxqRYy6+aSMVfP/rgB2OMRU3kq5T/11/PlkeKlsJ2esSclCPNSjIt2FR
Zk+3Z3NnF4Bb0cRtK5SatuoAWNw0Ej6H0wXYRY53qIoGVREfiZPurA/kNgQaCC4e2kmbpVhY+YLZ
Ro/xb2OYX2dsUN62wBO+Sm1BwNsj2rkWeDdSFqUfyWm95eukehs2kumw7Hur89K40w3PCQwdr+U4
adSTXRvK/ZuceIJWSxFY0MzWn8p2pnjRtWG+0MJvAzeuM3N5VrWszr0eRMn3gQcQDq55FeUepbHu
XzyWgW6K4xIjHx4Lm4RJmSncS808X+Ksyj+OJYDjU1T3FaTEtpvqg3NlZ0dQTkfNSbBRwYZvDmgq
EYk9SxrXYOMM1TmMWqnHbh2HrLMCH6J+Qse8emfFlRI+3P60O4tVvIY4sSnpQxjb5Bk55Tmg97N8
oeyZ48tqJe+s1jQOpIZ2FiuAAXEFvVYDtpdsgsY7fXtDvhR6U11yWUdjIpoTL5VxvLw9oJ1esuge
gdwUX45K0WYuB71ttHTplEsMAbBxl4hiKRCT0GtMYErPkrgrsJRPcjhvaPh8r4qgkE4pyg3wNAYF
A/HbP2hvhjlYRWqPWgOct/VKTuYZv3QCXRoDtGqfyLjWSrS1740iuCZUnAB6YdO0pbI1jTHlWdLL
l3HC96+XOvtRsaQjtd7rg0ATop8gkngUQWneJEtOVGP+SbH2MjuADiZHyf+oS0zsK2yVXmS6uH/e
PSogsqIIAT0DsVExt7+kh2UdgeLUcv2Csf3817Do8wxSXIuOcvvrlIJrjxILlWgw6Vdoj7hV55wj
FNuoMtbeDmYfwoSUoqcsCesPSDEY5yQSSr6NUd29/8BUIlhAuQrq2hUkaugtpS70ornkSZCcLWOh
Ga8vjvP53okU0E106kk2HSFKtZ7IVOCa9SJuL71ZJw+gSce3i2YdvcbEUl5n8xCD4KAL6UYQSc6m
AqGYTePIY19fDMnsTnlmZW4zG5/AaOlUQHCSbYbJbeviA5/hj9sD3ME5EJt3kgDiCmGNTWyjSfS+
muX6YksjntbwS00vt5Ecm6O4dxGo6h+0rLROlOSdk5Ep5WctzvL7v6a4+gGesEE4TzdnjzZSDFoq
qeVSXtAQbmK5Tz1zaZPq8fZwrzeiyJ5EysbzmkL4ZmPEWLGVLfRnWmyq9TVL624+meFsO95U6XN/
goNQL+9vx7w+xHlkC5EW9AbBV2+5RFWqT5JeV/2loG/yHhhWaf1s5iStTlNOF/jgHL+OhiOL0KYD
BEz9ZSvhRoOoEApEr02M0te6RX3fc1RXLpvliHu5E0uURmAb4BBEbihm+5djBltARw/jtLzYYxI9
mmaSeUJf51FaVOXgphcfZr1FBPMZ+XHOahhEW6GlmONsZIbLCyzi9mRUU/d56bP24+1Pdb08iIIU
qQmOzIbbvFkesloXQVjL5QX/d3jNpSk9h4Y9XOwllj7mDdyJu+PxcuZg4eYROj6beGm0BHOvxtVF
azq9d6VYy2YXycK88cALpIkXGhW2Ef8iqMn7ASSRSBQ3Ox5xLNRBUrPicrBUl85e/6YDaYHgXt8+
p5UZHKz/60+H2rU4YSj7w3/cJmlZGmHXI5DioSx/S7ROegjnejrfHtT1TURXDAAMNX/qMFe9c7OY
1LHTAKjISat4UbDYH3Ewnf0inL9bSpSFbmUV9pnm85fbga/3AJkDL1peetRyr+ixRairwSRRIwjy
YlheHB5GvyW1Mg/vgNFqd+8CDmghy0XaTKd0u+Ema4xL6MeU7WrERLQZr5qacvnBs/b6g9EAAurD
XmATwAlcb+usTgFs2dFyKcYpRApB7+zE081guo+kJ6qdCIwBdgBsDwaHh+U6UBwg6rKUvXpJ0DZ7
zu1o8Fq0Ht+jKjCeBu7Kg/fY9bcC+ADUnv4yim0UCNfxIOsnZq3m2gVZSdVB/l8rKiwKm9p51Evd
/HDvykBWnW0GOoZiBBIj62hGAz47YV9frKZVvaXqyofQmKKXLkNe43aonVucVIhUGRToq6XOJlYz
dmrmzFF3KYYge6QTWrZuGnV/dGodBKdsjIdT2aHxKnBp79K+igtYKNqsHezCnZUD+BgrZE5qCHXb
vFNykgihcKcHBJGWpw6HYumtGVZ2c3CkXH9I6KMATUnImFcemuupjdUgKWojHS4oCug0olR6iQDk
JUztR+XgTrgeE1AqigXUkmDWUMBaxwJdATFLDaeLhmfPSZWr8ZySnri3v+D1S9YB0sEpQjsDLaJt
QR7JjkQdJIBNWHVKP8YIGvA7JEgUP23H8DfQb4l0QiQZjvrtuOLXr+9VyHTUQzDB5aWAEvd6dJpZ
K1ZTVtNlGWvFb6t+9JfBSM9tmabvpCYN7t6CsN85uFB3BfLJ3beO11kpynjxxAkWzflPOUu6h6Jt
9VMMxeYgtb36cHBWAdzDLWBX8LDd3HNDMRkjBB+NKdWV86CM1kM7xOnBBO5G4f2B+iNpF5f4ekCR
kZvIR0nahXfSX8h/266KHstBkKvbjaFQ4BDoFHF0bUu31FPqDrtM85KNZVT/VuF6hkJ7YkV57CPg
Y/4n70u86UNkf4rHtNKyI3OAnVFqrBOI8ALQTnq0HmVdJk2KBIN8cWgbPnSyZHuaGikHdcarxWhy
k6LfzA1HisdNt44SsjVgIDryBdHm/m2sT9DkFKlt3+qNkIQwx3C8dzkyFICtZK8U3umRbjZ3HAxV
p8a6cumUMPo+J5P9IZdT+yUv1fTevqgIJVTUGRip5bYG0Bk8BKrAVi74dc+nYO4AgcLhObi7d6YQ
mQnyLWhyQgZ385KK9TwgR7CMS9qa0+colhUPawXplE1jDhlAyx5unx/iw6/ODxoxvPtJE9CbwN9s
Ey/oIkwU5ta42HqIknqqVQpVN7uCAKAs1pA83Q53vQ6FbQnPN0FsRgB/E86Ra63rEnRoHDKG8oRl
RWW7EJnq7/8iDuchvVgAmWjLrFeiHE+t0UPGuvQw3d/lcUMWWZXtwTV2/bEotNHHE0xmtFy2dfWg
hgRbVTD32XhPjZx3J8moLrViS6ckOZLd2vlS3DCYqLE8hOTZdkiBjad1ORgXOcjjEyYzmQuHtDjB
Fj8iIe2EQn6EsiznL1fLFtgWBmhlDuZsXTIJVNEfuWYVlttUchg9xD1lqYNEa2caaQSC9xHEcA7K
zRHcD5GVGklgXUzq2W9oflmNqzhd5puhDFK9a6SjVsXOAJlEsjpODP7ZPmkqhwzKNCv7YpY9NjZS
0j8EWdo+jEPT331CkUcJtoLQ/BKstfVK7MzMqOR5JBQqWyUKadgmnnEaThW3LDP54EG6NzAQeAKa
QvmauOtoeRwVw9ybzkUNLDTPpfoT6mbZY6uqBxt5J5BwjsXFlCtTpoKwDhQrDZomwxBcctgKlym2
B+PcNW3zRe9CSTvd3s27wQA98hdYSwCQ62DQzrI8QiL0Ek1mhShiYPc/cMgC0AGU+/f7Y4EBoErB
JcajcDOwMQrliHQ8uCSqMZ2msiofGwu0rNQcqe9cpYw8YSiZocFGCZv0YLMywPUjL1orwQVZnORb
OtvKG7iaaCPU03xqEU3yq9CJHm8PT0zV5rxnHnWWCPuarETsxV9KPkuRmYk8ETSXNPUhtejfxol9
RP643tFCvgjeDCKQSD1s1WjVmNNpGAxusSX/UY7LV5DVNrVJzIxRcPnj9pCuVwfB0Gslu2fdA6pb
DykJ7VrqkQu/hEodnJXaKJ4oCFeP6OBHB1Cz69kToQRABPgjdeXN7BmD0/XzKBkwsONFPgf8y8lZ
m0TCfXtMe4HAvesQA8Vjd8urqkI9EhocFuRyfX5E19d45IDJD5KN6xVIH5VCmajM8WrZnvMNzSmE
mXJLVCIydyi1N4VT/T6p8pPROe9zx/l6e1Sv8rLr1QflA54w0ECwqhCr1p8ql2rs5urRusTK8NIn
zSmp5jcIh7n18OzI/UOst+cUge+HcnFerGIMvdrSjjgvYj1c/QjyVOwKRU9nKwsCW4wjCwbrxbRq
SUY0tM48lerkY95ES+uWaj6d0qia3cAa+o+3Z2BnrQIXF/kCVp60BcUX+WX7JSlKTV1QWmKtNi4Y
GOkRxn3hocIlHXzcvVB8VCEoIeA9V3uwbCL8IRbrgjAmt6qampTQaAEWY6Ccbo9qZ7Wyo14JjoDe
rs7MpCoslRqJRfk/bf7Mof78hfXFkQPqXhROE24cEFNM3mbueBx1Zol99iWdovQ9jirRS5P00kEy
ch2FGBqtHMCC+KltL7YsqJbMSOfkuQgtDeIVI5I9PSrH8O5Jo2YMSoI7DSkOSj/rpZArRT2MeEo+
A6mRUYuQstO4hKp776chCshRjhAd3Yar3Aq7t9Se7eS5T+fJc0rjXVw2R+zh66UmgtiIN8IcJtLm
y8TSTKofGslzN7XT2YiX8DzppYJsl3yf1wBvBgrf4q0i7Cp3OBdaVM5qppfpc5RZSvpmMq1g8Ohc
LNpjUQf5ESn9+iLjnELOirRD8OO21nZ9bgULV3/6jLJGabpLq1We1BjaS9hmIANzcq27Tn6RKJKX
UnEEjog6KWIw62WBqCEdtrnP/NKezTdUw6sXvSiPpIrWq/zvKBAFuKNlwUPacjXCVEqhHi+5jzvQ
T32Z84cBjvvDPWvv/4PQpyPJAT22nTyNFp1jcJz6UsW7Euiorb5BKjUoD6Zsvfz+Pw5R6MByiW0T
gFJDJjmauR1Tuc28SZ3VSxpTH27jOj1Ie3fnTSCo6DKBXdg2OhGqlayoHXOfwwFruKQsp96rQ/hN
d+Vp/4zJNkhnkIKk0LYprU9zUdl6glJWW5LUSGERvsXpaLjrsPs7isolQfdfF2zTTerEOZvNmEai
nDZUs9dF6B0UmnUkf7I3aZxxvO2QqcWsaJNSAwFoC01GGS4e8ujFCMEQu304ju3BWbferP+MhvYz
B7fO+2fbGKvxpFYSSS58+mPtCbRNPZxihDoiL5wq1EhnHc+Lg+fd3thA0NI75QgUzOD1dtXb2h7T
CgXIVuIUn/qY6nKc6v9iJ4mnOFVzUmpII+sok8Fr1UKK1pcH9JolFTnQsVCOPCQ2EKK/J1DAh8RN
QSX7lYX2S3YCF7cc+7Ar/Mbqn2crnz1JdzC1Gz+pYfdZ6oBRDPqbUjMel3lOvUaDq3j/kUHHhVxC
aMZTMV0PNGmnVsshJvoaYgznYUErtIukIxTB3oGBOozgFgEyx7FvHSVf7F52sqzwMwb8UPVV+1LV
uPKUZnLk9Li3Ptha4u4APMu5sQ5lqFNCy6Ap/GSsTOiPpuVOUXifZMnfHw7wOlewiggPF8g6SqP2
czIPNSu/TW3Di7Qg7l7KcO6DizQbxX/u/0hAL+BJIb7LTbXZz3Mqp+ilF4irorHoVkPcPFeFNt+V
v/4zpv9F2ep44T5VtYqOhGutl8PDoqjTOTOm2DP76QgGJe7U/70I/glFlZEPBPKYBGM9fRoSAjS/
s9JXB0t5yeO6m9zSCgK3peDrltCGP7EtjiT09qKCFQez41C8vmqCZTNwvTiVCr/SlDw9dxM8g8/l
kC1fzCV3fswKMlvu1MtK/S9OfZRVeZdjDcqjebPJCJNKfDS+X5L1XkxDZ4DuhuzWv9jMQJ1JX4kC
cn2zKp0IOCIt79Kn+j+fsjRsz5kKk+/2atw9tTguyNPYybwPNrsZNE0qWdpQ+lKSK+97HcBVkGu1
Vzut+VnKw9mb4lF+yipp/K5H6A2XC8ACNNqOWLq7H/SXH7JdRpFc0+JDkDqfh29hOOau5EgfU6n5
2qVj5U7x9OX20PcOl9eGDu0W5Nm2ggMcBgMvSjaiXtXRaWzlwTXa+sjddDcKaBPyRApiV+jxIAb9
WCmsU96YcNaz9LucOfG/2O0oV/43yGZNmhgkmkkRlr6hxsF51OfWU5BCpfam1AcQ693xADER2vy4
X20fXnjv0olTOFg0U3J+Q8I5dTUa0geH5Gvxf3uocJP+N4xYLb9cpqFeB5WSscuGfvypLKZX2Oon
R45/WHJ7rqXwuWv7d9HUuYHavWTaeCqkv0rzSBtXLP6rXyGSIYHx5FbdbA5TmlWonyX5yTxS03SG
8kkZ0upNP3TmwbyK5b0NBcqSBiPKo9RPN1ed3JeGBGAp9zOt+0tGp8EF8/ukFNOXpI6OeGK7wdA2
hlABHPeqGKCYk11ETVT4i1W3ievQda+fRuodhTcksTo8Jil52UFSvjeZ5Jei/gDkixrE+pNazWB3
DTJzaDcvi2fZk+q1+Ryew/FODM/fV5K4zXm2C+zhlh4ZdZla6QO2CPlUtTh/A7NpPIOSWPRw+wzZ
HROoVbItQTLdjmk2MW7PjKTwJ3KGD60+auesK0tvRkPl4KTe23hklwK7IzxTtwd1UFtqhHdx4Xed
FbpaEUoPBsWWu1ogf8+ckDuCV8BpwqW+/khN5HTDpLaFjxJL4Q/TFHloVDVnYKNH1YG9uQP0gc48
UCu4spsLLinnLiuXqsBCDzCzG9Z4znrhUOOmolIAudu6lMIZBT26ZLAzxESuRyandRRpdl/4ehpw
5s/w5+xRXw6euDuD4kVImQ2aDdin7fGojMto2Vhq4RdhOrFr9GNZPbV9qame3ExgGm+vP/GjN6cG
lRxQQCBzKBJsiRjTAAIjXobEXxBUld4iqG+HbhSmSH+adaBlL2XlmNljnVpm86gFkd3ef/OAYGOL
gS3jnNyi5UKjn6NE1RJfpprzvmvm6SmWLPtRJfO6/77mIcCSpFkBpmwLAymUSVIljKH92lDy6Kku
jPIrZ0d0n4Tq6xYQCo5ge//pVqwXymi0tGxTJfO7GXNrq7IDHxU8zUvC8Aj3tLOnCcXrl60mVIQ3
t1wGYSiLMz3zJ9VgRMOUP4JkudtPF/wp65EEj0SZmv1mTyONUOpTQ5QEVpI3AOv3sIjsTreX4t5Y
QJ7S2kHFm27+Zjvr/dQI/xSiYJ34B77tuWekgfXX7Sg7+4taqcAMO7yeuEjWHyfpzV7uJJTWYacm
n3C3sTU3U5v+KZPm8CDTF7O/2VwCREX2DfBaFDHXsWbyuX4c48wfjLZ6jkCQn0Gvm8pD7QzBuVN4
GkLgKfqDxH9niCCBBE+GvFzgxdZhR2ywZCdOMW/IEpQWkypBrWAsvAqA78E32yAnX9f6KyNHFDNB
KmwbmjVCb+2QBBmPDOV3SUENdKnMn0PRfLPH3HIXfDheFE8/uGR2loqwMUUDBRtpzKQ3H9Hp6zjp
54nyXDFYDwtw1LOpNdb9GRXQN0zq6WuCL9nWgp2oR29+aDI/tpbUlZeycEdneYpHCmhaHvyLvUxp
HfTia3uYQ3H92azeGmiyq6kvR3b53spNPfZo5jhHaLi9yWNNvppjCYbY5h4b0Yy09bbE4UAKexej
wPIJc6cjcu9RlE2VQpL1KcRtNfPlqtQe7SAAcG2m4wFdYzcKtTKSAJw6rhp6edSiC28UHLUVb+m0
RR0hNvr2dPeZIU7y/0bZzNhgTvx0JePM6EW7Iy5NRIQAhKnhoh/s3esBcVRQA4GkgXMOlfv1Ihig
7MpWZmrII01U7sPa+lJok/3H7QHtRUGmgQ6HyAOR3FlHqYYuCuexVf0wZwnQvWmBIcBXuh1l53Cg
8QU2UBHWIKIUsQ4DT3hMRylW/BAmViHN782seJi7pnNjufJTNXkL/PixNXMfq8WDxEacreuz14Rc
yrtLeNrxaNiuvzAqsT+VND+TbKt/SDst/aLlUqx7eKkVb4I8De/rkIqzUAgY0S1gqLjPb9F1qt7z
/AJ+49u90z0iaQHhc4m6gwTx9R5cj4yaFTcyA4ODcrXmbScJe0eNa9+pExweHZGVeVnYt6kfhXkR
ncB6ZY0/gUZN/C7p++akpT2cVAP8YuKOVSjNrhxN6JWUmaJJj9FQorSnd2raPOrjTD6EyW/ruLGV
Ds0lieX6Z1zO5V+DMlf5KZQm/vtcV4IWcUy9mT2UfKPIzSldpF4eIPX74BQAXgFBa+kflYFt5wGP
41V1ZzMFPHShM6mkIxjvbS7WntStp3xHqYduXeJFJZ3pJ6k2uvFp6rowPKWYO45evYzxu06rys4b
x2X5HKSg4k+kBSHOjsqYJScoDGl3auu+11xKkKFyCYbSij1YDp1+sCKvr2VURLhMRDZAU3nLVtKl
UovDwKGiOsvWpY1GiOTDgEieAlvv9s673t+EYnmQAQitym3pz+jgIEOXK30LzYpT1i+9h/jzkSLG
fhR6Fa+cQIhs6+2dlaNUTY1U+mbWVT7KV91LFFRHmo27UQAz8cyD6sW9tY7iDAOPOaCXPmL3zvMM
IO4Bt6HgAFq0+3E0AIIAz8hktmPRkkp2moWxFCkVy7IsIg+fmAVtvCE53f4411khHwfaDgc8zx3a
D+sBIYNaIKBWVn7cZc3bYZKVTy1IinNojLPfKIHmxXFbHKSi4n96tWOoY9C94l65ooNXeT2ruBpV
/jBO6ieTy/mxbcvwJbdCxw1lqX3oS3qQjiUZj7eHu1Mg5sksjmDwHCAWt02l2rFalCmpxKlBllWP
KdyI0KP9TS1l7Or2m24Exvc8Ysc8joPcxd6cBYl5nha5tryWFsRRj//6auAHATLBJojEjvr4+gN0
uhVN0JZLX2mmDPlDJ8CrVik6iGdR9jBW2XSAXT8KuMnsZCUK1KRgcclW+qEfCuNdGIzDRxmgy0sI
wej2hO9GA9diQxcUqjHby10NjKbpGV6UFt1HYLH9B10uzM+D3J+DbDxS0d/bnyp5JBYsvDdos61n
U1n0qCgijjWhx/m17frRG9N4+OP2oPb2J0kRiDx4Wlyvm+tcTmbNDmSOGYUu4TmeUulTOmnt23mS
wm+3Q+3Nn9AAIeFz6BxuXbKCuNLxRbQJ1VTjn05jF49SJDsuE2779hTmB7SNvaHRywMtLwBxbM/1
BDo11tJ1WJd+lZvZ2yqwVK/ISu2syIlxkDvsDU34Ywlovnixbb6VBGFDMmxq7xE0lR6fxMUBppxb
zuRC97TCN3ggOMnBbb23QKhHk64I19UrccwokNS0y2nv5drQtm4D+6a6jLI8F5/v/3AkGRypGoBK
/AfWEynl8zj3aV75thTkXmqG4WcjkrOThFjuGQHG5WBge7MpxKDgibw22TYfLlmWOhhUNlpDLRXW
v0rXC/W+8pRjJ/hmnof5yJz8OiK3OetSoBcp+2zJdLglTLNTiKVZdK0b1M7sLjpWwub8W4/H90EW
sRcNgTQObuQbUDXZnJPNVEedNra1PyxqkXhWMxnQSmfrT0NK7d+mRDLf3/6A1zuB1SEalqBUZIv8
bv0Bq6CsmMmk8bVW0s96K7cf22psTtEYDr/dDrU3NgQbAILicQQTYXOemFqrcyQblV+BjvoUZFOX
ukEg66WrciM+WWnS5AfPoet9AM8Nug9aRnRnkL9Zj65uFkuOkQn3TSmNz8akpydse7SDKHtzSF2L
Wh0MBIqCmyhk8rIVJVPlhzAHBh9q9fwzryV7OSF4lRx8sL0hweAA+iC8C2mjr4dUGDk4c7qfflQE
lhdE5XRqnDQ6qMMcRdnsM8tEzC2Ryho5hi46IcSsnZIpPRLMuU7LAJQJBWs4MEhObffWpC9xU08T
q12rk6d0VpWvvRLr59Foyg+zpDQjoJ/gPrs08WYkKqRV4TgABGILNItGDI+krKj9sCzr2lUGw+w9
I8Sq/nR7we+ti18DbY7+Ugu1VO/y2s+7IHtTtoZ07uNy+OJ0un2wBK9zTcaESggZlkNRcEtqs/oU
NOdgVr4xK1F+LtMKFp0CS7VQJHozut3bD32mp7415MtBtrn7FVGz4vHPP3RQ1ivSHHAE1cKk9ovY
eMo1+T9hhRDTNHd+3SQPcTj+vD2tu2vzl3ibHdD3lrPENfFM9B9Ouh1jlKsG0cFJvBuFugJSS0JY
Y3uzDUXJ3xYfbxiawqOO3IPg05SH22PZWyKgGPhgYKXo7G73GX4DWlbplV8UffhIt5CjKlSGTw3V
t0+3Q+0N6NdQm1Oql7RyzqGAkXyEieEhqREhMV3rwed/EQfEOtkwGdYVxUIxGgscU1/7GQ/z7wAs
U9OTxiBSz7fj7F0npB7CpVy0pu3NVSn104CyF0eUXNbzH1I/Z9TuMps6i1lbPopu2tFxtfexBM0X
uR9yfZjT64UeKuaYDSpLAln36FErGgMRBmj2aqsaH+8eHB13xL0450XVeDM4Kw40OeCl75d61Rmu
Ig/tc9UrS3Kiz9whxRV09/daofnwNAOxiqgTufh6dL0c4+5ogNtD9dL8WcwTvo42hlLRwVG1U6Ik
nQKxJ3JGnkLbx7gl95xE+lT4Uto7H5XKjM+NHdcXXa6DZ7AG9pe0RbpKn0zbB3bnfEFDID5yltz5
lpQCeBtT4eAdtX3chJo2g28FdmlmQDqjXiofMJyJYleCRnj3a4MB/y+WtfmYRWAmVhkrzOyoSd7s
wEsJ6q70lsZYDjbF7rBeOycCdQzYfP0RtSJvrTRqS3/OqIc2Rtc+qWEc/BZE1ZER0c55gkyBaGNz
PpKSb1J/rUTNaEnm0u9jtSaFC8qPU+VEd3cbUCn9Jcrmcol7Y7ZitAL8uk/MxwkrtW+FNNgH2213
LKxFWkGg9jEhXE/btFippqeMxbDwUqztQDv3VnVE3d9b+QhlAKZh0cN/3BKU9JxPU6ksOn3oP8+G
1HxQae7Se4jc3hzf1M34MCrS5Cqm5C0ILB1c1DujFDodFFwRFEPcU/z5L/isps2buWtZh1AVY2yB
qtE56VlfHRl87ZzMZHSQLcSbQgE6tI4zdnNl4pNGYc9WI9+xl/qctbLtghzXnvAPuU/q/zWho3dN
4wb/FZ1H9jbeQJEZKeQC3LaS/pwSR/4oz4t1un0k783er1FEGvTL7MlBZzWNGRR+NATVuR+rwevy
5q/7gwhVJrYUxA4+0zpIn02SUYZW4aOCoz4X8mCeWQzZ/dk9KQeKcjSqId1sG/J1Pg5JVnDUKyBR
LgN6mM9GP5kHCcdOTvrqsyUeXxSTt7ziYFlMKKNAtBuIEr+nSTJ8U9D8+TF0Yd18tEpNajx8Au0L
me3o+Lcncm8NmsDJYA5QwuKptJ7IQB8sA+VPStiOdimWIPSqYnpR1f5bifHQQbC9pSFsJIGI092j
ZrYOZhkFCtgNqNQ4TxE9DU39TdEqyZE1+M7hTvWa1Iq8gErqttkFc2qooiGhiFpE84+xkXSvlrP0
FMmxc1Bn2RsRT2eqLORwFD02yYDj4JTRyix2zGvyH9B/lKfcMI9cxvcGhBqtYGsyKl4u63mTciPL
k0xjHXaq9ByMjXEa80F7yXs7vD+dJyVFZB9wNJWVrU5eXSmUETVC6XWZn/IxX05LepghihLGuuRP
tY36r9DXBrizpVJGQTkWUeAUkMzs8TQ5sTdollu1wTvTav7Dqzpx6f5qrjNjRnJ7we9+MZaAQmol
akebuXS6ENG4ii9WtW3jNcqg/pD6MD/Y00dRxJ//cgiGixQtWcMAs8nAm6OO9RjvqTw8qN7vziPp
IQJ54njayp4V9QwwoEopmhbVCLxAnht3zKrwIY766b0uRdELtOr2DR7u5I262dvn27O5c3aJcj7V
dWYU3fJNQtCZvTJHEQSuCXWft2WoJOdBluQPczOab4s4i862VVq+EI0KDz7kzqYAk0JhG8K4kMPd
ZIsRTpyIQgNP7RyreVEhjX3Llcn4UcZmf/+5xekodGLxZQDku7nSGsmo606KwYwign+Oe7V8kRPV
/O32XO6smVWUzVnShmmkKSkg2KVqUiQV69B4NJ2quU/g+jUNIGUX/Wn6ozw/N/VFp4+HNq0ZTT5i
Iomhb9u4KaJdR7WWvQ9EyxLEHJ8IsNdmp1X4s9vwsdnkXXnO5ko/Iyb6tarL+1FDtHlJOQRiCNjI
Vt9aUReFxUAgNE5QAmnrdwG+owcJ9t5okGvREAQ3hJ7U5u6ySQPifoGyqqGoq3dV/85ccLHL+2T+
8/Y6EKtpczi+6o/z6OIxRLD12VEO84DIn0KkevCCHraRp5Wydk77ruu9TLELF4h7dZ/N4d/Lgtqs
wDE68AG2NWAkO3rOkjj3E3MyMWmr0pOu5vb994uwOOC8EiQ7WlnrwWWLk+YSGme+keSJV2vq+BBb
hxnA3lZiROBpEWyhZrpZelkPNkWru9y3Qytwrbov349amB4U2HZOX8op1EaFzSy6H5uxIOBToVYr
ojjZ8CzNnWycDcjB38K0L70wqu3fEKZMPSMKpdy160Q5mMydNUlhG/U2IGDgbLenr9QsCi9yAO3L
Atcg7+HApRpKg3PdH/ke78zoKtQmTywNJ9GSCAIo3D/rZDfWT40b/OBI3w8CRgkZtVdd7vXi6HO9
ypBRYSOrWQ2Wvf05yKH5eHt77QaxKEuBVBISKpu1USmtmo8hd2YhRwCVRm4LhSz/fDvK3qdBMw3N
KppG4ppaD0XLtdwOE+YLMSLhqRxjRz0YWfccN9L42+1YeyP6m3cuZM2unimxVuvtqPBc7rqavqIj
6GVyWH36F1FooiOpB4AXtMZ6RLU0o/P1utgwBLZcRa8zP53l5ffbYXY2FcA/Xt9AACHvbGmxcqdP
VRIP5LpJN79f8Onqa7dJRwiremk2rZvLqA6fnL6t63MaRf1l6BHGmw621t6cchLS9UCzHGT5dpW0
1YKyR5D7yxT+Piex8mIrcX7wvtwbKx1TjkEYm6DlNlOatzL4Ro2Ly+m1yC2mwfZCa/hiGN2HSNWe
tWR4O3Rq56bK/3F2HjuSG03XviIC9GbL8uye6dYYvRptCFl673n1/5OtxT8kC0XUBw2E2UxHJzMy
M8w5J+YdlPI99+QlE1PnoX9txAQHSNQ9Y3s4zqVhHUnH5FPQFmDAqyTdOQl3F/kB+KbnAi56tUgI
/nOpmPCxfKP9u0rHY9FY9dly/N9maz5L0fimddqPTE93TsWd0PSjJ0HDgPyWUvTSX9sOvW/G9GYX
P2+YkVIZwfxDq9Tmq11LtfU1bOXYPEeQdOoTxYRp3nkc7n5hnlFQ0NRbQBktzWdo1jK23ckusEtM
F+il1B9kJe1PBgiUPS2XO1k8H1ZIxdDbIjhZ3TYRsifIIRELK5FsHE0512o4R73mBjqpPRp6xl51
+t75EMdDFA5ItddwDfQt1TkdcN2xEHINk2T0x8yXtb2pM3ftkKxBcBIP+vozQkHrpEmys0uvOPnX
jKF9Bxus4k7l+b4VmNyUX2iCrw8icxI0lgPYt4ig7yHVWL4yFEnZOQn3rIgzRzDMe020unQJfW7C
Qm1xiUKSk2MalcHF1hPry+ML9J7j/WxF/BY/pZ6J2dBm77XswnS8+O+iRHzCcYLg99Qf5OfzIjGL
QDz5xFob9T0jk7qSOi6b0zXOcajK4DgD2D0/XtDdz0YUh1+TzW5Y3LJvp0Vu8Nno6CZ/myXT4c3C
1v55bOXeESItgunPH2Dnq82h6hHOPK7ZBeDM7xAsvyh94xzSWurdeNxDQtwJ8S0CNgiqIqjaqHbA
CJDtFD2Ly9Q3n0O79D9JmTn9woNofoUpAMhD63cetHtuQYsA7ROE9Kngr++jobQkdPLyCx2t6oCM
kOGWoTIfBOLYffwp762OigRoODSfiLBWxdlQSfoqkFQel6jrvkZKnaduqxrBqfFn/38t0oMn1ESe
Pl24IHgFtOMFDg++z9Lv57gfw8Fq8qtlN+WblmTWoUit+tkzjBWyZrid1C8FRnZphZJSLU+dnl07
WxvTz2o5tPO7Zfpp8ex+YQgIBseKDAY+2OojSj0Y8CZK0yskuhqeqh66beQwMzpp9l6PzQET4/RA
eMBSEUS9dbbURJI6xEyXu8Z+59iuTFhyrkdNffaEUST9YJszVMsiWxJu89PFRDcJvHsVJldcJ/Ty
wfB/jHHbMAkjN+pDopjl8bEfblyefhvtFUwRUHIPrT5h2DWjMXZVfDXCsP7iSPLwl18N3Q32g7OD
0d4iiWk+A2tS8ApiVtL25eJyJgb2YVzHV2WE6ashUP7Sx+r01k9y96MuNPskS53z4vRD85KXbXIt
mjx6D4Ap7Sx6u5lclTCOhFIOe7nuWfSZ0fgGYzOvxoC4n9wytzCK4z1dv80Rp4JPFiAoJR9aoavl
9uFo9G1pR9daViUkQkb7y8BQjkMQzd2f9ShP72h7yk/XboVV+qhgxSkYcgyXH9lGioTawRRd5W6q
v3aaPH6pqTK/P3abe18QO0wgAIG9rb9IQ8yLY+jRlUkc0oFBQp1bUbTY2afNe8NaRPyEmCAHHJb9
ai0m4+CDwYiuyWBl77UW2r6bOyETBKn8Df8YOhDRx+v60IFeFJYwiQQ7OQ1eimusDmCU9R1TXMr4
CuPa8b+HeRr3rqnUmvYmUTmer/ZcatlBi41sPnRWb/8x6mbtH+mnyP5JLpO6fVHp+0sXjS3WD3XW
Mi1h9vsxdTtuRbWjYB8X2ZvMIFe5cgd1yqWvvu60/mdlcJjDnfp+YXpKm0jRKfajvr49XuL2xBPB
0SIR35NS4PomIx2vZ1kLpYtkhkNxQF0m+cOp8gDIrRU3Px4b2yQYIu7hgIlcmPkK6xQ/HLQyILWJ
USIpy7M1t+XLnNv1m100/aue+vLfE0AwasZOf3lseeuhBtATG/FyklMT5MvSd8xBKePGlKOrIqXM
eG5yACAxY9IeW9mecVJT8n3mXHJ5kqAurRiJXZlKY3LGA2duX0gS1eQMu6mpXMD9io9itdMxNNRM
QdI9Nr1ZIDkTbQ3OIOdPnPml6UwL+Nm+FFwdyfRlN+kllVEnPLbPPrIMCwNjKyIw6N0w15Z2olGK
TIPBZFetT+x3ykVlzitrq+e2b8EQPV7U5sRjjEqCoHZA3IWTsDRWCTW/kknZV2lU/pqlFlrXpHwe
HOltluod39wcBGwxo4ZchgBCw9rSVu3MXSEVZngtVL8+talvXrmaqxcf9OP58bI2bkLpE2AQkgI0
8oi9Vm7iF4qMvn3KRTbFSvypGSLD+DIkqv0H844iLpgp1GI3b61sp/d6Z43UL+BekRoCGF4bBrGM
Hq8eRte+6ZWDWXNP962dHEZ73JOiuOOPaLpwFHh1DIibK3+sxyGk9cBRsGOk75qkrF1fGfwdr7+3
IPyeDJ42r6iALTcNtTndnoMkvsJNDU9pILEWTY5Pc1LsofW3C+KjwVMndyPwoxG7NDVI81w4kx5c
y2zsTzMK419Sp96DOG4XRPRvAZ3gmqIuue4AZWYVzLUdqpe0TZI/U5u83dHK+HtQ0/F91gsxhXSC
kOugpfxBy/wpuMyJ80rZyD4mUn7L6sAru+hLniu/V1P+uanLp88XQ3hRmuUC5nrcMP/kiOourAbl
UobMFfW7cT7Ehlp6qV88zfBm5C6qNaRTOkR/1KmXW1UD/AuB/ysXObe+zXYy38CaJ0xPacOdZ+XO
dom5Swxo5jXjWlw5RQczC16yolzSKdMOk152B7M05QvkYmlnu7Z3IQkHHqjyiAlazOouzOspHUwb
8doi6NtDBwlGSZO/bEYh1XQBdozdcXahrygEk2zkTNe1XFMLVLkBUHZpZEt7k6MeOWK5mE6PPfCu
FRJ0KL9knwxpWe6TAo62hNOjXNrGnD5HaOSc5DDey3Lv7hEIaEJHoUqzBpyU8Ld7SsnKxcnhD7lw
din1VY4f/VVVJhLLj9d035pQKgNixXuy2qbQDiB/lZaC0uJgHZRBqc+z4ZTntHxeS44UlJiNwAZh
WyrFKzdvND2XImApFzusjZeoyuNrPtVPqxsLKyIxQjAVesNaYKKJHDtxYoPP1yvDrcl1xnvMVb2T
QWyfRNwMfDCkVsACZJ9LVwj9arSDMFFhJwmRQzmTs+Y8W0b2ykTBXHH7DNaZ6zNaetpx9e2GGXS2
gEODiBD6zasMCQ0kifnjOiKGceAwySGo3HZ0bC+cy6fF/8S0GUHAIkcS00tWQag0jr7V6SO84Jr+
vmK3xkGxp37HA7enSsBbcAg4PBST1igPIJ8ydWxnumRBOrhW1JZumk3TTgxzzwptELFVjDADGrnc
MEamz5PRhTM0nnA4kOCrx7K192pHm4RBTETRKFCRvH6kfksrUinZTpOOI1QJXXux/dz8V++U8pTb
RfSjnmf72IRO/ltatHscgK1bcGPAUwdqSrxEfrS0LMsDJGZ4L5cmGOtr1gfzoe6s6pSV8dOIIHE5
iSEO6LgJF1w9IqlfI78PFf7S2FBi4eYatkt/PL1NTVMd5qizzuKXyQ7tGCu/Pb6uttsIQo4onWCU
//izXKauFjPab5HJA6b4f0fwpg6B2lZ/P22FwhzRE6YEcFP8Fj+FGpYcW72fdwaSU6GJIpmd9d/b
uNT3Wh93Ng1wk5gSL4BVhDZLO6mTxWGVBdolb0L5BPu1PzIuLjtGYHueO2W8jgKNB9Ja3B7iZVma
krpiCmQ9RCfRYsCqO2l9EBxyedorQq826D87JoM+KDBwFtY12qTm6i0AU920yZYOShjqpxAWxc4l
uLp+/7PCCAAgGfCRCHGXqymLeR7DGCt1Hnd/weuykkvsB319lDOVoemZnWi3aLKNbMfw3eX9ZHh1
JQY8L2CCzPJWoub2NaUU8q2libyTl9+zwsBdFscCqfOtlle0sK9HI69uuUUyl7eZcw1rafrjKS//
+Ig/W1mtRbIqpqJlWXUz9G7+FBa28x4jobE3aFr8mJ9qUv+ZgZNHvCQccC0srg5+MbdTUt3isH81
2+FrzsoORtfN7lii9/f8ongZaUMT4QKZWS3KDlJ/jtusvcF41McjeLQyddVplvcItfdckOiWmxBb
VDFWZxf8VqtZRdIictoApMoldCNo+xXj9EvYVX3+SfbDoDxpucoQn8drvPNFDSBcYhK6EGpcV/kK
vU90qnDdrWmBJx16GWjI2Roz5JXr1teMPxmjM4Dwemz1zoJxRjgTqAvRhl4r+RemUs0GT8otjYPY
TQzTv1hECJFLpCgffKWKGUOvN3vz6O6cBSBYmiZGUIuRCKvEfB7rIBnSGbOqNKhuWzjRSxbO6pfH
q7trBoyhaC+xpevZpk6Xl4kThfXN8Bu/Y9gHMcn3MJqCPS2Uu4YAkVLAR7KacsPy6kL4Kdf7yORs
91bkjgHSeIyOfXLsgjh0tMpoL3Hrc0uuh/nWU6l2EkKaN00tXkfJ6q6GMvuXx99sFe1gBHq+uEE4
BZTr1yc76SzVr6amuo1Gm7xYZfNnV1WUgwI7e7FTdS7f/cA3wmOaq8Wetv72DADKI0GnsgFHhHd6
+RkLR21aieLsLS6H5guDGPPGlZRhQvLPsphPYARN8WTX82O9Aq8pIB9Ed+s83TAz2Ro01svAabU4
VBTzv5QZ1JdTmQ7TTbf69kjvs/3z8We+t1T6d4TIgNkgL69Cu1pqIyglan1jxFlfX+RxAjma6YRh
CD6kkep2eaFPO+dhe9oBtJDi8PyIkst6rRBHFTtA+/vGXNX6M0MTO+WXHGGC9JPkoG/lwhKToisP
sVP/7/FytwdElGzBOgr3pXK1OiDgUcyx6bPiFrR+9uJLWUYHo3ySKSX2klotmCHa2GQfjlj/TyEe
9MDanIahuHXVmFwktareh7baa9Xd2TpBj+V5sBA8Y5bb0go4YzuPmTh2k9ELezGz3Pk3g/d+JK3M
M8BCWfl0fMKygDcwew8UAOdjadDWU3D5qlrc6mBI0EbroksYBfXx8Rat4tb/Ph7BCRcLGjU8tEsr
EFMMvU2QEy/MqTgUgdm5qg9kTyv8vTLSXW+AriIQ5twy63u5ln1FgxjDFxyM7mx3Q37T0nEvari7
IFo18IxBFG+8nQc1VABPFDc/Jh4Kono+9no/fBnqqDk//nZ3XYL9ETR3SnHrUlUVG1YDJaa4qeEw
D27m1+qZodMILyiTYb0qfqk+V0X/b7eoalPIRJMerP5yt9SgIE5lGNNt1BLrdwMRbreQrehL5lh7
sx/v7Rb3I34BpY4HbhUUMeWBwVXyhGOoSn9C6co8hgC63Mef8N5uwQaAwk/0xcW4WlAjyCKjHpQ3
dFO773Fam1/6wGm8oJL32Of3TIGL50BxVIFwastv10utWdUppkJS7kPQJN1panPjOHX5c9M5UWXj
RvrZlPi2P91I5GZzRcuvuDlaXBVHKt1mfCwJBHeek3t7BAKEI8ULSjFktUdKrszKqATFzcy08ZyE
hnmpddRen98j0BJAjeipiGLmcjVFBZC5qmImDuRl6b/CKc71gwLBwX8ZcjvYi8bv7ROCgwJJg5Mz
kHBpLpaH1s6tGcebuvKoi9mpsVpl7qQme1Oz730/YsT/2Ieit7g0BXMDMY+GO52vNh8LjblzddlW
x6e/n+iK8gyKsg5azUsrbdE62Kk4tK00GEwx6dpfEe9V+09UdJS9eYR3XnsgSATY1E7R0rHFpfWT
78WxEeRq7nC3+pZ8jTPkNwN1cqfAdpNUag6JHiTXxwvc3IM0ZGFfCxCZYD2uKzmRBGMCYTjmtWaS
/G7Gn8vyUMpzexwQSj/9H2zRnuIdoVFFKXO5vF5XS6m2cXl7DomapLSry3OR1+xaE8Taey1Zw86l
u/ESkggSQ8JT2gUCr7A0WaZGqPs0cG7yFE2fUirDh5ShH788XtjG7QkURDuHdiKFEOwsrUj+qKd2
m2KlMIKDWrf656KY8mvsVNPOtXHPlKCyw6sCYwK7YmkqGgo5t3OU68cxKFyK3/W5FFd7G0fBc9B1
3IKqOo89Q4o4z7yRS1Ny3qt5OjfBrcpS4+pLsvNZ7az0tW5N+dlgU5ji1Rc9Hdq+6w+olXJYWJMR
3ILYCo+TVP2aJ9PeLMSNq4tJHoSyQPFBt1K7W64nzVPfipreuqrG/DlTFC/yB9tldMm3XvKf7A9w
p9McokFFrozQOp2QpTEfvEeuMcXjFhPen8zWD1PX9mP/WPHPnuQMfRijJCBi6P9wR0tjutIGYrZM
fouNWD3m4ey4s5bvASU/ivOLEhIZJhB72lO8wAScq8cEHvNQONlQ3my19Xs3zbumPIRdlOnX1LCb
wmvRLxlfAPimx7rkdXPzIQo/V6HSGjs48s1eimSXC0sFSAxoZk3UNmYxj8a2+bxT7lSHznfkK7g/
44cd1+OnBuGYaSfa2VrkUqZqKyJGoWS6eglK2fLbvGrTW9Sa9W+Npfiv8H+zxLO7xMqOwGciZcfk
5vJCrAhepyg/OsjFrdmwTtvaRl3q6a2GQe1mUaYc7FHfIwpubhTkk+Ggg+YCbwvSaeWpYYMTj77R
34aJbgyRSuciylEfitnYkyT+eE2WHkTOjq4UWZhIi9YrslNOQ9BU7S3sgvGTrkzM8anCJsCiHL86
KQMAbcXoXI1popdSzfNX8jbrjyEwLEbO69GT5AoODrU0FLQRugJfuWHoQuYAQFpl9S3P2/oHOELV
rZ022XHW7T6SQwPO+AgjVABQy+MpN4o/j07Q3Lpe78LTaGqS1/XIGTwb7Ik0mtxMCNrSf1+HlLMf
MRg1bNqbLSntW1YY6XnSmuRHWs/q8fGLt10SLTzwVVQDWRjd5OWSoAUM6SD1+a2IEUt2zVkyvjSq
PH57bGbrm0Su4AloIVuMfF8Di6e00gj0Zsy0pn4ggkGjviPDjWbEgR+b2pxvSgOsRAgygy8mcV+u
aJrtCh5kMd+qYKjcsOwDN4m15EizsvaY2fXjsbnNykCLIUbGu0fnBKTaKhZq9AoQl6N1t2SOYzct
WwWFS2R3eNz3IMR3TBHgQekQt7YYD71cWdUFsj0ZU38rumA6Wqz0c5cp1UtR+k8XjQQamv4xlXjS
AJLdpamwyU3E8GL11mUoEiDvVsLCMrOdwET8wotbhL4WRCh6aCbIxQ00YzZLp6yUVCUbbINzOPgW
w1CT6I9eZ/SYkZfqa1Zxo+6cLrEjG6sU4mgqC1mmdW6jjZrDkO1Rvcm95p/qsK5Pc2tHZ6dKh8/K
3PYvVq5nn2sz9f9G12OvYLE5cRR4QMYJdXI6evK63asXZQzpwpluUm3KRwT9R0QGm6cTOKyQf6Ar
Cw4Kn1nl9CAy7TRROAVNPubHqTf/NZpKPQ6msleTW6+H8IhEUcjgE2cKkO3SVXyI/WkyNrIHM0d6
GzjnXqnpey28tat8WKGyiKyQUBZaPzgjYW3mRPbs+bJdCnjrt1offlGBN7htaPwOivn8+FyvrxFh
kOicYi1BM+/p6rAxkiGeLKT3vTQzRzewQvM4jaHl6lr6a5OHXx9bu/MRBelCJX9jgtdGcrCujNK0
kmr0Oqj9R72W/EMbtdXO1Si24mfPJ9xB3odGPAVaLuN1f1wSETXwu8ELkrz42ygU/ViMc38ZKz+9
+lWj/ZbGcX5ui92Q/Z5lBmhRSRItDrx/6SSt5leZYcWDpytxdRybuTmqVdMc+XWms51ZxXszomfj
V7Xz/fGXXV+aYs3ERTRu0IoSxPKl5Tody1kbht5L2lw+AcWXDgxukN3cn5+9n5mpRVuNkVe8X6Sr
68hyjIChqF3eel05m9+QOkBmoFLCb6U17jH8Pn7WcispOVEAFxL8IoFcXdBOm8ph1CudN2pmLDMP
dc5CL5Yas//O45hGx1AfsvibPdRBcJ16LZzdZsxi+7PSO6FycGRQQh5BVSCdplQeg6OhM6No56bd
fnuNKrNAqPFobSk+g64PgzqOnQePCtwHowPLtz62i7PTpXtQoXu2yAuBSeDE9HFXH8ToiyhumIjr
RZlZHDpKaa9DNoScpXL8/tiltocVRwaSzjh53v6NhGYShEoO4xyXSsrmq2O36vcpjZ+c00a7CPgq
40VQZxEElDVoQfazorEDs/H6zvEPUWqmh8DU250t+jjzK0ciIyGP5rUnYV+bqZwZ+fGU8TElwpVn
dZDLq8xQ03/HAB3Nto3bU1Ka00vIWJAzTWn5lBRyenaMedi5Au9sIFy3D7kg+mNQ/JcHNfONeYxt
ufGSWM4/G34Zf6rVdqSelY07KgJ3TBHVELNBSuR+XxeTUp77Ec1ax6viNvXUGDxNZUjdZQ70J9XB
2EU6mxTuqQJSDSF0W65KnbO26f3M9uS0VNygbuJzEJT+zmO1DmmEFd54rjnRpeamW1mxdNBBxPJe
aHXBmWHNNrikuLiirO2fm6ZPvutEPZ6TZdG5nMzk8vhAbG936qqw20RCSLK+bm7OWd4z/863vApQ
4KepM18rwu4bCc58JmSoznOvKG8aZIfjY8PbR5rNExxfoTUFQ3flM6rfNoYxx7anW+lvYYVQOkK2
CQqX6eQ2gbwXhGwPPicejXmuMoEBWL+fqPzUCSmo5UlRgo5n0A1ew6tzeryoD5rQ8khSIsBrhDwe
dYN1aTCsfJkoWFa9alSm36GiNOFB1ZhWB/owNHqPuFXujhaoZi5yZwz/aUytUJBCruziLbdbrb5l
WV1EoCZ5iWiht6rylmS1Fd1ArPv/GyK6Ce5kj510berC/zSnBdrQLqwJI0BGLtrTztj6B/Bhghr0
2HmzSG6X7klpciIdMhSP1g90k8lvZY3JXWM6vCmUXoZzLjUGSINKovZkm1Op7JBNt35Csk4XAx+l
MUSyu/wFBn9u0b0OVC9VmFftMou1tb8HuT39zx4taz6EfJBu55LZOAu2xIAoKGGmgHWKS+inHoBE
hAC9tY29ek7HS+KE0bkBDXF97Cz3rJDmCnAlue5GuXHS/cKgFZR4eimF/k33q648oJkwpTsPxR1D
UIMh2XAAWM5aehUmWKsk85B4qV1Co5Pz9lQFdfjt6eUIBSDQUHiLoPsvP1pd5NAdtTD14mAcXC3W
2gNB9x59e3P/U/yDlUTtGJwHABSx1p+2pqwjQx8HP/KKAWkmMy7VT4WKToampk/ONCQYEaaokAmg
FwylVXerSRPGkZtx7AErmo9SNfoHptFYTxYYP6wIgAfACyqMaz23Jq/DgnZN5GGsIkdR0qI6JGNY
7N2AmzSM5fBKCygv5Q72afnlcrtPcyfLI68favuXNpn1UxpXxmXU5eDTYEnVhR6p8mSZQKyO/jQY
L6H6S+ayNEopvBpjpr95IcNe/4DPMf2R2n34Glp9/LXSzOE9NlHdfNoTP8pIbJrAfqyrqbLRT7qS
6LGXqVJ29qtIBt7Ltfm8FXiAMAGBAgJG0pZLc2ab6qweJZ4VR9pJDxC99BV9D2V7x9/xc+JJgN40
dNfPZBiGSTdlVuJV6jDEF2aF6fNZS5owOGROtotju2eOMh9Fdibb8H6tjpeFLoitSUPpVXXge8PI
s283SngGdZTvXLKbl4V6L5csrzFYWLL01SVbTH3ZtFVZeb6jDeXRAZGRvsGMMLMDIGaVmbWRU6qE
XHPXXwKtRAnw8QZu18qEERBsFK9EpLfu9PalanQ2hBhP6435yJf+Wy7L6hD2894Z3x49LPFBP1Qo
aWGsrsYgqHOEDNvKQ2XF/1RKks5Udsv6pWpt7ZiMhnM1rDl6TsNR5FKIavBuw7FEFmJdKwt7IM1G
1BZkcPN4gfnYHKoRUGBfJfnOgbvzJYEQI3UMlZPWmb465X4i+47im4VXKUwRp9iizvFhUIemOSmt
7Es7Meudz0nrlXAZhhTnbu2kQAUYY+cQb/DcDGfFb6dXkDbTuwX98d2cU+Wd4U/9X4+9ZROnk5py
m4kRBQTr5F3L484M3T7J/Sb2LNKCz8i2aSc556oekxxhgbwMO6ZYJ3OZ/sJgKLk/tVlm7XxmcfgW
wSXUVV4+4ku6mULIbPkrTHDftaG3pRviaRFTzC3b5fHYazHescKTx1XtiMH3VO2WVqpJpfsS1f5t
roLwHZrdrxBa452M8Z4R0YISRXEeWXllJFHn1qiM1L/lUZae8yltD1qCSuvjPdv6pQYlAqyogB6Q
3Kw+WMKVEqp6HniTgrjFjHylV2TQO0ND2hM52pri0qR+JPJ+ksY1Bt6BHpMb2lB4Gdyw8WAywAhF
Z0MyIoR5BvS4H69s642kMbg+c6WQbAcYs9wkKa36yazt1CuTVD1mqaZ5Kc530oJx/BQxQe6sWKF1
LJtgOA3B8KRGNweBjJUnAho4FzIllaX5LBXvrtTNHoOzUulY6Br4EZ2yR+8ygWLaU9XbegvmqNpA
lBSzK9c5cgrRPWqtYvaydNKvYenYR2aQRKfH33S7hXCB6AeBGaU4RBC7XFRLzDCkUzh7gW/SOKk1
q3GdNqMh5CP2tVcGvGvNopbFF6T4tanytyOjvyVr8hS5ai6G2TPup8JLG4Y1/fp4YdvPxxvHoDMm
IQOQoWW/XJgT5QOK+mNPPVyrAgricQxRSAca/tjOdkniLdUdwmaeGwSjVnZywHpkar2n+b3sMk2x
uKYIFZzbTt4bL3VvSaRoZKYfhf61fq/TMOxpBkjiWVKXXWUn786BhPrt4wWJD7O8cMXPJwHUxTiT
zbtWjtKoQWNRPEsGVY+EmJYzrStkRDci58PYnwnW5SdpyJwtgY4mVgbiQTK1bhVaeaiMvl0qXgJk
4xgzNfsQ1JF16JzkySHnH6Zo7golaQEUXdOQ6yyb5TmLFE8baehOfZqdmTSY7Jyr7V6J+5DQ9WNN
gLKXbmGo5YQosCZ7PSXTUx0oiHuV095ctbtWwCIijC2CuXWBJ4wUNHsCW/asxO/OU2XMrtbWe6JM
H0nf0iX4VEJsRwA2aECuFjPNM2Iw/Sh7s1UH4xn/1qN/xzRT85d8VFvtYlGK0d9baeqrQ10biOX0
Eto/J66ecHhL5a4Kr2VedvY1SAwAmqHhh5LkylnVGBA4s9T+VZnyJDvJ6K/zD/qcoSVxExKZGk3p
7I2vuvfZBH9aYSYXwsprdZ14VOua0HCi9h6Pv6oQ7l8EUH/vJG2vBqhEVOBAZPFoUMFd+kBAkJq2
Uzd5li/lZzl3RP8osQ9aUO1VrO6aEoELaGjY2uvsj23xI6ZycrHqBaDycoCFhvyUq1V18/74frjz
8ahF42uinwOwd3Wx6qUaWVkTT57cMFpvmirVtXp7D5F6Z0HABqgpMrgVIt/6/ETpFCD6Mo1eW9TV
dapRLonKLDwUU7s3yWFrCrkAhOtoMxI5bTS2DV1yuiL2K4+rQf2cprLye+yM2gukG2kHkHPPFOVm
4hekdO4ETFM0Otao1V5D2H5lLEtxaHsDeerS3kGGbtMFdF+gQWKLvg8hxNL3mIERqnFXV56qgrFy
kyCTTFeqe6lygSMW2bkflbA4gz2OnadfRDH6k9yIjiIg87U4ZNEWttFx5L2qmJQbQMX21EiKdc4i
+kKPfXH7VjFsFOCRqETA2VuTAwOmsulhadZenUvZtbFS59oqeX7Iuqw/9J1s7qTvW9+n4cR7T/RH
VZb26fKrUuk1hq7QMy8cnOwGCFw/BVL/7fGitk6CEfaMJiM9U17hpZEhyTK9yufMyyc5/OEEg3Wc
oKzcqCcMp+dNkZCIHj46lBukLUDoSCa3yjwaV90hTCvDTWs/OOZFGP4fTAH2hvZIFkvFb7WqRAjK
Df6QeZ1p/KPNtXqFXhYcg7LVdxKgrVMQjIH2pqdNE32jwuVMapEymLjyBlqif2aWnhceszy66Swr
TRx6JLyKcXz8Ie/ZxOHJHQX0Aqjvcs9AwOllzHAFL5jD7huSa80xzrToHMRl9DtjmZ0de3d8RGQG
uD39AdRoVmXawChkeZby0hsdPZXcTC2t2dUruUrIvOTy36dXh1g7ZSP+0Bxfx7j9ONA2pznglamE
3LWupm5lK7/6o3Qb57E8P7Z2Z23A9MXtxcK2gDgzGvRSQ92MXhUzs85llyv1ibkBdXAFj9nuDR69
c6bBEtKSI1um0rBurtpdMztlGgEysdPxmxyQwg5lnX99vKg7DkJnHJWTj0GWm3RkmHT0Wlq/o+NZ
OGfFjEKCoNK4tICZbwmDSJ9+pUHlCPUqQJkMrF93c/Q8ojrUBb0HysB2A82YPKMMmp337M63E1q5
4KhgcIBjXLm9NeSFpsLW9Ma4BxCXOc0tpll1ffzttm8ZnAN+OheUiKPWYJyYRoEaSUnvScBZf5Xn
qT/qc2JeWt8qjkx1bz5Jk6Y8e9XjE4LbzGfkCkFcanmiczmKzQidR2+oFe1rpGrhe11ZPx6vbPP9
MAIHXExnIw5lv5ZGgsmO2jyUei+YBvs6xXF2yJNwTyX3nhXyYOJdKgngTVZNkEzVJkciNvfspEiP
bab3ru7MeyW0zbEVhwjBNPr5CErScluuBVkdqyuQF6NrP1lvDBBlHoBVxW9DngXP7w31EKDGlEPF
678yFYdSV2VJPXjSIDWqJztZOx5DBhw9y2/g+iHfobzL/lOMWZcFW10a2Pl88Dhm+ldL6itXY9zu
96e94IPDQ7RErkApZvnloDYw677G1YwxmFoK1l13a03TiHYy+40fiGGbtF0BNNMKQwN9aafr/L7l
KRm9CN8+kjyOr1lY1s9e31jhlvuAM9N2tVergdTs9LT0ZU+Z0ugwD03oFr2Tnsp2V+Nw43LCFIeU
oB1wPwdouaA40LppUlLZM9ERy9zM9nuCXDaIgDekCHN6vE+b+qMBqYZ2FP8nvKXuuTQ3zozBNiJW
BtwxPstNJ/3eD53+rc2i8BwSlIDvVMajpvn/1Gji3h5bv7NY4gvq4GJ0H8mk2N2fm8CjlI9gU2Qv
ChX9xSwshwlieXSItKjaeTw2Fy4LNeheCpUKQF1rCn5sGnFnQRPwZCqDhynv3gZbP0lqMpwsK3ud
s2JPK3nrmoJ1yIEWhF4waqtUOdKKTJtAQ3h13Y2Va0rKX/D1nGdRxmKOqAM2TRPihzAe1745aXHM
MZA9SSuBHPYWJ7ugb6GUVrPzaG23C40qwdgBsCVamKsELEYyIWG8s+LJee7/M7TjcMpLqzhoZSfv
9JvvmCJJFtLkfD2BEVh6hpP3s5TZte/5YxFVbiSPxkmGue76gTM9q8fCJxQZOY0YgY6hZrc0xlRH
rn8n9knMpehfM9cyT1OrJ+fx0f3lvedMA18CK0ZddWmlTmE2Zn5ieUk05KeuVIUKdV3sZApbP4cv
AKBC4Pjw8vUYcxv4aejLielJVVSckyhIWtccEvsEtSS6+d0wHigYPF3GZagADXpIEYSb/H3l63kQ
tAnPjuVppTa4eE9xkfRy2lnbJuDkHaELJAxQU+WDLr9grysAp31V87RKU0+mVoW/xCG9k0CTrFc7
0Ipn32RRaQetLQCRJAtrXZtQ9CGJCpoXrWKCOSTKAnUSP/3fk5cg76OALAOf542BybVcle/ng8S4
Tawkgf97O+m562T18Dp287DzAZdXEueJqw+EEjmWkJ3dgOdoN/oIKyndubTHDDOg6TR3VAZpjx66
PL7/GSKE/hhwKMg5q50acp/sYB76c+0o+TkYe7AAfRW9Mrlor5l63xRZCK0KAdtfHV4tiEN6GVN/
HlrtNGpa81Yobf+lm/eQ1Pc+Hi8kUG+Bp6Y1stynoIHskTQ2a2qp4g9O3LrZpO2pnYj3/f/Xpf/7
cqQGEDKJBXmWV8sJmenD/CWsNK0evASjbpz/H2fnseM20q7hKyLAHLakJKqDcxjbG8Ke8TCTxRyu
/jzV/1lYlCCiBxh4Y4xLVazwhTcoqdEFgMLsoAB28MGulfmpV4edbO4yEngZmHyYh4rtATxwuw0b
TIQyHTOSU6wZSgi0OiEw7IUaqvbcHrKsUc9gBrUTTrTewS7MPTejG99RBsCyg8aDdtVdaHD4zNaV
8ftKqXx1yvOgS6vlsaxEthN2bJD7/z9Xuq60PmXTeiuoKhSzNdJCTKelQqokinQvVKp2DA0z7g42
wvH+oK3LkzQbl66VzjHVsFJY3N7xLW2uz0OJhkq15s7n+1fBjS0GeZQCo+xzy7zwcosleQtPYsxY
g77Sjmvs1v44VtHh/igbvPn/ps+Fxpv2onK1/dRaktu5Ww3TyWxBA1XAPt6akMbx6+6iQz4ZuR8X
nR3OVtcHSofVWOzp2TFz2v7j/V9yeaH//w+BfAYHnxITaIjL+c650ndxWU0nJ0psv/Bc5amBMgVG
L+pPo1BeRyT/33g2yu7kCsjc2luMXozgYD5RsD7ZaQZSKaYRN2i1oCVX7ekzXG9nyTEj+KME7wLC
2Jzjbl01FPMNpmZN6zujyL0vZV3kxwyVr2EnCbo9Fo1GSC9UxrdNVNQplyyZ3emUmQ25Vof0gw8K
Azswpx+/3P9kG9qxXEMmJk2F0UClEr/tlUw0gbW4gDJkd2sknoqxjYe3C7zc6ZQkTm/8teSu/V5d
Iy/1rQmosVVpVhPEireKwEhidNN8Pa+JU3ZW4frwACYjMECJ3uW13iI3TBAhwlic6RRZRf7BLXCt
SzzvdSIY/5s+CDDwBWASacJvvmthlkrbe4yyVuXwaNiV7gvV63eO6M25UASQrwCw3q0wYe7Eow2o
fj6ti/cves9F4JlzthMNvCB5L98a3ky0DiRBURKmNsev5U0RitYsJ2/KBoF0ZZQ0gYkAWu/PRucp
Afp3EO/qbnLF0VSjvAwLYcRtGCEu1j1py6KXh0FNcvM9sWizBDl+0+1DZ1OC9xdt7PZqSzc2Oho/
kmnwwtLbhpnjuupJK5D4KWf3r2VFgN1Mpu/ANvcsNm6sP0ELem2wHAkBt/0KAwpOYbrRTOhSK74o
uzwoo3lvlOvrT1pLUfJGoQbS1BY5OWnNbHd5u5wmeU7aFYifWj4ZMWK2Vm/s4O9leLL52IR/wDMJ
aCXUdVNYiHGdEAs0olOpFGXgDK5e+Z1rrEfLWrKnHKezU96N6ff718VLXn05LHkV+QgaErQuoBlf
XvFj5uX9QBf/1PR19G8Ey7gLTTMbM7/2Gs37zuMzfUU5p3Ce6nQaYh+d4lw7eZ2WesfUjs1/FE9f
zGAolkqaWBRG9DZrHTfDmsrs+qPWrdDaNGkp/Nsd9PWZBlPxtV+bvH806yxGONqqML1o1NJ90kus
133RKkYdppFuf12zSOn8eZoS/V0pxNrR3l9hCUg/InHWh8XGvjESk/04zGKJtaMx5+VvFR21KIxK
QwhOh5Uu7c7JvN5+LogwShUvDVUCqstFy/R1tOFGGjB31uqcrGUTkAy/Dl4trzISAdhC+N6Q9Nrb
Xn5i5tns6Itz0ko1f1vDH3qsVbHHjrgOaAmaIV7pdP2AFJlyrn/UePqm1Qqnd5xTrYjyvVnOymlS
4uVtgnv7oW3H5HsEk+dgQpTZqdrdGBlyO2VIsm2ZV20qIzVqF7U72u7J1MazPZupvwjjF05jDyh3
vZ0jW/hR9MqKJJ7uMFwkkFza81Db35pEaJWrz5XdWqepaPXDOs3LKW00deex296EjCKZj5JCR/0O
5v7lqsZcXTF9TuukoYvqK3Hq/uqH0qMhbSWvyoJfJoSXh20ymvzD3uQ9i2jrbKT+clJzvDVQKhy/
LZm7/rh/UWzvQiZEsYcSOyEMEjTbeCkecH+VHIRT1rWWHQzr2n6O6imf/KabvZ+uJdQ9Xe8bayg9
gFAToVZCUWtzNU0FtM/FLmwCBlQLh7TNThPXzBGAyx506tZQUNZgkVLYBQ22qY+MdtVqzsJQo2MM
frbqY5CpCEUn2bqHKL21kHLroY0omfrbmBrDYNA7a2+fknkuAjfO9R+x6HBUsOfo/bTWTvDqD0cP
nBtEesNSlZG/54/zvVaFJTSJhcjNKQ7iBkV5W8uXEF3X7mCQLf6H8Qi8aEoTVlOE3Iynw2UoIqBj
pyZLnWdGqU5LuYrQdoblWGpK9fn+/G58OtJx9FmkwogEr17Oz8xsQnY5Hnlr9VfdFGhUa9XyvXXx
pLs/1FVeyiGQch9SEhdUMLbol2NpaHOOfVNEJ2ce229YK0V1hfjvUPbfBlcU7sfedFsL7auo1s+J
1qEKJeDQTg+WFi9PNU/GiOBckagHvcrMVtZN23rnR27fJupgZKjsIRpjHlXgzX1uUjgSjak4p9Ra
i4M5LP2hnLrf91fi1iC0pyA+ECCRRm0eQMT1aJGhvHkyMwwEoEYq/mL3e7UW+a/8GZvIqchaCw0X
WTDdjrLEosjK0fBOxTJ1D1PRYZyYDOpxtobx/VJH8YO5OurRGfT4kzNq3fG1k+RNpDb1YpEk8e2X
XzvPhBiLIYvDbCIHzWNDO9ki/3V/kBt7it0pX16aH9w/2/dXrIVb194chymW1MQ6kJBiv6DbmR7a
YfV+alGrmuE49Z72MTJXNcpIh61+OUAER4A6rl2FesSUef3z3OjDb2cwptc5lcknBmcFiaEGhwkV
ZHtn4TkeZYMZJ2E3T3ZoZKUVDm0pXqVf+P+jsBJQ2DirlCUv17uJzNpI1yIJkz5tArUrEkrhSf3q
r8pcoM8QcUDWpDx8OQoN/MVZ6joJDbc2fHvOqmCibrhzC14fEBDFhPNSNQphsy24uATgLtCEScKS
gjh/NG4wG32104W5GoVaCcwcG6oh3+VKx2mcvSg265ZRNC89duB/gwwToNfOhX8ZPCkuz2DEZBvr
csVcI0pElilJqBR2hAScp/xo+qX+ef8gbIxE+fwvw9Aqo9JO1qVuHo5VMex56HA0UMfS/nf1Zmv9
ojuJsHwCjvh9E3lF+6iMyqo+Z8J0f0MA7+yJSAT/ab/o0yk99DNIyl9jjSviKfa0/JPITGhuY+mM
b+J4XvtHI6mmzF+t1UrCEQx2GiwiiztfNSok7VQ1Hj507gAL+v7krh4p5oYsmuTsQu++UmCWlUk7
ImVibg1KgaZZP0FnWh+VOt+jS94aipa7dCbGtBqY3eXXUvMMbzfoMKFV2BgllHgbpbRR/MxL93gI
25RVyq7hWyCfXikAtH1qqsyxp6nzINE35bmXtjXWaP3iOv64VPb7AVeIV6/iS+1Vqu/jE7VNiBTE
FYVrdlloZXbjr5hko34Y4QRE2/Z0f6gbJ4uAUwJ/iD2JQjermHmIjWZ5k4Ui14vQU9vpYOXG64wZ
Xra8jDrpIyDDLBWULr9Va5pkxHqfhQo02gCB+OrgaF20s/luzoV8hzIGnDZqb5ejGHO/jEpGeSol
+ztOkzYFmY2g6v0V22ZzbAbZmiASI2OlLLaJjSy0BZs01bJwdLiGGrMyn9qi1KD2mErX+7rVjb8X
zSoeTHTwv98f+9YMGZfKE7UalBY3V0ddTnHutIxN9tMcvElfDgpy0K9Cnv3va5EBkZCQ2TGYXIE/
Ium6mepGVRwsV1CwPtQJ3MB1xX7qP8xFSlSCtqHJsE3nisKI17FUszAvLTVwVgfOwqp6r30FiWJp
I0EEoVhMkLW50/N26EctKfJQX5Xk7JUDGXhXfLk/FbnsF/EblB6a6fwHbp8GwmaQKTWNZVybIuyb
ATHYlWpMb1jl4oMKSk+OaLV/7g94ffdRlUHjGeM4eid0qy6/kFOOEYQQikdW0o/v1mExDkLJmn/s
vNi5iq6mRhBEwQQQHa1GEFtyR/6xFyZkhia11fNQm5VOfTKnQcOONkZ9/mzq9Iuf52qEZ3J/ercG
pYFAfERLBg3rzfTiQYWRl3ApuU08HxZ1mkIXX0jozVAh/Z6v8Pf9Aa/Wk1mCRpRmzegZkLJeztKo
CyeKINyGxawL7xglDsijOnHcsDcr/Hfvj3ZresS/7EfeLi6QzfQIZOPUURdGQ/HMR82//yK6yP3F
FW28iRT7lVYZHGim99Ip5vIltt32Cnob9kqM2lpYtnPzRok07YMCDP2naEnKtbjc8xa+NUFoEWTh
NA2k5NflcvZUkPMVPFBYLUvWwF1VRuPQ93F2Licn+jA3U/Fwf0mvPyClIXILIlEOBGjCyxHjqCgU
DW2lMKpWusKo+j7mbpq+U5alPt0f6npyDOVBVEVghVL5tjHexdC4itmoQocPBQVDFV8tJ6VtkY9x
VJ21RYjXlmGhRUhmIt0uSl+wPrazo/KUmmUP6HNYYmon3hfgct1OVnJjCSVZwXTl88m85N//cdJz
t9XnlD5SOGsk1L4iovT9yGP3eTXj9d/7a3j1jjEhMDrwj7g0r91+IAU1xZKWdUhjxwzanMv70Dae
sqcj8KJefXEzy4EkTBucNrtxu3Kmkow6u0+EsVdknyY77bogWt10PhMOowq3TF7u127adI+Vm3bx
W666+ItwUncB/NI07wY7N4Zfo51Rn42K2MJ2XIXK5NeFZUXvRFbB0yqSdv4KKseqA0ic8foIJW81
HheQ3TZi/2NrHYdG037U7jAklU8BYPaE75hT/dpKutwoJH0Y6BLTSZfAy2/oVeu6FJ1bhspM12zM
I+2NyNL1y/2vdxUBbUaRJ+SPnQLUSder3Cj5el6G9qzlBnU5YLVSlvnRRUaNdU3E56oRRXh/ZHlx
bD8nFzWoIVhysoxwObIAStHFhUQ/Y3d7hiM+HyN9aAJtFvZHdEWWc6PF6WcXzvCbeNTYxv9hfAhz
BIBYSl4JHwkznhREaitpKlkislVmPxIln4NSKMVb0elJYGEf96ZXRu9ryrP/2jSYAgW8Gh4OSOuU
pjcPxwCCxF6rnCMa5e6DbYzruyEnzLg/yQ0lVT4XAHAkDR9wkUS2b75v5xU04PAFCjHJE/2Duha9
5afp0hkPNFrF4tu5rox/J4OhxL5aO2v5QFbaaI9C72zVr7XJhWGq2IkIKmD+/JmYXR2ICiKs3znO
jMB80ahpMBUmzOfOqxb7Ac29KnsajLy1d7ar3PSXm0a+srzr3G7k9dseKiuEtwIoGyrBY+0vReEE
hTJ8RpZmPd5fueunQRa75X3GhaMj+XW5Pdt8apFXBEqJaLGl+V66KM91ZVZhIyLhG4NWvM6u5+VT
UUYAyclZoAa6Dc8QGHDXGZmEcKnj4rhm6WevVbzA05M9vMX1lU2IywtL7Rk6tOFsEsUZytRA8laH
MaT84ziZ6kkV4x5W+fpqoYhEbAQAzGX3bdtJ+ircdUgMEfZe9J2XfgzMUTtyj6oBwlZ6oNfK+6Ux
d6KHG99NbnWkICDRUUnefLe8i4WYEIcNV3NJQzPTl6Btxjow1zI+jqshvt7fJzfW8mK8zTWGXXIC
eHgSYe506sNqjJhak9cG90e5se/RBScmgo5AEL3djYNLAJRNi5SBaLz00LWFs+DxqBoH9BqcnZv5
xhLSweVSQnpRypTKH/PHm1AnVd0bZS3CujZArc3Tv7MRf02r6vfaR7/uT+zG8nH507ziKoTut42f
UQZVorwiyqqE2gYxxqCH0vT2YofrUSDKURuRMDiX3b3J83GwMV2MKIaw8JxOCub2ih/ZY/1auBDr
Ja1LAIwCmyJa2WTbY1bmriMYZ9Q7zW/sVTvbcWEc7q/Z9WagIvIC7JWibVcKhF0S2bg4rX2Y6ose
B9HMs3kcLT0zQ3st3T0ywPV2oPErq1fsPdpVW0RJP7TZ0JnzEDoJHCXfbd2uOhMzFOlbXHDz+r3o
tPZ1jFt5GcrmPi0w5onM4raPoahOYXeaitu5ZlcHt02VoFgNjdr3sPdGXi+nxHZJ/U860RQgNxkO
/TOhNpqihlE/TkESpelBlG730EPI2pHdutqHBHNUvMngTPSArtjmOZu9mqmKh3HbzIc+bpqTxEzu
PPovkKWLV5J/nnQGhMSLgORW06XVoiHHLgET96lq/9JsLvhQq+K0C5J8is3jUJnttyUy9R5ajGes
y3OZFZVxNnLwq/HOr7meM40R4huSHhoXVz6VZtlMijHEZugNqP9HvaOGk4tvw/0z8UL+upwzoDM2
J3vU5Nrfam84S1LbKvCtcCytfD12vRO3bzNzTasDPSrF9VM7KXp/mLJZeQIP6pmE80LLnzuKbisZ
36wN2hc1bStbDdfFaUa4If2i/NUPKnR5l6Kt+amyASkcEZeZvKdE1BBkigZ8vWjqbiYZqON+PeSO
3ug/vHR1vragRYvUb4dCOEGyauXyRAEdEeQSO5OvpZtBEB7tSQhfVHbnHIUQjXZuVJCMT4Oaaflx
HIU9vC09AbK+qccsRtDYzMfD2iS6+Kcuu/6rUXRm54+xlbRhk3Xa6LuNAmNcCA1MQODRCHzEW6vv
DjHluwpmkincs+ssUfFhjZPeJsyPFvsYaW3UfxlQ5nEOZFLp9KYDeeCdINRgFbFaTt8eq6rIvMPs
TMpKKWdepvNo6mjsREWifzG8dVU5NVK3v8Em8l9RA+n+VqpIwf6MjKhQnwu3zYpjGw1V9M/973+9
yyS3jWieQOOFPXz5Zs1Cm7uMNmDYeZ042L0WB7jViPP9UeQ7sd1kSBexk6HY0lraBO3t0EQJN4Ud
LlMifqNIXj1nrS2Q/RHF85oY2jGvmux4f9Cr+wnkD3GUVAw3CeS3miWZlyyKqE16mCgSnie71sIS
gmowLtWe6uHNVSS8JnSC0XZVLU5Mc4QhwCFCh2d8roC2oX+oqv9hQrItB2wFfA6SIpffahFF0qR5
ZIfeGEuBDbs4liD1T1W3jB/vr92tCUnqEGxA6R6zLX/Ped9ponLt0MGK8G2DluRjZHnitde6S/hC
PZUWFsVVY4usbdS2GJR6UsKxKHSoFUp0AOqnvXbZQO5BsYZjI9GdV3WxxF1hcUyaE/Zu7fxFSzM6
pI3lnWaz2XOsvtpyDMU2QMqIyIz+hAwJ/ogA1bHjofRql3dqin7pUblkKORpKWYLSDjsPBDXg8Ep
Y2o06in5gU2+HMwVa4mxt+KFFXSRcLQV92+0Wesg6TGN3Bnraj+AjKCMJ6vtFPzIeS/Hau1YsbvU
9kJ2vwCR3FFJqhtvDwV9exigS7xGsMm3elNCuBngU8MLy3KCb2tnNbLlkfvqDcFkuH7BdEqS4Zan
nCoe97EWeeFk9iqIAKnTlY39cBB50+6Zet+YEvcqdVK2N3CH7UmCmZSqFLaZUtIIH5TxgBx1vveM
3xwFoAMNA9RfrxrBiZGjCFTHUTjWZpQf4rqK/6Y2u+7ZI1zvOT6NTKeo/LDjtuFlMdsNyrmZHUZZ
avqZDkelMvv+PKu5uYORvjEU0TrwK+ov7Lut/in+ABPih6YXdm02HYmzl0BLIxurjqF99e62WTSM
dIAAQVDfDgVNFymouPNC0fWer46mF8TaLjjvqnBHOAfrGRC71I8BM3d5hhrHHVB4qKIQ6rMhnos8
V5og62pXfSdMIwalb2LRdRDm0v1cTTvPjqujK3uNl+tlBV4MO5kLUSI7t/J01lIrhpbNHj7vXLci
HcwAC2wvGLJdpv71piQdplgn6Y2kdVv1icqqslwhOw+1slP7YzLlaolJdG3sPb835oQ0GQORe8MQ
3WZaUWvFraPWUWgNZRcULtWmUpT0A+1lPtx/GG8Mxd1OnkAzlRrzFsfccbGbg6kqIe5t6IY1+vdJ
BdBZgsl6/Uiy9Eh6L5ubsFsut0te5C2WX0187gasRjRPOEdEhp3TlCmvThq5luALc6IZz8WW43Ko
MRqbatD0+Jyb3ffcBec7d4tylP/XTonkxpaQNS0SRoaDPbJ5sxKlAvadLvE5NtsuaK11CExvio/3
P9JV5s0vI3gBR0jQCThy8wxnc0o6NmnxWdT1SQGI53uJ/U/djyQt1evUT8i4aRYBqZfLBxeVjXG5
eJZR9VA5huScRIPrg7ulCj/M3k7Z+2UPX4TQxM7cTfQzaCqSrm2+kaInnaXUrRKaimGWkz96c5q/
W1REmd+vOl7A/pC1o01Bfs0av8YE6WPWekPl5x3iuRJAUxVhndjYIKs9JmU/h6JyNOCziRvtBI9X
Z4QHgoiEsFui4dC2uVwRbYpRjorj8oyg2F+iysigqvJ7hW/YTnXvajex8Nyp1B9gjlLb2XznqB7h
f+WiOs9enhycurOPXm/UOwfxajfJUWDU005i59LyvJxOu2hrVVtwP4xJb+cAaYe699cR8X0fwaCx
eFz5kXsqotdrSAjESwsgnrcJQbjLQQdbFLQnUpeMCZ2gwPYmapbIgc/rKTX7eE9U5YqGSsOMW02V
8uYIm1EGvhzPmzUvqezVgQ9Urm/Sco4f20gr/1UXBEaPEO3SAd3e0cP7ua4S5+x5aT0FhqIk3clo
IPfsZIxXjyWPEykbNx9hIMIdm4CzjFKsFQCahEsa/eyXNdQr5dGK4+/xnD+nrf2X0TjPpbHXZb4u
ATEudwZBPEwc2dq+XAe3MyqvjmOPdRCa5mtxZfhuGrnB0KnauRwS70nzuvSpqPX5gzYo+rfILK3P
9++vq3RZ/gjaW2DRAFoBx7z8EUk9miZ+U17odiJVT9RF3PaIWZFhncsC3WTfTerufZ6UcKHuj3x9
oig1UQhCl132b7aKFStcQlhIixfmWiNK3xLOQs93tcb/Mg6XJQkzYhXosmxnaNfIR/Ye3PbW+RXn
6/BBNbpyJ4S8NRtiAkqGxHX0RTd3Jv3RVOvYW2EtHOeZRjwO7UW6HF6/ZhQZODpEqdx6m1EIVAtX
j8mNVpBPxnGqcm061No87XVer+8EMj3Y0lQnSSQwfrxctNmKaS7MBPlkzWkARk48ec7QHLKi2dMi
v7Vy0tkG5TUKNkRVl0OZXq4MaZFHdGfa9JsN5zK08lo/vX7lIPtIQ0KEQCm7Xo5SdW2EcVwShcaY
L8fUyNTzoGT2zitxfX+zbH+Mslk2Ad6nIyGKwslJq3fVatWPIjH1U58q+hv67M7x/qxunV6p+0zc
IantWzt2DJ+8mWoQEbZmDw/26v7Mm3EOQKvApV8esxqczP0Rb3wtqfgiuQsvZZTNpQUHAB0KrYzC
OFm60FXb7JDM3vrh/ig3th9sEway6S5Qx9vsiQIbLt3KRBQqUReH3H/eeSoT9cju2HNBvzkUDSGK
NVJJeyu8NfUTYYMxyFTJ+rJUM5VlJ2uJeapi5525uXQWuGaJXITks9mCppLT2UAbPMSxtfUHXcGB
whys1290JB5keAiRhvt185oXrW0vcVYpoVcMjR1Edhw9m4ZkCL36E0lVS4JEblZp13p5oHjip8qr
kvgMBKN8p2Tl9JQpwguWoat+3B/qxqmiSQL5i2AeQMGWJmIUYmVB++Q8VLr61EeL+1ApSvfRLez+
h+W07V6tUB7TiwAY12Vi4Jf5yQL6ZpO3vJNIkubJGYPkWfhTY7jJQW8TE7K8rbR/E81G7qmerKT6
YuS90/oIIXTtP4MztNWRzrbaZL6IuvIdXBBjej8g+oESGMwBy6/aeqqCynH62F9dMZqgnYboZ6TM
SX/ksZ2pryGdJw5dpseZr+ar7f6yGyeSLGhNTd5Gk84Fo4lu6MO4L5S/PaQJXB62tqpPWtcn3jHL
OxVGfwy5Bt7raKp+Pk1KHhj9zC+YjKkbgniKs28V4uFYFHtqWoSuUgDjvv/lbmx5sMZgaCBaSiKS
/Ps/ipQt0FxzxuXl7E1J/REJ1OwETec/vIoyNAckRJZI0LzZisPo1CD1FnTZ68Q6Ul0pg2alyPEf
5vLHKJu7HfqUbZC6JudIy36awzAfBHWMw/1BbtxGFDKQMwIeQYXBlEfhjwVDbrJNKO6z1fNxkqR0
QTu11I5Jvb5WPYRipITh0rrlMqdOtBkKS6PFLIsCQzk8SM6ZRY4xikwLZeNuZ+muZ0UPnEhP/kH1
bJtQVqBcitTW03OWxOnRQf7lGM3efDJWcM2vXUDatiAPZdviRePicgELyN+2W6DbilisEcyNYx29
2LE+9KaZ7tyA15uboWjiShwL+P0rtn5UdEZjgbJN6B76vNCNrw3eHqL+1tpJji28fYomdL8vJ9T0
2VgZKZzTqErpGGbeEOhL+hdCSXu8+euRZC0DqVgpqUWrffPowkzNkRJU63PjTFoWgAZBwTOptGk8
qKWn7mXU2+H4PvJ9h25DV58AcHOeaHLnlV14UVi6C8ojrl7o+TmNixh/THVI1p1y0DZUksPB/yPF
pW0CE2xzp1tCb1SnpZqGIgTopjIVT9poFIeuToewdaGbdmqh7sQx25frZVAO88u6AlbbnDGFWh1K
qehqdYuWfFKcsTsuVms+CAgMb4hy9/Rj5CT+fLgY74VIIotEJlPd3IQR4gorRHCF5mCKhpTofle6
9rXo2veTW6BooYlTmU0PZpnvJFk3Pia5jyxSSuDfldxH1ABViOs1Pie6UXi4NsTlxwXAdnecVlvs
XcU3llXinojmsd4hGN3EOM1gRq3WG/FZi/HUm9yKiD7tMIeK8/k0jd4y71xg26Mu1xXgE/sGXMi1
arjtJInSVgwYN+7se26L0WdR7lnq3h7lRYqSUiKZxOVRd92mKhFBj8/mgj0gTmbtAW/H17I9mMsL
rJXpwBigCHM5imaQ11lVkp5tfJ/h75lV+4QNWfyc2FZp+7iaWK9fPVS3iEehIUvsx+ZzqQs2qY3Z
MWLfl+/wMh3QwtT2RNRubEHZ8qD6D6ObEv1m9YrUm90FjfqzUuT1UU1i6+2i6HqoD/le0ffGXUKD
klSSu5LuxpagqLRAbvNc5T1rRPMxSQBrCC7Io5G0UeEvGCOHg9VYO4yB68PNl0NpgbaoDIS3h9ta
Vk+v1TU7L65aj2Haj/r4ZMaWlp4mlMO7x8keir/7KMVHLNfawTnMPczaV756mGmDv5I1G5A8VEM3
22dKFVvrkzI/91Zaf5oSd/k0DL34eP8Z/1//9fIqo1jjARXhHKiy7n25TQd9NszGINHM56pq365W
MUYnT0nF+FlggftboaSgPPVNnT3MUat758YS1fqQrdA5yUT62DgqPWD856kzneZDOSx60fo853Du
U9tu7WOCm7wXymHEccnSqSAoGb2/xxoZ3UCvxNT4ECfcJtS7tjUDdVxRuq/zuKm+qVGvm4cYsR77
U2RN3AlA4Bvn0K+APh9iQx/bZ21NkP+NhjVJPqJ8ZOe/4gpndT8eTE0p/bFU9O5JN1YnQQcpAi6A
JoG7hFnnKv0n2A6acbAaVSAbEjW9+iPS42U5tvq0dMekTJ0CpA6qOkEOJ+LD6Gkp7EtdGRCmBPND
0pJFtekkFOPnQYclKWJt8ZOindJzVTuN+zuLhTEe5kRrtWdkAlYr6IQ9VoepNJJOGokvapgXdal+
SFwcLw6VN6vTU1KpXhHm7D/nMFY1Uh+eYpXG59z2as+3k8w0A6rkceJPPZY3g99lGAK8lVJE6rMF
tB2hCk/HuQyFl+oXYufl8C4fhav706zWVtBXrfg9OxTBH7VVWcoPreui70GDBWcPRWC7cfCyGVZa
acMGOMz5vDrH3s1S9qMZddWbRimd4aQotqKfiTGn8tMSU1N/iNrILh7aNbemwySFQz7NMMf1Z0Ba
BTZQXZ5r3xFAcya4zQBflreMgkKXCry7/VuhH2P/RNg54loe46o6Iq+SVj72uHVxXFDPThLfm4mt
YpDF2jC9dS3aH0eBygUWjIUXY1XTchEldOUtO3uv9YuhItZn9wh9dMsCkbUAO9kfpk7rnDfZAngY
Ekss9AOpaD69L6w69n5Dqoy9D00jNPHBM8ax8FVnNHLbX0ulK8+5rZjO311i981xdo2+/adVrNpY
/KhM5kwLhKEp9afe6T0+gCv6aX6s+8HoHousX7TnFqpDHRaKl8bHSAxZlDzkvOr6VziYuv7PNBuZ
89bG293AAEvThy+zTu3u1CoZyiVJMWvTtwXwWP9Q0NdLOWvqMGdHKYUhHtA3n5NgRUYl0/0+TjhM
/phkNY0Gva3nfykxTPqh4Q3pPtVK5Bon6qhV8kGRVcNT2QGCOyZ0XrMg9iaDEHhatOxUz/34tRVa
Wx97b0jsgD0ztj5uphmmf6vgq4xd3eWnvBmM6gcoXFyEhTk7yoOuFP2H1a4QB/fNYnWjydfdbvTe
rXVXuR+rAWG092oz6fAvvWpS09VvV9emMATtgIAmHSvrrTrSGjvXdjLpX0urmJaDjj685yPcJ/+l
HqmIg5ZmSf84Y8KQnoTZW6rfO0vnhqOROt6R4klUfRI8xbrfdUb6Q9RDb2AVNnS9cUKIMflFVoVV
4qp1eXRetXUQx1Hg0P1NsfokO7pqYVogf9rB7IMyGafyqA1658Atn3JxSsCdZO9MvVGMxKcVEzcH
BF7tzDcKt59+TdgezQ96ibxaYDpVS45UjXqrHdI0rbXjFEGxQ/AFA/uv4+BpxU93UdM5GNfEQ6yO
Tq7zWytbHIr8uXSnNKzSXgtGo3uw9AnMhtss7tGwuua9kYHyCKrebuJDbdujd8jyJO4CdDm75kOG
rfUTNZIpP+oosYz4RNpZ+hwt7Zr6q+LkGaAZb+g/uCscWH8qq1GB9RPFP2SRK0l9u53aNaAkFnX/
ZkoWfR60Np0f12qIigEYhztWxcFJy8QMKPyMbuvHdBN7dF+WmfjHH8a0L3OfuyxT32hpYS4Pmlng
MWIveqp+aSMxswGishjXg13lCkq1HgTgsfI1M1ft96ysvj7UHhzhT6gGWNOvuRns/lCNLrBTv++S
ZvDRJKvssPVK2wiqoZ8quDj2ajjF/1F2Zrtx41gYfiIB2pdbqapc8pI4juMkfSNklah9F8Wnn089
N11VhgseTDemp4GwRFHk4X/+BfUDRqE7qxFDfp+rRLZos9t+277N2tXyCOpi8SjKXmSh19XlT/yx
5rRAF9yP/U54I065ymn5bcNctVjsDbJzjbsu0bIpVnbpMovt0Nd6zrJNRj/08Nbzb3VlNsZtUFTN
cwDxZb7NjHWoQxGo7LbqpK4dc2bVObRy6txwyRlmV9SW8W0I7GKKJDE2NOrsbBI7hdO9+1Bw6Gof
RMqKkGGno4l78O3eMW+7bpzTm9rLfe9nXiS5+kDE8DxwYnVmPxxlvvothtQztJlPiRsk/Uf0KOZT
0BRcrGtlj1/92TZ+JVjWpmHNyZREBNws90M6Vd+oIbLHdp7sKuxb+hNHTejuNyRX80tX11JGIJjK
vifRxXNu6azMIhRSzn/zTjl/kkXO+dHOp6441iRasy212aBzeQocjFU+FJ4t15femFFwQDxK/YNf
qZSvyMqU6zFNbjI9lc5qiTt/NATxzB3ncUVSSCvdB9hYc/G7RLFtW9hpWn31YsAtryA696vXEGVW
u+Yc8sWp6qaF+FY9ZXrmj2ExJsq+mfDYMtVjt/3DS9nkBe4UWtnaU8a6hclxCOp+miMdY5FftZs4
hIXNUIzDfMhH7UHrrPHRGEAwbzVPdOlWDjlFmHepOVFZ1LW+s9Tk/NTkKDD8yUXu/LKJUysiIi6y
9klLnLYMHRcu2cOUZGIwdw5hG3+NJTee+Z605KWe+0rsV8MU+d+C4lRGNVTY9/aiqDi3GhsCok83
ACbHaSXY4QrsCMMWR70bpjt8VlSEP5b5QSS1dwU9uryBMRQ7EQbRm2vbOV454AI1NqYnjrKWv6kD
u11Dq/DmSm3L7z2rbOE/bwkRmxoXCOT0eXRnzLWeuPkj1o71o+ZpnElurX68PcrlHRlyGVfy7Va+
WcOcXYc4Njubjjoa8NYRj3qZei+a0xoYbQ5O8SDszr5CG3ltQBrpkB3Jr6N2P4OP7N4tpLWsBfCR
k9+bZWrcdtSDt6SwjYfaW7v47Qd85V1xVcbSeXPywu7kbFmkK9qUVBvLI3V/fzCXKYtNYSxXpvHV
USDCbMYIkLDOKTe5Lg2rImr32PozF4e8orLQl7749vbDXF5ejYBu+EYIBMpGCnq6JqiSdYq+tT6a
VH671tHciE4SpLnScndvD/XKE50MdTZvhiWMFQCwPlZsEA8yK+t/dH+5hvxfXpG5gWPMDPWP7xac
9PSBSN3NW7nO1VEgtokrZ6IhYijnafXr7kW4o77LZWF/eu+j0XvdBPt8WJsY6mzNt5Pez15e18fe
kHm2G8wp2a41+jWt2sXb2ribcHpdsAxk9ef0ylq13H+MtjlKjzMx1fzyJ9uzhZdkpT6//UgXXxVT
CMCF+A7zkY1CfDqPRYsvM+DMeJwSyiVb0wvkQMsLPvb46VrvFjJg7oeQFr2pC8hAnOwZVOO2opdL
YDIcEeVRJtWw+Y7g0e5MxhVU6GIS2dPZKMCgANQwWTy74OvrkBM54NCHL1ZvzzXVfQ6WUtw2hMn/
eXsSL4biBOFlQcxAuMuYZ+uim4VuVo2dHZ3U8OXOIeHjqdWlr+9WpWtXoIvXBkMAjSE5/oVQKs++
LxOZPHKtJDv62MZoHPVW+txwz1+jFrrcNbb8xWi4OqDYgiINbI+r6dmjBSiOvEkxi2PACMXki3Aq
C3HT5O012+pXhtowQyjmONTQlj97YZps5inrRuNo2An5CAYlq9hET7Mjrtlk+azqkyPSortAbg7U
pM3x81z9bBjSS2saAsdptY0+hkds/qj1wWtDM03zFyszk09ZyoPuS9WIav/2crnYIbfRaRLACYCO
grHD6TdXGekorIzRUxCeAzCTR9nlXqOdvTYKdGUgS8YgQ2ebg/+0+rhntw6wiHnUS5oBGHZOOx1X
kCtb4vn+AR7K6YgPN6xRzshzEjFbYrtpXP3jXBt+3Fidikt7+jMhyz/YU31t6s7XCKKUrc3CYmQw
7NvOHmrEQc2TdZUcocE0h0b56063+v4mC7JrLnHn88dQUFT/bS1boKHnDuNCTvCFVqBX6l8nKmGk
xlPfZ1fgzsv52ywM2DY2x2BuCtsD/+ctBZggB5p0/aPM3O9jZtwPlduEwCOfFlelVwa7eCTiz7dD
hT2YDZ9/OB1M1PgtJ6ayjjAL2mU3rj33rEaU+Y+3F/j/0dP/fmCb+yh6T3bFjTaPic/pSOZYcpkI
/DQuzZpT68D9bdHzWHcqscFJa+fPXx27ndTz0Clpf5OtWRsi5P8R1ge6uYWzcx0Egx9ESfv/AbVg
JiMnkWkdEymijMcqy8viOAH1gEUFJIjtm5yE43CB2Vb/mkuICxEEZ334iJwzk3GT0ZjaG17eiWg2
uyzZARJl2vNotj5Jku3aFPs1sbR531Dd5G4YlPryd+I2YO+a0qy4Khed7xznhYjXqEktY8FeYBry
ByXLWtw3bYdBUuMEHGt+oawsalcYP4gBizb94KUYAO6dKVn6UJS6td45JdIGfJQFnciP3uD51cds
qCz30SQJkty4tE+qyFjWFL6zz+39LqvqTntanUDYt6wZr7mz8zytQmVZ6w9u4K2+z2avlh8MnOr9
mD4n5JLQ6NGoHh0E9v3fQkmgCGBNGwf82kv6KCmKojpkaIHzneJqZezTeotpyUrf+wuhjqdesHGd
Yj2vuumgqrUMIoJjkp9ZWWL6Z2UEnoSrrzlluKwuYUliMhf/ZkhM4wdLvq6IRxZ1f9SVQ5Q9Ajoy
tbuhHPWnpVndZ22Z1/JxLBNH24ukaH6gmtL/itFMn9Zc7zFcw4oUdFnbsvycQi4Drhuj+CLAQ4Od
57rdU+4p+dg32oRQzZHa/biOznKoSYnM8Djh+ArNee3ayKtqlLOlQ9h3VJlzGdwXpef80itQ6j1F
d2l8BWmx1/u0DZKfmCfmyc5obDFGQRFkKsMkxVN+VMzO8Fy7LYJtzP37PtL7Kuh2hrEsYLNIzsR8
Q95FgG+0nuntc6YHa32HieZCfnO6VvPN0qHgu8sS2/pn6W1V/nTTzK+OQGutdnTs1Sqf5oCNjdgM
3dTCofOCx95Vs6Wi2dAy4wviT/O5qlY7P5QY5dRp2LAtJv/4befnf0BUqy+5yPLpRm+Kxfm4prSK
drrd0pWuVc4rWRVu3U91nw9pVGkOAT2zkIaiktAbvB60VqO9ZJaj/1BndTF9aHJN/6dSMEeOZtb4
+Rzh9edNj4HsvfbXEtT5i03yT/pxlnX3efFXw/hcozrvaWQWK1BTLpUb+33XImDWvaV8cYJidXbr
EBgE8YHD/pW03OZwNSdi5EgJt/Qw0DVd3jf2UHX3hTeLZ+xddEFjm5UfWvmauM9yqYLxrzATeKNy
LfUs7Oekflls0Y4f0nE23IOrT7p+43eF69w2HXzTe6iFtf0pb5L+wbJbB+tFFz3yQ5Nkg9gZA+oz
AKEO/M2ii6AeW3SPxTMAP19jCbpshCyvzOMkoJp+cFK//YgzOs0NB+eAPsqsxAhCAw/gal9qBUpu
AsuwhQKObuIlJYp1byagsXtPR7UXCbuurHC09LzbgaGD0mee8H/pmqOKO4C5zDmsHK5ZNFaB+QkX
ptLZqawaS4wQzBHvdd8fAZSWdOgja9l4YsAu/kdpl3QwXG91Z4Ll1hbu92Q1cyTMgf6QPWnDHDpj
BU7Upm5v7XxIv4SyeH6Rx4vZVf4mscAmr3Pd8ej5iSgjkWnkekyFcPBy8cw8i3raHr/NhRSGsEcw
TksQxC2PnDxVnwVnV7a3rF7/mBpcbveWIboPSJeZ3bkY+5iEpu6XO8Al3NuWsB/RhzcFruKqKqNV
6upXpzIakQ7+MbFpYQS3z8bABz4yVBVqK5kZey9v2z3W5OprOqWleWetZmLdeGDWfwqtrzASmZvZ
YS+2EnenZdL7KuExd9HKsWSEZVOMD5R51fepNUndycx8BoY1u08G7bDf+KWrn2M9Z9/MEXw/6oOs
s6LBG11mzijKareYHA9cQj0AUqE7v4pepN/zwl+CaByRIpNZY85LqCl0mDvgGD+7W5Jy/cPmabUh
rJXFCBtbGnTQ0K1NOzHr7VdnUn5AXIpS6AHq7KvvaUm1ExLPjX0++Tnsvpn4bSyWKiCXzO4+2V0V
/FisvjEj6bTV3UDHUMHyz7pbEZiTsZMlxu+kK5hqCI0gWcQ+yHvzJ9ZFuPhzv2M+s0BLjbDIg2AN
nR7gE0IijfSbBYQ/oSD2rGVv9sIPIjojig6+6c7troQifpeQ2PCrWtTMNVzkc8isol5Zya/9XQq9
suPCNaYiGt0GNmJDCfXRKSBQ760SqVkkhOf/9szW/OLZq66FKUuYRprJXX5S1dDD2ZlnNuBOaPAJ
g8RxdiJZ5iEcSVAmt5bN+59k8jwL2Fgv/gTjYn5PFmJn9uUwTl/nuaeJOrde8KVMV++zV08l4bOz
Ku8TNUF28rtp6iPk1Lm8zYaGzo4GS+M7OVcm/3PBoHqnBqKldl1qyAcEo2O5m6B3H7UmYGZQsHH+
+l7Pb8RNoxa7KXU4MLjyDQbnWSP9kBWif+pst/09pJzdsB9ys4qSmsNn3/na+ok3t3wdh9rRQiPv
288mCTNd2HvgsGHfp9ZDnkpP7oNuyOudDillChu4scTtoDX72pAsN4f5km3nqo4TFy8z6dgY5rwt
9zDlsg/9MmK6qbI+e9LtfMxuEJQ5MZe+ykKE6nVOOCyJmx3caqo/l23v4Tu9lqD/s4nPF/5aIxuN
zLlfPvVVVe0hBCTlrvRr53Pn0RUMx36wykguq/MkBm3BChhzZf+gNLvxcEwtrW+a4gvh0adWRP6g
Ny/l6o5Yy+Fc+btZG7+PEB3PNDAShejAmOjC3vXDWv3QsCFz+FiMgO828YW+X73BYoY1uf6wKt1I
wsxtmmQPB7TQb2hFYocgpUlfrhBZX4TkiXEsd61dTVhzuKqIjK5ub+kUrEXYL2WGG8kMQhVhQjc8
YQ6+0qCGjvuAZfNUAE47nR+SQ6MXu0F1vojayXOGGzUxZ/tC2XkfBTYhfpHUxvUv9tjOlx5PuW8V
LeDH2g7mgX7X3I9hH7iqCetmXjlt56L7A2w1/dGBPgL27MF6aTsIAre6XuvmTTbP7b01KOi56KM4
NVVv0wpyE1fQx23r6jOFV/ulKurhu5OYyHoso5w/kfjZ1Qdu697nsluMrz7m6l44LyA8IcIByty8
WrXPHpSBp5mAZCyO+wKLAkPqGdlpmSW1PXiDda+E7Q27ylFYjjezqkd6UopJ6vuOBkTiuInceprd
bUF9PH0URh2kBEaUxVOujz6O07IyjaNqyqXazYsmOz4Pzr7Iml3zt7myBe7aXi3f3aBPnrFvDRr2
dGqqcFQmWag2bmtzaAxGZ96oIVi0LHKls1bH3PJHcTNpNV8j3FMxHdvZKZZfE24m6wMFuK3tciub
jedklZi98rR9cuy6YlIHZqmsbmSVurxQsvOgL092n3yHopGtHykc8uar7Wi9tq99affRFPS5vG/h
Aw2f0Ha63c7VZyOJO9Mu7SYk0JHNO5yafPT3jW6KKsr6IUu/yjbvaIhznvxyk0AlL2iJF9oudaLV
+1HXF/QMc9GPiMA4Rh6gLdndLjV7z39JNtOtg9WaY72v/LErbqfUzcz9gm2AOrhJYfr3Nk268Ycz
+oO21/3CDA6kqA3uLwRDE1NgaGsapnU7leTy9mOc5NDBvzs1kWMfgjTVVKzWdTFjQhPXrz3rp/9i
e8po07BAytE+VIgD3Q8wO+xnrtmmtmeScjcLU5nUU6T1xG7FmCAHw507dNx0cKyup7hfjLq4WzSj
9PEDXGr/vndIPoy8OXfcgyho03JcN5SbsNvTPNLzqZVHighvAYBp23pncLVaftJs0KwXLIlWCBBm
kvv3HgXol66Bh791KmsOy8bg9pHbTc2lTQNn+0ZOa5k+T9qWCxNpXF+aqGqaoXlxUIkaEQByxxmX
kkI64/U5Tsu+lbPW/FirCckdiTJtcGdzW7U+kOynlTftamaSzppdax8w5yG1jqVomyz5zNfTYC9F
I8u4ZrucPxiyovSztG7x70hEXgK18ytIrl8W8rzWXUfWWBmaidM4d3BiRH/Iq8BRR+QSDp6T3MHr
35UpiBsm/HpSYerMiRFB5berQw0pN9/5C1fYz6XdDiu+G6vnfiiK1pt2So5k08FGUOuftpN0r0JZ
r9h+yaG2sz0ML9+/rWeZd/sm1funftAa64aOYstNxi8GcuDbDKrVB6A1gx+q6j44aNaaZ0tIjEHQ
3rp1EzRX4IcLrGOTMDPhyIlg68NrPgUFZjyQDH1SRayyznw2ufe/0PVrf/ralH8mQvNaWvAl3EEP
Q98MHIE8AlQrp+O1SddbCR2ceBk0K3Jbz//c1nV9Bey4gKQw2tI5g2BUAiRy9p6O4tZJo2hml7GA
tcU5sZLwF1pjm0EiwgL3munB5UMBNG/ekDCoPcSVZ5MoOxlAYClFbCWKKLssmPp/fBzf3qvapReA
sQNMvE3XuMlpTx/LbsFoaCjnuDnhPZtmA6vRBBCt+uIa0f1yXaASIJYOhyMWBcT606HaJBlHgyiY
WKuablfYwfRsGN2wm11hvSSBf41iePnG/jVf3p6NBgD06dPxRne1R5VOeez2bAelWpYaK8Bavx+r
Wvv+NhT26lj4x4EkwuG6aLxlwHpB4hp53K99Shc8b6pok/88Z3PmfH7vWHRigelBl1G8gsCdPpfj
T5VbtXYZ40dp3Q70BD5QQGl3CyXflU95w+9O8b2t6YsXIGoY0Hr9bNEX5roUrIsy7sZKGPu5EKb7
U3QJBDYFgvXYtzhkfDTnpMjv56wpn/Sxnefju59387JHZAKgzn5y9h7VJrVMuRHG1tBmhDpm04sx
IhQLc4dj8+2xLj87EuixQMckAZo9xKrTuYWRg+dCBvzYqjk9yMF1dp4U7uHtUS4MrmEgUFQihycj
ddNbng2T8BNcszKruFngJYGe0aTYrZU+5xG8Ov95DEiKj7mHiS5sll6u9z62b+ojV8vcpihLlX5U
q+9+MZZsxOy0ILl2N+JzJHYJJ6q8pVr3u5dEyxcdV6K0CIpdkHmlfK691uv2TifX5thKfZQYhU/d
8kx0iTPfBxRiyd7um/dGr/7/gZGfMLMGVJrt+/kv/m0hZMX7qYrFVE/7Ok2SiGLuC+D/EL89t5df
Itb17C98Gcgg+UxOR7KEr09g8FW8GE32YHjqu/IET9avX98/EPZcbCx0eLC+PSMqCNtvDJ2yPYYW
s0RJovv7mrMuypASXlkv228+/QzZLj2T56J5wBZ6tnNKWYCc1GUTB3XgPCCxCqKiHF6weZYxVaa1
h7z39+2nu/wQ0GBs2zSeJBziF+wSLtkN4GUVJ8ni7SYrnagmZ+vdLwv8jF47QAg9Mvqcpy+r0DXs
b3KvjonhEIQdLWN5m/FJrDsLO44rm9nlLG7NKxStNtUUNcrZGkwd9FVpDUK3bVr+TnMb3E96YxqO
qRpSoMDeMUpMr4L1vRFVW2oYVr78Bd+dNXnWkLF7HqyQUxN71Lh5WPU0Y8Kx8015Zfu6WPxbt5hv
DB+37Uu7sGEwbFfpMB/jNVnX0E6g5/lJUEcaO/SVoS5OczZIVJJb7AY0p4smk7NC1PFcfY1X2Zh/
pazcqJoal6RBo6NKbudP71yQjIP0E6UObh9c+86WSmr1WF9ok4onWyx7Pai1nWdX9pU1crHsN+00
enc+a9wXjHND5AyMRBg6F6gZR8RfbVKs33CqmbwrpIWLpYgJLQoMOBKY8WC5e7Z3OLIW5tI4epws
aGXyMejiqUTjGlZ1ocKcplcaLiJVf947h5t9BZ8cxznME+dsHQYFOAdhCn28jkF/2NJvo7Ytxbvf
1LZlMIOwt6DPnM8h79CaSjif1P/Ytw8SYHjQimu8j8s3tR0lTCCrHG7Q+ddcC3CZwq+H2La1abdO
oxdBKBh2b8/Y5YvaPiOGgc1HW+f8LlOVXQH03Q2x3ksvynssTZfiLk2LOx8CeVT29rVd6vK7Ysq2
OtLYUg1ZJqdboitsumOSY1HLp/Wp6rvxJkhlf2i8xIrHolmubMGX8+hR5kCA25Y9N5yzswWR22go
3ZjjfAjSyCPbOoQuO717HinDuQ1CVGDPoAI4fSomz8JzwRtj3CvSv56wKN9wbkm7aJoJfj7SSgw+
GXVjX3NI3v7gk6Nz2+u37YJDBsnRudX+PCRTM8sSsaJq1r+6Nbf7MavVnb4a1XGlCsRnt8idF4Nr
8s3ba+dyZreh8aBkxSNz+rcI/E/NMzZVnqtBLLEecISW9bTGZk5X4O1RLrd8Rgn+TX3ltkg3+XRm
syLrzbGal1j0Bi13/NnurY4ucTCoa3fS14bCmwZOK/QuwiPPlqbhkyLBRWOJzdayQ13Kfr/6wov6
xL9WIV9cPHht3LdZkAjLWaDbV/KfucO4o6HmyREVGGX+HS1h2tK+dTUZ4TNF2k3SqeSj4U3OjzmT
cxnp6di8k4jKAfovIwoCEdMLTeT0J4w9WYULdsrxkqF7OZgzhto/Sh282quccf240LnsruhfX1sy
/v+3GlTaMHtPx7RGYY4TnbDYt8EF9QmxIwEb3rs/eYgo+LsjJ8Z0/QLKWIH8kqlkFA0FyL5penr2
5fj57XV5Yf+2zR9nDTRUTgIbid/ps3j0v2t8K+Y48zKE2bU2sIslzrqoD6C09hRW1mg8Ys+yGmys
epmEq+vidVd6qTYcDBpA/U1S9hBls6ZdxnCUfVbs0QMY+TWjDn7J+R5BmD0gAYFDePydrWulic5G
ujLHLOTlKTPc4U/ZzOLKrP9rZXI2DJ8puwFMTMjN51UgWXyFmxHTF0PTNVL+3sIMqXVkP2GWDVMT
FbqsxA77bFccO1utvxYTk4gD2SSDHjWOn1y7K72y3KCGOWzKNmACu8fpKzLyTnojfUeK/No/FK7e
3eFh2l+pFC/P0C3uGWch7jA2F5izE8YrFG00wbahJjtLecu6MCLZl2YQZh3WHg+QSVR35whaFlc2
x9ceELLhxlLi1bKjnD5gkUCDWpNCxl7Qj3dA8Z+CvOrf/9FS6oBr2dt9ExDydJDaMtNlyYWMy2HF
5T8zqn2nsQ2//T1dbr5YynJSsx9uQOcFZCChjKTNijR1pDLcoTTz8tAjAMDZe+TQv9c2F7cuSNAA
IRuXfCMpnz6UTbC1LMikiI16rrFvK7lAiNW0bxPUsFdMz/5dZydfBoPB+OdOxhLBTeRsBos6IQM3
tbw47/z2r6D5Ut9M4+BrR31m59+hwdO8p7ExihcLBz0ryrDML6OKWIWWrq1TfM8QJYAprmlWfeRs
8NrHdS7aL5pp92PUVUX2RLBTgOZedJP7xU2t/Ks+KCPZzePcjnfmWBR1JLjmfp/VIvwdLYrqN+3x
sorLoCy/WplDp3YhWEHb4ZWF6MWx1qWJexxYHMgeeiGe6SvZBGXQG60PvSuD9JtC8/bHVmNp/iIg
sCrjqV7T+ZNZ+5QBHfrviSBQTdhPijDN7m7i8gHDyqSq3U8qGcbINmgxhLP05msxMxcfJVNuU6Zv
2d4bIHP2UVbTtGS5sJxYG/Uv2HPa7LLzjVa0KB5L0l69tr+y/10sYEZkgwWR4UVv4vrTFeUIx1fz
2LkxDffVOAwem0KYIhgTkaXS+d3VF7x6Kke8pSGsWnygp8MJe+nLFb5TXDo+vg4t7JaxSn69/VFe
FOsMQnFJ/gsb+naYng7CeTFmM1HasUbsZDTVxiBoQ5vjvV1k3aNeFe6VXeBiQ2NAe5tGrnB8leeW
Utg6BK2fzVwcA9Il7AQeClbd5pVX9eooiH1Q/WydHPvsVS1ZEaDDDPTYn4v5UUKV/LIu6TVB1muj
YEGAizWwrgMyczp5NL6zxkIwHWeW2R1zvVYhvJZrXYfLZYc6iqOHGOitBj+3JTWDdGG9ZU6MzNzc
a3Rfo9Ko4QnY1rWD7vKBUN/8izGB9cBePltyHkwFPn7TiXu59QslKsAcP98rEMXlAwGYgaByP+RG
etHW2DxAU3NUfmwnUpTPelCQxuYYeVv8xm/Hfnp7hV8+E8eAwzfrcBRw7pwthZlexyL7zo83D/Wv
cHzFS1ms15xYXh2Fi7ZlWR5/nRtS1lM3tG2y+PFk+NNLN2fTnaEJ+fL2s/z7zZ+eMyw1ai9aefwX
k4bTFUfyrW4jyg9i0GBUhkjwR3FYEaN1ESpFy7r1rNX/M0qj+CfRujm/yVJ9/FkLpHYHSEDKgK1c
Jsbh7Z/1ygtFH7D5ZG7Ow/x1+quWqkz9LqmIBiyMzH2Ui5qHY+VUhfqyQqj68/Zor0w1hG0sp9gW
QU4ulEBDOrfdIhnNFU7E9+IcXOxvdm+P8tozofsh4Q4cHt3b9u//c3+bsqnRi2QI4oWAXpiSuR5L
zA7gv07jlRrv8iQjhwOoClUCAd/cTk+H2ioHWCq8VMfOqxufUixU2Kjcil6vQy119D+WuPoRvjKL
NtgTsBNeNJtu4HTQpi0bHQlaEk8wUKNWL6tIn5ZrnqaXxwvJWFsWHBwevEvO6fUZ1MTRsJIkzlA2
f2iEKH7h2o5v9oxNYgcsdOU4e2UqKSw3W3CDbgPqt9OnaheZ2A4uIvGYTkGo6bhS6KmbP+tAkbvA
6M27Zpn7a2mIr80ldoxkYhNugWTw7AXqzjBnyZIncV1yUvv+ot8EprqmBXp1FAT0GEt5dNzOrWhX
7EJscgqS2FLlL6xmln3W+e++WRPVTFwKhw1wP32a7Uf8Z9lXeu8VVOlaPEvf3Cnb1A5l6RbX6mX+
lLNtjAoKu/hNYowY7WzCsg4RGoeaFkvbFFFvOtWhchUKVlX/fPszfm1B/HeksxNNd/AOSRNGClo8
zjyMLu5S3eETnhq/goM2EGNaJtqwf3vYV3YP9mcAJgSEDo3fs0PHrAmhzQymsZxF8hMMwRiiZeo7
FblL1/9492Ao0Qhv2TqT9JfPyhCqYBLvQOljmxLk0TIaGLT1Wu2mQXeuQEqvrEHaP1QWQGjs9uda
RSUsBaHIS2Ih+wS3mA6rBem+196fcxQ8HPCFwxRt5DnOIALSsQZpazGe9lBp9RxiujvJ47unLeBJ
MHqnvNpQztOlPmpF46arSG8Tayi3AN1gXzW9dd/Qx3h8e6jLbRASAnssFwhE/Kz706GmScxwa9Ua
TzL7x5bJnyC3npTekHlSFjdvj3W59BiLqIfNJlbfGBanY5kdoV/pvKwxwj6LHjVW8ljG+7ghBcvu
7aEuVwNDbcbYXLBRhp83P1fhCr9wTADG0l2iHorgTqjxvaaZ/zazdDAnTA/Abc8772nbUFmtix1X
mjHuGi/7NarAhRYpmysH8eXzgO+AlHr8BxDtws5sadCyGNxNcKlRj+TxFbdFMMgraMvlC+KcpzHH
1QQsCT+H0xdUeInIiEkz42TM7EM7ECsbKL8OS0NdC5h95YGIY0PAzAuiFe5t//4/uzn97tqremnF
6II3RxsfXrEsvCv1/OUoSAM37TJTRzXhbXvwf0YRErI7Lh9uXABy4B3mPXoe8eTvXWvUvVyBUH4j
pKM9fDoILk/Karzci4fM+Ds6qTjahbSvFLKXpwWDbI+A8JAy/rx1laQLBjPt4MUY7tRzaLUamqjC
VV+5ImvwvnFHwVUE2ud7nQE3N3bSWOmuo0bkRnRWtyyjZhR9DztB9kN3zLzpSZ/a5MrTXb4nSFdU
50B94Anwok6nMPFLDBzakTKl5b7QS5mEWqdPV/afV0bhsrr59kJ39wDYTkdhV8oqoKUktlen3s1O
U0fpgKri7eUARMGfc1pDbDpvtm941+CJ5tlnpKMR6rJWJHE5Si/YafnsGcdhNrKfGC6ML2kn7d+1
3ejawcrGTQ6OkX/nb+FmwQr7xIGwHnnFbJYPpgA0eurLVpuft/69dkjyZLIeTJrA9b7wyjr5xEXV
d/eLnhjjIcUfSkOMpFvTAwS91jn4tMUyRJUVgJphNmgu0roYljtkbMt6g+vNhBwxqIJir9rUs3f6
2DtQ1kUzDbfYd5bGvbM6o1uGedMOxR5F4bTeTDjWqKM7G2WyJ7TStr/Ymra8iKWvHBR8uMp9avGQ
s4+1pWXLzusTyOL6alWl3E1ydtWxVEbpxJYEcImcoerpdq1ZNzyt5EtbCLm64W9fyaF/aJqcNqLZ
j+mXRcM4ezfriUo/jotF6EGFFrXfKXZhhYoBQvHO63rneXZlmx5dSzM/kieQA/5TT9r72kNc8FF6
Zv1pMHnih3QxreLg4hrdHSfPVss+EKXEZcgs7SCebbzP8h1W+uUaNrWGV5SRr9gOedU4fZnFvP6T
tyPWUZqaSieac8Mpn6RF34eMUWtBSsfGA1+xhIZD0BVur5KcT4tDiFMLpqYnFHmNKMTmDo0a9m3V
J7SLWfCQoYCt6EkYmvwAbJl5v9dO08sfQytldmeMmIPe2IRZ6d9MTyEHG0mw025X0/W6ECExYjMk
p06eHZZFLPJIE7i77cBGvzpDM+S3def8j7PzWI7baNfwFXUVctgCEzhDipRISaS9QSnYyKERG7j6
80Bn4wnFKf7lshdW2T3d6PCFN6AzCP9QlABFLeVtln7Sh11WYWeC8F5bqL1uDdBXSlnY1TGzMZ89
ujXI5o3NZSrDelC9uLNSNCo2CbDdap8VBHpHYeiK18/iszyQds//DLM9GI+u0uHJCaCkP1rNbj1q
A7bT3i1NW/Vbt+pilKuMrBmRUzGXL2kUOV4INj5JH62RYsODvXT6cCQeH7K9kyGctUmAnyKRNeGd
asNYVCgczI1VoXc4C9UgiSfz7l6VKo/CubR6VDJqYynDdohEHAydmamNcjIbFpQt+jFYZIdSU+Ng
bbtKZg3FsYvEqIK0yc32zmyBLG9ylJa7rYOg38xeaTQZErD3UEoEdrLjs+srPm8MPEmFc+p56t5v
ndncDdoSW4gFDlO/nZIxHvd1bEM5Ciq/M8bPPm0h/IqmSBNbtMAb9y3C/7R78Mfce0v6THtBfdD3
wzRqkuohHpFcCLQCCdOgNyEOhvnSsp9WKcUy9JxRRMESw90JxzrRZSjI2CIKwI7KwpRKyBw6BcwZ
AhUrVQFYWh/vRgoyT9UsshdDb8SLgQpM9jnGX0z/1k5LqT7r7Bf0pvFln4+OzJUbVLnsyr+gp3fD
ZgQfLjbWVIB0l07sDQOEY7uY21DhAF0HaWlgeZ2Yk/dmu9FU71NlSROeFk3wn32C4ydUA1iMLTXD
yXou+qT4e7AbvdmPrTkXkAu08TtI/Sx/nl2A508uNJrprqPg0X5F94vvn3Z+/V2KMdY3UOl8mBb6
hEWxxPjgKesx0935KAn+6Oy5iD7pGEom24xzrH7Ooz7h1VZx3O9HZGShesOV7R6Gfh5gPQDhq0Oo
MMW4X41LnW3f2foUcEpYQuhrif8X13CU7yFpDm3Qrx6Sd7MbWf1dlLh+t/ML7OZD6eJd/i9djcYL
+2mIDSQ7F3RSxeTrKDNSBFwe3B6P3y+pdGBF1vPUGl8cMcXLfohHbdqZudG9LpHbT08x/DO5TbWm
aDYjnxIXdjnr7bYcm0U9pnkcwcZtBYbVCJf1nYbFyCCszTCJCrFKu62tB57aCIZXSXNyl9hTro64
K1jNfaG6fjqU6M6JJ39ocitok8k1HvJhgvnVmb7qDt4SGfMDAbdt/ooMW30vlDmaz7aUvvstbzxR
vUbUM7UXvUiG/FAMWtoFyaLsZV8aVfeYLagX7JwM7vg3vN86W4a9nG2xcaJxnnjzVQR9n22C1CWi
qR68PHR1mo0Gj66ExOO1YlVyG+Jd1SBWvCtllE+h6kRvPOJ1siw7b2qaOuybeGZjLdB6914zOFhg
FnPnvHFj9fXPBZEy4Ya1VlQQ8pqoGnf0xvqvrpitORwaL3KPnaBVwPUQL8mBA65/cRan1raDanvj
zm/xZf4Bva5od0lG/XFHR6HQzWDKRZx8Tmdkd+GANHZBk8kSy07ZZNmoLJLwo70XL38lNgoCXWDM
kcg3dsu9Cb2mquWTj31Kd3S4CZ+gYjXVT021cbSBoEdSmxJH/EPripSpz72lvgMjJrEg61PAlrBR
K/u3lcZyCZDkqNtNwd1M4xSxB7tjnRez+IfXR46ffOEJP5jbEo8JUWZ6GqJD24v7Lssc/uOZ3srW
rlF8DFDi7aOALqBNQaTzYkJMWyxu6Nez8bWxyxbJw66G/7gsnvsYa52THWZ3yTCrLCyBXnupdc1W
4+3U9o4/E9dktYbPdsxXmg4we0075D/yis/CiJd55ynKmRtHJj5edkvScJKUPuytbBLf2zQbrM/u
nOt4Y6aL+dbHcZ9+yYQnOZYLWi3cZkKa3Q8pkLtLAvZINb4so3D9Fx+QOwQ7Oofm1itaGhUoyyMz
iNKrU+8XiNCv+ENZMA75kRHPfeKa2DjGAm/xeRar7VdVqG/IP4LJ4f5dHgAaWNphbrJUbHqIld3v
dEpr/LLbsfoBbTBChAxk1k8FJ/DnBKVr2S7Zihua3MHgPo4hzMGQNdp8l6Ig/hvL0VRtDXhn2bOd
+Gn1UMalNAgOx8aog2KCvLRZEz/sJqq5Tr9nKsvb7xWqsTDJjRF4ukKqBsWAyZw+02fEIrya1SJe
ZseAiBQkvGPfbDC68lmR7MtNSX82g03azo+5m/TFdsjnrv40jWM8fHKFNqo7mL7aA4BvDN0St88K
llm0z502WPSJM5hy+7rrIjf0wFZqIXR2+FNEl/widBWqL7ENEvOLhrOys/csZf9C1ZzdNnRJlTxF
Sa0wcRMokz1QBhuXe6Ljpb1rIiNVj4WXtVWIlPbs7iNt0IefLqKNn8tllWfFQcmZ9vWip+Nnc+zL
f73O6/RDa/X6dzH61vDLjyJpbCscX+YXj38lg6nN4vl1LgVqGFiap3tJcHrQET6xQ9gZ9kTslnFX
NkMzqF1fLoD1O6OmQBLIvmmxA2o8xGGPJlq2QCwkTLAQilLEY2tGdbrtNGF+jT0qfjuFeTsAgkVa
+N6gReq5QSksSM+D5WVc2b6o+9D04j75y0wmz3zxErtvvnc9mwGSy2pwZPPvxSbuVhmUANTLWD44
bVE26GlmJXVJNqv9JbYGV3+s2XDyqxc3xrCVUSWsfcVtDxjDme0dWaGJCkcOK+C+KuFxY2tjpeN9
brW59wC7bqzvVgpe80/hyKjYdr0nHPZzAbl4dEvkuwvUZPs9fFXQmJhBqCLoBsOodoB9XePJEFJE
2ypNIkQyURXVhocG1TctD5QWl+i7qDgV/xZelPe7slcLjSEBq3iXgQ+3UJhOF05PrK2inrSXEMWS
XGl1qDIVPQ6NtF5i2UEStdtUdZ9Eih3FIRYYAYexJspXRPjYcEXr19ouimARByNQ+Ho/NdGgnook
dkskYanmwWcZra74YrsKKmnQO2oVga9Acz/4Zd4uX2bb6dluQhnja6lViKlmUIGTMIqzxQ/gpuZa
UNcuXl0JT6GzWonGP5ppiqqQuA1EcbT4yWYyuYaCWe8Ju3jcnFsuOpfFOpTlgZfRc3XxMDsnlCH+
LLlni/jIgi9y17eLC1eVF+51QV0VfksJieFWOnuezBLdrvViIGc0qy9Q25qYlMUxjA6w70kA3Eju
Fq+3Hq0ZOYxe0+cbSfqa6p8kz4xHkRWkCp52Gm14/vw/JRudbJCP31IKSClS63Zj/eoLzlemVLfB
2Cz6RLw2/pU5/S1+0kX1ax3Z02nyrvp6FENPR84waerIn0nbszoP80TMT9D/kbNG/Ouv92sE6yRO
JolSIGU8CjlAc2jlndX+o6rM7DLyfcrIZrxPfWSgVe+Yn2YT2SF0X77UMkGoR5Rzh1S29VELI/pd
MB8pjFERW5k8ZxWruO/HujFZYxBAZVB7In2ERYEdYipvebf9KSCfTRXtKrpewARQAzsX9hNeNrlS
+NGhRYk7C5Sn+p8xJNaXGjECN+iNJv9R58kyBSXBwrOfx5ofLrlIf314ySls6hQCHXvtmp7NGU1e
rQb0KQ5IZdeBcnO54/T2O8ha7Q6piOHgJyW+HmmXbGC7P78/+kX5bt1b9CdoodIEpBl3urc6+sVT
NdH9A6Q5vyFdUe7G1pG7Em2hfdKTvgETQzLn/VGvnSWOLE1USu40Es7m3BIq9Z6ixRTr+Wvh01vK
EnWvD8MvsyaZhU8e5A6qMe+PeuUcwXWlGo7FE9Kb52W2btAKQWYlDtLt9W0fNcSBhauCCDHY/2Uo
+kfURVd5xfNW8ZRBdG/sSRzcJvK2CDf1wYwOAfWE+Jag6EVRzwVfSinZ10BrcGrPioeOcK1CiAFZ
ejki2j5ieWAuWnXj9rs2CsVkquKwfqgDne0TUWtlxb3IF6MksqlgXofgkG51E67sxtUbEmQaVsmr
Zc7pbkQELFOGh6lvWonsWw+39VmxkuaxtbCTFdPkUZJBuNq4e39nXNmPK3OFhokHhodX7HRcfWkW
AHxxdtTwg4NmJ4tjNiiEh2wLTcyqz7ax0qfnPOnljQv3ck9SW14xPXjbUGI+7w6CWXDamTrIES13
FbZ5or4N5N4hBaNbAK9LJAxnnG6QYwO+Mte37HSWkZgh9Kq8OprSxykVV9Nc/YhVF6ePudb2VF37
XrePCdB3+06nVvx1JuHpdtKLeoRtHBNhFTai1n9/f/WvrIHhcjDZVZxMwDCnv8sx1y4VWurHVkPz
mY7WGAcdbUjyXMLG3fuDXW4xLjqQDnSrVszDxXHpJlOjl54fl8lEK6kbWz8YkP+5V6gAoFNkakn5
2GRlNN/YY5cnyKDSCX+O7iyIvfO9nZAuty1OiseqkWKVuSEv4LH78MXDKD4lS4NmMBS9dfr/iVLM
PEN1yMuKI2oi4ltepdHWnJcBo5Ho1sVzeWhWDB+H3lpZ6Zyf06E6/ITha1KUtOtGO2ZVZu0bxJm4
IRaJRFYKLbmAtEoJ48N3EQNTIsSjjK4TO/ls4MLoIN6WxdHIxLBF2G0KmmKOPtpzdBkFBjpQUuJM
LMdPR3FHG3UbNLmOqKo4v80Scr9nLvIt8ob+owDPP0OhyrBywAh8jNOhNPIWDi5DRX5rEMXSafC8
/Pf7G39dlZN4h0H4/2seIh2IkZ/D7TxE19rWW/hceeF9RjPZWDaAFigL5zlw3Mar7Vs6E9e2PDEk
wBgwK1ys65//ZzN2ne5081QUx1It5V/TUCz3boaK1McnBoZj7UHSvvfPw2MaWrqsq7Q4NqPm7nDg
IfWZZ/7REbBZY659fDz2BEhMqlgAi84P8tx6jVemSXlMU4wNl6X43tHrDPp8PPh69u/7k7tyyACb
aex1HsXVfvp0Ce3BGXp0Jtka3qZ0Vb2vreLFSIiOG9OItqPXzFTV5I1b5MqHA7ANcZr2E6QA8+yl
mP24r3Jkxo65KL23ZuQyZFeqW2Hg5cW/hvrQheDHgPI4T6mk3mX5Kgx4NHNosSO1/F1Smfl95y43
Ob7rI3K2/UmKiCm8Fb/inVMploWyjjZHzVGiK7UEJeIdfaDZKMlT4Xcx55loM3zV2qL7DP6y/THJ
ZlQHLYoxKuHmzroNRJD5pcrR2QvSKfbNu3nwzeK+zTvTuPPsRWCpRNQpNviulMPWTft82gwLbYUj
72izSqJzxHY5eZfrBRrSysue12h19x6Hvv+ZeH6fIbrBBwlzcCLzlroCOq+5Kev4WFd97Ia0B0tc
C1M9mbcw9UnPEDdGNZNqepTfCVAnemhD9vXAdy4EFKirtfU93OD68f19eWWH+NwOGnkaaiSoWpzu
y8jrLPZIVh1t+jRviGWqL7g03TIw/ZOEnX01+vv03Ve0ERT+9Xj85wbR2XleMfTVEeE2s7mH0u75
r7j00J3NF0rtgWag03ukIUibrk/k1D8YqRmXG0Rm5nRTO6P5DzKu7bT3oraR1GdnlWyXuCl/Csi1
9kFmwPn/6kct6cOBAmx8eH+drmxxNHbg8KyvCOC2s/NbItsbUXurjkLk4q1gD47g2TR9OzvC/rAS
ALw+0iqQKfyNYeLZk4WHmzPrlCeOeDIOd73K4m3qms2Ojpi4Ma/L7891hGYKuRtpIwi60w/jdshf
mRTiuCEWx9yiZTKYKHiVU7J7fwEvny0KEhQFGIwE9QLm4WZ+pnspV9FCXNyHTVGgvJ+aZpBHOJRR
+6SB8f6Il5+M6514nMDmz1N5Fo7WqGq2+ewUx5pzFiJqVnPsaKThIH4LoXN5u6+wbKBnAD/A7Z2v
InrKZRtZc3nUZdlujPlT1VQhHlMUB9dyMu6k5aqcG9243q+tqb+y4zQATsSk6wr851QVmBTFmIOU
xzjNsyAZvU3qFFaoS+t15J6/8V5e2SoG0HvUyV0SyAuZpGpFE1epVx4JFZJN2ZnJvZUUH6Z8ULNy
nHUIomzIOWcHbUG/TkeyrzmiLYLtmkG1FXgLYsN8zvD9DXJlQqtc0Ao/h51H9n26fMMYoxouhuY4
lkp9xootvotyXFfeH+XKRwL7yP8dKBq21+fAKg/5I6hlZXPsml2vjyxalU2BpWjrmOLGhrgyI155
zV1xTivE7ixrUAmhWo0y5TGmGrST4C12yVzML+/P6DL1WmlTpFwsGwHUORNjMnlXo8xh3WYyXEL7
nFaWXsB7s2sM/pQ2NWGOTddyYyWvHGi0AHgHgQ7CZjnHwXWuHCqklptjW7TaTgEJDuxS+Bt8Bj4M
OOepgnIEmmXNLkG3n24NM9Piweui+phk07JpbNlvMjneCmauTIhzS8BLMknZ8LzcviTALZbWaI5L
DwapjKX3UgKe35tD5nw4C+Lh1UH3kZjDBTq3Xx/RrMZppZFHdOC7LRGNH5Yys8JZx1H0/e1xZROi
9kURAGU6xETOa2YrfnrIxloeTVRALdDtvvC3symHW1WmawPxOK7qQxh1IIty+pGUSscMjX95xPg0
Q/1igiImxK1M/NooPghm3i1I8cBwT0cpitka/R65RcSTtadELIaHFCqQthvLdnlPwA2EYAk+cb2T
zrk9dVeidayM4ehHWezemWpGHD3V+njazsJHjDKdXXkrrLmcHEEfLwjqd8hgkXadTg7XWrqrcz0c
u84vjiOxAv2Buk7zG2HG5U5fDbpoSpCBA2s/P7qt17ddqbThiIa83NGVGQL4ZF0IhfxWdfjalIiP
HdfnL3AR60/5z6PYGc5AJdwZADkk2W40DYX8irjFe7k6IWd97yGK8FCdLRxMNBf4YzweC30qPwkX
pAEizbaJIpuA4f3+ibq8cMnh7NVoChU9xHnObqPRtLOuBUx0HJ2uyjdTPPnuzuwEyYPtFkN6pPxu
+Pu5KOPPHx+ZzAD+PU0kHsl10/5nMRfLwZlGLuIul2blhBWSzdXeqn1wLPMM1umh7bE/3BiOGqvd
+0NfxlRrGYUNR3MB8ZdzYQfd6hPPS/P2gBZFG7iVuXzTExvt6UWL7xYa9J9bx2xD8H7RjeW+3EG8
nBYtecAzUODOGSytKTupyrw7DEJa+6zpeNmM9Bbu+fK8s6bcXOuTtuboZ/eKUnrTg+zsDrmWvoxZ
iV1z2bx5Sf2PY3fR3fuLebldYZOsINTVup7a0dlgemoBZ9IchILaFLX6JZ53OXkFwh76LYz/H6LZ
aa63jrVi4qknwtY62zNxalSRZSWo9si4czcyAROyQUh90DaqSa18hXqCGVghPcsG/1HtgQbEOLys
tpe43gIh1PvASpQZYRmr+h7NeaB1O0Qo6KuNsblaxk5yBJeVufGP99fpz4V3/uPBD1BQJkWhln12
rqfYyCZdNs2hK7IlAWvaluZny0RGYVsUldekAeX2IgknVRfuMYL1mYVFZ47dJpUqB1adjQTeSzN3
4w47wjje5j1VkyJQcal7943WmlbzpVSZabxaCIcYe9F62U+br7MEecLtieIjGfgmKxJdD0A6ZfYj
QAjcSyeq2cUXA2+WcRPD60VlDLxbhldOXDRv76/Dtf1CkG/zITV6bOfGSt1YaYBLrByWGjAXbS5e
iRbswG2aj8dA7lp/w8WRqJ8i1dkjjsx0ak4AnA/jWrzpJ2vc46s94QQbL9v3J3V5rl2UC1BQQ6uQ
uZ3X1GXn+7xtUXWoeYg/gQ4qN4XhFjduj8vLmpBu7QSjdUe+dE66JlnpGtfDbtzwJm/TzU563ybD
s5E+9wqBQnwy3p/VlU8FkRXABoVMEplzxbZSALOyk0EepJ0Ub61uLNkG0dV8bxt1XdwIwa8sIb3J
td+ytiaQHjt9D8ZFr8xZTySaj97bCqY8jLz3N2Z0eTPCe1pfG5ILurznFXvw5LUNbKFlBe3pDgXQ
ZUHjvuvTgxbn1u/IEYO8Qe67XER0oXlmiI+JkS9od/AkUVFveGySIku+qtaa0IcW/oCTPTHmtH//
k12Z4Pq+oNyBjiC54dmeNycpiSJXmThgCWOQ245sQRBiP7DD0jSxQKHPNLXfH/TaFD2a5eB7CI8u
qNaGmH3Z4+t0aKqm+QyFY3wuak8+ZJjf3IgaLncJ1DpeGxgw1Lq5QE53SWGVDcY4S3+wcIrXg7bM
PYhybTvnu/fndDkQTo7Qq8HUIFV1gTMROg5wJebFsB96PVBmDg41Nj/M5IbFTZhHGYl4hArI2Zvg
lTGlZtvqD3gt/YhtuddL9Tg1PcybQft4yX6NkAnHqX0QxJ5fHxK/aM1ORH/ozb54G0BZb0EJTzdS
+MvNwCi0q2nNo/FItfH0C6H3BDhVk8NhqlR1j1iaG3ixo1Zw4q2s/co3omTKnIjIOc3n/SpXwzWL
isF0mJpchAA1cLlfYfkf3gn0w7nagVBQmThH3yhR0QWxqPQjhobnEB6pT0Jflhth1MVc1sbeejkh
eLJ+orNlyyA1uWMCjL3GUOOx1/Ik0Lvau3EZXVwP0FM5NGCJaFisNNPTj2MVqZ8awzQdctOlkjLo
2haDPux/RJHuJys2gvfX7up4qC+QXNALM88jbU3LfDQdPZTEVOw/U2uftvWkmt+jkeR7oUfwZ94f
8CK0Z4L4Dq7UtTVUdM/uv1YU2Hv45nSw5Wxt0zi5U0v6piZ9TzL6pEfGw1JatwKN64Nysgy24jr4
6api1iC1ZnH4dpr25rtLSKuxDboGR6UkSavA7bunqbzlHX0pHLfOlfIBeQQ4ImKC02FxHMw6o63V
oY2B8Y+6tllGUJ5daeT3US/EM45C41dVVSkYz7K1nh1pWb9VZH97f80vwhJ+B/nj/9f6V6eF099R
ZLMEpe2oQ1xZDuq7gyy/CBrNcdhHerWSnSrxBXIuecj7A1/bXUh8/KHnUy50z86MrgYKRYavDsMw
ztjYOT8lMNwWvf2gr+O/3x/s4l5jlj5RJNUn7k9SuNNZUn13piFF9zGhIP80YMsCwl84b1Fk//7w
SGSlQKngrnLvnIvLTlGPCvyCLKjC9OSIERWktkEvDmo0nO37Q13eOoyETgpvDyrKVKJOJ7WgJVs0
ORR6H4j7qzu4+Y+8lfaNG/TK0tFPpTjHFb3KC58tXaIbmZyrTDvgpZp9rprCvS9LEX02xq68ER9c
DmWQgwLWhCxLR+287kkKWphVp6mDl7nTNovaaaMMuEZJWo8fXjuGAovBrb0+4Of5HIVq3VUwiQ71
KMcXt4jGV0K99EZAd3m4eEz5RlRp0Cmk9H76hZpJS1OZx/NBX+QcGtLLvsXpKv42mmKnDyl4bsBQ
Nx6ja6sI6pOLFBgzJd2zsARmnzcrq5wPaQwM0oeT9H1k1QNRx8u3j+5AeoMIMa69fZBP52WgOJ/b
TocNd0hpht8VPXBp/DnU5v1Rrk7II1ggZkSh9lxzVx/+SPbo8wFt6K8zcoBb8G3QX7HZuTHS5YkC
+4iEKkA14mxu5tPvlRqF6yazOR9y1S7Y1vlRYPbww96fz+XNx6cBp4dfBDH+Bd57wVNDOX61HGh+
v9R9c+jpgQbVLP9t0Db8Xwbj6K74X6Z1znBvC732IihqB3/wZiQv3MX9agEGhvkEa/ToE+wZN3oK
V+fHU7rGKn+szk9XceVVOtU4LQflQfYLG6dVodQgvUjf6AB1VfONOV5uEEunrQVbgI/GPjn7bHjQ
ePMM7uPgRVV70BER3w2+j2Nf6883oFxXhwItBsQKdUvK/qdzmzrMi71ltg8roX9P5vIvLpxqyw3V
3pjU5V5kUmi+uCtofm1nnI7U1XMUeRIxR8MV6S6tBgsFJ2qt7+/FK/NZgQRrnYCmHQpHp6OkczXq
g1V7JLhYho1lK35YJQwkXGLt1/eHutwWLBrZH8gjj/7ZucJRXgydXVZo3DWWDSptKKGQF6YZb3Us
17B19cW39we8soLIR6yOL8ii0Xw+izBac8HYhybbYRGZ+yleQDP0izXd2O3XRvG4NLjd3T/f63QF
7RaSIQ5s7sHsvYpb1q+qv7U8L27c6leGoWy6brp17eiwng6Ttl5ONGp5h7lI460YCixg6Ep/fNOt
F+0qvUbFCJzE6ShZ5ffYv+bRQU9xts9L6W8HQrgbm+7KXLhfVxMSSumMc/Zh6kpPcup7HqnfnPy2
y8V70vI4v3FUr4/C5ja493g2zg6QzJJW7+3cwz987j+5Re1vYkSyb3z+KwdoDSFAkpA4U2Y7e21j
lfUu7EzvoCGjhiie1D8hS4ozsMpvybv+eehOitCrrivPIGUHjeDyXFzIqbJGxCUSETqZUNw9IIEZ
9NIFTAJye/D074ULPboMNIylx6zesC4hyg84ZGXIcM4vCdaQYv4+e1+1uQvL5FMvYII45ddEvEYy
u3N9XB+lqf5uxe/3j+Ll2SdwXC9NKgikr+ev0ODG2YDtQsS3AFNpFk16nBojDs3GQig8Gm8ZLlx+
e8Zjb/2ppnH8zwIv0lQxzhnksdr0FN4wVb2hR3UL3rPu09PvAdyewiB1BSpoFI9PTwsuaz3MrQXB
wK4ZD0Rk9B5SGO4BnGf/Myi0/Gj2rXzATbJ6JcuabmjGXVlVRuawUnpdiXlnOxwAbO3gExAf6TMk
B5Q2cPnGt3RDvJbyJGW31H4vOVXUr232H9yNtYVzLiCtdanhogwXw9fAIAl0h1sBSIwrALKhjU3p
sM9X8MLdwlMjNjOkzd+2Xa4Yl8QqvO2H9xQI8bUQTPrI4382+3TIoFvXRXLES1jbjNZkHPVMQCBB
cBYXUX/z/nCXsTwx1Np0pBVPD/ocVdAilEcTJ2kP0O/Tba+31kGpybj3ZSbvwIhmd56zTN/fH/Ty
CyNwDu0S0Am9EOrCpzsMi0436x2/P+Df23LuUzSJobK5qXvAgAhBu7xeuls9bK7ii41NEmaudJkV
vHZhVBglq0QyDdVD3A2eCFM0s8ewbbup2/7hJTyMY71883RTumE5aTJ7W/x+cLYOHNGnfqRwjTCU
hvNulWDDkHMhJVFecgWBeKF61UBDzlPEqkNolqX9LV2aqA6GmIjnUTdGsw2cAQrRQXaDlX9p56IW
b5Wgd0FbW9nD6l5f419VVlm7mex0qH8VaohdugFJF5PSNUNZb+io5O3LbAg7wWNYUJB1i24st9rk
JQOmzAhy72yIVN/E1Hvtm50meb7Fp8D1t44cNG/vqFXUA2WB9ncLkzfdyRiy6n0ejWPGz3QhlWmj
78L8ipSBl6mpv8IMwWwU8ZvhOc2nYcDms+7wnB6zQs9DoD5LvTfSXtP+EpY+iTu9WZYOZVPRjN8N
i1QxD6K48LVt00W5/ppNvqceE0ki8RtD9BwlgTKeVf7vZEZt8mB0iMbcx8uAOmqhF+0UGqmDYkc6
FvH3LM8SfZ+XS5mEXiFBKlHKcXLtPtFqj+apyuZMMXaOmJO7VV6Rmjs3d93mMIyuSl5yrY7jBJth
L3fCHFPhFl450VMADE+fnny/MDgKvsplqMYUMmFLOdfY+1njundMOx9Cs9fS5nO09Lmxqo1W3esg
C+GjSmEszR1uQtE/UvRL+Qp7P/7HQZ4EJ0Ak3eNPTaN7UROaVQTte+oKOP7FUCNr0VGpQiVqqDsZ
jOlga9uIvjCW7nVvWoijdJr2rSPK7b96fRvrLzPFZRpsiezHg2nPHRpLaF5HqMLXqMEkWekO2xSY
qPw8Fvn492IiJf2JR2z0wwSBoHiTaYW/0NudkL3CbDpqN0OBLse2s6ss3WNTO6j7GZkCGwmIam52
fGr2mGlw992ZS906mzZXTnLM3Syfdhpr7wYpFHL3b7rafvyPVPqQbfTJ9iVMl6KF/1tpZf0kuzSp
N4s3yfJONm6XP2iJZvy1pHORPaauLZND3SsJkaRL8LEfEjSSH2UiofCjHFP0YR0J/Xm0Zq99SDNE
SMJiMkb70eCz0wfsEWZ4cI3M+YRUFJ7tEgvc7iGmDarvUBIc3ecZRl7yLa2jsnhKffAuG2BCsn+T
8Vw+IsSObknJQvX72tVjcUzGDLYwAiuO/r3yWu/vHOURpJVL1M4ehQZiYpfQGZn3eevMyKsYXmRo
QZWZ5bQ1LZ5P/TBgy2t+a4c2Sb9Otpj1Jztq0CLNIQTiYNyg15eKAMek2cDJF6OanfIV3XHqUjI6
Khf9qHBJkcz+VItJvqYUqSIziMwy+9TkevegpnpEJ7zE4Xrvtr1pi8CD9fdGVz9SNXSSwh+LAPUy
rrwNUktJ/EwGFqc4aKd542+sWLjdrsObuKtXv1/BrEWcRzsTwJn2OBfczkEUlUN0mCmOvwKc91IU
qnz7O5E2Yv9gHyckiJLRcEI45oJCZyI9f6MoWMqNEqhqIYtStjPHMR8Upil+jTibO+MhpuMajZ26
Z2NV38vJPXiYXPv3k5Y0/5gJ2/w+R4is/iGp4XkHYeJl/GbPefbbSKw0e4MCFLX3na7GX5DjPFzH
0ZDyg0lrNC8UXjxam8WOZ28/8uqLY6owOXrUfBWbh0TybZ/tEduDvchMtwwqPZbJa6xsSnO4I7Zq
0yKPIdHMMXvroOVeZIK6c6vyk8aDOWMOMtkLfJY+RRo1qfspnJq4WTbuoDzrKVnS6RdwyvF1nPpO
exxLL/dQZUOpMajSah7/ff9JvXjH6VATQa/1UoAohE+nT+o04s5mubXF22bYXIowBPCeNooHOxPd
kXfcP3iDdcso5iIg/TPqCpdCXJ1G1FmaMPrkaigZWQeJTFYd1HqajkHR2dmN1Ora7OB/UfqjbUNV
+CzwzU3SaNwq7APN8WHccsUM6fOIbaYZGk0914fBLPrxfpSm6G8ESFeiQ9wF1qI9twHArHOAp8y4
P5J6MSG0Z9oWzpvaiMWqPmHJlBxM1Gv36HRZ2DqN7afRksjreMjgvf91/0ifnsbkUFZseAvc2lTZ
znMkkIqtrBPLPOR9jH2hWuK83BIowk+bRmzPZ86Jcy+HDorVVJKbfjV16Tbf9VLMn7nlK7mp0mVA
RsVc2skORKTnehlKw62yZIuLfWG6ATdeNRw9rxuQ6gBt1P02ci7BSVXesIu6bhRb0ErKDyQEOWvH
0fK/z9JsiZbcDMBcoIaur8NmQB5v18IcMSrUw+hQtoGhrGkuAyce3V/lpEfLkwXoYfpo7IwkADqI
bEfyBiZ5th1tid4WsRSiJkv6ayinh7Ydf/q5+2+SRLdM/S5i2D9jrWUFuEpoIKx//h+soKxmuxlo
nh5aGFjIARklYnRYnIVZY8Jlp9L69v4euHLWMO8AOcQUaV2eQ4eQN5ttQ/wfZ+exIzeSreEnIkBv
tkxbLCOVvLQh5JreRtA+/f1YiwslM1FEDXowaqABRZKMOHHMb3i4Uq+KQ2ShNBm1hrGx015gQRc7
jZY30yRskNhxC1Xq8rmGFm+jqtS9u8qGo3qAumTqfqkDkdpZFrJruwmFwfbeQjcy37uVmLmS8gly
GYZRyn2TJHp8FokVmfs4j60EIpiHHf3Bmpux34dOW073pt0kiDWlTu/eWYvBl73TwwJpMCUXbvJF
ohlgH3VEFz8jYzZAYFUjMe+4bA3xWUMgSn6uwahDcXe7+HuszaQBVjKq/9WMPLu7MO0jcWdVWSIR
7rOdbF+AmiQBpI5BmANfF0T/2shVd0CICsnvy5UpqLUZOmk+Nkp9tsIknQ+owoVfa1vJe9/rvDF5
a08K/NICfGD4DaADJM7le07j2EzjXEUYEzmfZGejfAZPHTHJjfH69bZhHWrppf0F7HKNTolGTe8a
Hc1wzRbpnSet/B4tsWpr2/BrL3fNsgoDfA04EQzu1WkwyGiB1qPAgvjoeM5jN9mZRrcVi5fa92oV
xHOXviQNo7XTfNO2MSUsexOETfm1QX72YCahfK4ML75762lbov3CuqQ7uUAkLz/PyDuT6JLFQW2U
+Wdd75vx6CToy745ZLEO1Hd4QIvi7LrzrqClmsx9mQQlLhTGbglfrU8uF7unSdYIYnb2mKv/w8Mt
vG2YOjwbs/rLh4tAXc+I8yWBiLT+MCvNhLUeWezbX6ELmBrqNieWkeHlKk09lfPsGEng5PHw4LbM
tTJLWBvPspyTyz0BO1VHDweJFBW417L//4nDkzl0ejUoaTAztsFdUYOHsSeNhGEsWnOe/BYa3Oz3
jtLZfp4VcoNSuuzsy/Vf2PwLIpHTxdzwcn3Dwie5bOkB4iE47hDVRQrZSc6u0X12837rnV6fAOy1
6ZioJAN0Ttb9cviiouxKpIbCpvmpqflwLCEQ+bMFUP2tX2/xlGRbModf5I1WX8+OMBRmtEvWnyf0
3orir1UOb8Yx8TdDxqX7z8ACZNvqwnbsKtHbRFHo8iWUOf1IQt30b2a+scpLexnzFZvG2irUdqnj
Nk4+RUFUjvkv8AVVMFr5lt7VdaCl+09zyPGQqKYlslolBXhBAe9EgZrlNK7LKvTuYmFv+W7e2AGL
dDnxnHkTmeBqmWhqO5FNRRwoZWw+W7Nh3OHBNQZun+j717fAraXQdqIVS3dwQUpcbu1U5t1cCjcO
UB4ddioz9yMat+kTajT1xm572biXx8hdSPXmcpDhTL0Ai/45xq0hkHjUIMwOaWX2+84z695vy5o7
K7c6ut0gmdv8Z1tqqWb7vY4aqO+5sDJ3Vjwh9Dtbbpw/SGAI+X0zR4l2tOcSGnqJNYx+ZwxZH2+0
qW98b34up3GxSyctXyVKII8rKWstDTqTnuJZo1FtnLu5pQx9/TNcL7SkfSAedHA3XOWrL26bxdy2
WZQHrSsq7okie295yZav1XUcW14/IziuIiYx6zshy0zMOJBpCLpcjZ7QklzclUWP5q0G6RZ507DZ
uPpuPRdAFVQ2AM4yPVkdfhPL1RTDVfi83YxiF+q8ySEJU/PtQcYDjLkAj9nEAOFX769Ncao1EgfS
P/36gG7gHYyDZuMauD4rDEpgtlCAUKeSo1yeldZrHK0yuyrQR2rCXeuOKWpgnd49qwBqt+zblpN3
eVoWwRViDLWAw7xLv1wtc+apSyS0YbeazKcaosJM57xTCoREWrQYNeDV+a94KMoRuN9Ia4p4juzB
mzfm0m2gEMJ8esE4Xf4KRwkFRRgNfEfYkW/NufKA/Kby6c2rcBMBFwBAtZQly5v/JzKMVdIUoW2F
d02UaY/wUaSP6UCx8f2W0/rvG12Gj6jVwGnnQgKfsHqjoVurRThALkfzomtOHpSr6RwVap/5iNHO
wzl2UUz1KyvE2ff1B1xe02rpZefQX6Dcgtuw2jqqHTm4qTmwb53URUF21OjBa/ogEep34taPuaw0
f0g6lSqFAezG8utjyJNb8LRhD5IOwu1bxbHRHfqpKIoqkEWl7KQ+jDtdnaKNsfWN90sEU5fA8gLs
W37FP18R1kaEw8pcBfmk1d8RTy7LXSlFfxgt6kKkn7XdlCb297e+WmDQC5iQ3IxQs9axGCc0qDWt
bANY6H/Tdqo/aEUxHtRlLBzOTnoCLTTspLDdj68vfP1S0RMFVsiWQv6DWdfl4w4qXg8Ia7RBYniY
AcEpfGpkpW9s2nXMXh6LoR2ehx49OJoQl6vUyjg7pVmLAIM3eRe7DOo6qQ3HVM+H3WQa6emtT2Uw
PvMoiICEoO2zeqouR9kMqHgZCJV2uyV7IPS0Zzee6vo8wM2FJrWknzzZGq2BfLXrxqrbBJGQofR1
i6burrHtsdo7ubbr1XMyT21713bqlsHWyy13eRYXajrDQWpysFRrvR36CmmHNkgbhN2sRw/82y8n
yqOjuWjN7zWA2uiDiWZp9ralLnw786b6nMpotIN0rmW2o7Og6T7YDCwreEIqyNSD+3dQJndOj549
dfnjvHSlIx9qZx8fiw4BnCctqaf/ZjmZv8n++4qGvpsiARyFY3rXGrnl7FRLof+IpGgrDi1upDks
cy0JT+HYdLg6RFL9LOmZ02yvC2SXAG/K0UfPuhp2iuqGkT/iXezshrAw7PspzL3wcR6kXR6JqJO1
E9Yw5T5BKhXnLpWWhkB8qSP6DCW8/TQi1O09eSG+PH7S6Uz6ZJv8ZxijE/+tjFnOXwzFjNMzQLK6
YXiHRSVianH/sS6MtgxGBb34fRHVnnk/VKMa7o0mGsM71ezxFnAxo+4fGE0Yn8fQ471VBS2fPaoM
BpMNJUdbVKlt6xvQ11IEoyj7b6Yw6j96oybWHmHzttgpCEFo93HuAu5OLfoEQQm27q2Ki9xA2DiR
nmLeA+ZrfRfZlfAiLWxokubeFGQZTr22kNrnZpbqHTYE1fumBVPh06nd8vRZJxiU0IsTJmsuBwOQ
7+VZz5yK8N1NbUBam7q8s3b6qdd23XA1eFM/bzFzrmMLmRL6cVTvDOrJCy/Xky6TXjtsRNAgU2af
6kGx2gdjLuxslzSN/TEus05utPlvPCOaA+gMcgkurp+rZ4wAT2FwN8Ob17iKUHRsfcWgWsuM+a3y
a7xOng4IokZIgxm0unT1sJq40OHN5xb3wzIfa84NKktfq9qrMWjwsu74evC88ULR7bXA76AZuUDp
L19oAfN1num3BLEKMhHoKBw8ipe2NA5hZAqPq7eytuQBbrzRFxEb3ie6OTDULhed4tTWY+H0Qeri
8+4nmhoeVClRV8pg3W1URNdPaL9cRmyXxcB4rf1ilbFLGTcOAXlv/kwZjE85VIgT5LjhfZelW5nL
jfUWGSeYoOi78m5X+WeYjeij6foc9KbeRH5S4PHjdyp0dn+Oi55ZhyjCLQDr9RvFLhOiH/+Qk0Lz
unyjTBUVTIF6NRgsu3rKxzI/lXYU/2yJ0huF362lKMqQdQKcAw1rdb3rQpcmvg16gNR88qNSxIjW
OgP9oLXKbiNhuV7LWei0i4AJQy7A75ePFTda39GjMYLZGLo70hqCaY/L0+CgQvbWg0C6QvJDw4fs
CDGYy6XMZkJ8JIltFFPykLKhmx7KVs8+zLqMDyjcyTevB7SUSLZoGyxyjqs6s5pilLFNxQ5wPEl9
JUaDo8j0Y63rH8C1iI0Y9iJ7eZlCLLkDNRFNuoXVtqokOmuINQXISpD2yPLtkBzo810e1rnyIezz
cAQjFAqVhn/GZGHUIiSkR9OsopOi2mP3JR7VajzSPHd+vf7al9e6+l06ojvwGej2M6tdbVxacJnW
lQgSjBLHggLzmqOuONHGuIH51/U6zDWYCNOfhJq01n5EfEFwV8mYXRuDdqoWncKzjUOC8bFrUkF7
u5U2ph4lxuDyNIWAsPYC7t3E2Mhu6p+DY+TzIavrztmjq2Coz1K6+CfGpTt8qubc1T9nbpYbe/ZW
gzGMqo3WcbBzl+kkIx5lx0DOru/rrgzhOIxJ2fyQg1Drx9yIw+hIjMqqfaRL9z1Wwal3CBcPpc82
A9QHhpnEDh3lehVLB4TqHxhYVbi4od033Gee2eT3JChVUAHtYgxK4q/ssKpyPxfOMP6iOANbM9WM
9/cZfHjTpzGe2DuwGpHh41OCwUc7GtYfkYeNewZKW4ClKucB04iohY/aurky72NcPPM/uYn3xJ8s
6ufuro+NLNwzzzXMoAgBBx7nLiaGq11azH+rGqujd1AawRrHKDkWRwNsRfNL5HGRnDq1KLhnQoIz
Pgchvl2SiUbClQdbp7/LIX9HmL/rdTpEPlpluTxT1Jv1PtUK851TpZ18NySe/dVwynY6YkHO/DlD
r0A5WqOHJksMtsNFxaAOGcDbThjuW6OIn3HIK7170DwY9jQt8tiYHkUj9dfsfKEDlde7nFRHHCg+
neLOCTNhYlI4VM0h7AZNfZC5GloHCM9A0WLEKaB6OE2Be6YjDAcZySaW4bH0VPGEwx/KhEDZFO3Y
Q9/6jfypMuwaMlr1gamLFcEl9TD2KsWEiY7qKvN8UGIGj/vFNOSXNTRac1L1vPky4cTjBQV9yG9e
nJkNtX+qxyej8HLtYONO1X6eR3hIG4fmxtF0XlSQyA2Wrs7qaDZpy1Vje03QeoP5iFKFdhRD5Zzf
GgDoTCPNhloaxExi7GXcZQv3WMTlTWA6YfkwulVxSkhTNi6tG8/CSImsEc00em7rPqIzyTmyrKoK
jKQowC+V7Tsbi6qNGvFGkGFAbS3UAdoW4Mcvn0UTYZ/ZbVQH0gQZbM9tfAjrpj0Z5SbV6KXeXAVO
yBZLC9wGe0FMu1wr0sZK12bq0TQxUAIq9KT6mWiLY7yFbPWf0UUZ+xDh2PJbj9P+3kg4ew3uOvZ+
iphl7gwrq9xj36neBzMzohTISpu2OzM3tS9OpzArqEN0bO7cciCSITEkw5MntGlLquPWO+PLLA2J
pc+z7hbkhRPDQ57qwJqGEgcuZ3w/Z5r2x1Nsd6Pbc73UstX4NuS7S09t+e//dnsU0xKTkTZBPSbT
uyhqFWCWOZhCZGT3b9/VBp2lpYdFXDJWZ6eIpGLpcdwGdacVB7ewxZ6UcCsVu97VjIAp+QzQ0vQ6
11a+noKIUKaNTTCPlcOtzaylD814I3e4TmhZxWVmyniHT7Smvio0IM1WJHSNGFw+IGY8nSYNJuXU
6v19TE93IzO69VQcUnr+TBX4c/XuQguYCpC6NkhtLLnyKjIOtdq3G091cxU0jA1LXVip6+gmp7zs
gF0sXyhJD01XgPqsna058K0tR1TjMejgUgwsv+KfLcdVApS9SFvu5s7eq07nnUtP63fdXIUbD3Td
oML2gI4pR4nmKQHocilDGmQ/ycBnYma/K/r4q9unp3nQDF+d1ZGUpDRwZtM+vL7Tbz0h6oz0pxZO
P/Jyl8vK3M7K0NZb+mJpukP/VMW8EttW0tqtjXhrKQZblKsstzB9L5dSurnHYgCjU0uxMEtD35nx
0N4pxmH/+jPd2vFLLFoqKmjx1ipQ2F6smONQtAGW2I8OMldgyJIOfc2iIGKEW+Xw1ZiRYpF7A/lf
iOyL4PDqDixkqiRCZb0hytIHLZH5u8h1urPiYR9sTqW3zzvSTIWq+esATP9piCusODGv/RZGsjh2
AEN2kQEjzmuyzrfCSNm4pV/sjC+vG8ZV6FYueToQrDWScxSjnisptoVhIav56FkZOamXqV6yo0ws
Aa+rbRoerQZ0u+82bazs29byPsdimH66c2YPfqw4reWng1kNB9rf9ug7kUdgDDHOi3wPEhFSENo8
jP4IR176NpaSz4mkgt07Qwp6MwNKHW986mXPrJ/LW9r/QEFoHq9tnEkPQ6kCrg0aBJ52bjx0B1ng
1/jmDbWg15A1QvmTPbXqCSSxqziVVYlgCnW5N8o4+dCgzYOfQ1t9RwGVEvrtCxJwXNbETILGzuVR
Adw7W2J0RRBh7gDcGE/KtB7NZx2j779aGoYbueLV0dSY1+A2Ql3Dc9ILvFyvoaoE0zX1geXChPcN
vSZ0zy1OlTu7d4yPrz/di97nxVdjlaX/h2zfCyVrdUCrSoR2g4ku4txaqz41jJ8HuAVN4QGQM8ta
8+Nh0t1dAsHcOUi7sYpfuEJWyLeHk63dcamOzv0k3VQ7NHGa2d/6Cn03f6qaApljYbcYJjWaE877
Soa9F8xxiGcdpYCd6KAoQPY3973IR8i7EkntR61VBuqZaNDwU+zizjvVRaF1d6ReMkaALPLorE+g
W9X341iH4nesUDL+KfGb9D6XRkUxZKpIFD/osZ11z0MrnT+WFpU/aMkv8y9g8wjRJXnWfU+5NwWe
vEbm+TkuvOEhtXPnaQShkn80EjP9BSXA/WQuJKH33jRb1kM3y3x8qEfajm+N/nBvwK4wcOXrc46W
4/XP/TbCZwH302tBA1bg4HkSoHUCOBKp/i1O2PUWYynkgFFQeZHgXG1pSFQu3sO2FhRpnn5qSkXs
aeHBOuiMNN/IFK8ugKWVToaI/BOERhLsy8eKxgnf6lJqgTKa1n/eIGM4n9I1PyJ/GJ9KrTa3djR/
4eWG5rIBR40q3iLbu1bjUEypAE+cjSAhfDSHcZpFcphnkb4XcaG9VdueaEcqAq+QuoFJ/br3VCZs
jaYSVpAlkbpHSNT1W7WPfUMdf71+UgEnXj8ZLxJrG5cbDoHgVehz49Hz0IqeAzJIJf6py9Hrn211
GuYDTTE4GuHUg5cRmmzExxb6zdcZ7c8+KBL4QruBDQ4fgq4WHqZd4j2I0uzpFpSuqNsnHaSW5/pC
Kfv5vQa/ZfYjNELKZ3wvk2pXjo390NC/zwCRI0u4n7UhtX3F0SYYnHMGdSIbJN5BUYKOgl+bUT1C
U8mj9AjwZcr2gpdSHgkxk/5hnqrY2bva5LrPndnUyDlk0jKA2Rcu6PI+xzNWcsLEA/9W5sdRscfx
mZgfzru+s+AKqU0rwu+x4cY/EC1kfBXFs5UeQ68f1JOOtrr9o1ATzwAM4lXKB5z0XOug4AMbHS1r
BvuLS2Xm7Rom9tgKz1jNP1S5a/8s+q4Id8MwepmfziNoeota7j9VMtYjTpTSPmEgVA57L7ES7U4z
ol4CJZhScogCGKi2T50iTzFVkwvaN6l1JfwLNl8z/aSyRnsvSkSvjoWRJgnO2FP8Cc90fJbhu3n/
NcOszI95VedPNYKjH8hisAou5imPD3mnOD96un/QAUP0S/zB6qlOOrlMqJI4cX9nszrRO+nSOfHn
Sa31o2Dr4+obKvFvhLLCwm/AHmF0XSWJ9j1Shr466HHe2ae07WZ358lEjXeVm+ews3EkgX492upX
0g/pvct19EAfh6nLqqObp1165yIYlB/VGAl43OQpFAdf7zVhv7NiPZYHUyk97JwTSiqYn1MKm+H1
43B1GJbQtahSLtNqbuVVuGzHCHiW5ybBlLD/hxlCEEYZ2HznHlmcmmrnkOD9JU3jdMtF7yrRYWlr
kY9BDBYMwBVCr1QaoWUweIE6DGfwvDWw3ip69/oDriFAS2Rhgsk/IOYYCK47IFDqaziXNlVV7c3c
lK7EXNmIXRWQQ17aTLIo7iYcO6SenEYDB4pd30ztFrjypcBeBVSkPCwcRgnhXBqrHwLVj7EZHNJA
szrDfcZQPvbO2UyytDM7Q61PCgAX7d6t+6Qiu25xraQ/ZPWIi0dRepBpOfbvcJ13i1NulWFxahQV
Q+lFhKfdM2W04gXuVyMi5pXK9yKsJ4Oubp95xxrD236Xu7L4mnR9/5XsA8c3pxOFue9LLxt3aq+o
+nNT1Y3+LIvM+GlHKDsflSkurV2V14M8E5aM5NGsuV9Hv53EpPqyLDtw+ZXWpG9N3miKoBKiI3TA
HBBQ/uVt1yCpIdMEzCCYWO2kWuNvg57/oW4TdyMtvbEJmbIg9wOWiU2ybpA1sdYN3eSkweh1zVNW
l+oPWsnp+a2bkCm4itzZ4gDGn6tMwS16dKbaHN/pKnMyf7LKzPnoMSUGrYWTkHI2C/zJj0mhKpnf
xi2SQH7XFZb89vrvuHpa8iF4+8sDM6AHi335XmuIllFiSi8YcZ/YSbqSjODNLUGe5W+53OmUYy9k
eRQRwc+vcpXRw2GwEooX9FmvT0fwvrh+zip2xa6wsgfDLA2IOX0onI2PeX3WqfmpMMjDF6L+moJW
gtYY21LN7tum74FRJEepOQJ2tLxj0dkfMlHuKzU5WbX8+vqbfZm5Xz70sjaNQUoqd0H7Xb5aLx7d
DjRodq92YU+LXu+b34qrZh/sNEKkI0pU8TmtlOQrAJC6P49uHBPvFNRCsKGqrIeJMfd3CDVeCb67
HPS9C/5aHJBKHYfHuFNlcnz9F1/vBaZOi4rRgmUDJb3ak6DVc8ym4/wexePuoCrNeMoYqGzcL9d7
gQLTAxuBQDCoxDVemSaTOUdKU9xHlmtVmKpV8yeNJmFytBMV4/Dq4I3j9P71R7tOlulD05MBoYR2
AnPhy29h11KtB73M7vF9cA7VaOvfHKNUiOtN+sW06+qtaqbYMgGUMCAeLvRH4wqamFlGMsAvv9cQ
G6p9kxsHt11li7d345O9KMAsAvgLiXX57//UNnQu4nJyh+y+tpDJmzoAmFU0bqFLrj8ZMwlaPjR+
kNcgCF+u4uWTG82ASpYO/XTW6mh61wunfj+JTjxnedL/slQ5fn7rJ+MFMr2nUQi6E4H9y0UZDpid
HkbFvZtn7SmpI+2ri3LZb09ptH3V19pGPXX9KpEZRFxcW0DcJD5LbffPq5Sku6ID/XAPRK/2k5lu
NXVBsXv9qZa/5TIoXK6ybNR/Vsk0k2EeqNF7NTHjdzakBGTu8bgXgPQ28pwr6it4UdI3/g/pP5ri
65ZdPKQym+0pvx8K0f5np51HihDL2mIgOnfZuTXcKDzaNSPFw5yacXOwbZEoH+kEZu4uLHU2Upl4
I95beQF3oIic/rNl1/WPRHr5X0K6gf7HxPzWEKZoD6XaNROoQzQfnmh4DmCfek1pd1PedJEvhVnk
u6IMIwc0IsPAfaUpwjhgs139LEeWfqLLJiqM5OOuD7Eb7+YvGHSb1ROztk3Lw6sPQSvYWlQYmXwg
HX6lFqMNJqC/OA5acqy9FaNcIrpWP9S1vcXBvr3Ui10l/CMGYZffnGl9gXleFAfCThyEck0qhjD+
WVDxnF7fXTdyd3ppmH5SxhLK11jsLLFS06uguAjsqnzQ1/FX24mss5nq2n5spg76zjDcu5PXbgTY
q9OzvM5l8EJ/jTTCXj1jgQGBO9S8ztGS7pkjpp4kyOyN6/zWKox40CHDZmSZKV6+SfwPswlrUeXO
jRr5VLtj/xhWqfPWe5BnYRyChvNyHfK/y1VmEKsKeHHlDsnw5Kmpxvo+l9YWju7Gs1jMdAg0yzUI
RPFyFUhv5PtZh1gTHhDOKama+r0OAss+v74nroI3UGrI9+TPGpNwWGmX66B+MqCpkkaBYqv9D3wU
3O/YVEgMKrpxcj4OVSH602xl4dZFf2Pbg4tiTUjH/LFGBNNDWGhYoQLntF2AgUlcc7aLliZO63nJ
RrS79Tp12sgklxxm2gurx8zoPIzgggMhHa8/MtzUq71V2cSc19/nrYVoR6G4R4WqXvFO6zCLizwM
WcjDGR3pGnFm/px+fvsqtPtfWEVLA2z1ODCcEX0uhijoHOWv1+jpIdPDLe7YjXDBlPn/F3FXx4kA
D2cSPDXhwp6+F56gNWqFXX+G+R//bBJp7BrNzgiRJr2Xtz/gAosjo4DHezVTV5kl9Z1bAfKuhXd0
uBL9Bqv3jbLx1uYnYECAoXyEx6Rf7ooIcZa+ids40JxJHKu+6vZN/cFqnrAeMI85mfDGY93Y9DYi
kgvLGtceOEaXCzIQxL3UUpNAD03zp2e0mOiOoz3rB0ZSk7YR71/K3ot0Ao/nhfe3TL9Bba3D7ig5
elOVptCZHAWHCAhnQ3wQ1jLaGF0H6SRCApOvOTIUK9r1UplGbmJw7ww/R2XE/7wZxL7TbXpvczwg
xGmkLp0lHaExdd+atafdV3Us5T7sJCMgFeDPl8r1yv+6ounh3HiJ+XkGHWU+pq2SmP6MRfHc7qI+
teyPqAGQVRRZb+lH27NaebYLI2/el9lsfI0jFVz/67vqKs8nXkNCAAPNhAETgVV6Ba6fwB4N2K/i
VYp4jpj2Ag9Cf1LUp6QrtgiG11+bmwxjJu4i6lvY9Zdfu44ZmaTIgQSihCygpgjVYHiY+6gevBkd
tHBxkF9jrIg7EzXM5VIwGcOmraFZ9ai3Hlsrj051Vf55/fVdHxemFx4aGQAd6YCsJVlbs7LDXEEX
dSrc5GB6g/g+6G7+UBWVtkcZdnjK4n5LC/LF6OlyE7N/aX8t0ADi6pplLM1saqiTITuILLdtPxuU
SDzpCz7lTklKkcZ+Zg6e96SNely8RzKrNsEaWgINilJVw/gTLqa9+kVJ9Wz+Xla98thmc6n7I7s3
2dHvbj+ZZj89VCPkQthSLhJekShL4Q91qCN1ZJbQ/dRKZN+yCuFbX6BR3J/iSCm2SqnrkIswwiLE
QLcFPNm6EK3bgZzDbtugj2wx+LlTzKdJj9XnLpLTF7Wvu5OU6TzcF/EkjI1U4BphS2LD0cCMjhpY
I3ZcbiJNz6bcSHsR0JdGaAKnLASg0DoK7ac69brsc5fktXhossatPvDqp+hO67LyL4ju2PhqN2LS
d2pCi/LD6/vu+k5dXMDgmHOd0g1b33YeCZAnXVEEnUH9r09ifqehjPHf66tcn1ZoZR7QaSbOjM7W
ZiaJ0yeg+CBzOhMYfr8GM5rsxogi6Qz/dN5yr7iORQs4A/VpSLoLdW/1slHQ0Y055DBhK1yXB9NV
mPdY4Gfr3Rzb41crM6zfrz/hzSX5rDabi6i0Bqq5dd6OHqrQQYvj104Oqn1ohNsfq7J2D02abdkh
3Vxv0akAPERrds0StDFPKNAHIyiNQ1gf0yEOv+hZWTwz+eWKSVrmKBsX7I0l6QXg6w61ngO0zlmq
VtVIm5M6ACItzkrctjvdaOMzVuvtPkPGaCPdu7FpoKijUkT/EvjrWm0GZbNaNG5cB+aUtUdNy6fH
IWude4Gy3dbxXAqLy0C4sFkJ7hwFcpW1pzGjOXNU7Q6cqR4BMUk7a3KgFbj25wk11S5IRe2+l+ZQ
vQeXz0wgK9i2O0tKszgmhoHoouUIOWGKJ4by8PrWur4aeAdMToAcUV3C87sMHYUQWUbrrgzcpugQ
6jUOokibvzRMit3YUtzvu0HUG+nbrZf/76JL3PinW4JUrJhlCA1Oxe3qKPLC22tlhBSnqlX/w3dm
7uS+SKvSclp+yj9LTUjtG5Bl4LqbpXYsuS8CXS26PdbqW8InLy3O9XcmRaQ5SJkO32H9WAyDgLdo
ZRCit574jqqgIxkZ4fDE+eXltpjwVL7eeeF/U1+544M+T9F3+mFm64d5nr5VHRmlYJrjOOu5xCpa
/KsSUYkHr9FCeP414pG+IunKzDJ5q1cyqwATWoTYoIoD1lxlMFIxhhgB8TKYRYYJqWUK0JpOs5ES
39gypBDq8npJYIiCl9/RHsxZGZQGFHUklDPK1zOBr5yDLiTuvn4kbtxaS4FLSknOopJ2Xi7FWHju
Y9OG/81cH5xCjV13nVtv1ApYXht0XtoEiB0tEMbLVWBHCYGMBYoFQ4Msv1IbT92cif3rzwKNjr9n
tSlptjIiYQjLvHvdby283gnBBA8BdlX5/D0BRj3/MOA7iAejiMq82s0K1/e3XGRKwUQ0qRtxcPtZ
73flhF3oR3XWsFTD5mbsD3YStwqTSEwo79pBmfT/iqw2voACqNITzRvc5/U0Qyva6Kwm2s1pbHxS
zZyqRQAlcR+pDVPkXe2x0dxDazWgiSQuC/Y5LketvW8tSkWf+rsUO7Qys+adrbRzlfhWqiVO5IsG
vGfqizJV4tPk6JG2zyfEVveV25sVTJYyn32nt9ocIKCQsv+hVv3knDtLFmWQKLma7HQ0tOuTaQ09
ITbsZQcbL26K3UTm9qMIczCrda9r8Ye+LJzqIEkkPd/QhBU9adxN3a5M0yn/EEVgtEq/HxM98VNV
H/sjYrN2j5tIaJbnsskd+3dZ61MHbcyd6jskNUvzQ4F8G3BpBofO79RSIztw0kotDhAxkvAPT9ta
O0O4oQ1gJDRUOrplbz9ESechujajnXus+VqP5hSJ6Jvb2PX3cJgFPc6sQZW0pQ3bnLBUHX5MdArr
veV1tumPQ4t3uZOYSnOOTaVLnp0JaVekCHGIbH0Dk778hIyh/jXqR2jWvp3U6dTtUdKV+h8xTUQt
lO7QaBV97nzqutmzEOFtAbGULQIpWVLiUOcWnYM7RmwL3NkxhMuLx1kydDiFaljovlbNY3M0QrVR
9lkXJs6XceBu9wfbEPMz4M/G4U2h4LQDzjlp3xuDpqDfm1byYzaSUocd1Jv1AQ0e1/k66WX3IVdz
BGZk1or50VNjkZ8k4h/jAWdWbkrf6VrI0/7YyFTepVGlyPOo1T1az45HpILvyabza8bthW+Qyw1H
zO/0P4Nhz9GX10/hjYiyqBHQpVtGHldTYZNtW5SZUnMxpGj2i7lH+jmqGm8jiboRJFkHMOkC96ZN
vIopHtK6JYaVTZCPGZRo9LzRTJ462EI+k/Z6C1p647GYglEhQ+sDdLEueqCbDDrOiE0AV63Zq3ET
ftZhfWyQaK88eYmUNHkAB5Ag4rm3hsubdWiPsY1oK3AGL3wGICO/gy/XPuQga+XPiAnP/I5MtpjP
U13iAVmlXsOW7cvOte5qI7Wyx2ly02bn1Qwog5bbUO4U6ehfEULUxZOchilFOxIf3b2dmEVDMRSG
f5Ooz5ErbxQj/WTJWY3fseMN+ZjOs93dtQmITX+0epioqiLR8kQpwE32FSSF4u71/XMjhpM5onOA
MIlB+b7qGo4w9zQtteqgi8NH8Nzlt850/xpIIN2ZY7ZlN379WcHSU2roDJhIyNcFjpvWKYJdjiD7
b/O7HGjb46iLaeOWvX6mBY4EJIMZOt3dNdC9iUxgLog0BOWYhb8WlWMGuHZeP2mhGao7I/S6H6+/
xeUtXd6ENmhRphnwpCiU112QXkNkeMjGLlD7ohkPndl0w7ls+8I89Fn+f5yd2W7cxta2r4gA5+GU
ze6WKMuSbCm290khtnc4zzOv/nvoH/iRZhNN9E6CJAdBqqtYtWrVWu8QBK4Ew7J6KCwrkV2jsbXu
kEidEO/3/gxaOfwCwgFiHlearEqrOLWpT1AJ9FJddOAR9IoDm36hAa1AYuxFVAA0mRxqkBINyfx9
+wf82S6XC4FoMC9mpGBIdDgZl6mHAc1lWkwlfEQ6TMMbZ6d8EY0UZ25aC+y1uzBx5MOEpNgn25Ti
+anL57L2tH5SFbdIMjqHli3VGpWUII8PptSK7pjpcWMe0ByswnMn6ug/XTXOLxnkgT2tp+udw89H
/JcUDZ1Q0DaXPz+VMT4bep5uIwArtyp6r0Ag7hA09SeeLsZO4rnxQKKRQwyiC6YsG+hytASJYAUp
bXTGrLl2DUKUV+JQMNPW0ef5iai403Jb6gfrr0O6DpIdPBsVyGX6/3qx8NQLi6hLuCySSX5WtS6H
edq0mBik1QNmcrI/JbMNzrE1d8LM9cFnkkiiIhy59JbXLSWpNwOkB9OSqVI8ThEX9SrR7rGfNi8p
qE+04WjTXsPjcm1EJ16Uvlbk/UFqsACd81rybDked+7DrQlhZULRHi8qivarpWw6PaA3wFCBLYbK
1WKhnPNE73e+2PUWoUxPFONZAszGWHv21rI6yYFct36fx/iLprL+GXixesAp4Y88XfQjFOa087Gu
T4EJ2IYbDsAZkghrIHXgqL0IOqWFPTLEk1/FcgfuyYmlwMXBdQgegJCWe1bIfzKIy8250OUXzjwu
WEDGV+WCClhMl8Ci8blJQ+mLE3W19IEiRde9wiTqg/fCmcMJSFNOjQpKMs73s9JJcgu/BcziIVX0
bqbKkJX/AfnsxN8jtQaxXOP3GrwOXWvaZ56T+n9k0QYRtB2Kwh+R3kuOZwxlOn6WxBTVO/WZ613C
hQCBDZ1KTAephlweOFFJztxjZOHbBl4X5pDOrznVC+921L0+1kupCXg9YBt2yp9q+b+OdQtHGw+h
rvMrnl5eTsZQHQSJT+/KjRZ9M7IxPQUoPT11oZXc35VjcB6B+L9RXUOL4XKKvTm03Sg1nT+DhD/n
FH1c00JE6vYUNxaSZhwddtAQvDnXkWuOJFpFIaOYqaT72qhk3+Sy03fywev4sZTSF2lbZL4A2K6S
IXt0giIPDRYyj6e/NLMfn3kdqg9agWHE/zAhk+P1B33Bg/1y2UJu/0Ft9M6HH6aiawDjrNJS9fQ/
jEIJcil9QqRdlyIbJO3CTAt7nzS094JSG5CvLfYqAZsfB2weuFCw0dRrLueisvnUOCx7H0Fz5xQr
U3NGI3/+cXsuWx9nadLZXCHgVdbqzWWt1HHY2r0/Z3Xz1vZqRJi3CtBIhrRTQLkeinITlDb6geDJ
oGVeTkh0hdXM8UA61yn5Y6bbyS/RqHAmaN/tBPjNoUCbYj61dBrX0r/QS4PeaYDZ8Cz4bQEkdkOj
ojbQS3ueoddfCdInpbQ/Ow7I5uorgcOZ2kKPFsUgpDkmqUDUFZGS4+2vdH13/D8gEQBlcqgrSYJA
HUWMqcrgd53azV5GY+UM0aKQ36KAT8s7qdJj7/aY15ckSRiU6qWDu0BnV6AE8OiA8lPGtJvGfJ3M
fnK7vFqcVNTENzUzOkl2sXe0NiYKCAfJIHTYSQLWfXTcJ5DzQOfBl7UWeFyIam+KG8VbaJvVJ1Go
e46HGxuF5zDCtItqJlrEq0ma1gSjo7cHX+qgsHQmZkuOKIJTXPfO3bcWL29exjz4Kd8TES+3f4Ls
CEyrbPQbWy0ewPiPj1BI96AkWwsIlcGk645YkLyuUhp6Dz8gCUe/KlqzwOciwU6n6NRo8iPV6j6y
OVXvR+ov5DcqmfDteB6uu+95T7vXjCsUnBMQmwI6Jao1SaonO9fV1scCy8GxRuiJya0+1qgXMQ4A
7egLraj9JDDVc67hBoBkULWz+TeWkayJMom+qFbRcLr8WOZEw0OUjuw3pWI8hFOfeGFjl4eI4Hjq
tbzbGW9jatSBCI3glUEQrxt4nVHIZo3Spy/jXPHPhC0WGoLCyJ940hs79/HW3NDIMvSFd0Npfvkt
/0psmqIJKnaF4o9VIR3tHDfvTE+zl2LGg6ASuyrJ14GEBgAVLgBG0PrUNWUkDdO2kjLaZmpiG59l
ap6eQr7xPU+y4lGAYfySTggI3Y5e13F5aYbiT8HzSF/02S8nWYxAqfCHGnySbvmoxLLkBriCnO4e
hTffgqIkjyZXXGWi0CniOcmwrtWruZ4e6A6hPYFiSNXf/TACDYIEGGMACKEYezmd1sSrJKs51rXW
wZFSTPE6S1J9ryYNXBtWjcY/jUWZZuvlKBh16XGGc5pf2uQ0PPp0T6DU7BaFfq8yO3cKkGjKhMBU
YTCucyjKGEoI0Xj0W+DQLrTI3K0TJT1YZlj+D2sHxsMm/C5S3etublpQgR5befRn6OVuJ6QEMQhr
77q8PsFLDZdBSNxJqNeAs7yRlbmZkLFnu0sYXg6KK0X9eDbx4Dje3nVbQ0HXh89O7kGBerXrBttI
dausZr+0bLq+ZB5h50IGGJJzD5zu992j6UA1EANe9CyhHlxuCkfFT4zlkilvOGiNTWbmNcNgn/Bv
vFdPnU0BrAqJeMIF+JA1Q7wpk6oZkkH26zpwPBUfyQPyVsX9ywcOljPEPcnLag2+aVGLHstolmE3
5uWBPjviuJmYz1oi7ek7XkUherm8D5baLK8FdU3VVjVIBnhuWb5NmfrnOEatVw5R8uX2F7oeBVYB
oRWQKhc+1/7lFwoGPQnLGonMemzqM3X/+dluS9hst4e52nYaFnWEUvjMC5Z4nVQPXWqng5RQSljw
LFnkYBaqVdgMGdPeRri6ojhKFi9vGuH8Gyipyxl1WjbWveH0fhc34t3sk85r01k5T3Lanpqm2MNm
X0+No4u+KM13cE+IxlyOB7kf/YlUGXwazNKDNqmxO3RleBqVZuc0bc2M9wjPkkVYm3N1OdJUQStL
DHnwY+ypj7S0aBNGY3EqlaL8pofF3ov4T6XgogC0RCWSpUV7nnb8empWJ8+BRX3QF20YHELo4E9W
hlJdV4jikw3W60fSTcYTonYOtGrVOdMJHc4zkDk/VjEVnLRc/6TJ094pvMoKWGWsMpC0VPjWhrUq
TIWR1RWdJo1+ahWTO+va7I1FW3wOy2w41OitfbWSdo+9ek3FoRLGDaqBH8IWhHL+5fKPpVFVkItU
v6Oc63wRcTdl76k2tunXooBS8yOwZz09QarW1WfqFhMSL21lN09DiAD0sRGtIfDgqUmqnVpXXpxh
NPQDeCt9ppudYTI7qGUgfrU0UGyXvkUq/deUAiNNTrI8ynDpszirD+HQRM5DGyV2dewwDc4/dTiz
ON8mUZSxRw5cNC7PvVT6WaJdHbpRxWnzkPgJAxfLiUnrvYrqlDgUtD3qe0sCrA54DfB5y0m4YuRQ
ls160hnNt9EAlQEPqLyHIryERy2Pm52gcr0NGAw+MfwfXus8Wy4/iEitRktmaxG7dsy/tdaugi9V
Pei5pwaGlp9r3RCpT9dy2uN9XNX3mCbvJJAcZCCUv1YpfmXkThBP+GnEta27mpM0D1jnAmXruvq5
6RDBPBhV2RyLxBRfbkfS64DNRMHZ8rSGIsTULyeNEnA22nqp+QWaIQdYmP1jZhbTDpHuOtQwCnJR
2KGA62e0y1HUch5TVUS6HwbqFLtOYSb1OxXP0mE0eM9o12TDuJNCbnxPTJAA/eLuQbFiXVI0JARJ
p4FBeQpO3WE2Ef2iPyXl+qFUR6k9pKjZBKD2iD+Pt1f1er5Eb+zPKS39MfNYfdASMMtsDLrug9cy
Na8u4mKiKYaxwDHMw0y4eh1UtXd70OubA0jQQmCjSLzY/6w+pWN3ADOgFYNrcuzHJtAZBo74Y5zZ
e+qH1xt26arznuGlrYPSX11SmjFGdUU3AxVHbJA1VbxUafkxzIj463340UhYOxe9vrOLrvcqZfZF
HYEEkGfc2l590fAYYg3cy2QC9YgxOfL6LmruBRhSEAEvsChiLipBa344pmYyJCgkGAbLbg5jqQXn
Vg8Mt0SrdOeLXfPBeUWRxuAL9SepXcPcG10F/VbWtp/JQVb90068Dw4JkCsgK7RHrTPgZyFOWZBF
lifqQFMQOacdgSiLkRnnMQ668tnUhIo5eUeV5SHXBJkqUbwpUrRVSjzAWqPOkz3qwbKXLq/ypbJD
vKSCBIx53Q8fYydMsyp3fHBezegn8mDArYBsmHjpYCrRU26XSn3A6RUzG1vCeerYdHnwcXvHX28I
IiayqEgQLfS/9acaUDiyYAgJP5aL7q8gKRHxg5HyfnuUa4j8gkwEBEnbkS3PZX0ZvRR7EAtEW/hI
l3KogI7hwW0YKdZEWU859AEDCRRxE2OBfww5TqCvdqch3zOB8Oofpa7uH9U6kfYqQxvTtyn34sdk
AM6DK3H5u4oM448ZuQA/mwKa2LyZndIdqmy4G6yzcDAWqjxI5KVcvjru7VREQYm34hOCsMlBGZvu
LFUIodxe56ugyRmAt7Q05ynNUGG4nE4wpAVeJSWFBcAdL04VNg8lfNjPipW1T1LZt3uuDFdRjAHR
ugBZRSeI98RqWuS50pxLlCP1oXOewxZTnzOyVWXhTlGL3HVh5ck/ej1PCAGxuXbizNXXAyQDZJ0b
n++3EMQup4tqbSKkgpY87u+k3zldWTQ/nCTfSWs2lpWbiLx2kRZBrnh19xZ5ltBdTannteEsnVJV
F42rxn3xjOBcqJ0MLRz37odrOLNOyZJHE+Fz6eat67AIhuLhPSHsPw7x2B/qPK6SY96HzputjJbi
2nYX/JNiugdMD8ydByyytF2sk+NvIQgb4d3eWhtrvTC/wH7gC6rgM3e51klThlZGpulrZgMHwejD
RxEa5cPtUZb9chEUmTSirAvSmBiMv9zlKKPUQ+trcsVvRJM8tCViEnUkHF9h++1sno2tS1F9Ya2A
yuUOWR19kc9NRqde8YdR7r3IjC3EOQxkj6UxO+i5pXlCkaeX2gz2+NZbkwQliBgI7A6GXmUZsTlo
gVPXaMwhO/QM7Hd6WVhov3Jz6O+97yFE8VgknQG+tiiQXK5n1k4NCF9F8WswrA/gB6wHNc3Te1nC
yyhUTrnMFoupdVFJQoKj4hnD+YjL8hzV6k+jEdrOBtz4Xuw64sxSf6FBt/peURNYRSTx2AvMXj0G
jVo+gWwFLqW1ZuNOiWp9TbEMOuZBM+6E1c2hSYEXSvniVLDa+/jOZJLQAnXBBKWvZYamu5lkysfc
mf03GXsk3I0cAXLY3JM+3Ig8GEAtGiSAdaiAr86DqI02GsSs+LnQ++cgasJT37bRDxSoMXedq3tt
A7mdecaDtKAKDlVxbSgEbkhRFuF6pPkt5S2Tqg4/oyrGerEHXnb7rG9ElKWQhqjjIuaD+sDl3qza
QKb0ip1IgGuJF2dJeCpCsp/bo/xRGFmFFIbRqK/CD+SWX11RzSRMoMy66puieBoR5UhL6VELpU+y
HHxkknGUe+u/laa/dqHzt1LbLg4Zx87QoLfmqnUIzT1I29a8QXZSR6RTyatq/YOUEXu0PFbp2LT5
wWxF8pRB5X24Pe+NIMO1uBRGeIlT5lulAlIZh91cVuhKxln2tUuCxA/iyDjO9bwHb9napAsVD9Q8
C31lwybLVVfFFkPJkMJ/UqHqfS2czQ8RivgxEU5779OQTh4wHpJJ4ichZ3UcUyHJ+mwnut9kXfZC
gT7xHCQID4Uki5NsVtb9QXQpblHWQmgUTa9VvFbiWgnwtlN9rJtn7F811Ytk/W49E2YFQASUEg1D
3r6rD1ab3RzBeaBQY0kN0qZK7M1qZrpoBO2pXG/sQNTpwanL/LWc98uTV6qagGaGuU7Y5NWXwQqC
h9Ieip2oqSyXy+rk0dQA0UXM5H121dnoq0FPA1nzg7l1zvQjBOTJXLxM2bQYietVW6OmooWuVMDf
SPpOHAcVI47bB2Fjd3IAyCe4cYlea5W0uaZmipu4BiqfpxCV0kb4EiwOYD6DgzWpHu/psW8tL5K4
OjEH0fKrbtg4abVSoDEKKlBMnhHb6iEv2/l0e15LcrteXbAqS5Gbt9uV/Hpv1WWsqYHuG8bw2yyl
92oynulJvHHdf7Wj6W1nuKv3KqC5BcXBQwZ8LI+5y01jZZmqTUFpgEVAzvGMgFEfPfJ+mgevpZgR
eukcIzZvjUlJDtW27dmK0hR7obku819GGGfmo2R39VsZ9Ib+FcBdZHti7CPpoJSSZp8tabBeWjhP
SxYbjXiO5Gaq+q0kp+p/+jRG94ZkuYuemylKHEwXNefdMOepPJRhSubUYP3aPopZlZPzFDYG9ACp
t7MHeP9960Jdj/rvWjXpGOA0vSQR58VceOHY6N/LIU3t46jKre1ptaQDm4TRBBsW9XHbU2ueBm4s
IRPr6laootk0WuIvvnz7S8nSMfCSKovDoyZi1P5IbFFnGkrqVifmP6TuJJLsq20J9fdEDXo49Ko+
Zd6IQw1PB1lI380SeuqLIZeB+lyEWeOrgVXmh67S67/CSYjyoIVyZ7uI9mrpQ8U75UcpyVQkzDbT
Q3ciTsJ/UqTkdyr3fXIeolH91Qs4Y3j9NHH/yUyaKD9VapbJHsZrnbVzxjZ2vAkWnAwFRCwwrdWV
RqMWQ5sMEWOb1ranxZ12gHJ7N6GSHbgQUVhYCqFXGWCRU9J3BnZ8IKmGK09woSV92tMa2ZoL1zPp
Fg91XiOrONyDmbBm8EN+3XShp/WjdRxFv+dosDUKYENeUqSUi/7m5WkauE4cWxLMxZD791lOhu9Z
nwTH24f2ul/Eki0sA8wF+SxXQWKkpljjLERBM9cRVZ6WjthzwdOEajXqJaqH0xlomMYMyV/nDilE
L8bh8De2mY3mhV2uJk8F8sef+0alyS5Tnon3fuPGNQE1koC5tHBl8DmXSxFOBWgqAWTVRLb1W27U
ypcpliwLoRFDw8s0bmR3kbz5OdVDcqIdN/l0Gfbe+FsfBDExSDGLQtUVe7gN4H9I+K36+tjMrwni
y5+lTNN3KgnLZ10FbdqSaKMhE0HNYg3gnm1dolpC7kfE+TXFIjj3HPtD2vXdzrJuzAftFIpNMAkW
QNwqaYFBBLakEqofjgNcNCO3D5lkNTuX0NYoNueR0wIVhCNz+e16w0hyYq3qR50ChDCD9jYURKrb
23jjqgPR+v9Hucb1DYji1oPqZ8XQP5dJZn6FXKa62RDNT0rVlO9pX+y9NzenpkPUIVVySB5Wz5Mu
SOYsbDKmVtidKzXO+FDllrGzgBsbAgwoKLElWaDesYo2gRS2ulqMmh8LQ/WGwPkuy5PmRUUS7izi
coxWWw/hQmoBlskjnd13+alwaIvNGswaRHFwmFKVmtOxneykOfVNnryYlfQ1D+f6Ka6F/u3299tY
SoZmdux49sh6l2g279iUBqBf83Y+pgTyI1YJe7XIa2LVUhdgcmh0kHxRjrycYSVN8Vg4qe6nQf0q
DOWfPrMlSFXdyZaMn04UebH0zaqkz4TErzOdUERs1DcboIhLfuXRey3coBu+RM301tbmfFBmY+cj
bK0E1yRACEQKFg7Y5U/U6IJY6sRK0MnCl3ia7VMQY9d1e723aoeU8vlfGYviMrO4HIZ0kc6T0+m+
gEkPTkAvKqRw+1l/iQZMoU8oRAbdp8wc8vRZnRPKpoqKhs1Jp82okAcl1t6bbWvivJzgQBDpQacv
Wfq/YIrA6lHchcDpZx2mzzh4ZEc5tvd0gDZHWYQMKSDiDbhGmowUoVrmp/uVMbanQu31U9RX9f+w
nanhg4NELpEn7xKu/jWXaB6mEMEIncps2h8r2czPJsbuO1vlOjLA41jA9aB0mM/6lTv0Fe2jotR9
vZODU4+qL9gSpT2VRXv/si1DgSqhCkqXYk1mmpDIT7Wm4AaWAwM+fR0N361wlwazNSOAOcC0KGwv
lL7Ldev7tIskjVinGXqMQEdMMSZIDIfUVRQ7z5WtsXir0B0ALqNQ9rkcC0oi0HOT/YYodPBprLTm
oA+25E914eyctuvbiWyRLM6mCalTIV8dtq5D0H6UDMMvBrzXjUAvXnK9zc9gk+yfEQBqt+pbeWcP
/ik6XIZzRoWBgRAS5QKayJcTjLI2V6xGNkggeZS9zFTn/xtHTl6aXhGWeQZVJpRDnmZq+aaizzAf
RVo33wcQwv1hatS+dmVcc94EwhAxAO9hQAwAYwcox/3Cf+X91JUnoyy6V+GExd9xjWrEodP1dD4k
EIRmV8uc4K0uiujNCA3lg/ppXbtqE4v3ssPX01WlPpbOO5FtWcz1tLEY4LtCBVm62Ktpo0oRGY1j
+lC+hUsLV3uoifuHRBBR9FbhLRabX5o+1h5SgZUPfhXYYoxRlH3CNK/wbv+c63jDryBDWC43EMPr
dE7CWtHsUNnFmaYOPLxJLUhlk73zutraYOSMsA3omSvOuoKpdriFJLVq+nokjT/GQW0OuGJkD6KJ
In+GiOr2fens0LU3pkZjjZ4wbACQH+smRa+onWZ0EUpJTfBDwQLkre5z8/vt9du4sgnW0FCBOi5J
6hqFaDS9bs9NL/w8CIz6h2xJKqRsByXzGBU3FObnsUe7LggiWz1zZeuBX6eY3brIq6ZNc6gyNYlc
J6C9/I6FevFqF5WaPFqxSAco3KYRI4U+54Efd3lquSgvZtrOltyINFwBFESgoHLlrAEI4zjk/BFY
qBUOhYfqHH4kLfSkAgmN+68Elmux2Vo6cVfdgHnO54RTaJFtp+apEk7jSVkhnZOya3eG2vj8QNSZ
FJh74tTaSaHq0x5V/YlZAfhCeKamr1tYeynb1igUk5bSHPMhLbg8za3cO2ow5rYvzQYgGA2/l16d
xU6A3hiFohW3JQ8i2lR/6pT/uq/VrEnLNlygU/SoTq0ZjWcgW3uEuK1RaJhQokB6mItndeNMpaNH
cQRgKbc7bFPxuXgoi3HPTeA6i1+QltzUfBau0bXX46Qn1HU5uFTYM2qocvKhh9ODpc3wyMLIi4R5
pEX9z+1jugTVVdAFFEWLBgghtPg1Gr60TJTJncTwLSI7x1MK3xLO8ne7zhVUCEI+2+0BN9aS/ABY
D/VGGBJrtmTfZ0CT4l7y0d2ODqWuxV7UmNnOyb0eBc+TBTiADgZwibWoFVwSwNzdbPka6iQnJ+gy
WLPUzO6dC8wIg+oGWQh9i/UXq43GakmuHT+gbvomilE9RfAl7h8FJiaJ00K2g5m2uhf7uh/VSdSO
by2lyQ7o499mQl/07rlAkeXLgLUA57vGA0YxcmYN4BMfJEDwNnbWeErnJPn4H0bBEn7BUy4zWkWF
oTYmpJ5i4bdNVz7MNo47IQ/Vu7s6NFyIbNSMeZCRyl/GHjKCoESQWfgzrGp3nIEsD0G+51hxfXSA
F8CYBj8CAQ3KyuUo5tS2TtVZDhzLSI98eai11zIItOcJYI1y0ifH+Xr36gFoWB74VJl4B69ewQgs
YKNGPdYHsmY/CjnpPbPS9nb19a0HNoWuGCQCAKLyGjiFe1LXR2km/HAuJFLGKT71U5n4gxrvOUxu
HFOyLJ5AkKcXwuC68eBoVWHrifAF1m6/6TRGn8uisnegrpuj0B+GocbO5nF3+aEc4RTzYFUCfcKq
xUQhrB5klIreb3+czWWjVrZUr+lur5t8sR3iCFoyCi524iirQXgyojl9HpYq7P1DgR0AeLccJcLC
5YRC1ckKrW0Fn6RqDora24dcWNgqt+keSmFr7QgLPBz/FAHXpSWjbYa2lOmr5fjVf7bnITrNarQn
jLS1drS7KJhzkvj7ah8kldKGg0SuGAqrfAgKh7snNPHwGvLu8fbabU2I2AA2gVQLSdvVZugNVYIf
Owk/QZcP7HpknKy07+6P2fi+cF0vTHO0/FcRSA6wY7QjjXZkOCd/Jfn4AbBZ3UmxtwIQYkfL7cOy
8Vq53Aa9pGdRWkXCr0pNOtOiSz4rRRi5US9nXy15zh/uXzoKL9xg7G9ahcvS/ivZCtEbLBtweX5r
xsXX3gq1Z8LEnuHL1geC2gOoFHr5gim9HMUExtvHOKD6lDPG44z5i6/rs/Pl9ly2dpxFh4Y+OUKR
YLUuR8G/m5ZkMwhf65XIC3C3fg509C8rTGdPt4fanBAKKEu/+E+v+nIovS4QwXUYCky4+ndR1NNT
BKRpb902Z/SvYVZBocbxKM7amaBQtOqzHBkvUuGE51LCRvr2hLb2HQdoaQeSl7DHLycUKAINs0YV
fte0H71mxedAGge3Lvr2iA5r6t4ebmtiqIVyiGgNIoCx2hDThBuHkenc5oluvTddUn0roPeknsBc
aWdq1zn4YqGKuCuvCQQF1ySsFnkuGGZ98DRbRn2cqGj+aoxO/MziMdddsxoM4zC1UvXZKiREFG9P
dGOjoKUEoZK4Dhxljejrhxn6Ud+jXIna4DEngr22o6X9unsUSulcHCBroVyvEa+G1GapAiLaD8MZ
ny2qEseoLdSdhdyYy1Ixg2q76ANTgLzcI0NVC8ozzEVBeW6JSMNzUMnRDtBzaxQey6AGcYahvrna
idYYlHaDA4wv5rjH93SUj2ZttfcfYNxYQCgSKNBPWIs/GlNZJQUFAh8lxPHJDjFVFCib7qiubM2F
VhEwS6gV/LlasWiOg6hVKsvPZr13i8EWx9bYRXVfHyb0wXhMcGpZMHn9MHKQezQVvLFB68/4++WF
80yT1j6mYSvffdPy/4djDTqIdBWQ0OUWwDAkTSW5xDbUGjVPbpDsIAUodpZta0IwZQmvKFpwFa5y
4qZUjdTRGAWbXdsNUUM5OD3OmgVu1Tt7eomgl29lprJkdhycPxp5lxOSRmlQ1ZA9PXX2ty6R/D6s
fgdW95xNnKRsanbqdJtTW8TPaFNSrFnvbqnFiGQemVqYy+phtIf+q12pxqdUay3vdlDYG2rZnP+6
2ksFXbEkWQ6SJE/vozrgvJ7Z+blJw2hnVte3B5sb+xUoEwDurpD9SlXNWZZYJir/xpth1b/Rnf4e
NHbjAib6fXta12dqGQuwx8KC5qZfxYcMD3WnXgp4keRULoii+tg18x54ZWPxaBYtqQRoHDLY1Rbs
utGRHH20/AIS/HxAL9g49MNYqB6lTHvnVG0NRkwmVSCtxL5plbggKGzHTWBafhCMqSsBbnLTdP6F
VbV2d9ijmcyG5zux3ylwXO4J9JSdeghV25+oSx/k1OpPNQ3snUO18YlACS8rRxWKp/oqStQVrsVV
ONs+qH3nMKHl5kl18d+79wFdKS6jRfCBl+1qH3DjD1GqUhBQ6lZy26LNHtJC3XM++MMJXwUIMlb6
oLRuKOWus/4B63IcQlKSSqp2tZ8PffylBsL+PuC5ZrqVOqGE4+CM/VlKOFleMqdjeCgR0IcmrFWm
yqHL+E+UFGfv7/owl+qhtsTcuObQqpbPDizfFKeb578D4q74lSJ2J7WuHGlSIdwhDsLoe1jUSnMA
WY7c1O1VXLbWremtEjEkkRYhL5t3NAl55o99Uxwjbewfh8mc35JMfECwG6nNR8lL00Tpz9vDb+x8
KElUk5fyKJjkVYzSc1t0utHgAOxA36urMj6FCHI/Ban56/6Rlu4bkDfIezx8L3d+bwttCpfXm6zj
umj3snSkdG1RHoXWfXuoje1PIkZ3EakBsCjrPEnYcavLUS75UpAFR4Fv+Jk1uFsZlJoECHl0DJb1
A2Z3OSFRq7NU5pHka2U9neyuhKdWBT/0Vt4TY9yaD3cVJVeT9jaZ7OVIvZZlaTaZkk/J1fZ6NDQM
YEOQ73fWbWsz8GFsQCEQD6nyXo5DWyYs2yIMniyrKLw5a/K/LDsoHubZGnZqyRuQC7YcjUlevCTM
1P8vx9IqaaYwWyMWgyIisfdLrRUfU6lizpnC1zatUHbNPP8i5e0ZRc2PcJz2CiTbv4F50o3iAPCW
vPwNZBxVrQBw8bXUbP4xRFv96CZ59my0nk/YETmuIhpxTrLa8gZbrd/srlUOMRH84faG/dP4XEUB
OpYLZ4WKw3KtXv4SqzViGSn76mlG+CM96GgCOB/QN+PwNI1yrP8tp6P4WeqTND+2TYA2SEmGg5Oh
EueS8EgKEa7ColZFpXPqU+m9iSYJpVpbqp1TH8rldAanKX1Ai3HaF5xQq+jrYHZS55mtDkU8qeSi
OqRtZjWGa01W1QEArmW/BHOgfoZiTyyVRVQfDSdy0u+DXo4fca3V8aG1MVJwlXYUlaeJCK9hk7es
dpJG+U93yrTmR7mrR+kdtivFALeSqnr+hD9nmL1HWZn3r+UwB2953waGr2TCDA9TljvvYZyOykGo
QeI8afhulX+l0yTnB/BMEpZVWuiUmdvw8kw+DNhM+bknZyg8Hi4hfikiKduDKEIHSKoyDt2psNtc
etYGK03PdtngJzhZRju6o5EpimtIKq8C3e4wYEVsQZvcgQaK9QCZog1sl0Jg/TuWlcw50T9sHdIq
ZRT8ulEZ4/xQ2Bkt01TOm+nVmtKkelPrIs//ksZ61BB0aK3pV6LHQXpMFbVWXkaIT5Ybg6QvFW+K
LZEfwXmEhWsHkTWeGyPD6tAzy8DQn9DfytJnO3Ki0gvU2eAhO5upsqfFvxFisN2muk9iQoV/nQEF
OabumVCEv9jkPmE8E4BXCLqd7Oea10zavSR1wBOp4QFtutznEFulNGxKCZCgqjypqd5+xKEyHCKx
QLyBTPSPlmibp6BOBnfMx/oYTbPzMpdy9x7MRfJ6+9xtzRovaRCFy/WHSuvlzylHrcI+0BG+hTjb
QaFKfozVatgJq1uj8G4HoIyS+qIgfzmKrlSmMjvcsWYc2l+DTIR0batipz+zEbwXRBKVAdAeVMzV
y1E0NUdOWU2Cp0wIKAZOoX5dmt3PoRLIewymjRkB4qBlQgvaAj22Cpx5W2fzLCTJFzLB+qCK/h3H
hnrP2PBPNrwKi6CwEfDgZQ1iZC1WFVttMtka40T9/IxCzUEyg9iN8/ATcfKxGZ2HWLY93j6fxiH6
PGnBY2NjLdl0wUtqpl4NqqVVpjPSvqc8y/7TptUJ+7FjkkGHCKTiMMmjZzRT4UaavnPBXX8OMm9S
Y1pLvKORWrn8HIRJpe0jM0dbaHCOw9ybZKDOeC7k8v43BaQh6HqL2wSVvPU1lseJpkwlQ+E3IYrH
SYnEeB7aJPNun5aNpzqA1IXSBWyDj75KQ9DgTUbUwoMnAKnfO+4zlzq55GlN/Zxp/LMw76c8Eo0W
KAJ1SpZyjVDNoK2ZwVwHT5oRtq6eKdMjaWS/U+3YygMYYMlCjKUqsG5tOlVkjmLMgyfZxopHZPE5
TFOYcaAhDfOzKfoBzxz7Z93k2Daar0Nn7dz/W+eJNeX2Z6+AP1+tbFoGWhaFU/AEgUb5HSlJp7hV
DVjt9gfcHIb+IyBt6ofQDy/3JB0AfORmPmCIAI8XJ7WCP0KwJ1S6OQqRgVcboltXzaCplwZlLkTw
lA56QNGtwIXHVadoj5V3vR0pT/EHirkLr3ENJivwvzB7WY+e5Ko30yPFpRyX1zlB5jBQOyt+TQcn
/KLlKLfsrOP12UaqBWUDLEEo+1G8ulxHILMprP8ieeIsPpL/JGf0Sy0S8z1tu+uyzkIRX0BSAJCv
i1UYm7SyDXTtKSK16Q+lrNSZq1dW9Gop44TvaA+H6v9IO68lN5W2bR8RVeSwC5ImiHFeY3vtUF6p
yRkaOPrvYv4dC6lEzftXedfTajo94Q47F9etMcGCc9BBHZMLbDbJEqmdtTSiPNcs4+c519okGMwe
Ta4mH6yPaxr9+b3bkhV8UyZDZZHK5uY1cVLXAEBdovVhasPPyG7Up0wr83eLVdswDKmKwLtfSQpb
AV2aLnGWNTILaZy3kOW8+ZgiC7dzlK/2xmaUTZMyynRFHbU+C7VM96hO2HjsjE3v103ybmvzzVCb
F7/CX65NaIWGqlX3obu0+kejGbpP1HuG9yoWrEMRKJFQ06gEk3y540unLpLWYKgJEwdfpNLxO6Xf
S8iutt46CoKotPtZKMAsl6MotHDSCuO3cFwVa0HnPky9E2qJ/TK0u755NxcKwimEUKjY6hawCVrP
wsnSyEKZOEngFeN8jKIheXZTubdQN+eFPjTwY/pD9Iku51VN1VTQNcjCxFg+4Jx4MKYScyTNCtox
2mskrm/FRczER4RMu7Lk0KnEo/RysGGcC6essiysFiv+Tk9xMUAZy0jz8WWRBj5Tc4FM+zQO02HJ
nd2g7dZ3peSyzpV+CyTwy/Fr1co0o8izsMWKin1vY8mSma7sgxG48fGdVwfgEwR1iEEB2oG7XN+i
30rsPe3RvE050z154IdaeNVDnZTRzpV49aKto+hkRsDH8UTbajjb6K9PA8CtMJGTB9fITB6nfpx2
5nLjwzEK6CDAdeixb1MwA1pqn2paFsZVPoBMdBZKZZHLkwa37/5nuxZ5WCGXJHoI8dEbo9Vz+d3i
yixykc95ODazpx+1ohZ/OVHULf48etUUDDUWt0Hp2KV3auIo+69sgS0GWuGowyElnXmpFGv5b2hL
70OFk7Xi25VQ97wzbn13ZFcJOhGDWrnol79yGVTMWPIoC7O5s35RMmiOUirDX/c/xo3TiSATfA7K
8dAtttTSdFKahPAuC2fF/iMzkkd3UHHjBr4pMn1vkW9NCYcOQBhknWQFmw/fxHGxVHjIhPQAqlMz
VEnqNzOF0ffmnCwwBS2DyiRmZbB7Lj+dzUbV0NfMw0aJ8kNMUciPsVQ83P90t7YsT/b62age00G5
HKVBwT/phzoPE/xAJ7iagBbaxR9n8W4tYeYDvpWIi6/n0ge4HKmyvFaRo5mHypKh2O4582ku4ul0
fz63VmelXGGdBcgI1MDlKHlZxz0QpDwsUYc8FHM+klga5q//YRSel1X8kudue9B5QY14cO08nBFa
OEk3a4/mQHL7/zXKtgju8IbWulDyEMpzEsixU6nvze+ubbAuq8DV2vnmDd2qQjmCKcY1o/Tkgggw
Zjo3AdXD+3O5sc/o4IMt4x/loy2OVlolJPwqm5/nQrQg2OjfjC9qZhTf5kkYe1Wqm6Otlw6vNVzg
rf2BEyeJiXUstGmJ7aXvlkggRFpmHLrEVH++f2aQuCEf8gEJfTYVqNjKozQa6/lZb9z+oY5xjvB1
vudP/MXHnWdsfXk3kQFJENkfGC2kJreRQa3KuRxra3mO01ZZAtPusz7E/kOtkWJGKvWYKXmjBi7Q
9b2g5Ppgrd1iZNkos1Ok2l57S75U5li7+jNmXPN3S9bykFpG9XT/Y16PgiMR+RJ7ZaWkbzPCrMUu
Io9oFerCXk56NFdPqjbW7y20AU9eYwE6xatfxTYWVrSyXYQ5gElFweETbP/6aVBq7UStd++dvl4x
AHsrghwCIAnZlmiIHLOcJ2cFI+aFEwDIKP7Slcb8iFOce9BmRfvbHo09Tbnr95BBV+EIokjUdbbQ
MF3rinlCVp+uiJssvj14w0GfWT7clk0rcMYRe477C3dznihOUYFlolQOLu9dt45mqa20JiORqi8m
Jz7VBS2oFuzvScZi9lPb/nZ/zBubhdhilbiy8AKn5n05ZjFAIG8lTbVksmWoyH74yEP8bjCVTXN8
pfHS3YH5s9VZZk0FSjAqo8TKdCzs1fkLU+GH+3N5uyYujzZlbDofPJArcGtLAPHcpFSFQvE378xO
fs1iIy+pzlVt960Qlps8UdXTpF8kVT/6UWvIQWJ3beqxbzUqJVUi8yIKOty2+W9dnqkfvMRCGB2X
XEciD122+dE0cgSIMn32rFMdJcUQJLWW7T1b15cvM2EjUJCj206B53JZFrcTlekwk64xgJ/RfjH/
gxICJLvLlmq3wnxjF7zpiawQMZ6WbYXZi4bSi60yPi/WZKvomDlV8+iponEf7KjTtHCUlMjOI0aA
3quQTSme+IWF9qAsiRc/uvTfypfFsJQmMGa4BIVvRfMiTtzh8htVqEEJ3BmF3BesB/X+Q59FMg3a
DjX0PxO7KKIn22wqqKTUYbRX2VfeuIPmu/6epICE+GTUvJzGFWNwbpdG7WAGZnVBHt3PyQnp7/xD
h0r/8f4uvL44eDRBsP6/NgeBzeXS0a01RiVt83MPcMfPlSU/tq2r+prC7omq5d0NeMrCYJrxsKSe
Azxkc4Ld2svUSF/y8xi1bXFY0Ep3Dz0NuC+6nlrqTjx1bezM88VnXOv50CuoF19OD1k8V2twojnj
HSv60l+Gxhh+uHISzmHIHKMsfYpYGK7Gjaklsd+luLAHEtx8/Qn2mamdU/xQfxktLPXHzKAHecpS
oRlhPDUFLchCeOWrl6T6dKiFo/8LpD4qPnajVdanShhKfLT7tC7/yHWSsZNiLEPiTzGp/QerHL1/
qTdBAtX5Pd55oY3dPeTj1I07a3x1XmgyoJgLzh8QKrD1zTcfCw8bw6pMz+PUm/7sKOkh8/I9/NJb
v/viPoMlzH6lLMODTjtys5U65L8yw0ync0uX9zgDvjmrVmnhTBYV/ihi3adlD6qjtMZzlhfxQzcv
yXsZLqtKNtQWckPYQfCVL9c77qqS8FZtzitG8kmTUfdVi+Pu6/1Dc3U+Kauh8KyijkB+Q1H+cpQB
9StN4rF87vWoPswu8lxpEekPlhq/myXIUCtIFTdFKKQg5y+Hqiqjo21nt+c613/1VmYeEMvew1uv
f+Ry5fjL8K559OjcIdJyOUiGEpIrFnRROAqZeawXjughMhPLOChNJ60nlcqBfZSUOv4xlhS8d9cZ
yt4rclUEY6qwrRh+VRjgs17+ilpLu8ax5+5cNFX1wUrGFOXyQj4ALrXiAIKZeCgnN/83k7b6Xigm
WSq9ZNAzSIqswryXQ8/UUE1cj7ozvkTfx8wcPkZD92o1LnqPaZzv3Erredt87pWuxItJFrYy5y5H
k0sXmUqS9Gelau3HSDWW+linFcXzpCqiLphlOZIvt+6ydx9e3far7CKsRgwA6NCSmF2O3A+tBRAj
Gs9FmzbiSToZ0210DcXVZqzz5zaqmj1nnOtlZUx0jbiAaJZx+V+OORTg0/o0ms7dMhK15KVU1Bdk
UmwvOXQqTiUvY4R0+Me6jrPXquqW+fTe00qcQMZO3Ib6FsWzyx9QGvasyckez2mtWd+z3FOfTAQ8
QwTxp52H+/qmRf6cq9YClAEyw93MlZtx9VLJ5DnXE/nNHNL54xwVyU4yc+OLrsUOMKkqYoVXpmfN
KJVWzblF7RlXvCCiD9v7iImVxbGs8JE9A4Bxos8tSSLWv1Rai51b9nobrZQXQj24GVy2W9rdgHJc
l1fzfKYNpKyFEFi4QSXsInnB0sxtwGr28fjuZVyTDFIbCA5gXbZBppe4UjZat5xFhhgxGkae76lo
Twqrfn3vhuH2oQgOywEYwxUJTyzTMFH3VrkOLfsRSHt3hG0qHrR6Mney3+urAMQvEAA2KCfySnUZ
NWSzzOZGOzu5FR28fsAaQxln/QuhYfIFCFf5QSpavBMQXL9fjLra2GHMgMbPFnxgDTnxbu+pZ092
7qMXkXUjH9K0n+NqVHeOxPVmRU6dz7mCzrnqtleOkwqiy8bSz0tBId0vcdEjzY+buj81K1EqEHE2
DB9trZA/haw0+/1zJTNBG5mk/M0u6/L0o0iZYU6hirO5ApXMOdIOgAWmpxJY6865JNvmj13e7G91
hvUdIzMmxrgcTBv7uVzEVJzTsqrsD31jm3VFPoTnyrNoxyU9CE3ruicuStUJ9C42lT/yMknFt2ZQ
jOJsekX/DamyWKsDaS9qUfkYC6XdoXejJTk6XhJnp8RLx/zVjjBLLcbc70pS05j980pC2QZrmBss
kzAxDjSV7FTGVfGc8ay7J3Q1uq9SKEqQ2U3CfxZ/uiZ2XlliFDPUJCfX/JLA0MGdpcGZJbfy3u+y
tqiCQtoOCorzP/hwVi80MZ3sk2YmmgGuZEw/lL0zPXqY/D112E2lh6hWTw6e590RmF86BM7Sdx6o
gnkGwd0izHsAUaOlDT++dT+1eY0JZeE1Qsa+MVWVG3SK5zxbgI8DGLFzWBi6nAOkG5X/2n4kQhdw
wn+t3KoomBLN+1C6/SmR9llI0TW+O2j517bHu9Z3l3ExAoenFJHhJkYUo0IjchVWs/2ur36VkWb4
PXKqfmRL6+gSLE7+UpfqjLmXO6FraixPBC71IXEEBwRDOURXIhQU5JRiF9RX9slA+QBUY4nuKA+o
EljuWCQPqF/H0d8D/+GXiYlaFnTtnOFi5ulZGRhpHKfHrB2wMndtRPGDOR/q2h+zxXNwdeqj1reL
yOofErEU7cHAt64+9mUjtEfqS9EPU53i9sDiDJzdEhQlPzVeUCRCFLaqg85Ulf5p0EQ5n9S5WLqd
e+vqBgGspq34WyJgbuPtm7oM1lQDVp3Oc+fGNJ3Sxfiqp11q+tJRu2/37+OrV5WXFACMAVcPICK3
yOWp8uJa06U5mGeFeuXRSofveVnsiY5cHV1YJCumeM0dmNCWsiDsOVVZE5ebOOn6o0FRRgSLuXRM
acndz+rsVlHgmmPLWtdKVn5SylqNd0LDq5d1/RWrVAMUGkLxbZuhcisM5rAtPE+mS28bOm44em33
YtUpbCsPlOz9T3u9joS2cNNWPzNqas4mNZRy6BMlGVyKJV3jHhwxJX/HZeTVB0rszef7g12vIzyn
Nf+n08xDvk2b1KZvVORWvfOol1ngpHggT2W1JyB0NQretgxBGkM3gPrQOuXf2stUkS0huDDOXZWC
2DUb0cVHR0blu524gW6SA66yloxIhnA5kFHlYxQVlXVWwNvYuH5n4nUcjfbfHqnoHdDr1TqtsABS
d+CUbwjOzaRmqxrjMXGNc6t3zRIAKezspznNde0AElnfI3K9LcXFQwaDhiIHpHPiWAKFTS6myLVi
VAwUEwUqGBQTRy/y1awY5EcvioFsz2nhfQFckiSPOh4/kNQXtxifsZsa+0MrQXe9VIJo7XkB0Jrs
nJKrqIlfR6dvteXhkPBhLr+82wpwq5Qkzy5l4GMttPilbdUJnDlu9meEq+uXosVie6fifXU414yf
DbwikQBsWJuPMtE1E7q+2Od5ip2HovVy+UMgP4z/Vh2N1ZEsftlxvr7ezFi9wzFYJZcwLtlyDIwU
I1uZ1Mp57E373PUyfcaw4t1FOUoYqFOt2Fd0BK+4KoOVuK0Wpd5ZBxHNMlv9qzM00YfF6/c8DK+X
DggjjJjVSgE27Bap5hVQ5Uun8ciQsvzLMDjuQ1z27qlxZXdwejX6F//3v+/fO9frBtJkDeXBJUOV
MTdZ2YCZSD0TzJ1NIzY+kEbkGgGN5uQHt5uV+SFW2uLdciFAxtcCFODuVaJ0ews1WRJ16SAqHsgx
i04Q9gFed4u7B6i8Cq+BQtH8BvgHuBtR581RGMwydsconc9FqUXw143GT+X4j1dn3jfHmL2DVUXm
Z1HKvfbu1cDUVWmHcy+taT0/4PIMlrQpStOS3tnStPp7v0zOo5G0RQDwBm6JLXJE3LM8+6sue20n
+LhxKBiaBhB6UxgLbqs1RQO/TxtN7xxlEUxBItajl03G/zIKvTTqfGwZc9t51RYn6YBVeueCkrUv
0TH30WR89wPMZ2TdgG2+2bO5my7apI59pvSKd570qIIsq7mHtpZtaFdUx+8fg1ufDYgriQl1UUST
NsfAqSdvXOzEPeOLof1FVbF+Kcsi/u/+KLf2xcoOxykddPYVHMOJq6pfvPWAU/1efjl51H80FnQD
f+VzjFOi4hD/nswOoW6/UrTi1/3hb02Se5ZzvkZS3J2X23JGyxOTP+HxUEZJsNqFHtVl2FOGugoW
WTXuTFzoVm1cOIWXo+RzvchJMd1zjn6nebBjpwM1ly24mg+56qV+IkztL6Pum4UuJZoA4AMyuYev
ufErwKMghAYfD07Hto5IDF5VCmnWuRuQzj3qw1R+xAgEzn9sSi800Pb3/DzV0c1DQyjWv5tFDIHi
3R981WigTUoxCELDpsOioa3iqkPnnb05KY8mRg5HeiJ76r03rnDubqIsyl3IdW4r1ErkyFpvXQ6j
i60KHKyfVaQlvmZUP7XZef9DT/cNESbehLXBuA1U5yTS0xki1Bmza/UD9q3iEXhu/8Fo8+TkmDj+
3P+G19EdjTsgEEQztJ3RzbrcTnUmYgpuiIqNJQ2aLHatMJWJ5zsIdO+U7t6+1GVkt3KTV1OmVacP
YOvlWAJmokHLKw67CVXSQ0ZQgPhJCQnFF1lpfJ6cLMpPNo7T/42VLeqPthe7CdrwWv49j/VxDGLc
8cRh1GQ9fq/KrGteVeS1HT+WmH36Ze3OzkEVnrA+1nze6aNWwbR7WExn+kVYZxUPxVgO6WEUZaWG
Q9G71SGbI5pzaHKL4TDYHULeGDqLyTdk5zgHfeQs+yOcvA+yV4QZYMiSan7mDSL9ZA6lAyLGau3k
oaaRMQUaxgr9YQQt6R6QZTLMo+ym8u/cSc3iYRGtMXJIzbEKPEWzfowQSUpfer3ZHFRc6cHcKVXa
PM6GvVR+49li8Nn1XM5atkzzM8adQxI4NQ/8zkm63gXsOcLutXpEo27bq1womY6Nq7rnJHFspDRU
qiGeQowJgjX6fn/HXV+TjAVBYU3H8KvckugafJbVYbQdQtm5PIqy7J5rw92rvN8chWAZkK9N9X8L
aGzQCmrKKXbP9UARqKavEaS1uffdru8GhGIsavsIGuD4tJVX6QzayV3vOucqkX8qzfJ5qiO2NJeS
jxXOnmjsjQAWjDTlxDd3iyvaD4kBUNqam6iOyNChXsuSBq6avQxDMhwzzN4+aVHmvpsev1JmqH2Q
ZkIXpDp9eWwz2QDHjnvlrLZe0r6qlhw4sFJXip2M48b7TThp8XyTcdI2X+f/W/rcNLWMNYSfwtiN
mi9FM0bJwZL9nD/2beTi2KDT2e19vDYa5/PourLZKRhfbxpAzlSK0QKgbkyf4/IH2MJzRqcR0dke
hvS1mlXzaFSjvVOrvTWKs6oYre1OUOibaU6Zbbcm195Zord8TOIpCUyz2zsA10camS5WjUgBX0VK
LJdz8byGHKHTonM3tqX0dSdfHitVnQTeFGWyw/e43pmEO8xHwyFiDQnWKf+2cnB8TIlqmwg7MQ0h
vhD2YZzYk3lhxE8U66ofuTpVj+++SODHkuIAOmNrbpv+7TJ5eTW6ItTIvQOvbwVBbPNuzPLKFlsN
y1W6ljY998upYRhtt2NsizBphfZkFm73B1K20o91SYn6/oxufEaiV1ruq8YGlgGbxIYivQCPZYjQ
zJagsvu/rVnpAkBYTzYVP6yldg7c9R5hbrS2gMgSbkA9vZxb4uZaHEVZHHrSVYUv8iQP6KWar15D
ynF/bjeuSmZGywdeC9Wd7a4XGVbGTdsIqPwOjaZl+pE22j+RrY7+1E3jzmhvoNvLWIMqIYrUgM1J
hWkAXU5tckRq122knKXbaGkwrJnq2bZGofKwJor6M8pGbs5YRnEWCEBdiS+B3lUPYzR5qt/FuWY+
aJll9ceeztTPiCa9duilXsnDWPWuEtjmXNX/3P9INxYEPSGKbXwq8tptx8rGCNkxusY+O0Ykz+AQ
/kmBmD0ner6Tq1xftVTXuOy4zdFKopB1+Xlmj1Bi9DL73APssP2a7tsXAqpJBrHiGh/HNhvOU9HY
nxoz7v6+P8lbY1PuprlJLY1/m/tvbHn+tT63z65QQ+mMemB3uUFHSesGHmkYaSv+9wWs3B7n/frm
1Vd9I6IcmsdrefFy1q5ZZPYka/dMCSY5pT1+hdRm362NABSJb8tm5+ogT9vML07r1MKk0z3rVNMf
hyo1jrVi7WEbbmwVeNV0bteOPw62m1HqEd11IFw0DSxn+mOmS+SS8PpynIf/7q/XNbpqnRBFOpg1
K5tiK0jgFVIgqqS7ZxOthdo3VAgpBw9xk6fScgZxMFBf+FGN5Jk+gX9aAT/ruyRQbRm7x/u/5dYK
8jNWnSryX9C4lysoK7fs82Fxz7GiaGR7Yg5Mu3If749y69vyltGNoYgG13TzdnZt7MC0sZnwmI6+
Ysv+IY/KwXcWuZd/3bgWqVaAPaKqy1u9rbKmkTHVtUFjAjRk+0fhqv1ZH83he8bv891K9z7fn9qN
J4bxuFlWS2kYXZsrf9BnaeV57Z1Jexa5ki+ax2pBrKqKq/4rzdkiiIe6f7g/6q0Pyr4hoX1rL22x
cUmnVRpODu7ZdtPi6ESD8iKrojq6diO+3x/q1g5Z29+0srhjtO0EJZxMjHE5fQvu477Qeifolto9
vH8UejBAZZ21LrCV7G8SEUurZR9qUyeflTKLj22c7kU4tzYHnAHMXVeXQUBil7tdIA0j6mIiiRnZ
7RKHzU9JXJUvk6OWj0KU9b/3Z3VrmciLKchzdfF2rlWf38K4Wm88cl8OekrA8DgLzfo2q71JLcLc
E6F4W4fNA031CCzjWw+QKV6OFeMZVkeLiliPNRniwM/JPw1eb2j+skizDwrHGYoPLcK9se8qBnxy
HdVCxReVkn7S1dp47UcbJ/s5y/JvnpXmr8K05h81SqU/SrxKPsFXET9Ts0/VoOqU75RC9VMRpYAO
Ok/WDzLCxOrR7Ou8ONbllBXBkOWLc+QsaD/M3O3VQ4cwmIs5R0FtTcsKcwf5dw3ZWL0XCPgoneNq
wf16+QkcsTphIqKDsE3soo2Inak6YA9lAPVV4tSiykTLchK/XD23jT9jjITxT60sE/pkAtjhrPbL
UJJqAtT4InNpN4EKl+4RRkadIsJaLvUp6nAMeirVvos/mbmS77wNN95yzC8hWq1FcRxNNmGWHjsl
oGRuygnvZhAGutAQq5HTY4tbDPZAiXSfhmkej5qOxMNOkHd91A2qvdyaQIypA27JUKpiOktNafmM
5sHie6lLWlpitHn/UFwfQnJ7mkZglYiXAL5drlKWWfCEJojfUzYtFMYoAAOQ0Ie+OKRlUhMhDfn7
+7s87OgkIn8HPPSqVeU4RbuUk4BY2FHxsbsyeUirRvGnutyDvt6YHnkbbm40c+g3bLk0qlKKQpV6
Eaa0qMDez90RyOTw5OKaeKiyfNrZ9deLBv4UnDTazqwd+nSXn1OIyPS6ef2c+TQeY2qdhxZl3+O7
F40GAKArWrUUFLaLVmmzms1VnIdWlsy+1poPc07VbCqik+JOzs5GvPEN4akRiMHzWtU3NrGYpMZU
eXoFYAIplkOjtulJL7XBL7XmT7uw2tP9yb2xVy/vTnxIYHjAoF3T0i0XKZuI6ptEFqFh9Hr6QA4M
3EmBT9c9RqZbpGHeVdgrTyY0Aqw3YAMc5Gx5ZhCv2nDdKn59lGrV5UfUWIH7OO3cfpDQIgADZ6n8
q1KNqqWYWSQO5cliKv6aeb3bgyuH7peJiGGMOMDgfLM0notDgStk8kcMUmX5RGQxtwcoKpl61LNY
qMdKEcOXobW1xm/krLeYO2ewc4xmWtDtdYoRL+je/WQDIp38Qm/Gb4NpQj+2iNTTB7uCtvvut3ut
cK4WB6t6GXjvyx04KbG+mINdhLQV4kAzVg3mqlh2duD6VzZrtPqAUski8KGFvnlLNfAm9WA1ZSjw
rvumK5P7Gsmo+tGbybtJ4pTt6YTyj4ISc1uP3G/Ptu5NXErNUIaqwLgZuYH0aPXqsrPJb06Id5qm
J40ChDAuR0mcwctBTZbhPLvOCTZ5ciyB+Z2KYTfKvzUUfNOVE7C64RibCSmKnTgjYgFhnETLg6I5
ytl0muyhhhOxs0w3riMKuGsTaYWKg3G5nFVceoUSK0YZVilGpq3tRieTauPOlrs5od9G2WwGCptV
WhVTGSp6NP01SHAt3ehoD5gKpTv3662hKCCteFfKCCBpLieEEXmnjp7DZuj6L92cDkevF3EwTeMe
UufWp+NtWoWJST+vJNkzTA3B/YkqFAIba9APSZAjwvx8/7K7OZ/fRtlEGC06KA0CbVVYG3byTSZm
5LvZsoQyy/rH+0PdnBBHCOYlqd8VRUHg6NgoWlaFhpIuKKa6amAribuTC90ahQEAv9EGW8W3Lxeo
GcfUHnWjCvPcjo6K5ZjHti/31ItufDZydaZBWERBe9u1pGQQJ02plWFBqwn5S0U+Fm77pYmU/N1F
c8RjAK2CW6TDT0p0OZ8YZamyH1zuBWRQcTeNNPEkssF9/z64GGaTuEax27tWp5Yh4l3/aKmjP5IE
SN8xMut4fxvc+nTwA2lOwe803G0XQFVV7EEGpQzTIcE/GLBCH6SGsD4BMcSA+92DoelAkselymF6
kzT87e4G9pWkeWvXoe7m40OSIKBS1U3+s24cfWeoNQrZvEg03pCzWt89dt+6MX8bykEHNvWauAlX
EY4AkSHtY9/P9rmZMy3QiwRRe7c192KVG4PyyHKRE4tROt6ERlWFP6w79k1ozJMynnpbRMMh7rzx
6/3vuN6gm8nh20EQxk58K4ldTi4nK9Lb2S65F6ZPU9ec7Vb9ldUVJMr0Oa2MxBfz/LVQ3df74944
zWt1bEUjoZIAzedyXLdT5imNuiqkalV8b+Yh+WQkebmzJd9wYpfTI2QBP4Pz6wq12kIdEnuRecyJ
DpM56fUverngO12bvCnUFsu6fXDVKB0+y9qIzZfBAh7o9+Yo+sDjWZvCKp7S+IO+UJh/7gt98l7K
UYztZ4TvkupliRAh85dpiTt8G4bxFVRZ87fnpal4rsxFFGebXqrzYOA72/pjYdVETIIlP3oNAExQ
X5CfzipIbC1QZUcGJgc1+jOWZmH7qjuLf51xcnJfq8eq+SqdevmsW0U+npbcVL7klKqSwOjS5D+v
qWPs1KJU/6HVvYwPrYPq8M4tf328+ZSrgTnlB1qm286AkvSSbmdehXMOYdwZ7D4YLLgNWWZWOyfu
enNcDrU5cXG+tD22dFUYG0527CGbHRuIve8+YoxC73lFc/HgbyspzTT1ve0hEFtHQnnQUsMI6tqO
/odRqGrzcq1mcVeaKoM5xIkdFw2XxLw4j6MRTzWaErO9JxZrX51kQEk8wdz25L4k3pcnamKrRVbL
Vo8yHJFbd+oOzSSrxDeVdngqI4mF+v0zfGtHcAOvnF1Ky/TyL0fs3DwZe/Lr0Ix79x/LSZtXo+or
1bdADOx8xrce3vYkk5hS1VvjwSu+p+PFmaH0bYNSQGO1PtbDXf15cut4PpGptT8GLRrqb+6MxhQV
KVsrD11vztODhT3f9wYFbNWHgayWqI43qQdBwF6mw7S08c8c+oUXuA1vbwA5QzdoGHrWGGT9kstv
trnqavZjb7mneIFX4A99OXtfuLiz+cFMkkYPxCB6qMTUxGbErRPLfOiF3Q5+xSU6HGRZL0ogas2Z
fayL9epQFi63u+9SDBmeVGdaMHMr4zR799NPGrB2YWlXEdJsWx0aOuFlz0UWth78kqjGPiJqtDKQ
c7OXG16/ketQNLABWgOM3PpJKsigt9FUtOFQGxTFXVXOoRdlyVNRz0iAp3p/LFS009+9Ad8IlWhI
Aeqjz3K5AVll8n1rYQMmSX2kCqscMy/NfF7yPX2HG6eLVv3afKNwQPd8k+9UkIzsvjabsJ3HCfmP
sXpsOwOt0HlRH5ZcvJ89gJgEMrmIikGcJB2+nJoj9Ji229SEVlpmf6HnbQ9+LeqWbrOSKHto8hsX
LlMj7aEwyBW/RbMliCLZNa7hoaoumDJyqgMsSPfMYG9skrW5TA0L6T0AD5sUy6No1WbkCuFEN+oL
p7B6zYYGEe3eznxpiOWljb383/fvEWoWDuiKt0LTJtAw5JJpScKgVj7p/qjmA4fc/ccs5HL4H0Zi
GxKwsUlQorlcstJrpqjC6yAU/QzeEImOxvqYFNFSHc2Et3PndN9as7VhyvNFU1bbnm5qf2mqIlMU
LqqMjkbUNh81b7GC+5O6tWZ02BBj5OnCJ2yTpXirer5V1G3oNepi/W3BvcMVoEu63E9rt/JCh1/n
HhVCzD3kw3VoCoKSAJHdD9uJ++Xye2baYne9dNpw1Mfyz4wAZBK+ApFS8RVRaZkflx0+ok2aZotv
CEdp/SQzYnsnGLnxyvEzQNytqpGr3sLlz2h1fCnHLm9DS6vMU92a1edIms1Ha0nap/sf+9aS0kFa
jaXWB9zaHPo+qeqq8qY2bDJvjB6EFev2aYoQVzjeH+jWbWbj6EhTf2VMbxu17aC10WBZrCrs1GeB
FQ9gjmZsnj19Xl5t8KQ7iJkbAyLvQf95Pf0rsPDyI9rKssD+6ZowdUaQOUbylxeXGUYMWQIIew8p
dmPJuKSpyoMiWH3vNheNFQkJWoF3oVKM5nOcNcMx6Tr382BOe1HxjSVb3wO6maueKKiMy4nVaWHM
uuR6Ae4HcjtTc/wURvP964XuI88P6E+iyG2DscgTTdI45fUhTPlK3WihxYW3wwdLTvYfKM7tMffX
52wTbf0+4La9voDNRIzKbsK+0nKCrfhzledfF9DqQMZfAFz913jWTov91qckVyNVo4OzKqdffsoB
36iGD80kF0VrgxlHiiJANUrbq/HcuNNoDq0K2KBcoYZt1syJLCdKp7gLy9kRj0PWaSdhyv406OYQ
mmPXPNqy2HvQbw9Kswh8C1qe23KPLDLhmXnUhiXNlKe2WUZfHyJz1bRrD0nJs5RXu02qa8l9wjF8
BADUcKlQJdncodpspMCmqi4cl6ZpT5GS1U/0VrvPUbGARrWrrkR6Ii8PrWpkYKpdOwthXCkHyhrw
ze/fOjeOJeAJbN9WfuIKPbxc4FTAHeFF48eUNkCNZjr0AGcDgYnGDlT0xsdGzQ+ZC2h4cJ23T0c0
LnkrkboLZSfzX4mhij9lFtXPsPTTT56htLzRlXi4P70b+5cWHc1cZJkJubdiOGaDUWhkVn2omEv2
YSlL5xk+ebkzyluefXk0KSMgNrtWbNDr3c5N92Txf5ydV3PjSJqu/8rG3GMX3pzYnQsQJCWRVBmV
7RtEVXU1vEkgYRK//jyomTjRAhXiqZ2O6e5qmSQSaT7zGg4YZtEVbbfH16zclWnnItMgtQOexDms
9XKJyiKTD/RCVVTJUkVmWQ8HWQ3ohCG/Wv3em4VYrtNWW9nICFJTztxEx/3iTm4uvQFnByorVtzW
9/kSpCdnWm6R2DazvA4FmJpsHeGfNWnfDJW1GaDLLptPCEJqIfYLSch3u4ffepe/RlnZ8tyQzDOC
bs+XaokVk+XNYj7pVqnvUkfvDkQGtxx7t0gGhiFuY9HQaaUhed2BiptCdlm2nKyeKvC5DNq0O04d
FsU7n44EyG2j75u71q6tau/W0/wt03p3/GL5uDCBJS/0P90yX+p3tZUuaRXKTLpfC/i81t6ya++8
iKYFAKMVlrXvE90TP16fps2OXj8/T7C64UDpRcZr/frfSqO0bn2jVY461bNL5R8uRsJnGEBlVVZ5
Y+GbmxhiHYw9DXSPbJaVv9XADaiE2rrMrVPrGvDFqJB1CAcrFEhYB0AKXBTj+jK/yymamWFpUB8+
iMzXBS7zeYNZVZM7f/bksPLjVLVu9ibRC+ztbVGnCKZqyXIMlMLVojC04ZM0J1GQlZRuZ4aVbH0m
MJNd8Wk0Fk1EtjNI42ClCJUwtsqbGw/rMXF/2+Trs0IcX7NXClQQ8zbntgu/N2/Lwj5ZARookF9y
GS2anuxKM3bejVZW/WicTrsx6guvE+XnFUeLEwYLczPqNCAoorWmdSKaN9zQBkp4XKDIYYbR/y6o
9NcjUk6HlQ6Un4riOgV/WzuO1fdBkS/2CWUtiyMsXSJo1d2NLsv1olmtKDguWaRE1dtHgtxu4uPh
2SeFguS9PabJk1Xa/sXJjOVOmNV0g6z10nigH1fmG/sBDsHzp8rwHkISA4WBLItxzeyHBhfpLL+3
hgQcQN3d0rXbBGrMItVYuhMYbVD/+Je8zd9mMcYkrUFOyTnxidKvCKJNh5bezn0Dqy9s0sV4pG++
HHoE3m+c+dvY4l9D+1QMVt6JeeW31TemDyN0dE5Cy7oQFF56lPH8s0fQ6n7K0urcGU4WtYT3xyIO
6ihWAbYIinn/3UOIRurahw5IZFaP6+dTLms4yx0FN7jFpXsgiZ13McSDSGubW63bTUr665FXQTS0
kVZNq22CNvaB3mDa4pw6wpuwKhs9yqqmjqqp0e/MbjgNAwMrWfXI6TbJjYz/hXdNrxDSBhgWgNjG
5uqrID6UjjSd09AsLla95nhkCzGxTi5RzWnTPaRvNIqKQe1fn+ItlHl98GdDb2PztutdTaTuqRNi
2ktDoc9R6M4b22y9wwJrbBfz2h/GqR52vRiSo538JgDq10cwySGRpoIkfMVataHGFq2fu6csr9yD
MIxhl/bipiTmWtB4fvLSKYLZTSCDdAKtseerKSb6bZAC1U/CcGfvMHYxCasUgxvsxyzVm9BDB7MN
zT4z3ti9GOdolLSZdl3gVXK3uFVwC3p8/dph0NBAQGibzAjX++efqDRRyMQJST/1aXtauIfmB6v3
LgSbNWhP5zFHo+BG1ec6yCKpZZ2v8wwgYnv9AEhWaFjaTELllHtNT41QT7v5xglyvZs4IonmVhgk
Bf1tjXMpSkEfLLZOanAmvDCG8b4HGxThSZQcGtDDyMEv7TdEnSjupuMtIbcXHnK9X1eckUUMtq1Z
C7VQBskq+9QYjYNAUJCdPbr/N7bOi6PQNebcId/0t7i92nCqrtQm+0SQqj8w68WHPCm8G0SyX8Dp
zbKlm0U7i3uOcue2StXabYzyXOud9CYox5PICiNBL0wAN9sTSvT1o6m1vXNB31AmF+zVgjm00zr5
6S9eHr/t23bQOblyGy+s0OsRBEh3CFY1P2tlmfqdBo9Md8Kqi70PZm4Im/2eqCzMdB9tOOE4AnCn
VlS691YYZT+FmaKKge/O4H7HNLruQYSk6BNGr59LL0wuhzGAJxwf1zB6cyw5KYi3Ocnt0yz8+lGg
AA7n2Cu+vj7KdTDG5UXhn3o8yhjswecbkIqc3ULPt091Es9PVbHIp8SX0MpHYe1p0OItrlXjjUd7
YdfjirBCPslAONk3g9pm4vXmorxTa8j2znQr7YCMrHVHSGHv7DTI9l3g57tUiuKWVMILs0oHkbsU
c44XjDTNEiu0Mlm8E+ZdY4TClhMVQ3VLUvXlUbjKkDimRrw9Y3TJEgWz7Z3mUZV7Ghz2g9u4tyqd
vyjYm41B0YWwlurtSpzeFLAzo8M0IIXQnCPFh2+KBkRyMvAvmrv+INy8+LoUuvV2nvTsKeDVfuOa
S6Ox68dviEyrt7+9lNaUkhIvNV7Kk9u8UpSYo/Wad8pAkT5QXL/0GGVOPgTCdIjnx0Cz8sPrQ14H
9dR9VkYf7ASoP9uYJUmS1oGei14YFsYXOQT2Ppvs/q62Z/3GgX79SnmbNIJ5mzQcEbh5vlGywUnw
YE21Ew521OHV4LVmVHlubt6I6q+fidfpghuBAsSuvypr+fFMj6XXTlo3z18rcuIi9ERnfozxIrxx
gF9vxHXpcEesDRAKLpuNSKtHrwMcnk9anNfeTi9Huw6rwm9EBGAo7UPd7rJ+N9qBspCcz83ftGci
8HHAiJED8k8A9dv7P2iWpU+MOjm3weCHLYXZaJ7Fl99dJQyCmilaenQ7KBg+f3VpVklpI8V49vrW
DSvbkx9QN1h29ZC6N3oBL708QAq/QHwc3lv6hmHwzhrU/c9NU5l3HWYIByEr5wFHdOPGdntxKA++
EQqE2M9tVVMtiH5kQxKq81C/6zK7vaPk+nHxSnGj4Hi98pF1Aay8+moA4NleEW0g8zTpg+Qse127
SH2svhmp/ZtKXKwE7jpgWihl/hKz2bykIc7mAt3N6uxVvnNXdUP9pZO9+N4GTv8494l8K1DSu/G6
rh9tlRrjuFqlm5Aa2zRTKoWPVuFmwPp8MD8wa/hX2Gje99cX4AvDQE1kexHc85DbRsoM9YCbW7bY
svXABko7exy4km9UOF4aBVQd9wH7iBB/U3RIiW7yWIAiictB7logi7uyMm7xGq6WHVABuoX8fmoO
1AA2d04buwAEB1qz4+gjBDoMMpTe/LVfzOHG4fTCSCsmFpsEjl0Aq+vX/5b+VxLhRL8y+zPAHwHs
Qv/DFh2Y4kSLXn89Lw5EjRLqFacgiM3nAyEfu9KGtP5sFmO8K13CgcQoC3Qmfhcf/cv5AQz2OnMr
FX173gGB69oCLN5JjlI+WYvT/jG21m9CHn6NQvJhk3mwqK+ETsjkR0X9AoW5JJue6gVR2CVz5Y24
/Gq9AasAlIV5BuJWRDqb99MTo3G0Ij0iZ6OJxjZNomC5KX50/XIoC1BF43+0tYCqPn85NfoegRIQ
ulCMsox9trjFMagCa4rMFouQ310JdHCoq8MHZyxupueDuTZGCr0VB6dsWlL3vvbNmSJqXak4NCHl
3riX1uT2Wfi22muuFx8lLq7AbUjRakvbKNr8J8cWbuiWfRE2TrrX5upLqupb0nwvjYbLHvkgxxB9
yM3xMI8aOtvJEp/AeJh/zO2Mg2fRaveSPDUJncT5zcYuq3BVv6GsTTWHbsY2bdOHQQ800JtnC6xP
JMpO7genVj1SzLKtj4TIv6nEt464mnYBYYLrQCF9U03IysSRk4wbTDZH5+dYBv23rMqqG6Wq63W/
7ilEXbk6oFz9qh3+7VwqIdoadKHEGTEn80PQxuIzJCZx9/pSfHkUok1OipW0sXmWGqoTclc03wOI
9vs68Sg3iumWXNpV+ke1m5ezVoNWycZtfRFPMAwQXDmcg3rx3hR6JvYj5gUPVo67U+FOal+2xm9i
K3lNJLbA6QjI0HyC9PB8lw2ulSdtgyiMbmXzrhzsLtK7oQoh2txiMq4B7PMt9nyozdE+OHS7OtrB
Z7Pyl6e+i60o0ByA34aVRVk5F28DlZb3hVZM+9ff33VyxiZb2zlkuaSbVFSfP6XbNnnZpP5wXmwl
z6LXRuTMIRb1sHlBRIal31f7eezT+yIFk2a7ZRMNfpHsDH/yd10H3vL1T3R9khIE08mi02RAZdhK
ZDIL7dLNw3RmAOce3Kb2xsv8ej8jX30jh3lh2oHAAT9ee7lrV/z5s6MQKyxpp/N57PPyCCXTDUs5
TqExd+upE+R7X8x/kdSo6PVnfGE9I+IBGoCc0AcWtznkaJdMpYaQzBlbzPohAUV1KFp7PPuQwU8W
5jUfcj+/1Vq6qvWZwB6QQ+bioJR5hZMhQUuqrinGc6U36q4JtLR6qJrC21U6OusLoue7EkHvcABQ
YxxHB6PyG4/9wqslal5NG9COWnsFz+fbabKxb2UyITwXD4fZU1kkxoT0bUjm+9dn+Lo1wv7HvJCU
zVvpz1sW0RhQNJmVNeE5lfR1WCed54TJkJXvjGIVTrHyOf5W85RLOBhmqkWltNHzX0ZB0Szu8sT5
Xzz82iXhJUA2ImJ8/vDtQJcbzREM+Cqc/zxnDHZy0o6BXnXHG8++5gOb44QUhSYipTL+crd7evUw
cYdsPsfCCqYontG3tdwiUmrWe7QG8/nLYE+jjpfCpNfhSFUwdPDyutGI23ovrycon4O1xjWOuHaw
+Rw6jN6mGtlf5tiDMiuCYNi3bhpcHLNyzlli/NFaJgJKWTNnX/JC3Ke6/8FN7LQIC78/BGZl79oE
oYNjJpA2vHHQvLD7Ib3wItCsYjts8+1Bwf53Cn3mghxM58Gh+I3no5YgtlBIe3pnDn3i7my0BLOQ
hkOiblzQL+xHwhx8DIl/oSBuAXkZBnzBqMn5zDR2c+T6iDlWrojvjZzekh8Uw04k+l+d15V/TL5E
MfX1ZXIdaREQ23RmOfQ5h7aJGPrRndBLDqFsaGnLlvOjiQHnriJgvROtuPG0L802cEfiVoOznbb6
8+VftVg9eHmuzl2V9ve6iFvSFwExI7RV8ujrVRsiC9+fW8K/W8ngFrCzLkR4njAWMT+klLvF0sVZ
nsZdWqsz1d7q0COMQJvIx74l19q3Woz8pSUdDDSEsIWPEkPXPAV6jw9IHgy9GeHfuiShIR392+uv
YN0Am436L9wOoc0vAv7zSfG1qTdx9wCoz5s4DMhnhDK37f/FeYD07nr2sBMBFmwiGasdjbZJM4Zx
9PyQJkCVNNMEmlEnBmYCi70fpkKhFuaI9+NQdN9LLxs+v/6ovyzMr54VgTgH9xxITNuot1p1tVsu
GeAiw3xcJj/Zm3qqoUqBCq8sffpNlEOPlOHbU8JBuvMdEHl+orVhWmb2IZs1LzKqyr7Pi37e+5SH
f39DwEQHDWGiOYgm4GaJ9hkC+Vj8qDNen8upntTyNAeo8oSp1XXJ0XQL+fPGpKxp4XZSOH5WFSUA
NRRTny+ATshajqNS50kL2p0zdEU4ptP8hs/4nrWKyWPb1HuviYPI9lZf61YfP4jWmR9GqqXAr73/
RSgKKxDbdtBzOvi9TSjaT4Wm4ixdzrRc6GnrujLMULqLa7M05+IoOq8/WCVtnsnXio+vz8ca92yn
g7IQfSmXBXJFcKPQO3QmHOkzFtgyCZHB8HaeRYzfA0sN2zJIL2VZBDcqBC8eD5T0YIOjTw3AfrM/
UD8tLQy/1Nn3Bv2sfGNpdkMvdP1Y1KaOYLLDTRGaaaZj+VbO6UcNymZ9XyDF5iAVX3R9SKLlf2pw
if/y+oy8cEgTJ4Ev4cMBgjM3rwMl29hD+kKdga4iB5LnkOFDI/Vo1yxdcpmtWfY37sWXDiUaJARo
AFss2vDP1yQWrnqtOfgHLT3WGdpcuu+XYalulGuv8QycyYDf19N47bJt43yZ8Wx1LLApglxpHAyV
EHlrU9Pn94EnzHe1aPHDLWcKAJj84v7TQboBvTKYxi3zk5eSoABcrMu1RMSCVs7zR54dGylkrVvO
ba1Sc99DUjPDdkISdNcjsHTQgb19T0xsh8PArnJ5oNFgxmFOl5aIBguT71PmderWFL30JjBKNwjj
1r9vi0oymCwtTuVyjifL/tQgWaGDCHOW/VjbRAyOoapzMARIn6Dz9L2w2+OC2tZ9FiTUtwY4ip8X
JANCU87zp9eXpbluiec7FQoRCjX4uMB5JIh5PmOdPpeBUVf6Gdu30t/lvaPasFq0GlujdDLQg1ai
fp/HtnlvC5t3iFmmOd6P8eT9zLQge3Lmuv6zmufuYmPY9K6TavqA63Iw71daMoD3XkKW7wz75Gko
ZYL0GeLhRkxyPb/PH2L9+t9KJCj7u27XpPrZVAjK9GVg7RA+DO5fn6vrrIdRPIIsesgv9HJVn6zY
0Vg/W8BF8nPBBTnt/bq1yjf60lr57vXhrhczdzzk/xWdSxEciannTwVpLcgTj8WsLR74SUt2Vhuq
JMNnZvGLg5TdZZT99FbzVEMIRClxxZ5r01OJbE2Da9iMbviNz3SVkZABkIdQXYPaxtmyWS6zXS55
bFrLGVDL1IRjXZf7CUQPXmbUGk6a14zerrPqQo8c5ZbOOdWd4adhp+2NiOv6rF8/CSAQLpcVN7et
nXazy+GNGsO5BaX2V+nnXrpvbG08a45ZkpH5865AJuseySx/76WUPXOpUffQVPlxVlkbpTOC6K9P
z9U65DNhkQOvFllDn2bj5o3l+tDHo9TPJdu3Cq00L50QGRlrjl4f6CoIXwf6JXcGGY8q9WZp+LpW
LBmasOdmKksijepHMs+ftU77KZwmAsd8cPX68PqY15k4vTiGpZYGRJEAfHOFtUU7LmgwGWfPnbKj
27bGElaA/z/hMAhnXo2xwI5zHro3xL5aBXYvt/JwqSwXi/HGAFx/4wO9MN3gNVewCsEkqJI1Cvnb
tldWWtNwUvq5s2Ug3mgpYdSDwVX6KPI6CQ4V2V5OAc6W9yU69581nJr80Jt0XORwkhcI/4NaIjYc
QFMid2vfCJVf+nxwmVCIhqNBILoJCpNmMJkyYZx7S4pTHOjDu9xRwa3sfN1zz45w3svqRQeWn7I+
udHzaTCGfpgbgtOzmib3T1fWIOzTWhvbqC4Sp9ppHOHZg469gREJsvJ4t2CO8UcqAxWE88BFaYV5
bbb4dvSQnG8RGn7RcZ59PmqiVHCgH5IcsXA2n89bKs2UaiwueWWUzr6dDKW9NVH2im2cHSdMyA1z
nNXbmv+GrmCQ48l2iD3i01MDYrrY656mxL4E3Q8Pvyj07k6k2D5+HkSi5qhqq3L6lFm5PR1MZ9K0
pzL2R/HTV83SX4I48xwZ5mYmmh/CymkZhSjTOE4fJfgtVQtEs8mqo6Tusbl31VLM312gI8mjwO5i
ONeyqLRbp+i6U57PyNpgpMHNwUWwck28cGdTzEl28QtlAoxE9edPu3Ctr/OST6BOR1MYoY37Djhu
W8utLypXkNw7K8mryJRGWj3BjhHW8fUNtb6IzcfiRAUTuja/WE6b4wvOYZx3WYmdmJdOb3pHyj/o
NsRJZLjaFLxJvVm3cLDBkfDu9YGvjjMqXOizkN6vWpRXiDtdUVtKajO9DClM3zsxtYl/LBF9w1XM
FiX4zEBeYFElAvt45FRvvI+rfUotlS4z/6c3Ac1xc6mVU4MYk+umF1EGkwjxGh0/mB4R4etPeT29
rH5CZO70VRZ8i58fYraks1j1xU3wEAmtIZi6d3qBeusPL9esT6ot/PdODsPkxkF5FbhwYdMSgODD
6QA2cn3+v52Tq7aP2WSorLRz5t93WqAdG7yGj7bTaDdipOupXGODlUJNqMucbe6IYJwqXxuG5qKE
q+5MTFCPKU4e0eszeT0KTA4wAQxD1YuO8PMH0tLSbMTQNxe9Kx0oRbMXNVbX3ugqXKVsEBvXZ0Ap
g21xVWyS4xIHhSmby2AHzRHNxuE4+bX9wRvHYG8aGhH564+13trP9x8tZ8o7Bph0cMpbeFSWThBx
YyEuXVWsQhlDo2dH3wIpelBO5sZviEuz5n0C83DeI2PkTX/YUwbl77fXCwgcSKPkT5C1QRQ/n95x
CSyBoF97obLb3OnCVPFhsfzWCAfPuEl+eGGa1+bJKjwBwxAvsOejOWY9lY5KxUVjSe3rrurual8F
d2NimXlogJ+9BXW93g8g3RgtIIaFDL/Fx+RFYysAvOKSzLmLbU4O3D8gB/zieNr81+vv9IWlSniy
ItsA/IAB3SzVwZ/1TOm6uBiZJeTOthJ8P3VzoFL/+kAvTSMdYsD2a7f9quSSG1jtAasSmKVm+s7C
iexMvUo8moMUGOtO82/390ARUOLhQv+13bdCF3o/+n6mJnFpJhJ5ENP6A0qZy4PrE36+/mwvvjBA
dTamBJye29a+h2n9sDhsjCkO3GqHx5fVRp0TJMF9Kr3py+ujUTnfbkSgl0SV/opWXDVYNhsAu6Ny
qokYL2giY3wc7IRlNG9Q3a3OuNo3kUV777PvamdNn77l0Mz31RLUByWo7SuCzp2/FOPjPAB4CDEo
Hb/bi3B/TqreqZk+XZqUxn0KES2sLTH1O3weSBbMrAjNtjG4GMr0KKoSBVJZB9nn1FBnIS3vMRhc
I+xtTQuberXqLYLyQl17Ps297b/psrTbE/yOeBeM57GVtH61uFQXVQxir6euj8SVh+jfotLPmTJE
Q++sH/ZJkuL+MgwRv2o8mIP2terzRzeu57tWR6VtyuKhDDPhVWnoJX13AR5vJFFu+dX72nK6E7Ig
xamYY/1YO53ipNDjEIHON3Xsl3s+1Xzx8aU+tEOh2iG9p385J59zSvlPKAHO3w1RxUXUqqA496uY
z65Np9599CCuZ++9GATOQ+suTFaAcHbw0cEKJY+AOvJ61v7ch6keKVOUTWm2d4Hymu/dPKVp2Okt
FloNRp7FQVUuNeswrcySN7LURHbMt12LC0xvYwkeskTzatx2hPfDt6c8u/PncdUfkNU4delFxkup
Prg6bPc7PETs+DNIsax3d0OO9oKz0wdDTneOV7R/jbMDCtlP59Q+IGQ2N0dprKJmelak2WGBs0Ds
BsNKjyq2VrePNcwDIkv1U3ZAbkwse8iy80mD+PTNHLoWQ9KGcG9cOjc5pMZkzjvpSRSZJ6lmM9Jz
3W92TgcCOQxQiMYqRJ96HZXmsRR3suzT+jQHnSHvHJmZc0SGUNUfJjiQ8kgLeUS+MC4pjaPn4BIg
4E+ln0FyOcaxrPOqHcM2b03II76W9J9lmXfaBysupr+k3VnOx5rjqK92Nh23Ymc0eh8c0qDwxiNs
AiLr0SzhlirL7wVFOO7YA+YFY703pqJBi2wa/K+mXaFSAGJpKMKuBcSwCyiOFfvREcH7thZ6scs6
FVc4sMVZE9pBMpXHdira4aMNF3v5mqW9yt6Lcmj+GPHIUXdCZCqP6rbv3dBrnLZ6F/cenfIwyz1o
N27aUWezVU4C4KB2knRhXgy5ucMt3EzJCPuy/MNq05pOa9eN1hCOEy0GVM3z4QmJId9+GIqk/DTN
ZQJSGdpa/7YFvWeVoC0MUzLMKp5F61/BikV4Ln5IeryyLk7feu66g2JfPkgHJ9jLYjeUSnvpYbWT
Ze40HVA4VuVjnMfp8FHzG/0vwvQujVKHrI0NhEXd3jeEKvC70Mfu3WypTj71gWzlKrBZ6tMFZxlh
hVjq2GNYkc0sD16T6+1uaRyK4a7wVzEtHNODnrKnbo7FvU9Sb0Y+WjBuS7FxsShJy8rVTgUCYP67
ZpqtVMHNSEraNro3Nn/awFeCj2ku2zQSi9u6O03qSqe8PgzI8s3eBIkZF+qjKhx/+jM2qqZ81HIG
xSTETMRhmnCoN+3Y54IHbJnTIs7TPP+UgPmuDnZuj2MoDIlpToyqwudUJaILHS9Lhzc4EKs61FUx
DSc04uriqBFraxEZgqOgTQ+2985VViN3CDzaXqh70hZ7xXuTYbB0Xf5gF141RKVZtc16axX1X7FT
Nsm+dO1xOSohy+ocI0IWhHFumeJ+6BxzuqjMRMRhcCqdsj36ThB46ryL4YWmAczFpdXNt47Lothl
cZVg/GxjJHak69JW91ThMdgaloHeiwuV+hOygFQcoPHA7NZK3R7e4uljUeBlfwe7oA/66ozmgaW9
b3Qz697xQXrtyzRCYL94Rjyn+5oF7t55bWktEUpP0ox41b4VLl2xfHYStPcaXm9qp5wWlMR3Xm8r
muKIrE/sgTg2nR2muL0TVZWBWjaLfhr23pQr/9iqWZaRpos2exu7hlZziOaDCn2A+tNR2JDowo4k
VIa17BfxVhk2nC9jRvkvrEXPWdfzy5o7teoO3tdG7lQn3t1c3i1dRUF4CtrqUzITyrKpBIu1aLvu
05DnQRU1ei2cEJJA/4dATudL4nuxvvckekGII2KQeGpp0lCUTkzO/GwG8IfCXJtWx1TBMAnJgXpY
500N80orR1fdoyCXjmzupsGnoWkyPZSgMb/qorP7nXAggd7p/Tzb0cQxqb9v4lbFUTE3Kg2zcvWD
9msUMcO5ysplPyu3c94VvlT5fV8Mcq7DYdSsmWar0hCvs9N8SHeuHIPie24Pdn9ptQCrKQ6tWIQI
7PnyQA/aOjcdrI8lzFVNtd2f6wHd1TletEPfVvby3cj9oj24c+x9HRun6SOssaj9mroY5lBIO64R
b8JK9ohURGqGCH3XsHAU9rZhb872+6Ve6urg8AmfFgj+/dd2MdAz2GkN/JwdR0fZHHSoSZ8zfaka
TqBlqd8mEqMPinbwkyJal31yBEJWANyYMtXuc2Zh3UFFokJtbrtgh70hvX41yvlrB1ZmPjQeOie7
sTEWXDLrKTCf4GAM1bsR3au2A2taZcWubrJBixI43/4Z2r31ZZkcG4184anHCrVPgJqlZY2fsDeZ
+we5jMXwRboqtcMlGbT+HlSUV4eZMete2PlO2u9B8xblEeGgPIuWVkBfoSc5LPdx2S/ZF1XrXnfo
6bdmO3SahuUy2eMwHXS/7/xospNAPTpWG3z07Lzu7uLWMPunuemABpqtE3d3nbf6OrdNjJILkFZ/
fIfvSl4eCs1ftBOXifiC9jRO9EFTZFiHUiT5QRkpT6Oeyaa/7SCneFck6Ec8mrlXe19J/wgRLOlZ
094dW2244ONm1sfEx2Ztt/S4LOxnpykLjiSrSS5AGSrcK9id3h3sTr3cNXNimwc0ywgFaX6My34h
UllbzvS6dn7VOmnYz5a9HO3WTMo3piURrxzrZOzvg75TxkOwpB5OTbUBAl2x9GkyKFH0B8r1tRvp
BrXeYykXwheRm8mn2WdZPLD6QdbpKZW1PSZhpTphFjd2h9mA4BoORZMW72PLyi6y8ox258ZjzrER
W6rEZ8sYGiZnEjHk7rUfx61npZFZNTFP63v12ylD5vWQ2YtZHW2DIOyQDEEzPLSC6HZfJqnQnjDN
svzI7vtUK0L0KEYCPdxZgnjZTWZaqm9J0OdBFspSw5ZJG4tG7PJSIKUBs70RB61rabN2PgaqO0+K
ZIpmI9a0T/YSJ9+TXJrmk5aK7rMRGzgHRLqj5v7OhZGC0XeaNeohmzLjS6fZIL/igWpdGPRuPB8I
wlv1JqhsPGK6uu7eS7MJgvsET7c6JMDr2z0wfbc+oI+aoq1mOWXAxdUOnxzqfg9GHrv5PYIDEioi
M1Ic55KVj8Te1E1RWTvVDwOAlxPNuZztu2ZYtI86AZgXsnSdORoWw693s5tb2kWb9So7WKKRD42V
l/Gh1DVLYTuROjUKAlotMXnpOAbM2bPJpRIofPuU4zh4QCGl5bSPq6G+d1n3MlyMbkb1xiqqt5qp
XJ8AjPD3MlmGsKKSbE+FbjElDn9vZnc3YkQ671SfBt5DQuHeDjWtNJ9wHrDyO7stai/UFKfPqV2U
G4R2i4Yh24RA+MibGuKIss5onJoqttVJLj3uULNvoZkRO2JmnXlLxpJBHZCTqJ9F9eCaXtvcE3DI
ZpfjvozPRiynn8VietPRWOw0OcQ02pfQnaXbHQpRZdZ+QgI4fcdeyMejGFKaQgUmRz7JWLU059pI
5vJYrUI2Ic6LiE3tkCQd31mZUeTfY8SmhsjotTydd1UrxNsmKcQfKs1tVPTcLG4FB4El/VMDOjYJ
KaJquP2SS+bxAargmhw2/aKn3ONqzB4LPRhoS0+0Sh+USdJ1pBYSxG8CAirrEMx6kERFnS79HIIf
i7vLnFkNsRfgknyvK+jkd7LBJM8NA2T7rMgxsyW9jE0vRJRX0lt2bg5ucsd/rvrH1TXNOhLCQWsm
ZvSzB8gGuIy6pqSRm3uL/WQXYqJCmU9i3ps5IcoXKPzCVvQGNDf4mdNdkxcrQ8YniaahzEBV6VUC
sx2kpTZ3IaiKdqAZWQW9HyLXMRY/QAYu4t2vHP2/fsz/J/nZvP1XVaz/53/z5x9NqzrMrOTmj/98
0/6sn2T386e8fGv/e/3R//etz3/wn5fsR9f0zV9y+13Pfojf/+/xo2/y27M/7GuuR/Vu+Nmp9z/7
oZS/BuCTrt/5//vF//j567d8UO3P//nHj2ao5frbkqyp//HvL93/+T//+FX2+6+///5/f/HxW8XP
3Uuc4q++/+e3XvKj/n8iWAwAAmwYJUQwWv/4j+nn+hX3P1c7R5rWVIGR+3FXr8q66WT6P/+wvf8k
KlrF4v4vdWeyHDeSpetXudbrizbMw6I3AGLkEKREiaI2MI0YHIMDcIxPf79QVnWKkUnSKnfXrCyr
SmISEYDj+PH//ANgDgDceZYI2+H8V5bz378U00jCz4YJ4GX/9e/P9ewJ/fnE/k89VHcNVrj9//zX
c/gb5SALnlkH83Myd84qjec4H9t/uyq86sIM+2skxPoXN5iMqFSmtV/NogfHNbI3BHd/UGT/xFQZ
h8Ep4OvS30NGYuJy/lS/Yd8pWWVunxgTeIBiTq/3/XGx9a4JxYJ518a0G/d77on5p5M3xndHU2MZ
YbHff+kzK1cbzV/a7ybBHOZmTXTnSqi8WGKZBOU9uTHWB1mDCXHwto0wJ6nvI/b2xZcqN3UVN4nv
E1LTrEsaWuPiSs54EhlROo5fytzPlrjIg/l4duhqYnMKli+WM/ZtRGfXFmfbShmWrdt8RWGitbvV
MGecb1Tt380EK2ThQhhs/on4edSmUUaP8OtE4VW832swEjeq9akWSTMpqhANpZegvGmW4UdA626G
HElXeZwacsnj3q1HbV+bIK9hBldsCLtBOx+2bXrwMOgkf47THiE4mgUYcFPBa/Xv7HHhN6SlzOtb
XTXJO+GlxsSWMSm9Og44qPub3lcy2FVDVTUnzexpNe06a8zjoIL1Lu2tdYkxqZZP0Ce4UgkecdOi
yfS3+WqXWVxPhXbqxyJ4PzPp5cOlHeM63KW+F6omAr3PA50xVaX4IsNUxjQAfEhCuLCqFqXdRlZt
Wu+NevxZlpZTs0mNaRGZi69zRiFfRr/unYIi7QhbxbKTA1srxKEAgwUnecwzjmBAR0Own9fU+tST
JPbRwRU748jhOvKoNZZzVXepnUbUf58smsDvd11RaDQgvG37YUYzRHZuMhQRdhDKjvx5GrurXqxe
HMjJuUIHysNwEsK2QkxINHHtVxkQT2GTofIEEHZ+VIGfqINMc3Pd//HzotD89EqHeOxfY6Tl29de
4opP9IxWjPZhlnuF4aMbi7LXnrS+cx8YTIkh1Gw9WT9bUAOvakNrqpDmsyVriznQjl3H2U5LgHcj
vktJFenrMCQ3zIWTcttVSGM3/tBV1U0+9csYlTOsPyhzkGvBtB0Ws+ohSW9WmkszrGvOEjsXNE8L
ywXkn+m6zPQQ2fBIuOOvh8uk0VojCW8HrR3ZTrvXQVxA9nNB+e3VBwhnjAlFmWAi82zaeDF+B1oS
nW0oPZRkhq4f5OQX9aHSfMnNTyAExyMtgHvdJIuUtwXRbd5pnRLDCQXR2O1VwbG9O1qJifeZNXa4
lgEkGXM06mu+Huxk6jaSqvod3MhI4kKkHY05Z/FmW5SQEp58sCFrL4OulUe9x9sI+nEhIYG2GN0I
ITBrkaLqyS6QpnxM02H5ro2F1XIC0PM4pTNgFOn146dRAHzSPOSrGZlBNnV3xaLL9y5mvUk8ThKA
lHw/BcmiLxPrUK6B/cnRhpUDHOlSlBkydQc6Vd/mAfUMYOaoLnIeUytcCgW8MI3YtQBIpYhmQB9e
yrXLvatsHN2ujJVXwmY1u86eDiphKPuuD/LEjJt05N02BkgNmWGcTNSzWQSGrz/hHXLSWlxBY21N
pxsJrWCLreKI6NCavE9VXfU2jJDebu6gkTXVtiybWXvfW9ZiAQuCf1/rVFvO3jQvxc7IDPE0GRhd
zrqWbChUrh0B7MknX/rdSa/96evQ23kfOo7wkxjImC/aTDlMXOghZvWVnLFq2titw5cuLQQlxDkS
6R0prTKNvS40/ryzsiAeNM5OQFK68ELq9pRGCRVkTITnbC16J6zf3VRtUmmrzUrJsVqcWoJ2uMux
uxvfg19zzcSt2ifdaUAC2gXM3+otW4Qp3euxyFVzK/pes48oKvIHz27OKcBpP9WbpU+Kb3qlIK7P
eUu0laB3dnezpWQXtSsWQpy2q1p0kAPNEk+Z1V+t5NQV2jh9961uNqwjketFvYZ2uuryuOhD1WyV
3Q8ES7Z50d8Bg1Jsx4L/KTS2K5wWWrvfqrw08zQcGS42Jy69tMW2S5JaEOgWJN0drq6WuGvZfcQu
WSoSADk8YLK/UwpoMMaWR+/v57bTUnzSlqYepnhCJjHdgVfUxYdKcjTjhD/OrEJXnH86pHAMAF7/
+kN/NfJxPwdmIeJMD/jNyTpTsojl890eRzv4AOsaGlPijGucB3U6HByReO5nO+WgFy9p5TJgAF/V
Hrs2466t2chqtsDlnsZ8dK2N1k7U2GUa+NY1JbAgRUD69/WvJLmBfbd/WpwZm4EEHByONs5V8eR7
at4MSxrUET6h/Pva0Cl913izIT6MEFKWWJfzAqtsaMrio6eyTtxNri2rBwyoq57DXE7d+KM0Emia
53HhFv1DbuPzdmgXZBRxCz7ufYNjW3ixOw89UxSvrX+oXst/lp0RnI+S0nnKah+8aGgMECTDOAph
dFt2Qv8jvBcRbCentx/SNvdum8HQb9ql3GdpFbaQnmcKZcShtojNcbFJzfN2ee8ditFUnwdv6XaG
O2w5Bn6wFjHuHRIfHVWPodWCZapx8O6CtCnvWkfXoqHyAdDcFctQSxjJx3FlT9gIU8sBXc36gRPU
z7ZJ6AIaENKdXirjMKxjHYR1PnD3c+s2oxiXURvYCMUNCmFJiMN3s0qMUMy6e1821V7Mebf1UueR
nT9nL8ns8wH3IxbpPyqe843XqjbObGOvzVMPYCuTg1cPX2tVnc4y6415jm3RE+29RjMWTr23xMH5
waDrDpXmt8duCeJWmz8wO99JBRe8z3Jmdvnk3Yx9gi/DOO4GsF1tyY1N0JOB6g7NrVfXFFbE43IO
hzS/BbL+6FfWBsRiRXBHLIPX+Ekoilx+MhB8cqr8WHOO9U3LjXQjPZIZvXP1rD1yFI07V9iHJWi3
ZZdcr5im0G6xF1jDepXiZ7OtHMCFIQnyrd7OIkTfeGWpkiI2FO/YwSYsOHllU7s6MjO8S+jItpQq
53H1lger5KSuqlrfZ73J4dlcuwOs6UPKPAiNFjTkZPyMILOJupr2B7GMCkEngMMFUtAg6DoEdtZu
QNOzBue41wHAzvqOKdBBM8p9nUMYkww4CLDniIFDIE8pm3QMoyAdSkO7Nov0wQqKLT3/GqKnhwU4
QwwOE79qmZAy+hMRivdhq4+Wf49QT3Ogt7Y3duoemXEEt0Pi3OtyJAq+YjElwfA4jt69XiAzGfr8
WgXOfvSJnQ1Eegupj8I9Y3Cd2sUulUuxwaxkOSxLeeegjeS0bm6wl7HSY6AJp2WbZKPSRJ0fNBl8
LcZ+nkKbvr6O7NEls1CnPmKLv073gT8boUHt2TgTekPMtIsza6wNsQpRYzT7S/1lAjxdQ016lRbL
eSyxDHASHP3bsUUjV0670aid/VS7xYdFT6aKj5qSEmt0U06ejJt+ChY0SUu+9jRoxnAmppqDOBIB
Ih9q5RlfgrZKPweaZMziel0gNsYir6kcy6kDromb0vE/eT4xxFgl11+ypO+MbZUtazxUBfPABWvf
Ye7SOPUcsU9dwTCtKyzSeYfW9B96OWhFmBUTRnzJamubfgqaTcJ+cZOlosxY6itAGMLhpzlTxr7T
M++zhGewaZoyvxecG9km6NyBqxf3NBjBF91pyw16H9sK2xwYc8e4uHG/OiJQxnWg+NdCf0hTHZEc
R8XQ80e5k+44hJMa3ChdtezUAsIQxZSbgCmNaKNm0fJHx5crnN6kwLAR/WsaD4bDqFMkBEBt7MRy
R44yCUcjUy+XKeIx+o96UarbKk+nIYJfpvvbWhf6fVqpeWLEUZ/dB2m747TotdsKDwZaLtl5u2Gs
rRBoMztVmtHvEnPyvgb6KParPulHXzDED7zU2nS9UjHQZFFG7lwtbIvFzLEtL0ka1Rm2RazUe086
CFeXYbViFy0aVBAzIKcwGyH3N6KXW6cT7fsWE709KczjHPlJYxz0nKmcNHoG1kuajt9gKyw7IqqM
T60kO4qSWJZ4Ctlz1oZYnmf7tCnsT/3gjhtRDcrcpqMW9NjW5fpHbwp2mMwzbKtaRT5rVx30Sp+L
sNOoOU2fOJGTTvaNUbQAd2Cy7wmofcyBCeO+H3Gt18d+LwZZ3+YQXSNVuztmVMbOOSPfcWdpxkPX
J+aGLbaO2qRm3Ehe0g6PVeueKUq+tymge9WaxQH4qoTc6TmUw9wJJdvhlddq3a4erIBmpxwPCjOe
0MqFez/Sa98P3TAh+23dK+U4P2cECwdZnotw649ousqhA42u0GCGQZMaN0xz9aPbD+ttZuZlFWvw
SfVNmlTVt9bv0cAX/Vgf/GCsb9c52A5A/TtP4MvDuQStEH2gEt47hYgki1JQu52hrSr2m0L7ujBO
/6R3fQdUEcjy4DGATPbeaATxLEs/DDSsXBjUN1fniXM0yyn7wZ7aG6Gv1LTzprk7LhmHCsJBgsia
JtQQizPdU3oGJjdZ7kCWkwt9b9YN+9UYy92orUQpyT7vYhggRSj6fD4mpdC2hbmqD8qyNNKVCm3Z
F71eXCkw7G1lTtZTwEGn+WE3iYs6WLnBcDW6qzoJgsc/Smyoid+oEE2ExJ8x5V+8RL2HNOvfWJ1n
0M6U4zuwJD0LVw0kVT8bd2b+nDIrKgeK9WKvTR2WTM4eYFMzrfUHP/vp4lnYhkW1mJ9Tz3AwT3dT
Eel41Uat3clpi3OuwYRo0oOdrFN/AJb1/XhswVhbIJKvcoKFvA0E8GbUueZ8cifNt46CyUi3d5VD
pNxcpA1ueqtzz3gic8JZBE2368bOO2aGVT2gDiNjuKx6xvTWfKwriCM9+S6b0iu+yVYZbbwqY7wm
p0rTIi7V3mvzMh0Lh/zLoGP4bebod4UuGGeW6WRsV7tPRGSNFPVGa40mNCEYLNGQjKm9GWl30hM5
ZGUaTtL1OecD0IWOifTZsoGbd+bgmXHCytyTZ/CFsKPlHd44pWAIjtgmphWDFUbcFdymGncUKvX1
kDFFHMb8Y+Jm+RVV3bjyq9W5HfPOCDuq5i7wW3M7Dk5yY1PFT85UexvTzzV6gDT/4ExtHXntiiBi
gVQ7Aq7FfWHZ3xiLyUeURP01xgjjvZboYlc3/ofCKtsDgLO4dpyq/tDNbb9dIYtCJkn7nWbXzT4x
zS7dUoMkePTQlmGlQxdACzTdCAy+I+averOBZUqjv7KaB2+iOLXzu3Wc3Z1T6zQaObh7B0qT9AMe
y11H9HY7xmBnhgxztnyyaNvxoNejpa71LMGCH5zz6NcukSq8Mtq+RXOytbp6DpGmAKhlS06HKAPZ
QG0aGuej2/tnO03O3UXKWztg8csmTjI1p0rw+aTkCwtlpHfJ7LrbygbNKtva+5giF/1ZBBrOm4rc
plOldycOkD3MLz7tBhtQm2F1ycxZtJqIZkD94AqaBlNml5S2K9+vCzYc3+ZpyRyFW7e+Ux1mj6qm
s9+V2MbfuWhjAjCYVPCjSlLAUhhsZ+GBkR0HSMhz1JFfRvZWoaIpKfPvLdjhphpsuV2y3O62ExIb
ta1bl7CsxgGY4RjlNFeTN4GzkKjZXGuq9g5Ic5KwdUsStRpeeXjP9lcXX9j3C0rYYwkxRuDUAP9j
zAd7YYpQmGaId4Wfh1nnj+mmaHQRz6aVPloMN56cMmXW39nWO8OCSebAaTngRJ4fsfa1WJAMNR6G
qTfAzerZXqJVNMFPh1L0gGD+R5XO7LqQOd0oM/vRinjyAR6xQAiPkNq7HNN3aX0DnvViS7HB0QZA
IOxm8iKjUQl5la2mOPRdPjK+y9oqFGiMN22Lg7uWF/kUpr1qtlw5i0RunPnxSRra3WDFmjP0j2xu
1aGfOut2WGe177DfgifAmjGjearL92isxA3cmfwBkpi4JecOuqRUK3cfih2P5QgpXmxbLPONDTDb
0HMA6mgUOl0U38u+7JGSDrn1bRks8aWstIoHu3hfmSfMR+lIucMtvTnoXZA7Gy/ozrilOCfC51U6
3ZPz7FVhmXnVfBhGw3m/wtEY99JU9aMaeehRQx0jUVQHVOQ0nXMIpJmCm3MWmq+lgnwyiFzsTFJV
84jpfX5fmJyJNokw3c+lkaK9BrMBFzVX2adFuBSq3HumWI1tqXrv6yT9icgd4iW8iFjF2TpkkMa+
lPXSftG1av0ww70U4dxoQcdrRF/K3cu0jjl6vaTRKAS2v0Is07Yq/OwxcyXND3uovu5x6hA/ac4I
uGq8zGxC4tbyG7PX0wEKJa/YbFXGE+gUnBrlTOmVl1vJY1t5D+zfML9gsjXfp8HTs0gy9EPrL5b+
i4CVcZx+AcLJL3zLKUeO5pif1N/YF8bsgAbEuyeaBQUM1bL7kEPwAsHKrCKLWiCX/QrProtULscj
U/x2kxn69JArDX/fikBEJFBG9jhIH1vR0qhIgEyc9AsKboAFR0sMTkrJSGT34zwh/jsMll8/ji5W
GKQaGqBrmvJABsSCqIGxfd8zrVQWeDbse/7ZUtSBKTIbFEtVRv4ZUR0bTDc0YOBZUINF/QECm51j
yGNypndFzZR13/i3afqdkVbDEKV8UpmWXNW9TCaODoWQYsPZjV8imQIusZa2+rgtpWfT2Z91kXZf
2R98o18jdiZ+jHfSYvEGI2PW1KqYE/zx58Uv3Mk5YydmXlkH30+PaYpHMQxM1ywPeeLoFWLeqTtr
hlzGxfDLKnCHdV/2OJjlEdCgbE5VWnAzTKYF+hJmhERWVyUCAQIl5MIodGt5Ulu3HtY1EFrnKu3v
3F+TiyWY5VNtO9wriV/fHE1+wj+NojKrK/w/9OaDZda9icGDbZUfoILy+DslfbVX2cAupBUMAgiP
mlpL3KCiMduvVe2BCVZIMIB/fkE54FfcJFMVQEFDhezlOgO4d+K69ZJmE1TWVOz1SdPnyHWGYr6f
k1Y+aY7FLzCdgtv3B7ZjSfrlKw1HZnzqewx4Ni5OJ/3WtWZ+JmiIvtj0Tmq4u4V0RSCvqQu4UZgz
8JVUb/H7Fc8J5FXKmikJ+hgzBGgzqqu2a6v+qUSdQHmWZN990FG1zveUy7TY9ej0xI1mdyzKjOO6
uKkI9SicaPGLQdwalJ7qGhOI4ZHGv1cfcfhKug9Gz6xlOzVec97Q0kTtBuJo2qjzUT/fVP3KB+2m
xilvsfvmU/k+pOMDMKDWRnWllogtHQPsouupKCOfYb7y56wJwLVQO+7w00vsaNJkTUyY2/AV59Lm
45vmAO9sInNxh7Ntw55hV9eau6iw62b7Yz77JqdUv9hXjrGFJrBWD3YyTm74f3Vif4DbbCdsFPTb
sNaXZGWzK3p5suGvNAe/6Z2n14cHz/nfSBxxN0FYiA1kYEI6t8+k/t+GhsWUourLLVatabWnemb2
f6YCu3OI2K+DXWEMGNS/fs2LTJazrhKhoIksgTgc5rHuxbiCZpqpLM1T6HqafAK9w9cnYTX8YGg/
xCYE+KO9MNcP/VGrU849taZtF6CWUE2ivS8ndAxkJ+vOpjBrOJ7wQLaL1TqfW0xnptjJzqzodmWC
Fy7KqmsOLsr/YLva+N5rjWwbGK1xVA206zhwi+4tGeBzjdevr4fnG9Qr39dNBAoX93TVTAlJuoMw
ArLJ2m66Q0qcXNxbznzXTfZ0Y3lTHRVN2j68fmf/8jQxXUV+gbjrbA3AEPr502x51ca8XuAjFyaN
JckWB1Dj7EfmSA4QAbPnN6XbZ8XYb6MnniVNKzoFZEooefRLbURX5/0wVsBIXVUmt6s9Qid2tOA4
F6sjwzYJ/OtKtN5Jc0aStPwOG6sOxh1Ecr/XtppqJiPMMssc3lhkz4UU54fgQ5Div6ECMGq/VKPU
WKCJlg09LBNzvvOrar4rso52sdMLeoPX7/tz6csfF7PPQiJs98yzUPf5fQ+WxG2a3oBBHVQcrrJS
WkMUQF07vH6dyy9lQBb0TA+nW1bW2Uzz+XUWIvQK3qmGlxOjC/pZLYeOQtLkQKR8w97w+uUuFzKX
M1lHpgU3gjnApRilXoy8ph41ofy18eRzzuxhWQCBdj4xvcyx++UMQrExgCyv9Fjx6x8Aj52L5cWs
U4fOgagWMoX7x9//Vp/yycS9mLlQSH/fDo9ZX67aBr8h5TKB1NITPYc9biAASKYFWS+e0C80GhgP
dCdOZp0OOKinICaKoeJtD0kiCZPaIxtCmcKFruAjz4gSZdlNZM/JCMimqB/YWE05Z4yVSTSMrsnj
QJwtDQBwTbT6ojekGxCsq2WxMyhq/x9jGSK02GgZJJx7UNtixGSCTUMpoLstokqb+89+utj5VU0j
a94yiXBlrJXusuy7UunqrpxIQz4TvozmA2cLNlQmN0wHiUph01Wjzi/2a5073w8JvFcUV+etd8L9
JmxGOK8b0SRE6+Btfw/dkz9tMZ52wm6yvCG0qXjGbsJdkJ24gFaF/Lbiw8OeyXfKUjxK6lr6JZWz
TLZ5YfjHqoP/FdvKGzByFsFP3crYKrnHOT1AwpgBggMc68c6SEo6kyzLPq6dWu+RMSs2U7Lms9Ap
E6ZSJvh7eZ13kg299EaaEOVr87rPnAWqhlPadNFNkA3a+7mwYAEsDXaZux5HX8AJLCeMuFn9vNo2
ls/vsXKQpI25tjXZ2QEtVbR0GV2UwGSi34LT5DttLriXCdOcdZ9AEFEHRewdsVxQsJjn/epHHLgn
+XHGTGHe5hZ+HmfvlFnfKziI1RVku8olmawFvh6CReLg+es3DLnNRQYGNEXc9FPrhQic82DPbO/X
TYC9H3qMwSECaw0fdqXHL6IJW7n+Ts2BxNK5UAxv5JyANE/BNncC79G0kD+Yhc6cY9Gm9jZRqq42
iRQJU33N/5KI+aYvamYLbl0st/CDOECWfbFoxz+6tBnFScODHeEitmMV2yCbP41GmPdLKggegmFu
O3FS1Wt55NhUv7XtXbCeTMOlVNBCBZRdB0siKFm/txKBK4S0DFxo8h79TZQyU7znO1KnfDvR9Mho
s9s/WB2vF4nL4muQasQ2i1kHjrhwsy+6CXPifJj4E/PuMqC+pxrQcozucb57/Trn4vr7TgezAEDL
IDgAP30dxsXz7weuap+D67vQtjTvYxYY1Y9CtxBxZ0XgVKFZexxcy1XX/atkNZpPKNqSn69/hL/c
YkyuUBqTSEaugG/+cgr5rRquwWJqdUVono7px12znPk3eePdY8IOKcJylu9VunAPXr/qZVfBN4Yh
dI5PRCDo+ZdfnBlchv8WCFBt+8WVRcLyStU6j7vLunsasWn5z2Sr8PP4nvAnYLHB14OecEGgm3h3
ZzQYa7hmeXCal2SSMTqKH8HSUUpe/3aXywc3VfYY4ifh6eGjddkz1ZBWAjUXbZgGHEVCTvVCu2+U
XOuvr1/o7x6ew51EZgz/BDuE5+snG1IskGzMO+e1EV8dJ8mx5chK/iAYG9STnT9//4PQ8eu6/xGB
9KGp+M8lJ/QZj/T/J+bouct8mTgaQTX/8jtx9Pzj/+KNWvZ/E2zr0qXxBltEIvybN+pZ/42rrgUF
iEaDVLgzOfRfvFGHv4IRauhn9igtyLmh/xdv1IA3ig0eppT0vzjP2eY/543Cw7GxDPHhcT1fGQxX
7HLWVHtKjAKtYnpkqpdutYV+sh3dXSCq+Lf78S/C6u8E1edv9J8XuliCw7joMIay9jSYy5dyYNMT
5tZOnTPTAfLb6xcxnrPS/rzKxUYAGRj+pfTlCZrKnaFq++SxLSPJqc1ItnBEg8qLWqjScJa8aPWC
k1OWb1TKl77hReVIgfsgLAb2CekuTR8g3DwLYnLMfj/8ZyYGf36/C8302lmTcBgynDRdfyiM7LD4
2a0+yvetnT5ZOjFWcqFHfaMKP++E//dqlyneftG5eWubXG1YIh2ChD7eF/O2SmAWw+CSyxtE4ufb
3J/XudhGM2Sa0tNn54QU4ItO1I+f5xvsDMIg+KTK7r2r2g/+W34kzw80f17sYi/tROoatKb2SRdL
aNXov5PC2cP2+vbGGjyv6D837T8vcF4fv+2UU3NmGY2afVpkI7BDUs0RlSQzfVV/DnQi+hpiFzaT
CdK9+unPCpBtXyoN9/6MgVLjFm/c1QvvwD8/yPkO/PZBqiSQfTLz+HKWYK8hw/nWl1h1mXdrN31u
ixZ8eNg0upf9w/VyWUxQr8DlKBmVLe63zIBf02vQqeujV8BwnIODZED7+l1+6SlelBPEOaS5JZl5
ajQF8TXJ7KgxNDItfeDn1y/x0uq/qCW6O5S4KRfmKZjMfTM/EU56cK0tYlbSI27X5Pvrl3npm1yU
DWWgUsS+wDzVThYtIk3j1YHOCbfvjaL4y7Dl7xbkRdGAealJ15mskzs7mwEdUTlvxfBjKefQS98V
LTJFAy2qPGTNjWNumgImbWiC3wBP9c4nZgbn/1ere3R/UVUcS2ZYXvkTn//Y745UAf62K6b9+YfW
Y1OyxoofyiPXmzkz3JF/cp9oQp+vZjE65NCPhn8SWCTkI7mdHogx7C1Ckl6/wnmZ/vU+/cVJDBlk
RZZMkN7pNSpx7PXwIcAA4I3P//fbw18QDdQTScdIk6lowGmedHNo5J1uRMFSjxslP7/+Hf5+0WLO
+fwupWa6NkjG/VPOowhExyhqmndlOxzQ6W4nvT+gknv9Un9ftTGNf34px2qhi8HeuYMHFYSuROpe
6o+Zs17704qZln5yk5IV9NYCMP/+TSEe6/kFNXAHB3vv9K72tfvE6O/wvrXRR9v1ZhgdXUV+5oLJ
CtP/nEFrAuyHPOSsRrs3a0Sk6Vmg2I4bs0meoGpgn6qlaejqyw/fh+NtmChbM+sANxk5AFntB+UX
Y+yQL+28sQTOQqC/XWEXVcuBM6grSyvvNDFftch1EQiUWMd53p7x1gfIFlXo/4TbE6NM5iQHabH4
VIy62I7+J9wII2URnYQzw39oOfnvPcK6NHjsRWflZ8XCrau2uXyv++PWSO74P6gqgXJvcsOGNHR4
fcW88ApcOr44A65ZXj9ozE1MWpWm3dUEQyLZfpTW4+uXeGmNXBRtNlsDYk6S3AIXfB8Q2jPhRm3Z
MnB8/QIvFYmLch34jVaWTiVOtRkg0k7Ug170bxSgF+5PcFGofTHMDGud8oSCZr5ZTSTKo2X696vu
PqCazN64zAur8BLKFTb+hCjWy5OtUpwcUZiM95P7mIl02xviDVveF+7TpVc3uLAQCD3ECXecfleZ
41ZPDf2NhfTSLz9/s986m2zVZtvAQOeEYWUSOnVao0x+43e/UEEvnddzVPqz3hTFicH4cpSNRPet
+TaUY14Nj2bUyaeTglH2RpvxwkO/9ANEAmCKxDaKE/TGcoR0M0CAXG1UDG/49750gYuyCVKaSIJ7
ipNCcBZLu93WYvrUTVRITT28/la8cPCy/hJ7tZZnda+dn4xC4TmP1+6DU7bNV0/YKcawS7TI6ZaU
cyiN9nZN5pORv5XY8tIDu3jl/dTs0ba6Of12EeqMOCdRhLN5kNBHBjRgxluW3y9d6OLVF7BhWn1W
AseZMpZeeZNp1aattyw9T21lZ/7DV+eiDGiGLybbGsRpSSUTLcXdG5Uzv/H2v/AtvPN2/tu7ozvr
NFjJIk5Mi81bZv/6FSbhKClRnMZag6yvqLMUhmaVvPF9LhJO/neTuYyUZi9GhD8nzamui7tuNXe5
AVf7aCTBQ81RYZN0TF2HADKFKjet68SFdi2bGybb0K1h7r2+Rl/YGi6xREx10q7VkvqkzHWJKkwH
Y2YO8tp9y8L6har0l7kfGK656gWjl6LFthBi1PLYJbLd/bPPf9Fv6ekSBHj8VKfWcSEUmF9nJ/s+
a28BoC99+osygU+CA9BqlycO39e8M2id/1kBukQfhd8VereY5QnljxXmk75uhkzfLMT9Ta3/8/W7
c16+f9O8X+Y9Gq3wz6Fd5alTQwA3FaZqXaPL8dGl9OVuMFDytwmSisCKX7/iSy/SRTkwCqPHY5Qb
lvc9FgOnQZShNbVI1iBymYc3y85LD+aiHCRBkmma73EdzcONzWe2A/flDZDglzD8b+7bpcl1a00A
4VUlT0rf2nUXl7KPJbECYe8NB2SPUKZuRnv5XFdPAeYkZr1vMPed5x9akkYzTWJb1WGSHFp1o1fD
bYNBn3GFDMPwDoZ9tCSe6e7DZHSMsURoj1ZMwYT9SsH0C2ILFbLXH3ObvdMYVhbzg+u9+6c7+eV0
Buq74UAUlKc6d+mYs2atw65kbDAJKySQtq2hq40yFBosp9fXxAuYi+VedCZ5Ded9heVJ/0nqbWne
g8jD8snuESVeI18liURaYWkG19yH16/5Ql27DBUMAthR7dJzydbZOlitIR2DBJi+scxfWH7uRdlx
G2xi0tb2b9diGKKe0ySuW/U/vV/nq/62GxVooYq04h7R/QzmJzS/uOBEYn74f5xd2W6kuhb9IiTA
GMwrNVcSKnMn/YKSTjeDmYwNBr7+rsrDVZoTCqmfjk61FONpe3t7DXDSrawHyNdsab+w1mcnZ3L9
KiDtBcK+54eOGJ4iJL4GNBSFtc9aZ0dpfwezJSC+3O1AsYX/bXImyYkbNQ23QUoMYRoPZ5gWEKtm
6NtVCxm0hfmfye/o5ECnvhiKrlRGCMXejxyKiKPub0spV4CNLOTEM0tsKqVtZm6XwPnBCBNg81ZJ
AiQ0x3s6CkkLi2yugcm2MYCi0S2YXyGo2hvTBR+vgnNLVyypQ8/9/fPYfVlmThnltAaNIzRQZKsw
NjC/DqL+/vIkW3NTMNkjJfF7QyP1DOMWdFDjwc5RKPO2pn/f6+2YPFK1zYoDLcC/JPJ8rR7KD5se
miUfv5mjiE52UW6T1G04NUKZjjd2BuztaEL4ArgSHb9acbmX/O5yV+d6OtlCIBDEPRj3RugCgQ27
AXQIjEN9bbkLyeLcTE02DC+IEG2qjbCv+r1LDSB534xh4etnYhmdHNkaKkqgnHZGOGRQ0zuvA8AT
l7b6ea1+c5LSyTkN8qYaKh/7EAalJ941K0ginThVeXAeKyqthXRqZrKn3nB5P8BkT2KvoG58D6+h
IyAIB5iT3SqpdzUFkbb1Xi/P9kxS9QmR+rJtoOMec9fssa6ANEnGB0V3JayFAHgYVQoDGxDzl6Zm
LjhPDQxsYBeBIsbE4yQwNErhMLxBI4BI2TTEUcB9e4c9c7ljM8t4atltx1nUDSgjhIJVGyALD+cz
E8rY2wKknstNzCyHKTqxs1qfdmwwQgJ1AogPrqEOEyDfqdpDLZdeXObu3VPAp2UCe9xJtNLH4uZc
s2vUDVpAiMniM/P12SVAZ5jwGVoq4s1O1CQEQJc9javBMUJkjElEttLTEK88GND+E6C9ZRWurFuD
LXVxJiDgmfuv0O220nJLhubkAPJx+2ipZwl1vsuTNPfHJwGhY7QZRogOhrZy7rrGXSu7/wWm8+W/
/qkp/01IcCYhoYFjCLiHnjwlxPsgUKuOUuCqofD5midb7pfvXQmFz8gvTuA+rX1/gLurww9werwC
qO2hp8U2TpA3IFlYj3rpnePTM/Obz5p6HtlwZOnMulMnvFm/xn71lFUcMHzrMEbWtVUabUCks8ra
88NPGh1qeDnnutlrD9ITPm/30ALdVAa3AwKiYRRBWZlxFP6x4BLX4OsUhKA6ShZ85874iO/i6ufv
X4KQn7stQC1CnUZVb7y628ZxowKK5Kag5QMUAw8d0Svos0HbAoIiFgGXHmRYM3spPRT4yf2Ailf3
wTyyYs1b4jWPQrVwRExBBOYb0JOuyhTakxZf29w4DKS/Eay8BhF5PbY2yG71JnHB02ciCUpclgI9
gn3MHHmr60Xvzc+h/25KJgkQvH5opADXPln1ECYWPeuu8o3NWQmZRfNkGlbgR3IV0+xU+NG7zK27
rC33rPR/QXsr0JUOB0siee6vStLveuv8HKdPbVdnyHXcDHU/cDUqsc+gid/0ZtgOPpTPlfsAmRNn
G0FJnEoIOTipd2amHVJO+SofAB0nVgaEZ+zCygXMW7DnofR6eXt8agR91+lJVpZAHdDwTCFPmRm/
QxS0BZW9gX1ONIYNdMSGxsgh0tTgrRynQFk6T72IP3rwWVZFopLAjGtgv2NnB/jhsR2aPacSvhFm
uVODD2YE2ZViuOJZdl8k0NpIDPNuEM62EU4QKXfBx2LmiCST1I9krjsmZi9OuoDRTlr94V10rGhy
C4VuE4hZoH1z97HrXy6P2dxmmGR6InagHFBk4sSdGiHB3lVl92K15Kk1IQifQD7XT6rNv7U1CfS0
tpDgOW59Svz4HYImWWkFkVFegwq4rx0IHbfV0+WWZo7jqY0mKuqQs029+sS5cxuX+Z1fsBAm1MA7
53phombO46kDhoSahF8D4wyHHffKt/PfbEzvil7umErvtVYLgzbXlUnI91WM6imknU58rJ7TjObb
wRuhsA/d5LiIy4Wr7Exn7PNq/BITUzZ0HozIcJ9RbTh0w00mzzxOdjVS+lIaza/L8/L5977ZoVN1
Ly+jBhnHyAhT/0df3sGpZT+0/Qbi+evCfW/dH8J6QCFD8Ts8GY5dt4Yq008FFS67SDet8wD9IBxe
b6TUgbIg0ursOZ68Ze+/Qm048Orop8KpzoHPhVz6Qm533nnfffMklNY1B8BRxfHJj8tbiN1DHsyJ
zPsRFLl/HP1J3DISv6FaYYnCIWLnqeLq3FvZWtfcSqAk2weXR3/iwvf/uvnnQ/iXWVYpON5tXfhh
1OWhyow1o/XOINbW4GoNbRWYMYNjAO163ML8J4hIPUKv+gEqagsfMBNs7Emw6UXr4SHS8EOY02x1
099nuoBUMVwIbHk3cIB6huRxoa9zbU2DjRCJC+x8csqhy+rnq8aW29T6KV8Te5UWBx/LZbQPSDlH
boGSDLFw4yVVBDx0qD1CoL5eWj6zoz5JOFMvA5crEuWpTuMb+IWJXZY5j8KOT3gM38a8W2mxFSr7
CfQUpHMemzj6GBLWLjnOzUQQe5KT1hC+wnudqE+uWd/aJn/sVPdoFL55BK0nW8OL4djX8IdvUUjU
MAQQbr3LrQRl1byM1zUIuCD1pglUJNp+WDiq575pEtU4o3BBIGONJAF3F2jFJSurpfVGxuUbxEqW
QKJzY29N4hrWOWxnugFHTtm8Q5TKPeAx7yyLm/prmPxsZK3fa+K9dAWE+ESptp7AdmvA7IU01MLu
/mQNfBNApg5ROZh1eiwAVcWghpXdglZA0ugH9XMbz0Zg0A85eWiJfixdfdvVw2NeM/6bNoVYOA4/
0bfffcEkhBXAgeOFntanCHpVwQBtK7YWnnFruJl1TUqvDqBDA7hNfROR7qlI9ZVlCfcsMhCtIUHD
tn0J/cSFKDBz1nwWvb5EIa91LbCx0vHkJnjLBdfnBYrIewpkAsxQ7GGDJ8NFgMw5snzX8XNM/9JW
MRaFVN4wnnxyP/bQZEn4CRAL6AGsJD97zWf3iQiJgTlnIrCgONJa9XObL0ShmWU+RUNX8CkWUG60
T8Kzb4BeugaX72fst6t8CVI7czhNaRS6Srta2KN9StvsV6f1ddr1YS+2C1H0vB+/G79J7BotnQza
7CyYg+IJxy+SaJ0IwKsNPMdAyQd+eH16VWgHiDAGLxUZpwuVtZk0+LM+8WXiHPDioeRrWqeIj48t
9I9iRYoVTDruh9gDpdZ/hFsI1OSrJttc7uvcXE1CEums2rCjFPDMHt4tMPs4J9r3oI5VgHtDYOxy
KzOLfwqBNqmTwccHkNa+7q8qiEsMdf94ljarchT2FidupjPm+VT8Mny913c1Xkf7E+n7o4jMPzBz
CiMr+QPXgGF3uStzUWXq5Ao9iTGNjLg/wY3ksRq6F9Orn1Mv2TP7FzRPbsboThkw8MigaVLfR/mb
iPs33IHjfxzLc+e/dNJqMsj9j2Z/Qob2rNycQ7yv2Arf3wCGdr94l56bsmkMgbcAFIXkeEq96s7u
1G2b2tAgGn8oh+9Fu9CZuRmb5EYQ0xscAZ4/1K6brYoJTPRs3MpUeZR84SCaSYnMaUqEMnsR1yY9
2Zw8IrRv6u4KOtwQZ+6fgQTYZOL+8sqY64v998QQDUIE86UHmdNGr8YkYoFuS3pkhMtVBZOby83M
TcwksSE6iZpaOO6J1ThTBwnpXRyn6RoYoVfZJf6OgsBwuam5uqg5iQ7lmVcMXV/3VGj4rpXeTyBq
VqmCqIEY+6DseqhAdiSwu/KPZCPqKvbCNdM+D9p/QzD8Hf8ezK6D/SLo9e7JgMx3wGFusWmwm9/b
swIf5BaObYOanwt9OFTYYPARdFVFrmBJ+RMKJXjzyox23Tea7/DO/muscvMeKkOvlUHaoCgKBPUU
0mB+e3bHFFA/+acEDwTvv7+aRKJLoqFnEAOjG5oPUEMr7pMifkRx9/KUfF7mvxuYyZS40ISOSCPZ
yWawSYxTCNz2CkJ8IlYPbp2MgXDgau7mzkOT+hk8vjyTPOD0OsLY4M+YxWQnejo+DURCu8Nv3jS0
HHXb8zVksMHUheeZe/RjSILCKcwEsb/nd7GU7+Acg+JRV/eQfjkwuBmtICNco06usnWWuRE9UjG8
X+7jTOpoT5FObWxSr5QYRvjfvGgr6tawLoLOWWtv4EpUOC0onEhtWk+E2gMgAtqWKOppbLPLH/D9
FrOnZtje2OVQZYnBwOiMk5/mO5gBPKSl+ewMuDH15VIaM7O/YAf093pJagAgIcNjndyCPxs0l6ga
+uku6a1s20PpL4D2Ub4pCSjctVPdQRLB2BRQpV04/GcgZeDM/d0+UX5bxLz2TrZBUCtN6JVmZmAW
ziEy6i2k1j6gTMQORfrbgFBHIBRSVteB+k5eQOdV0Y3T578vj/nst0wOnAgy8uABDxA27wAxV64B
EDfZCi9WMGDI91Hqv+U2Jr5hK9dPUFodbrgn1q3Q7/BDjzZZ11ULb4MzFyh7ipFncKqHoo3lnSiH
f2O5bYYDFp5WVpDJHV7W8JCyYUW+du2zLu2WlS+XB+Hc1+829+SsKuwITBmCI4RxcRR29dNiDP7v
C9P9eff97s+fg+2X1CFqmc1UTL2TSJ13Fd2Bdn0ycnYD44drr1QvLPFu7AS20k0DD/h4K4wXn6ZB
bFrgvHbqF1xdUO3WlXhjSU1XwEuwfeJrSBovQZK/P6yhN/f3F9puHBmRP3YnBZMboxzufPgsOZ1+
ZdW4dyH3SJvs6fJYf39cQxD476Z4CklJqNwjVvt872fNW1azK4flbybc3i43MfNyBdGPv9uA5WHh
5HHBQKSMoDHlochoHOsSsK8SWg2UGPBXak7St3ZnZztIiP309bgHsIv0B0DLrXUkz9j76tWyuiUQ
x8wjCdTv/v4oDtMbVsIj+dTBufmVD9SCyA6UXQfsuBq0jzXMjNlWlbS6g/kT1GF1dd+rEcb0CcJh
OaqPQvJVDTOTtXJdfd1rSIkWpHaDitQ/E6sed+YAoXE7l5BQNd7i1ltlMJIEyM+C9q1xbyb6j2Ph
UckSzrgx9c+Oui9JFF9RFDhNoZugc4Ep6in7WVJj39dZ+evyhMzN+STeZXHr8IZG7olE3b1bICdX
o7VP0hZvdgvIi88iyzebbIpEL5Pehswq2oBkzyaK42NqWCvTemHdlUjoroHVQHRWgJYm7Gq7LfN3
VS33HV6aYroSklyJFIrmHlBidgkR7csdnwksU30bUJY7KszMP1UNVAl7IVDb4ldel/9Tkm1PgevF
AApK1lf+qTObvV9l+zyz741n+IJRc9hYSyy/7+/HNpsEsLwsC4gjoRkAdwERcs1dpF4jQM0U38s2
uXb67q5uF/o080RvT0UMOg0hvNgQGDSs8rOdXC3KI84BVpwaRnZcK5Tv8msX/3J5lmYQUKC4/701
rVJSnuSNf9I+dBKFU41rz0uBggIwoHjIyBvVP5VbJTDbiKptLXJYVLLijz6jFGRKA0bvO0heLnzO
3HnxH5B74po2rtEMBTTzd1MJGIJI6xCZ1ynQrKJ3Ak1+WUoCxl/VB5yDXfKo2QsZ0l8k0vCU8SSc
cx5G4twPZbqmZn7AK+tilWZmTU+R6Lq2Oqf3PARXaexzqJrurdK/GmvvkdsHwmOwKy24HjdbBw50
NWxXoapX99VGKpHtfUnL35dnzT7Pzjc7fopYh3UpFGsrwzsRkbaQ43M/yq6DewBcq8fRQlG95B95
Mx7P1ppBkUgFmU4/W3f9cNYBLmFzwMcb6cS/G+Y9EbfKVkqxfg2NZx/eAmOztJ5nop93Hsgvx7/M
GYdfJcPLgNHeSiKvC8ZuS7wOF0n3UHvkOdZX/Qf0IFd99KBr50WJBojO9FiZA1LRGDeFyyM2l/d6
k2v/KLXlZnUbnWTR57eudklomUD7pUPe3lCYlYCQyEp27xAZrUmdwozAtutXvP+NC5W2ubGYZFox
6IMFgdgwlA3svV+LZ5HFtzppd24r3i/3ciZYTbH0bQtAMWAB8jQy+7YYyWYo7Q7GPHrVwlwQeIQI
xQ52K4i7REmb2xGT66dqbO2IrJAnqJb+ginNLXgUT8kSA2ouOnmT6KRLlZnwtpIneEw9GA0k4GCZ
ECc/YOGJ4sCWF68NSvmmalY6u/Hh4um7+TqCJjfEijcKV8rL4zoXl6eI9Ep2gIIbrDuZRfYep35y
PVpVuU7deKepcQtnm2qTmp0KhgpFWyqkvr3c8sy9cApLLy1XQxojyk5wIYMXb5RfiTMS2e8eFF7W
9mOaL22QmeU5RaNXeLPkULgvTyQG5KIit4Xsz1Lh+wTFnVzbm7aOTnWtg6Qt4SrkXFWjCbJpejsC
2rOGSvJOecaPy72eWVVT6Dpx4LoJxSB8SyRuYbmzbbQZAjy5sBPnLn7uJBhQv6duNBjoh9efFIW2
H1ln9v7Mpchu4hwysjraNBxWds4IXf3ovsXJjBp4BogmX7obzV353ElAgN8sfIKIUZ36tjw0db0C
lHKXxxtnAMshlRso7OLxBHCZ1n0utf2ntIarDjDuy2M8lzWe7RC/xmbRRYYrhA8p7z47NCgW2tzf
+2qLVmyKi+YYAf1YnBIzhkeKcah591i2ZbeOqHs04PkTCbJxmtskcfeQF9wufNXMyTblNVeoAQ3N
uaCecycwE9ggYqnJHELdqjn6orvpoMPOvbdFrN/cDpuEGMuC0AckoQdsbbGJcw5RvPzaE3qXjPxl
sSQ8s7umWH9V2H7X6UifYHx9C3+/9Zh199Cj/Bmb8f7y0M1sminWH++8ELJtSsDtXHZtsuGa1t1e
js7CepnrweQO5zhpwa2h8kLX4du0SaBUTeETD/1O7/lyB+ZaOP/+JVmoW4mioY0rK4eQPdwFBtg3
1y1MpwXIHgt1lrlBOv/+pY2iqlhSVioFp9Z/FCCpAPtyw8zxcLkLc9fvKaAfEn7cIGkFTiv/A2PN
o/bCpASlED5h5UsvNrCHPzD7FVptUGG3490w0Fdv3NSWeGxy4xEuWr9Gc6GiPbOy6SS+tK7yoIoh
4lPjNPd+n210nO5ZrR4N2CtzgpePy52eqaDQSSCRpAb/hpjJafTba7dw/zDqPNux86QZ36Novlqc
vZn8ZkoDAMvRzkqKHuki2jiGooGVma+ZB2vkgt6oyHyREcwqepcvLPq55TIJDqa0HK+TY3wSiQlf
JfDQYPORBG7lL6z5mTmacgJgiwTznkL6YVL1Ow5gqM3aY871jQuHbtksrIQZ/QqoN/+97PNRJbKD
IUw45nKdgj8Dnf9108JNplarUsIMQNzBVo0E1pXf//aT8cbsNeSH4ndQp0WQAg15ea3M5eFTtkAH
NZMOhi0s5MMAXwT/NLTJUcBKJTfjG2gGBmUGDLqSa9jrvBuR3f3bIp0SB4xYQuQVpe4wSXeox2xo
Ne4Iz66Totj4nYk9sl7o4TmJ+OZuNuUP4KnWd2DYGIV9b6erogxb2JfRBPpYqHbedS0KCPAuzyCE
Pz52cbcr+/FoDPnSMTC3oia5TZTIzNCqJyEoek9paoDibqzAZ9iLcTgk0cJhM5e8OJPgYoOolOEW
ZYdZX65gVvtLZXCfhfdAriBwK9dWjOJdDJE4q78BOgQVdKgwNpX6x+mcxJzaKaGHILkbtjYFpssl
z7XTpjvwxdIrCBPjuQbQG39d9HaztHLn5nVy1alq04JlUeaESvgwpRSvhZncNOxJjWxF33lxcAa+
IZ6AYjVt4Cph7K28OLRQwL28sOYmdhKL4H2YYT9wHWrp/3JHMyj95E/TwTCjUI+pIPZCR2di3pRk
MI48MisW69DR7MpwjHub9sfKervci7kAMGUFCD8rnQ5eyCEdTP+sA0JbGKyBX0yHpF0r2Cmv4MEB
wyBa5/YP4afkCvQvlHEll7vL30BmhvLz9y9ZQJZ3EqT8Ojt5I9yhC7pTFdT94/NDF3Dyz5GP0zkr
fdzv9jkB+MXdQz3PpX4wWC/e8E47b9OUu6gfd015DVVrvEs/cMimaefXCMsWt/VBFr0BwcHHvw3+
+Uk0CfCP5/9QdevhV/wf77eX+2PP9WeSORUS7gK6S7ITjey77tMQpN+3brHNvPsSymBCFOuEb73E
WFcQXoWLBiyKt6XtBKmtYEmmVtBH69UbjEZhiwzTHRBqehoq6NqJ7jnzSjz1Qzps6UV5dg2cl96X
8a8pZRbsBdJTTcuV6n9j+MD18LJmg88Cbu2A19CrLjUPi7nl3G2HTMIiiPKoh3UMid+A4qYPG1t3
PxR6BTJ8B6NNmmTrse7XLkCjqVpR/qGGA1Rg13lebApx6K0XTLUD19rLU/b59PHNKUGm8ZNbeGyF
pvVpgPsd/KWwwEh0i2ve+X+EBkbgg6S3WJes+tG1InDV2cAX9j8wv4IoPWC2P+B+FpSRvxqLX6qr
gir7UcDME9MPD6A/eJsvVbK1wf8j6W+Yh8NaY5OKaqey1xKu5vYP3wbFv3hNywcGL1m0hIaxvkc4
umAyYKlm4YE2scZND+F0XZGVz1AIyFdW4ewgBrWKkOURuA8OuGaU5nrwQFGhqwz+NkBXKYhOQrDk
6Klb9Oy8BZh9jIw/fYcaQroRNvwxHH0dJc0B26AdDjyJdkq/xty7YXGxa7aYCUutUGZejaD3pf3W
Aoz08uDPlU+ntAW/SAvDdLD+nKTZtQ2sjpKVguB7Toa1A7yRSVDIeTMSG8oGWywUOAkFBNgD2/rl
RLf44Jx8wLc8ILB+uvxJc5WuKcuhHqomL2tW3ELJBagW4w/exd5d6T+2Uf+CV2hYijn2DnDe2yht
T2f3Dasw9mSwtzUs6WNdbXLfW0gXZxJ6MjlpBI8U6ra2Co0K3qAQDuz4eA+b2xNNihVcUFdNQ5f2
wffJ0pQPMQjGKqgoqZAm5HekKkgZtldJ7t/1TfMySnq/iNSbOdamjAigDswcFjNoKWf7Nk9vCBkh
Dm3+2+n8GZq/hDSBE6yD35cKdaH2mTZ+wHPheSDZ2h/YVRu195fXyczUfNqkfGmGGgJK+2WvwpoR
3EMksLS0QBt0mzF7m9vOLdCCj5fbOp8e34SoKYshIczpGx8OoXFZbt3Cf8l7ue/jHrjmeumB4Jw8
fdfGJCynslN95PkytFR+LBHXhANzHZjEVcK+sl0okbrunQ0hv6EcT+Di/lvPJsEXjigw7Yo9GcLD
4Qkelwczh4mWqJ+EWioEzHVskqBmaetCjYzJEJZn25Hkb7Yfw7DbO7Z2the1s0pZMwZwNj8pZm3c
Ee/yl/s2V9yc0hBgPNXURRVB2gavvNs2HfOgobBtE5n9c0jwSp4nIAbaKXtUrjDWqXbekE1HV7aN
kwOCt2Ltx+77ADvRhbvC3JqdhJMRmE7dpVSGMPBbjzDQYSIXK7xR3/gDdJa7Vm6EQRdi+0wqNCUi
QI3bAcWjL8OmFBCocVL/Q1ORwFBG22BUZsW4Z9KhS9pUM32bUg4s1nG4q/Iq9PP+KEv/zNnmH03q
JgGIH1bg4VYER4eFxHWuc+ffv+z+1of3ZTfaZWi7QyTWFNqTkLVr6TXsSsCxNXLEt2CoLVhuX15M
M0Hz87T60uDIJHwvBSlDJZMrTFTINcwuF4Glc4ng5xr+8vcdKkcE5qwKxQC41RBosTfKFz/dnxPn
XuyJdcMIDLH+TbAa4unTASwKqkD2DH0rf6slnKcRaihSPctWV5HBqxUMGeEb4JGF1HxuxiaRBp5/
Cj51aBDvBkCAnu8Rdfvmj+1aL6l0zQ7iJNSATygBZ6FlWCbMgQRl5cJRF6A6Bk/29QAe9HaUqdg7
uUl/2AIO6bmwPjzOlsw85vbA5GJMCiH9xIqLUJRkYwzjFgDPfQXJB2LAv9obD5laoJTPnEifz3Nf
lovdxyQ3qCjCrgZLc9VAWRWOPQoe4EFJUeqEXbVl/ry89M9L4puTaUogsMY2wsO1rpAvdNWzUUdu
0BnFEtp4ZsymvAEWAxQHl4kypI1YO8BDEbN7sg2ACy3jJumdvbOk1DSzhafkAVexOGURhK/hEQqD
VS27oJB5v4eZzRKEbq68aJ7n68u8GDobGtzn6hA3JnbMWwWr3REst1JH/YoOjKw6qBsHqhAQoWIA
JP3Iz2A7eNt0I8w5k1ersQKKLsPF8N8IIBjLv79pMA2lc9uqQ8iuHFqHvMHReVXzFvG4GNeLd++Z
DW5OIkpNRsZTRzdhK9P2J9H5s+pF/pskCR+3rV3ofQoHvuHl8qKc2QBTZgES4sjIedaCebRvlYRI
8ojZfDDpQtoyt1gmoQTss9ZpdNqGAFXBON2Bm7kN1DZUJi9//9yyn4SKUcCaHGqfLeL9T02t58y/
xQEaROMdS9iqzOyFc2tunCYpR+Z6sbbLSIVRS8tfqBWuPMfs7mFGtEZx9vFyZ75/jYD/zN8rLCrA
pJPN2IS+L2xYdGdVFUCK5K3GYtz4ddTspI62FoO/Mhx0d5cb/X6G4CPyd6MijzsfHswqPFsy0RFi
5LGrxUqm+evlBr4fOmsKEB8IZE90rOtwdOOT2TEU4qh8hT6zG0RkIY5/H1thkvR3J8Y2HhODxCLk
gvR3LLJHOIPX8T8O0WTnJ5nqRGmnIhwa87ppxW02kkMvBVnIsOdGaLLlW9urQCaz6zDx6l2bxkfo
g+2VUI/+YoFsrolJ2uDRUQE3bdQhoHg1vPTi9DWH+syqgbHu1QgD2b2Ee1oIT9weiSas1oBSbiHE
ZyYoAIGLXVOQZSici6CVVtgr2y7Bu728Pr7fwpY/CRGj7AVciAoRGvAdxRGcZ2tmdH8w1vlz5yTt
7zjz8QanzcRaaPH7EGtNKS5VmwwMebQMYSu+Lo10D7/0ld0bJ94kx8XQNNfKJGTQvBqBnOIyLMHF
X6HO/sjB9LEbE4Bp3a1N8+ny+M1M7RQEzgpatNlYyNAj1nWKO4nfNbsmE0cOX/jLTcxcAYHY/3t/
sYh1JDFqEZaiHd1j71cme7WLuPADq+qunCG7dd3SA+jFHeSTM3S5vTU8BpCHhj4ApTVHfboET7KJ
JPT2dSWXHLQ+CxX/TausKRS8yTpmOpFswpp7rYeKM+x9b5iKyhdbO6x9KlzRMTSfxV65g1kI6LZB
3Jj1s4bLZXN0vAr01NQyZH1E/TQDQ4Q07RCoGscI0RaB1L6fQbic8c54jASP87BtzMdeNmAN6Gjw
iqvUUKTddWVyJjPFPawSDQBYlsZ+bn7Pv3/JhTKGpKeBbTbM+MzKXddGoUM3lqAM5RnQhSl7q6O2
3pkJBH5K1msouPfS3PpiALLGWPGytDek90LkZx+xaKx/qulZU4y4MOyiZdxGyG1h42wlcBfkDjII
FAqeLF7KEGeZt4PhmNxcXoRz4zCJkmZVWbXkRIRsdNZwlMTtuOyBRWUBd8WiUNfMSTJFgduuVdKM
K1DLI37NeIj3og/Y9/ob3wAasEv6dp85Kagz8bs0fiQmPqdKHiSVYmeP3RKKeqagjLeLvycdCTvE
O6LCuGk0HpMaoAEjH/a0Zl5es9H9bTSeGzQlR/YLrNe6ShK5gqUWXxmdX22jVKGWbMVVF1jAOK/w
elmsUzu6aRvFVgIXuMBj8v3fpmWSgblQPeEm8XjYkfQOSMZDZlh94ALECWfldH25kRnGMozy/h6P
CILyPu8hfuI5xF1l13jWsf0UBu4CqIbKX+VevhOU7aGHePIS69qrRLWyqsIOOrJ09Z5ZgFMoeYvb
YWzAcRaEveGHpLAQLeVDX3cHoFQvd3Nm8U1Jg6mnQBSUXoxKm10dbLPKr63OX1KtnzmQpmDzqNZx
WadpHorWWfOK7OAGkAcmBzRCgzClnYWL7kxGOcWSN6BiQjcjrsIUGgMBBMXKlVE0BxgfLyTjc6th
igInSVHWvplUYT+2gOei6LnpqsZbWfUOaflrXSUxeG10w1jbBVmr7ivJfjuVuvfK4bV3a7WQGM6w
PK0pCDyCenmVcVRjIBhxkDgLglr5W863yttJ0TzgEpIHKSgyuQYW1IWjE3f3l9fK3ChPMjoZ856A
K12FPGq2TZm9+3b0qJcAPnNrfRJ/BsE1yWIN1RO3uWmsJOy5cZ1X1n1fu0vyNue9+83J7U0ihwQm
1i+ICQetpPmoOb9qan+tz0fIaP/uoKyQK1Q9deMfF6voMzesKfw7NbQLn03UO53WgDhqfs+HVUaf
K0jHpCayJ9BhKqtcOCFnxnBKBIRnNe7sORaHmUgduLG3r9IohQevt/aWdHJmVsEURx5nVl1TjrIP
cpB3L4mvkoxtFolgcz04R5IvqcdoFnmrJYrRJOpxAGb7GuuMc2NdQurxn5bxFCWO+jPsmaOiCuF+
9uHEOgvGyhjX1DUX9snM9WIK/XYqxiRzsU90AS8LLY6KR7tGVbsSMlZtOe4WL1kzi2sKAh+TimYg
X1ZhYbk7xyFWAMoaxBrzF7eU6wbgHi2LG700cjPhfIr2juuo19A/rZAMulBAbOA73cIqqNmO5u+u
b5Z26XnHf7NLp6huSJYbwuZtFco83Zstvc/O/XrsPzRTH5DxeCxIjqMWNNzMozeyaZbeneb6NwkP
SdqNrkGxMlrpPZtVsZNQ9irMVkLc0LhiycICnHkot6ZeVEIrEbW8rkJbputImCEFTyD26aYX1bF3
459G7qyNTDQBBNZR37fWsc92oihIAGce0aH82S+hiWcSgCmqW3gMxkJ9XYeOZRxRVN01zbhE6pwJ
t1M4dxyDN1rRpg79iPsr6lcr0ornwajODh/8XcE8HA8XLlBI7gv5H2fXsRwpz7WviCoRhbbQ2W0c
xnE21ESCECIJEFf/P+1/45fPNFWzmpqN1YB0dMITrGIFH710V7uzGGLDVdIYIBEfyc59q/XRtdJg
bDZS3ORg06FJi3ROWSCJWY+aiWrr5f5+uKhbrPU+FgLA3FuZjRRSDA0tkKhDQ9XP1U/Dz+/isv3D
ajtK4mnr2P+WC7uXKP0pXqJ3ywa4ShdRiYLRcOIjwDVnI7e3qw+zEJHncHAdV6UFB5U8ckhjB20i
L2BbTLYsAku/4HpIXlpjlllME0D4xEpR+5DUCEoozU0VeSu4dbfaFl4IlXOEt5Q9HHKyES+KTXf5
9Jq5YUzdPbZ/aLj+PWZPbypb6Q0ujLPMOchbO1bNYoXF/CRHOjhhcqFLoNnaV1jKbi6nrKutU9WJ
k0jNb6Zco84vvcdZzeLXDezDfYKaJU9++c50kODeeLU6WIO/vf6ploLXHO4NO2Oe9sMEiEMS87+p
GNme2Nm0TQRQtEVvbM02/5mzGHIXI2vDuLP9izbsnZd/730LGMmRWgGJE+ucSr2Wmi71ZObocL+z
uJWUHtKsmG0dqfIdfJ4B7GogVWt1AHFVAJsO3rFr91YVP8dSnTJZgdStON3AX8YxyieXpm6gnJEE
Ax3/NN1v3zIQLkQW2rmN2iU7YOTC2b0Am+P6y1zYlHMkeZNOpYbKIjIFrzk6Bjr7KKDh3hJSo3u3
WXUSkBrWa1XSwu6Y48ebLoFCLFBaUSXi8gjryjqkLHZupZ+dYdD+ev2ZFvLDOXYcAs548UMsI8Tg
6Zx7JD/agyVPTlmo39eXWKComHPleYlOrUDLHYPNQQG9zaAwnwSEso3CAL4pb6omv+l5CcijdwB1
/5tNjIOId4n/JLo+5PnOd246v3lf+TmXMPVFwjIHkvckdk0NMdko1s+dMM/Klrd9BVfl7gdv073v
Ww/ZNG4lGkdNNb11tD9DCu/64gt3zVyinubmoGTiYnKNBBM2EBeM70E48Q1D4s9k9wwwxxrSaWmt
WX7kUaOHxovEWtJooa2b2OGkctiUpicQnjexdA5oZGVB10JMHkbT75Oc7io4r4eOy+2w7bo9tHHP
miTfJld9R4q31q1ZyNzmYvcYiXoAx3QiapgdjGb/rtl0z0YUc3DKvFttsC+QaM05sLzIy8SKKS8j
rc0tKbN31623UpQbRck59rqQOCo0u2GTTCvJ4sKTzbHmKqWiIlVZRjax9jYlXVC59KRrtUsgqfiv
t/wcTg49w1ILaomIabZLGdu4SIrgwQ4T1ulwfacuhJ8Pi+hPqUpGudIQMxGRB9C2lduvSdxtzKZJ
gmlN3cBaKB3miugtphKWlSZlNMDfbRJhWcT2fcId9cfuZb0dY2dHWpWF4JfUodM2cahN2MHCjHTX
mBcPzHpLAFANMt++1zWaK4NXGGdRkwRfdd/HZCOHNab70vu4ZOSf3gdw46r1xz6LarN6GqFzjfbK
iUv+z+XhHKBtw004x2zBuO0oh2vfRbsZHkGmEYNkXusk4NYEpQJkwvZK6bYQIOagZM5Lq/Sc0bgt
AAQOLeHf91Y1BegNb/scerqlPCnVr5yMhYtmDjcuStioONLjkeh8f9MgmQLN2YXA1vH6fl3KdP4H
Q2xOY5ZmGY9IXu0oKyAgkiS7pABp3nkgw51R/ZTiZWjyc4s3qqwW7SN9AwLRa2d2v+wuebj+QxYe
dA4w9qFK3IjGz6M2Nb8PBizTPdD07axaq9MW7q//wRXDZYHLJOFQWvf3CQRUlZ21AXpke7vhYdf7
m15Db9v53o/fvHpbWnRnVt3u+tN9KHp/cXvOYccFk2ldFzYKDJhFQLZtU7Iog/Cyyr6XiYl/wQ3K
Y7IrBUx4QBHSdbpzuwlugeoZzCwFAGNgdx05grR6sZdP2cXRxA6QrE3qKZb+8/UfurC5P5L9T+fV
IDnJB88voqYtQ+nTKGGoJr3O3Dg0P3bSCMRaPbT0xS8h49NSbprWGKlh5zHiO4FXyreiYkcVr2yo
pWtsDou2JpA0WrPkUdFBlw+man0RUp9+90w7f9Ey7c6D1z/Bxp0EFdXdZlR2sb3+Fhei3scu+PRo
kJsbqqLWPMrT6T7LC7pBkvASx54bwqUu219fZeHW/HCf+bRKNZpaC2fAKnaLPmKdxKFkfnG0NKCY
Aryhag2btrTS5Sb6tJJNoTXTU4UoVMW3JvB7NS3gM1ncuGPx6Pb5j+sPtFApzBHRg4nqWEARP2pJ
vTXo8wQjCe2oTQLhB9hdP+fGxXRtpYNyuYG+OpGzMrLIxWBBUIxH7UjTbd9KFYocqg7XH2UBamfO
8c3N6LddbzV5NIrRI4Bbjr4XpoP1aHkjhfmvZx5ArPHDKdck5IMB5fMiu6k7CuUx38q8e9+zWxdu
RfDL0lMHJ3RX1PtRqXgl0V0wKTI/zs2nj1rCGIaSkV1qXNeHsJrf76nod6lXQGqXFiqAFR0LKWl/
dhMZjqWux8DgGgLUeh+XQJMkPcpfXXgbA043XpwCkws9t2FwoBPZK/cBfCQPaYcJf/iKlv/GYidz
AUYMH0tP59j1rsVOFW3KuziunaiCawZ0c259txA3nadXvuPCSZ7jxknddVx4XR6BlaJD20CF3Rn9
D2gRagB1y5XLaSnqXs7d508hdMH8eMJmcbxfotIDWlD7tONbR4CoVVXBkBiroJNLIfPFxv/IBD4t
xmH7IgjUoSOn2FcwuAFZ/zdY7efarm86m9zFr7S8J608i3RNQmUpZZ3jx/seExu3rIvIqGuLgU7R
nT3TCA3D83fS0Gfpqn3rsU2Ltq90/T9293xR1WxPphxAOafe3qD2kYnYChoKl5w0S2xgQyGNoHnT
3LLSfbx+bhci3Ue79dPLyTI7ZlTmIhr8/q/XkO62GLL7cfA2OcwHL8yXNaL7Qvz5IGx/WklXDXNJ
jM/Ak/iNJezMAOQJrz/FwtX6MVf99LcFQA0DZBwvf7v/45D0kDbkG7gO++t/fmG7ziHXTFu1lBP6
sWMFQz9wUU34uxJQ4yFOKAOtjO3U8/vray28pjkAG75+mbY51nKogI4UMBBl46zcN0v4qznmGoaI
MC4eexFVHdCfeui/o4kPcHomYPgi7sra2MEgE8ZwfWBU7V6STGz6xAGPvHXA3KTfiUzW2qkLVd0c
m13GqdIeJSICw7OkP3gOQ8gGDkAQd2qHGzQbdjVEnUA+3I88ORO7WsmTlj7mZQ992ivDlOqxLAf0
OxDFC8e4TSZxLKW6lI5lSOs45PTp+rf8qIK/CD1zEHaZuZndTY6IfGvqbAAfJSQlyiOVNH8ZvAzi
eMrcysLBmjrlR3PSeSCG9rlxFQjZE0fiYQ5V2DWwK6MJyAtpcbZlA9dk6j/kuMeDxPQ7J3CM/tya
bhHWqZFusX1saHsru76fWGK8SJ53mxYVAKTyx99j2hVnbueQokzHX7auofIAO7MNKeCDc/25F/AM
ZI6jdV2wLVjS8cjI6cPQ2b9Kvzk3fYyxVx71SXIgDQtKGr9BKzUam/rbP7Y8CJt93d6RltX6uC0L
lW6qhpwAadgaroR0VLpyeS01Kudg945MEH520J1L8+Z3Tv2/DfHvZZs88d6BnSEPUTh2VgW9Nx04
w6k52W5xk9jNc8nwNorxvo/LH7QtVpqFS6MxMstWC2FRWjY41cIjQWs/wenxhrl8k9Mf0va3Xglw
zsNFcAmOMkHMgZ2viuOwOhdZGAiSy7376UAxK8lEXxs4UPH4nvcIWCZ7GnCDQFEb6ilF4F86+B5Y
3asAp8VANktmof7t2Qr5flTU2b5Gm1ipnVX6OwYebUfqm4k5B7sgVQimGIy0nH3XlvuiHzaQA9yW
ab2y0b++PckcaV96rux1l+HRFXnra/5WuiagJlMWmgZMsxJHPV8/UV9fcNDf+u87NpgF2m6OJq1u
G+NbkjrZJm3dBgOv6uf1Fb5O/MgcXg9wq2WYHTZR3lm7vjN+enkL81cy/oLG2b8tcelUfNooOnUK
MHQdHk32LyYhq20n79CjeVk9/AvNHTLHgNcmr2lNXR45VraNGw/y6Pq240NgwZR5Ur+sBMlVc7Tu
aZ5uq8F+bR21Kz36zYRLpUm3159zYVJI5sBw1Nq5n0OvBFji6pvq25sRDNaxnt4rC71X37y1xnFH
jPrJYXzddGNpj8zORCxamlq9xTGwUCKcADDoRf7eFnQlM/n64iRzgLiJu3JsFcVTJSLo/F9dZp4B
BgzaVONdZ99XGfFL728OEwf+2urqigELSnArJ/RYedYBYjqRX8BOpPXt28Qv9qZFT6bxez2QfV0o
kDkEPLEAfEIfmUOAtX+vmEtvkQ+XGwgRN1uR9e2j26JuZBk0vn0MSE3FnxyHrUXxyyn431yB+LP2
UD8kTZY1LY+45wctfb20HejANg57hX/bXkhgmhBVbmiKa992QDAchbtr14QeFkLZHIc99FNlZQLt
AZK628Rqb/JWbA0ruReGt6HlShz7uuOBPtd/QwBFDMjqDD2qKel3TSXPHQ6pXxmPLkx7HMvAVdV5
N45br93VS990FnPywle1unQ9xDiGA8Te97b4nTbTe8/TEohv9uh78tDEVYMtXUJk0UDr73oYWDov
s2u5gU4oRFrQ4W1quvHa9NalapM1ENwz79D03ayGvaWXOruAbWC7jQI4y4hz/Vy3471MwnKENDbz
czxWaZ64Ze5Xz8nScrM4A2akkcLUJY8sswNiLJZYo2DbGgpuTQVXMN5BH3EYxq1RxyvbZqG3iaHv
f/eNqFkB3+vxktaxTVJbmymrwZeQpwtOkVsy8Hmy94f42K+NYBei6RxD7TvtSJTs0T5viouJNt1P
1PzugSpwfXcsvMU5itoDG3NwFAE6RpR811YQ+ZT5H09DWsaC3URBZNDlIMegQ7BSxS6F1Tmgur5I
SCtmc2Tc/G5yebsd/HxjuNP5Mlauaibx3Ur4L6gf1O7O3F+VKLtsjS9i2xxoTVUPaHiClRuaHLJM
le8Y4ms0IUm38SEOHSS2VwTQ3GgCq2mbgLLJWnnPC3nNHFo9lJk0vB6ZU1exP2hQbjOHnXzW/14F
IS00ewidxRgvaVzX9VIAdNTAw6wasqOiexeWtpJAGkSpug+FKeneGuldOtAggWDJdij1FrL6D9Tp
ZFjz3j13Yx9iakpLuBbvUIQ2BqSR/MR7uL7jFr//LCBJR2eNk6MpZRayCMwRdWRpoOOWFjUUPzgQ
ubvcPaaJk+wq1BNBblGIqlxffOF6mYO07c5ycw2HO8xFs4PPvHefG3dZ6d3b0/hzVXJg6dDOQpOr
Bzhg2aB3sITQu7j3/PtWFcWuSa21duLCg8zR2Aw05BpATXAc+cmzGxLoDAhIGAH04BGFMNV6u/7C
Fm6POSK7AWbVKWEVCPBDvK1pBdWr5tx37Cesa44eMpLVLsXCCZlLeWNs5La8RiNEuug/xk2YQO3J
4/p+9YJaepZZauM3inlW4hm3mdV/g23yCJKIcR7FPoNib9x+g77Uyh5fWumyMT6VGH471AYtYuNW
ta46NgLCZGlikw0ZXPcxg1Em5imAsSRVsgYLXdoP84xmgl53packcpWzU8L52Zj0d9+YclfnGlKa
K9th6SPNYoxIbGhc9UkWFc62lfqxarUOKCa5AVub8y8tMQsPvtlU2AY8gyADDUzVPGhP/U0AC4RL
6tpgbWmNWapSjYXoigw8ELC9pg2wQxR6Q8YfRhv4UBcDPVw/PAtxYI7FBo7HHyxK8qgAgNbsRrUf
J8/daJKuSRsuZSRziHXS9HllV2hnxdBmowBKFaK8NV1+h6J/Ew/1e8rtLTHHaPUULTzUHHgtarBn
a6tF3lWke1oVfUBMLxBSrLlzL5XPc4x1qitgmyUKoFwOx0nUHiyZLrBF9xRPZEOBZ6cNHtTXIQBh
e7xk/ITJ+nEhtAWNbHZuYgCRsjb4Wtgrc8B1Wo3KTeD5EvlpHExZD23KJIFFiHS3aq3qWVpjFi88
E3bHDtg0UMMykjK0fG1BwQzgjE3dXYaEVm209N+uwDnm2rfF4KGWzC/PgwFQem+04lxZxR7KelBK
W4mAS080CxQlUkqCmzaPyqRFnO3YYz3KN5ubN5AqvH66FkLeHHVdgvk/dpb1/4FCN8aN6Tn3IocQ
I/PC1QR8gbtK5njrHgNrg6VuFk1OHTmZGZRwoO4xkMz8ep+YR1Hav0c3P8Qa6o68l8dJdfKQOl6/
TZsbSEV6xnedAAie1iDr9d5dKit7pbZbOouzRINW4LPpMsW39IYmKACAgKU4QxWi9tff8cICc0C2
7nVatQQ4KDihAbI83pgcdR2Aw9f//IJMMplDq2lDpsYnaLHA+is7mUDkMBMCt22ztRK+82kd8LyO
d6AObyrUVbAHh/iovGlGEq78goWNOodJG9TJaZdXPKIW5TDyEDud+zclerWu127h8vbaVRULIfOd
Br0pXxsZB1UG9agWRSf9ZfTodfsoza7/nKUkfo6j7v0JshYakI+pkTsPLPRE01OcPlgFlCbrrTs+
umdmmA/jOASjn+0qS+wsKQ4G729axzoJWwRE+0FfPuQo+Qc0pblRrTWHLvfjFwXUHH9tNRl18wa/
znfhtuXAeCDzjjB9CqmIWstGnxOG0gSS6SUGt/baqpeY8dWqs9xGDRJAbzsvIgu4tAqmB81Nm/IH
R0sg8ooUthdAaEPeqgtS1JZHbto4brQVPyl44YdSmt4KdmOpdJmDsWEE2YwcwKKokPCHZ9W9T9Mq
FJm36Ux6UDDedVF/8YKAa2/AlMePj9f3xdI5nCVFplXIvhYSrUgMJO28Pytp/cjhe3n9zy/Mbogz
S4hIzwfuupxHOkGsag3513KgVAu7cV305TaJCxSrbA/d07dJOX+q4g9cUDvYE1rg5W9XfsTS7ppF
M2bDRudi5hMlrqyCftxSEf+Ft+lJxvi23iQOVuecRwOwPVgbK2GunbqFOQ6ZQ6+zdBi6giLjGJ2X
vrvV9QEwCKgwFtCBNEMrax8m+Bhf8NjKKF7JaGxGw/oFm9YXYRXP1x9/oRMzB2MnownBbJflUQ1l
MHdwdkbhbqyLl3TtP5hTeUCrJFrNOBYuzzkme3CEn0wKXcEeJittKi2gvcghy0dYr6SyxVgAejnX
H+yDLvDF+Z2Ds0knXBtEL+RzHlhdeULSrdbdDmBqWK7xND1rr+k2Ios3o1ONwaRj8iIVOk8S4uIO
V1HhV2e0Z47K+mu7EJ2WsQcVZQ4jVIq76AZB6TkB5OJbaoCTcXHaGB33TlBzqyDonEDi6ji4nByL
IhVbn13koICju3A3sOd3Y425N8slP8DkvAiSfLrtSufQ9ZBYdNzx7DRrh3jxRVxO96eykNrTxIqm
Rmeflbt26tV96UBsl0N3Rk7p76YAwqGWRcgwTRzsqdkkLnM3NbA4r7r3TnbyYk7tMSX+I6jkT6rr
xFbDn/U2MZjcVt5wcF3aBYA7RupyH/hsCpCobz2uvkl/eGO2PmS2d+dNAz/43D4DBHBDUIMeOJrs
TmzCH4CEqWc/4HK7SZXydqnTfYdpt70SxhaoVDAk/e8bSIdeaxgZ51HHxsigPcSlyzr2vsVSsNda
iiZI+mY8S6Xfq0nYtwM8T38VlLdxGMPUxN/QbHjIcFSrkE+kO8DaFBd1FxsvSc8F6oQCXiexbZ18
Xf80Y/OxhuZNAMpt90cS+Y1zMa48ylLlNVdMBwyumfKxyKIu7+/LcXe5kYE42LHODPOefgeMWAcp
H49Qerx+kBZSlTnk3lJ9JlSVIad2EfwTDjhgegfG7mY1KiytMLtm1OAAli5Rh+hcHA3t7SiwdjDr
OLh0zTJmKfDMbhpUOqPyXQOljlOd0BCDDd20ISUEzf0E/mLk4fq7WsJ+zAH2bmHkxPNFFikJhTAo
A+6zEcDcyYcSg2YI3s7Zc89awNWVwTNTCg2UMvoY15dfaADNYfU2zuCUwkYQM+YBtYgOWeK8ZNS+
cyrxCKOAVTjtAuCVzPH1FLraY6JYFlVs2gsNjCjxA+rJcHiwWf4GiKYFVc4EcB+OdCHx0x/ILG9Z
47QB8FY7YDdfoSO9EuoXPu4cbo/iaaCQYEStnKmdPyRR1pMbQ9mn1m5Ce00lcQH5Qj6iy6c46qqs
L5kCbTgVSai9i/p8nj8nvQqGMj8hGu4ugUwTJw0uZrEjP4zjNnXfjOyvOZyGqT86rhda9Nf1j71U
xcwh76WtfWBuMfkq00crzs5TaYMimOzKNj9oINkc37291DOmtJ7KmBwd04+Mas1FdOml2/+NqYNV
WY2hdB55vXpydfaW5z3Uinr/aSzNx3Vg/0J69lGyfHrrRV3nvKjx1nO3BoQUIOlpm7LyzprSF1YA
pUwYclNMCy5Tv2Nlj68rr/cSfb7IH+b4dKqZM+TiAgZOHnRVvWrLvaPYXMpIIinyp5y0D82YvTST
+tNP9V1pg1x1fe2PBPirtWc5aT55A/DUBrDxzQ/TB9HfU/AYhhgZhNejKusokIqQz/RQGidIGETs
+AE4iGiupLeOsLaW/9Ns46Ofie1YKBPEEihYGaratDQ+Wb2BSgWuJ3us0UeDoQKwwEQHCHeMTOCZ
jRwTG8DvWlNGsUd+OlaPlFAdOYgtQeXR5iArtwgAcoePbtqHffx4/bkX6o05jH7woVDVKbOOaphB
Bnbsn0zGf6z2EC/X/RdvdQ7v9ig43jaDmKCtIZZNIKqGVyxXgtDSH7+ck0/7lEDxO63LsY683G1h
kuseqSFX9uJCkj4HcU89EIVWp6GnZrY/oDB7k0LUrE6nvRc7VtDm5MnBdJ0DHrWyAZcWnKWMgkKn
ZqAQcAO0DS0mtjVhvZmSTZroo1H4G0jZ7Fb5vguRZI7CVnEn+riP64jKwQvhMlSFOF+bjHqQWLts
U1uM8eb6DvvIWr7aA7OwZRWFQ6wJinOGYOIHJPb+dkJvtTU0O4ggIvfmFT+5Dk4IGYHQhu/3r7rM
9K7L7DysAawaR6IxLxTq0DMGj496Ankl/qN5qR/gBRqHvkvomcODdqT4jw2FzHLk9sHV3mNJGqBX
MvlcDiULWaHiNgD01dvFY2tuMiW/XX/Kjxj11VNeYtqnzYimdRy7rayjhrt71CigjTcHWnrRJNiB
NlwFBoVbOlo7aevtGIGHLCYSyk0D6f0g5reKdHjaKXspGivkvjNu45L/4v+YUn40Oj79vDZtHBN6
pBW4TBoV93fuvlxkAVYZxgt50Efy/Onv88zNe7Psq8hybYgHOd3JEwPgLbw58HI8mDV6pmvMoqXe
2RwfjylbX4yjrmCFy4+0njYxl68gb2PsJrZW0x8IuA/pkG1AUNsUI9qKQP3YOK9xN+0rlkKV2gxj
6BImYw4ll5++D0solJj86fpmWBpszEH1g0xiTTh0fZMx/T7CE73s3gVkhvgAnHTmb00j2deQhbB7
I2iS+8o/qV9SZwD6+zz81zJijr73YM0M/wsocLZZdusbL45ZHZCAv65WEQthZA6pT6BF0LceLg82
3vPhnLYOunMXHUcS2qu67Uu9uLmAeckqxOAKip2kSM5QY70DnOElb/I/I+R/XbN78kW3lRUItHL4
AULyyje8HNwvDvQcS180PBvBk8XD5ZdWZPbdh/I9JMv+XDqxlI2/wQwEA7re+0hHK3QKgWP7x6Vn
EZOPnoS2CKsjGIbA4vPFkmSXEgD6/ZqqbYLDBH+wEtlC62w6O9vVGKAaoI5eX37hWp3Du227F+As
FE3kuGyrPH5TyPL39T/9Uf5/9VJnRWHqjl1jJEkTAUBtHmHHUBx0nIC4/ohCxqntOFTTd1+fmNJ9
4DTFIa+HGzTKX8DlJYGEHMu2HkULSr70Qsjx5GFT+481Vw+MbJK+uC3t1Nu1wz/26sgsKzS1YWKP
JyANML6Js1fubWLVPhdCjkFl6q3Fqx+rOFTn8lf/5+1QNod3u/0Eu2vqS6DMO/2mweLiQSrifKsY
zW4u2sVxl46h35tNUBkdDG2kVd7awrntu3YIqsrpQUol3wSlF4pJvRlsVt4YAEAFeeOPj17ZqbDK
KIR1TWmG3IzFnhe5fuoafacqdtf7Me6EjD7aeVOEkldT2DLGz5ibA7zIK7Vp2srfZ5BG2TfD4O+E
b/1wQbI4ODx5JnqER/b1nfL1qce7mJ0B6MFCBCbhFWTikoNlU9DK+0fW2M8W7uyU2YDH6QdXHYya
bBjE2VeW/XLzY9lLNPh0j/muShyDlLgnW+POh2CG7UE/bVslv+TjkPAtgeG3dsabOuPoLozwRavS
IOvylRHIl9colp+dDxg+AZXrySrq4+lgJH1U6WOds32s+WNr17/yptmvPOnlib7abLOtrTX1ulhA
gtEZjOd+MmMYqbEdnS5lNCRPfAGnPChW5Db0H8Ej6dCW1aZ5f331L7NdyubY7jabDHtMobWqQTMI
YP57jzkqMqFzIhDbYliytKx8bf6th4f1Lu/702f1HLvpCgHRQUr+urZ9Zxf2qbSTk9OhY9ryGy8v
XpqqCFYFLr9ssOFDzhZsOTgyri4qQMjVi9L+o3DhpO4Z21XDjY8W01cf8HIrf3omu8IoR1QCSwgZ
SgUpshxD67jh9w6D0ZPvR20MzXaj2AJEf+fFj+XQP3qtQ7cdjv9Oo3gPGsval4XzWMrqhKvM6rqz
X0Cuig/ovZdJUHB2W1YPTUnDNhW/lfB+IE0qVk7bl8UnXtLl5X16gqzrc8dskJTqIn6LjeQ2Juav
tFuTIF/6BrOSSoEu0ytPQTmwQW/cSd9wfd7ZisDPcqVR+2UChAe4RJFPD2D3vt3JBsd1sl5yr/hd
tmqvVfOzLtxwNcv66C598aHnPAGnH0xFYOMRGVnrHwziW5EbFyJQafqzSOLqnJXAuIVoFYSNI9pH
VhrWviqoPwUpwHY7uBamaCKIYj/E+FXcyk9N0r0Z0nQDhxrWW6kz+0Rrrg+osuqNhRVCSam3gWnO
GnVp4WPM6QaOjVfl5tAzbRm5T5PizkuA92mBWVsXVlqInnNOAemrxvBkiRZKkqeAtrIcttMv+XRs
2umnmuxvaWdVqDInuBHW5D1juOO6/i4Z7LNdk4dKFUfFXFiLwiUO4gF6ZZsv/Kw5Gtm3jRHTmRFu
TfDD7bX3WvY6SnjNA6O3HqEtAjOHVd3Tpfc825JVjyZWJ1sZpYT+Ho3uW9pukSPtoRG303zSIbGC
OD3XyZ8KVns8806Nueua22msAkfwFS3tpV8xu71NlkMkTkAlLpX2A3flNiudPKjByPw3kV+E9NlN
rUuHFRomEpHlyJuhtu7yMX0F0ncMVLkyW1j4cP7sNiYQNbeqAZRhyy5V0JhnBrCZ0Yzf20a8Sz6G
ijab6xfi15NpPM7sOiaJxuB/BHVX+AWUWt3bMr0nY7LNumIjjeKGV/65Horv1K3e3Yo+Y0p+69kp
+qQ4rMDR7a7/jq8zdMrmzAfmlmWKDSSi0mcnBqXOYIpttkNCmuBgQIyCJlxvxrg+JGNzTDCWDNJK
3Y8YsALJnR66Ds1NJJYG4DsZ3XfwjjWmuA5AF4NvbJlnTzDcyM5+Ymx4hy7nND1f/+ULsXhOoChb
12mcBtxIHN93GFuHZllvMEmMJjdxglX08sKeoLNb1/W02WKiJeATAXSY81zBu6srI5INGClDvW9w
2ev1B1pKgef8iV7CMqHJFBA3uBc33GePY8ICNcBjnfyVeXzyY3UQsD8y2nI7eeXPlXUXruU5hSEl
cVH34O5Gwk32UyU3KjHZhhk2RIqc7M6f4HyrShO2v71xRlPpMPqdFaRE8MAbil036nfXgIvwys9Z
yBXndIe8aChtXAjhXnRIUfdvJ6k3SA2r7gTviA0EtC4kYFdMuyz7NdrDoWyzXZe+Vpj0i3EI87rb
o3O62ur6GkODIzKLPAOMoTzDbIpoiP0qMK3qHRoyIDOM6U7W2R8PcumBVZj1tsOhCZMBbg6VK18h
EsoBIVsj0C7+jFl0SidPasFBcYBov2v/NOKTwrwPpZDWWWhNyf5Ceke47c1gOF8UplbT6Q8I8BcZ
yf/o0U/jRAxvLJC4IVv0siTGASP+oW87dXSbjgVdMv6xK9aK0CkMB6JWtA1UnrYHUavs3FDL243g
Ve3jJvdD0yXpve3B3kErglIeJpvwwYrNQ4UcYSc7ku9i4KAsyEI0Zbex9DQAqRTbu4FVxbZkkNQL
srpzDiDEoGXfSSjJOpN+To1S/B9n17Ect65Ev4hVBAMAbsmJmqGCLcmWNyynywyCAUxf/w69kvHE
YZW3NwxEhEaj+4RDk42VA9PsSo6B7XkIRWoc4OccF9J6zlPoywUjAE79Di9tI7SiGboFRQkstdlK
iLTBz/iIlpSE0UQyM+7zxC3OMKMiAvNc0+iro0j52QEWFI7gaWK9cqudHlHNt86M22CKm0w+jpkn
NmSVVm5WnQ8SQ2GrgzJGFOaxfDSEuhhuunfoouCE19rtI7cS43QuSMLMfATc1AhhekyuHCZXh5Gj
v8xM59Ba1eTXea0Cnnl06/ZbqXzonJCsqYmJZiY0/0ya+i6Wqh+Ln/gbHr3ZuFSOc8hb8610nE+b
ram1iVz++bvc3ZkbbIACHwnhNQ+FHNohccADKgcpfcctGm0s2Mq9pAv5JzPeuV6SgCJC8i9jjIfZ
INHNE3un45+2m8Nra6blfagq90OeTF5ozu6hybOQuvTcMH7Xu2PqUwtXOIRlb++PtanTsjtLEZzO
wvLChE6+sIZ6N8UMmsMALO048TZ24drEaWGWWpbFOTF4aLjQ45XY3aJO4aXq+EmUPCL6bLXe1gbS
AqkN7glRrOehE5sxnKrceLxOMS3+k31EYMRdyUMTFVuIkZXbVeeKdMJIjJJmXlg09oCgmEhIVkCl
rHZ86bRQkL+9Riv7QeeL5LNN8zpp4IDS1RfhdXepNfs8zV6crP/EZ4BCimLr9C4r8sF1oDNFqrKe
S5NgLD5Oh5nHh6iIU9/OjZ+84A/UpL7lkXPMO8RY8wJs7XFT42EtSdI5JKOaIfjWVwkEylD88EqI
pOV+BgvWkXio3EFSXJQjdHdoHiQGstnNau3KIdDpIlTEBVTDHJgeQdOz6j9JiPZCbmHz91fSHl2U
f6KCjFNL43tJXh1l7SB7kPsxHZ8XLoxZRI/KHiBGvYm1WQnBOl0krrwSnvOFEY4AVPOqlzuBMpxV
Ic1N5RGRZJ/h38ATPfGuac/rjRLK2sPH1YKJGmiSw/AuvrfV9JXBA8S2Q2cWqEB2w3HEV+OVxYPc
7jvYxnMGWY3xJzUsaFzE+zJqw7nYcspdQuVH21gLOHlOi9hSIr4vs9b0k8ygKOLA9uH2gfwYqMY8
nV9S9WNiSZMboasmPOXkgUI/nrWHyDi7CsMUeEKV8/BQc+M+A8Z+sw+4tpO0pyXrUqcG1QA3XXqO
3DGA2fxP24mebfWkFgHIw6Z08kps01kkKLB6Q04saAU3DYDdQEZBKf4yJuPr7Tn8uMvOPJ1GwqHx
BGcCD9bQiUJn90yADx9q8zE2hvuegkNsdt8iupvg4jaRK5ylg2KAlvgIpkc1AGRceGBoQvT9bvEK
vitzgsIEfbz9x30MFMUft9wv7zKK3I5lViExDlEi+AqxfyieQpyozO+yOh13pQlJfoMWcgfd6DfX
KtzD7XFXri+dSQLDUztysbnuE6/ftaXPp6NksD1vef8818P+9ihrzw2dEuKUtR331oBhEHN6Ll+s
uDrEHXDV7M5VJVAFlqyCTinoanSPoJ5PQIADrTEZUDGdvm/8FUtU+OCM6qL9nR3DUXqKE5ASZeZn
UxJ4k7jAQvAHSetDF5ePPZu/09Sw/Hxogi4ndx1EBzbr+ivXqk4M8eySu84g0/u4/tG5v6b0RyIO
Q5/slHNOxen2V34McMBO0iIRl3EmqhSj2PZvR7RwCM/Rfvs8N+YJ5vUH0QAr09oHyJjuxl+09R5I
1d0DUHAxY0vsYJjz0A3E8j3Vngz4qEOLqifXGXoIt/++lYCik0gMotKkISAH2/F46isoHuWBm7x5
5nPtlv48QN0v39jcf+CtHy24Frxkz2BLRQwseDcIPwWRzJ/y7zzOUdspOjAoi+9EPDtQD/Wh8fQi
8y4OFt3wdsbTv23x/IfPTD5MD0YOsAets+dOljuz98ipdqHjC2kGeUF1YTc0s28Dfe9XxAQ6PUZ3
xGLDFvFzZd/oxBODYNPUDocJ41zhgWu82cZ8J9z4v05CBaYm43Ez3K+dVJ1gYtbADhg5iReq8KmN
8BDN4PiOF4dUELfO2PDq2W5ghFikMq/gaJL86gxwA7b4miv3qE458RScTwaC8YGYwBkV85udbArs
rKQpOsckG0pjhCFxfB9T8l8+CJj77BOc9noQuzGdRCDAdC0TKDluNQ9XLjXdDoAYlmzKEQnK3JSv
kdO9DFHcBS0ojLdP00oiqfMLOBHNUJp9DFMhDxSkeMF2HJgy7gDb3jiwH4PHmaczCtxY1DSGbcY9
ioph34PbTKbkMHD55FjyoUbqakc2THfYf207PtcpwBd98XO5NssWjsRwnMvtndpSJl87DHp4Q3GQ
AnSIlM8dd5npnKMZQObZTj+zWpzKBsgWNW58+trsao+7StTwQQYRLIwku5KsPVhDdBwr8mm7Hri2
JbUQ5XlDBn4D8cJK7HpDhvGUfS9Vu0vBaMoBsXA89zIU5LOb/bi9Y1bir046IMD0J9WAtz4oSw3E
fvN9WXYHN/NU0Mz1SzVzABUgsrnn0RYmaWXJdETb2CUuMQebh7Yr8mCxrPVq754KqCy2RB3SxFwM
nDZe/h/j7GGptfwV7zKpeYYtjy0rvJFJ9klV2WcoabyIfjh1E/EObQP9GGo4lz77DX3sI9rgoa2g
6hK/3J7flY/V2Q3gDeRTNksP1UC1s5qfPImvBRAwiaGOLG6AIFVbXYu1oZZt++5LAYYuIzChsHdY
vGvE0fue1pDzdqdPsSGPQ0+3yg5rqbPOXcg8id5oNHohbrxQohFYjT9Gqwmmb0Uu/LGD0U9S7dAv
BXwWOoFfy4ydoXP81MbT76qgIU/ynzUws3CoiMt0ES77twKZThWzktFKm46imgRikFGLXVFD/wNk
vcclGqSt/XR7VVfiuKU9NBkWs3ASwwtjNX5qDPNrXMxLY+D2r68tpBbTRqOQdqw46m+OcfGAA6A8
v0gEUqMkj3PEHjfxACvX658FfrdleOzx0pCoAEdTae476KDBw92wN87eSrz8o47w7teHcQKtJpmj
MMEzLk/Tz1GawO4F3lswWNy48VZWQicdzFkh0lFNUchUfViM+vjIZl9gs298xNpTTOcdTOkA9AM8
akLYbaCh33kwdH4dXHLh0fBU8+YJ3NQyMCfYcA/Vlgr7Wtj6c/u+m7vSyuEpJgcQBcrmGHWRDMax
3qUoupWsHfZjkvxumWkgFS2dwJia5uI4zX9dbhV+1v5j2VRnLkxuOk89cO5hj2qJ52eEyPt6xjMc
ZrIl3c9FLr94kJEQh9sbf60Cp8OMo6yczaIpOVRG04faLvd9J4HhKo8stSQqm2W48NfToodOcXbY
PAZ/CH4fvAz+FJTezTZI5CLvswys2B7+YehY3HspbLVba24DKdQjytEXRZ3fxZwHscG/W1WS71C2
6/aZEfkene/iWe7buDkQ+r2gPAqSHKrcUENHxQAUfxBvYDuxH5g09tCNPndWvM9l5Jesg9Zxgcjs
ucbb2HZy41isIbr+JPTvviiihCkqbZgsmMZwjNnwVfJc3HkDKqy+MMQZTFhnD4AABBk6BEj4a/VX
UqcneISnR0pNN2BRfR4XP+jETKwveMnY0FWLzVTuas7lBdTadBcDVHvqVdHf1QAcBjA7zHaKZNNd
Gc8wBQBFKfXNJM2PJIcG6O1dspKy6FDxdpxBeW9zHsaVBZ+RBVINGi1MLXf9EAX2GEMgmoWbT5CV
aPznhL6bSYRI6H0wXKtFfqAD/0IieSQpHncAHx+a0d2xiW4kmCvlF90LICkxyXPRIhkrXEgTLfUI
3zDvPEucbJJtBLS1QbQstqe21WCRvXAs+Wm5VcYqPUlj3KWzeO4963x7ldamTctkaWa1dkswTGtN
dyx29rZBj9htgBaCb1+4+zYjW0qpK2PpJA7epEQlQCaFbQb7VBcI+8vcPHYDOwD3LY7AdJsBzEfa
fDdU0/eBgVkzxE4wi5E+985IA1c+jaUDwsfEA0dsWZOu/VnLnfVu5yRp3VZ9wXlIbOMKDdzGj5Q6
q75+W7ZO6qmnzVrS2plYLvh3Qzl2VI4VGrohvBACqOt/RdP+87KTSmN6so3o5Hk9eE9bl+LacFr+
UzowdadLCp/Gzk9lTodUkROJhgNujNx3q2zJbY+b8flP4+CD+KzzCNTM4rRQyCJiVGYDe7E/6MsW
TOwRtmAmvMF405k+BZAAOjtyR2nyNXfbRWwEVR0AgCMwOtz0a8dAAWDkMWrlbjb7OXANiLcxp3ko
hBntlmrk7F4gV5yCA9wDTleZpyHyeBDx9FfjFvspwR6bhfQBNdin1fzZckTlxxG0M+Gn/oZCPZ7c
k0wCyFfDfUa2+yJNr8KlwL3M3ZEmc++DZYGQ24pT2/KnTgFEYEERBv8YLrS5Ja6ElFlgMv56+xyu
HHdd4h5GDArIpYyGzEaXziDQ4JHtMwA2px50wLYvP90eZ22za+c9V209O4qCmAR8ZtgW3AiKxWgo
I4mzSxJguzwUJ84Q6os3jv3HqR/XgdgV2ra5TWqCEd3f6CV9cupktykp+PG8cR0pa/VDFsVQgsAT
3Hn0pBcHjnqabWkFBch5/hxTub89cyvdHGji/H14s7YDBoTPVqimWRzjeG6+iBHk+9iz0/3sRM3O
ihGXXOWPlEM56NmBd5jPpdrYIh/n6VwHmDMrTzsrsqxw6uTvAe8LaP1cDTt/3nzRrHTmuC7RH88u
kllIUIRW3xzYFEfHwYWhgfDhoJKZx1JNO9ogZxcQJtxNNlypgHM3++jBKfgBevBb2MiVVdVh4t0c
JUImqRUWkkTQLLLui6j5mrVvPRo4vvCEvbWoSyj8/5DFdTcPaxSQ/kkjErYy6O0gbnO/jyR8lGT6
HEUCEjLgZkb0MPcVhFrYYRoL8ByLLbXKlcot1/HkUkGnpncSKzRdtZ9E9BVvddizRqCsWkHmOeCg
x1CzSFN/ary7uS2/UYr2Q+cEJuTAbu/stY2lXRNFBMXgzJFWKEDmQaHnERN+KEHiRkdt2GqGrg1i
/X16mrTiHtIxEroWDGSctLQ+V9mQ7TvF3Au0cvqN5OzjtzLX+TSNxWkT55jQ1DSR+8OLpEiSrTLV
SizztOgJ69yKOCAnAnLjPJKmuzg5/cIhbf1PC6FzZETtpd7kNAiVBYx2uu45ntL/0O27uMNG5WVt
v+mgfMXNdoSRlRvWMXY8cr/AKdNjg/yS5fzgJNPJaMzcHzz7dTYX1aAikBAuAGp8XxQbOefKVtBB
+0CzkamfOzfsRXNXjm5AcwlFtf4eMfP2RK7ED90EIM/nDiqhE6Q5cvlCkSk2/XweDPQIHF4+ud6w
8SVrdwLXjk4Frxu8C0s3HHreFChhOd0hg6BbwGn9A0859ZkbC+cg72Y/U+ynVFV+cKJy8nwiwNH4
t8/VzlaBSrQ7mgUWFWq30I0MTTwdkaqokCp4bTvJRsXrY5YzAxbr70M8ib6pSC4wkG0GaVP/13Tu
1WB4//Cs/WzPxa8m856MuABhcAoayEz5bZ3B+bUKCesvfZN8IgY93f7qlcOo4+eBQmMSeCcrpD3g
ryQ1fpOZHqHAc/vnP06eUTj5+1urbkjNKBZ22MziLCgg7uV4GeSnpP5JGfmV9FO4iUxcCVo6kt1u
Zl6aQ+2ENh7yPtzg7qiYH29/x8pZ0OHrfW/NqJRUDkp7xVPTdfvRHV9NR+4jV/3cVGxdOwk6dN3l
nYRJRO+EE4PCn4BW68I0pBGg0ISNOz4AcWnm094dmh23ySMUHiUcnt3X21+5tlrLJnn3sqIeIMSQ
1WWhV7PDWC1GZdBuSVDvrYHO9iNJYa3Xvc0Qp9/YHx9n0lzHzHsDSEQmuBhhXtNPDXXfrMj7jibe
J0jvd74T0bulqXb761a2ug6I5zDfshKjYaHISum7VD04ZvOaQT/i9u+vVE+5DnAfDQ8FQ4gehi3z
dg1g/5Hh7BmCR2TNuybDMSZocM0HSsjx9pArl4Au10/Bh+lKTuCA446fBWv2BQIDMb1Hr2w3Lru1
WdNua/jFe/OYYwg+Rf0Ojl5flrIkWg9qY1lWvkFHZs8ZADBRhAHo8p6OkvIibBUAZ+zCfHljjJWi
J9eh2YON7DDJKNY+AeKEULq36F6145NdsDLoya8SErI1XCKrYiDPNiJiMDh1qFzvyiXcfdrFhrtF
v4dAOta+NoAk7GnnvJU18Rcc0a6jzfdprM29S/oGdIvhuSma3dDaPn7MB2jq9oKvVI25jvh2enhS
QWUeB6atSUCF6PxSJlC6o/DflogGNssvokWTekA9t2gIPZoZ2XI/+tP0+SDTp8sivosQpTTh2+co
1COToT0OpH0VkEPhkBt2R+XnCW7jicjmDnZWpj/ARvUEIY0Ad/uBMmoe51F94914yAbHd81yV1XJ
XY95iq0MTlteL6B2Ur3MxhbuaSWg6cC6woLBqBMxGtapsl7sFMQCtH7vWEdQoZ1k2pyTcv6uSlio
zABHbG23lY4G18HrlCUdqAUWD2c1kIsB8k0+o9scqyPcAa5DroovKWI96oPiIvPjgKcYh4/v5IiN
+2otFlGtSFbATR6dIsVCO+b0pMRX0pmvBugY0A3dzxEhQVKPjZ/w/FFEkmycs9XtqaVy9iIEkNAe
JWko0asGhHg2NnsUFxDL3Svos6dGcCCErEc3BYEddd/b52LlHqHW3/syq5KmoUyi8kPyY44UlUhx
gYz7p6oef7sQIPhHRBKnWvbmpgkkWVmJxm5mfmad6P2cxz8mIOoGZh8FsMf+Zo6/9lVa7FV9ZcXT
DAEcqDXZ59YEdDd3oa/m4loOWR3bL2S2Rn8a8nh3ex5Xcigd/l6YaVwTmMCEZjupvQvL9nMLoYqN
X187FzriHRS52XK56YbNSKBMWFN/9hromfcPHeDIhdc+GDHsdgiFI2T+2VazA007MflpLM63P3Bt
h+rA97gRsukJ/gSYcgQojJi+pZy7mdOfEoUnXEY8KLLoB1flpQFWsBfVxsgr95wOfO8Nm9ZoYOLB
NkABxywAEI/j7sE1ECntks3/OIyWw8F/Af5sGYiwuWE8R5WFmp51TBPnDnLVG1O4HOYPLgEd8u7C
qQC65iO4tni0l4N3iqLkwNsYsDjreYRARUAG+pan5kENRwphUX5nuPZWZFs5FDrwvam7RPbV7Iap
UWeB6ukxyqODKPIjHD26SgQObz+ZRnHtaX3scLkQV30jBFYOuADSfTpav6DUuG9Lb2NXr1wyus+C
8uYCtRJUg7OB3nmp/SRndTCWCKuc5yYpvzls+rpZXlxBdnIdD++ayrK6vGLhGBefSWx5e+gmDr5h
iTocHAgdFwzih6XbXyqRBqz/5jrx6+iADDAy+HilhoBDh6DZxRvbtwpSjftSsJ2crC+ux9sg6uVP
Mjv/5QlczHu7/mrgdr/rhg4EcRrLvWsbW7fF2sRp4S2NiVlmmUPDCIYpMC+0IZM/Qh+4fJil3Ne5
OaHJ2kGWmm3cEh8LozKu4+DzRQeIDzXmrnb96Z6yB/5beBydi2pnm/VzZX2jSP9oaHcR5OrLr2y0
w7kfn3iRzX6Xzlen3dTMWTlGOu4d3QFA8CGOESa5+YJQcBcLsgd8CKwf42jPxjET9A5G0WE9jfuZ
pZ9rNd3jjbExGSuzr+PfHRiQELc08Fwmbu1DUv6gUgsHKPk9VemXqlK9D6NZfzNsrJxbHQhvWOj2
wuTDDdvebHdgx0Ncw2D1Hg91MzAguOTk9WUCWed2lFobbrnh3mWqURLDiQviYqGFtBJZcRss/JHO
LT/PY3a05Xy1ydbLcm0qlxV+NxZQ3RGBSIcbGvV4YvMS9pY2fR1/KgwLN9nwnxLi2+3vWsvsdJD7
XC9QOm+AeFXpvUzkDVPYDvyuACYgQtnbsUBPsdOXzSfHyr2lo9aV66JlQysXKjPG7ybL3oocCoHV
fPjXws0fXa9306ecqOYpRDYuiWnHAE21EJxPoUrwfHvGVl6wOoZc2qJoMuGNF94J9gBzdQMd8sxC
XcFzJ2dL2nktsdBFl8mMRBtVUmhJew1MRcbhkCXJBd6eD0mbwW8QmaI9xHeWdHfACpwKSNje/r6V
2pSOW6cE+lINc6xLbldhVOV7YxhOidu90MTZznvXZnEZ/d0iobdQ0EnI8WIOkA1A5MhdP7dN+V+z
6Brc/pK1va2j1A0apcR2ChvuuVclhrC3vaMlkhOAb7tE1UfZ2Vi65N71Pv3jiFq6ZBYipmmEVcsJ
9HslVG1oc+nr/jlVxqmOGagwPYpT5gOBJvrtMT92TAKbXQtN9Qw1DG/qLbi/dxDuO0+9G6DZ4o9C
HuvmU2nFzc6wyD6HIJ/vyHCYXsX4zaXylzR/jRPEpVEFB4lHymMB0RF/QIb+bwUlHfBejTmHa05E
L41Q90mCvKJQ8S5qXYTpDTzpSrC09aeatGxbVKN1YeJtXoqaRLw58C9D7zdoUnkB7PyxmTYcaVaC
l6291jIvImjH5wx0//6Zlc6bmcUh/DKvKGtt4c/WTr4upW+WHTBipeteGkBufBLn94lbPrWi37nu
dDad9DXNp3vbI12Q2vNurKeN1VobWUe0M3TQZOLG9NLeuQ1A5sMUQgI4BKF83zrIDjvnh4eAMAzT
BQWZjVFXIoGOMm9cIytaRuwLFD3eYpEelI0Ewth6Xqz9vBZoujI1m5qq6QKed42rtFqcFCmwKVsu
Tcsx++D5oiO66RAZ3Iu66cIUdmHkgDuOPrHaqNCt7Dgdlm1WoxNNUzlf+tk6kwnyUGMxFEeWp8If
6kidbweRlfRGR2X3dluQGanTBbHgUgv6MqUmAoa4tgrmMKT+Um55kizz/tF06efVVDIRbm5fvPkQ
JTAcg8LpaD5UbEAWvUWTXFt0/ZwKGgm7otYlldG0i+jwSoEhAwlNbXTd1gbQ3hojKJhjiT7XJRbx
IR8XHZDiruDuxj2ysuo6NJuDJFtNUQeR+2EMoon/dJX7M7e6c2S0m/2FJZ38YCV0dLbXT45NuW1d
JLNORVXdof7vc8gNNhlBRWU+DIVzZ8NBj8fqLk6agzDI0kRtN4Lpyk7QcdreVDOOPg29wN37eeii
g4n1d7wsBlGYAS3u397aK0ulI7FLZTN3BoXiEo/OyeyRwVNIh6lf//bry6jv8pi+lCyPxcAuJLEf
Yf7+eXC7bQ7f2j7QrnaRznRWMbMuLQoPds1f24EEnuW+9Nnu9t+/Er10iG7CKvgpVDNOCpWNT4YK
WreF82+h/U9f8t3kxIU9c6NV1kWN/YV0w0lBKGg2NmLW2sLqhxx2M8U4VePFtWh6gOx1ezESGe3S
cVSn27OzNoR2zEv489QQbEdsh2SSB4h5XD9EebNV2F+ZfB186yHV7QH5niEO3P8qWw9K6ZtpxMrp
0qlikVXG04BU7lq19V5UzjmPxCsE74HPjKsqYIqNGwdsZZPqzAMT9lkwPsZIns12HW9xy0r6q2YJ
6Iz24Z8WQgeuzyktwN+boAiTeZ/HyTgmaKVthoi1L9AOccemGV4BLX5dlSh9dd4DqwYAfvIzbA1u
f8BaL14XMp8LlTezjTFsYUVBUT63sLt0EgGFfBirwROZntIi/VYVb7z0fAv8ZCrql43BV653c7kC
3h3EKMkBITPb4RqjILOLSVg7ix/9XvIfLjJn81JPYTROvoMuinRhFKBgbuIMX8kM3wfenSzejwda
Q4X59h+0tjmtv/8eA/VUS07mcIVlD3BbRnRmRJZXNFLbJxplBHg/R25snbWsVofxGnakPC6SET/f
7cvUe5LoIwGjioW+7yIFnZpo+pEa8pDO5gV+dK+3v3Elduii5U7TVgX8frHgBsAOYP4G1UR+wP9g
IwX5eE0he/v3HPa17UWyVP3VVDQ087PnqPtobKjv5fGzEmOY2F/+5Uugivn3SKXpES5z3l8pF7sm
bR7E7F0hQPNPmwFKfn//fGrz3o5yY7r0MFaFvRY/tmC+7WlBXqpufsmNLNlYkpWtwHQMK7AoXpXU
rXUpoTHbWwEBIwsJ9aGkYyDN9MAo/89qrVNWFWEWb4r6LDfS/2daEJ35+wvjoamyGbW7C4SlcMCi
GCJ8zI/s6FLZJZTMDRRkHf7EGti4Tv1daxQbKdbHj2NIWPw9MBckmUkfjdBuS4qvjEL0l3e8AvUH
XtGwNoIhoM/6xPjUwd3xUZndzP9xUbWIk7lJDlzmKK5p5n7nGWAqHvX6c9dm7tEZnXvSVU+3d+fa
OdBiiQ2aAIFRqbhGaDe0Vst86EFHO2Q1at95ooBWx/hLNJtNx+Xu/2gxtbSDRZ4n5imtrt4ExSmI
QIl675Rhs5giFF+76kc0Dqey2nj/fRxFmI5uLSYH3VmwWq+mWYV4eFtne5bZUcbQ1bg9fytVMqYj
XB0T7OeiiuU1E+lLJrozMc2XpLF3ALdD29F+Mvo2HGL2SLNpo+r88YUL0OLf+1IOc64cOcgrsoU0
aLm180qIYZSg9/2bXgT0GP8ewoISaWZTVlxZszgZsdKnqNPIdpPd+nHyxnTULo3NuU4h0QuspbJP
qnV3RTR7G5fWxxck0+G4tIIHa6Uy/Lgqf9e592Wem8a3x3RRyfwPaobN1uqvbDAdlit6x8qom4ir
WYtK+a6dF9+BovtejOb8q4vivTN12d50CnqJW3ggMAN217FnCnhhZU+VooFjTQyiwoNU+9s7cuVE
6wBeeOp5VtR15RVQa7Cv5iMxml0dtTtYc32baPTGzfzf4N1M16+OphmFD8MrrzVpDnEbf7Xc+kzm
Kkg98vX256xtdi1gJBbLJgJU8rWtI7+SMNqFqffOLM0vm1HijwrKB0FJx92y3ANIiHQItyj8FlCf
daPDVCQBDEx6z4a51x2JrjJ1QUgNYQfqY2RoSQQkAUQtPS7/woSfa9K+DsMXCNIUbeHjJDbJsCjq
2iCVUBUH+C8N1/Xj0V3+J2jOXtLq+1i81lvl4j9P/w8+Q8f3mgp9rzrFZpxBfoUemlMcMxC8INIO
5hoHEfEAozzfsrNj75BjCmpENmV+I8AsQqm0aa7OlgrdWlTU4b89HEVKylABM8Z7E90vJlFRH/5M
Qum+Oh6ubMv9ROmwceL/1JA/+nYtYMFmnXvZmOMe6zp1iiV37x1SDleYxzRAODn3jCTpjjUQgbZk
Af5whFevW5P5sRmYCrusResdhjLnIsp/mwafIAnGunPXpEW5a/MouvNsIMeg1OgdB6eI2iABpOES
Zaone7dpISaRWcAAlrbCdDqQK02cctplo3D2gGxOWwFn5f7UIYc1gxd2ZlbttU/YgbniivOOxKhF
ojedPWAeBF0IY60P2+LbB3AlxOkoQwvuo30xj+3V8Ui+i0W157QyYO+21XtfidY6Pm8aRRk3fdZe
SQJm5BC9UfFKu/k+nlpybmLU7W5/yAoXjOkwPOVGifQAlr0uwpBQdzrXhns2G4nKMJ4y1gMeeffQ
ncG5yS/2WEV+42ZHvJvx/sgp89HE3uInrWSWOrScCtV2jjSba9EZu2FAl6mI/WXYiXkBHm9nJc1g
M76tjbas7Lv361w7YhrRx7pGUIj2RnlSrrMz6/ZoK7yvzCJECA8i85/YkUxHkY951SgKHsxV5m44
GTa2zPw0ednn26u4ch/owHFRZ00+dGVzzQwDaJD7YmrPPHZPZvLj9gBrs6VlxKpWKGhwDGA22TUy
3H3a+JCGn1MoYhv1HoKmD5srs0JeYjpmvK+dbrQmA1+TV4eMwH23/4KEb5f10TG1TnEW7+LWDlu7
B3+XmBCaMuAFwMaApf1GjrxSW2G6EDq0NPK6SHD+hiy0modpsQZ7setTxmToqDKo8/mc8vIi6fSb
bJUf10bVkeZJiQ6D68YtUgfwpkX7Bv06KJPZd+7IvkmjvGZOcag9O6SwriDxyeXuxgZd2UE6/Nzw
etMBwqa9enHhexywozh5SGp+iF25EWrWhrC1EzfLGgbWrrwaYFPwPL1YwrvOjvmAB/TGw20lgdZB
tmOGLNeFvtIVDl7PliBhIresH9f+ei3ligbQveLRqq+D7PzUFuicXhmumU2J1bWIrxWGK/C3bOVF
UyizeqyDtlFwFSCCcC9wMl70O8d2Ie7nVlvxdmVAHUk79GVltUU+hqPdqr1XtweBGw38eZDKlFHu
N209V5JvHVNrGk0ZmWMxhjUIYmwxDplFBRxXmDZPTsONbenmtRRLx85CboAuTtP4JhEnPh2z18Fi
QO3Amjgi9WVuh7AustHnORK9dMzfbofHtSqQDp0tLGgrtTMfws7kV8jR3NFq3A0myuTFgByPh4UH
WaKUs8dWNvDpSqTYSn6WDfhBkqfLSaPV7VSC1H0II9gfHsT0B+mduKF2Tmsemjb5pjKA2EsBOZGo
upOwl7r9zStXgo6xhf+oBa2HsQgNByZrsCeboGwcT9AyjS5NWQMq0VXul7QpXqspe7g95ur6ajHE
GxUEQeF2HzKHou40/o+zK1mOVMeiX0QEIMYt5JyJ7bLLdlVtFDUyI0AT8PV90is3zyQRXvVrL0op
IV1d3XuGuCHdBoZWcQEDCVRfqRtNPZ6OJgCm3F4ZdemgzC4/u7CzPAtIlaQhZC/TQMW5yL41vWtF
HqVPpZU/3J7eQlY5B84yKhySGdclhR6sCZvH3k/xYiL7z/3zswhT2x3PgtytkzA0dgOfNpMSz/Wg
Phff51QWKFow9Ptpm0CqdVc6/gkwdhjRBfXv4ZM6Nv4cHmtqWVi8Ei2Ub1+YP0moJeWoGlSX0u/2
LrbhagNn4SqZY1995tpd2Dgs6Xxz01vigdbZ66e+wxzXalew5Kb+1CSFF/yAegvc+Cp+KleBpQsn
c45jzQI0+hs7bJKWioMi/UPvmL8gMPB1hJJyoWCEwKxTwPlKIFg4HnPl5nFA8wzYtDYxdfBk9P02
d+Bpmo8XU+f/8rWq5cIlMtdnhtUYfQt1iTNUAmjZlxZAzN5VIpqUvVXoqh6oma2UixYO4hzBWhZD
JSvDYomqAAIOebu1mAkWWdesDLC0ZrNsooeO91hUGmvGHNSF0kdg2rqopv4Byll4eG9u77SlnTA7
8S3hRuh6Q5sgv9sEThNuVCkSDTN1mBpCAoDqja6+59yUK7fRwrzmSFYIeoimL4DyHFU/RqlvHQyj
Z1GY+Sev69XFZmv6mksjXffJu/db6dVUWXxkiRPYX12UEq+7TtqjiLWRryN/F9K+ueQxxGzyDoh6
mUBRRx7tIgNwllfyogPlbALXXzlDS8Nc//5uNqPHUggY1X1SZgqiL2ZSpSRijXkY3NfbW2FhS8/F
jitADYZJkD4RmXCiSkEntMfTN4Ipzpro0NIkrqH03SQMNUGS1xYcSpnnFDJmjSrSGGy03+u6Ftcr
94NkZ47+JI6GjBEcoZJrURJQB9BIKmQ4NPvrStLATMbfaUfm+Cv9MqEDB3GLEwmylURgaYKzREC3
1ojpAK3kZuahrl6A0jpB4+JuVVprIcjNwaCcYPkm5vAExbU/Zv4v4BNuNnka7exSTO6juwZ+WJrJ
LDA49eArCruzpE+h0cm2vg6/d46xE9r8d3u/Lb3i58jPSll5mmXYDamqT/C0vh918AXqQmO3q0IJ
5ZnaO7pd8E/YMgpgZxCPgfylHFDc8P9WEqoFNrA/R4KOCEauLS2ehG3f74r2OPndwZBqJ239mPbT
aaxJsGtL9PXSYlvBAZLSbmvk0MI1huYwERiNtuIqh3ywjItjZgqmvILtSmvcpUW3b3LvZWW9Fr79
XJuYBkS3ysllglIX3KebLQxnOCQ30uFnQ3adkcZBBs0NHft+0hU/qmE3MfnCzBcXFe2uP65uwqUq
xJwnQJrS4swHuXwCRawJD/ho4a6fxNE1hh+TDYd0mk2Po+ijxpzW5dgXLqs56hWsLdSf7bxLFJrX
UDTZGn4VQ7b2RwualbTyLwYrfmrHXrmqljoDcxzsGE4Oalphm+B/WVSmfrbLTf/O6Y6iSyPDcncC
dXM0LUL4oinvR67UFHVtSCNsIAQeT6EZ4lF7Y8s/QxkGK3f20htnDpyVlLAyaK95NPH3gcVPfVt8
rfO73ti60DJtDLbP1etgBE+3d94C2t9/M6t4F7eHNnXyrui6hNjcO9DBP3Ra7S2YT+OnPGAhtn3o
f+9GsktZ1h5HMupLabm/bciSO5AbcPqE6vu83BX11SCi3Y5DTQ+f/HGzTMlHHcTj6CoAj3LSJCl+
keBnz8FpJnbiEPArhw5auE5nRUB8/IMU9gaaNLuQThe7jBW8saujJ3fwFExsc62/vRhWZuFzzAbf
DfTQJYEFgcEoq+1DaBpfS8ZeG7PZk6Hf8S6wf4c+g7ognV4ECVgMjlJSuuoh46gourW+eh2Od7Xp
0q2Fu8pU3IuNMniwQP0TKKvnXVZ8ub2MC8Fljv5lLiBLhqH6JIRo0RQ0u6LIjsSqt04XPBbS7KLV
O3rhGM8xwISXxpAKjVRG64vW9tnzYJ5lioMRgPTelH9yOT5psdKIWRrtmh6+27vgvoTKanBj+pZA
o8BFZjPs06rD49aUe3Q3ToXttZtrbF1J3ZdqPXP0b1Nksh9aDNna7TajDjy7vGeNdFf74yvKThVs
79tYZpUZ+ROY6ZXRhvvbn3Hh2n5r4rybLQ0FKWpVoGwawmbTo/e1Lu6Y1ZxWg//Ses5yOMtQTZj7
uXFxUx/udYZnHDuephsnaH9M0sdjpZQRZQbHC4+spFVLY86KOgBiAhaietggU7gxl30kEX9d/RQM
ZD8YHMhC/Vqs8y6X7re3v79fRWWHDpj8wSWzsm2VWZAZhT4+U2f4oN2nkBYIifw5Aq/Imu8ZIdtB
Br9uf7+lmc6CmZvVKIxNA3CmRG4Vx4GQbnUPzZHTQMM+qhryMpb2c8vWLH8Xsv63O+bdVEnYAkmr
UWcfi/E7zHa+1ARAnHDtCr3uig/S8TnaWE84fCU0VC6jaexruDLxYQu987b91g7w5Cqdr9AEjYK/
FXy2YRWLlKWEI4lTTPnKu2lhfnNIcsB8ZlqGDC+0ZMFOkDHd11wia+GTXDlzS3nCHIycE0BYLXes
kp6kvw2R7YaMNMkYwlkl8DeFU8RXr2xV9tuwlSe4S2yA23LybG/mJfTfwyAENY1W4Om5bG3hP563
N9f4KHvVclvnbWI19j7g+4lGtKu/ub5+MGlxHmR/aKrGiTvb+JM6Rhbx0biEVn5ixmYqzZVU5Rpk
P/r81zD1bncZPoEqjjdVuAZh89LX7qEZmQ3j0B5IgNyJi8lpVoZa2mnXhXg3VA/xVzW2TZVUlbn3
hXqChefz7UO5lHDNcdTC9gmHVEOViLEzgpNju1kRt6rxD3K0NRTTq25vZXX+pWvKaWd4ZrCrArXy
RFkI6XMcdcbMCY8uGJ20onhMQzjWphk9wjOewpaRrAHqF3QF/Llmc5AToKwMViepCRhGrb193tjb
MBAULXZrJ/y6igL3gK2EZ4c32JdA1dA1KCFPX6FxMIbb3OBq07YD3fR1v9ZEWNBb8edIaqZBtW8Z
aus6E/IZmGBYX4KGuBEFe3LA2zFyQx0hnKejvPJxzPzGH4+5o78MWftV+2twi4X8aI6srmVVQnEI
fQUvBS5nKvdBYJxlOXIQvPgJIDUHMkHjdmXDLZzeOc4awQT6LqONOv/gwe1zhJk0ziTxnH+69UVc
h+6L17GTCYpOxPwaihb4QD8ZTWD6bbcraf/Sj7guxbsTJUI95kbNq0R56d/MaJ+J3+9aewWOuZAl
eXMItkLvDV40bZVYRvdgG9D9lnz8k0/u3qRBrKdqW8MM3HfDbW/TS+iqFXzyx+fJm+OxzdqTVmql
TUKGqxraFBz8ujvZWNtVEcSPb3Fvjr1uUzXpQBRNUk/qKTfAeYDMO2TOoBAGBXaQnctNtQY0Wjgg
3hxvLXJTdaEmdZJVmAqQMUTEpmw2pZkdiHT3foNUzLF/te14aBg/DJZ5kNUqc/jjg+GFs9xMszAF
wY3WiZbN7wLEtC2zO7p1pNvHhtYVJIJ04wNGWsdh2R9xbKooLwCbzrvuzgWzL2bueQxJrKF1npZN
scmmtUfN0qeeleOAV7AqyKXUyWCUUa7Eq0csI0qN6l84rVXQl8aYZWwwsB0JhfQ8klDja4+0t0Ex
AnorMQmNFazJ0hLPHpNFUEwpJO1ZYk9wKZk45B5lkO1q3xUbK28G+ICFQKAD1nM7/Hx8a3tzcLYG
Nho6DBopzCgeU4jiTVn+UrlTGNEyuxdBvpI4LegAeXNItpMbblhDWx/GVF13hvMJSEgSji45C5sN
5tk9XReS+XzrdvXWEN2vfOLpIXUN45wZGtHBgA8mzGatbVFJFpFJb5g57EcTpsloMVj6FPYWGEbj
BljDV9pdEWt95JVi62dr5OIFgJw3R327nJl66lST4LIMI0hY7knjHi07GqvYMzzU6mB9EHwz6/EA
PeI4Fc1Ryh7lTOLsrCr/e/ujLcWBOTacccqlpNjs7sAgwGOoQ67eMGsj1JKKQXzzxStubxy5CAbW
uFnAvNW091eoQQvnYI4et0TqwTmzrRM/tb6iy7MPDfZF0mBnusfbM1zaltfM7919VIc+qTW36qSy
NVh+9h409V98CDewwEva8dvtURbK0iAj//8wsjP4BBojjOUaaT7kVgarFVJ3dwEZrXhULERylDeb
UOg4s2h+zvs8jWDgA6hy19zlHZ4ursV2t3/Nx1kt1Kv+/8cYdYgicpmSJGuaZzLVeEYU4vX2v72w
cd35DSypalqUEackgLRkNLI2LgvvcWxkTJtgF6TpH18HB4in/rt6OgXEh816GW5NU54K6SRdmx5u
/5KlLzuL0ypo0IqZRJUMBf+L0voBp/ZHUHSxD9T1aktjIcX1glmoHpoK0nIlhqnQB9jIGjG6smJS
Nj+RdTwOldpRVW59R8S+mT8xBz6xbXm2++GurEuyRdzd2XYDdX7ryIrxU+8Wb46il3nYVaiTVji2
xR0yLBhv9OLn7XVdeLh4c2w7L1o4JsJHN6GA+4CRGKfQWOWQqf1lG/LouEHcSu9HKeqVt8rigLP9
2mgeDsJsm6SkNlQQ/X3G7Aem070xfQk6ZCUuoAWI08KLStuuVtZwIfb41331LjKoWtEeCKsGjetu
X/boDtAJxqUVy/YhdbKVN/XCLp3Dj/NmMn1G2zLpdL1FFy7OCkhMm/oEZ+jzZ7Nu/5qNv5uLHGUR
4BVUJE2XQYezQzOlKGworqxElKVZzKKogdKWLH2AVtk1KVUTu3NKEruj8Zxa/NisSaAsFEW8OeIY
SKu85b7Ok6I0z6EO5TfpIBnksNc82Olw9hXQi9SDE2yZH2ia/9Ymsx7CaYJ3YmZNkQ6mCp10dRzT
VjyMvFiJNded+N+ShPvf9L9sw86pJ/Su+m1BKDSK9P0g1ab08yPMRsmmYdiitw/g0mLPAhuqu4OQ
k5UnkJWM0maDVuap991YlpDi89YUgj6eEkTn/3/LuLQY0xw2nrh6n03PL65+imfZ5vuMkikycPT7
wqz3n5vSLBkNQXBt6CjzJAXFY6KogziGjeoH/aF76wjQCl1Zu7dy+X+/lPcfrDNPK88tpzyB6Tm6
aS1EOac+r/cNN2KX/wTS1jOLfEOH7qh4jWM4Umj1tuokHJCNOnEyR+9nD3erlR+08B6eI6AFrQLY
Nad5AmZTYXUnxYYMPViPr6zs0ot4zlKRmQPqLJR2Eo8+5WO+65WG7Zr+V05qn+ZFHoWFvKp7H+UQ
3GVqpbi+lDjOqSomyCKQ4wsYqtrpr3qY4nByv7d/RI8i9ADH1/6U2+XWEdZF+VUVuaW9KXFX3t5O
C0/lOY3FqMJqtGsMrgagihHDj40Pi2rra2g/1qGx6eSQGLRdAbEvJXdzMosrMm9Af7RN4O9+9Awy
nBVa2FPb/GABjapJnnJB7qf+BNo5xB1h8YLUvdrzXF+JBCuFlcUVn6WYRSmGlg68TaqgvHcze8vb
aasHbN9K8wSciW+l48SedLZFx7Zh6Z49O3xYbYktRKU5CB7XCwTL3JAlrvVvDLIhIl6fRxUfjpBj
69ZE8ZeOyyxQlL7yGgXvqOQa+8us3nWjc1euof2Wkrk5OB39UEEhs5cmblUfYGf2pQjLjYC1OTfo
1oeq7zhO926jY1XCuTgodzyjsYkuqt2PlzQIv1MSFBE6AaudsYUsZI5iH7keWl57+EVU3beuhGR5
/2wpFqPDfPuwLCzpHLzuy0r6NhzZ4G3pPlPe3+Xl8LTqdr+wLeYQ9bThKQOBwbgY8MWL24CHu24y
0LxGh2usR75LJf1yeyJL5/A/mHRDSZZDJPbSaHRkzb2HxNuyH/BfBRnRokVv23geuyf0yCNwTSxH
xam7UgBcuC7nuPSWDF2LBqVx8Su+8WBtwKzv14YicdvYaasT+3N7kkv7YXbKqYPEJcgrfC28ovrR
OfpEnTIPh2HtEFxztg9uyLlsM6SfqOJplya55GbkOFMdXTtNt3/+QhfUm4PNO5RnlVfkaSI7u9zU
ut5nw92Uy37LoTCe1UUXjam6C8s86nL+rNDtjmjTrdQTlp4S7ix+2IY2BxXgM1HLfvYq0JgN8zEM
t96YAuLyrZNWgvfwo7H2CF14DntzeHrJRxVYUhuXgpDxZ5sWxmOOnxBl8IWLUPx/Yakn/rVj/dTl
Zb3p+79Z6v91IWAY+bTyt6wf/k2Om62kAwuHfY5ktwZlpQOXBpA07U+epQ9p5WxXT+DC5pyj122p
01q0GT4uI+pedvDQlEYAZEIT2giTjbdd2UULe3SOZc9yHIKaYKDOPhHStr9rTVASc0S2gULCcIR2
9aN2J5Tp4M/MI8CMXhuLQ4DYrKsNaUY/Ckm9kmws/ZbrUr97W3kQ5WmE4Ig6gwUT0oIPUdlOm9sz
XVrR66Dv/vHMCVVuZJ1xsYZ2C3Pqh6rs9+CAwKRvpS67dCLnEPfR8LUFv6Q0GViA4rp/b6OsHT7B
x2Ysh5e2tQ5DjpKw1R3MqT6vFt4WAuYc7J5R5tZti2FzUUXpJL+WLorOoVF967N202qbRf41Xfrc
Os5eM9KBaKabanopy/pYpt7ezSALSNhhWGNRLn2peWSxB54j7htQpqIbKCpvqpHWkdOJswialRtu
4fTOce6OEDkdANy65JNjnCeiflp5Jg6iyYKVcsTCLP6jmVwrLusuo5dJMhyl9NlzRiSU9gsdhpUY
vDSJa6bwbku3TsatjhB6qYbmaGjjOBU8CYbycxFuLpVc1YE35RQtS2A5Lzl1nxthXko9rSzQG3bt
g+txjmhv/SYr5fXng0Lz2tumfG0CPzJtCzZDGvYC9HrluxEHwgZWkUBn6QePN5vahRCsWVnwtmA8
yiEXsyXAyMAQ1+43yNvrlWxuId+aayhnSsPIIGzSZOyhB6YriNVDp6PV4yu19X61GblweueIeFOP
A4jlSBodczwR3/unguzc+ToKJP8xmH9HsbJbli7QuSwyz3wiVArz7KkpHrSXo4HLjg6sHdsUz/en
rAT605XTy9TuVdHs7CGMx8n41ad0lxl85cJZiPFzhPzocg8uaSG9QCs/Zhr1TmnjdN+OTW+1vo+2
1Cx0VJ3rQIv5GuRZhXJj1YkD8+VBiUDe8V7oIFYtXpatqNxvOaoy+w52eFHTMBW1JfwrKogDcbO9
V27r3VuixHO375+bDp7c9RBacF2FOYPT2z8p87626BQVCkKQvYQsXijSB9tCayGCvY0Tp3kgozCl
sOpqwdn5w9yc7HROjY3PSPm7KXhewmK77b7IogEMoqk9kUJEh8h/Ofgj3zieR5li/qZWFfgQJu3J
rkoDoJACU/7Mgnba4WEOP0Vd1/eQ0TZk1JeWCNDV8np0HK+62nUJFFFavExD0GwzYdYJ85wJ2mK2
HddjwM5jD2yEW5nw28yusEeNdpPmzY+sStGMyq0J6ocyj2HdrDZGFtTHHOXPE3cKlHoEjqQ9Vv39
1Iz1t1SHaxjJhag25x1wqJ64nePRi9WZexpUT4OLy2u1gPsGD/9gj8wpBQ7hnkCRIU1Y8Yp6kb3p
NU/BrzXvSikhcMJxHTQ6Ug2Qb3levHYlnjuprMaI+tUUwx4NX6vPf9YcfkIklBFpQf2CGou1kUb4
JTXpHvJJp4ZVEIhha7ZJS8nFHGjjkBFg6a6zwS3N4WBK4W8OzF4J7fS8+5VVX6FadLw6AoZStbup
RcE0W6O1LkWOObXBqZA32bRHNloEO06bjeJ8TyWMjdDRtQIYELdTFKofAZGn0IGaO1Kf4EvgZbFN
fq0cbdxpH3216zX77q7LwHVp7aYyIdg/wQBDPZuF2BsDecnG8sUAvOj2MAu39pzDALUnkF6s1gQ0
BOXgyr44qPJkvN/X4eH2CEtv67d9+W4mure7bnDplLQsuwypLFkEHhf8PhV7al3njwopEus+iKxS
bQAYiTwln7owA4KqJuIO4LbPWWN6c6ICpaZjpiiwJaITx44C4hO4ZI+Hf6TCdEd4Z8APVKw865eq
arY9+4JtXsMVT8BZ2jRPluUe61QfvFI/VHghZ3w8uJn1JRzon5T3Wwfixm+yWGuOygu3uT1LW5UI
a28qbBM+lqkfCV/HFiBZQMGQyHR6c0+CVYu6BStI742n8e4L18KhgaNNM4ExXeXT9qTt7LubUmh+
omR73zQOAksY95ZLwH+vq1dF9rLYC9yDZuc/FbDTgn4cfM79MMra0btnrYKTH632tnqZ6hdDegjH
QAFSMNmmNu7UCRQftKCQhq/JsS6kJXNA3Wj2kMswEW58YCJcKmOkBHfDBGeRYNiauv9jrB25hQPh
ztF06UTrQrTwEVPutCEQlHXy9Fg2Z2u6MwcXnJnwIYWOF2ftISDi4FDoNKVoUOZ85Wm4QAfx5uyK
ioWqaqbUTJgKoA5gW10bOQY5lFyEW4MUCRL5P1ZV/a3MuonKicG2Nmwfw2tiyPVfH+5b2lfA8BIB
rqT/t8oaM4xCqyqjgDpiMxjChMh1Ov522+xzHGdvztNoBwItMjOckmZshj3JmiIKPd0f6tRZezMv
IYDeuofvdnKjwnD0B2tKuPR01Otyb9rQSOXAIPhQWnKPpbhMmRhjyxm9yDeZPJS6L2JoUO3MabKh
xdYE2OzHHMJzNtw5cXlEQHoPeylt9NJ1j5zTJEqcOamCB9P/0qDoN0BOUMjHlXj78U4mc89cf5Sm
j/6TPoPVMT61FsjAUdEFeGT0sd3xFzal36rSNkADs6uoZwSNHAd6rCG+bDvk1bZk5F9TB7BBltp+
HiubniYzXdXcv8a//95sQGn8f1zsc7cFpEAPZyPooW84mC0aSealCNJnG9sFAgAhj2q4MWwyLvxN
Se59sVPdSFcy8o+vPDJXSrIcp5VUBuos+mvVxct+6b6B1Tz/wtaUgz5O6ci8VQgRJBMiA506D9p7
yHrH30JvRW0hL79mNbbwkefNPy2J5XNV6jMlO9eQwwbydMeshJFcBeivR83vVrtmjLE0m9mz23Wc
LE9FLs4FCUxw5oS3zQbjW15BtPv2nv2460bmLT9GgSKC4p8612Z1V4j8B4Xsak3yF2GQu6EfAugn
0DPpV1qMS4t3nei7Uw6WpGzKYtJn7aVTxHQJyVf6EFbdn0E4G+WUh0z3q8rHC/t93uMzA7MWlQ+b
p8FqVEwYNx8s17/n0IERO9uvv4++z+LOc6Gn0WSFcXWCxnvKDna3F/fjTIB4s7p/aKJqHfStOvd9
83oVZ8qdOwjDwuPCD78Z4Z/boyx0i8m8izcpIno44sCvw8vL8gAr4Jh1gHGFA4D6ZhONHDLTgRvu
SrMrjt4wVuPRdYNPFS/If/glpA3wAiXmSTnFrh/6+5SmB57le0ZZEqg1fvbSRp29t2uWhVxp2zwB
K5Rl8OPlxfMYipOswp+maT1V3D0o6q/c0wtvIDJvKuKhqnQJVP2ZM/BVnIZ87bLpxOmryKbIM7Jz
00M/fkh3o+l/06z7o61mrXqyECbn7UPhTECgXN2UHZga/qTOF3zgB1+KrQmJYlBWHwvoZDiw4Akq
vu8JkSBMoXQSexqUKqNAymkOEdgBa0YRC1Fo3mwMgikvGDyfz2FPcJkpOJvzqt62ek0teWnC17+/
iwq+zeqQDkZx1i0/EeCpusrfX9NNIFdun5GF3TPvMg6GXVLXCouzkkUS9vSl4l3c+7veorHU+Qtv
QIz6HLCKzNuKU8eUXfj1dKpJuzFb8sS8/gANmqcwezKqlWRjaUaz2NIFtdmPntGcoVkRjTl/APb1
VAtAJ4DVTmhWJU3lvag1FNdCKJs3GGHGk3m2q6yTgncq9csfKNZezWbwFBC8W/lKCw83Mm80ApFc
U4ADp9Pk1C98KI5DLcIYhec+TrtDD97jYGRbt2ExOKAd+jbZEW5OjzBzeLq9TxbP/SzMuDZtB6Oz
1JkXYpP1hROzAiLu3Ed9AYr9Rf1NNWNsmkpHxcSOxjC+UKtda+t8XLIk88YjBMs08HOdRtQBDNSl
LyNDTVxU5xD65L4ATE0Cwu35/XOqOXwxrsWq8MID/FGtHcaF0z7vNhrCGKnr1fo85UEkMwCNHYgz
UwUNpdtrvLCV5g1HhQSwhlusPPuORa8vyyPu/ueamRXajVm9L/m0ckaWRprFlVqyqjaV1GBi+GpX
s7aOeHtNabhVHS0mgLIJ1zTTl5ZtltnIacq0SlN+1kicGmL/a8vxUFvh6+1FW7rk59JZtStLA+xc
eXZl18XC2BXA7cTCb1GxrfBYzowx9j3ve2v8duwmznXxufc5mfca2yYHfVwU6uxCt3Uq4W7Ye9a+
psXBo9Yf6YTfhzUKzdL+vyZy7y4Cp8nBUjeJOOf5IOPU7Ju4a3YrK3g9wh+8fuber4OfmqL0uHXy
yLesdv6FsC8Uil06p0gCT+JmEx48nKBDNay9uBaC9NwM1vNqQ5Vs6iFsINy4aWSxhYb5XQkiMEX4
OFVtY+0y1GViWwr4qq7MdGEvzluOBjMaOQWpxjtvOsgQIofonJdxlurNaDdGom1Qa9yM8C00al/A
tCogvD2AcdP89uu02rdAv36n2MyfO/HzBqXjgr5e1yY/K/RFUHjyXqkJFHqmN2XAYSqwtn0Wzvtc
gatXyu6GCZeU7d+55BcKjj+uqB46uc2bSsbt5V0aZRZVSi9H2Tb09Vk0DshWIXeiWrll5BruT8g5
o7qo2EoquPBcmvctyRgqSDaM7Mx96IAIUGq3ymV3miIXnAiUrqH1SjJrhV22dP3O+5C08Uy3RKv3
HFhHlJ927dBNUV3fpbgE/NLd9VCgT3m9r3geRuAvnluFJnZg2Ss/YGnfznIaX7IGoqxQ57ALceiJ
OnY9ux/9Ncnf6wf6IADMu5LdFEJxxGuGMwDpcNF2CxSd4Xa6hYQ52zQ8WHPQXtogszKLxfMa5KRu
hIZs+wRDITGB7Z6nOuJ191vmX29vw6XFmmUqIJUWNsvy4VzDXfKM7Kw/kILJZODaWQkkCws2748J
xxeVzhg5m2Z2J7U6tYO9YbRLwrVPsrBU8w5ZWyD4sZSNJ3A1ILqfVm26YX43/JAlkvIxHzZdkT3f
XrCl2Vx/w7vLJSv7njRNMJyEXRvHos2tDcBO4mIy5m+D7ecGmQUHc0QR3un64VR4IjjAJzu4hyYg
21RibJ7QABWfHOe6K95NhjcDHoc106cRvssP1VCYTykY8hpe3cX0gL4jeKCfm9H1rn43UqB5SyTP
9Imnpj7ngzvUkVGa5FLk2t+5uXLXyvML0W7eJLJt0oe1xpwY3w3OEGxlWpSvQWW7545a5iMUKvJf
PWWbz01slmyEBvQHw3IkcE5tAAAOytrbTXbZXz0abC8yYGC4ktcvTWwWEIpwqHtwIuTJJkCxmqPe
eoO5gy2EAe5HsGdldjSHFWD7Qgo17wgJlgbMdUrnJJgD45LC7lyI7nOTtJ/befMORhkUonMhA37i
XldFpuGdx9ZDCS+Iw0+WPef9hoqVoeyr0Tw1oGrLcxMiBrAMyOBzW6T2y+3Pv5CbzRsORsqDUqV9
d6rDc6b1nyao8ZwavQoQtvR10KDM+oYVG+nv2+NdT+YHt89cCwrmHw4poAdwSqXm4kiMkkYZnGEJ
3nB2rlY29dKsZnEhB8/HdkvZnq4aFdE4fNVoreat+QXsoxcDqmKZ9L83JS0/Fx3eOm3vooNv9ThF
HvBEKtPFBemkHMAzqvTZsX0FCSgDFbvb6/e2gz9awFl20HBHFVaOqVmii9j4M7MuRH2Hn+hlqq7A
213a/hpdN0H0YOO06XIAdvlj6egIlu8R85552h66IT177evtn7Rwe70VEd5NXiIPggVi354EDbau
tNHAkztFrUfLH36jQHJ7lIV76+1F+G4UWLmoumhd68SJPY0PTdkoGVewIkILoi3Mq2rcsIoZWBps
llUUUPfosyojpwG7stkENuoMkhv1bhKDJbbQplsTJnrrxn/wPeeKUL1Rt7S2J3Gi5EvKH2GvdP2G
ZRZX5M6mD/6460AqMx17QyHQn6UknuoRooG71i9iqITGYuq2WOUObbRM2BtTlyuHaCGG/kcqKuRZ
SYlX/4+zM9uRFOe28BNZMmBjuAVijsh5qrxBNXSZeTCjefqzoqQjVfMngdQ3LXW3lAR42t577W8d
J3QcRFqeFSu//6fBnBOiIAlywqHGLpBRxjdAKpi+jvLu1bTT8aCjaXi8/ZyF3WZuWSuyXkWd2etj
AlunbSlbrPrWMvdTyunT7UcsTBU622qkwBhoQ0FhkSdN4btJitqwMPQ/uD+TO5I0a7HO0rtch+mv
BZBaTEOHz63j0An0oVG0MA5gwwrzfkITa7SyzJYyLHO8EoOzWNjbaMnIZOM7xI79GLpPXLLQ1iBB
1xXSPAIbhtQHb+GWSUEoW/OBWwgQ5silsLYGyYbIPGaNIfzOtFvTUzC+KCwJlVfinCf0VCDfXwAd
c3vwlr7pLCQJqbCs3lYmprhCsSAf4O4VAiAEQR6IYdvbD1maIbPNpM66roRHjXVUqZu8wz1KBh0s
HfcNjBcCdF2tVRW/fo45l3U4hkDvhYCHfGmxB5bo+3Ts78YO/IWE5Gt1X74gtjHnCAbHpNTSCS+P
sqrzF5Mku5J1b1FrgV9XUeobBinPnWTiUInpOJbK100xnaEqyadt39ryjbRDekhgwOeLEPC7PFYl
JCBR7Ldu84uPKNuYRdMBRioU0JvGY6iANonq7DXU155IpWVgd7RAk7bJj6jLQ3Lf/xQjv9cSHT/w
d3YekCNM7zOaySDh03jHoP48ihhmY1FEDlnHnmPl3iesf8R97n0EnnQzgmElWm7DagWPhVaaDC+Y
aem2talEeztSpKlyay9T1WOq0dKQyWvHDYn6g9HlW25bmD+xPo3IsAE0zDsYIIXj3srUUHokK8mv
wYyFh//TH4fGOgKHbqLTarB2VQTjVANIxWu68j7BbfbercPwXubVhsqm/3bVJ1WstQNcq6wNb9qT
4agPUBGhJu6ye1L0zXaAYvBFqHL8PrpsU9r0lBfprqZhJQBijju5NRJ+yJwYZmSgzPehX8LHYmQE
PR+GVViZZ4a82PcaaRxo6GPZnd2uPBkVTHqpUeACH4Y7Thpja/O6v6Mi9t1KgxnbF4+KmQ89tx56
hw/bSULWvJvECAFs68JvJCQ4MJOh8+3Ezd4TUOeDuCU7g9PxIe3rR9Mmd5ULgkheJq8TRPBgXJFC
Q1JJ9jiCXypcQXwY4J15FvMAEXaqA1jaPzD06fpKc9PH2tX7licA+6WRc2aYL5vE0GdiQVw3SFgs
yjD0HYx+TSwugjq1x12IPOAe/KOdGAuxpRmEKQV4fxAPw1TZnIrOOIgctKyXLEvi1DdZYvhhTHFh
GYhpA7kdQzKOdMPJsRrYuDchq48OJHdeazUcjfO6PYM+eldiMpqQcW0cFyqGnaOsWHt5M8Botdf7
rrXPgyxeh1bvjNTpik3Z5z5asezsqZFtd9acwgQ5RN+zzYEIFC7OfIO1gBux8MSLsPXbmr4aJvzm
aNJxTLTEzX3u5CmgbI6zE1z6tlNvYyZ3NZ9Q3YOCH/AkfNCq++2mjg5yAW2eUKI7dJNFAyiBofS3
/1wDJpv6Hf1nYtNj2zqZenClaJBzb5S8c4zxbI5c71zk2fPYvnNgZTx5hh4vuiChJ6mup1OSouhQ
eH3bW0c5QgTOuk6mgXJwUZ8a+8yHsgM1Vaf5+2DULT4CG/ysM1z9bIGnzXEJMV/DsvsmWHlILZue
47SSH00Nq54OPcA1Sar9hJhbiShIXONgI/vju2O/RaO4eY8cpLGpOQCpLE0wBFrvnFjWh5qiVgSX
IUwLqhkIhXJ8TMOIbIGyObapBQvy4YeQvXNnJOaV+a+wsvVUTR9TnEEpGccx3yVGZkJRT0Ovr6Nj
Ti37t5U3GkRnyYr7Am7htm9zEU/buo+tM4cHqYTmCXfePosuHAarTtB3Flh2Uy9AC8ygVS80Anud
fEaRQBuO1WU+h0XXP0ZYoKLdp/VbHNN0bzSF2kQ2jc/QwL1lsR2lIOf2+T0jgm9NFCh4zrE23B63
0cn23ZKNXksM2DjVFraZkO1TJb4Dx2C8uYRXR7dFbfvqT1gHRAusAjuGNUyR9vSepwr+84MmHi2r
qyxRKEI2DhC9r1FWwcaxwSnm4LTET5AKYxGNcqNjWpwbnd2HpRteHDHcX+lUVWHWABUBeNabEszs
eMjPFbYDY2rMb4Zd7Qvo5zHByL2EP982FNFLhESS74yV5ZeAKLYer0XomTXBcg7r6VcFv5lt2ljp
cz8hWHDQxfdhEHd4TiizP1TREfiFIN/pD13rup+ZW3Y/CWsc9AhYRf0Squ4fJ+/ICblPKOI0hlJy
0HwkIRNafKkV1K2YntKinrZtHqE1jhQ5kkuO6n/2TKVb1ttG4JD8BJ1iuwk1yz4N3Wog33pE8LQC
MHJSdRC5qthXo3poIUy9B17G9izWIpynChkej5W26zup+zk0ndxTOPS8Zyj/lMeesF77bee252To
XQGGWvtNNaQ4Wymbjn0OR+hj2jjArSu7/Y5SQgH8fDs95CHjL641tp5qYewU8joPyp7nXtGM8i7v
og7HtKP9pqrU3u0rZzelpTz3YCn03FDHWkzRxohq9pAKmgO02JsH4tJDE4HgbPGmE77O5YM9CLfw
JtYNQ2AmVrS1xfgbRChbnAjN4vpToOjgp6OSO14Jv85d9dJHmfFOMaQQ/eW/WcVyv2QVr161YFMX
OEh2W4GTmOIj610qvJpS567Op31FDL2HjWi5G+142NXJNFkBYel3XJbsHHUU0AutzPodma3zVCpV
+W0W/7JoA0xVHhnlR6cLily9Kz961eabOrLsAAgLy9jrMgIlBDFNBgpr16LaFjMKhJrR35MO6uUu
zBn2ydaxDmNqvqDMYRyk6/a/9SiiV1FX+p4kOdu1BYdcFb6txsY1OYYrb6NsWzDnPmn76YHRKfJR
wz5iQ7vqvjLDYduqyURyLOqmSXz428LIDho0hSOrBGsBZE9U+/MKyEIZjXBznPKke0Rjlv1SJn1z
dkRfvAp3ghsDt+RbipQHAoQOLTdbyJ703ozzsTymRpl61LBgNgyDRu4nXVRgD0qy0hsqMh4JqLOo
b0ckyENgS8OabC1bW8FQMniOx3AII4Crp0P2yppw2MJH+RFse2SFokxBIo2TFHGdHp+tDk9IwW/w
aFy/hgjE/DKriwctE4xcLshKPejrhIM553SRHNeOpkHBp6PXdLk1OvWuk/GvvBYqEAZg8R7v8Qlu
h+9fX4PNOSCn53YLdrk1HEMUE5+T3ur0Jk1Tnq9csxcau805HTOrLaa0o8dj5eaXNFYK2WuEUHWd
hwE4oLWPunMOQ4Ww8xg6pJ7T0P7n9qv96Sf53+SDPc/GoaG9jp0knmDb5Bxwf4X/C+kR2XHxo6/y
+oKgWmzLLjzYrso+xxROt04VFDT1bTHg0EnEY0XHwMRY4AyFmNfh3EuMbyWje47Q3edKvBDD5V6a
sNjve6fc5RnsdHoYw6+Mz9d3OPtPD81f92JXT20UuyXegenPvFdIzrPfjcMfbn+jpT8/u3YXzHYG
aRTTpaTpd3QWd1b0vR7F4fZf/3oq239qkH/9+IxOWcXNaLrEVugeNW+55wxV5cMqOTxmONy7wl3J
HC6Ieux5nq6AuVnVNOiDGVW0KdqPAV1zcZJ4cRTfZYPehbm7xVhJD9vNWeKwcNdKGouPnt2zKSTy
MjbFdIlqtNBNALxtDPKCqvepmLq7oa1/E3TpbNET4hVD5FmG9UQRqazIbRdWmP3nv//1ldvSHZQz
NdMFwiGsrvDUWaEOKml1T1a4dWm6laOLnkCakQt3nDWG9B+lwRfLa57bG4ghKoH+qcuQyizAyfIN
OCPl4QZtwNO9eI5Bi/XAZQYASxWbPI28ooR7eoyzM7BZ9xprdxsaepdo6J5LSLEgdjv2VJwnmryE
bDK8QcGxjoAp/ihj8mw1w8nVRY5LTAWRQ2e/wWAKkDunoY+OIsCW6AzQQjgyTTDPKA6p2RSbpKJW
HkRG4cGNEP9oprXPfi0h/e/r8/nGlrawL61r8BRhJ7qP3Ok1HbmPCqA3sBMvhyfuGsdJN8+mS79d
HT5WuTALJXzuzhYtKWioowxAMabyewTa1f1kxe8T+i23mjWfcRxRIFSbR5GX2wkqqNp+rEKKGKxZ
qRn/aXP66t1nafqSOyzH5q0vGKCLdOQxzummYL03tSD/Wfx+yI9xs6FRiUsVCi29eIV5+XeSyY1C
Qen6lZDjJXCJoT+b/h9zWNMxfV0a4e51sP5aCzJNkMatx/ECmx4vZ7gPhnV5qsAq3fZE7qaYvBnc
fLL48Hp7i1toN7LneWRpjG0JSA+92HCAEzF2fxaGxxhNCXHW+xSNKhFlaITIbcTIzns+jWeZVD78
Va72OLd/xMI+O084S1NFTY/0FKyLflFVb0RXv6dA7aR29aj7cXP7KQtnxTzdTCLigpqCHZYY6bmF
NKyF8ht1F3PlLZb20XmyWSOboFyUgi+xKJ0jeoN7L57gnWB336eIbVluVOg25t25AZZiO/ImEOMT
7E/eb7/fUl/qHPzPWdXb3NHmpR6zGnfLZIPrRXBF/KL9yokhzdaIx2qc+chyWHHyIyE86Fv1GUd1
imwXeVr5IdeD43+Xlz3PUleWsglkVCbYt9VOD/SOa3GJDRao2j6VlBxJKTG6jOIDYaI54F/dfvLX
y8ee56gnaLI19CXmhWp5HNEzhLZ93G5E/tzmv4cUBC353YVjwEpw+Efz+r8vih1xtlzZZJlF1I4X
EOl8xpH6dGXxmAzpz6SIpgBu0D+UKfeiqn8M1cgO7WTed6L3lXSEH2dN7tk1f56YDQyK+Z7Kaic5
25gsG/eGLqwNNeEHK8e88YQVvpQl+VEh4oQInEntD1AEpegJB+6oNpuDlR3yYu/mXb5T7hRoIJO/
xawBcJoCZOroEq6iid9c2ZEurH4pyPyO7QS8tYLSngKBVIVYc4H4ekFzd5ZUD5u6p8QNYbswijsN
1Flugcudsn0fV0dzDbH8dUUCKep/f31q2zHQ8ZZ5Tgx5pdWPYmfC+ps71m5IXBAsVxb216l7hBj/
fk6L+2/DK22eAa/aDI0Gtdv2SlhhrTJrFpYun1O5GxaD9eNG1tkur7KvCImbHcB/uybiD4lwtlOj
H5U9Pl1tfAzCQY6EsRZpk4+yyC+2JCvh9NfrB1L2f79pbcYF4n9insHpgTnghia9D6LxlXBWjQd4
niNd8J8uBnxO4C4TiGjRGmyekbqBMow+uubkob60u70TLMxAZxZjGBrZ4bHXBvJc+g233lPB2AYA
9lOFsSMZW1HNLA7cLJJoIO/P0lja/z8H4f4U1PpSxruh3kbjPYkuNuwO8/uUvIIXF1aoUaz1O3x9
oHHH/PdojVFslzaP7DMqczAvNIadqpNfsJdbOTAXInM+R1ADiIIaXBLb57JXfsR7kAmju6ZI/GS8
R1NF2CCB3z8quXIHWhqz2a5RGZExTlNin0nzjrU8Nek57QDEZ9G1AriymJdeak6ZHkMDcAsDX423
7icmfLe5Tm9u6nOWZRdKTRgiWsOWo3Q0KlgN3Z6PC5VbpMb/PVi5O5nI6VUYrHY3AuyDGULJGz6h
ci6k/6ytPmjB+Nbpx8oDr7Pgi7NpjpkG7iTSCsvgLGqgAmEG42DTuCbbRvT4fcZifDbr7DyqIUOu
64Deeu78N9If/8Oj+SuKjTWSS6SV4jzGxa5IrN5PnGhtABd24zlyOo2SsjGk5Oe6Z8+QxT0j2xTY
brzpgSm+/e2um8RXn262ebiutHNcf/k57u1/egeXbmaplY1pcSLMdoyidGvc/l2O+gz+cA75aC9R
EJ52GbofK4GQX6YgK1nteLDhcexxy1nJzC19uetM+WtYQOwpoxQdUuc4d32IZs6OSba8tp6TeGUF
L5wf8+Zt0k3wLCSMn0caBZMC/qSM9q47nZCspn5mJN8NCrecNXXkwoYx79UeqsIFJUPbZ6Mafo7w
xISR4XuRjbDTyAMdrpxUC/BWPu/XnrLUqHXf83PextvMRIAG+bkboTy0nbKPnIJ+9aiG+qnnlwFk
zjg8Vs27inrU83jmuQKVCkSlKzHnwqY/b+22hGPZg5vhE6MQqLxJeU7536b9nOhsSyghkgx/GpHV
AKZOSb1i1fhnYWrMm7hhmadK1Az4GXlrBpCh1XiNgc4TbzBC7InolKs6VQY8hs1I1FQH0xbVk0nE
iYYm0ARh64L6q/okCdpibDdDXWq/chPTl4bIQWmBvO724l86IOZ9mDwbp6irzOnc5OgyiKCUGFEF
Haj+jsLkCzIGO5uFwBj2d6vG9gsTed6NSazKJMyO6FmH5WNRpefOls8hbmltqQ9F2a0c6AtjwGdb
T52VyYjemfGscIOfTH98nNL6ThvkoW0mn/AJCdQ18c7iZ5ztNonZ1aqGbcXZRH9gmJnHEfkMXD+R
yGifE2lc4LeHEkeOpCq0UtUaV2fhU84R3WYfVp1IJwdoPrEJs3xXwSdXDj+GPt/AqztGqTSn1IP8
2K9DeZpAR0uG9psQ7qZn3W/qjpdGWU+359LSj5kdJHCNb0kEC8WzERXIaOq71BBbaVqfWZs+WGsM
gYXjat7CD6dts7ZhFHDuC4cFaTxmd7SHcu/2OyzkSfm8db/LM1R4JXfOFEnRPMzB2yrseKdhOOOn
E+z3oArYFWa+xf11CsqRIblgDoe0aeBEAiWOBSdJIiIPLizmcaDGt6KsA3QIPlnlWNxpGDj7NQfR
VSqgs9gAq3hS9WccgpCgWy0/pomTPdRyqA/JRH9Vqn3I0R3xSBgZ3kIAE1FcbMcnN8zQXV6IJ7jh
JIGNgtrKfvCnk+SLaIDPLvk8H21UF+Fy2iLyRd/n2Bcbc7jg6g0lATiM6caNLob17BQPlvWDAP9C
xgj4hGOFkj9au9Tk+tcWL7OmR3ASc1xAcKdKrL3M62BAxRwd6wG8WRtU9leG7Boxf/WTZ5G0ICiu
swE/2ZU/ePFqtKVnlGRfGd/gs65xqRvTAt5PT6DWGOE2Hu+H4UAs/VTQt9F9FwrsHHFfyJdIpoAL
Mej8ti6aOKfqvc87f3SjDV5EO6Of1HQldbNAHeLzvuIuGlWqgRU8p0nm4+PmyZ2D2DRynpx6Xw7v
+OUiMrx2yrZ1F3oUtRGHNJ6hUp859hYOWnE93sUFtDtAZeBfXU02WTmu/L6l/WzOkAhNUHOUaYlz
0qb4+2G4J4RvWpTyQV04NPKPBCR5yvKfq0LnpYU9G0YHfEG7qBzrjHIA1EMFXADbxF4JJBaiwTk9
Io7NslW6uyq3kgCogde8Ks+pNiDkOdyehkvHzezKQ3lcVZUBqRcObxhvttEb4xBjldMY2MhvpKH8
3WGga4L05O0nLqRg+RwDoZRCE5tTT+c+1/I16cUhV3Z4iJPpn2yogR0bY2g4eq5BNgrTbcegqUGd
2qsSaLRu/4al73r9739F2SZcpbVAq/VZxyzcSThSVrmd7YwWjI4eMrO1V12YHPMe+EqOg0EmA+bL
2bMShQ8ZiQcbFT8twx2yNDzbJem2KIxdeL3NIgcBgY52H2+/5FIFZd4g76TGVEDk4Z7LuoXQDkUk
wzfS77jPXtMdKt+r7heOW8m0r/lT61yyKA0qDWQi+r7HLTYbn8fAgIwodK59kYUvP4d386ktjZS2
4dmR9ANNttFh7NFdJPjumjVFbuE3Ys3Yr2XDtqjkB7YcjozSB/1H3Vmz4pIxAGBb6a4hBZeuDuwa
xf81GZpKQPYDV9DzVL7gc/Tl3fXM6O1sc2X4D1W6wTVl4LBWjyDh6suXKaRbeEUgQJZ3CXZefCvD
fbo9aEtXz3l/vkRritYhcc8kH0+xqII+fMxAMGbsPTUayEouhpwCngtPYGe9/dA/fOQvzqJ5az4x
ammFBYOndf/ZTTIwigJKhDgohsRrondh9sjwvENw7F+haan9s+wgewRmDxu+4h9XYD/msoapav+J
Xd1IP65nED4KMlDwtsEr4AaGqT71zu6KY76eE8XkWXoE/PV+/UUWdrM5VzzLIUMUFQ3PvdlD0/kA
R/cBy43GxQOEt5sOp/eqE7m5NJVnMUfPIYMreBOeRwawYf2k9EfYQ/2OpUx6Akk18a+Bx9RnmxEe
CnkmfHwkLPscug+lLzT6xGj2EhpPsz82zqXroqC1r5aKSFon+c+Vwb3eHL4a3NkJBYIkUxHUEWfE
Okk/epLd8YRC8PbriomtmsozxF0yDPe1O250AogoeEsNbDMqFFLV5oqQRsxxXRbwrsdoXw0hsIdI
IQ42ShwYYq2fKI74DI7rmAAMevm6E2csi9tvsLCLzjEEBVpseRc2uOiN3jAV8S+VhXTl6yxc1edI
ARG5Eaaqq4DaK99zM35UIRq9VkmRSz/9eun4a2+xYPyYm6jrnLoYdb1G8kOdmmt57YWBndPOo/aa
oK95eZKh0fopUZ6ZXsyrMJdR5GKt+D6yxYaNh6iMDvBIEBtOfvJszY7nGiJ8Ma/mUAGpIVZjlcpP
cNB+nVBoZlYH9R85QN1tbGJHC0g0VqbA0rY4RwpkEn3KJDfoEcc02HgbQ9Ynkd+V8LCywy03rD3A
a+g8KPar7jVL0eScc565MtWSQsNvMbJFeG2QQ8/qemNC8E/7Y920P9p6cDddgm6i21N94TI6Rws0
aWMnMD41jm5lQJpZn5PS2BVpeSqLwjeAL779mKUYbM40L/TU9yW29VOaxWLHSuFXRr4fEaPXU7Lr
Shu0y+RblHymVpsC3ReTU52Ktd7ixdGcbUm2suzKMgDYgC7Qm+zIG3O+i4fOqwFPsLL2XF9Tx3tZ
kXX/wIXpOocQ6Di2pUAseeIpT/0hi+ipGeLkVDeAGlcwqn8YWYdWz2FKVuQ7CwfEHEog0izvBnzo
EwqrevieyGafZO2bHdbfbw/j0ivNdpe8iMKslKo/uTT+XVfqxNBUMor4HuXok113cAdc2WuWnnR9
xb/2sUmKxDLKOD3p7I3VQY7UyGSyd7SrXBzdvel4rTvqzwz8YleZ46zj0h7QnUbo0XWcJ+Ke3Lg9
pAms68ByF0OKVAXbwB77IpxwU2Q/qjzZ6QjdO037MJTV7wbdbz6XWRewlqrADR9jXC+rCXJrBv93
+QQgKoK3zCdxGWHHsgkEmyOU95m5tdrmoSzWMBELJ8scmh0a1pgV+rqUc4Fe8Gq4QpbeVyPphZNl
DjmwcCOqQuHSY9TpZ5eRV9GlK4O9NG/Nfw+21dKinERIj4gbvJ62R4iori6IiVusbHMLslk+Z1un
bgO1TYiPM+Whz22c60g7sqc4sc7Wj5aCCBxAJL+Z6I6Z0ks/ElDp28ryXAdMcaMIbFQAbcj0TP6z
2PQCAotXIZnv8H2Y5wFfi8YXtuM5BIF0lTIz9GOdiLB/JFztQqN8sZJI+pyqJBjoWgJrYX3NYQhZ
NhRd60AEHOk7JiRU3+iJASFPhuMmVuZ+ddosjO0ciVD0Ydlg969Pvd1tm9rdN+Mj1empc8z/tuvN
eQgJDhAHZkz9yRmMjU3dY4/EQg0xLKv/m0qMz0XXA0cGoXAB5+WcPGpXfIf3IMQeKwWypXN/rodO
zXFsC92AZduoAB3cfmw+Awqd+cWkPqqJbXBCP0R4u1Ws5MI8m9MPEuD/uD049Eg55BtTiPaucIOG
hj2l/E4rEKhvHxgLSkKERf9e2vGAbkOuGD22HK0NH4UCW2gAHHvbx+8OvEDhO++ZDb7lvjTebexZ
03+zSOJ/IpG/ThCkft3cQdP4EaYh2zDKX1hqXKjZfKRryOaljzi7j5WK9Qgn8G5UWR5pvsGn9cOM
ybvI3MOqnmlhV/8zZ/56jVGmjcsbBGRJUn0qq/rpxNHPK1/79gAt7ANzvTNgWWafGYDg4sbFw20X
aW/ozqb1U2Xxtl/jmy3N8LmgVIVhmdQhBgOy7vu0ICBgSr+zN0Wz1cNWDtuhfjdwE7z9UkuJqLl2
FDtbVxQmpjd6DIQRpDWY1zqI6gMcJ0HVsKQPpZR24l1jtf5YlXeo53tu+lbxb2oUPpM/LE434Zj5
whGncg1LtZAtmItNk9i0QyJz46jkkxD3bd/tqJUFXTnc8XT8RGfg2UyTNcLJwvSkszRT3PZwdJBQ
OVl5cbgiYws0wn4UxXjvjE+3P/TiuF6Dhb9mZyqImYWOGZ0yI/KbFBj/ugzCprgfqWABtZwDOEW/
axeiTkuNK3nGhSNlriQtSmWkg56cozGot2ri740xBflAoYumK0yFpUfMIhIHbVJqskL7SETJtoJZ
Eao0xA6GCdg/2I7/N9AAnzvWtHKAzZ1AWJIXb0OrDi5oh5bU71gUt0do6UVmF58QFkpJ3WAS2Pkv
VwMp2Ofoi5QbNJzefsDXs4zNEQYChcyuqJryZGInfJRh/i0soUuHWcUDOmM/hzVd59fhJ5szDEI6
gjY5ifiUu+2PkKjXyWArEpivt1g2b06retiEEvQHnzCbHwShKOQU4Xttr1yalv78dWj+WiN5EpcM
9ef4BAPsEvBdfaiuN1C4c64MwdKnmS102eYEGIWWHC0dv5uyPLGs298e3a+PBzbvyijhKojOw4Ec
K+18puiTR96x+dllsJiN0DhfjHRPkby//bClqTSPFbKIpbJMzCPuGQeZCLiEa7SdOXuoRNx7s21X
nvP1mmDzfoqGwP8rcvoIxNvmTtIBheH6EbLh+6Sp1jLcS2Myiw26cORMsEqeCjMag64qIJuR08ru
tFBBYHMpteO2XWm2QCi2aGpvmyF752jWblMw7J0fejgYUo1+DoOyqEciCagwy+ZV0Fi6fEBrjeVX
kuB2GGbgw6OZuQKq+vYILnTxsLn6GtJds5ogizolvf081PobE+FzGvdbdnURHdnjEOXAX6fRpjOH
55wOuyhu/dXLxsJSm4uyy5QbYECT9FSP6jl2nLuJy4D1azYgCxN0LshGsh1VeUNlp5DwT9aVetei
09AfM+AwnGhDw4/bn3HpNWY7Bm0c0KrQsXDM4wH9dWVr9AFXiUCXLppZV8ZqYRXMtdYZCfMsHwsA
nWogVCj6y7VdNB4EOH6+VuxdepFZeOCgTM0cWMWdpkF/Zkl+iXV7oNGP25/p63CKObP9IiUmOllz
qz/JUQZ9Vp/MqNoyUftXt8QutDcueh/Ws7NLoz+LCaJcGQWTjTpFpvrVJZmD5lkswkAP7M2t6Jsm
CfkOPnO6YdKp9i1clf2shCfZoJPcb2WVbwvRnisxUh/0QdxPdQyS9+1vsfTjZvuNFSakBkqVHhOR
elXWXSiEr2YyemjcfKiHYeUsW5o0s3DC1KjZKXTaH6O82LT0NXK/FXBwiq1s5cBZyNSyuRJ7YsIe
uhSHQGrKlywSzzl8lmENAGgDyy10dOhtaBY/zUT/I9D6LiInuP0FF15trsV2UbCaNAGRNrRl0Exo
yufRIykg9qZrMs2F03SuvtYAyXA2IBhzuskbkguCcp3AY5FCS/NjWPPt/UON/t+MJj7YvwMOIJGS
cRyy4pTFXR7YPSjdTaberZLprczAVmChrj0q4x+yLgHQyBhKHLDc3EsTIADQWM7KLO7jtsoCYB6u
DlTa/j6QAf3HQn/v4LTmE8uutyZcTcIg6RUITrGj/LSP7O+jalEhMVRUoPJYtD4wLCj4wWrldbhi
ZYhlVq8NHZrApBzp0tI8WRqmtFPD125/C9vC3MwqN0dRVFmVna4dbBsjdvbgFaHcpnc4kG2f5ais
pw5BGy8Z3JXJs7DRzfXnVtSR1sVWd0TZEF1W1zVIhPKi/On25PyjxvxqTGc7aTIx3UKqXZ5iIGwb
3+TZRVryBwAAPwGS7MQ+gbkT+BlEOOC19wKlMFW/9WDFbngM3xMZiUs+asjSgFz4UCHqHQYgEIZR
3FOHv6m0SAHCk/VF6caneZo9VQV/Ig6GJuvlK2/BnDYzx0g88AH4yxCRi5UZ9ATteB6koG5EsqdB
mlj2ThpoL3Dj8hn4sORORvYDJVdzdgWvRmUpHaA/GhPD6DO1KSxmvFmyQ+8SHJTRcMHVRZlussnj
ZjyIDHmPKOqPoBj8vP0hF5Ygv+6ffwXj/8fZmSzHjatZ+IkYQQIkAG7JnDVLtmR5g5AnECABEJzJ
p++ju+pWXNkRvauqKFnOTCbwD+ecr+/WigBKLy5xA0xnsnV3MqLfEXUwlY12h2pe4yKp4vu//7ZP
HsXswzfRiXzhCIWGXJFOp9ZjR+8s1qE2wM2dEfArEflGBAunRE/uH93AZ4/ih1sRvK0sl1Wur5jh
twzpbmzgv/45oP5kkZd+VPN3E424hnD/grQcP15X9ZulL0gUo9lZVtebiIvV8F2a3vzT0fTJm/hR
0D+KMC90wogKMgFsYKfhCaiPspIvGJdU+mda8+PfP61PxkbpR00/6ri4SxR3VxqoyHcGctt9yeV2
5A2ibwJ/SxrEUs6XWk7AEpNCMwQ+tPQrIozKNcgK2a76TUEJOwKEksn8QKG+qpFS+Pe/3icf7EeR
vzOL1GICbAjz0kR+S/pi6V///kf/Z7/wX46Xjyr/uY/7OoDLcWVk90XC51ICb8xOQ91/i8FqQsLD
ZVvIWAwogqDggC7cD9BcSHGnCPljcDH7NLozBlf1EtW7GIDiQqpoZ1b2Dw33J0zi9KNXIJItU05h
SdTlFxZ+rbLfR+wOAhc8Fv498Wf+4t31JKD7h+tTXWFJV7TJpYa5zmYwCEj86/JMemCsl/USkuYZ
5tsLGavz39/D95P4v72F7x/b/zpZqorMNO40ueSjfDVT/irq5eXvf/Qn34CPODjkbMQyWUaHrsqg
hI6bM+3Efqib+UgSLKZgq34x3D/6/F+29c9ezIdDJIoj4DYkyy7pLL+FyD8lmPD8/cV8Umd9VI6v
yKNLOFvFZZbJHV2me5Py73lfd0Wok//XQhHxd//3s9iGVmwLhjoXnLdgUm6u3mW+e10zmZxsR/5F
SfnspXyohh0Fmz3CY3kFwXtTRLE0hSdSFPW43f8Ta/TJL/koybXVmgYD78KlS5cJUKcMRbBmd2bj
W9k1/z/mfPoR3bZ6yKrHKhGXYUOIn8V28BTb/F+e+M/mAh/tM9QhTQYXPBA2zTFvJwjkEaAyh75M
43M88L7o2rl49+zVMke+BNKT8c//dAd+dul/KJ7EkDRBgHBwIWl3HhNxlJ7O+0baZeeRuRAO/l8N
7yff1P+Ub//rEAhtEtVLFbOLgfKwSC3ivJNA1i88mD9IpkQrb7ISeRrASNf6+9+/UP/RP/2Xkyf7
0JjSbQs0rhp+ec+szZ43ZMoe0oTzp7nJ4wJbjDsXARfcDN4ij1KdB1edV2IRSRlkfZ86AEvKPlmf
RDMD86iSU2e65GQWQLRNh3yVltT9Awtm3sVblxbIqJBrkWbAqsumAUvU9PMjJzKGsUFw5FZKxFva
vD4isyYvx8jrc16B5lgvenrOcrr7+8v+pOP9KDaGcmmcPMx0lzkX+W7UFT1NiAwqF2RzX5ah/e5Q
8v+javzE0Z1+VBGP45ooPSYpEsUAxdTGPvN4WACwn9gtONWqIHp9SCh7THEO73vELx/mVqyXvqK8
SIl8XHmQRXDxv75Rn5wKH3VbKkAmZXm9XkQS7rYtx+Y+Sq/y6Ub/a3X7yfv7UbE15nChmk2tlxwF
QAQ5dJEm798aLr+591yKNfrx9w/yk7rmo5UmibBeea9aL2PiujMK5P0mwlIq9k/1x2e/4cM5PZBM
L3oZs0uyzctB9Ng2c8ejPW+q/h8j2U9+xUejCozhSTqFOrtk1La3wLLTm7p9j2pyXffw9/fpk2CR
9KO4P062ejCzY5dN+S050LCSZOdTgVTmtnMYkDRAnHnY5oqVZv5JodFNd8OSEcQ8J37cStJ3HSss
Uk3hjcYClnRZemZofl50tqgvdQ0rABBcoK6GXAyAc/vHOR6fYu/YdbNVMMfBrllwDVhAN/Yxou5m
cq8NUu0ZQttPZkAakWn6+UuDbJczgrtQgsXKsSu+2K+bSdXeV74+2kmtHQivdEqOyL5aj4FG7mtD
fYQQnCw66UqxQvCQnjJOcaU2un9RxCTl39/HT5aW6Uf9vY9hB3Dw3l80tflju5jnUM2hdFj1Imlp
USWwShO8GQv0gTGsZU3BUtL+67d/9qR8uIxoN4EbzWp2YUQL4NOmatdFE95W0nwnGxwnOL/1Pttw
WVQ+LzNH5KnJ++4EbWuODzjHZuGm16v518Tt/Zr4L9fHRy0+61WYAW5NLrIJ+1gj6zltzN4jFWkX
vN4Qcd1jDQ6fSDKrIvJ5tPe0C29S/+O5/kSblX4U0Vdrb4LLWyxbI+Q9nVWoHxcPeW/VIQ132Fha
+Eg+ORu/6F6xGzvpeSfddN/F5AbIQOQSY5jT6+2MoBf2EyfuixrxQzWpfqerzcAkn25CI07YDLBS
zt2lG9OrGWn8F/ix/9GefHZafjhiqj5f5l6M84XNQHAm6oj44ts0RmBsZ7KDUfpfn9Z7CfvfPq0P
pa1DnCRiWuV2YbC1k2hCZ2rHh372WPG3z/I5poDct9aNxxSpx1nmD3//1nzyAj8SAZEsC8jDYNEx
tc8qLK6ca4E4MHiJCpuTcT9PvfrHrwL0/JOK7aMCf4NJoNFEQ8ABsiZ0dhXWprorfUwjZLDnFcw8
j9s8sf6XRteKDDyzmWVDIrqZo9gWWpBMwgdf43BsC7j0nGH3ChTgqSm7PsF3rhyQc4RGesNzntQl
th5N+gxj9WpT+I+gwv6jxpCrBUUphrW3htWZ+gkra43h8KKmQNEGI9nV3RI9N3vkNpOjWtMs2vex
j2/R1oz6ZMFEFfuK5sm3QYbuiNE59B0rFOTKrejaMGGLMY6sst0M/PsFEgqcMvkAkuQpRCK7bgwd
HxIdSygpNo1Fwijr6qDz5A+SA7dfcoLMswF+EYG7+fAi+SJvvWrYq82X8S5ULj5UnG2HeZPW/Fn7
FfDlZmGNvAOPdvhmhYijY+WzBoaYse90UvS4weyFp9pERU1RWOQaVKnexqawW5SXaq0nsevGzO75
QMO1TnT1S/vQwqHTPLX1ll7neA0obmG+LYGEkDsW1aaszWgBnkDybkG6wA8tPs77WMdsus2RuA9U
ReayuyZT8i6SXJ+a0SZRMeqEQJvWyB7wj4W0T8BDMo+ZKhDkpsMWkStGdtSSr0iqjH/KlPxhKygY
rdEd6kyhPILEmliX0YaRBMJ1s51t0VZ06TAeEAPW13uhI6lPYKnDHzP17TOSfQnO5KZa9FVX4bE+
zdVG4rscil15rKY5zCfTyYV+Db4NfB95h58f12xZStj4MEOdOLOIyWbJGR+Ax9/SGTjaz+2sBAyF
cwL2SKERh2GepRIzueJ9DVnGPkGinxnKyCG75DoR+FGM1P1Ubp2K77VVMVZJzJGDVB5Iw2mc0zHa
YfHrUc1DUV/duWXsDhrP+3WzdvNhpG2PUAVkWYIPqDFY7QnSyV1jgULgtWjiQ9YHHh8ctsEMRNYF
aOldazd0zQVGvb5FGHo0ipssyFA9uxBYfOdFsg2skLgj49JVrkY+3DSGJjpi0oj4/VK7Gfgulrqx
OZC1R3IjieDzekOUvN7uI+kguNIgi7bfwHepZ1CQPDzhoSAYnE8wt02TuyYkbuj1srat/qk3lejr
RPf4Xy3ek+wBWQXwZa74MLJDpTPHDrRHut5pdrITJSIkIfwq2rjxWTn1ay5uJDLdFZLoFUU4+ZZR
dyc8fmC3WR8hCgwb6UE+AJ7C6QFuAzYfqtCm+jdgiz2sxFU6TequpXgQj2KcJnbxvjXI4gI2Aov1
VsGzcDMgnWi6r8Wo9qaL5IwyX4WJF30+z+yloZS2r2HN6vYBC6xM7zWStMe7dExaetoA4lz+GFJF
0wOs7TpcYx8fqTNC6fHIJpUBJ3pgVTv8pnln6I2ITT28AmqxQBRBMx19VTZthxkRoBzYuaU1FJpk
PrfyGT/lxvsWBAEkcs80Eu5W87gfj2ZY2bhPbY/cioanywiFHJ7rKz7aiO8DYWv7wjBtytC/NRWe
49HG+bGtxzzcbFQNyG4xxoZv8SaIvVnTtlcJqNYhHgFrYANlZ26Gwf3qJOL8XQleBnnP3c/8qVng
v71qofVOTqzKUczCfrE023nJ7YQZao3bSu+GeEnfT9cRQSAvbmN+OLRjaOk1wWm0ZnuvvTQXWDUb
+TJhTFh/tczljBTOzTJFJ9ZsQd6C3sHsecFrMg8djEt+L3PQtM7Gyax5dXLt+aVCfMtBdxVmiM2M
/3/nts3LPYP0NjxI4vsYDXBSE3QLybTOkHm7KW5OcW704g5bLnp3vTb4YG4jluphQEbPaNkRFxGM
K0muYSQAK2F2vzkCdtiJ+JbEhQZDWhV9x7pu1/Z1k/zauikajzbJh8UUXcentWBVFu0UvP+RxTLG
h/HNE6yN710DiBZ8+OANqwhFfRzUpU8YBmh9k5t4K7bE44LKM6vlD4XM9eiRhwT8PhdYtRxTWALF
dYJ1jfhpPEmSr0NNIncwiFSQ32jSIZ3R8jQMaGPxkP6ZUF/wc4XFfYix0CJJ+iONyQBe55ZGcLO4
aXFFhu12+M2naYK8jE6IdIF9U4M64jUcCTf1ELPleg4U3UCBVZKo38ZhlDloFE1fvcICk0zwRfC5
l1/FqiVYFXIm7ED4uqhrTb2NwFFfk6zaWZLSq2aI5uhYd2PIrmbMrPUbpHoEy4ZknhLT76Qm+eyQ
wodR8U9ktqDjxi+yNYzG+HL0K7BIEInM4NWQLuZ7OMey+loTOJeRcqwUm35tkDjVb8ZlZngbEK7K
iwwBkutX4aFb+UL9NNe/x0ZDTAPVdMTG7MA0xZBnPwxtgoiRCqfsAzFR3FcnpIpUYi4h1hnCaazC
QtWpzRHi8ttCgY/rQWc0lft182i3C9GwNlsKtlmdsR2vdJyhGiFtNF0TEbQsXC5TjttWyh4DdtYN
XQbjW77COb+rqMt8euQjyIOvvY7nJTvOW9Cgya0pBtPfARsJyKFg4xTGvV1lnI6FWJ2aGJwNSQQj
1JBoUFYa4fsaBnHGVLLTqNkid4FcaqQPZAKydS7pkrPwZlBjtm1Ba2CAoAYbKLJ3Up00disaAR/q
JVsmCN12YhocR4g+ZIKw5LqobusishRoGyBh1vrEI5dMf7K4ZfwI3k7UHiu0z8ig3FgHpTi3BgXT
ohF6qJFjz6VqitVOzO2Zmbb12LC5Jq+RrFy/X0aR/sFg1CW/uZ1ojXDapMYbmJKyGWDJJdGSxQWr
E5MeEWmkxFWuSLyc+igT4NFkWwLIT1s5KPTm2dYHicYs/uporbY9yyP5DuIhiFS/XvtoSn4KS+JT
miapOYoM9/deOd1nAHhMW61uEFickBu/rEvflBK8DGziwyzvwSR24imx0xTe+oWu5+g9SVrNIyub
dny3L2g1ANHS2u47lJVQC+Mlg7527up8DnlROQRf7wUVJh8K7Ntyd55RWeLU0EaPRb7AYCGyJHeh
QFU1p+641gMhj8nGFgVMAI/DcrHMa/MQJX2WXKUZISjX8NVNVl9y6vLqh4po6E5C8wuAB/4MQENs
ccLm/nVu82iEhw0MsZ3hKxHnLOmxyXR57+APjzDI0T/qVcJHsk1VVF1QWYNbPnS4uUBKqi15lO0W
1+dpEHgAGegMmJhjLDrYI6L1Av4mAqSM8YTPb6kfNkB0Lmlv9a/FaVyGRm4n5bP5D+d9BZLAPLmp
vadMuvGat9Vq7ih0OOBKLUuXP610bdcT0I5Ww1jUVBm94g1d1wNyHnr/Owf4Kjtg0xWL13Tk4/yU
YewlnqSynfxp8HdFvVNzkDW+y4FHQOssdqvY3WZz4z0GE80Q45XFzBUVAsCvNO1TOMxZ10/Lu8oi
RliTj2GvOQvIiQ9m8UFYSHBh4yD1xHucFUtt7iQbVYSKElGQgUVtqXMLEcV+Eti+f8kgTpwSOMpt
Fz2NPuh23ic5CqD2BMwRpulc4KoeuBR5VXa5iyiKsy3jv6SbBQWJYGqRtcumOdPnd6qRL8g8LaBS
pOaJGwvHI16h24DaMz7VApFWY2xvUtG5tgICQNgApmHd+KQYGZJHcD8j973HBxcps92AF12NvjTt
uhb47xHUaU1WoR/FBYHjD5tbif2n6sGKoiuC2H5lco0eGFBIh87GvL9yKNOHDSca6bZ3rEikvuCp
TYDFNC2bzzC8+w4ZCHaNb0HPFOChyzzL1TVjAmIsSE68GPf4g5sTksrFAvpMm8/LTciTNsCfJ1e+
ayBXjR9QKOh4D2zRCjtIhLwd/ghIC4pf17FRPHR5W81HUFLkdSqGHirjTB1Rcqm6hbm5zpGfq1GW
3G0oA+2+JXiu/L4DdbwP4K/4rA2oqN8HWlUyRTd6NGGCNdAM/McMHtHzzIj4jeYUh9khX61n4OnI
Zdy10EX+WhnmHKCSq8PQx2SVJcw4SIQocfjQad2bGT7IcExHzAfCGYgxDy5uFUCC2qUjtfOXqgUY
a9gFS4egYOLdBNWHdOzIeJ/lPUZ0SBGLXnUAPAljVXQGoqSr07V4RmcshqsRuRLOl9CxrdCNmAhB
zdAoYNqYZjuAzgZXLEM+3FQLjd96CH+qFuT7yBCwLiYgXnhhDSw+30KC8KVdRBc31kW9zRJTl2U2
yIIaJCrZsTBp3JA9cDay/S50K+Z9jW9E9ijwIpAKGPicNe/i+mFnwGcBOqMXGDfaiE0bQERDlRC0
u20zvXmaJclxFURCE8yXqIueccha1qF3jep1v1WJAQkh78iSZgV8qmo8srrKqpt16Sg9zWMuRmQ4
OuWqYlAWS4x+w7Yze+ozU3fX1qUIYzwT1PevvYTnjne1x/WIGQEWWE1dogNqk72Yx+yddEjJrqvj
5RVizeiI5Kr0zo1rFO2iBf+OaSP9HSwn7WEwwdzgWWFXKdBByS4Z1qgcppaeLV2nL0AC+KeRwwlS
pBA8o10jdToUCRY0axHThPv8C0vT5RKQ//Obmp7OO9/MNYIVkAi5qJw9iAktFkoSRHsmaAuPGiet
RG4G8iL6ub7vaYcTfpEbvWhvuyt8u/qkRPQOIrZCvp1rEQNlNmwDqm9ghLN4QIGydEgZWoUtYV3p
jqadkNaRbf2pp5k8coDOLkbjgBLJ5MvW+uwmSTCwSarWoGCDcEwA7naFZJh4z3uIB0Jj6lIQOsM0
2/vjNKXtaz/1OLR8Q3ZGcnj4JI7dyDpeUDG/AIdUoy1LUTgNaLm3po/3lcGZMYJOUdYDUgmFT3PM
vDHwQBLSM62mAY8cLPI4KOQea1mQWDG/kIehjjt0TH44Iwj75wA1GKpGhYbNcvx9tK8XBML0Eu+/
IklfWuAQrhD0SdAFIAUuBJZ8bRscH6mOptfGw8gW0o7ds641Xw018mxVJy9GBAD2cmR20iiw0iKI
GnQtuqEQZXBeQMeBsqnKQ3Sa9TDu1mBQ0jHmhu/jakTRytzA7JXwLyAgYlrPqDoISeypblEEFsYu
0JVmkZVX6KpR28F/cwzTwK4Iz31bZDgajgp7KcTHUDpU+0Wmwl65MVt+gO+OAhjNbXofaq/R/vOl
/V1nIT71abQ+prB3H6GlQEAOcxveNJCEdgpxXjBBh/anm2ZxNTLWP6mlJXjyicZmgSGTv8LDcAiZ
WsC5bjG2N8rut5ziQe8gwW10t27lmg/zwUYByIwYYpnfqrH6zuRUffNzzQoyRdbuKahPz42TUHnW
0Laxi459fdB2YOMuSRv3lCnVPrRpk73JpNV/JrVE993MUJjBvv1181FEbygT1d3UOXkGuyuPigWx
FbsGLD/oSOvRHzU2Im8DzsFwYhvGXDv4a+XRZHKZy7Rt4qrctFxPMk9UtUcyPcI5eFybZNd6D1up
6Ke1w+gIZJJdjetrLze5Jq+9XXAvFxr476sk5dvwTLJh5ld5NkUamWM26vfo1pFz2W95dUs3rm5o
wur30SlvMESy6884Xu0rWwLyoSPebPjs0CKirZwwT8A9Ge0HLronBMZ7WnQj7Zs/Upu6LZFPLG6V
IQvbKWyX35PAt/5eJSgxh82MwA6Q5j0MWgR1i9VQW99uKH/Vvh5SdZeS3OW7TSGZEX971BelwFX/
xhiQObCP+QPkk90fCXf7hpnnjCBTQSteIOkvz0o8HVgkNbEfTUmITu8oPPNLiWDFuAXYKWsA1+qi
GYg7cIk6BODluSjHnrd2F6ih4dxw3H57a2lA4DdBnlwkbPZQkdCzm6gbxC9wK11VsrpDQZsgqvI1
blOOpxh+/HhPAON5f7UjGvxGrMN31Hj9i9xy+duHjmZFIiIwJ9mcojSuRjeRy7igyyzXKZ9GfFn6
+Jv283iLQyF567AH+t1hD3U/i3HNizgGGHMfzdtwM885u8yVqn6yZsh+oGTjLy62COrDJTJFV+tc
+T+VRP1WkDZdzU6hTrqdtr5CktJC86tE9QSH+dCTx3pA9QZyzXtRirAedUVQgVRlMI70B7n0mzsg
jWryZ5Z4C6XS+wiE45dhyUEGgHR9YzHUaELVlJQ0nr+Akpo2O5WNkN4SmEX/o61Afs6QxbWyBQKK
6u2+XzhONpHi/LvftlFG3xZUdZesQ3BqDRQb223xgokrzCV1jhXPPDyR1gD/EqeLyGCalCp/2LB+
PGHigd4Mh2IsMRgSjb8OQxyHkrs1OnEZcF5UPjDyUqk2v9vI4r/4RKMD3/gguzLlFWYfQ5A9okVD
s/ThqWHp9nMYzHhaYtGn+2i17pEidP575C0/+k4M+moMFOVfFtK6P62z1s9s0wjIjtHPPiBiV/02
W93UJ1A/t7HsFoz2DszCAlyspLGvDVS5d3k/uduWQ0e3l5mvuj1mFmwqHXoQdVGYyo8n/ER+IRDd
uCOY0MzsUtYhuGEDHw1ODxF37Z4xKGFBQOEVeg7oLobd0KX0IZ9XfKD4s6uA5C633cUWmlxkekeT
PCwg+4Efl3rhrmagKt901veQPK0N9hkspOIYpx3Uc2hOUISn/Qxd7KQRV4rhrKp2FVnBN9R0Uf6i
twbf1BrrZnLG+6bYPkMC4Fkj9/YyuyGJzwRv3Vs0gm1RNihMbnKKYMSDjNt+PfO69unZ5SlUwKOf
6nvONAjNY72Bzl7gZmPhjOFBVe87jgHZCWEVE0TToxVXslqgjiWB4xpybJqSO9Re64AuYRqqUkxL
rNHCmQnbuUDf718ClmR+UoOqX1IdV+1DPiRV9MDXhKwlCnS/HKO+VcOhBsHyfpyceauHDY10pleM
M0Hhq7FbSdLkJ4wAqECoyHoFM3wbXBl3HR1vUsDIB/S0E5BmOmh+15po+tENo6anrPZgViURBivx
PLVNgQ+secsmQ3d8Gw0SRsWK5atjqAw6NGb+IHKgBjpYHHhRa0QXAfIJREnUCnZcsW0/YwdizU/a
dvHj1CmLXqiT4GHGow33vKLxGSPI+6qZ6V2i4u2SoO0GnWn1WNJ1RILzqZ2t6BFER3gMHQi/r23e
rKZALul0tmwwaUk02CQbmSu0zJvN9nHoOxT4fgZ206To0ufFISh1yVR8jHjSvoS2J/kOVW/noab2
Y3tELHWNKxnESF+0NRF7j0ElwEE+MfxxSqv2BqHzZih6VJbvGUp2eKwcYl1wuswQTybN9quiY47Q
tCqHIKglUzfsgU50EDcEHP2Y8gpUF5l2vUL9FKFYA5IEvptiQFBztVvY5ifwSvLcnGoWCyBVU2za
D3Va2RkkOqbzclZxtmP9zLDzWNnqQS/FxAYpR+/RpzR1+W0moqWMUqF/LrSuJ/QYOp4OJu48UqW6
BTUPcC4HRlxuiiinFJPmtlUxhO7eDufNtWvYOb9WomiaCcnfNkAGtm8wfTrzkbI7zK2znWkosLgy
xXMC0vMzGwjmVciXYQUCbqR9VtHQg0mz5A1KPbBqu3LxqYGYEOvG95cCElIx56MKxZwgwp86t8VA
BVMEsGUZnLAIoYVLYkTTX/UWe5Yp7x4RaL1+B7I0y3bcYoFQzgCBbvtRa5wERGQivq/UAojxttVI
8JJt/RjVgDzfBtEsK5r1WQHOgtXEus9ktGA6ajPXQvSKKW6JLx53Rd9KHRVYpa2PXoV13GGmj3uA
jJj/FUMbtzBhqYa/qbyq3Z+NtkjdQ3uJaUHcgr7bQNakrmRHEaTtXOqmwgC0u90HpmR97HwEQlKq
BiQGosG9l6OS1Z452O12GlIweMB5XkObKIN6hIIIyvoV4S5fsFnrfrcJX8UetZQ5ZUh+P+Kex82k
gr1YzMWWA0XX+L5ZmKo7PeOZKjq1NtlVFeaqv6yaM9DmDOYMp1Hldtk3Zm3ewKeTe+Wl/janbHql
Nll/rWhsLhjA46lD5t+XpUkIRakqIK+oZUjvRrQ2Z3y1oCRYQS1G0kYHqxq6m4bTCxDWUf8l8enA
jsz6poWyPddrieXAfOtSw+wVFlgu/74uGyAzU4fqGwdGZ39DML7+7LaKqMMcT8kXo7AdUzogPxV3
ydWIqMlfaHiy/rhsIFNjyDGsvwfW4SlQYkn83iI0DYthBp6YlX69zhgGfxNc3F8E8vLA+wbUFCnV
SKrqU3iJyVqhpgjDr9wv/XSjJHaEe8eQ8FenjJyBDu6uhxlRV1UstrbEWK4CrRDYVrILUD+ePT5o
DEh9ghaU97jgUM1peHyXtMPYAeNSmCJgnzxyu5BfwLn7qJgiLGcGbaY/U415MY56xLV7peXz2oSF
4/Hqud+pqJtw8MxhuMmiRf+xaY4iGCmAPANmOsWWhSs937SDC0j+GET9tEQVlpywC35dcLXhMu6R
6pe5JcUiOAh3AeoweVwj6n+5Kor3U0s8kgKxKzM4Y3DQUVSGFMHse0piddna0R1mil+fxEN16LXH
zC+vcclYLHmQciyqA8bCLcxNfNKIe8Vk7bGuc3RiatNYvXexvGm1R8k71cvwNpk67GSXZbhVogYh
hoJsB6kREYidlQKZfcqRmcPd9MyXEQjoocMZAi8qv5ktb090RdgldjvQ7aIDw74bS7PSNVmHIYBU
9LVvYJGFLV89QDkgdgNQnbulzeaXMQJZiGDl/Bh41NzZrNYlxpz+VHEJUEigEGHGAuZiTMOS4yi7
GCwiDBBwF6ojYNQ1vkFaoi0RipPSWsh5OruBCNWtMIewuXpLkuCuMP8GUA7j49vOCuwhJOreMsFq
60R6zADiTumbkTpSYCT6nqA59DfZ0qXg3DbgZsE2DpiBBesgXrMdoTD3ZAvPTtbL5ZQmWMY6t67X
aDZWCPObCOT5SJ8Ma0C3b7w4DJHdjhD3N9cDcBd7RMj+dHBUlfhR2ITaTupi9HUyF6vX4CzlS35f
myx+nrUnOywm4zsMdZtbkNyTn3jY6W5LKw9q9STlbvExthwKmU6eVhDDuk3uZT2ZN6owM6Q2Vqde
J9WOq63HKR5Fb9AiSQw09RsYEvbIZikOk1js+3OR/uIQ4o/VfqMYD+4M481DxfVwwEQaa1G5LDsK
KvuRDyuPgHyYfvwPR+e1HCkOheEnoookwm3T2d3O43RD2R4PWSSBEE+/n/dutmZqy+4G6Zw/TrMF
NFNO66lv/b8M3D9klgePOG7Nlhhn+3Yp4aw0OP2zndnhAdrX3Ra0dJ2ieLBuR91/Bl3b7ao+h13J
8JT4I9QeK0jJbVmG/jPIAtGZ1VAR5ZPme1R2PRe5KX9cX7VHcMjgoR7U8xjWxUttB36dTMwAhz4f
082aVhUWchU9OqTy0c0BHkGzekxzMNorl1QeqtGNCm3kVs53iCqHz3MW2xUdGvqV3JD2SERRNSQo
WYji1GLWNAznS85ljzB+29NEvu0X0osWq3h3S9wjnzRee0t1dkJbBv4uC1srmfI1b+jnUhMXYRVY
8DH3vSnt7NJMo+tZexNQnwYqpVRGOzXLo5hfZ0Sv8sjYRo0xUGrZQlaZwafjfJz9b1HREH1n50vY
71o6doZ/FNCsRAsuusIKn495717XeI3UZ1T0dnvm4y7rb+GiJIDmHrr8zu2rwLusQ1Nt/Wxu3Ffj
OWt/diungW70lM77xxizOd3y5exwS9p17+g/8TTk/U9k6aA3G9kVzvAeTfwF0wZJmXqjUOfkyeRj
tjv4xok/JlUzQ/thlN1Cf1bObphl+r8/rty5oVLPuZ7IWkBeNli7dO5LSsC1GzJa+kppNkmp8Ilv
RNe6+afpKx/OK6U5or4tsrR/YaGkEmNTc9w01Mut5sVe8Dk9xEWk8z2ZcY6dxHXfXQFVXOQMVVp1
/2YrVfK5K4WRjw424iGJCy7+ZTuEmiD4gpe1vLRj16NHdMhfZe+ExvKp0oulvJNKYTlcshW0dlMZ
AOuk1s4A1UCwZSvPcez55oK8NM3elNWa6I5pyy5ejBZrt1knv9Mvhex5mFwcqYxtntHuO8Rr5NxX
gCzZvzxS8t8U4qPbeS1i22I7Cztim21BGE7tMDleAtK0WveMPirbjVFuPceapwQfol/lJNSzkoYV
7fG9wKWVWRPuv0ipAtxYiXmh4zzKo2l5UjnkzLYYUT1Zm7BF2ersRKvIj9wHdmpP/xzdUVq4g89r
fztu6jybNmOARznh3lfUHKSONb1VwpL6JwZSityNsYZlkMxjhMEuSc+1DqbM9VRA/o1Ll716pQUj
jmfci6xT0+Vj1GxLkgfluXaRHP26S2OVEmYvGqrQBz2Y0zhYY9Nuw7GJ6ttxGZb4EOZl1PUnHToZ
Y1EWBeuHP09NlhAj17SI0CaYpm3TxKH+kwNteQ/LZJuu3y5jOAXpRs1iYPwNnFXcWgVzLqS1i0LD
9vmE5g1mmkF3G8vKlsvoeKHX3LCTsu1upEsO4V9hhBAESM9BsSL/yVsgC3KYwqwd9lgBwMAmOwvq
aw8fVn9DYMn1deTAEv9KR9kQk0FR64KAkcgSfsOsEKKVg9uq+N0JmmyKyNmtTiAlu1OuLIU6dXUs
0IZDw5eZ1SfOExa4o5Stu77Z2Uy2tTeqqKgeIQuMbm8j2w0bexutRb9+BU4WLJ812dxE8CwmqL8W
EIGJdhDPy/J9FxVL3yWjK9b+mq0Q2Ji2AzyvC/BAc1izOfYeu9VjNEXvpKjaHCUyZnvlV9ioqETi
vtFIyv6B91fhjrevjuZtpMxArSsw2dURrGbtnrs0JFkgnQT7ifE4J/ikm7r74mUu/aut3IJ0O+1p
KnGw2/H2V72XJ7MzRvgBVfwvy+3ic2b+WRQ8Vy7w8lUe8oLs0PnZWj+mwch1vdrNcM9hEpQnyK1G
PFVRMaV32q5ndbU6ezZnAsfU3iExi9okifCm5HFjNpn76G8elxX+aa/seUUzxgpGxl5ZLw1nNpWS
aq6nXdFIp94iS/J2TmDTGZ36ADqfIluD7gPFl/u395aVhswJAhVYW0e0DkBSs3NAbXiHNBgQXDlt
XD9GXRFbzWYJ6CAi6MF2hytQY/2WI7KZ7qgTBw+EGA37a94WUbE3Hu/vroshgTfetKwdZSK5G4oX
3Srt7WLHXkZks8t6Z9pWr+1mxqa7JmUJ/npvoXoReyhmsqpLzwjDQLL0N73bT0uSUiiSHwmrxJtk
58aq6MQgHcdv3eWxJ1TFf7V1YC+ftozQ5puJhRxwdDYvi+vMA8MxSYLvsxO3B0W/NVFPQXiKiQHd
gwiuVeJWtVCbyLV5lQAyiALrihAEO3YDkcTcY1Sp0IwNs7/moTpKHgD3Oa1ofGdzsWrKa8r6fvSj
PrgbmXYZWnI1LbCFZXOuqiJcTwGu69PYrsG3iOnj2iHYsN+oVZqfMr7ZMUEIby6g3AFq0NAeHgc0
AuHfAGz+K015W46UhGi5dYUPMhjajIKnEPbdPyNKmB/8wie5qmlklG4mYc+3urLK6qas8pZpw2um
T7+LveXWXuLuAy5v+dukIZFXcZfmqLwn34fVy6oty4C0Ex2nc5TgecwJGPBFeARm5I8TkzBUE18W
tVqrRZVCHZEklzXzgQ7Npdz2hQaGsH9f5NaNYUNMN3zkWq3YnKDTuSvmDsNo5LvVrx+0/akhCv+2
GlfF0+qL/sNYaNIfyrrq05thqKzhxjbWTLE3DPmwQzi5dttYjg2DifZySZMtOYeJLABR9liuSusx
QN9BpP9aDV9Qcr8641+4Hsfu0k4g+hSIQ9lRsDykMDFZ6SW6+HURC+PF7SZyIq/iQhV2egeAi4MK
H1Zfjf8clWfOLkfKwrBlxxMdqlKYxjlY3WC5b3abtv0Lb1WoN05jALh0b1f1XQyMPWz44prwZ4y7
6qtw2t7hGVqnfB+uugtu0JBxVRcj3pUgrvowWS3HPSJQKsfNlAMsqLHtHubA7QE3B6QKxX3mtn72
CFAVPALBVhkdk+wU9lTO9I8q6wETJipxJ+B8wPA+jZz91lRbjxln14OfLlmYhOEsol2w5BWy07C3
/OJGY6iuXyu/kxyXWW6Jo2YBC4/ksGb2PqTK2N6j8CqmbWZrJCqNifCwiKxH4xPWpW2eev52GQhd
aX3OpdCXkRl3xTyQNuFlWe8+E4Pgy+VQu83qbSvMc/eZau1456NK4rmichybnIkN8Kx2Y4QrGzG3
YXuXmypPP2qaUcQFQGhOoyTo0sjfACKt/c7rg1Bco4zR+K6p9HBq2sLzIaGHnnNpKuPxrCKjn3FP
0/tjCXfMMZU3sA4tFOehMVN2ChtO+uNsplFvgE2DAoKDc+imM+Pq3vwmV1RPLbcSonaJtQEheQdQ
+SbWqfV3Ou58foxZzwM5dQW/RVA08SmYUvmEOyF8tuMgfnV7nuREOdq2/pmlo51ACZn+uMobPiJ7
Dtv9AoNFLHXaLdmuXoGOE0rAuuDb5ewjDWWKCbt4jHQg1t3c5GP/Qqs9eeU1aR/pX8mYEb6unZip
AHXrG4tR53GkagMNSjXwfdWpMHAM0xRubMsvR4Dj0Iw89VMt+/ze72Vt380OOtRLnSqLDgEULdyc
0tx2FmMV6uyyqm57lcOpoPzEYdTkdb0ToZX/piqrlR4X28m8Z4lu7tQ6KsjuZTPkiWZL2HQs09hP
RRAfB4m+c5ZW/+bhcY83NfEnd51DCMC94FSkq7BU7TubSYYAoPeZulpAHHmtmnqod7LVhtL3sirz
xI78hUNMunG6QfPockZF+foeGKdNkC1TP4xc3r2vx9HOHpq5HMjGCNu8PA15TVMKLH+3bFbjAS+Z
2ROPS6AKtNcuAr9DzvSPVTNMzYr2BazyiY0kbnf94M63uF/ENevS/hQzLyC0IO/De0TRsvhblq1x
fFlrF3llqIOmfi661Ja7IltQ7KCeXcrXQOZGod3qZlFckOuVQMFzr9J/kAelemftCVyHtnnb+Hum
/dVKOGeaN0s2ETXVcatmTdJpVHIj1dzLHM6uFwfIHuGyusOM9mluwZmbFsLRmnhqKZVXqkumwnL0
kcJC91PKMuYnKFzEhkPUoSdKilXE7s5wvNV0Jy7Ku9PEbtnE5eg5uF+aoKqP/UDL19tCy65+gaRS
Pdgnn2BTbXIRxmu2sYFxIXV9AS5rZumkxzZeV+jwqFLFKzcI+aaFRsF6kL84CHEWZRYBr2YkWt6w
B9B+3aAEdr57jVTwGPql/KfRWnOTOIuznByZ5yALAuHQJZ/6wLvxAj0yD6cVW+c3L79vdjlthtGO
pHt2WL9u3HnfpKUMXvxYDuQRMAjoIJEB1lXeJg1iVKZdc/CigE0v1qBRtzFC0pjP3i1WXups8L6w
E4ARRK6aK/Lz85jg9THLwVicyvZ3ovMX9w/+XeX4B40lxX0bhrLQRAcgtb1Je7dpnlerRCNFmE+g
byDY0I9Xthiqv7WaImy7I1fumzt2gPxEufX+a1CjRwAi9fx5Z6qaMWCD8JUptVChWPcg5ak695Uy
f8eiIRlqwxnA+x2iLkYgUKZZfkKUUlvPsPuIIQ1Am34Io85qj34lSm/vZiE/oeNrIC60aLpMDKKt
Ex/YqL9wO/GOScBXqOiOq/1PW+Whn/BUjt4dSW+GX8BFg9JNSVYH1acT8TslWTvZywsLut6NSto6
g8MIV2vr66Lrl20+DYzN1pRmfxoSjfDvO0PoZVtw7LhIvLrtQlTyRFyoJ0CcqQHjbLsa900mzF3l
DM2rsZz60UYvcCJOTxw83TY3w4yJYdOSg3MjB9vdF8UaBwm5FfMjT9lylaFt3afgsPMpLdOS0uSS
MJWNzOOYMiKEobsSIRLjfBtmy5Y/17emnLvXEWMcbovKkSE6C5v0yLQKzJHTZ14PMaKZP0VPF2lV
9N43S5xXPKy8zERd1LOx1XaY2GSunAt4RJjNLgvJ6sU/Fkq/5AbscxId+8pCdOerWPw0jR/0f0LX
zO6lzusVmr8ncfgHByjI8izk+hdcYvGOQxDF/AqjYJvZ+kHbfnMG2PZdCk2GzlC6IUqX2J/wR4vA
0/W3VG3o/0IV3hDsoNkiE9A3D3Du2pqEHCbXxsnIkaVv/FTy0fUv4zLHFTpC6UiETmATlbvzXQsv
llc3SANdO0rFuhnsOLXfPQ8eKmPSmaII3IrTjgr4rEb2khB1Z8tkzOwU+JcvFf1cYjzkjZd46geB
bBH4kDZunwLh0+IzHvEpRpdmaNv06gxene60XLIXb5L5J4YcAEY/FzrcDoMRAGYxdt3pBf7Llzd9
bOV/syoP/qwsdTxYTiZK7kcbabBcwdkoEh039TqvIWLkKD5GuhA/FeJkdvVx/OPimej2zRgSQ4Mp
df7J8i7e58E6dkdTxD4KKZlX16mfptu+VVNDzZGJhke5TpWF2qDI8niT5t2Q7+ZYVt8W7Ol4K/Ms
Gne+H5tDEFqanOe2pl+q/JV3M6g02d6kRYFq37ZkEixB9BeBj//Yp11xydsQ6inKXVYKflhY/nVV
Zj9MLloP7Al29wxhxrhnZaEN/EmqdLnJ6tlLj1PbNemtZ632r81OSQ8lr91a1tUnE1C+t3os7qSU
odlMJhDPghYjj+XIjsoLIVdLcNUjqPBPVoUYbFZJINzwq5+BGYG8O/tAic3eLcUKD2At69VCw8AI
Q+fTcRxFel+vaNqeGjale9+fNeQthqZtKsZlvbhlUYX7CH7xg7tPOYkrl9wUGwSm66utRPxbaTMg
eY2MN4OxTsWvqRQj/MSc/T7GveTFSoefILPJU4tj4HJr1vlrrkf5DFkCYyRS9zhBr333hViflkUE
F1eO65cpynpPKmh5Ce0w+Awo0PyFfVF2FUP5TT5UJ5PaFeY8Z2K5WCiixmQaOLYg1Ya3BiU5O0E3
hbcNlrxL2gbhxuFWxhJWgU2Grure4yKw4DHq9QX12HK3QvucaivEtNWkFGMTpCdurKUtbp16ZiVZ
U4sDnZwKn2qW1Q2R9mbTvndcnNC5pT4Q9Fh3Oi+gNpHA3eDo6+MdTiL5F02KnWBVACYdtfUc5Xp4
bE23fBJHiA8Gl8D9Ei6kJiF7Vt7SP9lzD69ih8N0QPWbnaN5GE6t5SJrtSqmA2Jy7Z0j5m8WQmwQ
Y15ekONgv3EX55JR7/yOYrMjPGuJWUyWBjVEmqr2tGbCPrpamms4ifJTzE372maoGS2+ke98Ltp/
sg5wESzKel6QazzGeaov1bxMJx/2/eJ5JR1VxrNOoCxMNprXbFNRk3CNgiq+ZPOvlGpMnRoJl4O/
jsZc5p5u2IZipEwudmQGC2GbHWQVlzlKWE7OYkHsEJeQQpisBQT1FHSPRKssM9qbyCKdiBzOB9dF
WSa0RYuoKvRbMzdgXaAKebw185Afx3xR7CNEzidDybQ9e36x7cLGrZLJRu23WdzRZvYBWuQSjOGl
VTdMiK/CPruOFtUswZC2dWJXzudYhdaJgpX0nEZL+L5YPj0XTSSugM/qy5TWBFtuly/aCYG7J+1e
QLbpAp3X6QYHgtymMfFDGTFt526yiq1VZssLfJS8lJG9bBQD1a/tyzl4bA3Efy57nCmfIcLGo1rj
+cgW4X1GfaduxlW0D6A1wF7eiMySjOfE6kIKzNLZ9o/KK6wDosQKTbgd7xfcb7/tS+v36mDxKXHh
vgZKDl/Z7DoPcJI4TTUMUWfV84F6LRUkPY8Rss9h2jKcumNiZLi+8PyiFujb6E8KsVBt3dnO/hlS
6XcgsCwLkIW3Du8crNmU2mpTxra8jqYSTiI838FuLvoFTtRuzgZ9OBtMubhXxhH73ME0cecsFmQb
59GWFHpyugA4xUtuBjqz+ikrNhLYCY+yBuhwVzJv3An1BeuseVLW1EU02Jn6NQp84C+wj10cjoiU
Quaye8Q4rNNsaNbJdHFzbD3Il4hmmS9uJJj/JguqLWan6TugjvcNYfwI2kySsoj86tplBBLGowna
h4ZQkm2ed83bKDWW0tiQGbHJlR/dmhpDKlamGimHq6rbrvLQzqDoOdSiLM9TkzI4pVTRQ76QpFV0
PjGAsx4OFqB3s2tglZ6X2SMW1GAvQgVv1VA7OiLdr/Ne2QU+JJF3GD7VxOU4BfjwXeFIGKHAcxNH
o2o9lmZAHZlPLtQfdtmt5vLcBixz6Dam5uCXRny6qKFuR0T8WzeS8Np8rQG3iB7qbQ4onGAWJrGi
U8uLjbqH7DJ6rSdcQ746CXtBxduPrEa5JYu9hobGUAzQG54xonkPrQ6Gh2xdzbF3GnILvSGfkJP0
zr+qXBtyA2IbIXVjIfiKfYZ/1DB9/NMDaWUb8+u5ShyvUDeuP1XXrBEqvIFVI/qnHgGuj2iDDbIS
RB3lBmObTDeaOfvozVN07fMh3YHCweMPHVG89J19YSiCwUOCo3b22Ks/KeY35xUPefywOAaGPOuL
qS43zFiYr3ABTPuwUc6pGdBI4LWb9mbOMNvkfZNOyUzg0rmvM3Kp27iVy9nBFG6YlxxJlvTiDEAr
3XpP5zN7AWFN8zYM6vWVsTRNmpx0xkMVLdZH1gbjD0OFOJrAb/erqO0dvoX22V0j53n1Zuena7EN
iClKuZdWuBbt1dlHPsxujq7C9S+sCmrneCX6ThZpQe8XlimQD00yZMyKeIbq1gBAyvpQMS4okL2w
+tPrxj81qrA+Kzp95NFgPb3B1dPeQFsXJ233w1VklkRdF7f9pbJmng16kW5zw+8Wi2W88EaBBRBg
mWMeGXW8AXZY/vlBMe7YQgQ/k03GJR1wBVZfASGCbPKJSKOUAhHfvcVDIQ/sOB1GkN7slRtTymll
c5fvSNFqn+a2T/WmrCfeqNJrb00h2y9ZWPLeigPrKMJ+fe6R3WC8AwVYExVPXYnJoAQiCoJ4705V
/bCu2ts7ehX3AhndT4AxBOf4av+qYKvqqMhL2U0A/vdkwRWXKjX65VeLcMsu1f4JQ39+q3OmD4ws
69/BGVHpqrmd0Neusj6DXZjEI8TlbCG8fvh1d+E3sHgokt+yhusyNrgYlLt+57bnPYZoXE+pFzX3
pbtOX97gaQ/VfFC1nPZgvEgsgbc8LSvQV4p0x03oORyEfjile39J51skVMSukRJFXbY/lqCIsNIB
kpQsav9EM2bFHTeNucsUZbC7sZPOU2BzTVQYC7+WyUfTscQwgLc2Jpjys0gdAH7HIM+N+9b6R0tq
s/OHqV5/Cqt29qPyp+gumh0EHcqqp8uQIXg/02Flv4xjuqpdLuwe7ZXqwvKUZ5D7LWhcpiraK0rE
D0WZ15xoKOWap0XK2NmNJm+vSDStP24H+rePJT3ee/Y0a6Je1xCmiotD/O3yNGgPpseisMkj7u8N
dUqN/VI5QeAchrkBwjI1XwJJBvO8sgfVUmKHXSYrPY9mXlgEO66BEkOOcFKTEASu+wvyJiPBdwZ8
LBuC5maB2SKnFBV7Rmhw+1heuXI3/jq5BqXEyQpN7340MKGJqlNnfuQSDNWz1hHb+Nq62n8IqcNd
NlVv8eZKO/JuQvO/rpd4rzs0N1F9aVKrJoWJQbocb8XYl4uimNxZ90QkoMVdhsKPtlbXz1a79wS1
yah/3RKEOLS7jn+atWaytyYPbf2OKvqXpymy0mKZ79qIPAnSOS60TM/eiwTIj58hxaqWk7GuzGuX
A30V1y4YPchk2VN/ZDekq5nDuBp2ZviwSlyJqXB1Mqy6R5QWo4aeHxequC1cDqgOmtT2OwrJhT8O
V/iLKELm34ghQ8ATInvaiEwO6003xZ58XAckT3d2YKO6TfB5rcO9F5F8ibxUiPjZljZlycvsT8ul
tzrzKYhb/I1kb6tp3+YQTPFmSNERMVCHIpgBgnAN4BZXwxYWu31IUT7g1+js5SNYIoTxv4iAl0Bc
FI/02w1vEDT9ma9wfIpFRZagZfmo5EPhf/UQjR8ZboHz1PvIox2Nd74FhePihqr44nUBkRyICKmG
fLjLHUVLiUDaJaIB7l+rABk7WMC79JRkT4zrq8m76JlbIT4AanExFRV3r0sN64pgkB0B8HHL4uy/
B7XtgdhpgpzAdVYnKYcJOQKQV5PUEYvWtggt6r2qln6ZGg3xOJa12JTUC/hbpB/ufVVn4kYNc3tG
UtQ+omH+crq4wC9Vju+MjeV+dINyZzJejdhvnCc76tR9XFX18zJR5Tvi2BYJ8k37Ggwhxmd7HGdq
BWwvJt3WmrN5268WNw2EUbt3JoPTfO2z6s2P016/6LQIu0Nc5vaSSJvTfiecIePa8x1/Rh7nY7uP
NMLSLbcGfdxLu8j8kAtOYibyYuj2Qblwsc4pQjGs42ALlgN+TuWMq50j9Gf0wPdRklu2RE5MRWjk
kYig0FNvqzrK2785KQvpviAyI7hFrNGYhITzobmGcinKvZuvfX8QMIacDEtoXWtsA4hi8Ax+BHSG
XxtimD5HF/0RJaeOd2+n/cJ8GbR8T6BqXvxOvg10oIuyodv3oB/ezRITj3IKUnwop0BEPYWFgxw/
NQrn4oSnpbZwFi0t+dgYGWNyRkpEYiFapvosg05/9jqc4bnhqH2QCNITN95gYzcCnx2q49xIjgW4
7dG9X8k7ne6DKCvVYRCuCZ9DZEYXV5mu2BlDAsOxH/H4H9txqlSCpkA1u0xk7rqrjVs0jy6oAks3
6C7Kddj09q1q6JC49BKP73bOy4k5WrQOQUOor1hymAW6i8GI3x9DGzZiV4EiJItulvle2iE/ZVV2
ltx2abuKfReKuUO/UI3rBueOy3JTTsE/4COuFK6Y8GVyu/GolqL6iFDzCMROy8ypHcQnm7tFpBsE
l8GE868S6TWc0bS/93aMbQIhzTg9jsJ2y8tACR146YQ5I4GFnsd7k0OtFk3hPI0+zqEt9lFzUHhX
BpSBMuo2boqYYGNXGH527WI1YeIumXTRboJ47AFprIjChxBt/ZzZcHDIdpbyDvl/9xGMnUM/V+dP
jEKkqS0bjbMeyiIbOGnGmQxjhoF5fZZrmX2U1ag5HkPpFxnSi4D4EafosPxiqVgueVmHb0bnvkiq
LrSL00Rn0K50F2ld/K6qxoP6jX44IG0jB5k4uWw5OMvgWj9W781lMhbZ8CuMIFHuu+Zl0+MmmAEP
E+OQSvlpibhDNEgOiqweTZw2vEqTqvB5T6mf+3/nouybf6oJoVazgDSbk8ExzoiSLqSS5EOdz9vY
HSSqpygakNKveV1kv/G+WfuBZTQkbF2GUnSPsbRzP0981qf5XPtahwcslNOIc6QdAWgLHQ5HfN7y
kSSU+HHonPlZ6W5xdwNfSrPlPl6aq6WaSd+AmZQPkray13UOTJ2AduuCMvRGp/saXuDYdn53U8gK
PTxrfwaMT+bFeeG5S/Kqj14KNSD19xlYvws3NenZa5ku3kuSWAIk6a4g1CAz5tOgv+sTMejxE5Ut
2VXzxIh5A6+Qhge74JHb9WgEr1nlFJ8LLpAnzzL+q2L2gZlEZ8ChJPLCP0+42c1m6CbyXsi0GqKn
2s50/1SmLVXNv3BTwz3aRfFNiql7F5UTtqIIPfyyI9wKGTW8vnpsF9vZu2q1bw1u8OuoWgEFb2Wq
O4xEyRA4BdTyB+a4RBlYZen+V82C8KZEM8F+JoqkmcR0KlNHTButXfQddi0/shqWebPOkf6cfFE+
5dNS/yxLNULR84AAGTIEbTnAmiPQTbqnzLSSGFvT7mUiB+owh3lw06Q496nzsW7jjGtn6rAukTav
NZpGy273Df/n21hFoXuoVzXejgQC4Y0b0/CyBMgVytgdy12eMl0mlV1Vz/FkOW8ybjxCS93JObHJ
lizrWbnstJe19jZLV9ElAi01VwSsCXIJALaDn3piG0cORGZnQtrKY9T/m7VrHFwojbLSDX0LBTAe
ddmbasQVPhC2dBH+ak4Cxxd0Re+vh5TVY0OM6vzZhx0l9V2lYn2aYkNXG+PnXgylvEOIQgIK+gIq
l8pFXvqh1rd1U/1OCml+K9syRcmgvD9hYznVuQQVP8xTZ1u3kerjg1fG1nYQ8YOxfefsE35yTUl9
jc/swt1fZYr6GJbLGNzLPo3HKzllfzLWl10Zuu22NwuhPqDZnEwCTg3YcX3gpxBX47IQdFQ77GWj
FRlNMMZkYDRnDIM+86kUp5FFT93VpHvgFiLjM8MTHiHATIu8+bGGcLxpl7464/Sh9DFIsVVVY/aN
Zk+9RYUcEFzhjsbHPZLlEBA/uAqS0DbODCi9y9YBM6Hn5dWF510damIUdnU9jewLGPV+NwPl73w9
DfjsAuSl29T3aLLgWyfyxeSvxAOIJPC6v43bObdKkmjGCYPDM5+bg4xX8TwV9vjdLNFwr3G/n4ai
8p6gfFtySVkqM14FB3FDFMKfR0538CxAMYAZlGV0F/SMGtjMgg12cnPjjYtm5mBy2/COOT5woe8r
lGyQgICCDeBS11aAr8GaXxHxRedm7hf+m2y6NcFEJ1+W3ul2KcEZl7zzo08K0McvGrjsiwl+w0AC
g/wEI/ERH5WD0qYld2MMyGQIXT+7hVYLHrlZ523jgKySQSCe2FKsS1DT9dg7ea22Pt++PKO8cs6B
T9Y+Lz9ZDi2+QDxp7RS/SITNTrJwJxcXv667z34gJLjLIz5WUU7uLvNVeWzyNLup0ok2qrVQ+jhn
hTylfTdt00y5X4wH5tlO3ZynhabAAagq6wkyj4O91gYjXFnGR7dEcmB3ac3IlZft+yh6xNJwP8ie
kHAeQE15HVM77Awckj1nx6it+udocPRLg2Zvg3/IInqsEzvxH3Nnttw2lm7pVzlR98gDYAMbQMep
uiDBWbNlDb5B2JaMeZ7x9P1Bmd1H4jHFrrzqiKzKcMoiSGJjD/+/1rcGnYFJb5kbiEahWHR1x/an
xqU5sRW8A1FnXthaCZjO7/WSPZfCpEqKtl4s0kbNrtjKNQh+TAoB3oSENwmqcjsmdXZpBo63agyv
OQwRgDVkld7eKBX1K1Gx9KVGVUEzns8QrkVdqi9FyfGuTxDha1IL7ljU42spg9L1dVk8qHGbbG0d
y6voKyIx9YE5oKDOu4nKxnGppcV7JjbaNTIIs2eBxqFbNekkwQWy6/CQNbEhn59VEXfPqjaaj33d
KmtlMKJLTk24VLU2WVkC3Zuf2x2ULPA0LzFe2x/TPN+Olh5fc1bTRtcO0+FSa3NMcO3URCsc+hqm
g5xzGggjYIn9uAQNjOZrl+iwf8a1A/Q8wt0egnr+EUW5XlxELGoBNpDeLOsr2aNtThbQmtgxLyrF
Mr0rNWDTRvW8caz2DnVbaERsiouUumcEggT8nQgcO0VkB6YJ0QlSjPRGck6nk0a8RcPEmspiqq8o
e3O+4OjSpPE16zC20kUuE8RtlxMH30hZT7Ad/NcxJVZ5bU/IjO4UtD356+dczBOkfDETLN8Rv8dc
ClwPQuw5eSPLqnKY135v618/f/kTAbqIPz++foV4UHZxaeyDgQk51OXOqa9E1i+c9jvPTOMy2gJO
W9qtEqm/NKc9mCQAJiJ4YZ98Bm566jPOEOp3nzGsDc1KkkzbO30E3RBb67pOmnOpatoJAO0b1/zd
ywvFjzGD4F6NMudrHqiXyL/YpI97/NR3XjkdUtn+bPLsNhkHl+yWbEm7dzrD4z0F0j7C8cZxKkPo
i/peUWKxVIJmryEPZ3q645/P7+EJ4q8QH78+QAip1Y+FvmeQPxeyuZNqt6IXv/j85U/cHX1m0b/7
+qwCDJxeK8M+T21xTU+23MFaaN3PX/0E0V4/Gt/IKjDu0RXfc9yOrg3jtpmsCxGR2JtCPhjG18pX
Epe83X7z+QVPfFtvlOB3H8cWoJkare72HpEkKxry5qq3pm8qQp4zfNkTt1w/Gs44ZLTYDwNtjw72
pUb2QUFhhG3Qxd/PRg6cuinzp3v3KZTyDSVb6Xujld9CWW/yPPl7qPG3gJR3Lz16rLYI93RAYcgI
ohCjAbdmkZ+LtT51A46Gq+zVNNJ1zBR56v1oPe8LMNGtxdx8ZryeIAnr8zTw7v0rWtrkMefs/RzJ
YtR0kGLjhTrBwxSqT4DjujPXOXULjkjJvuJRJ61ife/X7TWlkUe2yWcozCfwxG8xOu8+QsU2KuBk
XuyzUbVbNx9anUAH3fqatVa3lsLWjYV0pl/1kHVnUu5P3BXt6Ck3YMaaRl4Ve6nFvzozQKqtmhtV
D8/MgyfuylvU6LuPNJRtRdMuJBkHUojXoS9E3QCygL3HCtrx6vOH+1QQiHa0nM3SHPaYWbEno+5g
p40ro3qphfT1u2lhNxFumGhTeMgtMgoRSbzGuoChuda+f/4GTn2NR8++EDh8dfp4eyQkQJU1hJCd
5So01s9MLifmy7cEiXffI2YMOzLVGayhxtfQfXdh4V9CoFn1eb6v1YCoL0D8hnkmYezESHzbNry7
XFoWoD9Cs+ClOYdqt3yVlIz9XZ/V27jVvpSpcWbaOYXNf7ul7y5FO9uoHGG1+ybqbuzoCwqnpci1
negvC0fZKGJNi5xa8997fN92C+8uV4pmKlnnu32mNytCdJ9rqzkTD3RqEBzNDHqPiSvS1eqQ0mJT
jGY/mPYNbcjnvzfGjljwmJwdLLl+e0j93LruMUQltZXdIgT4/PVPrF/q0VTgxE5MKTAkZFcM+6II
djTwqXs4SEbPZMid2pKpR6s+5oKUaufYHiTetqWXa/EqZE+9cuj3eJTuzNReS5sWYm17S9Ky+7vE
UR5lUJybJ059xqN5gg56qJqcEw9gQeUFJjwKJZwHNW832I237ofWWmOOzt0RDt0CeSf98gjrctz0
F+j+b30JSgir2C1Ot8fPv/ZTD4B6NHfgOCp0Ul+6Q4NTdjWI/ifFCEa8HK6m6FbTMDGTiLEItQLH
txX93a9iHsXvHoQ8QreG54OY2/xnBMLlviyHlo2RtUWMshlKTtT9bij1BzDciYsIgv1Assvjxoer
7sVzsfOl5jB7ZkN4agpX5/X23fsZ4MZ2iqO1B3R82jrOTP+WRJVVGhf10stKrM4UM3f91OGu6MKn
1v9S1LuilvdA8JQzj8CJJ1g92qOASq4HRcvhjY0U9tDC1nsUBdratjDgfX67T11C//gxSZkoZDt4
6JLhsOyTqg7cWuDQtAxaBH/vEkfzkFOpOYQ8pT+YneqwIo3dVjez6KDV3rm97slBezQZpVD2UZug
Ry6s/BsGlmzl2CN0NqFS2LTDHyhdUEes7InkvvLMGvj7h1c4RxOUKE16AQZfHcag3K2tir5Z2FYH
khrQnKhN97f2LOItPeLdSLR4LlCUmD2jAIhQgrTnIQ7TV0uBXadCYl2Lsa3ODIffr+vCOZqQNMco
DEfyPZJglnbVUkIfs2z2K+odYFBUihvyWT4fFieeMBwTH4de3VuhgRdrPATWrtVqTEDTF7WOr6pe
fSkzEy6rXq2UVj80pfUYiHobJmzaqtA/83S9HR3/Z8gIMIOPbwCkmTqUVGsPXVq9TDLCz3YBrGJT
RO0BR8K2gUtpltvaU1696teMeVBLYOc+Mtg4be6TZHhWU+1ObZQdOtNLv4pcNYcUlY4OGJYJLw6S
M4UHqqVzMOCrGa4opJwJGDwx5IVzNEE5Djtj6Hn9YdKxXKJQzhR58FUVjaSDNsd6gnJzHekhHfbW
eD1zz+Zp4Xdf2dGMlCidUpdAOA6REvxidxGQ/T1dkxixHicqcrtO4FQaBEhLMTPTDRfY9LnwKe3U
A3c0V3W6EVQi5OJI19ThZ0bojTDuiHKDdp6v0YeQNJ2rI4ILuDLqgzWa6zq/bGPv9mzUuzZPWr/7
Ao4mswhWFE0N0R0oqV/Y+Oyb+9ARj8Q3bH21huzpuZ6tf49aTLNKbZy72aeey6P5De5r0dgIcg54
EcqDk8ZApzwUXNIH5hgCI8f++xxSt1zGliQ4eYxvBg3PXkTPcrK9gyqrlTbBSveszN8rSf0NXGN6
GQT1mR36iXtjH02G9aj2cYZTHFwnZvoGwgdZRfnO8XGjV2cOh78/BQj7aLuWaX4koVWQPJTDtCxS
AuaJIHJ68aD7/Z3eh3uvkbd/b6TbRzMhdUhM/CB1D7kvDLd30usRIvikKAcxIB1WC017LINqvLEx
Iu8tYKI2YpaGvJRz8+P8IP9mqNlH8yPbDiBPPQ943id0/FFKIyB9MFKMyomOH6X7binVd2UUiyAg
e4nuBt7aIqe0x6T0+bdwYtjZRzMkalqK1qreH4C1u9gZHvIpX+WWui09wmdU7cA3sDc989fnlzs1
iI6mNNTvRpKrU3PI8aIgr0q2Y2rfQdoGfPz8+SV+v99hGvo45wee46AvMOsDmMVX0cd7K/C/aqV+
Zq/zdsL/3U07mqOcElYnqhLtoGdXqRZvOQ8vK4k3UetctIBLP9VXIGNir99UVPdH70dtC2QN5ByM
YBWbx/bcyfLUJz2aqYjCgJqShcMBQvqyzesfo6q+NMGZ5/3E2Ynkwo9fpCAhUSCo7A9OkGxaYz3l
1oF/QXlbKNm014f1yH8x/cs23+FW//zunXgkrKNZpknhgTS05g+KMeZXepF127jBMv/5q8+P9m/u
nXU0vxSERFkQQLpDSNJXZkd3SFd2XVtuCymv7ODMZzjxTFlHE0uLlhsGNHWhaSLcWU7VJWo7ZAZp
qex9yJnb0kB1gEouW06KfeajnVq3rKPJRIvhPZQOt8sGYTRNyUQZI3/tUuPSUKY7u0zXBaTJBQoU
yRnH+1KF5vrzb/XEOLSO5pBxjsyIK4Ptv9ndKZHyfUwFSV/J4vOXP/nJ5rHybnusNhV+nxyQStwK
/OJafOXbYeUG/dxJKqwDWMGvamNfD4SlYArqov2kc5Y9c/V53vjdmDmaT6qhH2B95+0BWJF27ekG
vOs5zyRu4l8qYQOurlk3sunDZQgVATEUq3OLkPZ21KPoCrTMX/m4//lz+F/+a37z5zXrf/0Xf/6Z
FyPb3aA5+uO/Nq/51ff0tf6v+bf+79/6+Dv/us9T/jn+Kx9+g9f967ru9+b7hz+sMhQ74237Wo13
r3WbNG+vzjuc/+b/6w//4/XtVe7H4vWf//iZt1kzv5of5tk//vrR7uWf/9DmyfU/37/+Xz+cP+M/
/7Grq++vyf/4hdfvdfPPfwjzDwnhwnEMNkZ4Bg1mwf717SfGHwA/DMdWNSlMWIDM1KQsNAG/JP7Q
HdXQabboOguc5Ed13s4/0p0/DLBNti14V5AOmCP+zxv7cGv++1b9R9amN3mYNTWf5O2I8d/DxtKl
w39zKO4ghnBssBwfBy+s0Dq0rIbMvwFGmou9YHqCtlrd2nhmnry89cRaeF39OlqieMh0ZUzW9PB7
69YKaNJTmaTPjls5HYDd0ONbl4GC2ginnUmSBMnWc6jDfQdVFOQf0qYCX1uU0YmvNrjl/QzQjQB3
Y5LiASVANLW+8nLaOiDMwaugbB/b3uUJHtQL+B3IkfwSVo+LI13R1rAwkwP4uhq8dQRnLMOKtTVT
yCBub6S4mTtvLL1VpeTlq1EDJQLxMxTZoTEMCAspOihnozQNeDvsJ0b+RReeTk0XOUGyApbQXAI3
8fKdVzuZtqX1TfabEC3hPn7oUCbzIX03S2J3FDQ7vkr7P4+l1m6FgmR0N7QRqE5SBssfA65sYIH4
1IKFmScaqhWf0qXbmYncs59siG4eacMtQwPW1QIOTw28MLXbdKWlZsxpBlHxbVnBc19ilug39HHz
0Z0QtLdLQIh1OEN1EhRB6F4uac1nD4ivrHRTwNf4pmL7JOFHDHhSwon0Kt1OzQuMRX22djAE55ee
aL9HkG76La2cwFsMaLdR3xq2FdA4CB1khyoAWCTJIkbmTNRMeNtkevLiKNZ0l4pkglVWRN52Bn+g
SRahfZFrBfGmBr7ebtmSE43UYPTsQ1fhW1vAYERbAj7VqVwk/EhGlRBxDSQ802sxFnfp5Oo9426p
WxWfS1OrcZwV0UTRIPWAZUdp0HmdcjsvlniY9An+v5+/AAeDdNKMsfLN0vQychMrHzcWDx1yE8uO
L1NHEEopyGH66TRBXYEOaNVq6zgQ4xG8m/ZT0RnFvseaD5tjhAG7IHc3y25av4iu6kjFHA/2qvGW
QokgpaOUhe8xGvlF2+AR2hgABLHmtciwUakKp0MJaeHQ3eL7A5SX5Oz6LjViqPoDWSsOoQqA8Mbs
KVbL1ibDSZTevgTrirbTzBx1U4B0lZss7hHnRkR0wqvRgG4uU38a9h1SreiO6jRUeJxlqHFSpQlG
7BdZEmx1PYf4AbrEyKItjk8RLStcCQPPjoXVPDJD5y4lLyzd9plOMtayndjPXAhY+/VLTdPGZe40
t2GpZ9/NvswhYDZkgbiyKDUCISKtvM8ZBFfs8ELI5CFU7QBq3SZucVETlY7IvOPQ8m5m/WsCez9h
fVzD5+kK5JHUHOZNPErqcTxqmjuCvDqY17lTE0SFynpRA6aCceJpfx51/6117DL8WeV1/qs5XqU+
LGvXxWv2paleX5vL78Xx3/z/cT2b1S2n17PD9wn9Xt18/7gIzr/055pmW38IjUXJVk1tXoHmLfmf
a5oh59WJHQWrnS41a26f/rWmmeYfBisav2SY0mRF5OX+WtMM9Q8TlrVNALntSMM2jH9nTeN1incr
mmY6NsdQQ7Utm4VSPRY2ZIGRtk3TTevcrwICrgcvfkWGSDmoMBRqeRhTrowQsP2Z/d/R0PzzuvOb
xz+pWYjvP66kBMfiRvPUaQ2VEEhlMWcvGVOBU5pJ/t39+M1T8PF4ar1dit6QrrMPMNg/HJ2sCMeK
prZRR5TpvbWHP/vgkCazpn45QwGVMyes+dRx/IU6sOMcaQtdcNmPHwwrMqwtwnrXitXBdQZz6JLP
CHXUacJ10ZNUN6OXZ6PEl3/7Y0ppaqqqCkd3NPNo4x4C+2YDq3AnwfgsiE5Qf7UyHVdhNOETS+r8
zNnkN1+rdKSqc5ZEOqAf9/6rZMR7GbfTGtJRSpwW4UuW61dTdysrGy4ZuY7NOXXGx4PkfCtJ4qAP
rTNgeXCOVUW1bGRk92a1BvMcsa5nYIEB0G0+/yaPryJV1SQAjQmTB1cz5k3o+yOKQty6NHB+rE2y
D1fYfsgMiyK5/Pwqx08AV7F0PpClGVKicz46igRGrVCB64d154GXAe4yhI9RUVjhojcmdffvX4z2
gKFxIcf8H6OSmKpCeBKWOeLzcCOD4Su7AGstQv358wv95ruzDDbjhCVJS7OPlQYFDesMav6wVhzr
OoYsCNTXGc4Mvd9exDDneYs9P9PWxxvEiLZsu26GtSeMn8KIh4M/efaZaeN39wc+Ct8WsyJOlqOL
CGKHpI+ZfK3ZsmNrMd2FupNfJH4ozxy1P5YWGGc8sMwYBuPA4v+NeY5+dySWOvYthcTrA47HhXpm
oj16cWGq88qimrYGrJd7f/TifUAepZaSGxlYU20skDN51Z2Qkdbc5mlSh9uh0QsL3bcXmdgMiIV4
yBPFOyczPFpn5rcBLUIYkv/xRKnHz5RSC3si+HLdUHmenuzcK+1FgFYs56Qd22i5skDMxJNA/ntD
/+3KTPsz44szoCGOJmQTAFdSTaQ/E4KSbHA9m2sSrcY5Ls28/3zw/+5DcjtZ5S1b4j6a78W7G2kE
XUZQpRrPxzrrq+LX1U/mtBZWPsaKSU/bO0w47Zlaxu8uOj/SknlYoHqcF6R3F/XQjIRWVyVztG2W
rfDTNo/giYpdJpuhIhdeb4tF2eXi9d/8sMy/0lFBwdjcTzYRR9fV1TyL1SJd+47ffFGkVe5aEAdg
4/tyg9A7v+HMYzx+ftGjJ1+YOi53TvpSE0JT2bF8vKjR64aFsSVdl6M2GxztPnFFH4pz8ryjh//P
67DLkrRPhcpW6+N1AvD0fV0r6VolSOLSjDvjpoDVehv4Y37m6T++f44ppKmrRJbyXTJC53X23f0z
gkQO8DS1XcDp+Ft45gigizfd37sdCY1SQ2dmoZiiSzTRx31TaL1aKDGobAjEMa2VCrNv3wUxyNEe
PCs82RjOEFbH1MEqnUd67CYZKYILJliNNHIIxGQk1wpbQninylccDiGY3ch3nkAuG8qyC+ZUBLwz
GPE6nBc+aRAV7IEpL63n3EjaPf7p0V8KexhetUnUmtuKLnwo8P2C9YEQtI36zJoRW5XYtxN458tE
p5h66+spvnNyWmzIKbJ/tHwLh1pY6MFdhj3jKa5N5Rm5r3EFddj8SQfRelE7FU22ErVz+7uxnjGr
+c0CuzBsLUhhJi3pqXCGJU49wEYFZsHQlU0+bpsAPx6OEKxhqxSm4hceYu+qrStgKLVpNx2UspgM
PdLZ0iUBr4ZDlaDzd2ZTm+ZK4G6uXUPz4mErOd1rC4XghnsoRrhQBrsc5NKEuGWtOCMMxjbjAYUN
6ijjDxGM+lNAVgBpgRkUd6g3Mbkehq+X+4ipHXCP1pjNUhIHUayVzCdPi7iV7Il4izpdeYqa3JaW
LJoZ7S0Ovln2Pp1Ec/K29Nc4kpc2WWHLCr8rhhIFCvI2NksgZOxzMLt00L2g9SY8rrOP13XGAAos
URMIz80Yk/HW4wcqB0d4oImYSqDvbO12IAYCKkGyUeJ1n9jFCzWs6dqkZKKjcKhEsyNUGQxuqHji
Jq78/mZMsr4jZCfOm4s2nLKBmZ+wSqCoVZZtIZWROh7KvF6JLEueh1EX33QtRLoH8xxuqM8YtCiA
ZahMfXLMCtJCfI0EyCFJ0suYdHF/0aC+gJtuiy5fSyANdx2a3nBt4IL45XQReCaCCTPMkOwfnz0r
zPWdlVOruKkidTiUBnqxjdAt9nq6OaTPbPo0QfgQCTLrlH5avU18A7o0vlR4ggYQgG86iisSu+oJ
iU/Dtrx123oco7XfloDlmykgGz6WSelWOT6clULMH9Z/0LM/MWcBuYev02XLQXQ6ojI9wGCjtTFY
w7ZVb3k7kYQiVxOd6XmtUJZ9XWoQauXkqIuqJFoIV0dBsWiwZH89AVvMlroU4zfiIQtjAXRjAK7m
UeycURy4JZWwjMwV+TwqIt0RI3OqmXW+8qMiTdeoVhpvRxwVofHUTWr/Vmlzz3BHx8AFIbUxWgHd
GQ7eUDkU3PJWK8HRm8lXjfRbqIUZZa+9p40Mual1VJNomoh0QEs4MIXwfljjxivDidihfko6ZA5O
peGbrktIfH3mkwPn44eDmFFbPj5do/BphquN/6OqOlxOaZmYxjrEPQU4OxGEYqUgSbN7x8gpBnX4
FO2VMXWeSuXF1no3qKoUX3Zi9U/QtyBpmyJoH7VyqsyvtNqshzD0VZ8onnh8Ad5u6ovJUEH8AXKg
oFTYQw4gWYT1fihBLdDAzeUz8TRes/PVpPKXuSWrx4T5LXZRWfQvoWdmJI5QpCS8OIxly8xF4OrS
ogQ7Lay28Pq1TX7So8HO/yIrKdKtzEwPQHE6mZ8v2PT7xhqdO/kiGVk7G4p4SrAC8wuWhxcliZc4
4PYXQckKLr8wjK+waqcFEb8ARkgf469hGDUfIHtq7dLOM4ZAUQulcSlZB99h2+d3nRWiv9CS2ReY
5HGIr1tmOXBInM4EQxiyImmgoLq9KWTQmTvCPZRuRf2YHCwyapijpOZVCGQK8i72dTKW1OoGjUBT
TtMA4h1dTZZ0obNd078NtTot17kxAULz47bTiY0h+HSpDXnW4luDO4KK1vBupFEnP2EqB5eklPDX
IH11hEiRnVcvQ8SwFBbpHL62qlSsC980GfkzUNBZKaSWQMmldNCtuBcB/50UYehXVSfILu8Jh175
YTcQusg6ILca9UJzA2FLIxMr7030yUzxOO9G5qO0IZKlr5XRJefTW+jWgM8+A4XyVFRmRbBTyjgn
0JDoBdPJLhVK0T9SQ7xwViCp1fLU67QffLixPd7LKQGKkrPDWEm/vAMMEBUk46ogm9i6FM9vRRbi
djwK4RaHWr7ZuHYua7YKvKcRuHsyhh2IiLSmeD6kWE9EpF1gpLaZGKDsmM73TNGvazMlnSZNXzIF
kIedA+3ilr+YbT196fX4l25b60DVt1SZvyRlm6/jUX2iCOwGavzUpNHWKPQ73Fn5Ui1ruFx2FF0K
ayoXwWR+NUCfLCadIi0ZqRezfuIwxsx0ecijNbLKLXEA4C/rm73R4IiTsbVxpJ4vEzRaF1VnVQ+i
aQLXiNMb0wLdbEehh/m4Amndhe1yNHN9WVkpoic/q/cRuslFmxGFXWBKBmcaXAep1V3gU5rqVR0w
8S3rqMoqVwXg5GY2nQqBCRXKdwpRPrKr/B5vWrlPCfRaQAsC5zIXbza11GhymI75s4YyM/HZGWuL
kvr7F1JVmzsjJQqONsV4H2pzss9UUPCK+CCbtuvVjeZkuIxKf3owau0bxCXMRlTqr0FVhMRTTVr4
5Bd+D+4ws5PrEuAUdPyqT0NQPo3xApSEAomWwm27r5w6oCNjxNL52nfjd88UO2807yQpM8C3cLEr
Zo1CRP/S2NC84nrQ77IiNmmI0J2BlC+sOyvsxa+2IxzTF/4IfStg+xGq7jSwKmVxCN6fflhIZkul
VhDyMchBQgCgQ4j9oDbLqSORiUYJkUIZ/1JcGM/6N1EL9SLXlWh2icADK616Dijq6xtbarprjU15
pbD5+RF5ytQ/NCmY+VWYepW/AjCTRMtCLcfXSa+HPRFkr7kJqjbvIaDAtnRcUEjmI8SI8CUJR/O1
7myywXOynSG55w8DqPdbPHRyDo9WGW6RKnswk8Ao8dsL/Znsh3aHmEv9Zfvht8HJxK0+iezL2BCJ
qzUJkEZaC0qcthc5fBVovtpTYJfVowHwf0mzcK+VgAcWce+3TFNYtUkByHZRSfArdf/ytqTni9ej
JeG892HY2cL+1ZHTtChHL12ApdZXcWNNq9qKahfA4FQAddPH+xgJphuTt70Shug3YYlbRNWC8RXI
s31jQ6emHVOSUdVr2Z0M4Uur07WtTIDRYlsDeUY4jI2lX8rXOhhhjin5DAmDFoiT0iMlcCmqvMfH
jFIQJm1D6lDnrHoiMdxQF+veMy1m/VAnGS2lDUcaGGRQa4p3BM9AxBvModh7E7gTOkzDumyBCXet
dNy49cxqWdSq/sMwPCy7wfDgtTL+UuQ1VA6fnIp9qfag4j3Vp3XgYfDFunHfQBi4sCNyaMd4kDfE
DYv7jOzSOzWCi8xKYXsBBGYNgRW7W7ggNQSonBDJRQpa8MJgTVtY8CD2RQ1wrRJG78qppYsFJpv4
xoZHbow0c6so3iGGcLyyu25c8pmD9TDR2wrhlbNfaSCb1xZxYBjkofGlbbZX/bq+ZhNY4QNIEX0X
puTGpVI5sLlWoCy2iXkTGWn3QMriQJcQLnG59GQSbDzYy88h/TFi6LqxWKUJC/p6mnT/mmou3tlO
jKm1cCKA/Qs9H5k1Gnva99yldeBAIl2yCSx4jjBINx27QFJYEsFGedKJwzXJ8pxWVopefpH0vn4b
mWzItwSbmT/xvnfhIU09W+wEwLvy0suZMcnvI2joQqSwjdwINDo7Fi0T+PWZpFc2JnWfZ5klL8wV
7d4AF7hJbTa2C0zjvr+MjXAiMFlTJyi8oJx5vdTUQd9AIMoDPkMbyai5bpn1q9UIr17d9U7Z7kpZ
xwwFuwruZVPm7W2pGsW1XSuvRUE05jiWpB7V8I1qcodo7ubE9th+89Vhj/Na5g4QRJjM1t2sgVjl
Ya1e95hLWwFdoBri61BpS/D/ATTlkG3Z0vLtyiJkQnLYhLI+bJiHotaNSL52IJKy4VqMvjM8T3Fr
NK5ai2wz9GO8RsThA+yuSCvq7IJ1vOT8CslOcbtsnmglBQ8yKaxdFmiXsGYefcXHqkwiXpmJiCR3
pyJOsbAuLbX0Lzola79IJbCzjTFNNAuTNNj6gNwpMs/xziGmjWWThGF9UyRjcRG2RkxQb6XfVGlF
xocsZImQSvXRgzmSnxu1vDIHrXAVs9p2Cls7cDfqBF/e9284UdHaz6t6QXmm3CoDt4VGdBJdR6ny
WBWkzwuiaH/SYh8fTBEHnEp0TkemEqJUTgvADcxPlksdqFjzDTzQa1BLQiQ0m/RrOhxAD504NRa9
LUwB7hi08opnIduxNbTA5SBXWuQg+TYyCmY+0E99AkTA0eXSyMZUhxYxpy9mwIK2VqjAcyyaryFd
RBJJbUJA0xoQXk6TPZmGHzCCUsIJzPSa9I3hhZH1QKVtDhDWgnxhFVZw0UG+2NM43dhq0N3RHdlZ
oJrD5Zj7fLetD14JUg0Etix/Dvx+XjdVSD6JLehh4F659SzKSwtdTOoBFr6zFaBqlwaTIvl9xJ+x
eQjvm6TNlEU1o8tAZzZ+sSKcMOk3Tj3493YqHZj4wCavEuhsjFh29t9YGWH6Z03hQtlK2EmlbDAs
QD6J5qM9IqbdrmT51BclyesQ5rKv0PlVvla90ZcoY7wvvgeoq7alt1QdK7VmvkcIt0iY4Dy7WPmq
YcMEZKd6drgEnEv8Ras+Gfz5S5LLijTypPs+1tpXKkzG2o+9CXVhTqyHMDsX1Ah5aT37SMwjyUXY
gZnI085jb4ksvSTUDVIT3R31XmnK/hVfUgjyq3isTWARS1vxFCg8RcdCGluCX2LP8Vo4FRM7dJKx
vgTBWQxf1apKXgKzAB5UA3Dwrcp4bHyH3DIB5BazZWD/ALHtAXGTFS8zNapG3l1ljmu/g0IFuymF
qy6YkwE05K8yAiNbaL5yCSbKTvey85XbMpnPDp3ejs+2ST7WymcTcQWLGDsldbWZzdqP5tcQIQzH
CnZ331SCw90oHZNXvS5jBBr2+ECIn/pFaAX4BwpG/So3GycBVBkmPqkDebdR4d7D8oky+7oaYXcu
ikaQDS1AnAXBVDm8Vx0UbWu3/CiCuF9kYPaXDpFFbD75OnSAFeReLZQBaNQKpKgsIUqoNn62BnWk
YU5CxzpE4DA8Ldk8tIgDoLrnhdzXtSUfjSC2wuUcutAxY9stkTytanI/fQgMbgfi4dIaqsZfM0CS
3nWSNL3UZawqpH80WbyswGB+J5qJLM2wqPIbb7TlQFdI11C+wBmLXPhjY+f22qT+DGsmddcZChkS
dkwZZZGEbXoPEzhhE1qo8MQG7GeTK/tR8VfMHkT0WKVd3/VDlFRLvYaGvrSKTidRzra0X4qtkucx
4XEHnFJbaInKwQt8/MMJ9CHQYxhiC7YDqluWRr6hpBAXLAWRVFeJZRW/PPrEJGx3JMWg5++ny5xm
7EU0jhyDIzQhLWqNsbtxoCZqrsewJ9HKwWRhOi3Ylb6sOEqwlxuaC2fwh2qb0YEmo97KOBXqEYeT
wOuM+y6JOaIM0BfEsuoi5r3RaKcnCjZd49Z93ZAMAAvfzT1z6NZWHJh8r53pXwNzHCfSiFVucKoM
ATv3CpRIFPXYPiDUZxrlJcIogRaNwGiNemSY8GgJZhVj9DPMjLPlZcIv0LJ71MyLvE8rmBqN1d76
LFUKhZiBA57BVDtA/rLIziOUwlIOZTLiukNUQ+pARdwcPpRaDgs5KFSqrCFxfnQapdtFa4QcPCj9
dVS0kQzBcsplca1GKotmXkTMSJIcpnRBmB104Rh2csAWq0u/haItmUCHLu2WQ9eav0Thm0+lY4A3
mVMWlZWWmB1Uf4RWJgmk6nhpOHDGsLmL8tqarCldxlrr/+AV5a880NlqomHzn029sX+hhJpIjEsz
jEtKWhrLSDrGuBmdOODgN9YSfhBdR/IDQ70sVrnsqdn6KsW3ZQ3SKVw7rSWexjD2xbKQimpuZQkU
chGOCjn26PqoO8RqS6pwQzLhXASjugFTyO9WVLa6a3Bkg71UbGdIXQLXFNstEaFQr0acZrsVuyIe
e/JyOKrVmlPuCMfzTSp+iXEbxDIUO6kBCl74XZBtIIZC8ZmIzGv/N3vntSM9emXZV2nM9VD46MnL
pgubYdJn3hBp6b3n088KSdOSCuoWeoC5GGCAQkGlqvwzM4JBnm+fvfdy5ErKzIsJ6KN1JcSt3KfN
hZ2U3VCW5SDFARrJVWN5p1tIf+J3th8Siz5up1EApLkzZqx2Xw4jv5bFz8iD0wS5eKAHOJt3edZr
r6Kh9snpOca+jj1Thg9EA5S3Mg/Gg5UqNKc2EdYKNxzlno7ZMh0hUtrK8JyIVio8w+5L7XOxMFCc
LIli+DumXrUBSpfUP7M80H9Tr6OsOJOwodT1NRK5q3CesOi1Q/rSvKaLRbcBC6AcFiqq+BaVrOyK
dJ019ZcpVeosVySp3q04EGdThjmVGVGeHOxOpm/OsUzTnipfjF0IiWTUWSP22yTjZTXcVYeRGm2x
oOU3a159AwtMWRVXF4uHMV1iyO6cpuuMI7siyib3cpY6hr/YayZ2FvXLCEoqsz3AcrVevboV6hho
VVcUL0ItKTWtZM7nmyhrRtMd7DknqcMNTHYNdL3amXIBqTCjMIyJm5s1v3kvC8tpU6Cxe9rNSNGP
GR14SOErrfKHImN89UMqpufX8WbK2lEjbuHPg/2OWDibKNQEZdPYL6R1HApqU+vW9jRtNDYxzcLV
S6+lE/NHwtGayz8tlV2siip+a/UpXg9Cu5UZNbVcVx88Rwb1oGQVHjs5asgNWAnntGUiIO0hCWNg
UKF+UNZdM9VuCIpaIJDaTI1e0A7a8EQhQcGwWy2km0tVNJKnc+6R8Pqxx0cmGKPmJ9O6WsKtZ5W6
X88FhZtp3rFIzRoZh+Oia2VMibsERcgo0+ElTZFHXAieWs34NIQ05EtpXxykZVnVPQ3Amk1B8u20
dYYuxefZikKrR7vStUdVx1HJi53PP/2oi/taaw34hMkySEf4W/OLsrS9dpjGQSSbUJ5L+4gp3hy5
qcXmXtKBvwE7G01Qd6NtGBcc1dE9ui9oXCeeO0kKaNZSKp6VVmRzTQ1T6VMdD+x3lLHMvIalBHZX
00dtuGhoCtnGoNmfoLek0c9dl8byoQI7SBwuJWEgmeEQ8LUoNX/TaZBRnNE2bBEwSNA3TnuroXkj
14nYD/DgzSuMtAxaQ5cxYk+ywTZc9GmPKKqWlkQDrEqbSR5Gc7EFDa71QTgXdbmdaCr+ZexONJ4x
4WBfE4pz53cgnzXk91oWs4evo6x8Ogp6ChnpCstBHRT4Qb+VKMyxmoLwoPcVUM+feWHj4tD0OpV0
Rcrxg7UyPnnU+a0LB4mpbd1Yber4B3+RSl92pXYPVE4tmqNRrwYhMKtgG1WV9LBGEL42FeGuGYpa
RAZUWQuzdxtz7lOPkpAodVYdpPrOmG7N0gDCmkMnr6vm4GNULwWZ0ofc0MzMlUUxfNtQTmTSD3qb
OEvaSJdaHSeev0VhPGgchj9IxFcp1b1r9KuKcpQcPYtq6T60LONeKmmIpMWdnvi3RVXD+YKcOj0s
ttIY+9oy6FGyNbOOtuPCGfI4SLGWBXkvKkoCaXWoeKyQmUz9Nk8t/dxkSf4Ao2+kS1sFIcRY2cbP
9k0S4jDd65zQw+EbjYwT+NrGq7WZWwQSihsHuTyFQHM5ynOljS7Gba0I4nLVNYqk6/y8dmFL5V5G
BLSAaVxuGmB/2SYRizEdKULnCY9XSH9LoD/UnFw5yvo0NHH6tDjK8pls0vCL0YV+hYqHq7NaebTs
rbaNx2COtPghamyezLSBMj/S5olKDlqQHPLKdArMM8qemi5N4g1G8pYhhVJwVN8ypsXIlCnMz/C2
fdfR3GGnjkWYuDoWsIT+VoOu4gP31Ew5cSpmK0KzWtPzQZfVQIdD8isiG2ycBUMp57JcSzVoFTEW
XsfuV95lS5pT6jjURe1S4sJKCYhjXIzbes35UQ2YlCv25zJl6IfdZM7nTBKYgueqSeE0JklTPZSD
nE9+S4E5+48FezR+06ldaU0po1ewmzAr7IIlNa5bclUHKqI5ZpsoEDdyjZ5BCEWDz12SiOm7TTIS
5lpT2u9FMTC7iKzPIT+07EsYz2K1yPnQ0ed6imSDojE+DbE40NyKxkaVpfFDHyjtmBX/nHqhaIf+
LoM2ajrqqjbCF7FZ7PuFnamnCnX+1Io1PbDIozN+7jJxAD5V85EnJfImjMrkAD2iWzMWTvGTLPhw
nmza8+gQ4HGy4S1hexNy0Rq+jHJoerbUrVvqig1W+WEFUzBuVlvyh6Iwo2PLL8J0rdI07zAMA4hh
nVDH+2bWVVi9FS30TrrIRr+BpxEDHlnhde4nUXOC7ngmTg7QzehdmcAMOOw+kNlRe9BRWHFKgorW
fKWoLG/E3k41a6JXkwPobrVMpsOogrxCwbE0WD7Y6Trd3/bfmD5T5FEgWah9szDHdSu6Il+heQqw
Abo2dTIwQnDHUz6VP6JTcDPG2DlXxqQYz7dd13PIozettpMeMSG3VB8cQ87PUFCJuScINNZSbfVk
1pBSdYbsoGJ3C+gW6dV0QoCRGR2ZpPzgOU7ilRrQauUGUkLgKVh1fy52NGd+ZesVglbX3+YvVJjC
T2oqC+8SHo5AqdDOmUV59t4rxgSjs5iY3DxpaUpjQ/nCre7e5mbO079WpwtwHK5IMaaN/MauVnls
IZ3cqyKU7K2BqT2DyBXnEk8sQDAeDIiiv2+ZcNibhYX0sy5GqW0zfqQdcEjlmaEko4ORx3rhzake
PsHdXTKP1/p2IF0zbg6LnGiD26sh9D0amRYAVITIFi9PZrnYodJXiIWWnMTU43C9vZhs3xcnBXtR
+5g6RjzyIu8Np4ANkT2QQFFY8RslEVovgdHXBivgy/xj6o2wv+qNSI5hwknkOEAojFxaFWhibCSF
cCECkv5eZrMMrJphMtw18JcXv2GGHANFq3TjQU9b+zwo+jj5uaJ191aWLgNiTk45aZ/XcuuybwQC
MjXG9JjJYpk2seh1fd8SgQi3Eu5Aezs0Ez8i4w0pSaandQwGDtDLzpTXqT5nTZLyQ4PDmE4j1OvZ
s7NJYswL6Qxzk3Aoan+QZhnJddGtyl2j0jymediaG9gNXfNeN5lQDBdSh5D9VEPQecUS0L3P8WgO
Lq8jC/vUrIzGX4fGvKO3XvuKmih9BJ5iUGKaLYoE2NngM+uDEjbBy0QQl21jqVB0rSHFLKOHxbBJ
RpRAaks44bPZ11GAfLDvEyHRQpifjaWR8OjrHHDvPN9oFXBYq49I0nDbEnfBIrLk9ZBuRp6kUIvI
42fu2mCL3K9RrIn3UAbGeJRifdBBn1lEmF2tXpru2VwVROIjBuN59rQ6LKJnM4b5SSX5FM197qTW
2GnuZBacv2QKyymlXpfCBhpNUWgwmEbT7eq5UsY9fcZq45vDCrXE4Jk2FhhtNOUn1LlRelOsZjUs
2VxOd12PHOfCI0i/1HxiQVq3EXgh1uytcYBhBIZKn/LWS5qcVWPetLp5HVbAmA9mR9+xsxgt6BnW
AtnPiEVCZR3BOQzGM9+tbyX1mwUnGkw7NVMDPS8a6g1iVju4BiM6BTG6Pu1bOryH+0kZ5zdWf3Hu
W5oaguscRzjQC1Xavx0gBenERyp/gsMnnujEn95NwheXnrMXY+041J+YmVLKPYmET+6k68V1BJaD
HKI1E/sBUMmxZ9bIEzC6WJ1RxirPv0YLFHLDe2x2uzTSlckvZ/bidynndf7DKg95RvWy9s4Yht5Q
6Wxdj0idDE7YbRqqszkgvSqLxP+UOPVhvW4tlV1UksxASMO2GYSbkSVNfJkX3DguppRaAflsub3D
HknNH16xVnEIdKCNquDolQBDdBe5TTF03P+abG0C/HzpsJEqIH5+jer/2syqgkVJLljtWVREp64B
cLVkpqY8wFlinhFbEUUZ51n9BkdJ4ma2j7i2DdmLsjKnMFcY4StCQ8dUkEny6hsYCr8NvZDYl05G
xdG4pVlEzYi/UajdmB9dITfLJV4WBmdJAkKhuCG1qss2twdlPXQxTT80kfSME5LRVixJl7GIjoui
FJjJNHNSDmseaij2U10dIiT2gnKUUbsn7s3SttDs8sC7n9qUX0Y8twlg99+05ZdE72RmWmphyrUG
EGHXBdbRKgHfQcWR6SbjDV9BqJsiSO7cnP+slffpkGrUEWD3T0Ks+ANfvYvXMdU3UskyE6rdUJ+N
XtBda+I/BFrfZLnsyekEekGjI9Z0pdZin28LqzlOsS01nrDy+MuC2VMwTg/Zi9ktTPltTk0OS2q2
miSwiNlFcSN93eqZn/BG6KsTaln+K2u4ZYK+sRDqoMzwlnX6spziuLSVMxZcdGh+rGST9BlF8jgC
wOgqumRc5pEJEIBXNb0PyBGKazE53ff1BNyiMq0mQlhXFUp0WLfm1Hos2mWMSuPUs7t85jLGFzOl
U8VBMJqbyGlYzSIgFK36qGltJbMm5pLk1t5Tg8sbX15UWo0QroCZM9LkmAadhqLQ15DTf+VIdh11
t31pd45HIl34wzIuMKXPmyAxtOWLtiz9aqqZ+tboOeuaVAJkQ3f33J2zda7pzI7KDxRNc3fLbC0v
Y2zpH5OhRT8mGiiVJFWvHcNBwGupqae/F7OZx+eS3mKkQ4gSDQ0etf4FkiRTAfWuCUfOqAAjXyyV
dKEYrpedTMYNtdXS0Pi1ihQ+iKQWXQBXucYEtY4gtopFSe6MOUGo77g12BwgJTncD8mQNe9Gp9K+
TNKvBFxfZwsIpYpuMUhqIUXpctMvLI9XSZjnOQt5jEcdP6NDxxX8zaLCQ3BkcWKunpx10ujVWdny
WdXGJmOOr0FzZ7omcKiYjHe4ihky2rVPfhU+wkTqOCx2Hi6Zvg7wdVnSrq0Ug/cYou0AVk0bIZwC
xt6mHL9H2DsoW3f6zA5oxLRnuwqF6ZAUaEEJFjtWLlUhi19bptGdG+pyo6FGNK7Q+71yJ1jn9VeH
0vYkYWIeqfDMu28eZwNuCokIg9Nr07T6vb7KJXaDPm0fBwIHVex0eqR+t1qeNsf1pkD/Jkkqkq/G
apLMhxgIDK7XKljUOYDBT9ajBaCWaajmXQWFjK6FfMR8Fdt08tw0mt4DdZDeNZifwJ6kokqelMGg
7X3oYn3dQN+KlC/cBePgJ+hz6wt/4mIElANxzAlBH7EXKMQI2XCiAg5SkQWRLhn6IiiT1dI9Kc/7
pXD7olu0Lb8HWuCo11a1K2xzRvnvQiT9Qo84alBI3d6ieTic8ah1WphGvtTGfCDQ99i/sbWJB1cX
aPc3LIDxUt+SvG+2lWTrsYPijtg4mrpPJjIPHV0vJ2p/CigzOyiiVfbQKSW4wXA0My+zSg3JuB5w
VIkBeOH2htHOPECcS7Zduc6yE3hGWm0JcmFc1YwVvUMX6hg6ix6JnKG/jKWgUZlDOamlCtQsmphN
vINYqZsoBCXOwPfe5GBSt6MdifZ5FHWlnJlwyGGlPMmKr3TV9GpftLLe3kn5LTF4t+RJxQZUzqq5
DjmZVdYKk2akKUbK6J7zLc7sMGmbip8Zo15VHqXIIuDIHmGpQm8Mpb6iurvHNsioZBGmqQ0hCTpa
LBFZjsrgN2CFjcuIh2Smj9z3AvZ0qeaO/bQkOlOEBJrJg51UAMzUmrTf1+radbVDhX0Gma2dyy9m
kbEN2llP35o5JWcw1Ct7hJkL5LEYsYp4PSsoFHtpbj/EWkb5RcYZY/oTZp3iAE4AfFBeTRPqv6HN
0XWppnZ6TRJZDHdLqVTDFr9fnvjltIY4TeekEspmAVH9mkaR+ttxFRcuedWQNuhKyW9LybGvMHlg
i5QceEwQl3DONPl9zUcxdRVctZM3r6quHwUP7Rcu37ndhCxZfnKjSEIK1/oRb+bSwQ5Ncw580JmN
Fh+EnhoWHyksNW46ARZxFo1T5gc18xYNTirhGDfGAB0LHiKCpb9U1Dw/kpHr5ESXN7030Rj2LxjZ
ML6pacY6XMNpG21DpbCQZYHGYSKz0mL41AeC4ViXVkAZYREb5U3oKKm/ZOttRVD7crPbrkqtS0zA
Y1KaV1wpBbLEqqlfoI6b1Beppgn0nZIXGCkjSvwwLjtcsKIEXonkjaur9lKBxyvQzNF8jRMVi0Ja
YAYImqydNYRoowZMCvVrCQzqK6ugRyqB6yCzF9mGEOFDry5oXIcAnqWTJ8/k0RHoBli6TjQvdufb
QEiHjdkTGDhgK6yFC9NBr8jhLVAZK+VGwOyjdrI3cGgn9U2SZyYYzj9Lu1WWQsQHzNml4sULWAw2
J8ka+eyXrNXH7VgwG4FN5IYfc1A/D6IHjJMjDgmMXn3b3WmKji+St1qkh1mZejjhWGS5zZDznB74
NGTyo1Dm24Iyl1rBsLFK11Cpa+Mo0xisncd2bcihWjzMdo3UDrJj8EQnlr9aJKH0A56Nkc9NXBZq
+RoabdQcKk6nCDgNeLJrDewl4SSnogFVSi0VL123otPjf4+6DyllS3jJIBN1z22FQfRIndpCeNGu
5zp35QruwnfSruyInDRGEJeZxwpkamXSZvZ9E6jkazdV8vAyRKqplMQ/NAlfzhqa/erLGrieNwNZ
kSGPpb2luqRi6TVwVoYcrv6J8obXCdeJwRBYV2HnKUpYD49c/2JMXLoObKjhmT0rxQleW5lvxiXH
ECTFwxJhGkJ+hMaTSAB7Uxqho/1Cer3cLHXdolGwx7e+q4TyrxdTzoW0GwzOYdeVcgvsK2BHYvm8
TvIw4RDp1uGt6jNZuasFdQleuCZmA+1ihL7WMcNG7IBzYJv9Qs+UEWXZQauirlTOow0fy8IZL4Wt
V67sSDa1Vkj5CZWtrY6sLPXkxTCx0RzgonbLeepgWntlQfvg7dGnHItVwJHtus7eJUbJnsdAJMWE
aKep6iZWbW45ALM4TJjicIIQ6F9INeAWdASnoq+8r/ENjhknY8e+FXvZFD8wYo78i8MgOGBJJmBW
LOE4mHSsAeGmn+NImzfhxLRaP9hpgvS0SyEd6uWWRYhStB+WSCo+kVmOa3E5WLVMNGDVx3a4jkIM
ClqSXuRm/zyitcBjHSk6q5evoqs4/QXc2gzR77V5jBsrmOYemYwHmK5FHrQ+ikuDMVdiGdsDyJbc
H4vFwAhaQ+RljI0bHT9A11lRw91TYR/I0zhqDQkXblwsHfXWcDaXTdyPEeDoSaidcR8Cn0lvCBZh
qd0Og5g+X3JVETwqRn42+0E1knDatixWqMYwmwhdNC8LEMZTZ236Sk2fAZWxBk5EJK6Tuha/CakY
al7TSf/hsTZqjKSN9WJSJvFuY9IdnBpb8WM6WPYGSNHabgtFyt7lttFfSkm3X+OuBBVV6EWXVkEL
PQJJrNfn3CdJJJNiSarGXUu2239Jl/7/PP7/QGb/u8zYrb/mH/pl7j6+Pqp/e/j3+3+omLl9zV/i
+LKs/skgKUdgTpVV4ufkrf4Sx7/9G5gYlLuYQpCUVPmav8bxFeVPxPmwVttClW8JZEKE/7tiRvmT
LCitEbKqGoaB7PrfiePLt2DZ38JaN2SZqYH0/WOTZ5TNVt3YzXgwR82HvJlV6tOs3k3RbSd1oTtQ
mcKXYQymQ18eM1t9+7vX6J9k5P+cgvxn3/cP6TNuHcB/u4oiwCVYSWrJD5R2nEpK1mKL/kzFPet9
+xHmtWdEhteZ89as9gRZBu2+6bc5/wFeJNdYfwQ+kSGnyHVBfTfOE2GwSbO2pl1trOxtyFyWsTSO
4XKaP//rn51ShP/kRbul+P4uOmfaw0iRCX3MWbKbxU+qf+bJu6z6Gmw0irN1DK/1Vyn/0uQ5fsnG
No68dbqIdHHs+WQvl8luXTM/SW/JJ/9UsJGvVqaZo6wc73pp3xQPZvaU2aPTFoHCkhRYcOSWHX7Y
ffXe/GZIuClS/K7adtvyrnwHS4RcEGCSCdoNxmRf92qv8wd/9laPvdhxdRIn8rHBe4kruamX+eVZ
cj5Np3A6P8yc+JgeAbODiarCF93WXFOBavqoTKc53qbNLpTfjPqU508Akhk6TPUpa1YMABB+X+yZ
omnumVaJEocgPbBsPaOOW1FA6fGS7987w6lAbIGFPtfsI+8l1WV6A0/NnNpX5EhYkYanfsEdPEM5
chr1mi1nVvdVyLpmm7ePfMMR4GuLNNIZLsaxlNERQYTncv/clPts2ar6Vq63RryVte08XprhbEWY
rzdi3Knjt0ERD33Lw7gtSCLcwgiIj8t9PIVsBNwKxOcWibX+jL3hic24nt3H6x1xQBwdTqH5ue3p
9yhheCqpRqrd/lnS7oxudPrF09qz3Qb8BSMi9mREuAanXPI2GYajTM74oX2JLzrHMGhD5nMMbBJd
ijsbF33FltGV72eTmBUGN0yqX1V4tj7JZr6Vm44XtjN20rydHpLXWemDxpZfqGNyRHTqws3SPZJy
cTkX4/JugHrFbsbbLt0lA+tWjAchEuCHga4XuS24co/XKfZnCv6Zcg1HNb04p5r7gE1MfV75m+0r
aVAQJdoly/PAHKVmJ8PY9/ZzNwZNoASj3+1UP9/nT4Cp9npgB3ogfNu7eRG1TfZZJv8iYyzfbgP/
7Pbwh7ztbMhF3Fvwe6SH/ELZzl7exmf1pN+BFjrNJ+Bcd/Kl+Fe1qf/YofG3m+AfUrfpjB+cBqzh
UB6H5+bUXuaH6p3V6Ub301N7Kt6Wh9Jv76xT9X/6Hf8QDicDx3oZwf8gn8U+3BvPFIVv4nN2Zxyt
MwXbJ3E0tsqLdVL/RVQc78k/JvP/9lv+ITgNaW+QZ2LhB/XcNC67PFR9bG3yi31K9vPO2EOYvXGY
neJ52cs7ulP9Nci2fAT2bTDs+f+C1lN33b482l+4lI/tpT/XQXIoLwl74Rw35zYO7xB5ZlKoGE4w
HHsNdq8pUFCdgKJlhPXoY2cN4t6MAYVPkpMiqyp3lDsbY+mnTArimsxezs4WaQPSGXVWvuyz0DI5
9LnHUxVccRbMnLOhB/au/loflQ3DeDMf+/EqWtJEQd1vdBJX3R4QwHQIuyOTFSvVvHGW36X0JH7t
Z/Zcy+9cgDZGV3OMXwOrH2Vjm+Iq7gSoYPC+H819c7IPj90GRQbTGSsJVp/ZXb/tMKHkzvAKOnm5
ECwIqXRyEh2laB/t+AZndjqyY/spQUWv1jcEbzCXQbwrkFH67RAFlrKBDzg0PzZ336r+tckUf+X1
W68+K+VvJHatubXS7fyl3E0H6Q2Es46HAnvqpsC/EG0Hcpg/4pPI1C75pUlXy732K/pc3wgDjRSv
AbT9nC/i+pxgiqsOc/Y+DpSKei1UJwPLrkcapQ2dMN8Kkp4hrlWfC6L7NfHCfiUnVgjbaNs8q83V
1m7PEeh3BIS33WE5sAqdXox7cS+u+S5+VF9BzjocAflI5nfVdnBbPkS9943b0zMCFpJn+8KrL0/c
HgObatPGHblWFIi0js3hd6d6eZBtqIS7a/3V0VyA2teJtZRr+YSI/ezEqCrc+oihIbDP4je+HCIv
dVo38XijnIlvD0x9l782PgvEZyPn4nNkL1UdzZ/ueOjtTB/gsGPt+RXrHecehEwufo8nN6bcl+Us
n6L3Ltv09jXC/r08d3wOoseSrXmVVzAT3aX8FD/2obmv39o3LoKGvzJfSzft6rXdls2B5nN56n5b
OLob/YqARoTkKT8YeIysccepsH8knO7GZ/YXTvWEK4sv5Q8wSndAzr0Xy4OVB+pVXKyJR+m9bgXq
vdhJ1/YjPenX5lW+LmfrKPncoX31qPiNi2zn9Q5tgM6j4WKJu5dezUA/3l5MyY3dcP/e72z+a9QM
F559EAfZHbl35w0vWzA8GkG/oRNw2wRvs/s1+1awHLPvtOPR1X8kl/wE6+iVbnf2DDRiGpdsj3B/
+9NY/O3XPc8sD6UPaNFHpm76xEuJNze4DN1u8uVPDNulx/6EckDjQC2EUy+gulU+nq62Ml5wzLzn
upt5BqNtaUxzju3YQRmMBz5t2jfHqepV3OzTB8ugF68aXRlnbo3IGnQP9Z2Bwrds2IwUnrSpINo7
66ZgueTXMebzI2HjU3RNaCJ+JxpzHFmSkbAovOl3Itlv7xYufIUg5aZTA/CUiRrMdsC5Uu/c7J31
wFbbq0HKtGTs5Bf5Rd1qfr/TdMfa5N1ODobTuhtOzQkl5Vk6rJfpOn4puoPw18Uk3j0+kd3ixFzJ
jQvxJAVV4RVXxXDYC7G/gKjdEL7Kd4lwCbUmGO/to5UdhsaZBq+br7q6bbvD2l8UMs0CQ0vn4DIC
aKGsGLRP8+Kvm1n2p3lfv5QP2SE69Oi++6p+VuS32vy0s3dDejFfozV764S5bXpIowQKiHh2j9Hy
i02/hGr8lF/zuX/syvyTXZYPI4MoksK+jp9jm96BAmdABYVgWLCrHbLTLFvjb+l1fMRS/TLmdeFW
TfNeKd3RtAOjVpBmlZtdljc+c5qf4sd6M++Vi7gs52KdHUiGrJDDr/4jeuvvx2v02mCLmPqNMEZf
mRt8idg8mAkVf2iabd67YQItFxy47EyM+bXTxy66vNbu4gwXhJcwQrX3CIdu/2D99N+sC5iak9bN
xuNw6s8A2x8YcoblVZOMHWlkpFuFgCfWMO4RuHOWjyQ5j+MmGne2Qso+0O6rb1ybY7k10AQerGcx
fmbd9yLvpNfiuX/VroIrbtSdhpg2wy2KqP3JNk01nYrX55bPLtw6Jmb6vA5BWAZJzbKG15DpExnb
HOdjzSiMiHNnd9+qTdcBe3avnlgAIOPu4icsj37VaE7/Ahv1Dnf7ujgJt21usrrbUKJEIaAclOFB
7S+NDHL4PMAbEn57YHruMsc44hI5Nw9wg/FAPJMcHlovJ1QwQEV168UbC/RwRj3sRkQS3JlBFKv+
eKA/hlTEpPnz+LQCxdgkrnjj6cavFh41z76GX9F33DlUWcSUaFyW4s0QkRMPQb640rIDjo7zCDcS
U+YUbYTqYi+n6F9TneKn4JDRbXT5frWven9A1eI+x3ua/mI/zC7Ksb8SnVXqbdx+qOohD4+F9mlr
TsgBUN911p6zndw+JS3aIT5pe6LR2aWus0DCnSkF8HT5oCJy5p8y6xtD4fFMDK804E/DQaWocSYo
/8hj02SA6QPpvDxzb7yavdPxqaetfTjpwym7QpW/zz70c/2qVu85jl2nekkeqrP6FML8lftn1NZq
13nzvfx+4Z7k9279lHhAglkOIgnmbozCjAsj82ueTpGLdI1qhDXFmnq3UrEeTQSxX5C7DpEsYwca
XbFbeOptkHQvOJTyZbt8RtVVedDZCmHcYKeNW/hxeCBkTm229SLficfmgkhXr+66+Jw6ZrJCizNf
py914TZBVQl2fX/Md2vitu4QcEFmX5WvH1PWDC/moxV0l5xugQ2LkpBjQu9kD/27FSJABZKyseuD
qT22IL01l8C+WfiDl3VbiLZeg3XNyZ9wf1mH4aG85j8SduI7rnB2KrfYKtnzz+Q3PeKjIM5Fpvcp
PmYv4YmtqqQ6s+7K0dbGCfrdvNzwFywV69tgoygEfzG+U7EAC8NpA3HP22xhCxHu/0wWC6tXmFG5
HaaTg3XYEYO6Naz0Kr2SynqKMWADNCYJ5NG1KosTjHCJ+phw33Jc6rpnZfaI1NcB/ClU1ZL4vifE
tKlZRGjSm9x8DHnuT0Nxl2OV4jhty69YX/25+v2zZvB/QR47fbC2+K3+HyiqNDm8/Oc9lX7+bw8f
RMq+q/bvlbHbF/1FGJMoqjRsakLpcjJuwpj+H8qYZIs/yQraGF0K/A2eGkrLX6UxWfuTRhOlZvNF
lEkaN5DoX6Ux9DRZVxDMcEXImgIS7L9Rvqwq/9jJpOs4RPG0yhp/JnVmmCv/oPbQ4rKoq6EH6cgd
xBDGA8Sx6kOhkWfb67irKbfTe3/AEgLrvA3RzceRtHIrF5yQoione2pxouk1cTt6KBI3lVLTl7dK
7paDAaEi9ko68s6RZVIdLDqdEQP7g4ezpHySdbSl0FDL+85Q6TvCny5fGSU5ALBRP9QVqVEziqbd
reEFq94cYxNmW+oVlWl+tr2degrtOINXLqOR+mGbtz7VuCn9Z5FQX+JE4v6u69nyCu+ap0NGAOUO
LPyqes1aSNe0XfprIRf6d52UDY+BNVY4qnVNKAKMlhofu5EMBJb7LuKotubVlvCYTj8Ov4dJ+iIx
7W06y3PvNIVi8DSc0+atrcz1OCvsSxuo3O9JT+2120t5hidG06rUzRbdfqmniOmy0Jd9mBfCy61y
emebGtq3fpGKP48DEchvbrD0AEklXkhsrgven6zWdE5E+KL8Po4Ar/8v5s5suU4la7evcl6ACiCB
hNvVaam1+m3rhpDc0DdJl8DT/yMlV5Wl/R/77Luzo6IUlmUtSJLMmXPOb3yu6Lh1EpsO5c58XxeF
jYx6OqkhSBik024NQjqW/eEe9hP+oTSOC8Rz60KvygyCfUuOtrp04Dtd1W117VFG+taAM2QD6+gi
29hRMw1bWfVJtaUB035IxpQQVbZj89zMFOd2LlLy41DP7Wd7GT7PhWo3OdbcR9zrCWva1nym7nZg
1b5UcEcSvMt8a5P71lXsWx1KRsQXP2IR+ieFteQblTsPhdNd9fZgX3Yx1Kmhi7ynqUvxtdIrHfhW
htBsSPpzaSlOMhPyO6m0u6MxMTsRWXsmdV8fNL2Ml9lgXaKYu0rosNxIVLy0OIZzz6DI4ki53FpQ
r5XLTazs4LLAv57FPuvvV1kVX/2BCqa/6Co78Vv4pkygMPxrxdCHUA4c1dwu92vaJOQT0/Y4iAHB
Kb3ZJK3oFyIcHfp5n3RGqJAjUDnQcH8HLKY4mUMOUhXfjkIwC5QXfwR6BFMwu9M+Qbrx3Xd6TIz6
8bmrcxplxuGzdpebshH+lrJmtqmdabxICfkaCKEbNx2fAvQTG8pOHIYc8aLAGmxRngGbcCPrIHtJ
0Flyfo790KLoRYIhEQV7ftr2hzrqEdLGEmphdIO+jJ/Pnfq+UNH3Hh0y1BuXTbLprlsfbUPTOmrT
9MxT6BDJuu9ks96uA2KAbWVJD+5saVn71nNI7WG++9REtv2589yVJjut3a23tDXqHLfgXO/eNHYB
tiTEJCAcnIw42dafBm+uDmUVPMIMKrdDM4sX+IABJEWnF5+7BfHhboi7kUAXvf5W1TTIQHcJaHFz
netu9HmbCstjri6GHdQQ5Vv0qAyirLeO8qdtFywTlkAWhrFdmFJ39ej9bEcPKrcb3coYtbVUDaiP
hWZTSqARzQBJf2hih6Y7XYAeIGXSR2y8kkbTsF1YgOh62s8xEms83FV879Hu5O9WlYXJla3D/uAt
9NlYIqP3aFzkrYdoYEcBMh6uZz9VZ5FS/V+UQuO7eVm0d91E07BXjof61cpeChhMW20veMNrTfmt
zIO7hnvKd4Jq8XWRpQQHibM4R1o4mjtAE/E9uoL1SKU8Ogm7od8VaE/OQrvFn4lV4xDIKNvSJGzd
6mngPFPM1XqIHI/c6bI6E9F0HZ1MWHZhbDU7F81ctgvhy0zzLTnZE1/TMrdpA8qjqz/HZ1Ca5+sF
tBftaF0zffdH84bNffuc1R57RjTX8Y8xCtviOk5C9ZfRSvMG0/BwVytJuy4Fz/BPZnGvXNT/JljN
5ibYYW3ofC4sQPnRjtuFmrr42eQfpjS6gnxFxiUY9/ZQnFWZewb6f9wUdYEkP0z2meQc2hZjfSi6
+7pRfxW1AmIXrv0fWMavrs0fr8rwaX0nCNnCX6tVvxRYRA52JKUH54DGQWxni6JEqR9XY8/XZpyS
Jme9dzgX2WP9lcYSUoVl0++S1LovsuDKEYTJaNrRg9BQ1lLq3nmwOTbwue5FWent2o8/qoaG/75H
kMDk+SXA+V+KWh+y1m+DSkFNAleF6Au15n3EEHSyb5Hpc/njUp8gWTjTiN8T3TyHKJo3ZRvfB1Fz
Xap+RoWdneSl7Z3iAUzvrdoDQ+E4GlfHwAn/YFn/Hvn487r80IZJil8Fxqvvr4szcARwzPYPEp8w
Dtv1IygsKhO+M24SSAJimN6Iuf8o3v3fHUTesdn/3wjuJ/8XvxJzNf+xL/n/w4zEhY7+m6D4oc6G
79/+z93wPHzvfw2LX//dz7g4CP4V8ULyoEJBgOzZ/4mLHen+y3dcwtuI3h2Pd+Q/YbF0/iV8TwrA
mhDfCWX/HROH/6K5xScmdlxJIzfA9X8SFL8vF5tPJGAHbAuUkNA8dD/MJLr2u9rRhf89dOJhpHDU
ol9CZdjiXfHo+2NbPHtW57NxqoV+R5rgWMJnIEOx/ZLUHYEPvU9YHODzibHuroisWh01Prs9Nbeq
JeBoitlvX3x42xj0WEFQskQmEtL0d0kbxXhbIp0tn8MQjMRXUQkVXCVBhs5mU2Gyx6V4MKCrT6lj
D7om1eZ3hFlw12idd+SiuOSkqpzlnGivzn9Y/dTwb355pP/LMvD+bfNg1EauOZ6Acn0933w8NzhV
RhCYht9jmhNzdRywLfOOpTf1JPfBHA5osNesLbMfJcI6Nz78/uMds8r8dxHl86UUEr6qCA2C+G/s
7TUXITD2IPtGWyLQIaIEAYpwQyeBpXJaFjVh165LB1SCuIhAlqqvtSeWHkyetwZanA0BWzjlCeww
Oucq8kPF3/3+IpnCv16jpCECmxymUAC12EzL9yvSzPHDxa3R+hYQ49ou3cCwVtWhxJ1eELB0QxA8
Fb4N/PD3n/vh2ZjP9RB4umx9bhTSG/b+c9sR17HGEuG3ZGHOBRs6Usv+M0RApIOkpbIx+1TH6TAM
INEal8Tt7z/+fQnO4+PptnC80I08H4b9R5utxJ9Qzs2p+GbJUiqAp9oO/GdeJGs4bej9Kq8wzmmc
S1GoZbwretvmaNOnWcmg/P5K3h9uuRIfOG/o+yHHbkbjI6V6CDAngS4Qf42jtYaa3ihOscveiisc
O06WsJt5Kr//yL/fPKYPAZt7aNPWEn2kqKcSwnm+2B3ZWs1bfkB6uHIQ9Ds99qTfwtgLnpDGua6i
/C1l8NTYqBaj/UTra6v/MBE+NL6YAYD1wFti8ggsp689Hr+EGkm05n7UDtZLmsH0sQjw6U6jrDDT
Lofbis5pKd1mNG1z6p0jV3BVGLqk413VBjnpThQ39V1UpVVX7wxUzb3FLLnuX34/ZmY9/eVdlvQI
2bSregSJrOEi+LCWjDoOO1ut8wsol45JYI+FzWDZsxacEqlfT9Zd6xbKvDSDbsyXrE3GfzpYjhNg
GiIIaZA/eSxt71+bkELEAHqjealLHwXLNmf1WulxQBO9+Oci9ln3+2Tsiucq92tW1K41Pd3HEEO3
iYoA0cbryo9oW3OF4FjPvbkgh/GHZeXVBOL9eDFIGNHIEIa+HwQf9qdZ6Bq6KdDAPkbSQNVq6Nty
vFZoHFpqzGpRXJwlq4m/axZEO8suLNbFutP0AZ72EcfQZFutq72cV6kCu7SBr47KccvJySpvgypK
oJcQZ0Ht2aJdWRxAcGsE13pb0Oqn1B9eU8cU53+9IXxacF2JAtshGQYw0iykv0xTZmatgD+3T9Jv
/NwHigPVCHgAAACaiVCyWCzt8fK2epajx9+Nr8tJ68B4o/6gBxGow6jFn19o7+MqjgaEYATlt+MK
s5B8mBYFUr8qTpv2qe14ixSAniL0Ll0nFWDDeqQFCpzfVK6PVcrRDZZSihYP3y/b1cFtotbYOnaV
l6+PnTUCMQvR8DBNZg+sT4RTkW8eT9Pj00TLObqG6ZYG22J9XMug0Chqy9JsWhmjzwNq6ijlm6Cg
iUSwUZh5dsLPF770kG4HU5DHZIzTHecvd1vMSWYcAF8/PgoTi6JI2Mw5v6IheODKM1QAPFb6XKvi
ee6DWrWHaOqc6c4TzTpcdF0RA7Utqw6okZWA6j3S3qqTLwjQYw+tw+QwyWQIaOXHpFAUiD/MjY9L
OKMvbQ4b4WvyVLyeRn6ZGiJe6sSJ2vIJ3XZPGnwmE9D2G40rS3kKo4em6P0/W41cyVrk4j9BVMre
/fET+w70p66E/iLW0UxGPXpm+XN7WbB5BxNs3CfSoCuTULvj0CeXHJUk8/T3l/EhM0uUSxcl9PvA
JTPr0r744aXAX3lUVhRUj5VXV7B6B0BD1vdGpYrVKEW1R34ilk12PdHPy4rTpgDo9qhE3KkxlBlQ
aBvQuyBv4zC4mwVys2XTg+KYbocQZspW+etMJ9VM0hA0qBdTVwFa6ZiXPbWZhw2nZgiKMZBg8+ZP
ni8+uez37ULvVCfm6eT3d/xxXaNDk9MbVH3XnAkEZ4L3y0ARoGHQqpcP01jbBLF+17kEsdNq5i2W
XJ53TB0oAgpkSyT4kqDlMEtd0JopLcZcu/FdPAfmm66hYnfHrHWFWSLV2tvOQSFT77OT1cf4c9nF
UJWYsM4SVrydoHp4jX5/S+6HlS0kAsK0hdy/zxN06Fd6f0vG2wxgd+0+INGBNHJAu2kuYLAE2p2f
7zHFg4Vri1NSAQOocccsKV2r2Gis1CGMd2bffKtRRV88gy+X3jHTpRkHtegmuIoVvm/nWSrMLS5I
9fpDYclOHFoEDAKFL/sFt/uHW/sQZXJrEa2+rsOrYvse8d77WxvA5shybJYHkdDJX9DAqJhauKpm
zdfBDguX2iDwp/UR7YLZHyuroWaAeKgC4rHHqNGB2xYJa9QPRKkdw6FlLph9YlpZTWqIXEwxj55X
s7qNLJvHzG01y9pARMIHYoFn8yfOWA5DgXCPoUCSCauQfq0x55VAh5nzp7fxMUth8fz7QfiwOoWE
C0RXOA6FHDvtv4W6OFN7wRIo636qZMPq8Bbegh+fKW1yskyT+k/LwoftyHykh/2Ka7Mt2QFR0/th
tykVekE7y/t+dJghwzIMTCj2fsbHy1toA/tYW6TlN0EJYLU7lsgWCVlY9Bgl3c3lcC2DHqPuQ4ze
jsWAF3K67UqMR55nkpZ8Z67ZqH4+tkTpmqGcqU/wrvAWmcdBZ7V5EBbyBr5ESx5Nt3ZToailu7Rg
b0JXZs6pvx9tfNy4uV8CBW6eNC9aYdfQ2/5+oiIc7K3Enpf7NF0C1H/DWAgw/hol6VXgrh70d3ja
AZYEketGNEB1ncrUmV2OAgg2tShlnXdJRX8ruitJPVY3c/LVzkpgHPHo4UlNq0j5zcvLtbutmgC1
hl7hsHzygA3M6y7M6wgQiiJ+7MeD1n44XXUqjWmpQq9UORfC7pwIPQ7lKwO4BIW0aeZQYU6Z1hMW
WHhnApoqNtPa6aXczJafe/kBJ6PRuwuQUHrJ1gZDpseTNtIpCPhmiZPhdEglkdlWrqVeacpKmYrt
6VyA1duovs2DwxTJROzQls/rPRJjN3scPcCcO+ENLhBAzqfNsgkSKj9oelxNx6JfJkfpCgOMhml4
HgPRgcmtndQ9gE4KU5sSf1N5D4sPutR6iBqgCffzMIvh0uqH2rplx5DjNx9AaPewSgTRtA83DeyF
G3AzZXESU4ebscT2wgoIBK33Lmi9bu1V+OJUeVh/o9TWTLORIC60Co6DhpNQlLp38uMQI7MKd5wD
IP+fAAgpgqvIkVZRnEx04vRl+h20rBgY5dkRYeddrqKZmNKr0/VteiPQyEBRrGuvbeXpGMVZWl7U
PoWpZJ9PyaCnC+3HSZYdYq/So38LsEkAAs+9NKE3beY4RVPXtNps6/C/MpBz8CcCZLRp3K35cqqp
0qTZic7gONA2GWmPBXZqASZ9bqyRtPgpk0Nb8Vajiya/MLZEXXDrFvxaAip2UvJlePumlWUlf2eM
efi4tek99bKOKnInDCK6Fp21M1uWlNsl94tRnsx17uBo4nsIhPTGphbG7STCZ1N5nuMFFz2cNdMI
QuOiW93KaxSSuS4PEiq5254WKDbD6VOQC+w3N5CvTE5CdoNPM4lMYjjk555X9owU+iOW7EtWbZX6
55YAFVJeOJnKnPIaymMexnudsxAkYIkdwbWzZJlLWiaKhO4eeO+S0YrQFjk0bqgill9/dhO35vOq
HDzNw0gpQFGNkZKRdcMxYwfZOkFqfgnXT8iCmD4yMb2HvMscDFKDJjzkKeicaCPKoeBL06eDdVdX
0iz53jRQad5GemiYAGtNvEHrY1fxc+3braaorRk+lUv+Yy8B4Q7pM3U4ZNZOZh6P03qp6//llLAn
SqrZEUrwnTVamLweYW+FcF+V4kCDICHLiLS2GqKYxDoX444RX9jGGxVdonk9ZjXjZaVrc5KOKxWx
yzCX5pIzw4pc7wJmFp8g+Cv1EluzmWBBZ5knj7KS75VRZYZmmigloLocQgAf7nGqez6WTr/XR9d1
QqgXEm4p34NM3lDCx8s4okNJRySANhCDyeXvf86eeO0jfqXMLXNz8bC8DgaVf57fzxg38lff/En0
fnEp7Kyz7n4OtfX24/8e5LefI1Pg0nzpws2Q9DFaKU1lhu/cnUASWrhp5QLRLzcJjMfMvuMAnjQR
dJTXB9Ws08BU4+Q9drQXO9ES4ypRpNMSfIoqzHnWO3iqJT/ituTYui1pjniKoFsuJuhF6+7yzVIm
tnoBgWBGsGl5g1jX3u4pdTPOaDgWwMF3jssYmtO5/fZo36ZHgFEP4xN4Gf9i78vS3Dwa55R5mjid
+ZiUUirfXBplyxQ3AchDlNYp35jhfZtI67gAydxzk+a3OFkH5IOzmYRsQx04NZf+NqDIM1f+0JSi
8eQedmdd5KeQaeTc0utNRgvhSTY2vNNRnpjMR695vtkkXfXiULNi+uCcVJmbB5HHdO3JZZtf6E7m
izcBdGZEauSJelOtvrn+egySVD+MZYLT3qFGc2fdpUo4iTgWPfywAQD261zBlCca5MnPITdsdi5n
zkTBL2EHaPjwvAUZkkHfUWtgPxC5Qc3Z0R821LTU9XibwILJYbIiDqcWNJziXGYyNzymdDTGQOZ1
hqplEj3FMmI9eUCB687LmYj6cm6OYA3sqgLa6ZUwjuM+IW3o4AHEz6eD6vlC0OiXV5Ua+f+l0iTR
fOSupIpAf4TlFTZEMUkBDXmGf5kmzfQY1PHMKSBeVjP3dcRSnh9moVxWGCSyJQCvsmKLrdBS4mjd
n/oRW9UMrmzOWW+SsmmK4vgznZyDHOvyw5iWnHe/Ll7vCXFs85ThOBGv7wxyfhQQmz7WEKgfRRo2
enhQuOvo4Di83focJT1DJNoZzBzbY6J7fx+stsMqNxgPqXrnzK2ZNaYEx5e3/ClYLM0IOKNr7nfI
MgAmm44Jzs9Ta/b5U1au5JUjzy3qCDhuhgD0UkCY4ieCxTFn2AkfE+bVW5JlpQeniw9jDWvBxZpG
rfyO9S31FnMsJ2uofK8gXxo7BUffquLsVIMtITHho8MJzPsExiIjCZ8U4cBSKYJ4Yc/r0YszzJz1
zOCNmTCpAnekZF9f5yV8cv+8W3Aib79owrPYOtNx33XZVSRyk6TEUZrlR8L/CIYbjzQWzOw5zq0l
PQS6Bd25I3WBxcVGkgQKnryEWjDcHPZqHv5qeSt3FdSV2TYqPzbTrXM7h8n3NpKAaclEi8zOBDy4
1a9ieVOso7buOoJpsgprq6LgifWW+WXpdmUEqNyae4jBXLP4c7w0WSqQlyabS32n0e1TgNWXcl68
uQzKqyBQ7RIfADr2g/VDZ04+x3t2NAFYpgfrosCKlw5+LmQkdTHc22BNcRqIfaA3862WxDbqWzRl
k3K/9HFIauKkw/CnAuDjrn3xuHojeLHNyO4wc9h3nIaYUkr4z1hmcUF55G4nvmlBDZWaytS8+3kn
b89SAe1meHz6isxtvS43uGOY9S9aErOaEP2blzfrK/MT9Wv2ni4e8z3fsS1+YklovOi2AAp9foKT
u6ltZGUMJ+uYEC3GV+uwgFzLeVHNWxlV5m9+TlliSlaiCOtH/uotH26WU1qeuxm7M7lx3M4Or8cU
kGyDJK8me45YHUekU61q85Yn1mrSgZCeTPKaLg1WC7XazG8a0njA5C3NlRcZlcannx/kdxFbmmKq
WHdvJ7bauJ+itKhpArlBb2bur3hLNKrQMcloq1QmCdkDbfe8XZWA5qAJhHYC627M/JafH/AbYCpl
bmLCuNSb+Qw5oZQmWfn6wllNwT5CB85oXvLWNWXGHfQSMydlvLoo1X2UzRXKoRwOWHx4GxDywGbR
K+gS5Pd6vWPl56krUOP/IfH14UBPLof1gRmMf66EGvwxrZwO1BDIV7t3adMEXDWNdzNvg4ZGfAVW
07xB5UTiJQVSq8y1/+F09/5sZz4e36bAtyOfzghe3PcH226cG0v3klTV29IIm9S8V5wDeJN+/1Ef
ijS8TTZqZD6LlBX/H5hj/S9JRR0W2AkRSv57jtjFDA1dtbHnfZIRNStW5CA1D3XMcp5w43Uej+zn
4vj7a3mfQvBtujj5n8/NUw5nnrvvryWehEv6Nk/u4P6wjGU+JC51QKMvxX5tCJ3/NM5//0A3ikgc
BCF9EjzrD3nFIu1sh4bD+FbNNRtFAj9uOJVLwTL3883+/Q0674XE5g7J3dq+dPAvBlr+MZE5l7mX
1OA7b3+uGICdTdJ+CcRCT9zs9eF0yNt47W5GLRaQ/GNt1nPRsTSA/vTYj/5wRe9nOlfEUSqM2Lzo
DPJI0X1INC6RbWm5CHULgcu8VJq4jnd8HouYdT0Lp4xHkHrjwpsZAVrkChRAHr7krVDjup0UJ/uD
X4nGp02PpQU3HdUqfpz3I3auskVwntzqt3oW/Y9mmf39TXx8jDw4zwYyScXEcRxgLe/nDfuuGtwZ
C5EUuhzDub4GQm3v1+PNYoWjd/HPP8+3eZDmPzT5H8ZMzkQjiMgRB71tezMMNjoTsVbA7q3rs+Qf
pdZo2nJCJySzyMLNq/q35UDomEz0lOVXb9sSQbJ5GhL8v9jXvTIbxu9v0Kwv/80tkZ+NKD/R10RT
CmVb/vx+QPWyzuBYfNrBaqsr/K2ELyuego4X5k+v4N8/ikcXUsELPU76+Ce//ygM+qplRCVzfAtF
Jp/sCPPIVRVffn9XH2pr/HY6NCKK8Ywi5wBW1vefVdtDGudzG33FS4rw7e21wiPDhIqdqMxxUoc4
hmztyutccNfA9tgKS0LRHrpqPcuHXAPPuvvDdWH8/n7AyWEyBKCE3deGAaA876/MtqkXSbCi6Axd
O+33uIOaLokR34Ox+dGvNYX2bdMn5HyjTRWvnGLp5koGpzoniqA1CDlS0ZKRunA9ciL2dRXjk9sc
F2IWv7mK56yAWbSNXUphX3qlKo5nwAO9WuFFNa7ugJTFxuRuF3Y+KcALMTuNCK7hKZsVuAg4JIlP
cQ2Ucb4sACJEtPKMU5A55GpyWkiOHIAk9B36plumyM/ASVr8M4Cdb+EOJ4eQTQzcGMvr2xGoeB1N
nVYuawJHVhOe6Mm1jJ0YmNDyqnZHhpvQLxjllehLE2RabzEXhunkezZ2G8J6AUwwVM6KEU0X1bQq
thKw3ObfqRjFdp5ufgZYr5EdFT/N+K4w5Fi8pJrIeHHmoRV3D6mNj8RkwUQwNlUUHPjKueo551Fn
KPPyQRCOR+IKOnTktac5sDGTpOinjvzv8nY+xE0BKOouLcaKdDCZIUn1g8bnAV/yLa6ncFAx2hB0
NbnXkYpaiQObCjxf3ftLNK3NPXUQU2kjNoVDe9XQMt4EuB2QBU92zHPaHA5pp3Bt2VYOwfCPhSMx
4ik/mHHac3wQPuEV6by4vamjKC+wb6t7oNSblgVtxqx3SKnx7+tm4dlCiIQJTpOlRcZkghxlO364
XXAq0ZBAaNxe4TPmOuOUDwaKem2WYvvgQQzWL4ENqBosHjRg3MEqDHu6zzUZIQtOxFsp8OcaqajT
J4jeK/aT/AB3PHBHovvX+I+EvIlfl3owm+Hb1MCghCi1xueEo2QHPAhR4NTZQYX3WQ+ii8twiwK2
ZIHRyz2bSxPetXWEYVqV+YmPP1ei73xaS/Pdkun4JPMmccxssZ5W3TwdybA0t7IL3O2Mt+yVhKmN
/NKbuvuYSX30Eh/ZH29f+pJ3bfkZX8FmN0dOzBm5FMMJh3BSXQD0YBbZT03B61hrYFqBztqd9NKU
p2tbHYzg2dvn0AE/rTnU+T2nhWEfLjYso6IPqq9pO96BbGnPO89KzqupH1CmkhqnQQZkfTNGuzTS
4Q1MQmTAWZt9w5gn3tFgjyDdg+cABVKdhTi/H5a4pjpdt1BbiY8XIP95LQ+aX3kack58gUk0nrhL
Gn/DoLQ8gdCMBACXCf+QgkC8az1qBqi0bNUj32qSBz2v4XNp4UYUCZx/dOhme9sd7DPPjtJsg1mx
uPBIHx5oqK6/97mMb0hqApNJBxF9A8NG97t0WucWe500O7RLjU1MD+m6nzwSISwFu36ZxzPRdwv6
uUqH21hiOBB+hkobLad0Roxfe9fLnX0ztgPHr6xKl80k/PB7OPgScWZsdWcV4G5/54FZvJknUXB+
q5pzvx8cnPfCtHm28769mKVnn/cB7vWsnb6p7SaTPpsJsy9tWaDaxnv5LCsElAKAVOU3R2vMyNc1
xNB6oN/xCy5d+ruyrHnrZs76TDcxxgFR3NLWuK49MzctESzTydWNu3bVxXwWjOCgN7bTorF3JAsx
R73tpEUpzrzQLls4xKo7uO3onvslnnJkoB99vXy1RwgpnsPrM/UjpEoJbBvCXDXJnQ95de/Job5q
U6/7srQzsaJN2T3pN2NBbwaOiFniQ3YdhfdMxbzZQEGrcSXSYuNiv3SD3XpxA2gLc8NiGJIHBWzu
cze3uLKpeURd6XTIU3Kuj0owxmMFL96cYpM0h/o6cntEjzVQ2+e8alcMVe3qETCugqg1OTcRxY3T
1u3C7djZ8ZlHr/sz5mXzRU4dguZsEsF8KPSTeLRAFidjchGEVpPhh1ZEz51FsLULiRsxtMp7dR3o
oDiw0OMEE2WrPA5Ok17TP0TPiU67B7ep25NpnJ2TvJ2C507ED5rA8mFVFaYMMMehm6sq+b4wICC8
5IhVqI/0Hu0M8sDOU1SSC2zf8IybTgO80k8U8bFDc3QfPUT1EL2IuRX3uLw1L9M6rd9HJvhuko17
CaRTnNjsFDvwL8MdcS9yUF1PF1Dni6fVbuoTUTp4odakua/SxfbYy2ZWJDvPQvJUfhEcJQWjbdvX
+Unhj90DPWeC65/cM8fGPiEPRP+FfKG6juq0O2IdFN3h77aeJ32u4Lqw5HI8r7Kr2gN/1o2evq5x
l7jvkLR9FcXE4uDi+g3KruLlIdf2yRHDeD53EvEY9OKGfBKggjhAVsWxnc5P0jHR6Wp18QWAs+5m
dcP0ISS2/aLWcLhnwwfdaHXycnUstMhrkB3KKPYvqLw7AtBphIkE/saC+d7VBrveXBeUBq6TuWnV
lo4V+9BpxGDtMCIji/11vUDDNCLypHQNHbO5T8QKzjZNMKIQsgiPDrXI7dSu3qcQAyQqBp31zYpd
euMuFlwYQM8u1UwMvgM/CqL6ovDFJIe93XRFiQlm1MYX2mqTa7I/4Je8hQZ4KFP8G0SiQ+Y89hUR
TD7K/GqOctpC/dbJzqKmdZ9GKx7RpqXavqQFaXzI3GmC2OKWAols6shzL8ZQ9RBhWBWdVWmI5/Lc
Q52aqMPvIKdi4wm+D3F6JeL6qrHoQziH2C0Z68DWQ3ehookClDN3jj6tPfwNxexZN7KOMgwyZhy8
9mnUdrdY3U0VtiTNkp5XWdHAHe9qn07NOHZw5ZngK94uYd2N6YkJPexdpGYgFgWj1uikOCvIFXRA
h5Cq9RiWjvF0SRYn77didJJ7LVf8lBobSDhthLGD6xsh4vlAgmB49DNOpViMWF07+Ihr7QThfXyc
hkCeoT20azD3YondCdSWsqPxDLilwnPJo1KBP+eCfXI69f54F1kJ+HrtJiXi4s6KE0zLLC+a7zJB
Nw9SLa+8aRbHWk80B2CjvVOufaHxbcNmvqO+cIl+YcWyd1HrriHjdpa7A6gGB/nOYC1zn38qcfmK
VsHww+etduSPqsJ0j7UoEz8Ng5djA4wZd4AsEw8QdEzQZXu1HZ0FHZfnjCWiZdwq0FPWpJ+36zAr
BGvVQkEKumdxrDN4tftE+/qyyEjf7vI5m/GI9JwQQQxuH6Tq8g6bk6RDBt5igbkAg6IqHwzucAWg
b5ZbrL49rI+8AiewhVzio9Na3bcpMpKlrl3ckwY1ldjjIOYCqiWES5Fa0zNAixzM5jS4XTBywdtI
jeGSlVtW0oEfaBCZzlCQ6X0Jg32KfQIqdOVAGC4q6UgAGe7c+P4l1prB+ECRuYohfIXeczJNT+ua
Jg/woZ+SqMVDkGNCdafpOdnHYdyB0hqVzSIRdJTl5IpRuFtedSIbEQ9hSteqFuSPpH203VSQB+8w
ow12XQfoa8StiPV1GqqvQxKvB9mUlBeTOb6k8onI25l7CFYrm413DfJR3EkamwD+T8bV1wV7Tldb
kulvTtMWN62q0ez3EmuTvqmbu1FhILAfZ0Qzp2Sz8UTAVzE6BYINjgQHsEOhYv+uLrBsiIa0OS8Q
VF66xeyduy3FVECaFNUjjkUG/zk916McT9bZBSFgSzbhHRYVmN+2TtBc0deoh9O2M9iwXgMOUQUM
dXxckPRGThWjaqBRczztA25uDwsch6S4y77F1OPVSU7db9fxUurNuhTdFbs8m38WFHgqg73+xiXE
t+w62WGUUYDbZ5s+5mBRn8gIzgeaiaKTxo6qg2xlfm3lwI6mKkg/23X1UOZ0qCUc3A7SjfMvDXah
2FqJpvmCv0h3NrpYIOEEMANZz0jansUtuvoiscm8Y+C35RAuPuUcS84m7WRfi1TIpwK/wc+FI/TF
REV557eqORWksh8pCriFWdPgUQvMEGGxxBgR0XGgzST0vuK6ziF9qSuza89u/9JMoZXtyyCjQEuS
uwlOYX1mzbbvshlDkHIFhq6kxotRlKwjm8DKcuBrbe++pGk6QKIvuYZNXso0hOcH9Iy0HHMiXVr/
tApGV+44wqNwJdYqMHBpm+GvllObAaIJYT+x8WpMDqxQT0drKILd0ObWMVO++2D6GQ7OOhVgWBar
/eT7c/4yYu/L9sDJ89CMMV1aGDuKC0qK3XmLtg90UkJIczH3Y/tSuMMMv530J+CRqZy/DgNu2Ce8
lJzTxpbs6reJahqeNfk07THbE2ckz8Fi62xeCeZpZ/3u0doKQ0qmw7m3cH4DcO/Hw66MlQXIRsEa
3KKd9B+Hviy/yBaDLbw1+h1QWWVfjRofLqp+YUS3EjEchF6dlieaoAorGxvT0lmlMDHUDN8U6lBv
NVci1Y6F7YnpEAQy7Lf7rp1QPtApwyRCFVuluVdM2K0GlHiqYpsXBGl4NnOMnbYYwmcQvXyM3NfP
dT/WxSe3cXS/41QRFyxpUdBgktDB7S0X0CRuXnufglHEIVB8lYnnknZWSGCTFc55fKCQhz38ZZE2
QRNtOW3PHgJzzOB63JrYcP0FJTH7FkgPusxhH9ZQZKvifPkf6s5kuW5ky7K/8qzmCEPfDCoHF7gN
+06kSE5gIiU5HK2jcXRfXwuhV/kkZTwpw2qSFQNZmEnkbQC4Hz9n77XDlJYOmdAcwBTpOnStAEwg
P4/0odOqlc+ET8DJJXnA7Bjv4BIi4G83zm3jDwdBrVaf6Uwb1dceI97o7TN0WVW9J07CKh5S02Ym
dFQIuIY6weZqmDmx46rgOrgGMi4NkIbEQaZKRIc01pfKiAIoLKrP6yWJwBB5z17n2dnDtyayobZB
yFBGW8vWttJZXZCxsUkK0DFs8xmewzX4LNzUnP0jem8is89aq4/ki1ZTBhOjDmnAGZxsYWD4bBEs
x8OTzmgohJcDBeV8beLyBSWiRa/b4rgydeNqseXlTf7mhLomfcsrBzyJ4E74eFAhG9QffYwYx6nS
B2fwlCRYGgGtdM5NrdsNpO7IgRqHs4NoDwobMusxZHWCQEtxZSMyo3RXESvmAsyrH0L3KIegWhZF
d3ikwyvJS+5IngWqVM+uJDtkQgkU0Tuom/BypfQjyorIInIZhzGNoOJbbgt0LFhWxz0yj6yeVKjL
RwPVD3nMWKXDnat5dvaoYKrPwLypslDlZx1xTX4fZcnYoZ+ZdytUgjuMTHr5U/1/Hkkx3mJ+HE/0
p+VlY6ZODENbX+XWQrCTcipEZGPEgFoZ5UMezVNw1lLCEeFVK/Lu5noq6mM3mKgr51BNhICbY/FZ
rSYIt7RzgT/47KMaE/W63PfSmDC2TwaA4WDghJjmyvOOne8OVZLirn8z1nRewCGIqbVAZMvCSyZZ
Q5Qn1rkDEQljyKxXY+Q0QkpttqecADWmyZYdP0OT3zouVNR2HUN9Fgf8YxDviaSyQkRDdhvV8Kvd
poFJavaw8JrgpRxLl4ZlkNqCHKHVlmQgLMHSX0MDN3Vimx4eeiQZyDl2HdE/JNQSbAqXXVs2eiea
WwACbPAvbksdfjUzCJx3k1ME+6Dwy3NDgMXrEYRj+kDzpyokJfaiiWiuvYhRmTFkR/wUXJhgFlCF
0PydWlW2eaxpmL2tCCm4N9LoThvwc3S2qoNvKSzTXOzEjdIQnh6ajy8EhVAUAHwWAP8Rur1yuJyy
uyCvuq3qcmzQdZnyzzs38OQbS6SzHJ3Rze+byUmvkG+Kz6Kz+OaJC56R0aWg8IhMkFhxpTk9hrOn
b6euzPgI2OuYWgdVw2oaVJgoCi+6t2gfkriWN9OZRdNCJkTfyI+T4+Jv9IrePeHmzpFNdt5DmwqQ
8XZtPvtdDxAwQB+ZdeWKc6DHvYwva7nG62nLxNb9iNmsrBHuR3KMxjNBfA3LfI1DfCdSAsbDKSo3
yQan4VjVwQKhdSOm7EyChPA+j87I0mvgw4Cph2le7xzRb1ieGuuxo5W+FLZFbofpCRUQ1FCqD9Mc
DKihh436jUoheHVJ3obxRgF+Q9IJFW9P3DvcVYA7cucXaYRMhgytLGFDz1GE0S65XSs6ALvVV8rf
F7jhl8QxSdte25mfER4yP+QsUJpGR32d+qze22lPCPkA/yRgtRgvyDjvFICqMbzvvW7QvJzngU1D
a3TuVHZz5ZSpfRFmZQHXzEgXElKtNLowjMx+IyOiOJ8N1d+iIcxjtGn2J9w6umb+EUSEE3sEe8fB
5EpQktMC3K7swiHd6wwiC+tv55QXuWUv3mHwJ+/JSDM1X9O5ImcegUkF80xV1ouMUGJAmgK30aB8
gX87eQuHgsjGbQEHxSNL3MqzD4U3E/vEvklVR32eZE5HsC/fG1hih7QZ+i5Neh2WlfPcov6AyaHL
F6evmuduaCBvkkV/H6D0RMAlRm75snsRxgRiq+hncuqoPK46je2op+/yWgtNLEvOQ510sghuBj00
54PX4kHpguKSvkBwAuEPwGyht8ptIPw3Za/OfnbN/n7sFvus6BtC5fORJHqqNbNC0lPT4gn6Pjz1
TlZDRYkMCqdKRvOx9uyxvMfFK5OO5lbScasTJ+B4ek/5Yl3UC3jHKp+s5yxd5ucoJQJH9QToCAZG
+yos06/InQkm8NzhMaTcP1puar01KOOfTX7EIwGdLw4rwjNeoPBqRnxwVOPAUxfqTwinh1ulzSXd
hUNjWjwH620kDPgcneVWR/YDYn502DvkViKa4acvp9buPuY0O5Jw5qDSNrIm2jKzmicjLN2HPHNc
ACB09c+Uqi1GdChAC8d5XzTd/25fKPpB3RsbVFGB+Q/x2QTPnGibSt13BK253s2QZy2rfB+Gm2aq
a3GsIF6Yl7xqmTUwCG1u3AWJz3KcbDwkduI05jxkZ6bOSEM+Q2C+DI8pMereu1e7TXHKCY0hpCF1
O3MwiC733Klj8SpQ2TBrQ7eRR5b0yT0eCBKmbAzNBcBX4XfmfKaXmS4m6LMZYqtbT+GrX9cDi0qr
CNAllCzwMhMw9EgUAl3SxYf61rYu2i9k0pTxqL0WPNo8NMjrQR0uY6aaL2ZrLEGfMGhFQLjv1bQU
cFJXKQpUTEAONnE792DLGETkYjXbu9EJB44w0pn9rntqwikd84QBcci5DyuTnPPrnCgjTQbp5Idk
OpjK0X37pot1tJYdv0VJMp0bl5Jst6qMlYGoDU7FUUzHevskri/MqDxmYh6D9qOGsAJ7UaZhwd+h
0Q/8+cIYeg7MF/nSpyWh2SRVB+Ph1+O5H6fLTA0D5vR4ZwG2M6RjJvPjbE56C9YkIYPPRaM2bxOo
tk34Ae6/5IJvQbnlbwaVP87kt1fExs2wcvMOM/LdEAPfazJozoWDiV/iS/XtFcdvqhrHI9vJ5UCc
uRoR3GjOBpYPmTMU/PaR/xbN4d9BGL5nMPzH/wvy4X8gzcHaxs//HnF2U32qv4c4/PnPv0EcvOgP
uj84vhjPY6xnXP9/qf+e/Z/MBtv/A20Lc15Q/syggxCLFLPZIfvf/8vy/+Bwj/HERn/s89g5fwfb
8Oe8+F8DfPxygNRYjEyKwMC0XGe7p79T9VCZyxxjgZdYRuiQuIuTpDgYSI6dhBgs6xZ6A4vMOIZj
e2XUcwRZXLP87hbSrOAaq86h/Tezkytj69GahkqvcxtbASwuHfBnhtYVywn4MmZOqfdOdCooX+xP
ykzSCF3jhUeEbbtzyEF4MOpxZHtCOR9L1QAwDKjcXTY+Nemdb7bm3TAY2XO9rh5jw4xA0F1vhiaM
+FXgsHPpyxYny+o8NvG1yWwOf938UlWR1SU2nmhifqMA3K5s2846MM33y/3AxEAf7Cb3zr0szNNj
hXTTxsHI3Pi8czproy/1VrGP1Fq5kHuoMA4kdEvnQ9QAIJyHguYeSsqc/6edQvKfWIhEGUTLnCDs
NSD/qrGIx+aUbJwHTUqvpCCW5IFoeEV7binWdIeg8fy7O+722zX8R62rW3apoefG4Pb5TpvBpfUx
QaLKjRzGsMjTflqOypSMGZ2TME4JTUr4qA0Pe/BUVaRvsgbe5SUYHDpfVTLYWXBt9tg/Yr+Uvr+z
piA88Yvr21+/p0038f3dxiQ3jEKMb4GFjAx90493m1UqQfc7CpErFc61ZfgznMwpPOXZPJzbbRr+
ZkX+i9eLgDqwJCNixoq/rZ/f3d1TSvqazew+Afi5HkiZki9p2DAtG5r+3bLz7vjrz/fTDkCILQ8R
DJYQ6zMv97MuTSvagRAewqQUfLTCENM5KfE50FqYgL9+qR+FIMG3l2IZgQ8DMgIMwI8frW8i5pQI
Zti383BfG3PzLhHcur/ZYf7Ly7D8RJ7Ln5vBNNqIM99/gxJLSL6ypyXCAIYsMmI/M5Acv3kV2/7R
pIYOwUOsHyJsAa3Ip3F/+jjFNKOGXic35vjVj9Henz1jTjgKO8v56Ayy5Qhbmt5L6QJQO9aBLb9i
n7YVAlyE42nM/Mvj8Fm6Hk19Myvm+WaeMKhw9Jnc9AU1HdNcYUOXoGuIG4qsOhvVAxUeQ4tT4TXG
lyj32+oqEo7B1H9e/Y/uhHVjT0OCG6hgkaS2h9LI2YbdtbIYAXia8GEOjdVLRovCmOIsIvr2QNkh
WO4Y+qN4dwynfJgcgzViGLuiTvISU8ZR9n3q3tVGS4L5JkIzUe1XWCMSQo1Ed+HD75vSmJRsg4FE
D+oP+B2JfoHVoDnCvXleYH1BXckhrcRf4y3iUFsQrPCS+GN1ba1VbSWDD1SWiMO+CNILYg4r7sSq
Kkh5NJmDH8YA1gy91XFagOuOgGHodI0rnG+ivv1Hv0pHGsH1QJoJtX1d7oE9KEZcYd/XF4wv0+fK
7oweACS6hec5ssP3NTfLu83NSDxT31pyuF3rwsifqog4pDsHzM74gW6Gyk9Ycxp5tRa1GpF114iL
4lRNAHuS3IPkeXCxGOnTsKqRMEc0NsWTkCSb3bf20CoRE6Irr1ddG8S35rNe3rwyrXkruH2im1Ej
pk/aCpfCgVcMCb+blQwTop68t6Uoy6vJEFhMslF5RKoYjP4/bzMnMrrgI4b65BkLKNrVJ1sEwnfV
GcajocsoeCx44uBkSg2avZErXSkkvtXw2Ge6cR/G1crmp5IOfb3vRTjPR5xK4xpblKnjTdkS9mfs
xrQt02d3DBz/3ArcbqC5Laz6lWuRifKUDXRvSUmgC2x/soWmS3JU1ly17yIsg4nEEdFjRazDCFjQ
JJyRsAFHWqj8mBM9DDV8ebLngAgmBUqW+qKkyQpsodP9cioCIyrPu6gNjtj1Hf+I8xWcm5qZbrEJ
9Co89qMOkWUj2gj2A+87j7t6zepD263aPiksiS8kVsPqX3VBrjaNmnpOCOqB4l3iY0n3EjoDj9i0
wBMLpo6Wc0hAoNgT2r1Ge/Tlctr5abg8hpg0LxGnlyFhAvBIdyUfNdoPYY9Gxpsgeq95oBg8dzMG
TIOAdrjFhmVnSWU7MzjIeiN2E7tLA6mm64hVUzmmuHTcdhYH5MPjcsIt6V3kgyQIjjZF9CoJ5aQN
2XWBSAzbztWhbWXgn/lVmw27YMWFdI5JxEEzFxhg2sHW1AyGyKi8GfGlelhowXaTXqYJq0dxVV/3
oxco1iPVFElXpeIDSaic18gKY3Ph6NbQKrd07lTr1eIiEDKSfo0cdBz16nNxeecljehQVy2n/Wol
ysTIK3iYcyft6DSzb7ACuavo3KNARwea4LxFHW9XhIDXJXjyMpRtnxjBqioarQSNku3y653mp03N
BQdEeciGY7HXIDv8ScRa16nIZJdnSTbRtcdZWCW+TvFprZbxm03tZ+Hln68Fe4mdgC2U8vanbYA6
TfHIBVlidmN9cMq12hFOOSW4QbynxYvkvXJIiaCrI65TgAz7Zo5SzruZ+g3Y5qfKYXsjjIC38pxW
p205P33oCG2zMwQoBG13IXGIRVy8uaw0xN6lZgCbv8NR/psv+qe9Fu4iG6xFw5kiyQ9ReP641+Zp
bbmG65Ia2U4EOdSsW3i7iv2vL+d/fRXKLwYfHBkDj+p/Kxu/q4nG2ZEZOhz4KRMBX0IJQuEjc/3N
jv4Xr4JSlW+O3Zxq72f9eos21ywrmmx1Nph3nEYxnxh98P7rz2L9xcsgPoZjCPbZ9Z2f+YXsbkM9
EsmdAN7VHE5Cemvuddc5hHFoDuHqifbutJ7Zfq3k0TSE/TqwgkeXwCrH4bKFJGYd23o2w9gayDm8
znJkF4+/fpc/ndI3lpSFXplJv8cjxLfy4zfu9Mz5W/CjCTTZYE/rG8qqKq0DGEp2iFDMSUZv89vN
9LdO5v89iOKN+lKjZ/ryZbj6pP4/oIv/eTP9+7P3hZ4+yeGH0/d29307fbvhH9SyDoARrCMYAFjr
vkXuuf4f+NMtCwQm9S44Nlaef3LFHZDj/IgfmY5JvyXYECz/PIzb4R8eOD0vpAfj8NCif/8bDEUO
99wJ35+PEJ17+LYCM8Qxwy/cbvfvns2lCDZujg3/fuopVMXYAK+nMPPY+8xIOg3qmMYA8p969TyR
FOIzBjDUBqnQKRaVeEQUUcW1gNQS0xZNoe3LLD234SMydqP0qGI/mgEsVCwCTCd0Zs0xwySRXunC
L5BH9HVfn3il+b0T+ULKRMqWzQqrwTeXw0jenJmt7FjwzO982xL3IZGgRFKUdl/EyJzHld1MhzZy
vRK2t8IAsWN8g+bQCcYNHBOQeA9kjkAiS3XmlYEPMTzVaAUuOwm1h1h6CCCJy2TwtrKJtzyb7DXI
mJb13ZhMjAgBc9XpsC/KRd6Y64BVrgivZ1QuVzbCYY8PiPHoLidn9gUvlkeSRbdsY35sRGS182sz
9ownWnhmHVOTpE/AvFwPe0rlLveM4PzbBZOh85D6qdCfI50zci9FXQbnkHYM7zy00E0dSr/z+/2y
EvjLUFQSWREQ/0tTYunUNdCoxsOtDekvzszGhmUwIpWKfVE1Mam10Qk8iLVCssqc7K7OIj0jnnKG
E8m0Q3oLFcbReygIw7kjKEFOudOoC/Q7tfvmi0XaO3Ss9lcsyR5VU5TfYpjzVVzxLSfSl/4DNpDy
ksbLSJTTjLIE3Uw3rTsVOoT+oNJ4z4oBRHlNl+rZE/Z0KtOuRWe1qGtsjZ9cn8wO5NhuvmMC3MQe
8pCyKz9iJCEetPSaNc4FymRhatPb69yeCJNxCWehkJB7a5lvmGr7iE2n1R+TFM+CiKNgIg5lxgUd
HfNm7n6Xm/bTIov/xPc89mv+ZwsO+LMb8t2jQ/x7xC0C1V5thAphSP9omxAxaGmZ1bQ5AceJ6TaX
qHUAk9AZIkuIuGD/5E2OuqjzJrhTQUODJ1TZFVtx/bhs3xxK6Dn59X7g/lRRfXuvm3ONDk1oWvZP
G4KLHsQsykIngmY6ybq5k4J4lkwNuNI5oS15BNqc+b9ZdqdtoDmvqzlfOHS3or3T9mNSdCVJGhHD
6A6QWzZ99QdffI1mz4mVEZGaGxXug50VJV4CeHtMvOiw44BkglNngNPz8MqZgua64UFEY48+Zjf1
mmgu2ihfosXL75Rah9dqBNiws8eaGdsmPQviHr7KU+VBW19E2ty1Lt6LCnQxkPTWYVSPmd0O47LL
BG8sTcVRI7PDhG6Uw2+RflsD68fVEpUhwhDaqT6DzZ+9MLk1B+OUEbWT46e6b6pufNat/1hk0j4t
ohzOPJOAubrLANz4HMWNYghQmuj+NjAm68wfJbMWKzOSohzJFEZRgcFjKA4LNo3fXPK/eKv4ljau
NhZEB//Zjwt7NNYMoNGBJWtn648ZVwMKCDHjDaqLIynJ7cFkb+LC21PzrRCguy6+NLffvo8f+oB/
8WRsU5PQZ8ejCvm5RmKmmYXV0nO3gWg5q4sO1WzeRcmwLupDaIzWNUPV4TDiVz4Ajye3osHcsUbN
oWrWdU8M4pe0EsaluykhTdBd53PhFr8BUf8E/eIaktgRmXw5IQ3bren94zcEJGiGHZRpMh3ITV8x
VCWoVtIHpZGsx+vCMLcP54VJ06KJvqZBsscGusZtUDzjfZ1OyObcZxvl3a5obeO6S41+b4Uj1GwZ
LifQwPooatu6s7KU8IM/n+i/VWz9soz6YRbyb8uy/4GDjl9TqxMGS+/dp0G+/+P+i9KE2r7/o/n6
jyH78g+wiqL5vgrbftO3IsyBSM0hJ8DFhvKaniJHkG9VmEWEcRQFERM01kZuiH9VYd4fDqdCDJwU
SFsRts1N/lmFGZbzB2A1yLEbhXqr1f5m8vGfN9u/VpbQwmSIxxl6Jf/xzP557PhuMxnDesTDQQSC
XOYpTSKxFOTiarmo5mtj9hpP+7K1zhpYJujloslKObHa9gsPOSp5y5+IdQNVmQ87z3QKIpU6Pzsb
aZb0uwqmNakeoETlkb0puKU12X7ytRYPWWFwpIXMbAT7KZ31Si5AiXqjS00L5bKjzDNyWXImDKGP
/QYNUONDzsFLnAgMRZeuyId2h+dupDOzzPZHw607hAtoax/7QEA65Fim3JjChoLSGefVYLFbu+xM
E2hAYgv+ujUW/uq/Z/C5XvjSh/CioTCEKLsxvoAZFawUTZNdkeQuxQ7pJBKUaGV60Tg5Yt9u8Vcg
r+HULHt0JrQ1p65NH6Uj63f6vqs+jV4oERLLJrLYLYbyAxntqQFvmqZaPPVG/Uo28+Inc2/ZRxNx
NCN60i8O3Tyggoq8YXpAEMi0ZxiY5ezqYGo/thiS1Z5OJWpkq6ezsLNwYYr9kFrTEkettyzHplpN
CIcDKqVdO0XT80T5Q55GkSPYC1dZvoZugzRgtDteJyhH9+tiFutNZUNDJuTAFfdzCTjhNNBz+hoY
dB8Y7cpxPkPlbLDlpqYkDWJpwdetpg6HnUtuDUv60Hn2YSOQ843YuX4w5xo9tOkb5geVF96rBHhA
9EsxhE/emPXjkVmU89Skff9e4G5H7RXM5gUrYv7F6cT4NDozwWg4TtZ+s87Zd1njup8DPbbWThLh
o6ESuxvGzRutAcEpgvn9OjaM4fBIhgx3RqC+d9mQtn23c2vXSM8wVXkKr4+c5HCFbhc5hYtsOiIy
qDXD/ZiG5gFWm3KOI3v/azvMC9JCP1jTo6UoKE4bcgttTDrkjMwEkn05wmccrsCnSjRgehU1ySU6
xfNgixHJZTBJMDJpPffhXdoH7ZxxJWpcG22F/KeI5xb+CMIbhkLkaLr8iaJikU9A4mA0gtsopjPf
loVrEqJHwfK60KjJ95HbUYE2WINz+sJRNF6amUzXs7SDxXZQdmto3nGrmeYBogniti3s5lyxC/bI
XnyHyCEokKgb0rLgbFIvnv3s1K4rHlanJm0v9TVHhb4LMRvoNCPWZyxLH297bWfpa2lHsnqiBiEm
m7QKX11omt/eM+anqLxAGVqsNtL/VkVvq8hVfl8G9ZgdZrpC7r1Z2eQdZhN2niMO1Gm6VkoH44Uq
artN5gIFOF9YRGcWlVA4OfupXybzwW2dkds6z8kcqvO0u8m5iLyMhStBgqpymJnQAUEOX6EdTaBg
+W+VWylabM5a+y+ilMxJIZOVT5NhE6wJn4SYaWF4YNW6agkvF7+fdnlATASTitICD1T3wxd3LKrw
agoKsspJ5UH5U3TNbNxEBq3XXcoyMxy6NHP0pyVz14c0lwT8su7mMpmx3cgri/NWuvc5dvX3Zg23
N8br595xTAiLA8X8eOdvknuue8aixEyAbMB08KZLmfrT9FXY63BA4sjTLMu8prZ3uKS7CNa1xjlk
2A/sT3n14OVS3suiQ1hf1Mirp8XEDBN3oxg30563pgdOE95dAXnnfZWhfnbpJr7LIDeBFXrz9FaI
0CRSfpg6woKGXGbzSwuVasBt11f5ycHhxeAhcrppp33JOxEDrex9N8myv8NkjEFG13MBCATOSxoP
i+TLMrQ5QcpKrQH1JJEIN9wDPQ1cfE9IGVu3usowN+LlARUUcKC3g5ogu7K5GUIvKlCjocJevtoq
q4pjrsOQxFKRzmE8IiYrD33Dofw4jmZ5Xqgc2R7fp5teF/VQPJKEWJNj59ssulFq+rcYZwMSSEsa
g3EbGQio6ffK56EdnZcSVSF/h+zyxcUc4+2npcY11viw7u5bM1OX3uoPuIesyp+5gEzrqdXWLEpK
Hucnq40Q21qYQUhat+X0Uos8eDAGv+vRwiGzvbKUKK4lhPmvCKjJwK3B8n5oYC5Ox9bixjv5zlh1
OyyaYqPnYDBNRUAdLXGG0AxhzyFnKOAkQLTkqFAjOmNzRM7L/C2ATINSruxL8oAYAiwH1xMBN0cd
cStxmEQpm6VbuCa4JML+xipc7rKqXF7anoUa8XdOZFhESAI3F2JvcY7iK+NEXTEFi4UzEw2bZTp4
nJ1MK5StAaGyjPtIJOXOdU5YuvBsrDPrGSMaPW2ImmXgT6MxLytlDqgG8qiO4tqWZNgPWKv9E4NQ
1SZSmWOdgCvbQqLH3lfJ3JVADLfjRTLkKvzAJJPrh4Ixui8x96U7pk75G8itDJg5ytk+xvzf3Pbo
yklzzC3nEZOcg9x+Kvsb7gnzNW+9Hiku0ipGdXwbb1Q0nnGYgmF+KeupeqN9Rt8FZCn8Mrgf0XYb
O8aHrHez55VpymdMH2ieKQEK0sEcwZtAKN8w9okqk20zC7G8d7yfonRb79LsWi6htnSB39f0Ec9G
jE6572emIb0d2fW+kpbhPYQ8M1Ni1la2eUdVlyX93PbVZQD+qoq7yjK+FALk/EENU+4exGCos1WE
k71rXEv4xIha0fOIHPdGI88liYueA6t71HQ3GMyKMM7ZrrfUrFzfpkHaDkccnI2M54Hiapenoia9
REJ7wQ7D2oQSM8VMmjUaSwv8vzbRY23Kvasc/nkqVyKYaoz+sHVbZIMHRs9ZehAF8EyUDqE69YWm
QGO0uZDoKVbMfqs0lpeRweF49MZx/ep0qDl2LoDCmQnslFaX/Ywjdrv31ksfic1nb5bGxwKdNlm9
QvlIHqfoTdVN4e5YI5cvlYm+N1m5MV+AtuEImlZs16TA9YjoGTy5GEgqeRqRQXxyOk3fyC4NF3t/
6hjco6GZI+1dTPWkscxh17P74LoctdKxnFlMYtCRKG4YnOUXDmZWwqZlm54jnW+dfYuL6w5Jjvw8
CSSxSAH76qHvyvY1Guf8sxjmqEjMMQBMh/NavoJjJDW4Irj1UWf18qVRi7qFGgDHOQQe+qELIpKl
p0l/onxNuX5Ydd43NvNdo/A9xmNjMTLDbZ8/SU9aX+0OE14ENPk04RDlHbeG/TrCpbtnXIi9w2qI
8Nyc1/Ld7YeGuqwX0RtUa/FxgVv4KdCCWK9Z9/WbWjuskLpYosvB8amvUg6LdC6jLnypuFOu5kBb
btzAmsL+7Ez0NID0bD0Y0y41dbAKL6dgYYC3iHxukwg60wYJCdSb3yIAj5dCBVDJMaN8QLE/naps
nglFFXN427murfFAdhok17pGDwuRCjIO0IWfWSz5Ar91MX1kTTMNtp4SDkPNwi1iY8UJG89OPzb7
3CXXZq+2u4WxZZjtWl+WxT6oOh8vRth506FjMvuFplL36jL4rmMiN1K6EVnb5DvXHoyP6VxN7z4k
0A85K4aKCT35c9C6Bo9LjsgTST+ye4LbSbtcV4bPO4AdESN5OGJpnA5QIPeeN4wBoYsZqos0Nbvm
xPjXjXA8LrDaJBBmBNn0Y6LTkHcOBXObo5QEJyYJmsshOey8xiWKOF0g4ZJUqIwPaZ8OU2wZrjrn
R9KnVuZGiV09W9DF1oiNIWCGAnfk0C7u1YwcoDp10coAn2SHifLSH/2P8NCR3Tse1Fla2FTsMQ5E
ZdMerNncxypvvkBX8yNw0NS74FXxDOzyBf3ZzvCdnEAWWGM75cxsPgph5etsTJwAEcb2PqtD1SMX
SFGxxwr08LSXmKifuc7q1qJF9dKFhiNirbvp2mAS/5wOtrYZO0dDuAcrnT1llWjDQ7BCP73gbNng
zokG0tFrRlxfVhN7KG/JMnMs4S0gcB4XfUqZEYCvtktkdQS20MmzhYlIpeOoR0Dg7HKARHgH6KEq
LbT7ZVv62YE8ggr4btpysOxtUipjY0CYcgrNqiNR2xtMdAlFHZCGC2Q4OvRemdMJlEj3Aa4JIyPH
06rUETRDZ+0sawgPee4yiscXjINPI4ErdqFrtAwC7FV3OFyHvj2WUV9dBTMO9kMuaKTHLfz2Zld5
LGUwBhdaYOU4W/gdUdqYcTBaZb+HcY8TTeEW9B9KB/1M4uAXNnbBhOqYYXzDNjWn/qBIOPDH/Fit
RUqWN1zlzWRQYeoaQkjcsagLjgj5uLChm+j4qMWh4ukEeimWdM+Z6/pIMdN/MPyiKc5T38Rh5pSq
YMkoLOUnJVEgOhnxMFzj30Z7VWPnuZ9R0w/HvtN5A59LF9EVWULLTKxxyEeDXBt9zjtDYcsNtvMw
Y2eVHhSnDZKhPb/fpDx44IiBGsbHlq6wcVS+wheOwsu2z+3MjMSjiZwcuLQspo2LU5Lc2WVe3u1A
QWL14HnJot3aE4qcBHPnMogRbEMocGTUYLTm1jp0tDsNvtwwp+zEVMnRz8kyK+mZ0xgJR0JwIaOX
0h3oNOjceNwAn8fK6sv0PHN6FJl9VRbqVLZBnp3ZQSaCk2Bjhhk0lV1+WkOhqiu7SqU8sf9LwfNN
XNQendyCQdZEhh0j6QmQVkCq4Gg+z3V2CC3JZYbH2Q+3lNmT2tl+1NqfUydQ6qB8nKzXQrhrjQtQ
lO01CUkb4LCs1vyYexNJt1AdMmvPGywaQghFBwDOqzjoD9obkOwjs1KJ4ID4NYfYbR2DbXtPhsaI
nPOMt7buhrXxwhvNWR0AAHiXNZnXVpGIvhAYAl1kwcAl2mWWe2NdbHlwJ/Ty8Whz99/1o21K2scY
iA8Y4QIrIcA4bY6umcL5TiJo2/SQ7BYOwIikfTqb5iaYbha1mON1SThFdWGxRpRAMVQnP6RBW6p4
kOk4vZDXyf24gyKyBvfjymHzckNgurtlwvxxGBeW+EWNXX4+cVeXMGZwkx2cSKZEEqtRWiG1tCZu
FSp2vRwA7Ywdx3Q6J3tuqDbazTmfP64I3tGXxdBaQ1y1ztrsy9kVYcwZXuVIqPwhO9m5q6y9XeKR
3UVE6rYJwVNWv/f9OsrfCOsxnkPMCO25avo1TOj5NXOC1ZkyJES7SiCK0y8DOyp+2uNAXieSllZP
6ug7FafMEF0F3ShsCFZsM6AVVNvSBOg7OVwMewULs4ctpPDzt7OvzmRR6f6MDV5zp3m4ye+Z6GT5
vQ5qCx2xhxLmCLa7ReALExjnjSVrO8HRK9i5yUnQR0J6HCJIkY0lgxxgkSsfcdkOc2J3DwEg/zTV
AmKU2hKCYhjLlL5dvxrMQDQ9B4wcZX8dMiO7NWdRVfgiSv0aDlZ3xJo1hkebJ8rfz93aNUnNO272
Te1REmaQRWI0NMuDtEysryl6kv/D3XntVo5s2fZX7g+wQBMMko+X2295b16ITElJ74JB+/U9qKqL
U1Xo07jVT40GGuehMyslbdGsmGvOMcWWyHzLb4a106M0cQQgAVjaxFQdVOQUEQTTnYKwT0y7tnzS
e3Qk3SIP6Dh0i0mekN7qEchyJilO77LyDdsZlE1jDPR1upBY2qPwJ6+p8oNn1hBzg62Nq3YT9bX3
bqUi/zlba4i0zXy2y5Ex494qoKeeKRNIVZjbfM48LdEQeZ2XnGWnBCJyKFRBTbtdBsF7YWgrDxdL
Mq1AU6XA3chkRxuHV3ef3PyG2pJfbPFxDp01v6iU88FpDuLpue9pxuLDV4pTI345RtF8GPsaNSzO
++yKm6kixDMPkx6vi6ZP++KQ1qpjkCLxo0uHRHwSyy19TmmxLsIl57ZD1MPMOGqukhHwiZHFj2U0
MVrcKkvWznVnWCRu421firzZ56BV9d6UvYtWy7K4ax5YeCyQ4hGU5M6lyGX86AEnWXTPQ3iIQVYo
02Bwj9KWY2TVE09/tOrSbXc+AZd+28qcCGDMqjVt9vUM44YGGUFytqCvzW6EsRcsL3xK55Mh3Q8q
NXreAEEhj1D6omI7EEZuzpwFh2Uncg5wSQgdm6SoIJLkq0OmvcX6MRTgv+7BMJX+USSRK/hly9i7
B2owT1+kEGlUA8bVc6q8GFMqog4IAyZHGIBuLm8eDsgJj4u8Gf3+IwmSYbwyiTclrwoDGOtRr4ZK
CbTUA3bnhFQQ23jte3jCMNczNUfv2pZ5/5hHJbnBMDUjTglhX1P9yhmcXO7q3af2QbwyUCfdI0Bt
P9sstu0nnzZB2MQNeXhP8sEDyJ5uwABjfwyFDthtp/gWs5uYS6O+54UU4VovVdY0MM5avRNL0Z4z
J56fFN4FvEu+U+sMz4F3bapV4M08G/USlPGRo38rtyyDSKDyiytPUb3I9twbBC3AA5CuDscpKb7I
kLVfDSHOZ21lKD3p2JoVe1bBeAhdn/p0wloZoHGd44ILLDK4J5GTzN0qQ3uXHtAp61w0AYUWY+NH
3WakgtgNJ6fyp4OPOVOEMT26aUj7NRqLNJr5oTP8tGTn2o7s+JceUIHP580M2+YYTNn0WyD2ggBu
WTeviaomQE1CHjLbV7LtyaeRQVxHS8phUid1QFTNgs60m1GYlk1A27U4VRTW3Q42/xJlH4a+QiaK
x3BsR4P/rXW6Q9Cc3NvKrim8Rv4n6KnoUp5C6sKLT+Id0zNexdHYpoVPOchgJFPPc6UD6aS8KP1l
oYLyI3iJQU+NcidEAHvq7C3bC0BTuvaHDyBm68LddkCe+OT/rF02j+q1rpyGH7gY7Pts1NOwtaAd
f3BMI7XsFfl9Xk0J5lY2suGiZfvk11lWbvrF9Yat1lhUENLX3Yo10KewBewX78dOkwHmauY0PjlW
O22WZvHeQVrBufJiW30NXi8B3JtDfjd7JnwQf/G4zAZzaY6g80fqLDwfRwcS+73ggFLj1M6SL82I
eI8cwqczaDU+6GAm589DjYz3YHTurZHGFMj1C9tuiIPcyTBxywyQmfJ7PKlVmgCGNOrxpcTwyBmj
EctV4KUtqdVpYcAkMcMkCi2LU+OYIP1tS15/OUbaArkDlq3/w0iDceKR15S/avbaXwP54m2ESLSF
d6PkpRG5vL5T/Kec0RGieZWlYNRgrvj5m2AaxgwN1ESFIyURcOvqIDnRjRaPrKHSyd/aVpsRUzW8
8WoKDFmjcorsi3NU6vLpEsov82w0dhXB1i3hUGljCm6M6WSnwm+BzlNY6lbYxzeZrljXuA0sDzKg
GXMy8U9z2WYN6FJ2KrnItqmQLWhoVBK6uHj6JWfVxzUjskZAqsnKccA0c5ujK89GM1xaw3qM4wIT
QZ2lpt4Hpd8BW+GxJMIG3BA5ZPS6fFVoWAdJX3HkbLClA1ZSEivM6JjPJHyDZV8umG2gJLRcRTDA
qF1GafrMebgjh4y+btBxBo7jyBjCPKumaT8MDvnPAYcclnqRTi8H4o1QWkq73Xg0Zt0VZCMwcHj4
q8K406y++sKOHpWwoh7V1rFmnOoGJ/qWaGp6zVzo34Hy7sUWBhP/ZaTBvYcx4q93XGRJkLMv2uQV
RFNskB905HGJxNjsgb4S1DfttkXPkTOmYj1kfXniAGg/cHzzzlHMnLzrQC7jx44a6FJqYjmHeSOz
sOtI/MYbp3VU9tYttf6VtQNwMBN7+qcnljK/l7rTwdY2VxUYLYZtkO/X/b2G4W5cSK9yrnXgTl7Y
Cp29Ukdl3uGhz/VBNEKllx3f32XrZ4EXjj34fmIYVoNZBBwHok/V/BJNvfQbKJmMGvAlFc3WnpXc
DyBJf0jHbfPtDFHwuQ3oOgipXq1/d4r+ow39v927/2U7/1/u8f8HbuhtD3fjv7dDPqyxwf/z0H/+
NZH4/V/9sY53fyOSxNqdHClGWnd1Hf6+jrfZqwuskgi9mPAwK+FX/MMUyabexkTMhWmtsGFX8k38
sY7nP6KEGi+uhW0c6jEm7n9givy7e2UtJicGIWBkcUdjMfqrLyRO/GTyVPHmZpb56OYIPNVUFOe6
mmm/oXqP08KAofZPH9F/4pnB78k/+y8HADYUPhLarlbqOT5pKf9m2HGDkuLjYniuFU3Nux5laTrU
s0two0mbYJuZw0hnD0fiu4BdJmcnFgGPdpPpn+iGM40DVCufXAtI5NGQaWYdml679vMkMw/onuym
Tx7R6dmTUWfuabfnn8h4Crs7YI7EF3C92IgruN2u4rofUIrALxP4n5V7lTuLI4mY5/NNDMuBrRqL
me5geP2ICwuB+4NwSJBfOTbBUqwCU15veD9bZr/BO9pwsJGDaxS/dGp20ZsH84f4ZZbapg8KhE+b
UFWbL5OqqYJKvfREM4boipM/KUO+JkHeM8jEbI6Y8KdEwSZrfLsPPtA68WHXi91Ud3Zamz/H0YI7
hQJYHaakUS5O0dq5EgSm4mf+aEKRnGBGGXsFAQgAxDq2hwLM/0Nt9dMayaf8CjzuwvCQYH7YB4nA
cxm2/QCBl6UjaMhDSTzkvqGMw99jzPB3ge2Z7JaS3jy2XFTd1guWKA7jcXLTQw8YwuIEURpXaTbl
ip3URH61qPBAbs2uljf1qMYS+pNqrCOP4ISEOdVUuFYH0Dw7qLURWxvXznsoQx08xTtiRTp5TLzy
p61GVMJgdP1xy/uaus1yke/0gSmWCllMmiR2+zoJPUy3mqRYT4TDWoi7oBtO8O5whKBh5swuQDib
Mqd7Wg5v2tPMBT1nNAadICI/VmkwsDtOZQpYi+0QnNEMpwDW0qUyL0zwtHvZjs1Tqgb5BiZ1JnK0
elUPkNG0A/NTtwVmvmLdZKHGtUee+MspiEV8sYiZr4077asfx/KLkCZJPxgjUbxJOjf56qhdFpgW
E3vjxYy/bcK9iAGlIRlUOzGFQWWN4zCyRdxvXFXG1PdE5XjJm0ijwAvaskLo8RMKbBqlnyY1mvam
pSLrFbiT64RONzafcRcDepNm2pwpImmfBFt76lcWkpAhbwrWEPg5IfGM1VgdytWisplmJ0LZable
OGZERGnmxiRyxOmE8HAfu/dB1nSfHFbT+zEGvRaydFLXVL/Uz8IcZLtbjG6Ey8l+jnVRru5rFwf2
psiZzhnV4vIw6AbMaGJ2EM2ayTtYSsd84XJaLqFhLRE6RUV3KP1ETGq+13n1Jlj4eqxYHaiqkUO9
AByVlHRiPquaiTlnZA3LcejYzpJn6veL6S7InHWvHtch5i7LITGEqaGWqxau6xv7Rve9joPlxYEo
64cTZpJb1/LThyzvWSoBiIq3sxqDX3ChORHw6XrO2YoLB0s2hLFXEblku8ZCetfUdM2P8zxxE0ts
SfeikPNz3i/FDzEESb6LGNYj9rkMt+jkhQko0Szm21rghgFGgly3YwBEgy0WCyaiP3WIjh1V6dbW
RJEvNwFLX5twppube/ZfoDa2snBZvhWRm5li15p2ylTAzULxVuypr9SZFyYhb9FXAZU7ekNMw6YW
xy0r9BlWuTiJ8ti2Q2C8GdvWBcRn6NtdCSYkEVW6X0DSWIx+rnL7fV7xo16BWnTdz9KTnnvu4hYk
BdC60VHbgr3FNFO2No05LDkEHi5VxByRrqL60owb320HD5mt74xnfsnAaxc1+JgcAITLXdPRJMI5
l9pYWGIuBUFHRkBsEXuj8fhc9hyTfPlT9saSHKREIM730are5nCUoB+lBxuByd0uyTJ22VWtlrTa
dmrUy4bsvNUdE/wkgmGSXR2bi6mdK5t/2nG0fZ0L0FBc8gNxlUPDiG8lfBpI1s2WtkDqe+zaRGYK
cGbAYtVTTS8NPjEBg7T3rA0kGxl4x5YVjtwtPsHMYEMpAUC0S0+TwL2CTsI2HAht18nHuLSE72yc
VFnm+lStPMRpiRy1mQu7HB6jIU/sN8XJZGKYz5ycoxyg9BdUze7X7LbR84h31wp7YzC/oNs29qky
4VtxFqCwnMX06B6GKBG862CRvPK0i34t3Zhc6swsf3GaYoesNSiV2GAZuOsyHzNDVhPgCCe0+Ct/
Xo8UiXImG7QWtBwCpMlLE8f6bJiJ/tGXGgOV4eXtTwGFvdxk5cQPPLSsUXfRAswVvAhO3K2seY+H
xuCaY9iqho4uOpyTzUwvMFLfxBGXixei4mwk3Ul5VjbueAkBaRuGNiLmT0/vBRtrxBp8FD4ihld5
P1qql6yQgKDg3udUuqBI1stHF/HuXzWhnts7L81Px0/UI/W9MsOUt56VqYL07oHiFv1Ozjb+Ck7Q
fPPUiZsfyhH1EgZNET8EhAR/TgvXNIuHkR+0n5vJ1JsWrZeXrvRR2EmVot1LVh88bZJsunM5Iz+z
v9dQcNuihP+SVoO3Y1iY1WFi68QGrmtLFjwZ/Vq7ouqGt9HxeGQBZEh8Yp44LdgitSVeFivxnowS
ABnHMmwKu8DI8ZwFAOLogAcLWexjDu9v9Lm5LmvU2P6cuK1dyLd98iOW3D8hmQ906CnOGwb/ou8z
vDQZ1OwGobPYizrzrmmEr1gh2wvbTpt0Neg1A+wgiAXkW/z8tXkRrKGOTa8gBW95IA/9duXkyqty
UCxLGMz6KLQNHl+MODhWNqBz+NoUtTXylA2C5Tokb6oAV4kf9zFn3FBOwmp3Altye/QRb9leBjlP
dKlmog4LR1Rol4WcyKOMcztD1+PBtJ9r5p9pRpbdiq7LixNAfnJ2vhBef5jhViwURNAn55Vgac40
abVHfJHGgO8wCiiBinrJc8nniatGVjY4V6LosuIvU9+nDQtr1YzvGREp4UodXC9yjzEwgm7TLVP2
Mo4N+Z/ATtdlO8ubTwiwnrWfUL+rNSgwz5uyYvEAnWMSt5k1+HfDMBlHa+F8GZIf4PnBssPcYE90
r1fk0/vaG3wltFyNE0W+XHNpTu+u5dJ5CpCH/JHQhXH2h8G7gVPI2pAsevrV6GW6hfFj6P3U5Kwq
FgzBoU+nwiOSNmxNGvRcvbG6BLi2nKHN1l5d8YoKnC/X8hruTmBQ2doHW/K0YzF6Q12F8e5nvvqY
VQZkFUcGtOC2UvHrxLRwG0VjcoUpLn/ht9WfmsFNcZr4rdWzJbYaypGXJdvaRmo/0lYGj1oUk4ez
jl3YeKg7bzngiOzdbe9SoozLwM/exp7YAr6t0poONH7A6JyJBWORjeoaPxdaUrmp28oFCYsS+FBk
tY4PdcK+csOIH3OFQiB68RlVCOrkPGIgV2eSeZBRnydYanAngVrBrMmzMYs28TysC+HGiV0WGS3+
krSe5OXYx8u9WyQZMShLDCXR28DuyA+m+W3qd8Yv146N8zIwMCIpWt5rxQV/29EhdBeg651QcV28
olkuLBxLMarARBizO7WEcoDzRTHGoFkt0twIHE7XLnv5L7C5zju+PqIAXWJIY09Um4cCSTS+f8+g
VGAf5FgKT5zZ8kuCseurx9dtRWpgNcMAY0eKg5TFD6G/DTNreSb7SWNmCm2/TTV+KdW99W21Sb9t
N+O3BUe3Pcue4Nuag1+ov61aBP4dkwzXIBtNddPJHEB1I1MY6AurY7Rmt7rxVuMPcv7ANiFdHCeM
56o91d8uoezbMdSu5qGKHSCukjTuy8sMOin+Ir7eggeA7oot918iH3xYkNUOsgzepARl7gYWD44l
lpsMecu3k6nDZAXZ/NvhBITCP9Gd2N5S021QJPnthuq+nVH5t0vKWVzKDqIifS25CbCMrX4qDjcT
Fave7CfEdqLyJy2s01uK4ctgM1o7P5Gm2FAO2DI6cuOT+U5UjLm1sSHr8AQQT+rb3xWxQ7+FtIfr
K/92gOWrGQxvLIqaDUITQuHqFutW41jRWp63HVc7mSC8Dmfv22WWfDvOOqtv2e7ZqxPNAyKFZPTt
UCu+3Wq6NZZLQoF42Kh6wM9m8Fitwurb55bavXO0v91vJVSLNBy/XXHcid5TPQKPZ9W/PqZA2vE2
TL79dDzs+XyDgGDJlpdxQLyEoMlrvxrxsm9PHndUPuy0F1nQK0dKWUNmKpdjlpyzeZ99e/uq0sHn
l40JnQGea2P/s1Yn4PTtCowZXfxwMQfMPB4K9mvHUaT6b8Q//neKS4Qs/r209H+rz1qpH38OefD3
fxeVrN88YjzoDOaqKtEbRpLjj4zHb8KGS7RyeejgZBb6l6gkbNhWvsdmaY2/Ssf+V8aDPxIO9sY1
k8H/n1TGPxGVvkPuf5J3bDInVKsJxyM2iOFizab8OWhrB5gThGKlFUUoFemQebdiwqxPeqFe3fuk
PSDqnzjt+0+DV+hj1LfGU9Q2l/TcxQfE812g583E38lK2B4eskYohil9xn4xQJmEYRsDHtoHAu4q
CYOP0lTvCzL2lgLqu9V1evCcsthNfcChFTfnCRs5AmlHIziLavWOj/29nfy3BjcnpZ3OxTxFT6ZM
nH2l54RXlbqw/NLgrqqeGmlRMTZmX6wRw7ZmK1PHYmsWY/lCvcOw69rZO9t2rQ+ODdHGKi2PzXLn
03456Q9uxXu+lfJqyPGOooDs2DYAuRHYwFfq/A27u3RfWjPbzm5ZIKOn9HIwnGwjo6b9fdQXLMBI
ksRQNhdfLnus0vEOReCzFpyM0xFEMEbMAzXCw2NWNPdODG+FoUAMkc0nnbq/jMk6+9QFPUa5EnBK
xmNQ20hnebCKCs3Cy82vfo+M/iNJ+LEu+b+/h97/ogf//93Y/w6C9z9RMBZoqP/+rn5afn7laaf/
phev/9Hvt7bn/GZbgkOzIH3pIsxyl/5+a7soyeC9wNNBsVhhUQS7/tCLhfsbCS0yXxDAYGRZHn/0
//Ri7zdq61zyf/IP2t0/ubX/qheTIgTCCCTbRApy+A6DVdj9U3RLd4n0E6dIjjiRkDUN3R4mox0P
MW2NMGBt+3GMnf72T5/Qf6IX/7Ubc/2iK5OPsgQECwsk39/Ciw6UaC8TXnqUfSmXbTsEFuUFGCTn
sLYgUrBpsgqEWzuWocE+XOIYpE37H4VMf/8uEOUt17GELaAI/PVHd8ZpbOvCzI5tUp7QWhHiTKBX
iz1utCzfyXY94sb6+K9/dKiF/Or+pJWvX9cDrUalKslNCx35b1p5qmZjNtyuPuDxG596t7uc/dmZ
74GVYsotI2e6k7qPiotIKvczXavGtxjF641n9QQ6CWDNH0pPo3gfVGO/EBFoxiPlso58mpIKTZx1
Qw8TQTKRHLG92cWDm8vevrSmoThosEpUQpfV9QDliO41jpk1Mqe8BRxy3aJ30CRjmZO95eBZjxdR
mmuU9N55oRWngcQxw1mxKB7BESLb7FSV6B88stGpQ+Zu0fD0BX0f1uyMLfh4NhGKIKm+8ianDonO
5A2jJSK5756qfoy/yPQxnJUOT68RgjdU6uBgL/ktSPTbYExeOIiLLa8U426enIjldKQf1DS1p9my
G4AGZDswVpm/CtykWF+qB5+D4EMsCuMYNfTvcZbBgxjxRTIvs/cLgK2Dh7tk302Mqe0yuuBE+jer
VT/bKHo1CofURintQwAeCVBQrMj55x54CONXQYEyMX7fQIQcbHaGHZrB2eVU+1PP/jmG84vIy48o
F6v6algRffgDTgzB0t685z31UnoZ7wvDuZjcps/2IyUrcpe2U064HhTBsS/os7sCiw/41kMhnktK
ciwQsl+Y7HR3GoFqMGL3g8UGEBmuuEWkhyRh5tq+yfrB/VXDG8A0UbR5dsFfHm+whbnWJlrbqcJ6
JvQ7JbPvhAluN2q21i3ITeKW1I9ouq6gW9WVId7UZKH06YgU1L2NzKUeiJqa07HIh/hnj6A5XLX4
M+fQRY04Y+EBo8ure9AMn1z3G2hTJZ4CrLzQwQgOXgHco4TBxWDWX1AwoB+jgHUpmZEyDimqIRtC
P1ByYorHapAwEGES51ie8H1m4Ki8JIUQQXGJd2/niXTQD3VQnaaBTQE+xtb6oBCmfyqWajb3MU0C
DZsI5VubZkSj2liAokfinFlrVVeYeOUNA8icidARKdEXv0wWys5EPg8/uY5HD6q8inFpVebQ7QFQ
asXA7I7Fbk7q5j7XonG3tsyqd49Ha7ZByGDCiZjvrYNIk/keoJo2KGOrrOZx0OZcXDTTTFUKllDl
YYujx559/Rr995TvANPoOCFuMj+R1X7SGclTq5ddzRCSJ49jYNCyrntD4T8seagQFpKxfRJZao1h
7QR5+5BC/Z332EScPda2tsaFXggA42Xh92cdx6V5MrWDZ9sqYuMGG/wg+AY6ZI/VmEtakOZOvRts
nwoz1Bwxv2V9IrvLEaTK0yRzoHwT+vzas2L7j9Rij8+6lg612ubUXmfYuoqtIylz2bHBcm3AIzC1
37ihdbaLc9uNXwYHg8IeSyNNGh0R++BY5k51lVUFYaw4s/F7DUnWyYe+MVr5gZFuNjnfzJMH9g2n
4U4UNv5PBmjMjLaHqEWwaSy3/bzYxVbCLEVeVfYM1rFrkgs8ckaBRbMAWb0mq0GrzvhRQgvmIAeh
cbxwuiq5dzHvu3tDrkwWYdCrvncbVX0gKEJ8qjjV0rKtU1Z4Ws09fn5X+bsys/sHLBREVvFbFeaJ
OvKcIXIps+qCm9ahIyvF77Jzs2m5F5jxio3RutSyaIiw9bU9sacJeW+M55bQTrYV9qy+KL5y1bbF
pXUTta47HAyyCcuWolD1YQ6izw8k9pvHGa9E+UklhUR3GFq6FSngwj4knZEaAeENP1BGlH9WWaUH
7B0xzTAx1vaL3CszkHZjWS1bq8hboM6zV354ThHckRDpOoCxqIKQ8QkFJ9KbfmCbbjRL2yLZGXm6
JqVND7XF841H11rsW4NmKKDrlDJe5H5ZYoMnXmYixMwYS9o0lVvsRN2RW4izexmz0TkPXe6qA6Sc
qb8rFM8EAm35uFwpzhUsMxuSdEdc2CwUbNmlN948VsXBaD1E+RVfx86EVAHLFQw34jpXLIlDl7aQ
W7o0mhtKNcDC1U3jFCdX0M/MT0ROMrQnLhxobOQwtvQ9OPUBZyRrJ+1O7bjjzRvdUNWoLhWh3/iW
vGG07IgIpwe2SuM7z834xi4K/HpGyiYdt3QiQqW7V3TlE5sm0I01iU78nkpXrw16K4VRgW4v5KBo
2XPx5T2CfyGBTaOVCcKCpljkyfZH2xdmQXmP1Vq7hdyKAlln+fe6b7q1rakAU2Ne2jbQfA5DzfAS
ZPa09nc1gDfoO+2fcviItyjYLFxVrOVtP0Y54YIk8c3DiPrExlF2pjgYgPttlLx5LjbO3LOtSN25
v+Z9ug4+UPK8ixyWU7RvW5pUdmNsVsFB5BOpw4HObHScufh0C94UFNBCyjy4PGGMTSX8OD0p0zLV
BSHRLjlPjTvzh3rAjJbTU20Whn/dWvN0H7R9qi58X+XJfhy0o/ciF8VyroWuMQqINkEttZS6omqN
M5OqlB9RL0Cc4dRNdsRcgOH8E/PocOlnxjwdCYUEw3axWmqOHHcMdmiR3g+yB0mzZQfeGVzkqLTX
A/bwr94fzPKiRxz0t11rud1eKqyB+zwLsPgxhI9f2TzE2WVhxgWVQrQtUefB+scjB2W5BEJaMjur
iTdmozV+VQN2NHokhw/tuTdJYxkXde+rHWsH/50YAuFG60ULZxcg6J7NhoA8ek+x7QKlKf1tCkJa
+kxwLTlaurOoFmqh2IAmndiTO5JXogmjlK0BDWqXS9H5P/weE9eIjPSLMq/oDA+5OjVjLY6Dv+hz
hdV8JQPDlsZcfO1Uuf6ShJi2M9uWJ6Iz+VtsSSgHvP+ci6aNbG+DbTW/FElhfeoEL7rhyOncgLq8
MlIn3uMXTN+9xjWfMre5pzPD9ljBTvSjwFkIR2u4X4LumoEU1GVTXEaO806BfbYryvWOMxp1GnJE
uL4P7GM2U5eSkSXbtCl6b2HPZ5g85rGPY287S5Nxf9DAJ02dXnhYSnfIpyWpSCPbUexYXBd+ecMY
VG81XRR7DChkDHMmgG60DhjRNyCEr5Bmpy0A+7NrVQfqXFgszK279Yvq2JfecRDuhSDeuMWD8ArL
IrquQfWykYyajdA83gXtFztnUsFVOc793hq84cjj4VcPs/rgeuqdDNxWx1l0NL3g2WzLABU+203W
UN/kUVfurClhZ8qvZu5U8xHb+Wsd83QGRm0fKPK98F37qJJu3wXlHQNyvakM8y5SSL6BwUqi7Kgj
lYLXVGJl52UOEOE1RTlxk6dsCMqd5pvYBH0qzxEb701aZrcNZXS0wtbGFb/BaNNKK7tPFgf6QmvT
MoH3NLoyzCU6Vg4OcG6laWNYQuwrWN6wj5tbBvcJb+ZA5s6ydc/sZ7g/2FGNF3ZbyUfHHuUP9OLk
esjbd3cZ3FsnKfRlj9qLXOHRWCOMW9vpp23nRo+Wa/CkwDsRcrrbmLP36iXmlVJ+eeQUpH80lqhO
bikPZIZVWLu1e3YM0JXoHcvPIV8ObYIaEyRvdi/pTcyirVT2wdDGri6i5lVXirso8IgLNUtzaFTu
bGxbX7HGOYGRTV9AA9z7hpNhGZ1OUW42B0dg6wnMTyp2w85yWSoaBGCs/rFRpK8b/q0zWj3trqK8
lhLHZOdbL0wuWECKkauvKif5qpX3nI2+tZsKolxNRAyD/OGOwNX6GgJbQkFPP+sLBxrPJqHOkiVX
6dyLkr5c2xd3rLbuncTtiVnZ8lqOlf/TxR5OwHX28Cm2F1yj/SNJk0tcV5dNFVWXSWogGGVXlSOQ
jqnR2ORmiTyfu/OpIz98chNypM4Q3xfGAKZ7mGkUGfcmBXq8j/N2qDfFitIO1EEIcW/Y84GgYHVk
hRpfmE7rfdDXlLxS5kY+1lGSuZF03Qwl+jrxpqLZjbNHw2rSR2DlFSaUUlp3BVvhnRFN1tp6tmzo
2yOKYnXVgZiPQwApTZ/LlFnKjFP/kqasaEscgTX+Mj4XQ7nsmqBpzu6CFW0NzzIk9XeN6r3zmCyP
Js1yR7NuvbfJoiBYAgtF5q+9HZtWvY/K+SwAT2DWMujKzsmKN9QsslDuKG0ccXJyrknKH0tjPlC4
KB57h9cd6yeJXzSNtlkiH1lBx/dDBsG6hF4VLrZXAFrT06ZyKKCe8+g5s9UFSat0P5eZ54Y1OyjU
c4EsMM9avsW2jK4WHuAXjl9y+Goqsm5pkF6VLFH3eJ4O+FM4h42oonXiUHFDtqG25nabJwah2qQ2
tzAxrBuLns5Qrh58GwfYIQ1yYtu9IHINMIzurnmpztYcOVZYVsbwg3yPvqPRw7mRa2Ea78soFOT5
6LkjmYaV6YIDJz6NeSLyuWRVTvqhcn963nTHWjn4IVw+Kw6Xfexn12PSYEBOGXwH4Jr9yYLfW3Pz
rOqtPsHVYJGpWvfF49d8NXjQjGtqka8SAwvvZrV7Y9KP8XvNYEFa2KGb1o31Y5UVl2PFgnDKi2qj
rFxsl4FpANNIfq96WZ1x6uIYaP0X1SBbwOMo5Y3jDPJYmjONsy5HghJi8UWSpC+6nfQv2GoMLNjG
dskS0UKf6PHSqR2Cp23aXZWp/CBZFLEyN0+epjDKdA5LQ/9KwaEwJOVFIJVw8Tl1a/tMWHGh8aee
F0Ly7HERE9aY2YihN3hIXDLehHQawii3wjF9pzsZdPWSFZxMp5P3qR6IOxMRXhIxHzifqbmDs66k
sTNVZ8fosWBxWoM0u9tRvRQFbhtvCIvKMguXKGV83o048/A8wHhuf/pB1IMZnA2yafEW2AH2GGEs
svH3JlBNk5c5gB9ka8jaZj1/WCPmwVvRtU96xFqwS21SCFioF/4WPBETQ7O/M91B9XcB3Guw0GRG
k5lzUloP3ms8ZXapfpAOYuN3nBqvkxove0+0dkteqUrLfSNd4UwHOiKsIToMhMyIu7e9Mw/UzbRd
nBZnIsqdk/UQFlb7f8gpcXKMfRIFyr/KbLZV+9oq6ve4gzUctcLeO4nZ1yQWCPItdWZtCekTiBQx
S0iqHYPS/uClqzdBkakH1Wasv+rAsQhrGfPeI2sLkoegmBuAj2qGZg81Kt5AvXmyqgbJnKahUdY3
qjfOWWsaaPOEOARO6x1LPUGKHMNHyzOAJiHTeZt8S+3aiUuzTUkOmG7bHxWWHVB/1mANmIbw18Ba
ey3drjxzKyqiZ7l3lzr4HkfcNSFtttmxHk0SG7FkC4BhKA5H1yCwruWFWkSqj0trcj/NlEtNq/ce
G81d2ncOP043NS/+kgGBjDSBkbCbCEpFTcvZabKM7IbcWv5mGVEGy59u7lZ4dbtTLfnp/2DvTJYb
x9Is/Sr1AIU0zMMWIDiJFDXLpQ1M48U8Dxd4+voQ0d3pHl3l0dmrWtQizdIyXaJIAhf/cM53Glbe
CJ3grXC9ig4X/UZhYsmGU5hMJMj9oP9dLBRUPgNHagnNQzA0YU/aWQncoE09O8Yz3sMo3Qgri486
X+2G5DL8aG7i0UBP+aOKYsRP4laeGuKEWG/O16s67QC/+ws/I25u8g2tdtyahdmzJHFDIo6ag1F2
U0j+Eiv2pVqICZyifdW14lJGbf+I2oIUrZxaA//jNRmo6P0pV781ZRaZ3016d2r7UTspinJHMoix
w2RmbTqOoS0pBOeJTc22haCKjKo85nGe7/CgKb1fsYfdJFhVMx+LiHOnWigFVOijgVC7+b7BUfam
KALGmJ0bh260iRGZhLYD8z4cu0R/rg2vPmgDwjLGsI/2ihm3OhvF6KK3OzVtbo2p4zE/LMZJXcbv
vhzKgET36tA7ZoM91u0Opjnv01KTt2BN2a9zq19ibE/4LD0dtVc996FSVbbco5pWzkM34IGeGGTc
RLBCiATkqnhmRBOFhqY2e6UoiyA2VWejpMiPDdOJHqgV04ONNAv5DpHfDb4fmONjSKJ7cVsh2aXg
ieQxj8h22ILisDaWTUCcIuyC1KhEBI5i5egXEGMc0V8IwYQzds44s7DxA9gHcFub7i43vWkOTc92
dlNEoKPIOiUsBILiWs//WK6lvL+xxVJYVlOPbGx8UVFnoYbiR4iTqoTvaIzuQmvKzpXiWDfFQD3c
emNzb2pM8KZZ8QIPR8+WsYbWrtlx2gYuVrozY2vdQWvaFm9IWAN0bJFevA8q6AliSEhUxm+5mZVi
2VgygmNAi/iZ0mJcpYMgFla14l2v0oKAJYeS0pMXoiAgJW5nHp7p2FGf+YhgLCRiM2PdeKOVZafu
s0yz2x8JtmjumIg0DKfurmda7BNybOeB2QZEETr8195mKBngKX6ySqKN/QwZ8FFpAMgLKXkWxnET
ksco9xqT6HHS2uOKGI4CzxbK00zsJJ+uU4VdruB8WRZzh/W7OWoRPNveNIdHgmiXI+Q67RPxwLfo
KJKZFpfWpoqK8b5GgjuraCz7JZs38+wMZ7x4xmFayRKpTSlRThFjPVIsEtPIQ1ACP1g4IIdewNIS
tWpuNcYC1HE8gd0kcnZNNeqnAsfNHuoRDqay1wFaltWhzUlGLhBZX6QwbN9wcwDfPECfUCUl105r
fQ0yKm8MeLU7x9YoQ6i1P+qxH7e5obTXBPZK5P3dEjoEffuAEMReZ7V8O0X9DyZRO8Apm4FoHN9y
xdFEX+2rw4hupGwZPbTlnUWaxWFARKSFmkUBg45rbre0PTiVUOpZ2LL75q5XACm0jVOGEsXivsuK
njfbvxR6Kw9YnOITM1JyZOrYOMxWVt+oQwQGs/GsxY9hXm6VAt7I7BAFYcVUgVPmoBt0h9Z4t7HT
74C+ApKqgCNk2Isw4jKKWj6yzLKPLvZAJsQ8Fsg2X006HShN21YuaaWMByVXsmvs61XBA76PHxgD
lFudTUOwxGQrt+1wKrSiuGLOiE+sMPeE4brXCRqxFq4x8J14jyNwPvQk6N6kURLvS4Ienl3qjTRs
KzdH6rJoqHklvNJbnJegF+ac47Sax2QH6OdQcI42Ul9jxhF9pO0jEXvONi75dPBhXs8D0ItsaHZt
WbKDMK1bqU5c0bG1NBiCc7U7w6it3xu9BCCU2RryR6OETr21QSVv+XH1lQlCN77OhNvnO4qQes+M
n2xXNUK7g229DmaqdY2ME9s42lVaioPlCE3/kXmgSTHTMv6sxSeFxfw2YBXZLOq6ZfIsAKlRb4f5
IJ/x89GJyxNDELR5uo5RpUzrE7YQkGYWMe9FZ1EIz7hX/RlHi3qJK8rgrUNebYMCjhZHb5DrKlFO
da++6yIpt5HXO1+zUXQ8i/HYM9QsrxtV6A/R4JlHrBx0T6kBXnFqFAuunsu2vkw0zN26xIc1gnhZ
qAWCHFnkIXO5Ma2a8D7DSOf7ssZxQkikdltZsg87R+EBnFSRscOHhilvxvh1ZxIzm28IXqdr7dN+
T77nRIzpxEpLakxJc9WsbqSSV88azzd8DNyNWI5binRQ12HRkQSCfwFvXG8QjymVYZtTwwWTYkRX
yUwL1hVx9RypHO8slLwjMmP9jihK3CNMjG6Z71hHPe2a42zlCF7z0h72TmJ4uxya+u3IU+0BciLg
GyzD2Z5ytSZ5mfVHPqXyDsjUa4cU9sV2dejnE2b93IcRy8dStLP2uoCHYVackBXg8xfRrPTW/NqP
7fIMW2YlJ9Yg9AqweB+znbB7G12X64P21F0G1jZpZ+zpsclbEVViHgcDaq5Wr35lVHunDMwzcB2Q
AvRN6kat4Dr6dpqND/3gVDsvBXEbMcLccy16gSgmMLWZkkWMhx3E7V1Y2KStv1lJdSZ8LVCUuZV4
eAn2vYozmxkTtgfF461XhlljzMuqYdnhLgcapPaqTFnWqIKwDFrl70H2NDcB1TSzN1d1+yupuua4
RUqVzX6z6Ip2RXg9mKWhUa9mr/VYPrBPs8srLkQisQetre/J8l32uTdETIIsSFx4x9OtzSDlep6a
8tWodaSGPH85maTR6JcmU99ZveHitd3K2Hqy1a8dfaD8BwzMiN3JWuOlafL4aVJaFgPsXvA/Kynp
bQSEj0dsvLs+qmCk9rXsv9zSi9U7BMeMdZtieWgzjMxTus7WddvbTKa6Awt1P6qIhHNbDbs5vk7R
wdajd1cPrC2j1NvES/mQtM6r174RzFKf+wm1bxwNlh9xhW96aV5xNgZMtrMjkfK+JQnQJoP3bt3z
7lzmoUz2gHA4kQ0HKTrNKdtnW1j0vMMVbxhKg26RlhnftnqDZE2dq629YPcaqi5wsWVitYfknZY3
llKyw4hIXu3ja1FX20EuHJODNMhu0+8kCVlI0+2Y7nrBj9Pavt2lL5haSgAwPCoSHDSrg0RjVrEn
WzMURXylAEjckhPM/89/PFgdAavkgw4WliStXRJjFJmUhuYc5TTo2di5d+gCQxLZLiBXgggaG2YO
F91SRgLtVF8n6nA9Rs6K+e++vbK8WegkAp1q/haNPmDF4aBb6RlEp7uZUQph48YRLbN9O6vOjZjc
Ky0f0A7p9Yum5u+G615gLTChtK+jHIGoK5xvI0W4MJiueUf+urgtZvWMw+AjF6Tp1pykDElsKEzO
rqiHJWyQoW0gjcTHnEdTCGcKLltJx9trdnKVEFAS0LkTkJXHzoaVcHwWXtxIWipWGOWEb4JIJoKy
Jcm0w4lpNclKvTA+ENYzSVHOWZnewrejEEH4GUTsowmgQXoloC/g14CJURTdM5/PnoTUK601MOjE
dRyYZuNctRwhOyo+KHw12yeEssnZndrpmRvB84EJJHAhIJH7iynZb/Q2imqAtSaaZ01yK+au4Fae
jQv9Kxx3GEtsfRjTeijkdccQGyfT1GuTwoaZr4aatKhS1BQlxCRtiN6UlQqwzid8VtyvgzkY3+v5
FQxqkX1EbGBaCJGKRz+1UIfdIDFu+3PEYkwyWJzs6dCaMGt4nui2eXFywEZYjJL43sxUjwgZ1LJF
wsKBw+uIdC0RJ3ZEKNCFNarfA+ep/+99oUqwmsBa4ppC6gXs4rgF6tDXP36vRNF/zexBhwIfmpki
2nOSNVnu/cUqmmaN15JOIfZG78W3OYEEd5PW0DyptBNyI91SdUBVjXziyTAwg25QAGAF6L3opRwq
/YJWwVQCsudX1qJpWdNdyWa8CxBgoGvvScXMw9YAagcrkpQu+vkyIbYsls3JsEt+CawgPlpjRB0i
olYLa759/X/Epkk/Hz5JsESLiZbsv5amXVctXubz28fXZ1UmvwhP/9fP/qlQw7esGibK01WahMjU
Rq/1p0JNV/+BPItCVFUNggaJmfqnQk2HMI5iFQ+0bnqr2fj/KNRM9R+0qCaKVu4oRKP/kvaUZfwv
eil8iviKcRejVDNV3WYb+atOS51tnIo9zknFITZ9r7KSOzGV+Erq61jMP/A2oDnv5oCE5Fetq3/E
sUL3zO5i4Zm/K+P20xIrrc4dboCYW0zsbKvaG8h3Zotol8F7ofDQt0Wm7dwI4D0DPswEN5bp/KDe
MzG59vG3VTZYTNrmkMWsIax6q8ruusq/DYOCDcBRFOYkztz3vVNdlvioZgecFcV9FtOM+EW6WngI
Fqdj9sw5u6uaNoxhf7A331U2WA0YcB7iUl+Tlb6dXWU5x3PinSkdkKiaIyoEFRZ6Xz7mVfvEw/tM
cXHWKHl2sL/9pFS2IAsCjHMzVJnSCGeny2AmYNG1cJ6cHTHv1DI7FB4alD46DG3+yJHt7TqiWwHI
fBg9H2DUttrqE04vXdV8eZ5g59cBa46o8rW+PmE0OBVO9clE6RNA1r62mEVhPHt2RjUs3ER7aJrF
2DJqRqtfmveGphApPij+TCTgNpfTc0vLMUOsbbL6y4iV8aTk5UNWOS9L4bBZx8nN2O6TaAPc3Ua8
kbNyWybRVVViBZEtyOyyzqn6QMVfi8QwNz3PrS1uhM1Uf0Wtuunq70pFZdI73RfeBXXTcNr4S9ec
F34YDlr8YNjo6Q1zDaEfOGz6ttlYUi8/WZdmvj2lzh1LnIe4vct1/ocoh0lHnKa8B/zhwO7oHhzd
eOtX76rJwBlgJWhN/tRC66GZp5zlRsWI1HJnlrFJe921eo/ceTE349yPO4xGWhhpEGq7GvaqPoh9
3OY2qFuIHFWPzKxRGnYfhRdwemo7CYKEMaGJvQp6O64zxfWVsioZerH1x6H0CnQEg4sy5gzYHIoi
EWKkca/grQNJxP1HV2+GGlgwJh6cyiOdLJhytFhVXbwncXUgWKfbs2Si+nevnXm5DK5i+po+7tig
Rr6gXJ1SwXYSaHCaYExoaTn8gSJV1av3CtQW+rYR5NcCdGss2oi3NUb2i+52L7S26CbYYUAP0UU7
7CIJft25TbvuecoNvM/AfoxuuGLhseMy37RqQ36wkz7Y8AS4P/LmHdSpTdG32MwwUaYpsZKuNWAo
G+VeS42x9z1lkLrvZT0TTzRjlPrFjVVdMGK/VDlQUq8+uiXOl+d1q+DFQPai4qCl5GJ0LCCvrXi5
7WCe7iNXiy5puzdV7iVvWA4zXBaUaKBniupLaRHkUPzNodPVAUSEV+GwL+HOZfNJ7l7ygtSDQ0pU
eLcTQG22mpkoAIwN2ryGSkTOe9uZ6z2JDdONQTjprpK12BRdk++MUbunOQsHPG0yZgiANYwFg/Nt
LsbZ0ytxnaXLmzVHzjVjBS+IsFlmwiQ0gV9tQ9lizLmVqXeMxlMi2JCpKUymtCi0uwEkjC9TpWaK
Z2anLmP80aJ7CjzpbQBEHCoTMdg4DR+ErlFFKhksHmsHV5AlNcpmH8q/y3+rP2Y9NjaUsbQH6he0
meMQxzcxf8Y+W+WpunyDklWGSUGnpI/qxTX0jYk2IoJO1INv8thqW1XLLSPKnmtW2+Ece0X+wrBS
XySNtdvvm7rhWtHtwU9zIwvMbnp20+WUTkguhgURFQvVo4yaH4aMd+pCzb2kaGfZsbMqVfZ2uTL8
SOS+Kit9hxUVr2feWXjTlZO7snIABrOZdJZXNVOOveG8zut0hq3ldVuArnCsAg5pP79ohPhaDCQE
O9ZgNuWHB445M6ut8BgHASVS4hjeKO140FZs8PvuBlURROuOg75ec1sj3GXNQgH+KmoN13qNVsWx
d+BKkWA6RhDLZd8wu8cl/+Y2Lsrc8QHZpe/O8lnB/IbfVL7Mw3hOSXl10cdRLyKTjhXvzOR+uM7N
Ujkqbk9Oa7qOKyAM9M1EKC0xTR/Yokk6ZcPL7UoAHGMMfOjLLTqveeNoY8in/q2NRn/FRAmpr6N/
dFKimBJPk5jTs6Fm8jVpsmJrp/ZzuXqSKxnd2OMD0DdadSB8bHogckQ1PkUYY/0No6x7REf2Vk08
jPWeQJ4J3yZFv+1XivDCEoAcWt3mYraMr+R7bvXDJhXFi+NJHM7OS1nWI/rJwcZUTs64Onr0SQzG
1eQaq/qNpnRXSWV/i7qZMVxCXSuZ4iTrUtdrPLiSGFMDpx4/YHRbPtgRdMtq/CjQlOwa2/6Yu77d
egAq71VEi7fC5Ik6aPMqigTmdch6WFIMhZXHvE86FvwayoMaoWdqOTAF1yvNM+P6SdPM/txFGTAB
wHbgm4vm2saHcSfjVLlGA2wdqrFTb2nd4u8IN/IJAlF5Q4ptGV/Fiuh2HmOpH7QrcYE9azFPWkfa
dhHP8XOtW87BIyAjaJbFePc6zKwsvVtKikwJ4CpxtQL+1VqI0A5c92eBwO+NZZF5JNMjClG2sueI
pRpKUoXvGNVgBS/XPbda5sW+09P8DvqCfnEVVunQTTeIa+fAyltrz0IOZkiC1MyHDUWv6lZeoLI4
DEw3yt5sM5XA4TrriLShu/RFS5Qw4WeKF/WfmQdvWaZF8+Cx8IDRyHceyfaY2vO0acp0ulXFEoes
QaKPgYgYEOrEPx2QZDrsoxjJAQnpyrPKgvrKyNouNK1GRdydx0fBXc253rb9jVUkzVnt0G4Q5bq1
hjcL6WgkPB5OJVy9sKnilaPOKDt1rYwdmt2wGW/b9naC03XsMNkyH9CtnbbEE7Ma1NHXXlo3PlOj
Dv5EIo4KXA8PugvLiyqN6OQidsjhQMr7Dzgz8hJnzVtPTsYmn/vpfbJ0wCoKHjpm8ei1EpQ2KWFL
pX1nE1d1xHfY3DF61LH4ZNZL1ugINDgVOzoqZdlhkkbxFLNXLMHCOtlV5HZbA90LzzCvexuZ4e+G
vvjIMRgrRLxMmX2F6zzwSj1HdDr2j2Acr3M+YrgQr2mRXykz2Dw7nxhYTOkFXqS1cXphUpLVHErW
Hx9sT3K2ugOAzAagVU8Vkg8OFf1Ys2D2J3QobpduHNlXt05VDVd1Dlcx7+4GA8bEaGmh23HdMvXe
LvEw7aY0/4RQogcDkVGPeK2fuojdkbEOePslLsjRiPcG7fW2qryriuRmBGN6dVE8xnLAGNEaPzZZ
NnjUVs29nKYwG+1bL76adG7CJVIIHYTi2jG8vjYxq/iFxz7YlTdN0yNWOGPVpA4ldKhJuJETRqko
6JTq0VLIZaiIA9DnA3JPv1YdvP2EmkZKAtSkM1khC7kVk3pklPO0LH21gUyosO+0i6MjBzwnQ+Xd
SmyvIVoDhgoqg+j4ybDb5uQAqvbrWAMaOZTzD5qKHzykr1K7lpuht/a6+93Ylndx9EwcZNVx6fNv
35SSqagseUogUt60WOFbu/8QjbYcB+9BZuJUTUjsDJISPUmYQ09mjpFYYYzwEUCJh8YYfVPWPQM7
jYOEWjAn65m+7kaXuDoAp/u47y+ROx2d3pl8gBLJlzcBEmd0cW5W7qjbP2lxo5wMNzsD1lhCRKMr
P/RsdY9G51YYkcez2men2WRBRWI4vJo8AX+fofVW4sDrj3NDl4H7fFNq3jFHDDIGKkDC8QuFqK9N
Ur4iyE+A+i6MrkgqUlgQTC6X0YA6A+wF68CsGGNfWuURD6CO0x7AqI01vQCTArEo6Vp2SoJfAemH
ut/WAoIHrxEicwIvF6C5BQ5m/kyv3wrLTJ6zJIXePzdp/f8xPPgt4Oz/zfr239DVprm02b8ZHXxN
//b69Za/lZ8/+1X/+Kk/hwYKmK9/aPjZHPSSJttFi/nSn1MDzbb+QbdOmBJLBNxVmE//t69N0T1A
aB4kLQs2sU7C7z9BaIqFn1W1mNbbOFdJL1Ptf8XZpv3qs7J4gJgMLVbRDo5aQ1+nGj9b22DzsSMr
055UFuluLSHmZxbO3LfAGAPF7vUfdteXGqCdfDxHUeLcYVqL3zDVu6weAXe9/PQJ/ieut9XX9U8T
7fr34DVjLaAiO3d0YG+//j3JEhOv1SXmi1bQoE1J0hwXA1iJxB/xN9a2Xw12vJRuMNpjaGLhHOb1
cBP//NYTNCUcBjJ9rZm5gz0sXJ/1MiNolBES1DICQVqV37+9//Q1NfxuvLDN3Gf9On52ElreXEqX
1+x8Cr5dEoBRDMmN3/7+ZVYn9K8f4/refnqddVz00+sANaVXoUZ9BZWxKbfiKMLm8AYBelP/zTta
r8XfvhQjrp9fqsF6nUPhTl9B3fCm7MAJIl/dJMFHs9mT6O5DPP6bb87569uzeWt8hkgNdL459w/3
4E9vL8exGLVpqr8PLWv1IC1d/SDSFl8dZYVO+0CBxhS7GAkx0GqlDhq7qgREeqxIAZgkqHTwdwR9
hwEv3W/1so6C0VoXIaVTG2tlwfaVBm0q9G3UEccQpDFFApmjWXYxQLa1/kKo1LvbT6SQdbWUwDVm
rSjpMwTDCSBRgNIK1HuLQ+yOT14JiFupevauSxZYKzwAWenl2KaWnTJ3gw4j3dE+oJ0TOJWSBPUJ
/NjGB5gv2HqkC1TCR8+QPmBlqIDSTDm5CB3nywOeKRBVw8SgmATgBE1HrqN08Y3JIhY3QYfqBQWS
XAghKBRZAlbECfiuB0gGsFKZdldgzdkiGIWWnjoP+VXQK+bgbsaC3ipYSlFbiFvhfjMjmvXzhB8A
hjyFbHW1FIDPeN4g+t8IqrA7rHMAVn5/Ma8X0M9HAl/2ekIy4TQ4EpnF/3qBeTHIM4sl8nsM2m7X
gko+jQPU99+/yl8PHlujTddgntq8koma79dXmQ2nz2o1Ut/Z7BYkFSA1h7AFca1tuj8fmDzm/ov0
1P/78uW1Vgqk5/LGLOMvh27hIJ1MCEl4VyfOQF6sRtQ6jlqp+k2nEhsFoLhgmBYnDzaLhK+8Tlud
GaybvQ5gK8zwX37rTK9Nl2PQWe3Xf/lzurYVHMkzb70U9tbSlGlLhljNcs1Zjr9/qV/PP25UDnWb
r9EjvZ6M4j8QmT/duDFiOKEPZUHyl5NvsYwrwUAETTDPKLLMCH2fAyKJEOjKO3WRWjz+/uV//ZLX
l19fGI23yUNZR1H/65e8zO3QaVphvIi0po73XDoYOQ6hlVnx3xzBv161f7wUsAlqAcNxsH2ulcTP
xyJCVjdOwUW8NMlg3EzZYm7dsRn+5t749fD981XWS5bHF8mmOlnxv7xKJwx9dvrafqmaOA0Sx27P
ekQgHHpg5K01DKrff4BgWvmN/7wbeUW+N0PzHJ0KRFVt8y8XS1/DfB8ry3gbkzR7LzQyOvBoxyQF
Jn07lidz5KkJ898egNmhqM7QoqYlJg2XYYNfLrHR7PBEUy5jqCva7Uhk9Lve/BFB6PbEMoBJjLPD
QEYnz640Kt8l3qOM4XXaAPZC3ILLqmWe3xO5J85mpMSHqTN5eAuNE3MHICD9XEQDKzk1RZMcyJsx
2l08W9oczmPfv0YUwmLvWjwZQtz3DJcWbO5PILPTBql5TE9gtwpBkXYVEYTXxBkCXdPJvYdidMyz
TvZJBbkNrSnZOAzDVyGCMtWIBAftMyUAsaacKJzxsObGoXGpZH+ZqhT6MTQ+q95N6mypW0LsNI8p
k2k8SbN2H6tY8I+Zt9KcwW8TI5mpdb4fgZkaKEoNTe7RCyVI9dzIM88IUsD8JELY2j6udGc5D6zn
SQ4sqfJu4noR2T7XCtXe0pyPePc0Eh0jG1PjvjFbXGhForc8I5Y03iUdg1bugY6gEMh/uUpwhtpG
G6kiLdvVJCazVEbFzVdGzp92s24oiTdNG2TKjHlxCSqGhK64CDMTQcH3MsMbn/ASx44rvuFWMvhw
vJUFazbojFFYCI8b3dZ4rKpFMwUFdhk8iIre95vEgm8FXJUTAMqBeCKCwL3LsqJY0GvpINOtQdDg
Ce71h8US01NR4R1Ged9at6VgEB2mFXG47PPJskBr7pjPgHoqa2N0rKTnlE31yoRL11gbTROE28dY
X5Cf5+zZSRw1gtKOnO6Qx16KeY4cn4lxhFcMuxRc09PQeM1zuyzig0QvYTBSSpurSZpZFJINUBFs
OkzK5yjByyEGWMikQmTuPS6tHn/LIkWwRqg5HxO9q8H1rEDa95fUiJ/qPjZZ/8qBjZJT6NmN4uC6
ChYW5lsNgQutIQranWB2+mSbPbw1rR+A15kI2sughn2JywUGKnNYB90yxDC722ZjJ8dDzp+K1rAj
ZZt1JFoTp5qSQLG8Vao3T9pNXartEho4dzCPtraJYJb0rAd4rp72Si3lgjSn9HGvkUXHF5gsyiNB
f0DQSGTNplOpkxV6Qmkqe6QRE2oDtyM/xi9nT70SSku8lSN1EJYFcLAxXPqIGK6yS6cHuGEqCaso
YvCUqe6jF3XeS62k1C+6ZuMPaz0uU4JXwNjqDDru1kgRqpdezS/JrMEvR5Xg3qbaZH1pLC5RefTa
c1dEDHstq8UA3iqAS/lYazvdM23M402GNOFuyXLkvy3r1FuNXwlyTZSrYQk3bmDkEB7WP142oaWT
cYwYzawvlmi7sylJfOIDZLNEbZY3rMQw9ITM0vIHRR28mdn2aIccZ+MtoM3opXGjwiE4sdVv2Xcl
T6iKhod5MSq0Io4Y70DmpK9YNzD397gWWQTZVXw/8mWR8pO70CRwktkby8o0EuAGZzy7+HOJBVAm
dK4ztDiKvxIBso9dvfsYUVawRMDLaftqZjnvaK/K2q9W0ypuTPCH/kwK8LdDzD3KkGyO0J4p+bmx
lf4+YcmBlJJh2Q1wLPSEHBoLGacMy2/iISa1k6Bovoky17pbAz9RHDjoc6XPZ9mYQLtG8YmGjswq
cirQm8Ut5PlAYNJoEIfkxk1jcbDh6lLUH0LN6CAzT2K9LSBv0OGp0EnzGOP3NQZxbdhrhB9FvoYa
CZ1ZJPS9NVH4wcaVRIv1OrzMTZY53nTkzNKNTekYVUtgCrd9EDHmqEN0t2iuyKwgpE1aPYspESmX
hiogCQujIGBTyXIWkVNS5i9ZppuPlsOiC4Fkm2MyYGwDdyUpvZc+SsgMwzNiyqBLvXFmYm8yB5rV
gYgcUyrYb/A3V5eGzcMQdHD6Jvz6zBCxvBDd6uOswE40KmmPIEiL4IwnRQcgw1lq+KnmkEJsymSs
TjB/tYksEtKpw6nW00e0XwXUbMNRPnOt4tHeEf/XB/ZQgDlaxDRwHVX4WzcA3dDycMsmJElV9kCQ
6EIGCmTjsgCeYA+DERKIop6Mum9eZIklzXetuThMw0zuHy7+Vt+iZqrdg1EVI6eml8YERUuNi7pk
BkBiGbA0ayvhwBOcIiDtMSluPVILIXREgT3ONmLOTHwUJYsWP6rj/kpP64QAGZk8ZBbRroFIovbE
VKO2CEEa1iJsKVqxTamNoD62XTOiCc7wdutKGt3C6uguRrb6yg0YhN9MKxbGvGbkvOqZ0lUh8RnL
2+r0WLZ4DOR9aonx0ZVjrfgucr+BXWcjLg75ECzMHa/zDaGRsdY2hXabxZ390WGd+kaINW9dJeIM
zMlUXFkkrl1sdNHTykGLlw/goXFIIBqm67I6D5dwh1OpC3W9ZZAsYI/sF310X8lMohkz1Wx6yJMm
UUPeBWgNThHa1DbKlxvkbuaHgH0PbCEqafbmfOre02FmXVBWdgEvNgEmMFVj9C4bOfOR4bGFosgw
b0MkIRNdRn/iUwH38gnHkqh0GqjsmxJ2vhLgGUOG0qWJtjComoiVLksE67mbFLgOOukk1q7X8S8G
ywhWFeytjSi2SNj3Ij2PgRtxMmFedevOV5ZBKJwRrNp8A5H3O7DvmThwd3D2WWeDxK48E7pJmUjx
moFLfpzw2mSbwpm7uw7LMjCESGW5whMzfmXpmb2kDRmrnEt28Ua1lH4Uo+5wcFWsplHvDumNNYsG
VDx0lGxbLSVdj4hH75kInf7GAD4NZcExU5MEUUMeihjA9qInT9jJqktViuSpK2EprUk0S7sFiICi
UIsM8xXCRUZWniCkZFuq04D618VVy3ZcwexI3mLJv3M5CQT3CasjTUpvK5u2Z5yfpslZXxXZfmFq
AArh0KDYEz3HVKKRG+27mpFf2+S2NEeza/Q5LBYh17AtyP0hV63s97Gi6vtiTgkSJajpjIYN7C+3
Rn+PiZg6kswcTsEEMaaI4tJfNCt9Hatx4CGtAVXd1MUoI78HDPtscp+SHqo3BHKpbMEh9c/pycg9
9R6tv+ZuhJ1OZPtY+YqxlWJWN7bsBXrhVuTbiMwxLWj6vIguAOKKtxo9OsxrOYLrjJF04v1aYMz4
6P8bto/QExg8FGjkkVPgrC5RJ2jgfEOM/yn2WkvBz5CPg/ccl01145oeWe9aAsbcdEc2OOteSn8V
eDc2FYHE9qk0IeIiqG/ibST1aXrI2qXWEf1UKBY0t80vCqB3BiaKme7XcyWnJq6BmVp9BZs9Ahf7
kI7NOlIBOAOlQm84PtRpQXORs5KfkM5p07JVldl5L4E53PTDKl4HKlkdlMTFRWcAY7i1F9nJo9qO
7mMUWb04zGSG15thKRPzSp+MqJhDUac1rrDaGZrutkca1PmiNgkUUtg827usqDinNMLVP5JsUJKV
o2pcisWEBaWT3NjtdSQ2lxwJcX8wAWw4vjBVZidlU5PQrJmzvoSQPeMYwbAtSx+OXnfDbGpUt06k
ZlctMU0/COz0PtSa44Dwx0otEAtqa8oAwAQerR1RBATpFoa2dcxyqAHfZeNZYKWWftQRJ0UuxJJc
cP5jBouWctrKskkp1VsofCim6Yd9q6iUC5vkRW4bUGsqTxJ3/HTTCau5NtKBMTLqlWFv9+nEjiS3
6WzqLmvwJjir8hls66sGU/wtEmp9sGji7G0zNumdK4C/40BJOC57GpibZhwX108IyySDFqPJl9dH
5pqVUKbPtH7RhTImWxMIENqYaUkw6dCi38g5sTiHIbS8Y6ea9zO+9ruGWy20pEadg9bcvuOicN+h
iJ+WJMbDClKGq4x4W9t9pI3NEW5N7fgfnJ3ZbtxItkV/6BJgRHB8zVGzZFmWpXwhUiqb8zzz6++i
6gLXmalWwg0U0KhC20ySwRjO2Xvt/prFuN3LDNDEAqFId+9UGo5Uy5v9wQkRMc+SKc27HRsvDqE1
dVpqENjbYw+TsLqe/RpD6E1XpKRNKhLtaOgSWx5cpWRr3DteYOfXI1waAujCqHvVqLfRVuKIjCpi
MunTahaDjAkITEeVMvljNjNprXZ9mCMhzyLaowOAhEWF5/ZnQCHjTZLnx/aZQ6wJ998fr4K6rJ8t
opdQ8iv0XdtO5tlTJigfQVMHfgreWfFUcap531IEKk9WURbeykCmeF27sDtwfFfptwnt1HeOpelO
N3pErJ6VaD8zPeM7bPy4euZ0HjxrkKd3Zmm0bz3ox+fOaxQhtRyPbwqCO/MH9IKdz6O0NCRinZDt
vRLW9GR0XUr2t02vi02B+drhziJliaRzdIFdgzgfDbhfv/lDnb2j1wEJoaT0iJrQpEIHYxkGmQhu
FL/wI6qfqdZZ36OhGB5Nf2Qisq0Y6wMdTHbp9gibqggsqva2N+bf0loNvJU0cKqVBHhpXQZ2GGzT
nPAjfL0j3b28R49Ik2xEABK+6T6f/8ojBPYaYZHF3iBzplULU7LCVkWSJtp5RSsUYIr5o0IbjuqM
xIRNI3QbkwHrCEojRJ7ZqghS+uRIm/RpkcUQYjZuoOqXmhoNZf7ez41bKwwssW3gfDc3kGHsYh1H
MaUveu/Dz8hWrfZD4nPLbkeeHiyUcarT60BahbVGAGDaa9xY3aM9ECS1QIDdg3lKVQffbgKJsVBV
SIvQhg1trUWcdb/DrFMG/gCUr5uAIFJrOQYQfpaFYyDDNsFhU3SjurqgjJ7/MBxaQQ8+D+3C9DPw
JO78eaExd9y3fqpa+1oLSVRZB7gdr8y8aMWFjumRl+CTQbEJSitrFxMSmIKdkoPmh0Mzi5+SYME2
uYzMkBQUUE9X/qAm4qFLpeiPZoQdXvklAvsdGeolcvTUGM2VhmArvAydcmgvSQxIy2sXann8nQpE
ZjwjXqEszgOxpwvei91vEm1+497UzOtbJIOHBuBUvRzckrz7QSdXoJBCvXA+GgB8w1h4DpQ02OSR
bjIHKXDEcSM2PqjzKBGuYqAQt6BmDI+/sy5J/wyGRKxc7ITTEtUjok4BsBvtahP97BhW0bK17Ij+
R2zGfApFmNcXJGFyzvYqgrAXomyNcsvaOP7ICHcgK5W6zLeIziE6Ra0of4oE8gROAAbFNeL3+Xyp
4tS8loA9MESTPvHiGFXWL4G15U8pegdzTUEf/sD/UHSXZpG26rW1rPxX4YYIocDAq3++rv6d1DRt
gfATMbzEa0sdd65G/lG9nSZCIxq4K69hYvXrZPQdsCPizEVOSpofF6FQ6yhHMMMdFU5jmLUVXkv3
dWhtTDiOwjNtku1ly5z9ahsNZ6rfc4n0qKBJpYkH5ErSmazjEupAPG/jkE72CqwHShX780XTh/ot
NVDMcZ18DpyQwNNhis60AU5vVJr0r2hjsT4hMJ2L1X88zQqDW2g1MTR8+BHbcPSqa409Blo0ALcm
Ztpvf/n2WOuQr86UVduxufDh9cxS4NGnGLuDGDlthxiprh7X5ZnHeVJiP7iK0o+AoXZu9qTxKmoa
qQbcJWe9s4KmWhoAMv6F7f7HPsrJcKR/zghhO6ILxXA50rxr+Gu1mtCgXZN3LpvUpLwnabZ9+vqx
nd4QRDh9xs+aXEU4R6+J+k9D1GuS7ZAVI1DkkMjxMHhrqcOeKeZ/dj9/Xuno84LX6Zqk02Y7zfGb
S0XRboUT//fXt3My6mbRgW7NvTT8COoY6Fr2sBHDrs92sB6xnBPJSeKXLF/HslZ3UIa0y6+vJz65
K1q1sHhpuNBnN4/eUh1XSdVMZY01Ntdefa3Ay1/Fmvk9rULIbmjAEPL6T17SDA96jdxIqxRpUjCA
rW+kaljwA/vyZTAa/Uwv6pMXCzUYIwc6C6b6jx76H9+fGP2qK/jgdiaz5rYW9J3a2tQup6J9//oZ
fPIIcIHw5Zmsl/xzNIQquhYsl0O5A2INtCuX8YqqvndmPvnsfmwLUDAtLrQcc+Ten/NJ0oii6I20
2UUJ4SfBlP4zwXtdIkD7Pzb9f/zwjlQjNIFmDwxrAdhlaVh8gIeXGjiy2b1f1+Q0d946Rbx3QXE9
u+ewIS600usvSpgWt7UWd88JhomV1fTF7UTo7C8T1MKZeUCedBURwlDd5U3SnWJmO1JVDMSftk42
wiE0UDYvPbvj0OIGkbVN2BwYZKzYMcFRsrQvwpI2xMqq68LdRHxnD8A7jRdIpEjqcwPz5qLv3KFd
uxz5PZoW7nhJ/rMBXcrKBEiaBDNCUar0VrMz/x/U+dq9Y/bFNHOLkh+aynJn4VaUSpejmjAPM/3f
o5wkLvMvh9S8SuqoIHgHDhuXo6/KS2M4rZPlvIZpKG7yaBA/FZWJzddXOVkb5wfLKoxORjBbyKMH
izq4dWcix45aHrxcapPLlp3jpuHaqwCl3wsXbfZ0yqYzV/5kMDPGpG4YfDM6reLDEQbexTGtQLQ7
4mLKHbvb8razRLoxIAitvr7JTy4F25RYSexbyhUfo+uPecBWgkjbyWt2iQlADCE1CBs7+xmVQAq+
vtJJ7xR5wTxEhbJ4mEI/+mwgx/kYDbNpRztnPQFUXbPvHdYxaEWLdA0IBOHfzgnwAaDCKLZT6MjY
Zhw+RsT2xpQ7qtn5zfgzNxPxnV01kAj05t+/vreTp8iV+ASd+eaQUXxIdv54ip0jtQwCUbdzWgpK
ALH7TTviknXQ9555YafTD9eat6E221Dmb+doprNHaoWk1bU7wwumGWnqPYjaHEAQyGmZT12wLkpt
Pms0rwPH2heNCKgLLQxIHg4H6/nrG//YkB5sIPk1GPwMxdGWhFLXOnzGY5IWuhYW3S7iYDlz/ayL
oXNJr5J0jqhQOI9eNCK/F5X1aHeFvuaYbz5XUIqpt7jbSNb669c/6bN3MQtlFPQJdpf60fPR7Lqn
S6Dw5rZ6eGOkqHKD1iyvKGifG2AfU8DR3ZtS8uqhJ7EwuEeSiswq+q7Hb7/TbGv0F3T2O4TEmatI
HKvt8R4/JQcup5XDs+O21AoUIePbypwFs7B3+jvNJrN6UcuRRoLdJUiwdLvOfkNlmAuY1BCuqOVx
uK14UG8WRZJn0WvaMzna+tPXj21+LCe3YtmCTatCTXE8hOXQeVNCbOiun7JsO0ZdsoKw+n8REf95
8fzk7cyiH30OKjHYDhzNAgmdWQwV2bgj261aA+617sgVLzYlwPnHQFnOskxJBAU4Ku5sCIIPU2vw
xEYAGmNNLDnpne01KjfjgjPfcPH1M5gH6/EzwLLKaUTSxoG9eDiYBX4+EvuicTcIk/jpqkvXQem/
lh7fWND1+d8uYy4fjk34Ck8Cq/WxbdWllTHrCMYd/Qr6nR426MIfijPz7ic3hT6GAhdrmZh1V4c3
VanG00NZTDvN0ueSa1hv8zFUixxr1K2sxX9xV+yOFBMiEy/rx9GMIFsivgHkjDs83riPZE6v3pHx
+utX9clwdQX7SpZlEmyUOlqc0wJohuZX464cJ15O0mlvaZ7LM29InGyuUBpjd7YVggyuNSdz/Lmt
HEzZO6UbiZ0X2dVVW5rDE1RD8m8bgzZSStVu21TEhovSQnVQG94up2oKR0IlNyGOYKpd7BjgNIS3
ygnVUnNCNvuuuG5j2p1ZH2VnhvDpc2ETjEWbLQt+bSSDhz/YSk0AoaTakZNLJl5RkqiQtUZwZtN5
+hVzFeY7Yw6mtokROrxKpTkKgL0ndlHmetsIdjIQA2+m3fXqzA2dDl9UcyajaV5m+CTnn/LH0hrp
sAciWZg7x6TCD3ZULju7sm5doxyu6Mer1dcD62SbwpjlUrOwlvEFn+bweqMIWvRMurvjvsXWjk18
szKyYGRUUykoyofjtphxs19f9pOFlJwVThOUllhMMIceXleaCaXsqtF26LHkBbNCo90VpTXgbWZ0
32ld7N/mY1y03xx0soTPmYH5QtpPGS0nS3N3tUE3fCmIPJzObKNOh9T8y+ZCjclpEWn+4S8LessF
KWd6uwbBync+7eBHaofxmat88twBAVDMwClIMf5j2/PHe4ZeIglXJZAw7kW81nGtrixflDQFg6q8
I/ki3Ko+88984J9claHFm2T5Rqd4LHwlGpqYvJL2DScY7dLHufcrjiP5Chkv2MKuNtcxbOybr9/1
6ZBGFWlZKAjZcnO3Rw+0HktyR90p3Vdsfi9dCCaLGtY9yok82MKzaZ+/vt4nL9DVdVT3vCX+56Tq
ITW9i4i12jPG2CKyrt2GaPrOzAmnVyGgHmErg8S0WdrV4TCh3VjKqrGKvWVO/7jQvAkAT88tZscT
D+d7i0MuHycFUpIcji5C14okb37AvvDsWyYm7G4ArRcBrOjt3z00In+Yd9BZYVJhXzvDK/6cdzLF
qbJgn7pPGxDMJqJeIlV97/7rq8j5B/+55Zgvw+jjoMc0R4XyaHqzhYYorWUsTHAikWT2ruwvC9lF
4U0JpPFmtPzolt4EeAPs8EDcCwfpzMo1O7MihpceP+gjwFnQdTXISAL424B4bzu4Iiq2WajjxQ57
tPMEG4jumzs57nOla8Tq6mkF7NSt9OycK+J4fH/cE+Oar4VwuVOFdwcoi7M1j64Xa61P8vWY9uVV
M0HKaOApff0Ij8fd0dWMo68JTabrQfZL920jiBhpGhCJNmi/r69yMvDm9zQvQ+w5sMsdnyXZazQi
Nex0X0b4bJNEgalxy2qT9N2vv70SO89ZID6bnKjLH+1sgAf60zSWpPkmvLteszjQFRzLMeX+7eGf
zRkpF/ivBJtDyes6HONphrE+ToZwT06HvE7yng5W2ZgktMfWmbd0cmydrzVv1SxWcqa+4+kBF2hQ
dxi891mj5VhEQMUSN+ugLm4KnRTUUOPo4xT6whgz71ensmGlKtXfYHrOceLSTTqzsTgdN4c/6Ojm
sVlbcW3r8R5lD+1AkWoXfiLZ2n39Oj+7jDHPVRSd4SjZ8wr0x7pWkSlICJeK92Hl66vKTfUHR/X5
29dXOd6n8nSBMM8L9Lx54Ox7dBVSBJqsb/K93ukDbm0d7JZrDNdo4t2fTUpgfQ1Caz2NBUpa4NVn
uivHy+h8eYciABOl7jj4JQ4vb0NpChAG5nt6b/ZNhMtrwbTSbpU5hkA5UEARyfRfPNmDix7tmDwZ
lEj/nHzfxG26tfy+3BLj0Z0ZJicbM+6NuiquQ+6LOc06erQm3uU89PJiH8RF8AKR3UMbB4HCHEW7
LhKkWIGYkx0Zp+3WBxu4jDD2EgjtUvcEmQ0ojM98/fX7Pp1iLRtXkC3/tUiaR5NEVCP4aqVX7WdO
GQAA23wmcyxHvJiI2xa67Znp75PrOTaLL9ZEBphwj9bdOGntMOLouEcJOd0Dp+ixV9sDSWcZJDkj
dDdf35+cKyeH6yKxhgYdJ1ZGhAf20QVVUea2Qoq69+xKmBs4JaZcELKIJKrpnOBdi3vn2Z107R8S
oWes5lReBHWd4MMjNeWuGhitq5J189JkiwwAyepdYD+YtXT4R4Rn8pcl9qYqMqirBuSe31aDKOTM
Y/vk43dm5i0sGger5XGrwBhMLYGmWO8BqgtUME59nQvPO/OwTq/C+RShnWS3QtvYPKpCtWFPmyOY
mr2Z1sPa10L9Ii/L7K/vhasQRqlLXVEkco4+tzDprcZAz7e3JlIVhBPHK3TO6m+nS2zCEvsr5Lk5
z/bYI1Uz5YP7jqd9ynEPUMjkrRHNhmc+n5PpUvEls+Yxac4nvdmY/OekPNs5Kj1w2z0tHK1eB4GB
kUUlEeQlv6luIzXol8j0iHPDK0Dqh+0mZ3bLJx8UvwAVKBapeY/EAD/8BelENIim9G7fkAZ4PXb9
iAS6Q2hFWtQFgtVzpcrDGZp1lx4R0cCw0aiFz7Wtw+uJrG3rmDBDGpHFT4SeOaCVdhqQcpsK3hCK
lCAc83MOLTFvvv7/M/73sswZlGKxFZ5W1JDDEFZFFtiugcv7CBqMqHK/J3qWkCMH1/5k2+GVbfuw
GAwVdPolBF54uIrQt79rqnz8FNNmOpk7kbDFP2acPxZiGSIuywzqYA10APTa2bQUIcWwYnDbv2qu
flyKe+Uoj6VVp6lx9EE2iHWTrLJwj+Ci2ea4XVADBd4FEtNzh/OjifLjWpwQGM2cKF1I1EfbGOVp
hOWQPLNzi9C3l+Y0xg+ASVDTsjXvwnUPVeupi9C6rdjvuSZS486HsQY460ZXk2cQC2W0FygI8ayQ
I6yra63JyvvMdD3twfVj/wrtkvZEMBAZAxmj68kxyvrH1/P94Qf5710wr2DFV1QO3Y863B8vZwyt
CqCGzvC0RG1j4WjEvSHmQKihHx9JidRv8M2Ub6mC6jBGdnbmHGaejtNZHjLXSJl96Lkdfh6EcGiJ
paZp1wmLZHhgRHDyZ1uCWeVnZutPL8XiJihe8tqO9/fdkDUNIbr6zgixbINSmy5dL0FvVuMO+fqp
zh/10dfHIsr3jrZndpQdTdkqkSNgZFvsUqSlqxCl1S+wRHJZ6zDIFzGFjabU3KtAD6K/KnH8+z5t
zMQuJUgm2A+y6B/vMy8iu8sxleyGpKzeI1aONf9vY66EBpfklUFx//pWP3uqVDbUfLSgyH3Svsiz
ANagxieHyRKiUexc1X3grAJTVGe+7sOpe7632bvLou7Aa6D1czxWOmHwYZVqZ6RMqcvYCKONcsvy
Bec51qkwyIKfX9/cEdHg30uCz6C4wi6f53p0SYymjdeFk75zoqqzN51jFCUkuDF47N2632VQ4nCl
x2H8rTNUccOcm93Yph8tS/7GM0/6dFAR9g7BwaR7wTHueIVGz9mx35trv8g4QuoRERuzacRhKZ04
xIkZJfCfB8SdANDfv34Qhzudj+cwl8xYO2dUxonoadLyybcaouSgWnVXyeQlK5ia1ZnBezqWUOvQ
1KMYyWeqH4dPQ+CYAuyN7k5qpbPUB1fOyRZ7n3zcM0Pp9EqIbxizzN5s5+kkHk47cqj7hrkuIsSJ
RDMRGenGrEgWdDQCY75+dEdSpPnZseXVhY2r1jJma+3htQI682XrNvGe/OTsNR5oqyHXlGvfR25c
dT5Jm/je1vh4jWettwym/UaHpJkhLMXasrTBhoJPKs/thD55BgaqLGMWZlFhOa6ATZD/CVO0kz2p
9tHKrQEA52Ptb2VIZ/TrZ3A6fPh6uATfL5pH5pvDR4C4eQhMUK/7rB5S0IBZDhAdytjXVzndapk2
vGTXmHG4sG2PPtbGg9xdZXWx74YE6BB1Hnq7eo8nxyTRaBrsV6QOzZmp/pNbszmgcUhTpgHe5Wh/
VzQSemreFOybOzkniGSwKaO/30NR6ASxO2tTmI6Opz5IZNowjFHJGSAh+i0gQFHXIONmsRed2SB/
NFsPFy+i3y0dkZ7OJpm57/BlWYi52gq81B4e0Mx1JUnp3fG14Fp58XDPSC9puFsmqbORMKEoJKhx
QtCItm0BkwqsC47BBJBNFRGjpBV0cM+SYsJzyu4Xh05mJ2LRq6l+kkNQxRs9ssSVGeoqWlpaH87I
P7tWC6BljEqKwfpvMj0dZzEMifljoORQLErmHpxi83lo0dgKGwfi4xfyWdrXtDD5jUgiWuLObPcJ
mW33T9vG1GtVHGVkKEhaD5cIRLW3SU8LOJ1FYWx0vSPSm3JCh0/ZKYv3Kte5zRAdULpAZ96TVVI1
8rq2Ma3TOfCif+yulJhyMjU89H1G/Sz3KpIsnFpgy2wywuLA7lWmdt3gTNKXaR7rAWYhggtWEX5m
bUl2tXz3qc89Nn4w/M5N7NX0Xzwc9gDbyr05ORAMqkZ33jJFNOwSwXt+a2XOAOO+iVPq4nYTZasu
iXC9ZpNKsfUNkzmzazsf3x3KkAb474z5wPTnPHdDlZ6rZH6yDWbQ20xsNGup6x1v4JIBomw8ZNXe
wnUXLArUFkTWjr+g3RcPhTsbm0NtuAhFix5D1ho/xSieKsNsN4AwSAgRTUyUiZlfGsz/l1MdOOs6
o+bg681wxQEQg2aRyEvwC8aZReCTT5eSsi4/qEU2O8PDgR7gPBxkOFb7rK8ArSVzqK6Vi/XXs9In
0ywBaUiu4VwhcDhGV3RJ2VvjUCf7ssXqOrq9uxqnDncAXML/4lKsoAowN9UIWueHN+QbqsejrpjR
3cm+SC3fWgly9y7BEI1nihKfzLXwuxwK8zSh5/nv8FKewjLYmUm61wKJv5X2BquHX2XXnTaVwaIi
be+xIVn98e8f5sdpC60MFZHj2RZYBkwi28v2rVnJlVIqp8/hqeUUkjP09aVOd5sUddluMjzoRqPk
OLxD0i4jd7DcbJ8rEqTtCXtVEATxRW+AzSa2NTpzPPnkyG7p0GF0BwEH4mDjaN4lyTHpDdKs9zpd
vnVZUhGPISyvatlRNCME+qeWxMG6YlNwZRgqhMQZmGcW6pPjIOUCaSB/NBxqNPQtD29atePgUcfi
tUY4lxq6WrfKbLy7VBPhvW5b3iblJ0IiHON1OarhzGJ6Mqo4tvMEOJ4xgGlIz9/SH6cX6NI+EJFU
UE0X9QuD+JcgXHqDlye6LJB0Xbh9nZ95z6e3zFoH0IuWI/trqnmH18ymzI1YB+Xer6f8qsRcDOVb
T0FLZXn9ECc9bvq6TW/tEkanM5G+9PU4O5mFuGf2Djx4rj4rtA6v31tJgKVAyb1BPN9qNI3hJprM
c7vQD7X3n6s6e1ykgjS2GMx4Co6/nJ4iOeKw1NxTia1hyWczoxKLLOTPwk/amZ2hJSs42u6LMWM6
gYT4sFR0juf5Msjj5i7QHOu1gehdLPO0wq2UqjGXOIo6+KpV3+uPkEec6zZX7W2Xed66wWpSL6GZ
2lCGbXt2E3m/7THO371sonpt1Wm0Eow2tazLMQpW0HrEBbbsAuJk0mGJ8VU3vWqylwH+cg/v91CS
/aWA1iCZTeQEYBsi2A/HqzBKeNJNLsBXOYQ9drW+FcRqd8uMBZnQ7todu4Xu5cJcmFigSjRDOM/X
DWl3N+Tydf0CpWRxn+epJEJ+RppqrcmvH6JBXUGyTN+HODTAkDFwl2kG9hPPWVoScu/IbkcUU7t1
bQOmnzekJGV+PUQ++IOHLw+vENOsRHXKUmsffZaDj8W4HAZjP1WeN0I16tJlHOfg8jniWJfsRBAw
ij4PH7w6drtLrKNYTUuNTd6yqYI0XI2+DL8pTbOfC0kNdtEPtvE49mF3J3gm7VWWuNqZDwvDK0P3
4GcbeFgo/JkGZzl6LUcLLNgA0ccF1leFrxrLb4s7tcpi0mLs2IlWUUZ5BBfsjDeQisgT8ouF/hSQ
yLkHaZzQy+rAzq0s2/eMbdIU9U3j181bAs35u9tqZnU1ZBJOhFAtoTGQgYfrRhuaCWivHtrbru0A
mSSeE73jCJ+jJEssIQQV4Czsml6+WQmW2kUFcMMjENYePGJq+xgRTN/h/YZqA5MtlxmGMHDPrrmZ
pikK57ju4h20j1at4lxLn6y+G8YtMmhDrHvXs0ZCHguT/Gndi93voLqykZKPA4XLC5rkO4CxwVyG
VZ/fc+TybyOE4IQL1/n06nrDSDJ1SGR4UNT+bRs30ErcUcMkolcxjPCwjbWVT87NRUvO6rAGxBLd
+jpBgKvANbM5zge4yEpA7X2x8lZ8D4kzjGdquvOW+Pl0m2JKhHlcUX0no7enA10Z+v1gglWnPgli
oCO4E9/w2Nm/jLjF/MYE7H3L4tTp0H/lsXvdJLm/y2toTYtITlCAwHCwx46DHsiJqqKFRQTqo5mn
BZDquiJYA/ez+R73U+nx8HOzWGMwJX+iDMPoqUzKXL9NGxgKq8iVQ7Qt3NSdVsRu5WKVeGlPaqOG
tHgV6ALIelQ2w3iblBN+9wk1xn4o8mK8c81Yi77hVPeinVV45AYS/dv2uGZFqNWPSvcSB64BkVbR
RTt1Qxcs8G5YyW0f6CgjUGdq1oVNq1hb5pWf/4gw/tWLgtQyA95trNd0zqlKLPI0abc07eFtcB7w
YBGNVvHLtprmp9NN/BFhBmM/g53qJw9a8MYqiALbTJ5X36Qa4at4dAF7LwaaqFcc5uD+1uQ4wDoc
O3YYaSnd6G70BgPwflGLfps3hAFRA4jai17VRbPs46ro1p7mBCkMcG2Mr1NHT35RZrAgA0cmkSue
NIHc9MK6pYpWvRuqNkoiblvrGsZahNNw8EAMDgXMEcBAcLZQqIQDcB899Zft2DrDdlZ+8l8QdQRr
Rfl4uqRrl+lXrRGN2poyjbyx6yEgsEIrQbgaLRrQSyHq8tEfOi27zJq0iG86K3DD+6pXNg4AChqX
oq3zK9yrWRkuI21K3oOA3ATHc2ALF6rXCiwwyieUu0jtW+5TTRuNqIdqTq8v78Bmar/bpkCXPYaa
gtY0pCSQsiv0bnsDFMnVkAvfv0BK7F6IgD0SaevkTABBVjmRFapv5WbohzC7MworCZe18GpCs/MO
MgJdSEgDUe6k5CeSsK4ukKbBI/N0H/Pt1PMNofKvwS7k/PBF7gzFuw3FAX2ipPO3kbzoFxdbcbN0
/KSD/SZD/7HTm5Q8OAqkr7SVPXMttCEe13HgeZcNgBF7AVYmee9EiURfBsGkr9KxYtrqY5mtpcvv
WBVg1K8BQoNh08AwkLltl8G7qkNTbefzY4lqu7C++TFQsysQmfk1zQTYAZUT40gC0kFUJ2GYI+RP
g8xHJkqZ/LA9ztxkLpjV08Qy+7ts46pZABf0EWDDxXGBmI3hzquJN1jiInYL/O7TEG6dVvg/h6lC
ViA7p7aYnxog48pLOP9nSWPctjoIy0VVTaGxKilVEEJpgPDhQK4sfWO1Iz2wBhJquIB4xemBLMjB
56AqpydEPi5KdK9snkcjL347daZ2zOVwq3LlGz/jaCzfirJhe2ZpYcSTVXaQb8eqsPe83KlYFo1N
GkqTB/GTVoQiXbG/aCV8uLD7x0hiW6wCbpJdfCPEWoUVPFQjDAZyYYLQDhYUCgiQYWkR4Srrekqs
AtQCQRZJTlYfXkL42q2bAEdN6TCvpt5R29znTLYsK937IXOrJs160KIfOMDNH6PVlKTU2AQcrxuw
Ra9U3XxCXgc3vu+HlAdhuqW4qZTW3EBvk98jcNp72wv5U0BG2hty9Rp/KXItfGPiMNJl7cIbWChF
BWFre5Nxp6U9FARvHAE+sZOkuNI4haYW6JzJEg0hC1HY8HL7wiKBclwZnh6x5ik90CBqWY2z6NvQ
2MRJwSk9y5lkF2OR6q9GmLjPtITTAAdW2ZpswCL7gqxLk9WhEPI3wU5Wsqz0OHzPw6EhF4iheG00
cz6xZuQ69JMh7+UKiNXwWtVd0LOPzstok5OqDWwzhkEF5KKF75XFofrG1g6oWEFM78ukhUl7FdMN
JwouL325GCs3MRbFRAjgmplmDJZscfiw6myCSqaroN2VmZa+l8D7feKdY30bjSFcRwzr45XqyKWH
dwfUZyHTpHk2Db/ZFRBMHtwe5voFaXJEvkeIfJ6MzCkekUcVD1kaILZl+LIjTDh2bzJP5jqBFlp8
bznau1WqJqMLkTKj9uR/Rsh/wo63HZFrvh6Eq0HdyoU7XFKJnsA6QNwl+mROKLfCLvwHZF8KhYuy
qb/1WplFwA0LQ/1g9jYiCF6ThEZBG4HDZ6OyB5uatQI4MM6RxWNMw6OH6s50YYXqVxY3CalvvvJu
w0bvaQwYA6C8GlvZD2Z1VpmhjgzAgk0sHkcndUM0jJH5g8qHbl+HjpPFWwG7hEQryWz8PWOq7Zfg
SfrxtWff3y7UAE1j29bwgjYUc+uWfgs9we0wGSz5/Qhpo4df2WzZcPA15VBNxis3mnRvZ1CBmkjn
EkX+lukWFD59Kqd20zq+ta8cLRpJMJqCR2WUEoJRX5vJRcsJ8CedV6jDAyp3jXDSMngOEtem2uba
7kIPxs5aGc6Q79xQJGDOQJb1ayAXEhdN7vAnAg5CS/pFUfptEGPQ3yVeVZi/eX+t/hp7qJjgbIa6
flUyzZDm6lYyuQmYNCA3N1I9kvbapxeaGaXVlUqGwN/0RdxYzwXw1hsI5tZTKIxWbWj+i99AIcZq
ReRiE68ahiLpqj0eo03dqpa8ryQ3CppIbTnhUlPttZvUlbb2+jkIEUxnM9NYinalU5IKV9j4yDyQ
bW5QVXO18rUTkxyQPOrdcCtFMtkPo9HFwzafJDx+O3R6f+nwBevEbnVDxMwlR5Iemrj/1UajrS0R
kOW7VHhacUniF7uIKWz1e18XzU1PTi8UPaJD3lVDHMpSjaQ+bIwxIfQANEd4G2WUNFfC4zgHJgAs
08buKK4uvZY8rQ0VTf0BxW7Pdt2x6+euCfrykrMMTB9uO/2nIODhrhhJ0d1oePRJqqxIQFh2mQjl
0mQ2ejDJ7s238Ow6e137jUWOMkkjvzgu608gfJo987SWb3KigDau0ac+AiNLXsZCM8Zll3Tqp+Zp
U81z50Sxqbi1m4gTK9PGGMTeyukqu17wN9YELEclB4+01IotxJvqjsgIUrYHwbFtpVI51ovBi3Xv
uohFcZMi0gBX0PukE6X9JOVaREl6m6RI8Yn5suTbEJQs4Z0NqWjpdaVY+7WGnD0H1r0x/Ek3Fk3b
hdkr27Bo7Qx1vsRPBn64MHFygE2C/rV0/ZKFTY4kR0MTn/xl3aUQ4QMZ1yu/TAmBFaGrymUHXo2z
hRX7Mfm46RTCaIQSscXp1ldbvZb61iZjU78hGnVYxWEl9Jt4EvIhddvSXBqVH5HTNLc5OfLomrVK
6jbaDaY+vOhijDPorgNC3ryq3WqVk79F4Lqjmd7S7MjxBS5FpGhr8S+kHdFW4ssy+ve4lsZv15nc
x9HsRXSZaBaUPC2YU8VU6r3oZTvdp5FmADttdHPfQac0oL5qDqmwBsSyVRUR0HZXVJ5Z3ZFlPL2b
XplXV9XYQ/32upnVDDqXQzmrzu9eVVa37ka30JfEcYL2kw6pQUk2RIq7Qsu97utxBHpujpNFNgar
2I0DamtadW3Z96u+79O7pMUmixm+Z/UTaJCGZZhFeUgGWBa8aOza32zPn5olvE8dKzuEKz59pdEp
jGQa/IKTm6qnZqCHgOGo7m+Rz47dhefS2thSDx1+l0Df2J1mg0lGmnSLFaluJAkQ+OoCRJ9hW9Ei
QfP6lEBDC8h7o0PF1EXaAc+WYyc3G1b7PIpJnNUiGZIVF8bDPy4sckBeETj/dau1xj2nRgI/6F2Q
smoSa/+EFd7B1CClD2uIEimRvoLjLetICfcV2GB0BxrU1i7hHqTgF6FUiqtKpKO/SlRH1V1pQfsj
7Gd4o2GlNn5kj6QpRewOTMzGptWCERADlm+ScG0akHMuNNERayh7+rVYmFPojaD1woe6qOZnUJni
maRYGiisiu1+CPrxf9k7j+a6kaxN/5WO3qMCPoGIr3sB4Foa0ciQ3CBIkYT3yIT59fNcVc+0yFKL
07OeXUklEvcCmYlz3vOaS4bI06csr5b4YGNQ0FF1tdol1ifJEtpWo+6RACkmLvPcXOjFUuHDBjEb
dspsWd9Vmg3x0V9X6JeLGNx9V4nuZY0xWd2Y6Dc1sshs8r/8qWo+48HYn6UW6FTQuNiFBWVX9rdY
90qkseO4gGdqvj7sSycfnE+4fghMP6eGRHroKtVemTPVLyNd+wwFGoaosYXpflj1C3aOttTzi2U1
7Me5F0IFZmHw/sShKrVDM6WVDMTsDFMgXTXer2uDIUEjBBl/eZp5ZzPuIfGZadmAH5Ky6hQu5w6f
T6ERX1a82s+JcJ7SzdAQMBA5uRCf4tR2L/OsXZ+rQRvJ0xJV95qWhfs8ddTOgc/9esDTcMAINxPm
I3pSQvUaLITyIG5K6w4sL7ktFAZQtOiZqQJF9T/gQee3VyjCE2RdpIEVdL2kAnD0YO69GXV71j9X
bCcbh2OsKEE1ZMw50vJWpigY6nMXbjN+hoQDDDvL7ce7fs6z1w8QsBPC9QZKgnxhAlAiAoDcwuj2
LUraFpx0dTLWz5xIgUxeq8rbYv66ep9r8u3I3IH3fGjypyK7MTCt++Dq7zFaSDxvrv4OyDLq1teF
kPUzndQFxWf7vbm1L8Y795rjsTXCTO5aEY2731/2PTL9/qrvJhC15bWJrXHV0kJuszrfMcU8alp/
yt0J8GFyFzuUg/pgiv4X0O7ddz19qp8w+MLFMismcOp5wtpNCO7vV9x0Sm77iDlsbH8wcTg9uP/8
YIEJ314OZ1VdL2K+pDubUVlW4aK/aqLAhTH9YDr2+y/GnPrtlSaNPCVTqfp51tQn5ghcyQpdT9HZ
YK41bk3/8++f3+9XDYv37QXbGgv4gRyb57ZgEM7drLOr31/h/Wzx7Qr5CyXIqdtEw/e0fgZcC05C
Nu37NH9wjfczmR/XgJIDXxb2ChTBt9+CibzDpM+on+vDsLMjsdMO/13WBuYXpyX30yXe3ah5HZzR
OyW9Qibf9NVzSibj72/UOzHBXy/xbsqDltDAUIlvQfPLW7Y2gyEov3ZRv1mP/nVyRQ79/8vu/elL
nVbHT/vIQTY74PZfP6eeJDpx10mAx53d1Lsy2dfaN+RbH3zJX663n674bnpm9svQk6HOVkJPFPfb
hODg39/GX27Wn67w7hQGQKYeAL581jV9a2v2wcUOOo6PxfABCeUvw9D3S+LdiRsj/82EXOpnJBUH
aKHhInoqmjKS/QXO3aFuDNu8fumND52jfnlMQNPCfOZEI3berXfQ+rVlIkzs8C1sjmP1NTs25DsE
xc6+BZUpovwCF/zb5XwJPgpQ+uWB/9Ol3+0DJjOLm5le/az8Rzl/oQdMpj7yrGc9udTKdGdbD79/
nr88P3664LtdAbu5tpZe1M8VO84fv6LuD3V8xn9/lV8/zJ8u824rrEx0RYWPGUeIsb25usJ/O8Lb
6IPL/HL5/3SVd8sfoUZqSfCy50qQJUFFm2Xb33+Rj5bGu+VvLrYGj57b1WKeO25Ah4yTUUU4k6v1
kcjql8fuT9/m3QbQ7IKAJYNrNV4ots6DeMA7ufrglhl/uYp3kjMx6IcJScyY++7JdGuT2OT7Gs8m
cbxXML9wrFWYy69uvkZLeiLYdmNywUTSInCpLkPq8uIpJyIgkrMNcT0fKlLWfdeO+oa0QQOSHPTQ
1vvog55W4l/KhBMT42Q9dZI0vD1NRcf0tzq96bx8jwO60wTu43CffPGvAVIPaXNJhMtHL42/3Jx3
lZD59ppVXo2ZYVEwVF5ORf+wxp8W7xW+GHPzj8LF/sISffsqhy309mLwtjEYqqiDqkcydY/FtXdw
r+C6CQCIc9LCEpymX6oPjtlf7v+fqup3jz821OBAqaAkWm5X/1vbhpiQ/X7P/PJM++kS73bl0gx5
xdyVlxJMtEAzrjVocNp4VfTqnvDSsJaPfvr999c0/7JafNzDHPtEYoFRgfr+7c20TNmeTCbjJ0jG
EGUAIuYiFISipSETkCyLxs7iSZ4ApqCVOU4pyFbI11HWIK6N2Sf+XDhrfeYv8fpUICaBijNZ0xhQ
HY/tEWKQINbH85m0SC1NgurEWgmUuXpIxi3MpGMTZeSPL3UKoPx3gNfwz//hz9+ZWGKam47v/vjP
iwzi4dC8jv/zJrfy7Q/987exmG9+kN//r+tHj+Pjmz9s6pGJ1rV86Zebl0GW44+L8ElP//L/9n/+
7eXHb/m8tC//+Pv3Rtbj6bdBU6x/jq48Kdr+c97lLn2sH9//8z+DLo0/8HYkhgoKH1QwH4Xc/865
1Kw/sDlF5YGRnA0zEcHX/wm6NPgxeM8ntcnJFxHZy9//NjRyTP/xd/sPwaKBxAg1FHYZjPf/JubS
/rHO/n1qwUa2UJih8kbFyifFH/HtOnSKVuEJ8Ji2jcdYttVtkO7GNcPcgBT5pe9M7bwaaC3p/WdS
cOpBB/ZY/I6h4sKU7FClljOxWEW+hD1DvXvyJ/J8D6PD7o7G2ucaCYEuY38JZjsC/maNdRVXnaOO
g7YiTCK6SkIXtcYsr88GDC9Ij02WLsMNvijUGUazJUoCV5IMkpICHEq/5bdBfcvR4SEuU0crISOG
YJV8/AyHx7hOGZ+N0TDqL6bbtsm5towS88OOiO2dP48dIzpLIibH5IUcjrRpi/2at4PzWC7rol8C
/Jvt3vNP/AM3aas2mmFvnGBRQ716DCO6jZ9n6NGanICoPZLpuY0EeCpWq07pFoceUx2UXVizRMLv
bfpuRZSatwqKMgIX+mGfDylovlOWrRm0BvFFgQnz+BwMyoKDomLnpTZq7cxxCG1kLmotLvB4juGJ
0FfnizdUtomJmNEeG7fDmdFrld/ssVcmulvJFFtAQqAf9dxEeOF5p2ykWPNlgEd4deOvOFYToOMz
XFtSu/hi5Ub+YidV0mAD0WYXre5V10K0HOw66PDJL9lJ+/N5Jb5xm9RL/CIZfuJzMLjaF6YpnC2n
OB5kbJPes27MUji7tOkyJ9SBr3dgksVpMOXH3cYd7fGJmIpYD1tmdbe6keNJjgVVrJGbMtdu6DdQ
CTerqES8B0MVwH0VIfWOPdR2YCd2/4Ri3RyDledCmoCvFfcLLKeHVmipYtQ66tB3M7KqFGz0Kaj1
FLCvSnrCpOoa77law1YFN61pQaHq2DLKilr7ZDoktIdzloFxGaysswmHJLNkgpOlhwINM2GdSvJR
c23g7hkpxPagkw3+P+44YPpAnFWVQXqS6dW6+vkTFvjZcEgwJH1RxNyu4eKY45MbL/Vdb7ly2Gi+
BgA46WlcbEDop7MWat8TIkjCI8Y6a671zMsFwd1O9iLd1r20PGIqcESsZgDlyp6pfZTXqwjMvHrW
RpEyZlgEo+qsrHiTWNYkGKDbBSkUpRrSMC68sTlzmtH4xsSgvGwgTDAIhE9eh31SywJyuCxu236A
KocZe9PuLBmfuQTNPOFJUKRhUtiA5XkyuZHHFAa0lAgbHNrH3nrV9ZNsC7BfSKTMqNeCGXNA0qbd
XKYEu2X9c+YrciJgQCnQ34U5V6iKcRQhiU4JjHoXxIxJrVaGiTIZNuF7wgPN9KE7h8Gw6uR7+SuJ
dlmBf8dAyAePJMFXIPIL03d2Ta/625XI8THw0sH0MKi2SarsRoykNzYulhCc/Oy5zGuSZHrsx5tt
PxLZFxa9PW36rqFAnlSsHQ17ql9j0ngUGUi1+RxD3i9uM1Ttr+hRp1emKYgQ00JrCE737TgLJdEq
d15hiztHYpqKh6/hfe2znoxV4gPKB9vJmyu36Wdi8Zg/vGYpcPk2Xk3/kdk7sKA4kfUCuHn+hZvE
yQtcGBz949bkvuCLT2ANGQfVser0FYeGZNZIEeSxHMxCctgwK1vwAnF87KE0R7tu4XkvX5PK9u76
pdQZqKoe487aJgeRUB9iaBORTFY4jn6a7Up/nqt9DTmjvxlBQJb7ErJ8d6TsEAdODXK3nEYoN3Sa
hiSUZm3ENxGbXnlpCUgUWw3u2msxjHy5Wo7OErTjal3AANHUDsmX/2SYE4rexMWrA0OZqf9knLgi
AelImIinbUFWk+pxnEPiy5lWczEUY41N2MVCCeatMYJUCh1mycQRLGNYyHkhrNwpoNoOvWqnaJiF
+9lBTtyEaiTUKFPx5IXWHPc3tQb+Hqw9tvabvNNIMyPny75ucaHwA5Vh9Rem8O08Bh5DLaIMl1LY
eHVpsl8ms4IwUPfj59wThR/C/4ETsEDVvCxxXv7x3EkEcr0hYylV3TMvA7IOMgMREXcrLxYO3B7b
cpODZt3Cd13whCALCtpKi3d20Cx96ka+1sTsaCszQHuMIRd3pqd1nJIEMI4XS1VM6SFhfU6HoUXh
FoL851ZYYI5ICkLd2V+7WDPbjWSIU5xN9qK+CXNGWoJguvS2hUEEWFDqbf7dnTJG/ZR9bLdzFc8D
Qw+oeWYIx4Ogg7FMrfWaGVeuM1nj5R3BFBi/4Xg4TzumiesEJ4AQd/zmobOToktg2XlSdBzLJ6bH
Q16lsuEbtOZ1Mk7L6+wV1cncvOoIdFJrVz0keWnuDYPZ52VtaEZxN/OxrM+loa0FqwJacFST8rds
msSzXrqW5GAxOe4ug0B77a5itQNvArGK2Gvn1bd6PIV5iNqQn7HT5FCxWBLZec+Zi4Sm7IgLikci
IWGOrfMrMRZ8dDufVoKBrJggRUmZ5R+8IY8Zn9Rx+o3ZbfmEPosQxFR7EN5SX/VjL9o96uf+lll8
q51rLUqZcCI+6q5LpnkFoVWJ8C1Gz4OcXiEbLvcMQp3ninCyejd1tnueONi/BFXtMyOTdh8b4f+v
usfl8PyPv5snMOA/l9237WP2pkr/8e//rLvtP/ARxiwOY2E8STDYoa79M19eMzyKa93Hdhw6G7Dr
SVGLafqP4tr6QxA+Do8ZlzlMIE4l+b/qblMQL3/ivwvnR0Vu/Ffx8uZbJAiNHKZguFkgJAC/Qy7y
ruxeU8ZVREznwcqssNliZ2dPu2X1TImkwVthq58COlF/2+ldBqTDazztqziYjcT8jqiirRFqObDX
TDhdMQx2oyZFEvbgQ50LyLkW7PYDhA2KLgc54s6R0KeiDhIQhbWzahURm1RdG8fu3X+1gW+6wL/V
sro6OQcNPKa3DbVgMg2Pn9YG5g8yEYDzdz0Ffj5EM47PJs4BF0U5AsqQK8Snn7zBv2hmk9FmhsPi
MRZF+tjqNeGTQvQkheIgFFtQlOvRCBrM+j8tbm1FasnzW3OeR+JToaxBrF7yM1fWa3mpx06Ny2Ft
IkXV9cm4yPBrgbxjnDiOC6/uiAAT5ABL7wybym/7GzseABF+WndXf7ZLP3/jdyLsH9+YhXZy0OC/
6erejYhKrRElzr3PoxU79t5qGmcgZm3QyRdkTdWhl3udItaZaXGpEiiKcI913sc9dFIa/fSj7I4f
6+ffbd3pA/GaJ5cBUzJstaz3OqvKtjPQRnyHcd307EMjW+02zxn/B4k0cOOcLXf5ojplTASIlTFe
EA65Dec+EbZZ6MgR8hRk6IToMY6v1zr1iGzLSc29hLhGppbkxf3aZ44bnzltV11IVXflrT5581Uy
G1O8pedt702aqs+O9FIIe7qOjcqPv6V2aYutqStNhEtCVlSUaF5RbgfsKuKg4RUOXWDwiHwdmsIK
8PKt0mipjAHGaTfERMGsFo6PFSUbK1rVSx+U2SpTfiXvv7DS/Wm88+uGX1ZqBa9CymVyjWvSyvaW
axtbD9eYlIqJKfGm8RbMqDGih6luwVNtSMusfPtQL1gaBVIz6UbL1viCOIPfRHXC1izyXpSBqvwL
XqwYldTwnfyNBdlDYbOHGAWesLvQXkEl7v6EWP7j3nrnOouw1sVxEwUWg3584FF/vd1bEzlHiAJ5
lTilqmDsJdq07oVWu1Yo28rdkW886PRii9HjGq3NMppdtUoY+Uvcb7AHL3tYjxV/Y8aO32/sskqG
jawyr99kTipsFNZ9DB1EF3S+foVRws0Hm4VDkw/579XJl7Dsk7HhaVhn4uv5Axz7afDULjpxbKV6
lTgFqmsuqsjb5bFBxxoxLaAiXnEhdGHJQEa21nOimtedN5n2SwwxOLmP61haO7eveCZkfC7Ft0R0
qxENJozIqFjWIjSUZclHiRJbBn1HZG7YowWijm2hvMHIcqS7NTLIabetRpGQ26XVkCycGNZuhoqp
NoDHzrBbVVxy6q4dz9Z0O2rxeq3cKvRPvlobgo8VgaWr14VQ8rorzUzhBqcmvtyR3uHHEKR6PtOt
5rGEaBy32pfUXbBfwmSI1nj0nPrVIufQgtZs5liZGll3jyGya5whIfB3cdrjD+NONSGLAlFDSbeU
t2kgJQt+kw3CLCOoVLq54Zecx2TCmRtimZebSW9Z/tbcLmiTKGyieVBSu2VHN8U2d5TvHqnrpmVT
FnkGR9BtNxi4ZtMOXGKhGvd67mNPA5SCo8zd/MBPn/YDvMLpc+o3rnbtd3Mrt3Ci9CzU00a/gbJm
OBcqS6pla43DVERq9bUkYM929yOjLEi3aqhjmGGqf+4wvRG3aV0DZAKUtuveg1A5QzWcp3unzspy
m3qLkYTtnKTrlbSMrth6ECM5sDoY9MGaGT5BdKORHp1JjZKwXyEuE93qrBuxdiqL4hxqcDTmZnvf
yC71DwXT9esJM4QGIWg6HulV1mRDJls6bxd/6W2SMNXcXY6pBYIek56+RF7id9XGcpTeATchU6Xy
rdajMDtAgYoa+04OmBtGStk4TliOTEl8FLGAj9sW0MjiqR4OGAoCRijURN39lFX5a9OmxM01tZ0Y
z6cQpysxoikKpYIXl8HKsh+NDkP9I8ZhHKbxMFZeCLUiWzYDjDhmwuypdKM3TpJ+aZ1iejKbXJrE
kOsjO6lc9RVgIwYhcWJ4u5/WnrgX0sVOJ7NNABdppf1Ss+8hI/cwiTq+GHdXrZznzdxxgECc80Bt
fH++qv1ON6KOgGrttrRH3iaeZrDZ/qxTGtiW8ZbMdt7hRj/PV7MJH8oO/9yKIzKeLA3yXPErWgdv
hYe5Ob0iU0jCEPCa1JqJ6kb7kFbPdmGV6xSMvpxhkGhF1jR5wGjf97/OaeMS90krwIVXdCH33gB7
8lNZVCre/rlcV7OLnTtpSB569ePg/3PRkTJW+VswMnphc8DB/jwFKWd3uCUCnXzwHoWdKCfCZrJj
0cNUuzN7r3EPtX0i1yeLsCBD5sM19wSjgCxd7HuNGMRzpxTjJ9eY0Nxgum8/EZdqj0EdN895Uep7
KLL5WZpw6qrBdA7IStjKdTsi20SQt0+q+jWRcx9RvLjJ1mVkfCkQIuahXehZus2bXi4ExY5AgiuK
J9IRYv3brOBMOyWpLTmt2f3ceuKyEXr9xVce6Zd1kjQPU6n7Z+WCV1q4aHU6hbJAXiDruGIC1pRf
9bj1D50zNReOXFACIYPPrxgdtDJc0JnuE4oL8N5FpF/K2bn10rmnGkszOh9bV+N47ZmTlPjMTg08
zUTQQ7YOPRiXkJkRuo7GjW5KP4mG2MzWsKDhh+jqdF3EuHC5KZpeSyO8Ypwrkkuac8NreQaWJj9L
UunCIR6c4yLmPPR6j56yHScHo8g+u1natJi5h97yaa1ld56AS208x1g4jscvBVYDl4u5vOr51H/z
DIqwzerE5MDh8oaDs6qa+Ntc5Ldy7ZPDiNb9nG9fRkQ1yvvZn0A6VRYfCn8ix7yUza4tWLpqbK0B
/nJeHwkwtTeZIpOcDFs0lk3rt1YIwM/OzQ3VTZu1oNvWnTJ9lc1S3XJiV0nQxr5bBwDM3U4/eWYF
LQzET5Pf+cVm6vCJdZKh8jkvXMSiKe8EQNSuys9X307SEDRLfvfIfKBVEFmrRX6n4sdm9a29UdXm
g6x6mL62JrqnDIGYvoljfbntJlBfPUs6jQhy0y8isYyjx3w0N2mvXYIVyrI46EPl7ThJ5Hk1FQJs
306Opu11+7IW2F0t1NCJZEy07dIWxnOi580Tr8ac4PluzPYYh417BCJ9dEpZxOfCwwLsmFG+iH0J
oZZhleSJBThiqGetme0XN1Wvsb72FwkCvWikSfqy2H587+mFINxrRkpuD+0TdqVEs6OOiEO6G4/J
olBGlLEuuFRBWmeet7l/ppequ7FtktoZscBJ7/2pfVn0cXj18qG74oSHt+mx9y6ZL4/fDcihtzJV
MuonQ0MeFa/iXNb22ka4HTM3Bta6bs1FPEKe7K5zzYWoh2HkZsiS9Rt23M7ZSCnLadPGF15ZrN8H
+oxvkopra0Kiusb62g8B43xg56VB9dAm6pSQXnN+MAgYLiszXT+vVYuPCHyrUzk2ICDbF5ZDql9D
N4peqdSQhORQZKiWkf70gZ6r5SJtYpcg9pXNbq5IRFbLqaeNZhNLATlblq/eONl2kE/t8NWjowNy
8QrQzSxbsfowY6DeNMMLuk4rRUE82ryMwUJ8K6hpsMR2yhi8bHkbFN8Kd1TudixWdWY7tRJRq/vl
bhgHiL6dUE4dNl0z6tcIGIb9OFbOS4Vk8bimHO6BY1mzG5YIktZdipFxGq7mklUbn2LMlnSvxuh9
Ub4Bid2jw0SBU4qGYy6BcXxndnxoIimd3IkqZybHIzbtpIw0lDnDhiKoiBqbzRUZJ7Zj1MS19mIK
merbyQOwjZISK+zQ0bCHJ6oKsQdGAZCmWpX5vO5azm5DY14U6NKsdMoSX563DjzgqIj7QUbk5rra
zSRA4iKYryJhZNODylWuURoPEMqNB2mJZb7CXAuzlMW2252TUQrxDtAVqslJdXgfrKqVVy6VUnYO
ZR9ZSxsvJtGejvTREHOcF+d+7g932WK3iD4mTx3tjFRzhEZ4eDPtyShqUYu1z3IZnXKnNxgo7vBk
ks1WzBavDzIirL2VIzIgXmFkkJX6wJZq9UBNp8lxtWCwMGlBtodvzXXZ2QiuQN/VlTPBxw1OKped
tJDJVi0uyxuTAm+IZD3p++XUd3CYZO7ZErfks0Ppzvf44Oc3piQ6NrJb23mlOLp0q9xA2jaYnTga
1kAIt3DXWgV+6w8zSzLTqq3GnIVJSmOdVYPX2jtdMmFA7giOetZU4LMbTfdUEfja1KMYpM64F20S
e4G9Tt1lwTuU9nlurgkzQoWvS91H8dzqdGCkcs9jFGOSWaFZshn3eMXCZi/BfDb0MxTrK2XAYw8f
97bMyTtiXNYXF70h3ZfEEMN20RiYoMGds82cu9plQVjRg28kPt1RCmoexJ10DcJw2wlni1HRvBZL
LWHRMBg3iS7O3CVIB+gq+7puJA7sKgMfd6rphMMgHup2BCSamAStjnau1/T/0SodzTjS+IxuiN6I
eHYFpTvEcsu7m6oeNpBj08xOcK+/dqjfgMYHzp5wdP32kKvUOpotqi/8IgXbt3drPmaKavSrB6B9
7tcz93+xRgcegczFOaMb+juU1/YXZDYNVIZW7QoSMx6YZ1HMG2UzP5uj0V17XQNaHXdpbB+k5lok
u1nDdEBaUBeAAVJHY4njeDD9aALS0pjN86UovuaJ5cWb3mdiulXr1Hh7AkNbiwVEqCWtSgwXeTLi
VybE2Zme6fOB9z/eB5Y3nvtD3eBBRwIV5pNAz1YkfU0nvdyXAxl9prV+S41+/SqNRdobxkPrLZIe
gSGrX1lnpVNkz+C4zSnKffauAJagbtQluVr66bBwjN465dapYd9jcnlL+Y1kku2PCdSU7dv41BCm
DfgGN764INevOQyp1m9agQlh2qbPjjueBqDZfGDTTUaIbIXOv9crHvKIEDvN4mKreW16bWdO/tLb
lf0qlaPdIFzrH/w59W+TJU42p7DJyBRapYUEnDFj1/taXLls35cYNA47IlqWu1GSKxw26cmgsM6m
stt1/SLujb6xVOQOOkS+U//lTThGRG7jdcsnhfIWyk8zbr1CgML7ZQMQgrKZ4V9tKYQBdn1cxmze
8bKcgoWe0iuFGEOMcTQGSzqpklQeu9zvv2XYrH4xNNM9M8HPmbohP12reU/1tnyytc68c1qy/ALU
u+mZ0QyrtaE46XfuYtZXJhziPmC1F8lutmd5QJAwbNPFUF/m0hA7kVDAd7q1bfAf+zSMpoR8Mlj+
+VqK52YG/g9QuulsUXIvzryavLdRreyROJGkB/vQDY8ZoOGBt88Lmsrk2dU6tV9SwyL12Z9JPGg0
91wnhceKCBnLmnB0ct8IR4I6bjglywvsC6rN1GY+R0TL6uRd79cJgwvf305L7t41mY+sfEiw82Ie
H/n4v4REhFckJqv+qsqyepNak7qY1vLFGfkpRQbLoXct5KS5Zu4Vc7WMF5q96QytekElaW0yMXSf
ENG5DH+Spseouq8Uo/GiHi9tYlqugWiLnWgN7dhrCcNddLNUllKkIqALQVjaj12bBMSBnESVFfV1
PJRpmHtNftRR0V2bQ/24Ju18pLwY98Xi9ueYcesB5qI2TLyh/KoYonab2evRzju86L9NOUYQqYMH
B/KRcQx7z8+mrVVmrCXW5yFu+8zaz/XkP9mMoW/ge4w8fCtWQdun5XhmTGWsBRNxkf5mBOB9LfuO
xsWgquGc9CEW9W1W7MgmWJ4EZkGfhrZt5dFBlXU1CAzWUI2tHPfamvfPOvZqFMzFuFLMjta3fqQn
tHtp1LtCiPkpLpitBviFMpPWAOo0LF9oUFjGSOlEbyc6stZM3tpepR0oxoc8THX0DlabNMj3aJs2
rVWn9maQttp2sXlvd51xdlJSMRE1xq3TTbm7nTXtQZ91sTOVqEMjz+ezNNaSw0z/ERQjGC01Cu/W
Ph9RKBVGfOggHmJngofavifDA9M3kZUh54JTQHLgM8+4pXxrvTpGokWEOXCUXwCNNt0DCeKM7rJi
aD7jZPS5R034qZxd0R8Qp7JxRGHL/HNfq4r5ly/1MZRuPl1lttIg9zmKIO5e+V9rHYU3DCKmBkNS
rNs5mfBaoRxYom7OMWwj4HBrTJZJ/Lvh9E+FgwGaLJIexKxT3+dpLPpIWqR+ZVq5U1Vp76g8Mdzx
/Mk+zqprN0OlNFwIpu5JGlpxlTr4z/WxamjBVpRvJq1/s9NACw9TWU6HhibpulJqK9D4rRFKqfJp
zcZ2AeYu/IORVriueVihYA+1N+yKg0Ku6V40YCgTxboMa1d6L/2kL0MIcclzolFguxYqV+vH3ay7
uIusSt51zrLgwWMO49XSF8u2SccHXsfVbe7V84a5Y3lVLekBS71khwaNjU4ul3yxJ3dyjms+rvox
Ed4wbbpqZmjeO92dV6HvQzm3aTDlh0sksrssqfWbHukfvsmIlGaEyvd+MbR7LZHghUK7bWIbk2yg
smVPzewvwBga1TZ9Mojy5FbnSq7FgXay3ll97D5oJJJGRWKlFwT5RGOj3JyYX9SwQbo69QGsZ4ym
wVwOMrW1G0bBfAciOtgK1o0hpDwC+iU4fGkISDXNvojtcTlvMpgvG3Md6y7wmUCTLgjuTwngyOxS
733jPkaCvUdM0scbrFmaM79RM9hcWz+I1KKGK5dXWCXTtoNo9dUkvYTCKoZ/6Dv5cfbT/qJIVvfS
FOUX+AV1WMM2FY2nf3aGgR00VEP9Cf+GwJ7m4eto12l2Do96/DrYjnbsam+8JwfgRCOwisa8yqkj
5ofa8RJAWBgEBB3HGIdE9EMucBczamMN2srmOwL11d1VtlaAqQKLOgjNejd8FpVLBYiJC3qS5YQE
xXamd7vUUgCXnZVQpfpjAw0oKzX9y9LB8elU2paERSmbIHGdf0Bj76JPniqcfNJebV3CcNA1Tk3i
BE2ZAA8ompEqQjPctWcjxk5p1KQUVUHqkVy/cWZjbs+pTPw86saeY2a2mboFPFMP8CmtChX8HjT/
FWKOeadDQakz5nzvCd8RwTthf/sCWXo5epXUnT0q+7QIlybBsbKRMWrsuF8uRaF9lD/2dpx3Quux
3Dct1yG7T2dq9I7Y7Llq6IxmffSaob5A50uUBbmT8EpG6FMYx+4bq5Q3WozPQJhLZBe//+p/HXlg
Uk1KCp5zpxcX5lJvRx6pcFJtdkGSVx0p7KbSawGA6GfZ8j2ubEd9brEE1jn5fR7BrOn6U56TMbXt
BejmZuol+Aw1P6pq2FRzcYixpCkxAUtic+ekZqVFNkzc+apZ8eUPjCW3PvKZeked5hZSd2Avyzj6
5OaLLeHbr6ClrgGYDZnONOLC3aV9Cg6u1bWph0qBzqGsNYySUgnSBJ2QxzAmKY3TqEabp6/2UFTV
bu21WUE0OFX1Wqe55Qcqql99SOio8CwQcDLFFO8pyRaHrYiJGHfbHm/6GDlxc1aphM/Fi/sa0Xz2
4hcjs5q8WLnJP6ZI5L/RyJk4YLibNEcDHMyiTxfgQ2f9SD30TgvguN6JnE8x7mDFbhO99Y4MDrCd
tnGHvcwoS1/d/LnpBhPW6M5owaguOTeYvGI34cC9bPrFPSTzwJgY9SXmrEH3v5g7s+W4kSRrPxHa
sAS22ySZ3CVRlKjquoFJNd3Yl8AOPP18nkBNF5M95PR/9be1GYsimQgAsbgfP+c4PjBkx3NO+FDo
iunSzQ4zBW6otdyXGDHAcumn3gse35/DJ6fiv1a8GDBv3WUVUfPHg/SsQNxk7grlUucHWxXMXnrY
F8HvRazxSTIWFvbPUvO+LycDSuZjjDialiC1nWSf4sWrE3qMQXK9gS8K+a1FuVscKYF18eXkdmo9
uG3CpplJNQgkABubqV/sF9eNPARJbeE1oGBZro6auHm+LEtSDWJpvCWQuJcQ1lgC/yRjyr4i3wNr
TTU1k4t5DYyfTTIF09PUJd43lM0uXQD6vvnI3vDk+P764aDop/ZLAzrky557tsBXChMIpEG/Rl5T
8slIA1KbgXar+AgTM9VX0MKU84gpAwlVm6b2cr9iwpLfuWbFfyuSts+g/116HVZwOy4qy1XNDZto
nt2b3hKoY0kvBgN+oqJPlsZi2TkEZcyf2nNQw77FNiqcLoN2yIKfjVfm6y2oS/YbAL+5fHt/Jrze
TCF+eEiWMFqTyQDl+7wFcTJZy6KwRD6UwVRJBB1fQAsobkucfu+8tAUPMGsM2nrV23RkDctuO0n+
I5L+t7rk/+8y9P9XHv//h+x8aYj5v9OELiDn/9crer78/kYTMlz7b57j4AvIzoK8yJHmJ3/yhP5C
yA+cv1kK8gl8+xCRKS/xf4hByvobRXkx+kH4ww/+Mz6+7AP/WgqKqYEQiY7r8JPg99NT7vVBETSr
CZdkip996K7rAh+NlgHqkrrpqPvvJYpNTK18Ol/kIPv1YDUVIVUS6v6yyOKmm46Y48EsOvS0Ccy6
i3Itu0ndqtiIfdrRequT/SwAg1gqGFGwlD+HIwxi+8YxGyvsSEEAM8pHrHPzANbK6mNh+UR7+yB9
Njm/uAy+GIjpnyM6x7JvtoPdWp+yiZaMVPlc3+K7mHJqjnfaNqxu6UIclVQGIgN0aRhh2z4Hi2Hb
QL160DVWgFVHQIylZdgpRH6RhR2iT30rwLjgYKSV2UYfbMcePK6/PmZ6vVjQwiwPChi6MpxeXj9m
/MvSplJB/MPyYnJdbJu6kdqJCVuBDDCvdEzTBFFj61/G7K4zViKJjYXHMSeZTV/G1JtqGwpJGvBI
elxrqvJywGwP1/iYl5Mtt6PRC5jYOqtbQlzshwDzSEB/h4fNDgOwd43znYZI0hTl5DQXcezXJjSv
eMCa4ypLpoJxgQLYjAuSB8yCa/AJB3YJuAQq8TsQ1Cavr9Cimf6TA84B8SkHdfH/q61zq/6ueI6M
rjJM+UAPu3AujUUQuR5oUF/w666LGZB9Y3Q5tXjDyf2OtFpH1E3vV4cSm3+dRwaY+5G4AR7OIyBV
1vxXiyXxMB1XvMYwYcjUEKEA01Ew8vmaGsI4PgQ0ueEhQPCO+E5RKeJqGjMObls3lskQWq1nZVzT
YtAyMEkdTBl/Ogwptw1D2tW//rLo/w1H6/XGq3jlwoRSBA2K7R8D6tevnPbd+FRRGXxZnXaO/Vsi
jWid7igWjp6LCVzt9eRR8ZovpLJiG7Q+G7gT9RnQROR6H7UYfB3QMxziK5gGtoPK2qMZwNlwoNr0
Ntzr6Htnhh5TY87MeKa04U2LUcITnuVRjZSuQRgNu4A4jDyEXDb9iLomh+tfdhwGwu7nWcTVHnTI
4Lz700rOlQ1Nh1qgzmu3/DS27DXZNV1hUk89hbyQyIM0xnwsVgxEVpxvDsQRFlMr5WidFqjsg3wZ
J5zDyX6GxqVDj0/ZyjE+0+1oDH7VDgBn/kjp38kfgzK3vKf3X66kIK9uAn0opE6WMw7PcA7Pwiuk
TexNbrN8n22dYTkN5cnhMaphqkPwLqfTzngXGlVXz/Xh/UtDbjy/OE3vAgI7ppZFo6LzPRujYTUk
qxN/90pvWKJvw1jmvj72nSchSeQUcnE/HWUNqLoVzrVJTSvUj9UK79z51NjrzIpIqNeyUsfRSlY8
WTqM2ZgXsZFgutxSTcvCz/VQ2rZ7DfdRtpNpTGo+E4MolB+kFqvPLlyPFAj/HpV5NjdfG5yjWcUK
mI0uAaE7GCoE7WNeh4euySJPHxcbFgkLlwZ5DHOh7M8n4+wysO9A1BkYEeUbWZVGSqO3EPHB7PHy
4dwqfhM5R953F7ANk9a/aPQga5su2gs/C7ZPGbUnH232Wcp9zUh5GNLcJCX/GFRVLLc3V3LPePiw
7ue601xc1Zalkj8w5xum5b6D0D9h2kbVQ/9iE614whVsDoa3ml1iN5dRYUujlCbFd61CYABPPkfg
EvhNervEIOf+E4KVnFdSwb8fo6cmHyrP+Al/Sh574cealzfrHnM47Mz6gn90lorn/cNEPJNZD0Vm
07joJsNkL5vbw2qwGthgSYT51akpZNSBihruCz0mdBk19rKrlds4NV51xnPVYHVKg1PXj1Fk2Ivd
ltZxwTitA3gfPNytKR9HQ2decZw7+peXASvq4/5RsUgivc9ISmQ2zX1cz1/L0hQwC+LfGF+7eBn2
9reh1vJyYWjiB/ajH6cgoILloz/BCiGp5Ianfgi94d4GbmOPwTkQDt0HqftrlrOsOh8dNAJDEnhT
IcF+vefazZJi5VTPXxbDBKr5RxXFnQaVXqwyJ2L7n5ju32zvdBd6tQyJpj3pZAXaSk8pgIpzSjWS
KKo4qvW/IBPkZD3krhoh3sOVbtrq0k0UtcSb0u5tMoHcNaP+No7xaXUpAw7yhc7tNb8YMdVZRo7Z
zlg4n17jaDmL/N7pGzfifHcvXPzJmOKxoTzvd88eHP4tUyboP4aOUcQnDD3UhuRewUDMnLt+onGg
fTmAE/KbSaSpC4JLtr3xbHVxxEdZ2TCML5OVZiuuydnaZP1FaagWqlK6DRTjK7kxf7blj6MYddEn
mCFwIm9x2ER7etmsYN7cHotpxq5pdjoaFO1zoYJ320ZHt6UeU3yvtgcx+RSClh/lTDyKJ5TVD6bz
mcU8pstdmXWeNxz7cHaVvvdmoL71CZNcuf0KIL2jcVebJzyztCvl1EpCOymqg6VH6mYUkzOH2xpR
9uBT5cLWVcmV23hZB4/IMs0C1bOLcyIdlGyqrflDDGuFF7ZCKU/NW6g+JIBfoMWkFo6cWMtFKxy4
VXaNpKCs6D9FLBDvd2yTZSgpMhvY5XQuk813fwf5mlMLRy2odBV93bes0Mw91kaVk9c2V9qh+Oh8
AmgPGirXpR0TBzu5tXJwGG0s41sNsOD5YIXFVEa3SILklRuz3HIGjpxh8okq1nQuE7SAvHkgNNlE
a7dmvW9TyADO4cXYlYUr+FXUL2opL2ssoVtaONdK8xCV1XTMUITODv2G82ihVwXoqDlzmbk1LTO6
wwnS8ecb9vaFYcWD4WPBbY42m+ihjWKoPtf5ko4DZoYmddHkGz7LZde+2HRz4upNuvY8jcYf3Gm5
TZl1Q3abNlrmexEo+dnoLKG66NOmtx72yIRDQPkc3n2m3RsDYXl8Fduq89LPmU5yxjikFIjMD4/V
N+sZMTLnKVEJVGHPO4+QuDqRC/aMX0bMyhU8OYIpTGPbkjoEztxVPa89eIQ3aehXp4NjP2Egksqu
uySD5ZbsvrUtZyBa4Fj7LwYnaRD/NkVMnRpbds8g82/DUDY/DjLLu9bmglbhAuiccOHSdEwD1nyh
AF2oWDSdydPFlcwj0yGskBNtj9VDM/F4TC6iS0FJJdBft+zC5SP4vQRWu6cOVpTOlr5KFCB+eaCf
O7t2PBk5vt5CRYaQ18E5I3oOokX4kKWBxIgZ3SP3iq8sNk8uremCGUeIyITZqY9ZWtH1Hu/HZGr6
+8KyHBhl+x8udqGNAHNtZiwFTT36i0bBuSq+oJDp4Vetlj9VP6Any+3ETjOWzRG4p6Q0URvMeg79
7Wc4Psb8ilWtSv/agwTcWCUQcDH+bz+vDWwm8p0obzhM8QGEVMBbyhM5ruouSevyvpWdOLlYvAWX
aCxWc/nSrYiU6YFllIMEBOydZR1/9ry+bJmdTTj21vxouLHkGvsBhmhPrfpLplbX0pQ/sRbiONML
8rnLxWyouVy6o4vP/nVWRgt/vp/DEfRFTmo6fjk8yaR3V0KWPRqyGxpQthedqSM4NU4SkUgceow0
s793Fhk2htcdUF59W+Um9HzElK0EQ9TphDeN+68VfdQx9HWATs8PEyPzgOvQlRvC/Jv+3QW67TwO
10+Q5iT8QE5u619mMeTzU8DNM42roZV4ix5cknm/f7C+zpuk5QjpMdPVt/AasN+c4SMaghox6fwJ
VrLgDINWEmZy7ilROnhZOj/FKdIQElNUCDKa0s+YJF01pevL+4M5db37V6DPaMReha6pCAhsmBPn
LW8WO/fzOHEzXpsaFoxOeybppC8hCICcXAxlB7PiamxqPJmvwqnnSSVpIzPY2LCKfbb2sxf52ZeE
cKL0Dgl/x3INoxxS7W1GUwpAWH+amBcDvq3pz6EO4nL8mueVHGnplpzTM8v3yitU3pD+bt+/UcSG
5+EMmjVOQWwDSODN8BwxVknvaUK5+HMV12gPrwhHgqo+Eoow7a867CN4CzU1KQa0UkAuPu1bOM6v
DSyVpeMEK2/tQOcY7jfmMAz0SXUNZLeem/G3LJcZlMUZUUo6VCTWl45mkmA12I24+eOA/pPEeMJ8
SRZEyzWefEWEal55MJD4N9TPErRbUSavu6n7lIZfnSHd3q9gfsqTQq0iHwIdLoWclneJpX8puy/X
l1KVuSxCDg+Sxirw5w7eq1kYIFpkvZJeEro7TGdK9D6/YkxmTma3Z0eUqhhjZrLFf2Z7tN0Of2Av
Xx5sH1Nr9z7AhJADvKC3leRgc0xx46KL5yiloo85cpEcB7sZ+XjT7cg5zAmB8vrk2NWYPzdQ3fvb
zltYYXOZk1IeU2yoTlM7d9r1iAanrGE1btgZJRFZdstADwiCLl5Dcw+CVawvDXxpbt+dDYvPCMoW
csrdOHHe1RDNy2p+qg0MVKcZphEqh+E+xoeKy3QZLbDbCy/3OEuU2VADOHiw0rgjdkuXz1qcQlZh
q8ecLaGzitjzbzNPC4bQQ8EnZvBnjXwjq1UR3lQ05QyXO0A42b73AQO5B3xU3+IRgV8GyTzXxOoQ
rdM1zSHQH6JaLYrWvqmSeonwb01yFFEHPAriePgM+A6YhCzHRNh7tHWiFhe6n5LEO/XnmHEhX5aH
N+C8QLhGD9I5Hi58kuTUONppsUguhj3sUt/27GaswCwesIR/optdE7e3tIfzYGMBnRHYNeswcAEm
5cwjNaVdS3rNiS/J9RKSIv0aG9ayWV+kZmy07UvrNQtzao9iAlySdH6/0JmLgVk4QXG5/WHaEPdX
2BTAqWt/ZEsP2OBxhJAQcP9z2xzoE3Jw+CEW02UOGeVz5Lf9/C0sbOTuF0jwGsY1wyRgWvcwPbyV
/Mzzm68QYGfPu5zIeFlCVSQBHYckU2z/pi7Wjr9N6VPLG+jVzJZaRcXI76EKkU/HRxrb5BvLDlak
oKgtmiY5jpRLzWd8qWmmSzNbuxVc1rPhoT7URq0r596NrSpBM79BsftiNNPKxyG50bFloPNa6Nvo
3sfbC4N0K5PMn0s2TsxZwiy/aQfMiHHi7ba5NoyruoU0BXf83ub0GePlss7jUzSyRwk0RloZtNUD
bxzHgqZ7zREVWOpC7k8yJ3qOm8aaMDVHrrV4V0bjTRPCu+2OXTrdVf1hHmbS8091XcmWBLCC3OOi
9oah+lWctpFpQ3o4+/G7/UIghvtpceCMxmf3vmiIWuZrP4mBmuGzlUl+R3MURTsRuiTEY/ipJ45i
TvajK+8rCzxNEjzRKpEpQx8KefYIHEIIAX4gjaaPxsRrejH71co9Gg4QqDGucTTpFXG7I9+ov10W
JQeXxAT4ua8WnftCLTv1Mg3yjneQLG8H2XuMHKwf0I97ZBD701t7g1r1MW60OdyuTRd8meGo0PYG
BjTDoRNsyj6IfJG9oYwa+UvDnwaUnIlfadu8qq0CEAIAKRodjJ+MNoVMjkgJVtqzH/PKTHxEbKCN
q3wYYh9y1kL3P/uCdhWCTESBISsSUnQjC9qu5WZ0lMjG5FSFtRzT0pvDnypvbXYnO0fpfOiRtcHt
yroO7RP+VMmITkCaQsgym3AMMBy6ekztip5Jmk7ih/+l4dd8GFV4pMtaHoPUo/aQ1rnMYMfrgFBv
kfPKDYLvmKAyLdoivtvXpLhlUUZADpO0/CsmOKlM/czkJDrSKMcHgUdFnCYDapcB2CjIZ5MFBlW4
ZCuIuVsu65UlK7FNx7DJ7z3icF19iUJ0f/6TtpqIEc0kzPxsD8dV08lJgNQip8VVjVlJEbwsvh/0
8EaNiDe0j6fczjTb7PL1ZY4M1eDXv72vobDRBF1YQ6bIi4EBDNmwk2xWgutn4Kmw16GRVP0jbXqg
bj/QN0HLNrmlg2OTyASdqpYw92sdam24x1RH6/qPeDJZurgscTwmo3M6wVqJgpCNyrSZtOwxHeAd
c5rt+fSQNxw3gMc/Tg9liUAGC7uZPBc/IR+HG3RkHdj5dO3BxOZToNTbPANoIKQBBXiA/rWEax1E
BcQnWSb7DfYBPdNPirmF2U4BRbaFjkZz+te+xdBTlgWAuZHBg9uPy6igAm9eoVtRPP19xy7pJsUt
mwjJ56e8SSUA0Q30cT43NUzBn72V3tZfRlVlHIJjXcqyw25CTryicOQ6zVxJ0j5sB2Rb1fIWMN45
hau26zDR0zaSLyhaTH62IwYaY3f+DjlERHqGEYl8V3sEDizzDL8d3ECCTjZq15skJsq3HXD1Es74
9hRILAk2Ge5hVcNp1vkoCVo8hJxkDY62EfRsDu4w9Vx0j+YzO06Yn/msODbsaZaxljOKAmprupcl
WhRwHvxbrEBGVipUGPlrSG6E3ekcdRG2pOya5nxnZ7nUYfb73ifR/jD2le2q2uaTu8aX5R7MfsXM
2m9/34RDn2XowI9gEWb4fiZBSRhjuWnso3k14+EWwyme33Hagr9qwLclfFwwAirr+7lvDL94cFss
TXC7cXU0/WMuPDZLWmhFPTGt3eFq8rviH4llNwwNrZPjdFc51RsklVXvCroVE/nzVy6HB0iUWKzJ
pjsUmNIUEVTFkjIOeP3vHXwi4LK1bF2+jIGPoBMkBb8iNBOoR/rwER4r/Zg5eanv2petW8iXEEKZ
BZmrU9H80xnz0Pt9WvXEjTnBLAu1dQOGuJSAZ7/3NKSEd9EaRJr2wcvsvPleDKngdE4bCE7XrZCX
yqsNNiKA6PhmB4riDQZs2kYW5QCzgd/vVeRxQ+/nE+fZhGXaMGcgb5E0kc2d91ZMipaOgX3tfJrw
7keZVRQI7PpLJ+fR/KJMIjOns6cVYuyajZmT3W/z7v1RvMklKXCHtk2XWZ80GrH9azwYc0PDU0Zn
PwZOyXTZl06eMBtIO055bTaPEoFU24It4fizbpMtMnp/MK9rRqSSGOwpnII9E9EBB4U8sr+I0LMI
qwHsj8fHxJ0n9pt5JMpihznlA9JMS5ZiNUnB4P0Lv3kXrknPQxHAA4tbYFyvL2z3AeW0UA2P7nbg
+i1wWn5vT2yGzAKlo/b7HguM6UDrEyQrp7j9/WG4r98GF4eTJhA9GJtyQdrO3kZCO+RuXYP+pR5U
imSe4yNEm76froZuZ56KN+YCj0wVTQDRzFVgtPGfBzA2DB2iTgcXUvTguAKTZqNHaXliPZ1lpuex
jUzazAxFm4PAhYktKFDT0hDy2kU1RhvTmXzKVc+ZNbONpAczxOXIfe5r1+7Xr+YMVvx1mjPEYA/a
x5wPcqhrNxqcx9mq2whVOOgwK4gF4jt9YzmmgCH1Vora8bIsyKSgSknAYAd303IkbWgXV3cGcUgt
Rg6HqhvrPvmxl6IRuSzcsYE4dggRqoTmpC+MZqmIE6ldw3k4QDAEg7uIVRab5rHK6BTlP8RD0HZ/
sE9NRD5W74LvPTgWR5NxaRTMOO/OzRXQ61VJtl3N1yXG5Y6HU1MkqbXbGCu+ae+/6TN3Y/gkQEc0
S6c46TgeZdKzN91ggEHB0M2fEWnR9+pYRuPpQK6oHJF1b7yNSNEnKhW6eqFp9ASWaLn3zuJMlEzX
Wpup+gBZOqPzMSzINJBuhG6IeekbFsaaNnQBXNL2u9vbsgLXsZYvBbaonBt9Q8HiK5XRoKaY2pto
eP4I6a7ULNezHUyJ8QdaT5MIIaQtlONd24jodHCxpxHlXNHl6qAxtFL+oxFknrqlvQzMlw8Mal/D
c2xotuvhfxnQnwiSp3m+imYX1/7G1vaztbQaDDcdsUpErcuxIUl/FREdObekmP3UXLccXMr+9v7r
fb2fyAhYx+AdTGxTFvPZRra2nMFyQD3HdZX77g/anOAudDRCq5T4ARAFv+yEUhPvGhaevF0aczjL
R6Yzb8eBja0rlTeaM6s3TyLXtio9rZvnrXAJJiNwJStfMIA96NjDWYdVz77eJzSqsW/efxyv93Ue
ByxFHFKV2Cu50ir69faa5QP9ZD2n44V0WL61GICFhoP4FPNXO/in12clu22mZkRPH/CK3jwBLgwN
wRcmozyFs519Xeo2r/O1eaYtmUcsymbhE02N0iFLTCxPm48j8V196yTjuLxEkeUW9QdPAF4L9/gv
mJRBwNWm3gd0yPTknZ49g6mAq51jd/QMax31/idnW2BJRnOz4Kboe7ZzoKRa8qadYVCWi+RdKI0z
UKwckygnO1obcJ+fENEU3iSJxIaXq8Y93dP2wQ4sjwT6GGEb1b0Jd6s2OIhjGgBJahjAlJ/7qOxr
44rGi5R6btGqYh9+D9wm9Tx6doDf0HBKqvqtv9Q0ri3Q/qbt1zgMZBY3JuRMmmcm9K1MD+RZSF+O
WWLSKw9HhhNXiuZopeC8gAlyUm3bfzYy+34JesllsJjRWfcwujONc69zi5DVv7bsNHZoEckm6oZH
8rK1/l6RcXPGbGWO/QSszXbpfbohYmPLz/KqgLN6VLULD+oe/3g4XEfCRiOyfhguDg2fMIKQmkUk
AnxQnSzmHo+u00M4emibUkRQdPeJTLwggyhC1D0pzHj1pULFkqEzKgYPv8MVdWrznedSc9Kuqbzs
I2SvnCGsLn49+lhvhIKpLSV6pMTnI21lw0/52UqXNp7eVON8B8uNIiVDSek+xMCKwBW02wtaXDvv
3Zn2c/Qe3HhkoPsSke5/AKwmSXjFmUvJA0KFPOAI/3o+Woq11GvKxILvMPaUq4tLJOsKV0kOeqlY
VRMRBUSRZg75Ym8zqqs8wRqA4QvOU6zMJNaw3IgtlPD6xBOzkGVxOTUndtse15RnlRydslpiN6fG
oDAQ+m32baC4+2GoU/RDdpHBX79Kh5p4xETAsubHbqz66Z9Uc07UGqtfeEYGdtrZRC/DPKK/SlyN
PUwnaryg/p6TUtK9oDuoLA1UiCv7U7/mTtObKLTLMcAPeY3b1MOQsls0niKpkQXJP0vKRvQroi2Q
E3ZPqujX2b/b64oZJgN+fFMGVVF3/SEcU/aOF0MhZdZ3RsaxZB2KypQsFL8fxxxwfCnj9d6r4zxt
PlG8msPlmRWz0n3ksoxUFCbXZuGlRFM0A9e0vjMieGblrbWtJ9PvJYPG2APJ5WU2OjX3SZjm2N7l
kjo5F9oLVzv1aH/flocvi7jmnsIp5fryKfupbAyGABGhvxg8kq2q/f7G/Wb3DEj2TMpMJqGKdJt/
vXHTZtmaFP09v27nB3Q+QjsaOJL+ulv6q7bsWhm5YBn4krK23x/Dm8Mj8OXYCIlMYOI6gYzxL0mB
po8rik9jfNqAhgQudv64VDB9XozKgYiEJw4NrT5iA575AbJhczEqbSINITMi6319XYykSNtDmlKj
Kw6D+NpCRhxmJLL0mzOuJjVPSfdo6QQr7gs8PbVfX7EWc9L+MI+wMfqOn3M7xDeodHnbV6gJ6Ph2
tOKJwPWm26CNHUtmV4t6+vRahR6/xovbwijWmZlk07VNnR2z5jjxqQFd0F5aI0pJ2boa57JwILV8
pO1Roin560ElpS0P8h6WefD21PlBZXl0vMN5avgaVqsHWgoE1hLnpRgyEK04tSVMGisAPKVUkFL+
A/yoFbjqZcp6C77RlledYBe8VsFiTlgbhnEmv1A38+TjG7DQqjeHoDZIYSLbPlhJ+7/2Dl/wGfvf
0GhhPx+83GR93ZO6emV6ldDIvc5vd6C3RAPFwz61zUyvLQd3IvUP7Rse2Dk9/RgJmDZq1ssuhf84
3c3NtOTFlWnkrQoO1sQpRBuuxEY3Vh50ZIZD+jRTInObG+h3eI0ffU5fC1dpbCkgKOC6y4mX04V7
WeQtN30k2FkGtGmZR4rOJZ4y70/980CWBBDmFIVI8Q5EUHIWvGTdTAc9JG1PjkrHsfkNuh3oIYp0
ga12TCrJRknVZ1t9XGg+X3rQlKl2UjZG2wkB/jyQloIJhe4yoKgttbMdSdsLXRCLBOojgGdPeP++
/8110WKI+T3qE9c855mgbPdS6j/qyVQG193x3R333vRBmDsKjvn+dc8aPhGiCgcdW2dPUeqFg3u2
1xRJWtEXc12fAEktHAntXpf0A9/DVTaoxK7v6hKagXG1kI037hddUDLBPTmju2ZHiqsQvd/Wyayt
5WB3xEG/wf8LpumjFhln2jDGCg0BprlJroH2nW369f5E0/BySGFyPc1RMJAl7pUz3EO74HdigCwO
L4H5QC4y+mGa+gIfuTn7g/xP6iN7KhI1U0g3UZxo8OG+dJzG0HBvNsTx/Wd7Bm0wXPIg13R4urRZ
hWb9eridNrNgpkPklz9LGxh4s5HMypGS4IY0pZNGvunaUty6NjecON/wpvcH82aCAXjR5oMsUf73
hkEhYUJfi14ffbOUbsxBSXDl4JlFDtRBaZuf/i9kiTPhpLw0+JdkQ77vsrTepP1hPMckh4qdxtfU
OKp2FPC+qmY6ZmIC5Aq3VzzTRzpsq5w6IoWbU8wVd46A4HgxCt49BUCd4cHFLpFh73TZksIT7WAD
axa+jD0uMXpjiyI2fUzB9msCB1VPuftRm0VXooBXJ4agtr68W0vihfPlGirKau6YYRu50aXDpg69
z4OllyCh7rx6TXMzwjReaWaXezqPb9IKqXhz4ZmF8FfibtLcTd8igTQOI3lLUR+hjbbTV2iCfmRc
QJn2HOMCIylS14Oj5tDOj9qbISccsO5y8+HW7yEbONeqNwh+v48ORA7jagsWdhgPvoPQ+ltAndMX
kuHu72D9ngtx2O+yeL7yISkV2FiCArrYr1SeOVYYMiZ2EN4NeoQZutY9jnu/9texLqMgUuuwyIvr
MFBxSF+UVcfc3Ekuehw30jgIW0mMtxO96QvNEXg5oOCoA3KnhjPlAbtLGZ/GnniZrsnzghI6HTJs
hVVaXJpNbREFz0TDF/5opUn7we735rRBK+UoBRMSl/W3c9Nzk3iFVtg/jVvNda2hRf8qkkjAfHja
AoX6VgFLF6tQ98PN9+3lZVGI2lVSZXL11xsEsVZKL4exedrRTmVXtInHXT4Q7D096U+UmwuHpYjx
Nnc/uH37zQCA4+EyuaJLCZEBng0A+lKWwbYZv8R4/pPmZAXxGxipEyOHv6BKus7hJcNZyc00kAMv
0F4Vc4TWEbomtdtzM2Mjs+0suh02rjbC/h7OL3XIXIpwTzN9OmTG44DN1Mak22dWqQoRILTxgJ/X
zeKPFf7QodkPmXfZW3Tnxg0ziNg16EwISwHF9Ps75JvtGhgeihmAiWjocC1+/Tao+OR21zTDl32L
2sllu5LMIV3Vv/IlYQ/zvMphB19OhTW8ez5MAM4DUgVXnflAfci3A/WmKhBZs/DtivkbxVepSW51
yimHMXTZhQHz8f1bf4PNQosnAvBdJRIWnODPTtbJcL2Y1hvxt4RmEg5+gibSGQcZOugVIWMNnern
tLkLdD1C5UPBXlfMFzk+ejQcTBrUFB8tTvWae6uYkwGPQOJBagNvj6xuLvqlrsvkWxzGspMsuD4T
9+XwMAjEtwBt47M0xsAzKWdTAqT1dM5wrEFNcJMFM4sLFrrPY/RW/B8eu9SQt7dtlGXswAPzs87O
muvV51181VOENgwD01J4TFsAqomdWYUbG2svSKZOJ0zVrXRfUHKibXjSjQsUxNLjWIDibEb+g8ZH
nH7kNCBt3MsOE0CWtvbTgfwVp8qSLG7cyuFNG0o8iymJxfCCwZBa67yBd++/7vNYgEWP4gu1HP7o
tEs45y8OvZViYzbYz3tmWbYwII419hPRkdQUo3MMr1ne/Qcr7PV12WIJ3yjl061POoa9CYiGyRq7
uJyKR2QxG0U9oXUQgJWRQoWA4wmgfrkTN9+/4zNvdLm0BI64N5DdEaueT3CceGPwrMh4SMpOauOF
H0Fyuwoy3bT9odfU23+Bc8iTnzey4RBoqUvAO5USvor8OPpmNVkGlvv+2F7vOzI0n2fhwkoNLd7L
uT7F61YiDT8yH7qNTuluwEKPFVl/u0WJUxWTBe0TrvTwwrDhwf0feLanst+/AhsZTIipN4UQGg+Q
FL/h+XoiFVR2+5CPuVrBpbZnIn2kzK9L3Gs1XA54WJo/aagtNAbLaSvrpx5A/eOLUFMEIjqL/dDL
blyaejn21ftPS46kvwyQEiGidcdnZ8S5kUrD2ZGlPb1YLp3BbxwLqsQv0AGJqfs6ZHd+/0pnlSGO
gZCWePRQdGj6GCI9ken8FxjGjPD2NPSqHqYyCNbkh+PSrSe/5QRSxnMATYDQDU8Kv/zN5l0QDc1j
FsKd6eN5MsJPs6/KCcdcOLs0JNqrdVNRC18DYCQIfocC5HS3K/OCbYs7j4z++P49vEazuAUelxvY
ns054mLacravU4wfgfZD//FPbdtWw20MCCYQd4OMXDNIXShUaE3RUltr6fJS3x+E+1qbyChsh2kV
+FS5SVHf5JgQJsYJutLymLV1AYNh1B1uyY/hGBbRSzzPhscbNBbUeE+4gQoBdNcopx4oc4HRK9j8
p56dqcmvm1Wb9T+bqI/zn4lhUfekCVNnjcS+wQCRCUkzhsOEKHRwAQ2eLDsm0ob1T/ihyKH59J3j
hPOS1JFRcwo8vQsJ6ngeBWGvkD/APgSBJi7aA+idxM2UqPnIYUJwiVdaMLqY9QZBjRT5Ugfaxuw4
B+awV1ZPgNXfn7oFr4Cd+xxTA8XoDH2e345XyC+cLqgOqGlEYTnmixSpzVEbTcwdJAP9EXOnltgz
DjpZ9/QFShLzyndh/DT0IHK6vr9rdQJ8cAVXNDFf3n971ps5RFGRHQrJPnxfC4be62Xg44OhJkR0
j7uAotluH4IMmeOdCY4SBcg5pyJE4Nail6K0vYG2O1Ndb8rSPBskkjXxJ+bpYYcpBfKtWr7fdoli
q/5uznZsTpdaB170kT7vdUjBTESbx7lH0G/hhUJ+/vpeHJTjlLjN9gHKHE7gfyCxT5zqSMmQuH+X
Uu4rda0MKVegyIS0tx0QyehLSvn+830d6yFmIOz2KJ7SfwVLJe88Bh8XkjEfuP/BX42+JcrpotKJ
L7HZkXPn/4l04psga7jgkveIYvncSwkpjob155YPu05t5wjpjQGElD6FjsROa1Aje/9mXycccrMs
GOYTezOKjjcMoHzUEoVOzQP9x7CjvCpbkbH9ef3Ch9X4xQ87EXTRdBWd9M1/eH3w7cAh3bIkEHDO
2+NWxZL0Cw2Q7/cCxMSGIKy9V7XR0nKJ4m41bpIfplxvHoC02eFYBTgAX2d7fj0BPQjqHqr+7g5Y
4LR7qBONbz9mY6MX7i5HRKnhibQ0V/jx/gM4D8ECC8aPCGLZlMO3B0I+TwrCR7zcZ2wu67cgGLrg
mHQYwJUXDLo1MC6yoeR8MMnt114Xrg0/gH00JK2CcMScO7vv3HVGZy3r9p76XaKHT75q6uUlLNts
vd01mhV+Ec6P3mopPkGw8SUH34/3NLIzYdjrbIAa1/mgDusFBSlIxUeMgwTc2EWgyGZkh0fyVjKH
KHea8Lgw6m3ADrDjoqyKWE+Etu8/1vMYDpSLiQ1iBpBAAnUeUUdu1My1bWX3fTg6pxPLTnOM2jjm
cn01VPnoZn9WWN0FIcYvGtJ0oyksPg6XD17y+ZYS8Kx5zYGMCsXUOcNtKvowdnraE/knWnEak1lD
K5cYcstW3r/5t5dj54LzAd0AhI/g8fWczlLXRRq3unc4c/jAJ5ktkKI6tYbplf4YpHffhGYcutRq
2MRwrzCxqzm7ZNdFsw6JRu92NDM7sQLmuGyg/XaT0DpESj4W9wnus6510VYeDQ0/2UO/NsURKlJk
tng2Ib8dH3Y+9F62dGMgeNib4X9Tdl47diNZun4i4tCbg0FfcLv0UspkVemGUKpU9Ax69/TzBSPU
6K4BejBAAw2pUju5yWDEWv/6TQ9leyWVaH/TbZJIFvwVXcH89KO3TyQWxT6fKmu3Dbkv8+dkkyKZ
dhlkd8MpL0vTingWaLV4eUpOq54qHsOFSvWr3jTLRjPIa6nPJMq058d1+yeaRWJQBfAH5G+REKv5
mqsarik7gVpqruWwtCagljbWymVZ96taIfViN09VAt1rQ66IBvIeI0NZa86NIcfge9DIC2VMJ0GG
ngk0v0S3HyJtPGhN+IjLrySNEtZXdR+GwpcSAM3VJRZTvnAiCXeKk56gGi5H9S6VZBa+b2ntD9ew
N1ziBnEX7Tf/NtSMF6P7otuhdSn6p2kuC9+7gDiB0yz+pEX2Ud0s3Rbp7bhQTB5NzdVyBEHw7v6m
pYmAxrKPtA9WqWKfQ99lYqMMXczGM7filjCD36yT6v91z0malbyZQTdLQpBWWwl3kTYX+UFj/1fQ
QJfUbkPS6GuFJeMs4gUOtUtVw6S4/YvqEqvlfscE4/tIjAfTWy+t8jFOud1MSeuMbwn7Oj+Wa2PZ
3EBjsiVFENlp31xbXisiU2qbkcVjPgXD9KXAJoGBOwoGb49IPJZ9K7PNhiLGTOqhRnEFCY+4yqJ3
XajIHXy67+Nk5sFpRNLhd5fZbOXcOs1hf7zh7p6hiUNXgbde4yO4mWPf8qBOX0RVMl8koE1ypMey
ML0bEa2Sx97AVI0Qq1rMHX/flW6i8o3R+ZCWPuybs6b5a12oraR5muhOBpFtv+P0ik01lmdItV56
s1uIdu32qdy/Lv3GdTkdEbk/ycoAUsSIZ8+8t5XP2d/KgZL4BxxZy32bOKenDzjE1K19NYzW2N4C
d1+N8QMzcmm54hGWIclfENMGsJlitwbyKpXSTGsQ4PBJMIn56KFnCXPZ0wbd5LBY6cp9i86tLQR6
kQBl037VckN2Q/aC215Hfj+/BmE5GqhbFIefnVdSeHu1C+gCLtp8N/+tDl2reFXLevJXXtnyeHFn
ExZ/et7n0B7EBf9cuQyVHDIxUFTctYZtzCVu5rKPAliSnIMS6gULUwFUhW0XHnkCAezR/dwSQgPz
C88qqZDQ42m/KJe0v5hd7ZHS41cZwR5OgZcudp0OM/p40OBUs2YctvqbqiUWbj7kA7NCLWdDhnF2
7E8UX1u96iUhiMZvs9fPmHIr5Eqri4iVaOT2d3AYxgOUMw/5hL5NmpnXF5XkWJccVfxuhXfahzxN
SwNId2Yn1jicCxQKVIajS2q+kezhOahzNLcwTbvxc1vbQXYRODBi2q9lFEoD44erpLhMmGjzAMGF
5B3aSTTM0D9yZwiMUTqd3TYFM2/N9qi7ScrgIyQS/Lx0n+jetdfNuKAd88498nk2+O1YpgFkfvSc
mSUnWJ2VedmzTGnYsVxRG2XeJCGbaL0KchRxWcxMXMYbzOdJLY5wruerqpdtUZ936Cl6Z9vCr9hk
8XTjpNgS4ZGIDurGKlDSePVofq3tY9cbuAts8gFAP7dM7ZRMnbg8izRnek4OWXkKFGMmB3MKUNWy
RSXCdZteHhqYILJg58k/DjcFUmk1n3P0T3p7UNz1qbDkK+hCyOS5+ushPiWiFsvfjw1pXFVFqlZL
NMhb1BlBAfujoQHGftno5YDPQlLK/VabOIwjlyodPqFsvzLVB/8ikhz6vn8utmOauWxE9YKrNqX8
eUc1/Vr40yjAKK1M0DX9gEyT1G8T/+Iq2/NPxbAVqJH1MecGIzXNQgYwr6TGTUoxyjU0KBH6th+J
UbObggA/O5QZyGFK5dIzqn2ltSpIf9dJDoKNSxc5ninuLEbttBnU6fCyf2+TSQ4GyV5iUHvWf7KU
2n1Vv13VbiiWZeOg1e7kTktkG7tpyUBJpoY9ErGmlCwHatRIx1lbz4URbuZT5x9inpbQ6W89o+Ls
txT5GomwQAzGz6rwQ81nIq5bnupa9tQi8OdA1EqJhTgUtEAHJaopJsm/m+2ZFatnyREaIIOZNqwC
IMGEZInSuRo+1hKCKN4Djx9cXLAAatpFnidIEdwKR/GtTtLm7AM1kk0+kdU4RZdRofBq2UaK7acr
AX3c4xnEDnCfd/aEwQRWaXsTndJOwOFClFXjhn2teiGfL0+IC9cbsi4c9UIHr5NSkHKTLGGtAGt6
Du5X3SFWXr2xBDXjIDKgDjJbbhnq2mhljxp3UkWVVpEzb5SC5mhJ5ZYJgUKuGDQ5vHdeYxM++YiN
ndxnnWKcWDD74Gfr5xGF2yjOuZpA9sqVLbHp5kRcWEirIKEe7tJa3YrMXFaVrv5E6kM+kRNdorB1
NsqpuFaft91M1xEqnbDJUcBVDajgePPVeRTZhHe8GljNQK9Vu5MqnnpVHqI/lbuFZsSkSsmHQAJ1
rdKW6eW55/LHxm6RREZVkCqQZ1CVLXY2PgZyc2bVNrp9NM/cSTZ5MKP7ouZ7Ie00Qsm9V6t5Si3Z
jUM6knewkL45XYxixsEypB9Qpwf3Ib7jIr/m5L2670RRHeifj4XRGzRrT/IFM4ZVr45vSiqhM6fp
MH9J0hlHVwYsklaHD6EUnNMCSEmj0gwbxTEO0Kw/EJq6wqqAe2pD5XWppk9a5bcNxGCizk8YZmMZ
O7iSnaQnd4WS5VuUF1x9N1ReJz6aS+5Y6NpzhhZo6kko5ylo3YgS8uHGtPfTOQzzvfLvNVhhpMtY
WkTTh1g5w5abD7CZU7JsTuPMZrScNhOpGDpAZZvgkFDCls7vgW4ZB1taVWOsL1pXr+VqyLVocSSz
cvRN1nwKTmjIPScpaM/Wl0GJlGHXNGN4oQlZRUtcHUk6xR//uZ/8O0aB/x+yIGYRuALCGv87SLd7
/iowvq8e6qoNymf8fVQ9v8vR2aYEUnpm9n/6xYw9aeGBZ4DMPTRRf4fiqtIZu1Ds2UNRZV34vtEp
BHhHtfCcsZbvjLVuLgTcSIHwf/7Ffx+7AI/T0IYucizmK+7/8NkwjBA/yLrJ7sjNxEj8HlBy9NOH
CCY3zkCIKKcgvO2221sodYmZHarm5OabA2fc50zt7SfpJwxOSTRMU37Ac2Ba2o//+SL/bnuC1wnO
4RbtA7RY838KCzb0tEHQzs5N0xWU4cGqRVl9IeFSM1zbyrhC7m6zoIiTFVv1z+s4t217ExVSKoLA
6h4YvBckSqcnZPlMfmOigm0Hq0RlVddldVVVMYvLaDA/8fpqhchPpUrcZA1pGtBevS3egaj/56+J
aAW84l9GTEgTLSzm8bLCohNuxt/hExPxMGtztq+jl+2EUVCdNC7KtIgZE2KxEX5mh54jp/Y/7UtE
wNcFW99MfLCVWst3qLjpH4PeMt4tckRm5B/HMEKLz7TND/gmJh9xHWAvlJ1NXHaNkWSFXfTPfRos
Mt8ryDK3gARENB1eYQvBKjjuwimns1umMcOlj85lYyNUWjAE2tJlxp3bGbZEhDGWzeEuz4h3zb4X
Vdt0xgkV/27Ntxbi+pAzDxm89llQBpb1DdB3sL/jsYnRz2Xzaid4K/fEgzEUuMY0lJeERFVCDDoC
3TLztk8QNl/Qe281DQxaYEIOGoKRRHEjCa1Jni1JY8HZw5MJW6SczW20vWz9EDot3K5cogZoLsiv
u9tmPD83GQi4muvZWRKS4C661vKGIVyN37YNkr44DU6POSlxkJUwvriLaWIKTsfXb9W1hGVuB7c8
9Cr2+mULRxzgkUdsVUps4jAwuTsMeWo1jUgw0At+QGrPiltKC9IB2pUNTINz340Ly25XXpR6ErXg
olJAWzM23uHzvA5BJ4NDNzr5EzsjvhL3OJtvU/8FZfKO457ZRTBzX+kMi7xDkyACk1wRGuzy+5St
i/lO9WuH91PbW8TMlmtSTcyG8Adi6qQNLFXTlIfZxAMhn3zayqc5bKVIQWlDtKunrgUMHillgurb
5p0ISEIRy1ZW0zP+cqSHtcbiTXUM+72fya+S0EhaNMzKssBfYPr4G9qi/rw4YkYsVoRG8b+NlOC0
/vs7BgYMCMzWjuE1dFfYkf+OGcI/aHzfar37mUxPZ47xykhF8cXCuAFrSHbC5C7AfdpjMliJpor6
FhKynQR3S4Ub6Hm11hw8bISqcW4RITwty0jGiztZ6ZeqmjCdjtw6XZ7toB5I8lpd/8HkHky8zJyX
mLZjpwGORxBcNA7meer5b9mttokm+VCUmFY/GC3aktsE6zw/ZyKfvydDuRVXx8sXzBVtq/+EXUUu
Lh2ajOrU76G34T7k28u932IYdxWkO5EMnqSEXeXjiuXF2RrL1Xok3bx9MYItIAMQE7kgJiNuORMe
6O0xEeftGXRGRET1zSDzbtEETzAgm+iywO0O+bJl8LlqJut56t15wfDMsb9ZfpQ/kJI6+DEoUfHS
1xH5kpC039Z6TXHa6b/7Wda9GZZdvlSusVrxPrpoi2MmbUk9I6rJ8OZ8Aq5ijnxePXfPo1Ph9PVg
PiEUMP6M5tS5oSKszxt2S5e2ZbEG3hDe8V0tCOYwgcHqd/HFhyEeD5E7IYeJ9qdxT9yUVLBg+2pW
ZAHBH3DFabaq4cOcd+3HxGn7ZzK79mtJzuCnMTScWxKZ4iKKVuoFAQ8embc3N5PO4WyB3UqefPCM
r3d61yIb/mK2nvfHZofZ12QY+9eNyfZTisjnvhr6sYzxOXDPIhcW9dKyX/y1cOHn7MV6bzrj9Cgw
Dvsg7MG67AQrXcrCtREHzQRe4YK2/dmGS/m5m9zlY+2a4wO01OxlCcy6xMir6C5V3e+PGPVFn9G2
VA9WmngfQ/xXyMDE0DTGjyZ8NLHX+ErQd/81Qjx2Q8hNKJ3XJ3deP7WcJoBuJ+AiwwU0Dd07d/ab
z+24NOIkXX6uzjYb31M7F0+RaEE8aBo/4/1in5e2d25LIOxnmyi187LP+8+yT8R76ucIDbbEOIuZ
MN5hT6x3C50SGUdbeefkHrm1tjE+++nQ3iz0f/fZUuCOl+wbjjV5WJzyXrgfMesNVyKn6obfYiUX
g971sW3djbChsA+uZI8mf+Fl8hb5Ynq3ON5uOCFEcQlrFe9AMnrqvDS/uGzAF2Mtww9eGgR3zp4L
READXwBY2PsSUszDA1ywbz2LUDTfp7rw8hial3hiadImRO3Ce2I3eAYi/aG+KK2nFLb89zV3ifax
e0wFaXfuPbaTV3HkKOBW/0agxh6LfS6+Z01JKtZiN/jzeEsDUpIQqVgjuMKHZHawN12q5p0NtXZi
m/8jjS/hDuKBazvxZhvd75sRTFcPK9T7cmpleGS2l68IAcfXhcOGSfbQ3CZM5OMQGPqzj50D2Yy1
sMryZJDUS4cMfr7O1yqthz+sYGxeMoq1i7FADDknc2DmcQo0R9Jn/baQUo3tkPiN9MHxHlP3H/Pg
vPng/thfl+vVmILytEc2PpF+0Br31tiV0RNYXX3HF6ucE+VR+0JFkUVXRpvJzBzd5kjODPAdHBFb
ttcGl42YYZX5HfbBeloijzACtzX+MNLRph3sc7eJuarqT9I0vTsCuYjK3LfuG26IxkNJS8PL5a7P
qessD1M+FLAlfK8+Q9MlWZyz49HaPP8rYrDutU460z03WTle/W3x32xrqPtzkhj9QzB6AYb1FMQ/
jawmraWZ2hGyso1N/yXzhvy5W8mBcpxkaIlm8oImjgLMbMPf4dWEJ3voNyR43OGHaa7tsymW8T7b
/eGTQCp1mWxIQldQDPNTyiRgjpuwTvhCgr2kt7xPcAuNVwul1U/hbGw/Ue484f1U5DE33nxYSBu4
hM5Uf0GNBMpGEMn3xBHp1xI6wBALSe+IuQvtZysqSNVbLYzJ86SvbqkI828uFMW7wNiyd3eA4uMm
YwC9e6E79He7ileCU3g1cXK9IqPrHnI7b84ohkDBiOU4F3mb/xm2WXei8A1fe5A0whfc9I5Is5WG
fhix7rLTx5qY18cu31648B/F4Nc/ut1qGH6ixROlw97dOeMFA5Ccf8WM7qF0x+gFWzSXwDWvvzrd
ktYxuZjtufAM78ltVz8OWvMbQgH3cS1XrCUrZ7wtkSVNdXh3caZpq993186wv/YEubTlGN217tx/
8RFUIAsry/zFSA2ivouB5L5+ne/8yCDLhN3stmxbcufyu4tzMBMvloXzjIQO3LO6rkWZk7iXhlnx
U/n3gBJKz5I9D6G9lrslCdD53kkgTpnStTuFWn4iy14SOm0CX3GE0+2ioskq1ENzqDV/blgkt+eT
9sop2VDo5xTsGY5lBnCI8x8y5MuIxq6KTmuVLnv+FuDHSh1bEIPAj3jKgIniSjalwTHP28lKmprY
bCes2WJABOZzaz6m3W/EJdUr4YWD9NKOiKgNHcp+fO/uo8Zr3B8ae2V0geD2NNRox8/bNM/7M8yU
tL/rE8YbSG3Sdmtj3jq/eSnqaZynOI28sbhMRGVkF2Ponf5sGI3UCSbNFv40ETYnD7i2WzU2aSUl
noHFPylrjN+bV3fpkuL3kVzIsYWLPYj8E5LZxLIAZsvKNh8Z+q6ef4M4n3Z5PCHcxlJgwUN+u4xw
KUP4+10pYlisKU5wyVJwcMUwiaXh2rBSVuoJZxFVmABOFpXOWSFG0SHr6va93SIYL3k9/kTWX05Q
MbE88v78pagja7Z8Xpgvpw+bSZ5zHAaivSVlwpAd3K3c/e8UZEF+mYplMm7wWsrmozamr3dG44LH
kTIbVFOSCPJYSA+ScRuDbLaGv+hZJc3G3BbZLqxeLaEYnJ2wtH1RpXFuGhJG0+MFfIMwnIzxweuG
V62H02YPUeJWvn9JCL9t+hdqKdDyhUYLeNZSgxNnsve6OO2hMWzpDblSy+9Ug0VjRw95r/BBOQRB
jHPMSrQFDUxByZRlnUt6FdJ9ZmR6JJGpv9PjGG3tJhZbOn9k5iIHwsqmVfUR2nBJitHXX7KHLm8k
xEYXJKFrczksYALlsqVnSOpqiE7k2RLMK2c1Gj3Uk53ZkpMzLCmTppKbT7ha91kwe7Nxz6zPyaHy
B9wacaP73nr7AxGOvfhrjMicLB7pizG7i2cmwGb7sKekUMwnG6vJFp8s3F54yVVsQ4MhygA7L1OO
bKFgLI6RounK0UWCQkGC1ollYLrR2zOMDHxFSkwnb9qXSnSh9HvssgW4V49AFV7nmyE3RJsUjnZN
BtQ5tekOxkuYo0f9iU2KzP4MkrDxAlaPL+HFg6MrmQhZeE+zjqA3FoRmDAR8LDss8psl+mnDzkYh
rZ1rryukj8CYbTR+B3o8q6SF2bZ3THYMUQLfxo1DTYQjoLLY0iCyo+YwjWjlDOoXW1g9pl+wLMNq
ANQ6ETsjqTmL5ANNKFgq74nwrRb8T6OOgSPNj7RZJ52FhA39NbPW4lYvWCVQ+yRlv1ENonHlUlwb
RzlWcsMokDn3YDAAw1ZPLsdOsh/eNyXHnHYGJuJElFWW1pI937lf0TVKEewIf8bMTnlB54CfnbcS
bKqne3oOrW0F/W6e6VFWN8rMNq4Qia1vKyKn4V0bRYooh9yvmRUDqFTOVSyIYwd89A8+QpRv0XZG
xrqt3wq2BfOLiU6+ZXeOsqK+TkTUzN/o2vLvjdTyL8zLI6v8ZGbVhLB/dXo26qHvCvct29Oiesp9
LFSuPf2Y/6r2ktFnss9A7cDVx7TGoNfwsKXMYua3/0TS1Uunx4yTGhjNynivnnN5R+1qZKPQClNt
ijofc32yoFiSTTvJeT0qfmQCkCVqH4WB4uz2vLXetyVA/fZDZJTS76U3yka/V9Q1/dIevhkKBRoS
U7I6MPWVg6Cxde3xU72JpP7e2uitphhAbd3MeHOxLchPaj/SugrFscEoQF4OFrnzftvqEEZMEjRu
Sz94+HW2JLdi/Xfs731ZtmS9e0m4JawF2sf1dzUZtQaRcqdc5cCyH5pXNT9QJ3YJ0YqNq1ldedrb
4eHB6wCo8JdLYsqpkeIzqT1aH/NbwMCmjcrN+TkQ1rbUJxNv1vVVu6PiPSZ5LmoMZG+BtO2pkJnb
6zmFmOx9UVsZ8n/p3aen4WruPCgARWo9oRcsSiFQj2T+ca4do46E3BpYXfZh5wvuJS/RWjf5prYz
Urnpg8506GsUWQJk9OB3AvxIEyS1TIDN5PEjulZ+eSX4x1dIHj/aCkw0NlF05LDbNdnzeiP2oQvw
tmNCKolwMPuljXQ+4/BOCimMYB6XWi+jGrsV+SLJCw75U/ubP284xhCXzbgLaXMJAFxTz4uy8IOL
nnqR5Yus4372K7kTAA3KmkdNULc2kqbbDWQA0ck095ydXisUlKj0l2h8S+Rcd8ank4NsUUQL9dy0
Y7h+2P4x6hbS8UjEXS+jB2N/SeTxnCvtRiCCYyBwTCDxZ57Y8RoUiwamL1hmRhS/h3l0f5xx7l7O
U3+X5M3gTBeyCERVPQB/hl1/swZM+plHR/5KIrXp1yz+G1Kk0sSkCK4vZP6S8GpoADM6aejpE4a5
pFTEJWHVKBz0TEwz+B23l/McOMWyKsUE2MnaU9VU7fhjqCyygj87MqE9P3vmvAXL1bI2qWcy0bly
Z9QMXcyRVJ384tBRwMvpeUX5+OofRw7pzPKghdIFmy+lAeXi6oOjPCgNs1ZJIa2UNxD7ZVkBtMc0
LIGGyL0ylfRXHV5MyXwMWh0QXKpbrUCcxd4E2KujKBXtHXwOlHEPApsCLm0/KHHuaO7STbVm8Fyd
Z4OW8gztgBiiF5ynaE3PqZOtQXnW7kPoCm3+WxTijG1/LYjQqCJot8ebrJexeqGbbB6d5DnNjXWH
E4S+mLjqwYJLdRFYrs0kSyvbUF3pOOr557UROOM7vmLH8jroamkqBEu7jKAa1Rc/GHLulen2ctfV
LqnaalgZyOeKAYHrviRk6RtY9oWkynkL6eS0KlMv39AiyeRgLV9R+nrnVkmaB6Yn3MLeKHDrQFY7
FPADidZguWSHY8DkRguGrpomoefQmibE4FMO3G018Nf+0lq9ZgyIqBFGKeG25uW0sO5ZPI5r0rq8
lmXXDc6LoOgjH64pUBXgWMERzL9LRU3e9KksqgmIfsX5R5YGZpIy8BshTHKLGp+cD2zCRqojpGcr
ZqbGaS8hdYE4w0qsSVo6ymhNLcRGEs+++9lwyJc//5LnkQfF6rJUwlJH0cKFKYmJOhHnCImX92gg
WeAKtC2rN9RyWL3huMccstjc0u6/l6V3OBqr0hYQpucBKkYmeaoDC0mvmb615bAXMo9MURiTHo+a
WxglzBhuOUKww362oRyjKpOvjSKRhZUpXzJ9X/ExkW8K5AL5Gq7JKN9ec2E78QizDvzJPK89bkP1
SZ1tQOmSa7EBRi6XwDH3RkBbdApE3nrN6M4DS52jARmQtN7rbT9X2l5NssS9SVp56jaJOPdxsM4N
9qXMP1RHmopB8tPGIhu5Z+qQ1+80kWjqu9MTF9dOqQc3K8DkjTMu4SC6Kt9hvWEbytGWLy8dinWA
Vq1ICJqtE7Cq+axwc+Suq2es7oZ5HtpHdbQpHSwunvLI0Vs2TCS5t08m0UBQOJXtbFVgnO6dlUgW
QoPb3iBdOYt1T54rN0SzA43WwZ/wMcstdr7LRBAOF6ButFpyEQxF7pH6K1vRgoLDVd42a3l2/nqa
ijmZ9oN8+Ka7gjfFEMApofYBb2oMfsli563toQV5GyjeZPjxtkcwN2OTeKCmjVMmW8D4QE4mWTZK
Na+egzOG8qErblMfpjLwQrGrU1Vy64M8onfiV0XK5Fn/CfhAPiLN0aIhlAe0NXhZiLFR6KYeemr1
UnQDqqPi+svvRDE4iAqQy7VRtruZov/2WMNQQcHbNPh9v1h06pLHlnDhN024VDTCLEHjJu0eDq6X
ovDgJSSXujoHfAVogFEezpn7LglLg9PJe29uqzSkljdTElaU/yw8QrnVShsh7ndqC9mJ6Ry32Qok
jkKMjHTv3ntsm9GKA2/ghzBPq3wYG1s0HyZAsPkU7ayi3ap107t7sCW4CGUcNEFKlYsMOy8+U7Zr
8lqOGkZXi3O0YM10lg4FEOPGZEkHKDeKZE3/Ba8F2za5+StyigJtUicEwTx5oIMBoaYcNzwbmtHD
8F6t5Npg2eLbfIiMl9WWPBRV7Oqjm3hKqkxXaZ+6DJdGyjBFLFV2Lh2oBgvGP6ARxUPUNu2qihoO
dnCtKv3UbWV7XaidAtXU3IKNUt4kxoOlzDLJU6L/0cwYfS4wajvQMrXW9b0zMmeVe9tRjus3TtWa
K5QQvoc2hNZsEBgfkrqqyqeEIJLuHZo5LX/ARiYfr4K7zLw9YDLlNK5Njcy2nBsKvHIw9gH1dDaV
L5jhm/ty6sw1sqh6ZDsjil4S1lSpzUxB0m60aszZw3aTwR8mIQdQf+VpGiyLLGMt6O3yZFL4nOcU
siYuE4tlrjiKHOSbNKlIcT58007eWqcNL1Tu76oVCNUur281Ogp5nGegWDz1wD/I/MGaZPb6HAIn
+u7JVyGOlk0t7521Db9mRGqKqN6A8G1yOf8U/qUaIGOFOPCMk5zlgRFPziJCfYjUgy01z798r/1/
cY6CtHa8dIqUCM9I3qLBKREvNsz3oK02FzxRRu7HL0WwIhLRi8laXzf4Un/Nj/zi+Sg+Iq8pXaJa
DhrCJNFwI6gCzyP0n/XBedOQS5sWY2BfV3s1r5lvyPNQ8/fUQlbOGNiljtw8Ih7kM1FKOupED8q8
YwyDjnHo0XYPzzXbt0CDMtfbh6rDpiaMFWMVhxhJntVyH306Ktc17fY0qFiYvKNNsS7wGPd+frDa
mlrlitqtn/GdM1JJ+9T7XrAIyTHUWRida8qy5xev9ajRUrSK7H8aTxE0dTy+uZ/lq6pbJcdfZNkg
lN2a3qx0YIbWOjSqchNeKK29MsgtFFQ2vi38CfdLJxw4SNGXtTcoC/KKSCOR8gLLC7Nxxas9KcGY
9NUOUY7q+4OmyzJZll8o9bfV7G8YFYXWdgajkyYhFVQi3kvF6vVl88/tUxEemFuy6sDGeNTODpF+
u/ISy6QIRa5XsIBma6qXKCiA/mlKO1eWGb3pywgBacYkX8G6Ybxz1jTnrmMr46AeDpGN1q2Bl+58
XW/v5VLQhcmszOh3VUlp9yppQC4/0wwn/sGgyhotvzAIzwyYiI0FBgwnJQtJdrI9CG/wxoDSUfeS
mlOu6gPraPGnCTphesk6yx3Lz2x3sjDHQELe8NDEBoaYtY3BCGAoOZphAssjQGGq9/GsQpzDD45I
90AllCO21kW7riyi2xKvVxFDd5Obu6ah65ciSGuolRGYLm+fJjwnKoVqUNTQvsm2gDezdAbwcg1A
7EdOh+aXR+uQTpc6HNH8MXc6SlENOWvWvRS28ggzVfWFyht/UeBho0iX2qtgQb3gmiexNMM2vxkZ
3jZ0lGFjWevDbrHTUDP5dTXtzy20/9V7QS5GuI3ESvekrbKfa29SQ12DsrGLT2MJu8a/ZbY/eyES
JyudzNsY4A8Re6DI03Qq/HHrfqZ2K+b1jIJxL19ota3q7Lek7E6/Ddi8ueEZV8+MlEJv353g0iaA
Q7d9Dlr/LNEo63koCA55nDtIUdktqujEP27ZPDn3zdaI6q1hGf3lGYx13yp/iuYrEY47c82i3nzg
eKhTD2Lppt/NtuvFC6q4pL4lM9cHi8qB0S1478gU8S7YLbg3ML9s+rj2rK1rbSebeWuFueyPNr7z
51IUNox6YQfUBSnbL3QTNxJbPKKQns7mssL/coZseei92RcgNfR31lOzY9SOwKst/Cv2+RH5Ava+
iMcwr3azv7pDNI4MS0JcRvOrWy0GVrW5MKZnA4ujaqOOtWH0xzkjwNWIvSZZSgc3UbNxAqa1BilE
p2nvlw2qU1gMM9afEMvc9SRybAuLOCe1Hf52xv7gn01eAwcxumt6Twk0Y5uskKycg+iBLIp89GNn
tsx1P8/MrJYPlfDr/rvwGlgt0Zx5yyMq0klcyYe0G/xeK/Mux/iCwFDULh/aNAza+w7E032OqkEY
j54gaetHyKbc/mhN3y/AQA303d/qHb5TecH+d3bneIBm3oIM4xTw7lcLMycwjN+QoTC+ij2FYyt2
M0tEqi08Du5sBGv09zxepsAR37yd8kpK3FbQNu0AqIDDwEpT4wlmjO1/hCTDnYl7N9qEg9lWySwK
3yKGUPlWe+5dyuil2eIaNSnOB2pbNiCxsK9q8rculFWJr1QIOdKN+bcQpJ3mQJVIIpWSwBuiU8jO
tvKJVCYzik29YjBRPis6sfqQQs0v2f1mDmf1KZa1B3wnDCKZ6uhZBjapS8gbxnuQbGdFUtYHjoI8
1Yg0IVvi2JtJ8GCxBjDpzdOEGQbfJMBkBdc7e9+9r8nc9Wb4YXX3xggv5WgxvMjzQLZIuwXT7+eA
5aWARnwUov/s2WRxtFodu9uA9kJ8Gdswad7zsfSTPxdC0hFImrNZv47V6OLJcIw31bfdNO50/JVi
1+fbkoMwe5U52gyDhuot4CTbLgJ0cQqvsJrT1TmTdigP6lJFL+RHVZLyJW04HMQz582TNxVteNvW
EWpmYtr42n7orCmt0Pkyjcbab/JoJwZCAKxloKRAffvBd5pk/32i8LChdkCknE8ow8ALLs5Yogz5
bld2YRk3MVR5KuZPwcDHB90dVB8rmh8z0Ct/NtBSbpmIyFjN8xRr6FPXzoSerrXptZep7/ouhjRl
G0jZMP1+adeog/y0LWlBCeCF5ZVojf7qjUtW3aJxg56EH0AQQVzP7M+laXTmy4DC6jx73crIqKr+
KBGvvpEJW94JO5x+cPiM7TnYze2SRF6CdmfL+KVVkI2PgIjY9/Rzu/ycczC4O/o68SkDxXypi9l5
CIt5vkxLxIs4gi+7f7ZkBDTnAfvn/pbN1fqjd6GUxeFuL/lpGab2vUtbnGA2OEBnVN3B5x6x8iNJ
a+4TBhhOE+8LFpBX26u7F99bi3fo4t0HdreKp1y4GRFNtfM1a3vjLkjY51GMbvOdXVkLWmyabPMb
tGh2taoV42/U8unDwMOv+jgRkxOcU7ie9zbo958oL9YH4t4yWB99hF6FEQQ3r2wH+50RROk927R5
Dbq4pbBOGQPtLu77HITc8mf/lgZUenHOWMu/97w9LxG5hGkBGcwe3vemhoGU2r5DHgvzO3gUFQYe
m40Qyy7M7hkfKKbFTVDZ5bmgQWJu14n7oM6dc2E5y1ORpNbvoSmCb/gb5T/yrJweYD46H5bVYpVF
fnKNWtuEv1S5D/YylOFpZIC6xraZ9A/YVIg/ONs4GWZES38Ylttcs5T3jlbv6wTz/veEfojMh6X4
2JhRfR3tMbp5nrleHcKcv9m1nb0lueefvKjMr4uxJ5+yAu5OsNgVk9jJXk/YoXQvjeuwpeZGNp9h
2NXdzamD/M9VGNbnIRyy9VLOZv8D7usanGE2AgC6mTG3cVum7CwJOVmnrkcHiZEkQZOVUbYv4bj2
w8Wc7Lo+z1HjQDQ18/mGTHz5XkT0YucmHcyT7SYzxJDVfSyIfnz2OOMf93SCN5ht3mer6arrVCRk
pxMAfU+gTgonclyW5B7u5pRe2JfE53Da0ifi5Ibw0lLBvS5pvvxpt2NK9zaHTOSdoh36M1/E+exI
b/GP5orHIpPoIjRPLZmLz/xaRKtpsl+7eax/VAYhll+KcCZXg39xDeV84K+cM/N7Y5hNcmcasz99
jTbITN5zuKwBikLa7z3yv3ghT2gtT/JH8vRGLi+EXgjrDFARORlTZk/gNSKxnMu+AQWjsxzr9QN6
qHJ8thckJPfQc1rrHhyttN63jXjr4hRGS+i9pegsiikOLN429hYbyHg8r4RU1B9M067xZYIxShJ0
fS43w492BwmgUQ/Fh5ycaZhEIx0N9eADxjmc71W/Lee6SabgeTULk0m0wB70adlSRrvNjI71Zm/5
/lFgPRLEZukNH/MiQuNOOradRT0ERShpcWEyYL/bkNMJIsqZFZ0xbhsRzExpZ96zDCrnYzFV3q69
mf/fj/X/pz/FR0W7H/7xX/z5h2hBa9Js/Nsf/3H7KV6+1z+H/5L/6p8/9e//5h9fRM3//uOPPOc/
/pu9M1myG7m27K88yzlo6OEYaALg9nHjRt9wAiODEeh7OLpve7P6sVogU1KSMqUqrSZVZTVJUyry
9oD78XP2XrutOkQFv/5XPz0vr/77uwu+9F9++pdNuQbb38r3dr57JwK7//4e+Bzrf/m/+sf/ev/+
LA9z/f63396Ie+jXZ4uSqvzt9z8dvv3tN22FVP8jen59/t//uH4Tf/vtKnl/i/v3suvfk3993PuX
rv/bb+4n29BhIzgWpATNEDYsEoR83//Cai1I3TF1B4eDbqDOLqu2j//2m+l8AswCKsqEUwI+agV1
dBVWgu9/ggGEJweRKUc8y3R++/vn/+l3/Ofv+l+lLG6qpOy7v/1m/UyNwF5h47LARgJ1G/oNlK2f
FeASA7Wtto3t1RhCAmIGuhOi5As3bBaMYS+3EUFY1zEyWQ7jzbQxpsUJjHLOAlWV9gOeZZy1pSnP
K7Rzly0IRvroq2ImL6KImKRY5MAiMb24djYi+akxuKKb5wCoJFn7jFGd6JxccCPW6ElIJZwpNFti
e2uDVqHXJGATPAJWP2Irx+dUDV0AnTL0E0Uuj0pRlYmX6c6hTvPCAy9KcA+TxK0QuXmZm47omoHM
oVSNbwieYFNVR8JYNNwehpHSzqcU3brEYu7CJnXuTCTGwffL4S/dN/87t8RPd9q/uwH/j7xvuGD/
7L75+t4mUKN+3IQ/7jQe8eOOUZxPcOUcKC4qFjAXPxa2hB+3jKJpnyCbQJ2GgPWdjvfPe0Z8wie0
Bu+o6mrgEquZ4e/3zCd6EdwsDEotyzLpsf+Ve8bgFvvJmkRB7MBrhNlomojXKLp+vmnEnGNx6Be/
7Qyn2kJ+dzs/y4Wt+GFDveP1uior8jNY2T3FAYGC7F3PbgB71WvzruntrTDGlijTMCy2oVxUqsGS
ebU3LiFGCGJj4okCM1OvSpQRFKiVI+9ivSBpYi67ONq6MloUn8FfuxvCKom3XY02hjNatopUxdDa
XhgJ5X0KQ8f1axkVpypuq9Zb/fNHdZSTirzbWaX5uYZJyYF/i1dVV9zTiOL6Gb2p8lz0TaztEZWk
D8Q5Fu82Ab0HoZRw9AqFSImxTveTkU/zxi1N4dt9j+J1Jifzns5F+YCgtVM8QQv+tUfIeBwQ9DGL
TSVC6Cp0hs9RYsoIjgGwtV1Il5fYU/Y0Csiucj/CzhgeJ4f8lFPVjOZW0jVbteR2YvsJXoHWa62Z
mLBe7cS9g2oygtI1hXqgFEZ7N2eq8aXs3PrQwUBU11jT6ks26cpCYG/OARWDnyQIydWfJ+Q15S7p
8LX7c4Ibf032NSl+YB2doqYVTdBLXb6SwTiesgaEDXkJsViCnrbJzTLW9IOZ7Y4SkAvWgpTyl/Yy
E0Qjtca7cOkFUc5O/9poRt346SA06h9Bvh8c3V40rHEL/H6jtvSzlUXadeMmjuFbCKcQmc55y6lp
iQnfpuo9GZmWvTh62eaBlSPwOg58uPveLKaZg6tRxJ6ca8TEWpxrwtPNupuCYeymS85T0KCxOvN9
zWvFWkXOSISIvPQBKI6Rl5a5fRlrt0hAfrXdwyTc5dvAyOkW+IcpQaEgnj0lUd3XO1pI0cYWUePj
G0k0zyyS3LgLraRkq5yrb3SBKBsHW7V3dTjERUAibHpRiDCRm3bW29jvUnPS9+h6jT1CRRoVDiLj
s7HUsjzM2Pv1jSTFGvHbaM3PbjIAWhB1goJP1YryeRY00H0dy1bPyEqPHrs+JhYmIlTjoegnUW2x
p7WGz6hrftWWSi6+GmW14mVqW1/ThUGnVsG/Rh9XatXFgjy0tnGaottgNQQIqXaqS7nuZOMmAxk6
nNGpGblPjE6r49InTMobGomGFdwV6eHOMpbHEtL+sBUpT7xxGnfJfQI50wk9tCZwgmDNR2KbYsTx
VOkkedBkXRZ5auGED5OhFh+amurG1nCMufEII1Je+t4tsAjSTcy9pusdDWuKpdMOUkb3hYDOwvTi
uZS2p2qjxnXYILlvZ+3clq7zGuo4nr3SdcPcV7NWIUYGNtZHS53YBcWSw/e29EK5gY5PCnqooXfu
mYB2fl2ChfDIjNbAPdOUiHytV5QvNK9Mn0ThfuTpiPAAfZPbZ9EImrJhyF69Z+6olP4c53RYG1Pu
l3hciqClXVuTl4wnyZ1tw9rMZld3R2QC6YfdteEFGwvjnaIJw9l33SlX71yyTr+IUGf1oUuJHtpj
QEvRYdMNy1FxZUl3N/QYbbd9JWp508e6ed3MrNO3AhM3WfTtLGbfYV0RwAa6cNuDSmTfd9pG9bqY
vAG/EV37gtC/PdodangPTsF4AaWuXsPca4n/VmKLg7Urkq8hdojXYXI77lfJz8+vVlHJAN3hZqMJ
9SYGnCmbcZrd5i4hg7gNyKKiPZoP6ksByrv2BoZo1T2i6AbqUFpmdXrBKGfMF9KGc4AaY5MnqFyd
QgZ96mjLtsuXQvhTn7sXNOcOnDQ8D3UHxFSUya2BY5dhIgpapqydk+Z+3iEGv1qsECvG1LX1uQaM
IAgjnPTPXcV3RT84taqjo6j1Uz3HZQOawaqHrQH2km8GPS5+R2PotYhRfKsV1G2YoYKCBGck9N3k
qAcnGqW5rdq8g/xG0+SAwq96bdGG3ob5nKinMplKLUDQiElQhEJ/mNPBLvYp69aZAWO03JSLGNud
iyFqRxxBKWg/kLPEPZC10batsukOARjO6lIddAxzcTkS341xWJ8uhBiF6kF1yCUZfNmV9YUGdjtu
47w0MQ6KrLtR+CFzBoUsaTOA4DCIk07KnaJVww984V+q6v7tKeanku1Sv5f3ffv+3p+/1P83nHec
Pz3vXCfRv9Rt6yN+1G2a+YmyDYb+Oq4VnFn/cdLR+QOo6e9mU2o0GLr/OOloxidBsxYQIwrFX6s2
QJU6BSB+IvSDKo/6Cycd+xf4IRIgY8UIA70WSDA5ef1StTl5h6dJUiRhL6qn3UykaO6xG6juYcnV
WVzXTsR5YhqSLD7LnksuMPq87Q4ENLCE43Vm6590u31wZJl0DKPGaLy4oIMifBvYzTCQsYSIY91r
JR48Klg9B22hU4sEWldz6GkKVUm2nFgI1XZmkxu7xoxsn82yG1V/jlh3QcqEI1u13RHK6FJoIIbi
Gi49G1jFhFupynoPA7hxNq1Y+byQLsiCK0c1X3mv85kBR/Q5SxMjRcuoz4OPtbHW2O/MEHoCGn5A
viJy6j0ayrhgUDYWi59Cdkx8Y0zdFqnQxMoLGBQBU5/EDZsS4xV7Y6M3oKvSZPa8h7aWv7hOpl+T
RFZpmz7Ko0u79O6XGFTgSxX14lsdfme1z5ZMoAask5KZ8aD9Euq85HOkNb0FC3KciPXWUVYex4EU
NySv2IvJp1BNcTDzcq7u0RvbPfNWJpibzFkotZ3aEctGHWIaTqklxVNVdYZ2bxFwuJyttJVXtPsE
3vVewWfvsQwsx7zhJHmBWKjmBx1RB/kWtk7Qrm1Qr1fdOL2UEXE22waEwMj2PpXhU8XQ29yOLr64
fRfGreFFaG2MTZN0zdeWeRgG3kbgW7fLMPbx3ptPY2H1r2rSK9ZGy7N+J0VD0QeYX7x1YVWxN4zJ
2O3QrCN2p5ipTBxxVqF6QkTtKbUsBb2yLWdE7ih/4QWaFKb4YmxOEhzzDcefNN7WDpMxTqa2wd9G
kqLyjQx4ipppTJKTFnbxndIn3Ydmmo89JRvsto4psp/TwkbIn4rkHjJbmfAFZc02z7XJ8JV19g+a
n9pfr6ZM8zITXRe0Esu6k+aQ6t6QSjXykzhf2NFy3GReSB9V93rczS8YaA3VnxpZvulrEIovjF4r
PMa/y22TU2EywNCSYqsbFZjlvBzIGCb8rX3nUBO+hWNRXhxowV8TdUnzbRdVE/4apymHwB5CK+Of
yfiZeB+itFXGRe0uVNmYPewFBsO8qVy+mBBULoNhSQ5bBCQt5K5XAsFki+vLEzGURi/Wk7Q66n1r
dF6iUgb6VDwGsjO0F6qHiUJbXvIsCt+KUTOdHREpenmyhIxqLt2i7u7LSDdBRKJtTrAXcKIDYarf
hfCwrzRl6dly2kz91jSDvmyRrUyFx8YsXlIrsm97u6dsc1b1yFBrTnKoOGPh9hnz4tLklZp5Ra5T
HfYJKgDfhcb0rnczMy6rbYTKH8cFVBDGGayCBgpTP5ym/BFtKXWloceLfEyrPHqV+J1gTuQpjfO5
14QaMF1i0ZsS3PJQMPHbezFMJJYnLWrOrkiLR1Xn1ciQS+enZR6N+ELThAOkZtsyu2sZSYWBoYKO
CoCmRXtch824g6Vs9ZuoBZ+3sVLOZj7WWzMKDCUvuKEau1W9MjHzxHPDAust0jj6OYor4U0gxKFV
XZNApG4TDrj459AL8elcYCQBIuah4fMOyblTaJrB+LDdzNOQJYWBaI3Q3pJCMrwqAMNfCxPgFA5i
fBCe0nBCC3okVXhCpZhT/hn1E32hzr7kpCoxPuvbU00SUr469srey+Z6qoPONo07Llg89DgkcpdU
eTMeN8nc2HmQrBiWoOaG45BmLBTAoSkNagxb0KaCxFLHlzBW4wO51tmCbdWJ7pKmGHrspYvEpdWw
JlMQhx5tA6XwiqjpijOCirI69UVOWkUzpxyMTHYf6WULxpCtIB/V3dhhUX5ORMNFIclNYCzYuM5d
B4yG5OsaHXqQ9+x0XNZT8pokFPI0JEpVBC632gO4a8gCC27ZY1joWrfB02ml1IQw2z1WU1X12DNk
682NbgmvV4qePreWK02QR1XCGSDVi6eEWRBjpx6ivNfwj9lXJ2pInPCu4hNKx8U3JGrJ9IiErde4
j2GN5VWYIPEBF7lptDquPY3Yk2+Tm6gNfmYtfRVWaKvlwRw7axyfQrvghvbsuNW+jX1RXstlHQ6t
WL+D1WXFQG9Azz7SSc+vGdpbj7qSLK+51Ns32vxx6pNOYn/TOqmE3kxb/WmqUndGGYCxjSNNvKNj
WZ1ybVk+I9CSZzfUMInHYWWQgtrAwg+YCa1m/abS7mbOPM+2BdgAZ2iVEcTKo1/CBs0Ycyl9ucsS
ZfnIlB7Vk8My4OPSxpmbp4v0Ywb7F1MvEsz5KlQbb2j1BqVLE9N67PE5HuAHcc3IMbNZGrlpEo4U
mN+5UQb7ATKbmvnAAxw4HKHZEyjLfFwGJsFwhTdYmXqO8yZ+6yYlEzgKak5kFo5GcRsZ6Af8LrEN
47rre0xASoQGnLNAWhYu5/NsSIwvGSE+MQ9cek2eRnxG0w1RtdZUe7o9SnEVudD+ruxIIVCL7NEl
LB9sMKm0gVEscg1kKPL2MlNaFQAjLiXtMCtMkW/bGUEUx602LwIw9ODngQ/UCJ8akZ/KHvmM5yyp
9sawbxy/kWUTNVdVHuZKwApcsDLlBCAG84ibdH3kvPjgwY2vUQ743TfUuehCliK82wGM1jAMlqlX
w0NH8hX57EuvmJsODlz60AOuqYKcOV2KzYQkycSzWeWBy1oQmq7dXsexFS/dEH6WJn7wjYor1NxX
ssLN6hGCMJDOWDUEg0GztqxBfW8yljGSBUAy7WY75RTLfM0yV3etKExx5SZ9OH8wNFKR2rBAtFta
MCQqJBwR23MIS9I9xG6mLdamoLaYxmBRSzXfxmMtnRPdF4Pu1xJV0ZU+mHn0tQLL6wbI0VR+JsDw
IEtM2mAbPZbhuJ9CaRoTrMqIqbGcepkfo4zs9hs6qSq9SAppZQdXsVePYT0PjU/zZnH2eaM09raB
9885MV1W7gM9NO2pUxc92UE+oQjmQramRzGknMlKCyc6E3S9aZxXd9S0lwmRur4rhAw/VCkMe1fi
SppZJeD0eUUIIdBDYdMmNMRwQ29FMzj9vszbbD7wnWcSHNqQdKDB8VFeUhYecNCpLt8VCuizmELn
s1POqrPVBMqPLc2nTt8ZDATnzViS10ZbTQsXHx9NhLtqcRLBlzYw1xfwnTez1NTaR+IeRVcKHyz3
HcUgAVFQZCM9WUnYrAkMFleQC5e6tmbXR8Y4iAvRzdzmGgrmamNSdjRUazIy2N/1Rm5sW6gfjaFm
1O5uUlJ/o8M1NrbU4UpUoBRCOhLOROT0PPT5jgLBbL3GQmLrIQpg1YNYED6aKAn5n4bZPFQm1fRW
zgAX/HYczQ5UkTbZm9pJ0jv8Z/FHqQOHBSxggwVyJ3M+9XWIca+jpEZVWDowXKq2o7PcNd/nJgQc
iaMWR3zFraPGz4rGEAVpdpSp0JBapEKlBaCVXlXGBMSQqwEC2F4yUd7OsjqZ45r/PsfhXPnLqKTl
3h2r2vEz8JWmN0gyR4E/tMB/qlw0+ilDfZXz5bVKvBmkM6wZpNqoBIrKr7B6cTNrY1aLiP2MJyP7
WTZxSF+pzTqO+vSq/GjsZodWZjzOnkoE99ugLDlVdBdX7yB+chcEYdmkX+scxEkbNMAq2ZM7RFUB
kbAduHnyzgYhfcDA9N68aujl1HiL5dQa0UnRyuQKHCvSrRDXoqGEm3k2ep3+Uje4jzabaLhdyj5t
r522mNJnxxonGQL4Iv8WLGaJs/uR0jNlhh6Ry02L/6/Pg/4f7RwYwPj/ZOLz/vVL+ctsdX3Ej86B
YX+ydfoIP4Y8hvVJUxnYOMw4bUwtKwHv97moQYuBcot4Wro+DIhsoHG/z3gM45NqEZ8mTNh4qNtM
7a90CyDt/jTjcXTaBI7rCJeQCPykpED/PONp+0FUEbojHyVN327SIYu+5a4xxFwtIjurCh0qh2Hm
K3XCvFOcuU0DmGAKCaitLTZ5GlXfSEfVRsiFef6Y0BL/mrlMgoOWofANc5mMjmpJMYcwgEKPm7bH
hQzPkfm/kl25hpuVpPsWC7E0nSYXb1aWCclOO4iS50zp7Ea2NhI+44bjR9641iOErvQhBbj7EJZD
zGF6UZz7aiUYcKeY9VVRyPGhAMV/rQx4vfEIJdGVbDXmUXmbh3hzbBkGmoLOmYJjbl96Yt65g92W
Xd3maHWN4JslBom+/SgHnVqzVcgQ3dG4r+uTNkzhxqXvWnqxpE/BvEHWtof2IXuNkvpbPqJrD6Dt
bvgN9XbTKGvXYihUwT6IfR+iWzSqn014ImeHk8qzEWvXuVVaQDWg0ZRYDTLgr4Z0NmUj+4jmf9UH
sN5X0g/CoMkjS5xC1bTmwfa7SVWPdT6UNDAACXymVomgpucDrAvB+E7x2CyhJBkxO4CvAYFHqNQr
zZfSVJrKj2hK2X6MMPOeM1x6DTtAvXAMShU+HGw3gGguq7UJ8KwN4llTw52DGvsu6cr5M9Lmwt1x
5qZjA6kLsBP5c+OmyDGj0qG1p0sqW5u9CtJa6hlodU10Wbl8NkMyM9DojsZrOCFq9Mm0rRS/copm
D7lDf8vX7inql7DZzugLPwpd2N84lKfNcWnxt7J4K/Y7X1dDNbYoc+Gb9UpecubiYOiTwnTNlQXd
i65WtjY58/XGhNOF3YrY3mJLORun+OhcSPBRmrW3SQeuHRdPYlhBpIrwQYU6/lEZlQn6ko1e8VF1
dg9mvRT3uZOneaBwbtDoVtXNsV0s8TIxxDF3UUfez//vwyJsWafhuvGnfdiH//Hf+Cvm9z8O0L8/
5MdyapqfhMbYjsE0AE0Dj/bfl1bdohNrOAxoSFUj2XFdP/8uOdFZdRGAOMKC+bomUP5zabV4PpZj
ZvJkBpIIaf6VpfVnrqejmxjrOYnw6kzQeclfwp8cV3Z2bXJ4YQ7yKuPxasjdU9HUVLbjfwiasu2f
k6Z+vBgCAub0psMX4aIJ+GN4XEZyPFRia/DpkhXLfZHWWn3sSkJsEbchZPP0etK1c2y56Ue7tKXY
FTHF4YbjpNiDwOTAHiNfMRljy7C+VUQjrUMWRWl3ozeWKPdlUvUxWDJuuwMHe3s6kdTQN3vEd87Z
SPKmumRxr18B0uqj6xJN4ByMbjs1p5jxdbMF4gRWaShENAc/oDyaohJuqKXtssnI7CqxvebrgyyO
+Z4ZWka262Xf36Afd7QteRilcZQAHqgcGWEWexM0Tu7X+nAhh5ln6id4nj4mgPrVzQTUZnotRBo3
QDNNr8VRTxNVdgjHgKOmPjU5gy2gGpStDU8Asi0f0BtUi6oFA9o1jrJCjZXzCELlQJxWtTIOsYcV
/qLiutiVdqUVV0OdQFQKcqliLsLbDlUHsHVKqTVL+nFjnUBww5niInpdKsZi1JEqatuIHxGZTuoi
ukZ1+DTOcikPC7vXc6qkpmcOkfI1SoFDa8ptPVjIWXXeKRvd5Mf6oGzGBK6c3i3IcU0F9fG4PlNG
DwPfIMkNAiYpiegQGDS8Ox1JyDH7uN1b127t3EV2XAda2D+5MFg9mm9VgJcGzb7+EkvngSn2nVL2
2aZV9AvXuH7ual14+VLeSifCR4/qu6Cs9bn0D80srINbUIgmUWEBAHQBi/IePAikx8SWR3dWAetN
+ha1C+0tAF9V0RQ+kwSfUK7LMI170FNjQKLcnu4V0NZsvNWN+JToMTDMVNmKPsfV1xdjQF0hAmz/
uM7CbyGNe7N1ARpqzXEEckAnqtsXSwGkcLLuoJTz2fToS9zpx9mJzrVAWpV1NpC6BbuGVnZbs7Fu
xJAH6SSBkmnK9aDJ7SLQVWjRdbYgJa67/jhooIU5Mnmq09G6StuzEo7BpFs07uiX4PXe4eXaL3N5
0RbeAWDOq8oebhCGvyO+9COm9g+tHO4NqW6scr4Gv0LfRYakQw0gAsI9+9iykS4nbgCKh8lewmBW
+hesfpC6nSRYOF96qr2s7w0ITI9kWu9nby30D5EDN7bsl9UEisXYzIqSGU5Be6uMn802UtZu5GUQ
HH7YxloyjtXAjaGdKO43TXEZxLjTtZM06S62OpT5AOMiaGCBCNMNk6agzZdtuGgT0tzuXGvFg01+
hGc1KGj0BRtKclPpEX0ozfGHRb0GNhd5xUwnHHa6CZicMXRYV9OWDl3hCV170muXdiNqXsiY3Q4E
GRCv/oU3eqULPorbq28uKN5GjaubJYk/GMXehYVYPLTxOyR8pzKXL8wz9r3BAZ7sbsKrre5r3K4j
09CQW0lEDt0ymJRza5whDJ+cmQ+t54WL56z7aijQJrpwOaRMHa76ulkYBqU3Rl2ZO7eub9wi7K/b
dEBH3yzwKEgQN2LnHYnUdlVTnOYsuqs13HTxZI8bSrEFXPeqOWrBQ1blcmVydkRkxDEOy/NHlDDJ
4lz2tGSz35OHdnJk/Rqin9+EJWfkvH7HVINMRVcc0jisrWXKDQJ3CFUFZ1gaHgE0iAQEk37BHsr/
0yenLlbrXaLYW6Mg3nF2BORaSVuu047xbBwgtJ0AzpRe5vZMkMLbLpMmUxzuUObvt2mYoitKmM0M
6Gv8zEAILDSakQ51f03RjHBJR/DR2J9JvTnBShM3oaM7mx6K1Aas8MPUgHpKm3HfWNmha8bJhzwH
vBFNwdgc5oVXM1qCoHQmO74Sa3QU2aYhGRbnqWzCXSZTn1G4swcBdbAL59vYxgi4R44YnFO8wYmy
jRNLujhhzMnbSt44QAfMl3T6k1Ptl9DbNlGjb03+9UrtGss3Gd8cAAsfJzHzTlH+doz/M/UpLsJ4
L6FqhhFVIJQH30zDW6IWrzEivTUW13c1oNUCubFxRbMpOqCgjghVWkvJQ6G6gd4hV7bHPvZbq4Vj
20XXjCg4dLfOxgbetWGTKK+51quNpo6tdiZsx/UxhCgX1UCZ6UpmpwbFK/qnht8VWEJud0foJNOm
DUMGhNg+6Mkd6XZ2fus6H8aYsRrAN2RfjPR8kwitF/TVmoMoAZGmpcrEBhk/nbNsL6sp3utIJqK8
fcUMcK4K7YEeHW2rytm1HCNHn47Sc+k2xnuXFgpAC41QzDE/O3l1LtGTe5WxWGAbOXcw9HPr+EGH
4f2OBVsNLLu5AKaYb7NmzneTkWzZ/L7SbX7ta7wPbtHMB0xJ+xBfRIB2fx/LUkcAUotNO664D0WF
lhZ+nSdiqBrrAwgzVrOhFntsG/UNoTlYwGxCoDKN6cRqRXiIQnZMSbYg4QK5wRfFj4QK/bHEgurJ
IcaSPE6Meeo7na4nwQAawtz8g0yzDs0g079pNq6TjBuqMDuy5ROkIMrCxCYpLbbZVl6kCxaBlQ5T
SoTWqqRW8+u6E9z4GfWCK59CN4RumSHGKWPSo0ry1o5OW59k5LYHdeUXoSI7pVwbqHEZM0Cgfy37
Uh5q1XoRoIo2eLQ/R3VxC+3wa4jE0htbtz3rhaUHRpKZV/i4Fl+fGBwP8P6DwkyRE0GLrpJbi86q
cMp7S8Bu1ebIXve+Ed2Wbt6Ruxp6RgEIOlrU/F7Yy6s1EbI0D+YurFAIV4aa7EE1NIFGq/IWzEN6
MnUFuUztBsJWX+HmsWhqqryy3XRmNYe+5I6F8m008jc5TdW1NiV3Fl1xfjhKHlqu2pMlHKDwVrIj
TJGj2mK/4mapt4hbnS3iJCyvBT97o8zGxWj7XUcDm4IFbdlAHzvrjY0o4oOpywu61S8jRFeucPPK
HgqGnyGmDGAQ6Avca1kgDTNmZGtZz+ZAb4KS2XHAikdBZC4nLXNRIpbDNyjIG9fQTjl0UY82whc7
My5L617SPnmoBxDYan5uY/q2UZ2/ZW7jKWHE7oavICCrbr8k1o2tG7f9Uuzgyb1MzMtCh+qCQi72
0SzSns7VL71IAARI64lPCwutmb4Oo/6oOn3rJc54AkL04HIhFrraHk1pD1graRbShUwuRQHdagJ8
7uM1f61TZfLkEurXTFya6QDcjKLMrOdc7kSLEfUWHnLBtiIUZ/IHeyzfk1F3sgM07UH3szkv7iI8
hNO5YOPR/CSzQFxy+MSqnBSoEBUtLBUGWobj7E2bqJ0vGRP45zGV66gRXRo7pBm5xrmTq5ooNlRc
uG3Hk5hOWXYXlamj6/2h//W7Ev+PyvufNcTrycRdgz95NSDsqGVWNPsfYq2jUufry2MMwoVDzZsO
ehXQUZiv6NyEEUpUcjWxAofd5c9fdz38/SFXYX1hAkBdU6hcgLrQjF8U/wSt07ul0YO1pFLIgagR
63uwpxsoWUJkBnNUF8ttOmNAwFRc8LuX1Iwq37PbMQh2snt8a8NOaXLjJVu3Q8JMSxUOS0/0QAY7
NRCzUqkUhAtEGZWtujAyUiiUuTR0T20t9UG26Nl8Rk3Tf0jH+NdvlZOtbTDXtpAPwFb4+Vtt4GU5
OUHfPmEO+VNnufnToOZ7BVd6s1cQ6r3YTQbv5c+/U+3nXNXvP6bh2haKcKweJjOQn182Y/hPBhoS
Hjsd0PKZZW08GpjgCeWZJmZcrT4wjq4scmS8opg4ZSBOVEhvtJ0cc1qDmOLP39F6rv1neMaPq0tf
D+w6ZjmUkb+8oYHx9qDoLS5UrmbIZKUAJNwp55QD6I1S18qZRjp+MIW2/3946X85339vOtBJ0Axs
KvQNfv4utFgRkhTv3ieYOgJOKWqWi3JpI5IUGGgyqlhs8cNngZbu39hYfvm4qyHGNfRVk48w33V+
ec1Rn1rHgXEfIG8/Fs4ep9VGVi9//p1+f+d//FKRqQHepyds2WS7Ek7z8yezRoMAQ6cqAu0erHew
HC6FHew67+vn4VhuqxfT027ZNDQSJnTfF3sW/e2fvwVe7deOhkWTg970qopjDbZ+fRNZyhHPiSq6
snFzQoL5AJqE2jTjZIIZIbyfYvI9csU6TjEJNIV1qHuW3gK8zn7O64W5OEIhRBelx6RQo7PodsfJ
iT9sRR7CSOaZX/SEX7FXZrd6uwB9IQyLmjV+7okBYpmHIGWii3AIWVo6e9vRNLCQaUFuPDqJfVOn
I4OxNgBadt23+r7P686zlfZQNUh1ahBoYYmwiPY6+7VhJF5KiXiFclffcIiHK1mMN9IIX1qVXrJV
3GMle1uM4iQGAa6oCq9ze3xurelIP5fMknl4Zob+qnfTqzrUzzixj6lRnkjzSIIUJrMDSQFZQ3Mg
oRXOv+ISCaIHiDACNVS3pFbuKnM6qFpzcQfTOUGPe0t1Zbv0LU7niK7U0vWUIXl6r8XFdW0iPknG
XeeIY2Gg/2am67rq5zFs7kGDfUma8GqEQIaK5g6JhC+HpOUm714LjeLQaJ/5Vh6w6Utsp2JLzvsu
nZNjoVgvVGicmmmwF3OA63VbQoFnfCmfB4DrGc1v7MLNNjKVHaq/t4z9VUdPxSY5vFdm9cA6DfS/
X3bIy44YSy2fuzNQqvCxxCSJeL7fLDEmlcS5A0PwQiCVP8riaXGrI4PL3MMCrnr1BMpErHI1G7Ze
dqhaPRhq97WcrEO0sIykzbU+p8+4PtfaeJ8NI3Fbw5diJBJAGtWdkYz3Oby9pmC63mmfFdvZi86l
fuWHHfIF/V3+EEfaEdlOzri48xdzIDbXwNa+jZaSs0xavtpAB2k+03mwKdMI0IvvKSgfx75rAjpy
4NhVriLbUrVb2GFXgG8uvVE+RHIGqd2gH14B8G9lZTjbVtUAL1RkNpUnsJIb6BJMU5DbB6GSXJmL
c5zcZSAmgN9YqO6ywTJOqSl25OOC00TAV+fL1Wwlhi+N7laRRn9dTv+TpDNbjhPZougXEcE8vBZQ
o6QqjZb9QsiyzZRAQkIyfP1d1felo7vDg2oATu6z99oGk+9YPcGUAZSxXY1e8ZUnAb03Cvdc+fLC
0fQcbVxnbHvvGDXc55begsNEQDM1wPXCNq/Xa93JB13Vh4wEEAJFhWeIgNpRaE6YE1WphrOtJ3cw
3l3UsZPbT6DyW2DZQm+xJp9D3v8XW2V6aA1cE2bTjKeJqy0tu/LnGI1vfpM1McCkJSGntDeDDUub
N8ZEYSA/cdNom+6BUHI8ZjVW9D5p8VGSibGi2N9wF+KX0DjjF/I27IDv/kaaTdchxdT1SF7jKLrN
/sBjgANnnd4iyROuX7Ok8XT3I5Q8DHtktodhjrK4Y0zceXIUWJZmqOsWpR9q6f/RqXduCa8iunR3
txCtJSAjHqMiepnV9MNQ88tcDHGuii2GW13FgYNEJrnaOYi7n+5g9mejL45b2N6bWr3YbqJHCRid
IOYbObF7RUyQBGBx6Ck3d7BTrqavsRHlP1VNlMPqD4O9HK3GI6nCJE0B0y5Da6Sv56mcrCub/D12
o4ehK786OZ7FYKS2MSV01uGEXfYS5wtZyOu0lr+blr6EDkaHcG+Lb2LI2C7AaP7Dju/NqDtgk/k5
bV9WYf2YNlmdo4rV+MFthFH8UIOpD+McqF1wN6TOuJJUOxlpNw9S8oJzfriSCvOArVLj//XJgBB0
jqS5F5RS78qq3E6Z1zoKg4I0vgKQMbtsyOe766JlMVPi4pyrAUmYN51YA3ED9nWGbp/7sZRPuJIx
REeYMntVf0BHxYRfr/VHFBTUbapliVuabd+sqO5viMh/RsM6bRrDFaDaxJuNfwbIQbRAvXiJ77Dr
PG11lqXzMN5A1IQxDlPz37IhkpyLcULgzAT62xKaj13NSSHEaNWVHl7HXIcwSDaYOKX57tnaesFe
ggGoKYP3idBnWimME0LM9o3CM2oBbF7kJRw6xlkngDxWu/25wmyAFGkG5Q6TSha3wUrRSXgnBov2
0At1oqnn0mrTjY0RN1wXbltMsyhHgdl/LLXu05mMWDiHt3GGL4HjLk8CHwUCqwTI3ak6t/m9OTDA
AezD1AZjNHyMyvns8WTuRpg6Oy+4U7/83gDU1z+pZX7GJvLgQhMmVB6M3be9jn+cZpwPVuZbse4x
f+2IwaBu0dY4/oxMDAnQhYTxWxRu2GDmRPPU28geuOt/mrOUZ126m0U6huP5C1yuEqmjEeUVrcr9
a7F12CtL9QX4ctcC++JjBkEKL/rtsrpj5SRqwwRCuaEj8PNl14FDg3Hi1sri2JGR1SRE4mj00m22
4JTN3OVXWbjfU256zTEKZkCfUTPtl7DAHGY02T43ECzYKatC7Uty/5g+a1mQ6iJ5Jvjnbiud51WS
e+wySCi7YZadSrmWy7SjIQuhDuzfldLY6TPvRf/UUCOVQc8xSPDa4AP00oW/1dQEMBKEfFlkkwGP
rx68jGHGMZensNClcdKeg/mJuTt60cwXb9Cmh/MAuW7CVVs2z/W08kWurGRBt0owldYPfBnxgw8L
dKDituolOIRG96ERtJeQDTEsjiyxzbZMq2X1Yr3KQ1gYNcgfY/5ReMOLFU1djKcF/A/w/Oe+pxZB
4Qb8xGJ/p/qWmfsPyqP7tjWDu6ars5F6rK4gj+KoCrB+9tDo4dWCMQ8/+g67PvwIIkxDK6E9LNUx
stvAQN/sxCujiKAbHe5rMXviJaKk6x3/zbq+RfhvyTjr/OQF5vKIi8v90U7Ul3AQzfZ24+bkNCM2
NFVUJ54zzHFoZ8utsmaP4HY0H91oqsej567OgeNDXyEHam7olovd2eF6PupI9mmGfWa35PqhDZf5
k72Ynyzb9IpNY7sMIwvmzoRZuMvqKHzjvn8dgrk/hzQKYCNiwIuHuifOyYhdHcIOvc8xL7Unv3hr
fi5F9FRN9p7d12nY5KHaloOVqyDpQYrse8ChpFatITgC6A7/aq9oHyB870FWYXk2gXGchmnIDiyy
cVAZDhh4Vv9aXBabmygNo/luYyN2YUdEwEGxeS8r3SXurLcToZHnrPYV77zw4z7w5K0LgNhmpXpu
vQG2bWMdAx2lXSnkiZUI9llXdBdgqo9cIYTXrGlIjX5G0h7qL57+zZFwfbpSYbkvu/przPlwxkh4
SW/PN9XQMBYSt2q4e5Os+pv73otvG4qjy3C22+phxgQQo3jfKPX+7qtoY7E+kc4qoQZ7WHXZwqys
lqxj1VfJ4CD9UjnHITufH03yoTsqNc6VQYWWUYyPfRje8tqI6fmrj66O+njRy2FxS50uOSs9dhk8
DcvhSAAGIBQO3PfQwr2W+3bM2o729XZ+E1izUsfreO62orVYOzBDgDcIdwBC7F8k2tp6d58oyZFs
x44ljHm6G2BSygfuZKzIK2/TzM5VwZViGphJonjhDeMJdo/JcA+G9sxP5MrxnCnIF/DooBJEIh17
5tcd+0mO0D2taywDlj4OtgEaOu8ChURuv8aqpZaOjmZw+Zv5PQxFofMdu6M/JSyZg4FccR1b51kI
d3mq29B5NWfa4vslvEngMntABe0vf1aPemn0bo2Kw0xp8XMPFyXJvfq9j6qP0cPb62XVhGbqXoMM
Ikxr9TMc8vWcD+i/+TyQUhhV2piUKvKAC9S1m1b9D36nTLiz/KRYKjhXIbVXytSfbZ1xWAB/+EAN
hJ9kZr8ePfSAfT+sMs4UI+ucs+cCU1klbtaF+8bBCdTo/LZm0RYjiD11Zif+KBCMz4QPg8QKZOr8
pzZk3Wnz+kPNPY8pmzV0M96Z1B9AxZ87PfB2y30eTRQVrRb6rwrjarYkBpYtbkeRKnMZm12WFeNh
Mabw9wg7AxUzi5jm7kMJSPhTcc9SJR5PPVCIvpu/Oo4Wr9QWzBDtx1YeiHhn0438EG4gObZGQqgx
S7eWcX6ijC4g+ylQ0rnRsyflYQln5cmaqdLRER5QJY+bUz6zvtwVnbr6G1yjez+cIcmksKtG1jmY
HZutAYYW5vfo31ATCSVLP/5wZ0PH4GLo8SnMy4CJdb9apcSyKI0YjA0pk6rNYoC5uJU2OwXC1xxy
sitHnOsxt5Yvbd2zkab92NnuxZqIT9LvxCrDTbkhpmUeuGmIK3iHP/oOn5AkEOaelMky3BzbuUzE
GbBdVa+i7R4cNp1NSFlV1M01yfU2huNc7SiXe+pHe7gtbnSJgqF+cQV5HxvXKz5wcdL9fBNUxO3u
R6+eVURP/HiZ4kaaP0q86qchd05wiekLywhfDrb91Qv73TMy74XNOwMVbuWfgYVRNyiHhTcGf35F
/IpIACXz6/izM/CEs6BwT5TAv1Go2T1HecGgD5Uhnb0QBueKaZLLBzN+1BFkzuXeqZAE/Kzo2b0u
ZoLOaD0F3Nzjqig+zY5xMdIk6QKvenBIVKSTx4w9T488+GzMmpjiSUz5hK+0s7fZhWNAtp9zFb1k
Bm97H/wbCCzEQRU9B4tPYWh/b4ju7qwAgyO61z5F7WofBBzaVJhQotrxVmzRBb5sc8KPzzwWcSDC
Xk3ui9g45r28OnPtYuIdxuivUxq3hkl82sCjelb7BQn90jfVcKvh5zc6+Bh5BHOkcE4DW2hq1hyQ
v6yXLCcPuXiHj361JaaoIHtxw+pWs2d61DmRXZcqgNiZpwdtTN4hr4dhR6meTQ1XtAWXfh7Quwt5
XqGNku2XG0/lFUrv0IpjPtnrMdP5K9sNY+eO6PAMIdCqfYxuZmU8l4N3glfXfEYek7KuOh2vhsPr
bbNkKNhkyvlOQ9CvI3DWOMzVkxAqfNMeyT7Y43mCL6NMpTAtng0bBQmu+ljUtBxxPftnDF+cqdTa
HqEpenEBeQl7/m9Idcufbnbpmmm96AzQ+rc52OEZJzDo7upn37vIQIH8CXThtkF9SMfcN+ByzSKt
54KseS3fcN38pcyv2G3cY4E3ObRFUZYtwxF3JatxGI5BGlYLKz3Vx5ssz4XC0kcG+CbKFiJTzcdE
Cn3vu/5TsFJKdFcebFe/hguFHrQqJJqk8aKnI4lfm75K/0IkaoWX1deHntsxwvO1ApTBhC2jK0Lt
L5OcM52B4TvW5X/sG6edQaMHhr1bYWn3aNflp0AHPHD+NdJyGnq2YX4bL57tH+ZZ3FbghUkutvAY
NQXPKeqvmEH731Khmo9jbdyLQ56U695Qqvu4lfVV9bIh8cj77xneby+o+CsCtzhtPin7XsqXWjth
jGVIJNZEnprkC3QBKBVMgOditto/QrT2YeS3gH34nGwuznwOHjou1Uchl9e6QGunOhsxRskne6FF
EyLHkhS2fO97832NghuxD7JgncMPQuFK5hnQyF37zfLK60TV3c4wxTNr71/eyCwUedVFOssaz06/
7oaJcOEyLg5WeDFwwdhF7C3WlcaAP/m9eaL0jKS4wyWLlhGx6XGRjqWDyKyjZbcO92NO6BnxOmuX
+RxvNjWA/P+Iwgv+H6GX9UGt8r3oxesW3FP6lfGmtPjRucWRd9GjgZJ/WcVtke0nw+8JsN+M3/8u
Jw4LJRfYOPiOREvSUxl4h8ex4xiN1Ovlq56Hd4HzdWeo/hkwG2OqJHDZ54+OOR+nSg/HTFQERMwJ
b651iewQ9rR6aSshd4PyPlxFHmMgChpXZvOjNT2UVkGcoXgPqHLlC6D3gPVOVAd/ueHyXlXmwY8w
ZZVO8+mDXv8wXd/fzRqIM28MtZoztkoihjtiqIyAY/WwTMAwLWRGPnG3OoF++u4XWcXFSMHE2N7K
KeDv1Z+QFwBoEOdQTWUC8bijMHySubaLhoaitHgH1uZXP8f/MCnsM3mOGWr50kN3XA3N5FHJbj+L
SPOfiLOdNF+1LD76YvvLxe1e4I5VtFZlIs2zPq1Vl6GQhc/Ec1/hsfyOLHbNc4DhPtTj0ZoqQMlM
lAZ1qjuKmTkHslNg/mKfz8F+XwzljYNhyYloc5hYwtvqNj0Sk+j2bEzTZvTrz6iy6Y5yRJfM3IJc
IkU7MVZ+6vhNn65GyNeprb5ouX/AvEfHqSj30jYLrNMw2ttF33q/b3ZCeU9ICC8A3D4J8vLLcD5z
dSVjGxEgaPZiQd/rAD0m1Imc+YwdRmc/OnYCx8XsDsMvwCHfooi8AyesjbviAoBvy5FkhGMDlyla
bzzP3IoT21mo2B3MW8jRe+dk+I6NLLuunngg7/LAyusx75GnnIG+j525hC+Bt77PywzsUkw/m9qs
2ZM51N1kZzx91c7ceBB2FgM9mDigCGHxVGw6wpznf+FXXnl08NfCKsnScJqfLc8je0uEBZRnP9IQ
2Z3raP4wu/yNNLSxi/rmwTedMinNmv5XN+ML0R5F40P5AgAYs31FFp0fqdB7kjPh98y5mJ3hJIUo
BaY8/T0qbgEYuV+L1gSuxx5w06Afqdo6ze52BmDCDFWwA9aZcrFDKyC1nfkxujzVi9BmYrfLMZ7X
Hqncpp1mLqEhhbWR5JITBTZDh1MwmUMUGjNSx8XAa4IL5NneuiUVbJAeTad9XfuZKjA3D4+5xYHA
KduNt8r2UhLeXFMiDgP3Kwy88dPsEc7cruGG5tzyqCAASxzyBfgzclZtl8Z5XbI/esD8YPdb83tp
LOMxGKWIJzNKrTm74MRzEEDb9YXEETJ2RDXxEPnYnToZL8qMLgWp3UMrDRkTeLqqiiycpJU95pUa
6RpMb8Qz+a6IycBHKK09lSnkBSx5zfi27twSKPCqAs3IGeLoU4UhP3DKqjc/69RtFWZ2mwn7p3Jo
p+UhA07CDaGeHOasiQj1SDPIJTd5WN4LVEcEUc7lel9GkIwxY2Vd/9vzJzd22Pc9OPTgQdUgQMvK
FRRLoAcookPxUi7ExfrG/SIJvh71FmZHRj6O+eYnAKVvBeP41Hve+9ZjOMWNRaFUKP7UTU5F/YDg
BLTtJ/l1Y7cV/o2GDRqh7ekDW8OPMvI1AQVP7/5/yUhZpqzM/lBMaaXW1F8h4tDe4VY22B8jP5A0
CJKRQOOOVvFfIrfuCXRePiSp41wsL4NROkA/PDv1HfsvSboq1rbFCbsQF0Nv3L9DbFcmThFAjf0P
OkcZ+oIupU7qsjr2dpZG/u5yht9jOUz7emtTNoW4I+ka3YHkrA79fxYXdDGVYUDOAC8NbEnbTcx7
kOccQjXeGBFZp6bgk6oDbo6Q41KCiC4uPea5wScEMdGLDZvU+z0V2ZPrEs5GkA0SPFNQva1RPppe
RAvKsNI26xW8Z9ZZhn3xZCCDJU4+oHA76x2QULe1TaP3wLMBMx7xkFzh1pD9tZ/bd7/zZm68gmAk
eXgh6v2w9Qq9NSeu4Psl+x1rtOzm4OmyadMBUk2+s4b7IsnnWE7k1PX8s/ICK86tHtfXXcEuLMWJ
tZbH3pZPLb2YnG/9Lt36AfOeYO8x+s6tl2ysuOGcdBvsJWicJ0cD8Izae45cl16zdyQzkIWioi2O
tgEHwmQy1tRu5jPrxx/a8H9T9sDXNej6WHbRuw1lCGriK/Dpq8jf0R+u5BLE04rJNplg6Ry5x1Pw
TUITrIyJJ8tgjAU2cX8xdTEQOWQMrKwM8cmw8eD2pzGSqBnNTy+DzEqXOvt28dgCUNyJMvB2gTGe
GjISBNIXDN/zYeiit8G5EwQ3+6cx649obh+1z6HC55iEYLESDVt5v0bsUPmPrNCfNJFwjEN6X5rQ
3Ftb9A7+/3XmexvIaU2Q3lFvo3RpuToLxslc/aK4zGTN1bppNgdtMgJKq1z4RH3WfWBWocIV5FWV
PU7a/F4cm7y99SCdjF6kTWVJtI4Eqh391OIvioItmV0npeSm23ld/SLI6YORxl3JT/wPs+wTgFB1
EJl+rucZ9qlfm8nWLIK/UqQ0dh3zLbxkA+Y0D5wt+qz+cu4BI8LJiYNnlqAzC7cF4Unqm1P8apy+
iNFmzkYbAUUSCT/ZD/bNb5n6O68ceDkzgT2N3eH73lKxMyN7pW27OHaB+zl3xUsXUBhmEqrk8XzJ
EU8VFWYcKI/TMvwikp1SV5/KbUJCGlm6hi9Tf6eBjeNj7QNrCoorBLv7t+bEkeXgyfJXsClinHhJ
TmIJjgTgcWkup8Jy782fIOuL4HVb8D0pm3w9PLl9j/2K0yNoOres/oos/ye95p/Rb7fMc6/M4z/I
x1wsirWQsZ2P3BT4SoNswkVGdOZKvxqHZ6CRD2HgY971GPZce36HeP/M/EVmq7AIIq2XqBGJ26Ny
wiXo/H01+yFvDKpvXJvb1XbLCQT5irzWaP2zt30OBNPUv3i5zF65R7Gdrmdi6KtrnWs5sJkfsVeX
jmwStzKQ+ZdwSFqDLpdUGKP/TwnAZ1EOOYlcKgKdPY5xO5nNfMrgy25eR254bd+hWmz4ZS1scqx7
hwlfxGzSC+dAo05a6KSJXRftQfvShFtVfJYhkU3Cad9ZPvevXYtASuWwn8UOPeYITlYwpZpAM7kB
Xm4lndgvttM4aAzfRPrKFvKHv8RBjiADXF4fHJdEl8AFDCfnGPJsvYJZ5xYhTevATPetBKn50JHU
WbPNoWz+aSxUu+MxqrCmhRTzjVOaF675UhLrTKjEetiwGeCCSFe2PqMb4LGWg3wtex+8QdFw5bnz
PUMHjVgaf2xZhpS2YUyPFDa1xZPdUyEtn1EkOmCNPgDg12lA7SuWWu974LD0pHP3LciKZzJ6j/mw
fSNiwnPpeiPd3CLgFUM2be/HH0iBfwgRU/esgvy0FsQCqvwDss9JRPJVSe9M1JuEVHe/TZrNV9tw
Wq7VhS4XcRDcn3Z46ct7VHhLIhF9M5uovQVCC3dt+IcIfPa72riXR2Ak9rJ3QgTLnq71mOYItVud
Fq0vVM+uIIPGfb69zHVxFKYBqmMtHgg/9LscPzTFSCS6M59O7ZEaIfjgGIMAkxiG8b758mquwQyn
iC1fMy0sH30v9rqF6lcvSIONBaxbRWonZ9hmns0JY4uemRISNivTriycV5gZOKYXneRG+yNv1Xdf
N4xrHavB4KHZXFiUoCcohT4Jd7xN0LDTQAQGnLMpFRtPdYR3ICAVafvQY9XJHHqpJCkPJ1+D2A5B
6pnucN6MOS22lm67bElHm5Wv3CJoaf10WkOH1hd3Pldr35+GDoG8yoynQVdnw3V+NC1GUWVE8EZU
ftucST8aa/VzKMf3bg7IqaswQ4+o8riYPLJw3vhC7cY+EkUHXK1YYuj1XCmmux9kHaQwvgFe1y6P
1Ay/waT7i2lNn1u18VXjj6HChZeXQHoc4tlttl2bVcGlGo09gEPAKmuevVo0Jt5zNp+YaaaYmftW
CWsPGiLD1eMuf8zJ+LGqiZ948rCQsmahCpgOCo5TBb1qwwDcNqw+F9f8C5lofHWhH8RBq7gp1/bG
Sh53yLow27e8v6ZsLl6FtdlpjChe6+1WFrnzYpMBAIKiPJ42rK/jAc9+vAxltBtz+YHz/MHb7lOI
Yu7uwg9Fqw5rMo6rdVSzRYcfuqPDnB5uvU4JcudJdIWN2as/+2TxT2vJpEKK/C2Y7Wcac5ukjIR9
mCjm3Y1zjVCCt+jud59aweEe1MiA8AtYPPYBsNsH3Ji2BgOndH7hs99A9BOWtx5Da1DB1Sl6giwg
tKmtmHu4EhftAqnDouQ43oUuE9Quc4J95+B4h6RUN4N9pcjDqx+p1eOvareF1IyRuzqW/WSWb4uN
QJkuII1pRJNjFKQWkJi41PDOuGgcduQ1cShqaKZp/QrsgCTr2FnSTy2fU1Pqzbri27D6U7qFIG2u
ujaav3pitjF6ye27h+kYPJRgulQaeAx3BG1qLkiqpRS4kKyq/vol0I6PduEq3zVM8GYyWuU0/W0E
PJOdhSPsuFruNvwYkFsFC8EPxFHe/Xwa7//MR4yXrbPWK/rzHQ7T9pbhHJcmgoiO9vcHdo3NFqdi
MqeToUsoAG+ah6UI9XBmMcQHY+Vr9DMfWn6uhdot/lC87r97CiXX79nWOvxeMJ98FBQAl6nLlcCP
RbPPccsZUl/0bHVuYm9N/ehYGoKVVYnuQD9Ftj6aUyTcJGRcbw/+nDt9iiOYAgPcWFg2Qs5LdWwN
ojZfPUuPBzsLpmGvpyKsjjw97/U/G03q+3rw1+AGNziKLvVmhtNPpr6yixX+zi4GVAs+gz752fis
IAeYO2JDnF2LeqQwqRkLRDhDwcFgemYnnJQ47FMX3xiEN5bBTGeDsx3yVWDpz9Rsvbl33lNKwMPa
Dlq0BnA0rabyUfqBUZyiaVZ4h4gBNn/QZIrlUKDN4DKq/IkRt5gn6aDG1q3OzqzW6ype4D0OV4/c
VPOqDN9nuGJfTCVbw2b6rFxc94noXds95y7km8c5ICeHNsLCI5MVwkg9OIYZG6u5eOkCzPobFaud
GblCCSJGB0z1sPkrdGuzts0Xy1+9zzEf5jV1+gnHAsjH6O7tM0SLma6a92HuDyxEgYRhp+gtO5nu
3tGzOaliwA8jVrpPrEl20y50tR2Q8+CsYV8tHO36xReb7x5VXvLJsC7G7DrJsAseAo5zpw037gDP
hUapnbHIVScGDriQHZeojGvZMrs/AOrw+bOGYL10ZrvZJw9SbPC0+YKHCLd1zNGR1en5WG8K+6ip
FeIq/QkE5emC4faBjbB4dWvoXTz1ffne0o3tsTITW/fYmzK8VPh7/hgAf3lu0kpxZLEwQwD2HoEy
gz7iKYjrRBt6fG5ko4qYllLJPtFbx/fN6FzGhRpDG1KfgaE/VxtRDLTrs5aNJhiX5dW+Ua1gDXpf
W4YLQNVSoDzTCDCym8Uf0TIQeXlFJ/PiW81vHCOQzioeLDtH/2fHZLYyEtcZPfdDevpeU4TXWD7a
cPwWwjb0B2DV5925NdzK7jKk/Oe0amsPbYnPO57NBatahaHXOYXKt38YHkmGXbkFZDyKecGok6tw
qk64SjnAE9AWOPuqUXtHGZYkGybfWF5o+XmrywVzLnUHxkrhdzbb8gw/cP6X8/fWTy2yCXJbITi3
DGC66IYoWFeRznTfFHoHWFFVgwWzJawCwhElyDxkzOKbptAQNnvFk2VqrfALBrO8LTpSN881UHUK
u2Irh4aFxrTk6zsN4lzKkapH+7pAfppjFl3iBGgs9JOqcsfvzrbxnA/LJOxHjdXv6IqGoM7m+wEB
OK8Zz4wNlHy4yuTmaS55fZ6gs0EUChwMXAzPhorxybN/dUuwC4j3C7dOC18VOYf/XO9+iRl/bSx8
CqrN2H0Md1P7mi1TgijVP5Ft5hbJauV9HBWpF8dWfqo6qEHHcrX4WCK5lHhtw9F48wgN5QnF6QCP
wTQ/AI8Lbp1JBAqiRRPEFiaEfj8GjfVmr9Gk+WHNkpiKIU4qm9fXqeisG5IGgjm9J5h0B7NtklCU
Mj91lsOlqVEBgbb0yGwHf2q5s/VNrq8Ys7pPzLbcQlCWVI1q4ar1SF9uAVSRcmBzxzkqk3HT0NdO
+sSBAgEFIB7L2tJJla1GhESBnXsqWeeh+7TDXlLk9kBteTjuQAd0p4aCl09fh9jYLc/iOUQBsD5S
VcQDF94ft+DOn38NfgeSxnebsOM04nngKJWlHovVN3/jc2L6l0aHhuEW+RV/Db/N5S5B2mUxO8yY
zMcANDNt/mvwHcfgxIjbZrNFUjesytClNhZNM+X2sgxg5YiP7VZilXcKXKTB7LRMI2czbCA+4Cnh
Nloo40vQNPaT/nisvOG83Ig6h2HCpC8+WBkKCESWwu1pUvpJRoJap6d68rmHW+biZolUXfjPVHJ8
0hGRMQZgiScKEtQeAtHYEqpowp+aJrU3LFDTYxmQXR7ulLyYhALfpcYWhFXLXPmv8HoxfGIAJMbn
ruFXtpXuJw47fm1rM0HcQs5bRUJpSM3mJTOKl2iQdKF5KhBvWaEe3FHQX8hZnGldjctbO67FZ6R6
1C4zaGD98XopWFKm3T4vhmn+9gSuA6Gn5nfpWz2ynUds26gtjlO0N6H+0FP9wvYEt51JO3CCs8ns
KPtxNeytwf9XSskgtd5LQkkg23tUOPGBNbUghwQRlU9mw5rTmBr46Wwt3uskemUcXVYtT6gwOrVn
2fOKnGJ+4bz7NgrP5mblzhiZR2+t3tYha/9OWnxNAWqvjxK3pZt+YezPbzZPo2daZma6qiH5XLjp
RsS4i4gg7uDTDMhmFIfJPakb9MUNAtv04HSg8WtB3yxGKmN8olBtwm5eWMV3mUcQpoSruveSRvmH
bcPbE7Pqozu11CRsTWsbnrFJhH942fmz62QYjMa8Mx6o7zTfB4je3x2OE4NY3RTRosVamDUfqrSb
kO+dTiU4NEZZRCxqhdB2sROafLUr4fJIs517JpeOGL/BxbINT2DClyHd8EEvB4G8wQX1X2hiCyc9
HRwHgolrNdbN9sG/Egmr+d5bYFd8DKIN3NdQsHJYVZTbZ2NsvX8s6I2rlYsKUd/UyN///T5dRixv
CYT0CW6K7YK7K/o1laP1bW5E0hLkOflSFBP1M/7oDIgoeI5ONQxpc1cuDXcY0Tp8jTNcogcnc7Db
qABDv6p6Hj4dT2g8Rx6/zLxfTyJvO/yY9kqblMl2f1Ya8RC/I76rnsNMni0M3AX9i/zpaAW43jvL
w4pSVfXvAVNN4kHbvJi9z10XXBrIkgJh7Nz2BkTREcfW97JqyjjHyRNt3JAZ+MvxInvsSB4nQbms
ezMPKI8C4RAzNrAKBCbLxwi9LSSVYyz3gzgzMzgpQFCHJrK12inCuW1KLlP8nltO77SsF+SK1kzB
K+vIoqcRovc/jMo2bX655X/MXMjcyiwBJLO1Ahdajh0Uy6uyA5sVnkM5L1oPGZFoNrX9Z/zvzaI5
odg+UFPEBxewhxmRowh8ITEuiK8Zoax2syaenczP/hC2hBQF78hIKVzDv4bZI15xg07EkNohMOq3
wSxXCoPwRZNC4GcDM1A3HbmypspbSFhhnh9Imbuvd9hrskyL91H4DsNlw9Rl7uhjWj9da2kJNroh
ziV/LJ4LtWxPOKzs53nz8yExx/buWCc9Wj77+GQzwDtm76aRkTMiATQrnoMpspyzMzbbfuoHCV1V
iY8iCogVlMP70OFSpl+h/mNtfc7TGBc1Cq//yA6Aib0078xNYx2gqU4+UV34nqvYA5pkJVGbmq9L
uwquny3jbLfrOjaCFER004vVrMNZDm75xJbzmy5lvJ9mbkVhmmuoGx/Q81c/JbTBByqamudIPYy2
ezSjwgD19N/Tfy4nvNb3uu7UKjG4J9JdISZORSHjMBv4hmt0Fn1xc76l4No8TpTBf7m36P6oeWyh
Ejr7hm/KAO+2QGb+7w9ACeeK6EjnYjmoOrXc/D5n5HL+R9557MautFn2VeoFWCCDjAhy2Ol9yqak
MyFkjui959PXyvtXNwoF1KDGPbrAuTKpTDIYsb+91/buJzfVSR5Sgyj4FwcWegf0weO6JDhPF+tI
y6XRLvFlmV/J/VrBZU/EUZrmtGnVHIuz0h6ds+0EVW8zU250lF3rKaIyPW9Q4lf8EGKfPKCGljLx
nV2DjVpDEJHYMuaOk7Fohz7Z0T7C1/9rFWAo46sDLaxNwAEpoRIPDyv1qcRlWcCIGYAIRonqwfL5
Lb1nj13o+EgkaST4ZVhkMcQUBb+Sep571bWeGeF0SzfvCsfc4eHET49fwaDzGq8MMLvDLBPOEj32
OpNEosomZ0n6F3V/6f6zIWxYfMxX4GxJeUQisLMH/GlevGw7HIlL8rEiobVIO97OC1Vbby1190MO
3KhboJYsXtPMfYHTOU1uRhZVlB4EKOWLBncPVzU+zb9ezfMUUJMlIIT0rdLLrmUjBSvVn80l8D/+
tkhFfJKTSf/HqZxGK951VIiIRW0kNFzSN1S/cQ0phM1ilMF6TMcOZcqvcaHYCimJQjYveG4pQWAz
07bBoYzyiGiEakxy1lFCmqMSgp7RRuKLXsxzLo1taEVk0RcYA0X7KjmBQBpD8maEWSmcUtq4b99j
3ae3f32GNUJ8s0kbGIG7Pk9MUOF8dUGVReF9M6Xs7S1KEDNh025A2kQ0XbKquK27NEPTxMTSjQSD
0tCX7iYGk7aidzAvHzkv+HqrxsgknDBk2bcN+4/MWDhNdAfME5KrHFrzJchrp3oecef4VJ6mXH5O
PTKHwRSV3Brb45KPUF7yVaYTH9dQPIgrPgsfipQKAXMgLtI3wO6aHL8H5tnbNaNl/2GX774nlb+O
XQMPVUS85u7mNYLgySi59oYgvwWRGHmEpJd+gJ9r2Rx7kCKoTciCp4Aa7oqkWYtbqf0VtfdBfJAV
UUoe1pvWHN/+ie39rwoD/n+sgZJkj/9nJuCS9qf6M/23//NbR9+f+b89/S27rzT6/q9Uq/tP+BfU
Suh/xyAjCCGQZhUW//2/UCt6BxwLKhV2DT5Gy7yzs/4TakVdFFtiwaon/hOH9f+gVuLfhRD0vwJs
JQbtmq7630CthGP99+gxL8AG3yfvzVDEUdU9I/xfAt1dE+uK1OAWJYiDF3t5iQ1jh27UrA0DiYSw
0h/V2OXWhMAG5I4ilmpQ7bV0veLN0v14rTFGZAvgDHD/fMu7gQj5sgGowLwtKT6Dga62tDpamEAG
Bi1Rbcq/2o6ng+QAtvrnJ470T62MLv2aEmFhNaAYZ1Frt3hjRW+j/UQyeW925XgLZNmeKownT85Q
y5OyJiwoblHy3YCWlsx/42tRzurVD8PpNvaxZn1tfpzJ4iciGIf7RsZ6V7a9fWbZtpeRxfeCnGVY
4af5Oc2bVeOn7TWMsuQaye4nZkB40Wk2rhRemn2Mzrvj7sYc4BtvUZ6116LlJBxbungzxk5faBDN
tx3tl/tsivSla8vmNzKirz5Dd7t/pzHwEwG0yhejG36q2kcChqFzClxeMia99jqOhvxFSiUxEOHw
cef4Swe8gYygkisBLQxJ//wZYa4VTz3ep39epQux8GqKSl+oifoZIr4L8Qnfim2toqajznaUakcP
qMXEo2V/HZvFm9cxxVmGgjgiLejmTjYEcKXnh3th0ebVMrhcjVr+8qmOWCqwku1Nw2hwM1SWtU0n
J3m1Td7mGL/yRrX3bCWppwuUHMacgtdLQ6y/7ioG5oOjIEoUXHHIZIK/xODlw0A1j13XAJGe0M7k
og5pjO7DdFznYN3yhUWKYgU2Rvxk3d3ulLBnXyg2HBLkBR9eRcRowQMj2d7f3Dh00XTHjINUOfny
N9bpV5Wn/EZ7+Mnq+AujhMB5Jov9/W3N7VbvOE8k13ziDbar7GsOGET2Br9Ul4H6dd2p/pVOEO3t
gg8EyLPewVv9sUdfXRyZgH8yauePKJheIEdfklYOD4CBmSw1RAX40huR3QcrBUqzxJEj9tqNDCz+
1Oc811Wr12Bl9dWIquTIhCja6n5AMcA65d7MhERy4tfmVbI5WpeN7Z4ygE/rAIBZv/DAe28srQDq
cNteqszs1mY5+kdCpvY5yT3cM6KrP6KE0bhyxmjv2SRoCWf3q1C3GMHu878fZGa5yzUmGsZkhb/T
0JJ/bBP7IiZqdqc4KFv8bj42LruYmzNDFvY0tBT8jXEzLkmX4DoISKTylER10K7bXDkxfiGngun1
RovZ8WzLrXYSQkbmYL+VnTs8xQ6WlzoAy49JbQo/A7T24zyr+uim0toF5jQ8TYGOL1z13Ru+PGud
j06FfaKr+lVRmUB7FFg8aqzwNGRIVqrBQrbgNMPwXgziYrDvefIKjb+GjtQHntjJqooTuVRmJc5w
IeZLUI54nX0BcybpUSgjNm84dWPyPjVJNsi8/Y4dxVBhVA/cbUSrx1oPsbq0qrOvFL0Oz2bhh5vK
7bBLSB3g3IaOz5R2VOeByvIvasKjzTSmuKCz4ruDQfpksVQO4F1GeUgzCaQo9y4qsg0Kb4EUWVXz
YuV8tushyXHdmb69thEpeYVoWHbPLWGbbGlEJBwKupl7dzl+FUSXW1F5xUPYWdYlVkX0mtw7gkVu
OF9NU0JhZvsHFU6ZIQQW+sIPWSMYIniBa++t0nptTBW9eRRhvYE/PdizhDBF2/QL03G8TUYLy8sm
bjtzTNlF8z02Rqd2e6AExr9xUg8BmLR4wduCWakiZ11nLtF5P+OcMdgJlrq4TI64A4yzqrGgm4S3
lqZf3lNvZueQNx84xDYxW6Oym2HU3zXen7L0/xIgw+FqjDs7JBY70ef+3DWRB8qrpB2XFCUDPdDN
/oYjBip/WKs3QhJib7V5huGNE0M9hnrNVBKA8n1k2zkNGcw0i6/hFNG7WbnVK76BeaFGSx5CnB8P
QYCFEkYBqFjpjB+jraNjOGNAZIjirfEomQs5VkiEFICvQ0GapquxQpmFqLHF6uBz7gR/U40tNhIV
hR6z8Z7M/r1wty5QmZ2x4Mjgztl5lmmwErUQ+y4f1YrhbkZuKUfzHCyCWxW9xmvZhbvAKbm9/bb/
7p3uXMcuxncU3AVAjmM6jg5GgbTfm2qi1MxPx5ZbVFIgQIv2uu6m+pwQxGDmRSUDkfkezk6I7nic
RMjB2WKEuhKWrJ7gkIU7NiUDSEAc1BOQ3j0hX/VW92a2NgZ3+DamAGrfUGJyziOG1mX2Cohovpm2
5x6BQpn3W8K+6DAQLMLOJA4UC1USvJ1CvVAD0kkUIebK2ZD70aKUHZL3vLOlRl0TbKIVfgt8WBzH
BA0BF8ALAVUoTbVFllNrgxnZskecWUE0EfuaYFID4vyget+7Ql9u1yMAbga+PKl43sV77Ffx432T
nTL/vARy8I4Rp7CfjpkfeWzOJWmRv9CgwfpsodmXtsj+BtaUn6ETUF004b/wY6fY1N1cPDDRfM6C
iZFAoXy9yRJ/+GvXAfKfO05xg5OvaXaUh4ijCynr0cwUZAGuVH1Q/EIGGj3MhjIxf2JXkQpx3PCG
zvFhTI1zZGSCaZSiDmb4kvxT2iBYTwGLmsL8gIoMV7GWEcQCHP+ca5nzAsIhBAsT9JGRurUVJFdN
5VSPkb7HnnyDqx2NYCf5+RtpZA+dQV4h6vP+OR8aWqBjY9j6YXbFHndLJj0+GKbfr4DtwE6qgn6J
6gG90144CFNn7tUJBhsXceM6h0HXwODLMrvqunrgWDQvo0y8hDHQ5Wz+Ygc7rcjghpvCk3+or+Ay
bV0bk6hpcNNG94T5RMmnTp/tCCRoXXvBupCjechoaMDppQ0Mtm1z84dQH1lpcsyutrUp4AEuCCb0
XzPDNDqjBgQ6n6HNdZbWuCfS61yb3LCXGkLwU1R63rYpBsI6Xjj/Auw61ChYzxbWySvdV8ZF5m6/
dhBpNj12xlVW8ZxTpP23DC2LtYyqmkgJ+kpvQEEIB3vawBiyNyW9ct925ObrNNQTbm97lJi/m1fF
w+2cxTRdLPzJAoAgKLekIMoQA3eNkEs3U9VqmnLz1R0z9T1ZI+oQG98l4etwTfEnwpXfNVtQ19Um
cjVd7cVIQQEU0CUFrbSlJ+MBrzdH/Y5b+mDL9hzOg73su5RJjjIlUfI82xZFdk6ZdC+qWrVbr2/y
i2GwTsBUUaAqs7e4FsN6thist4QBwPZRkinlKDDHTBlDblJucXpHH/bgQMnuP45Vgaef2oUFD4cR
+DTCJByDDAaXJDqZGxNg2Iy8xNQ6SCU1NxrZ5mNf4WqsnKHb3al3W4gL0dZwKvNnChO1jbER4KKw
pzV/k78K6F8/SqagDyObAgKI1XeAsrU0o/pP46HTMmiIHwkD5lubtoFTMTnshnuc4DK8GjRVkNon
/R/joX6eTOvaqjscE47SkkSju+XBAOhr0qJf957RfHvj7HykPN2+/XDy9jmcMeJv5ky7ej641sak
Jol1PDHsc5vcxyn4SV14b303HD23qPfaob2cO7bcW7Mjz25ZU82E7SB6N3WTnCTYy4vf+y2ezEmO
L3gQqk+KAYxVKQrUgZklpWssa8msOD7f65KOrpvh4q5pxl2VpBoxsvUWhjunzh/xQxgflh3WsAyl
8sl6Nn2x5qmiQXqLfHrog8p4gkwxk8YobP8LuyVd9BBSbpJiD2YNpOf3RtQ4r8Qi5RURuN34MXFL
kE7IDG2MdLuIS3K3A5SGnSZXM/A0aqvHPvRy/DTKH+NFk/fdfs50+UXQQf/woJj3EgCBoDI1CB8U
RVLbtuDKCy232yIp69swUiEjwxC/HYgA6xx4abbPfS9+iLCDZQtUa0C6kWvH5zCRZwbr4UrpZj6E
WRXSvCq1DbdehKuRo9KTYd2h52yssI27C7wRn0lcBhQ/Nj1DFRLvOmwpoFPesAh62nvhWbyPTUQi
yLBeM0VeKdf9T80/ramEYc9YgODreE6fOj9x1qPB6SSbYZJU2v1sS2iuVU1MK6jDHhqomZ76oP1M
ugyDg9UZm7FnNx4YbNZ9LtqfvnWSZZD1T3omcp8QHea13qZJUyw+JAcis0D0OuR2+r2MDalv/H29
PI/4Ps4OnSRfiaqTSxpOzq/lldbjEATRyaPqbtXRprFAp0KXs81sx/bnkRKSPxPYZSIGfQCo0q5X
c9yR4B7QP7UlA0YNmPwT4lKrqKtOIzjMhcmhdFWTftqWRjhfSiqRdpPurds9WUUodFLLGEL+Qor2
1CfTD2snGek8dHeZvrdphsnaBLvO9POGpvySjNNzxvQaObfByx5NL5Qq0GHWYOTph9eR6gF6fmLn
oxzC+VhksX4gYJm/kof2gZTat7nrP3wcvQ+d1MR/lEXClVvhXJYxT/OO8ZUs1klmEX6gCGxkMrrq
XGLbZg0QbqCuFJVvrl+RdrNTzN+2L9jvbqo5fkZi2AMeJYqRDMl7GmHFj8f5ioJgr8ao/poiprj3
vVRk2C/1yFPS85MVTpjwEGcJgXOZ/EEZRaa15LMPMmREJR3n4lqY40cxFP0GmNJDJulpy3UznXwf
Z4xqXYRsZa9S2ypXsx/y5xO2R88z3iwm3RAF5tPQueR0+0Sz3FTxGteAOGNw6oH5OIRiAnaTrYkV
k9okBAunTLduEF/YliIJmg5OnZgsGnLntC5VUO5nQZgZSsnJBmTzPUIBSBZJR0g+lhYuTR5yq9Yb
xxcj0O7RJaHzx/MA4xFtC9Z9GhwqJqF8hf1t8uQ6DPhChDQ3LjxRsITySr1QvyUjAVXT634nEjz7
YbKrRWvEEwmOWdDUC3wYj9QRDP+fgpTjjBq9oBfjHEXesY/630F233agNnmVHIQmbmGxp4ha6Z2K
3D9GBc9NlJxL6PlbADgrw45Juo2sbDCC1mNDQTIc+hsz96Phxa+YpIYztEXjiYEprBZR/DLj3nS1
+JHGvA88wFtELyA/yuTSdeWwgota44wP+3VrWW+V6RFGhvLTigqRmYlEwmMOCBx1NW5zSH3c3UyV
FtFgqOeehyQMM56lgfGRuCPhOuyO9MEO74OJDmxYWHE4FgZqoHopDjhad8XWd/S1wNSyEG4oF3ZM
U27a0jflCgC7lRu1HOnnXy7wme8hOW8V5tbPxlsZyOwRECM1sF5+cE2b3tg2fTWtgGyYEa+ziHiF
qG5G653KLh0PArcI+ly+4P34oFu2oe2hsV+E4b9ldxxAGZsf5LBYrobm3TKqx0JafzMne6s87wsv
4m9ML1SPoyWwO07j3m+QWnu3ZN8tUgFWNWvT5eiET3PXfob0mh8Hys6WYUmGXcGlubfavJcGESJN
7ufamrbNXtH0Tzor4rU0bE3tUggxCtsNs2xFo15dEV/rYwAYTTZtHUwCsDEWZoXZKWVg0JfZYWxs
wg7OARcspzpD7apg/sH9yCgH18AigQgT+9UHb+Zzm+Pdz4pL7gLvJd2/6eyUxyoD7KBWyyw0UASS
Ot3RJ05zZF6oK5SiZco5jVAxWDyhiJxU/caMiNVT9VRuQDjTpUG4lb15oOwlmifHplQ/AALYFvR+
ur3a16TIsMGytxyycOGpGnpddLs3GRpTSPq9Cz7VvXiTtgN2fcMWscl/1e1AQEfKDTYlCtJ6Ok3Z
xz8as3HmftjyU54Yil1FVDfreZYXx4/37Qj2ZHLTtzhonvqSB6VfHBmgGUuvYiwXz6/lDLR7CiNi
aglqRuOEuMLieREl002M4cFM/atDW7If2KTikrBfeom3Z27lL92o2ylVBi92ziDKVN2H8psj52Ec
g3nmLFVhhbuSpWw7CkyrZaO5esMQSZgIps+EJ9WfNUZ+chmxt2y14TZAPUT51JT9KyKhtW1SA451
kNLv5JrONqHBJAWWHTe32cgxW2ETQsDwQJ2wkaeCFmIf5iqjnc+FK9w9ppN205MjRXCo9EqgIo9M
rTWLppDWQTFk+5uK3t372NVWeLvGr7bI8WNEWXFwvKY/s1PNf6bESd/g2df7BurQodUow2gEo0ox
ZGX5s8YJ8e03mQXFyARen3cCq4LbvNZNzNCzno2FaImuDsh0h1QnwDPwjHYeoBdeUnFjZ6KXuuD4
Y1Uc9whRw8Qr2r8zdqgjt61kOIgv15yCaeO7anxwOyB5rBPNU2NQhbIgH8FRLrTqjWti7rd0PV+T
ufRpmnWcNW2z4cO9EHTnlJb3nuB+W0amImrZh9UNelL+QsAs+Qwm6gxok283IagzqgRacTDrwXiE
MsSrD40u2jLKtHBglHHzERPCX6mWquBFTTSbrbRIN7ThmBgpwTylte5PnNYRHBpcldTRfgDjQXUo
cbiC32jhaETSf9Zg4PEGVFTqZWO1a2SVbvpQy10VZ86jO81/iZ77Z/4kf8/8uIfRzaxWmQEHXisw
o30eDe2BJ0oDD96ttoXusEnr2rbe8Xr2Zw4d+Trk4bshE5quBkMgk9hB8gQzYXoOiyLYa12lP13X
wgqUzbtN0LRZ6c44ZxwGVwBi7n7+inBdLh5VTfNt3k0FrL6Am7tC0ah5QZ9+5E7PtGaam7LNMhDI
07hlG9N9zOgGR1WQgMpFVu+cioRk17psXLXVHKHdp69VBaE8s1ixy1yFJzKX5qnj+XdqlOGsHE/b
NN+B1vZilJtONqC/y24PbMFdShhWV0bcfwjzsltV0fNsc2zJiNC19P+cSrNkkOHmL2AixFNP7Bit
OYc91bUZZXB4CBG/TOrWfDHc6RkxkYXMi1ZlMicnDGzUNwxtuqOOx1q5IFDp8wzzfs+PhVKZ9N2R
kl+MKQXoti64f7A1UXjYMNA5jZj3gSuTULWyzgN90ICZhucgs9t1F5sVT/PRX8QTyM6cSSheeajp
QTORpCPls/Bca1hEWZdjDOiDA/ZR63PEBMRTFyRKcF9VRKvKM6YBuNUOQrXlBjgkeDM2ft6128jD
0+vaPG6CUcprOvUvXTlNT7QFEJULgCcVU96zWy7A7KX+Yzsx86UECiAogYFD1bQFqekiW8fRwCm0
uFOw7uJqjNq2LMN7siUOoyeu3PYnT3HtKpwNtA0zM2Fgo1eRqK2NTrtninuBVBQqWc8Mb8BIDPlb
4sX3yr1RH7qYTwPJulglui4xPoVEh/Gsb9FaGJsoQ16sCoWp9uPq0UgMdfbxXmx4PeeiAbw20iF5
jnM7ozUh+ePUQ7hpJyfdd2Qtt6WpEVA4c2XY31gdPefA/SseemvocOvnhE3Ke/m1HJJda4XpRgbd
BzN87EqJck8+IORdRM/rFjrzVw+idEUjXk3FtJiDY0tv1qXtk/6HehgnXmTZbB2mfsi3pJfqQ2HW
1ZlRVLxhg7pB41oDmmvBWHQW+208SgKo0srKWjiSAf3ROXi0pfJ9czuiQhwRLc21FTrRJpbJXxKe
9rGNw3EP+WlYByaOYnPMActLG+ADsdFlLq17PBV9tjRDd+MS58WynCdLNRBTaVkbNmNJ9q82Ktb1
sHPPaDD6tbed9Bz4pViB72jW2ExoC0Brr0tcp1SMNC8JsOi111YG+cKKOxAgyoGaPQ+nZdal+1im
nwwbU0B75nDu+eqlbabGOja02DVYEF6iGSRwm6b+plDyFGYOW/tZdvMySHBNE76iNEtl3OnaaPgj
e0XWth5JhWDhfySzT0wIzGXADpo83TO14c22yLCTkiSLtqHKLHpvwfo80rDGJMq21atFT+bVarx5
Z8xe+222XXmh32D4a3RMMi2j1x5Ic4ZiPhPDM2CWatuMQKFaNBW6NjDv0GFroPxG3ANWbu9VMdvv
1nyXV5s0u7myz9BdnfSmOPmsUhP9mZfpPUwRU64RKNIho09sNXt9/4pH9yeKsuCSNexl0PXVcCt7
Y7yUEeQhc25+PEAeTHH5IZ2CmSQ6bUarQvVYQrnFH4hrAY6vrfqdhK73YBtOJpa+KTs4DawybM3t
xHyrhkCsxkr1H9kwDffU7UC6p7unk0tK572F6HhtQej+jmyK0FsjXrmb5dBCrRJ3O671W1y3wPfY
EP4ZKZx5K/uWZk83aA+dcvsPc/SyR6sF83NvTFYXu3R/wcQkRJC0oz8yF3evBqt71aVlHsixB5ig
at5M4ZmsbxqZo2YKea5Jrbz1ZPlvDOd+vZqJbz1N+EFCBpzOyDsQtCEEsQmm43IeRuvHkfy6WI1k
RfHVf1WuNzxWdj7s82lC/jIcc1sBWLwWtknJBF1XD0k93GmBYcRuMqq734BQULzKpl6tKszKr5UW
eYpRyyB8MaNohFw6wmXqLklckg2zOFjXE/+wnHreojEkpox9m++O82AHbLF6CGmKvvYewCBLo6d2
rMl726yd90rUCf7jhHd2tksQLfe/1+uZc89WV7/nPkPRRZfeX1uRNjCy3JEJ8YAgfJ4FfL/VRH4f
EGOdfvXtQPibPtiFo0GRUG/3cy/0XBE+5eVTeQ6brtXloRiIiMROF+wCndlXFlXvAYydg5bmZz0x
j7r4mmRptz+dyqrSeOTXtEcha9byIDLdm2Vz9RUMrbsFrde63d7fFTprgge/Ye1awRtTyN+Qe9dt
Os0PzuAyk7O/qn/C2YXred12SsxGLgcrcnZofTbgXeKxq3l0rXVxn5WbuCqFialjBtgyDj8+0i64
uTSf0HI8K/9gzF7LJ0xGwXiu01yXbNed3ynrOw+LLwDsU9K20bDy0xBXgm9NQ32hBCX+S8dnNm5k
3JTpNZW1sRrcQltHYMuzs545SYZPIqU2pvTxPZEAMS1rhVGh6NcEOfCqsTlMOS+zLjh0C83dePNR
Ufzneoj7jsbB4AnHObbOBdNTVayyweCJJKb6R1hWyUSWOwjMTkfc/NLFIUUNomnqdzMLOP2ifKe3
mVMPT9NmNt6yYB40PRsOxd8JvoSBvW6fHNNCsNuYslJxIXqtinlcxR7Ym0TUZ8Y0r53g/xCL98tP
Ctbz+eL0lnS3QDI77HoFFRVl65vWLRoLwyLzl9ORIjzSXSvqqu/cq8h5nQuW3QXlkhJQdhe/m7KR
n73s2wt5eHJjGZlb/JUyqRzSIEEKaZaSEnSIKn/EQmoumTVZPiPYgIV0hxOwPAbYdFYW59MAtChj
z9Vd0yNJ2e6ayjjO4E5AGJhzvQk7zkWMILGphhSOb6c0cx8Qt1kj5IQZvguHlnkz+wz34DjlmL4N
jT8mW2dITJo3mjCO1wPjD0oikD5yBqJFW51EVdWIlbFKq4jkgGhqJneWk65CSHU2/fFUUy2KLMwi
tmbEQPE3gw2xAyhaJ7QStwX9ptRfv08b5Puh4CCXov0GS1N76RdllA4gFiGqn1BqZV9FUgSUoYiw
/JVzYJHzAxi20PyyJ29SnJFtjZl8WeZx9WSyUTKPcYZf+8j0tFQoPWV0LR0ncEhlGx5mZl41xy3C
Q8uctm6a2QgCLByvCEH4Cb0K6RAeyGLqwF1mgW1A6RMszCTlaw9AqobEBXRgSId9VnmZwbQkmak9
A1gCC6QZGXX8jpRMLPOaebWm6JlMq7v0fAJehm/REDlP7cYzTHVFEWnIDbf5ySq6eNNixlkiDmzn
sGxf2CXbvGlt/JfjSd5glIS37+lpzdZOhewt0ht7tDMk131tJ8jGkQJkbY2ElKULPxC0xrKoxvyR
dzNikje9G8XkrrQ/PeoCXEJ0Z5yyBWmXELe/mUey/S3at4on8clhIB5OobOJlfGnK+5Y2dZ6bBEw
fuqOxaJk6Ww9hx6zocG4EHMyQb0+joggq35Q/qlUBJbrOltGjrt3AqA+ieSEJHMCJyX+zYTQYjij
etC7NBKqI0HNjgrEzoSUVmPF7sBRg12iu6/svI8J+ChVcqYH5IHTNZ+fTdyDhyzlzC9z4FR4VVDU
KddDGWUZYz611iQogZTk7htZ1RzQlcWJEA4+rSPwfMh1iDUQ0WnmQmVFxBXKM7KY80sU1dFbyQgE
OQlo5amETvkCri0jRBO8ZhWbQz2VNw+FdgAtKwcYIk7C+wt3f5LZxfW1Cw5fSFWiEPlkY5hXlwSA
6aabk+Le3myND4gG/WEuGEWy/Ym2bSvXIe78hbRSGrqGR5llqzKWD85c7lCM96RJinXlxM6yMY0H
xDFCz2Qt2P/Wj75vsw4k2qTRuh0xdAJpX6a195TfOfGNO2xaew5JVemT6Xr/NGJdOxM916N4aJOA
XloSCURuc5KvOcZ0n49j/mz2SbUoaW5cDj4gQMZ91KgY87HDyw/eFhOdY3LwX6iWrWPVBIoBwcyO
nCOQuQqI6fMZBvEDtRtPZVi3WzLy8WOWqmNQWfSeimkfWOkab7CzL6L4zXGy1dBWwQ4ZEEXLp88X
eLeLwgcV8sasdPgUUYGI1pZwSdzozSjD5JjbyR/bFeHTmIqPscD3D17coE6IkNs0mM1W1cGa5hly
/YQeaQtUCwFbcjb9p9oaxrVZJcOucXqo7bHd/fW0/wPUGUWK+gSyXQwGYSTdEgbI+wGL8AVXIiLc
HKanNAf1ysARykMT7FPDHjeOydRCSCaMniXmH1amCCEYd4WqCuuUyRqQOPJLjcizCKpIrVU4vvs8
qIjdFifHSFE6gk/OUe9+08bLzsKGIp3hVZKXQCxPIetOvQHTVLtXJ2Lg3DrTpztyaLZzsAx27Py1
BSUsrF351bXgsbtuWGz4WNXabzCW9CO8gdmNP3VGLxHjWGZeosOhQwqT9xS+gHadZ8ZGP6lRs6kY
RxeRkcpePc3nUOTuvpz0q+HokQc+NkI8OIwiTNv9KBKht47NFGOSO9QPKppG588dU72NaoPjw2+S
i1Ode99uh1VFCYAZDas0seS8fok7hkqWFe08y1hb0DY6E9ewBUsqUw+CWsxjI9x0PxW2uNCk/piJ
/iuOnwsVXxODzVHlOStktiMY84tDsHw1xcYDDE1jlxHYXnR29qXrdDWVwbkBtPZeAs9P2mw9ReA6
q4Fxe2XqFSZx/7uPu03Up9NLLQXzyOmpdl1kLVdjra4vIdisdQ61xNDJHw7CK7cMf802thYeWBNU
E2891MhvALgobRgOU2pLNls2nFVHskNXxTUeZbzBnTIdrCwokDMDf92AiRid8j2uLZLwduKAk4oB
H5jOeBprk9fYexs14JJptKCoqhXyLDmUZN04XIWKrkqmr24ArZpSwZVRZvsZQYpjSM9Zq//yYoAp
HkH3dWHEF5mSnxe6fqVT9QBGfeUn5afN5i+pDGh5Tf5NPmfbBylMpoCGAhKx4dWn3z0V8S3Q1Zag
Ii7C9tEzi2Nj5VcdDbuZnkDUkh1Y+ktclOrYmA1NZlhM2Pn0eceBDsJvHh2cDKNekTP+xyy70jUS
Bo0Ir6Hbbu3c8R/rdMjWZH425GYObZf8jXtxSQpaWHoHKpabU5xsAMAyc676O7gxdUnMFfH4ZY00
HBbI2Wv85fKPTaIRrTGMlj6ehgUOJAA9lAdyvBbqPq8TG9L9oL8CPTx5HYjX/+DuTJrrRrIr/Fcc
vUcFhgQyEeHuxZsfZ4qDhg2CpCjM85AAfr0/SB02Scmka+uNw9UqFd7DAzJv3nvOdwaN+8fHjbd0
13NEQwP4gE1tizOv7ywwk+xbNk9AsA7doNe47jvXJSVUN1OX7yQa0pmBTm2V5amd86L5kUALY04+
CNu4OFoR+HdENpcag87GRSDip3ywTDPXqthi5sH9lLnpvaLcX0dodQ+KE4hRCLZyjnMeq6eY67Om
FmskVQt0ys6MtRUliBqLgB5q1B+ZXw6XogGHQwqXcdX3GUb0QjPZS7FI9W59VuRKnZEFCGY/1dex
CPYzo3BmSGBHTGIa97Rw1EnfFulet+MplrSL2HLv2dpOzcLF1dZQK8XZ4p4oLe+Qlh0PgRb5dedo
56oecnfN7ccDngZnSWht6z4+cDhZWNhQkoNqH9UNkLXqkeY0s4YEOqlZ4iCelQHasjl2Up8ZXUMX
KDw3Z+dYdtk9OxF6tXHj5OVdlWkUvj0EWK+kzgbXEajvQtXAfnuvs3toEq37rIUTnydAtc+YTvrn
IePQkyiuQbkN1ITwGFzx3XOo4+I6/5H6bJcoT3JAhzGVu2wV4D+QsXpK8Z/CgCbkplIXgCe8M3y1
+frvGxfO46eGkJ0f3X8ufoenspqamNPxv/7z1T9dVs/FTdc8P3fnD9Xbf/PVX2z/9fOPCXbaPHQP
r/5hS5e7m67752b69Nz22a+L/Pvf/L/+4X9gK+C/cjtVz//8x1PZI0PhvxYiw3hpLMAn8J434fj0
nD0U33/7G7+8CIbl/CV88Bl4C0g3tR0Ty4F+brt//gPK5l+uY5vCt4hZkxJjwn+7ETz5l+WawvEQ
kDno9BV/1JZ9F/3zH57zl+17GBX4OzZeBc/+O26E11YEV1iewNyAV4KNEaOE+yYFbWom1wzIttvK
MrpsaOlvJ+a/+1qNdEOmOcPSC/fzxf25KrMpLIuXeXavY7+Wa3rKcW1POj5GOvOnPeKl/cFzI1jh
KD0a2cYPg8Y7aGnrulBquMI67H5wOW7wi4CzX5cTZHBJx15cIfYbt0VndkGZMuTYFjRx960g2hKf
YLYxk8r7W+Fi/76UTwuANC4cHj8TuV58M0hglUnB026xwrHhSZ8RtOh59xCpinT7/m0kZf337+XT
KlRKMON9exvbnLUrt8jFKB2kK5HTcLpNM+cbcuv8pjM0utbMrvTK9vrmXDDu+OD6f/oZXaTupul5
DpOUN4/OYJqBN1JioYxX+WnVs0my/jZn3dwnG13jBnj/+/7xeshgqT8JNOOlee2aQRVb2Xbu4HYO
gvoTTer63KNfempqpU797KNcvD9fzgdIwzjJdZwlN+/Fb1nnva/dUDTbShoAGo2s3nQc+tYYAtwD
0Jjs8Pe/nufiEvA9vL6Ot3yeF9dD8krzWE/NFkumBzzEs65MPKnnSx7hpbad6oPb+fa1EKaEJUlE
3LICOcTUvb5eBlZmFinm8SKZxVVKk2TXLsSiDE/q1/e/mvU69NAVb6/1Jg7Pt7XHnKWG2YTI+pgC
nViHUIrWZhozjQ3D/iIM7SsfNsQ1O515CvpeHFLZwtN7/5P86UvzwFLMm7ZjKf/NWqATACl5xgeZ
SEPZTHIJH6eFfjr0tX58/1LL8/Fr7Tt+/+c/fn5nrF/0elj0XZbZN9+ZvEMkJWgfUOAhtkSPQ7zb
bI03+DsYtLSdfgr5i6DIwjrYvX/ptyuDwIvAlqMQYzu+7/lLMOCLRwk4kl9PdZhv8/t4a1wA9+6/
GGhbN/PN+xf67Tuy0rG5LdmNzHZ9gdHu5YWESjMM8H605aBMHnEcu5eVJRYsIweJbe6H8qg4iG4j
4mnMD37KP1ybm2zjpEMnabv2m+UAhxtw/pKDscjQuzqRRxqt249nCoHFug6t75oWGGF0hfxg3fvt
7mLlBqrD/mxiBUQ09fpL93xl/CJRhoSraA5cpGGhV8nJVE+E4gKAWQ+lMezroWCyAxb7g3Xi95fJ
sqkKOHyzn7GDyuXzvfh1a0QkVhIssuWZSGc7dBamNPW0Q3yjhWQBeLpyJjy2XtepQ9AW7VkyhYSw
RGX4wX73+28gaF1aFpsQehol3/wGbVYAyCYOlgZBVa/Jd/wei5LZvgcn0sLMs6nx2ey0Babo7z54
y4UBFklBgCthqq/vQaDxUAZWVfF12+HgaszNKZCq/QwH+iJMenEH4QFND6qZ9y/82wJiCckFHbnU
ZSa7/OsLm1PACR/j+FYmqt0Y40R6s8pbGDiNefb+pf5wc5XFYduTrsWGp96uVZ6RdEMDOI5pf3im
UWrvWs9GQZCjeRlb2wJe3qqbAtvCB0/471em9lRUhr7E78qL/fpLOlpLENYcYZ3cxU+QGuXX0Ezv
K2TfB6c0whPBARunTuFfv/+V3+65WGUtZfFzuo4pPfvtO63t2sj474dbt26wNyIG35qz65xCP7+2
Qt84vn856w/XEw65fstuIDzXf/P8xkyR/DphjuYk1vwwxLGFey/qKiJQNKEaY8ARzuBMjHknic7C
2Y/PpWE4j12vmm0dIwwY4KUfK121t4ZohkNs+/qDH2P5DK/2Ed5xYWNV5jXzTc4Lr3+MlPZOBIWd
3MgKUbYxeCEdGl0ePJBHB1KyBoL4CN754M4wR317XTzPZMf+LLgoMf03D4FUQd0hSSRqSI54ukx3
aOZv8KOc7Ieg7VRfSL8sxrN8jA3zNOxiDsJJkMzefgDXnu2rWdvJfqT7lt20tDwbuu8hvcWN2Qd2
/K0PetO88B0hrJsg6hFmi6ZFZIeJ2XVOUkRH7SEQdeF+GwiXLA5miKwGl/LUoHhMcIsB6EN6Mp+o
yMmzQw/0ArUere5uZyRZll9wkFcPLaJ8DwpxG4Xn4IgQiQSlMzHtCemOrRKj6x6Zv+OWMqJwuJ+n
FlhDZTSYjwqedfjj0N8/hc7IYCQaHZ6D3E4XrbqTCXsV0IS7wmaR0cAvqQx3hW9NBFYrLZ7TqhwP
sDKmL1M40s/F0EoOZI9t847TkRmj2MLmVg6VVshTfKO4miNH90cjquE4VrD3mS/OlXFWswqEO6PL
2wdfDE61i0B+73NiL6djHSbMFYsZe9x+ltH0pc+Fed3UsmZiNbvBt0nrekBSZIyIHsdGXjAuNsKN
5iAE8VMFbrVP/aBi1oJXr1pFwgHVWiqiQzAM8O9ux9hO9409AfduY7t9KJq8sbaILbp71TdLbGEC
C2xNqyMkix041sNIXtVFX0pP7zSJicPlMIxLtAWJIbQk49wi1MOqINRzaDCOWRe7ZxBdOiD3BKes
bcUYv5ij8ofjwozZ28SjuscJq0i/5nuTyTSjZg8PWI/w9AbNXJxJy4zAaeOhq5E7msbWzOGg7BuX
5DOw24x1cKLESCrdbvLEpglCgmEyf9FYNl2NXItIbESNamgw6GpbMmKJiCTYaRRG6UksaP+so8XJ
xa7vgJGgogv3Tp4T52tNUYkov52YGYmwj8h0S8Lu6LV5MdD3ZsYCMI2Z2BEooRfv7Alfpe8b+sJr
TbNbg1Zs9FY5RuivU1gnt7CJsUTEFTnEzIkXk27aGQEBtB6d3iwVNhDNBl8fKS2OKHb05VL0o9Ar
MM4y6EFmHXQ7VFtd+cnuExDcVmeHybWJY2Vru+mYY3YjbG6f20mn8K8xWT46HCAvtGb2clpbrrgZ
PcdAyFxi4d2akxmoG7K4mrNqHmtnCz4EiaMDHxJVEONtHDT5FBarIoqdZt9Mlt6bBQKCfe+K4Epk
TZsfKByA3GZVMvA61VDGVi6RVAOQNk/mvFVJxw5DTO8dmpvgng0tYUAQmQqUtx9gIB6DYoFKeVhw
8yxzgEhXNtynJJzKR+Ku2KQoTw2xktqfyEI2k3oglydIzGs7ypZEkGbKroUdesYeAlW1s01weNss
BvzL7YAzejVVXu1fceohmaRqwWjD0ZTjDS5sKz3xMXifxQ0oAxjZafE0pjFkwG7sB5zbqgzQUI7W
DBFZmAmgOUvyP6c204uB9CS8Bm6N6JnR1lhu8Ib30xYzBfojjhvMQAoW8+9JZ5vzNpyVfW5knH42
8exHh2GiXQNeTZmXXQPOk/HaFcqFGnpC4EYbVhNOTuihJOLWjLyldZ8nVvM5NGIPC3mFW2g3pFWH
qb2WXURgj0UQmdVEVXSS5rrqjmWpec2jUvpyh5gPml5IO1kj40OBA+rIdy96nwXtDruEGKhBQn5X
BCPS+yTc2h02ImNksBisFNDEAeV+7HE+3sZevbACEGGtMNcQytw51XxDyhFiV6+wxh1Qa5IfR01v
n+w6DYEVswWh1W3hY8GqZFSZRztJEugAVUEKcOaHqFJM0d9Ls5EmJnUGiz4xFLeBmrwveZFzvBqK
FuMLR6LgkFoZDWkmwVC9ozGtfEY02Bc3Wjqi3npyhPsLe2L2NtAhrHEdDFjD2He0hjiINfkuDfGn
bmO00ldLJC6m0zpi/qLyTtIMqFV+g3BiYgHFM3MjCV54av0Bez51IU0zjzi+53SijDyWmOOnIwLt
NNwVoT+le7T8Q3ukS6t2IO/BHXhtTMZtyvzkOWdOTOiXMuNwX3eWvPPxcXbInC2Uj7aiRbySeUCe
M+Zu5O9VNu3HtiuwuAZLzkkZdDfVWCZA1SJDnzJ4YFxLWgBQHPTW4byfiG7L10UpjS9NO88/CNca
k62VoA059DM027btcUrGRUQSJFSsEek1wJ54xyPFshTac3I++0veBMl7xrMVud0CQZ2q4zQE1dZ1
cOUBzqmY34okweYbGaZ9godVDJs4BfCBvi5ASRhQuGNjbx0X1Klw2In6opyWAD5LErKql0wQAGMF
uqWcbLRVGFN08H5M9qOOsvbMjFr/0Y0QmuzQJvtkmcCz3E1VMyYM4VEIgpyO58fQGoheQS2PlipE
x4hIFPQF9tOaYbmPQg4dCzg3MG3eBLKyA0IY4FposaKXZFRRVgAEBC7rOLK97cY8fUClFZ0QylEQ
lKAXNCPVSfHoEjCbU5aJ8JxdsB026TDJx1LUiEL8GvrreuztGEUEQGMCeWE1IfeZVWqexV3ttttk
atpzYZGoF4I+/UrwlEmO19yq5gbUOvkUGAM9IixDK/xu9KHy9kavrOgub+b0EoRZptEG2zNppG6G
NgHHbPo0lWI6Nh6mt23gARHdD2Xo34LmmMQmS0zXZUC2dF7mlHlJ4w3pU4BENl8hXYsg8xHyoU/K
YVzqXIfSRwoPsaWmhDsltwbdZi5GAn307KcnZmeNX3U12eBhU4VNCuQFQl1+cCb/E0l42wFx8V04
ygH9KovLVkeB9Rx0JqOn0uiwCNFZ869GegeEc+OHowOVmZjD0OebEjmMRNZMxaRO8Lp2iPoaM7yu
RMav1UL35hkCuGide8CwoFcBFOZrNQ62ZptigqjnzCpIj/EWWfEoHKc6BW1aEHU0D/ZDCVy4Xufj
yOqVeU0hiDaxyJ3zeaHNJTZkinZ2H1bTSR1m/r0usc4E6pFqUjgwq12sKHPk28hbGJvGs7mEnFWf
B2uM7wsRz+EqbMowpW0oiYfEoTjeGZiJt2KI1W0xJ3Wz8etg0icR9fd3TSFKN8iL7NvCGMLbSRdt
SYGf5Z9nBJnVd5Mu8N4n7s/Z+e045ucEIyJ+AShK3M6c2dD5gjLET9nOUXLWLwnll4PbEHJN2na1
q1CfsIoB6CRyW2nYln4+5YfZyDFjlCkNo1U2OMRXTS68i5NmLstoTVYlnQXCKkG6pWOcocUKOiOH
lm8SPU/eMmnr2mvxaVaaBDIUFPhcDtgONNCFGjXEMavUnOPM1BmSFSTOXzPmjhLgcdGoU0reLj4k
jY8Cw0X4R7a2rboHyFuS1z/ACrOKmyxDbYg6c5+GTU5lowDxMirB4DS3wJeBFkfOwdAOenPGamm/
Si2rfTSc3nqqunCgLkJGvyYNtwEvCu7WZ2or8nBNW8m6NZM4ntCWQXaGkR7xis5mbIFdFWE2rkfZ
MxN1a31h1D7akhHuN4wav9Y+wvmZjxfZkNdBI8xIRMeUKndtdynm9nEKFM4zzJTXSd2xJtq1VRzA
/jbjoRqjJQHUxlhMJLxNRnos5MTjOY1PRiT6llq3ZuWTQmP1iPBuj6R66pKKk/FffIAmij+gHgzm
lyKTutvonDiMVSMT55tTxMnDQLRet2+nNmb83fvFOZRp6IRjJcHGlYODqYnGChEzacMbGmOKSWlV
acgO6DwpOwWlLuWkJWokAfh9V12TS8JMVF37OwMtDqGkCSmxVHFjjfdmKpoEto8l92brYyZyBGzn
y0mh0liLitj4g8AfRxWiNVW2G3OGZaZRkW89GSYxx12Zfh7Yu1BPNZaEFQK/cG1YFWKR0U+gZLcp
debJmJkDphxKvSXPQQ2rwUkR0+a9vIWw0Z5IPFvGDkETBz3PHPWuFK5hbnte7YYxCPw4ijMD0Krh
Ap9yfNxphdESHNAbfX+f0hSRdC4rRAcwpr1hX1rC5QfltvJggvCnr0kyPYDg0B6+k1NnYHUyihal
HmhA57tSsFgg45dkz5NG+aiIJhe7PhjzJ3hDI2+K6AkbNAqJ3ibVzP1WwmCn2yCswVjbCpkJAoK7
eS+h/JFkxX0y9kUUWvl6LMZkV9h9holdd+XRANw0HwaZG0/c02FeuXJJUkR6n/GrZIN/MpXj9IlT
bM8GPmNCAuzEW2YZNnHiBuryY2Pn/oJ6CufT2lWo6/raMfQBJeust1kylp/SocLSrbQLHMnt+T0Q
RLe62UAJni/LJhUkr3LuvhsS6gT++uQnfKShv7IoPO4NDz3temBOBGvTsoPrnnBxMiJqdsxtjC51
Br5Drk8YjUF+RtJcQsobg7W7NDdjHhOs0oelwYt2qgO8gy0y43Q28to2Bz9zwLDMuqOkiyosHLyC
BRWLpQaySfCXqV3bseU0HOn6jcwWoy4Uj+jGRe2oViqOzbtM5eFmqMNSbfuJxMG9IJyO/xcByUkb
u75/VDELZKlyE1q5O8bjrkMDtuvDkfAmuDewhtE+o0BzY1xRa8ZwmpxeR8t6Dd1qPiS51y6hXSJT
G5z81qOHRErv6siWNwqQyxnOoikHVxIRKRJFeItXsgTetFrEpfAOZMyu59AWCS8ZRnm3op+Z8RtN
6JyLtpeChc3ufARqiqB7z6BxcWrk2VSuED4G4BIzI9KoULpmoH/VVZh8ZT8dqwq/0o4pG7cOKgWA
AVnYKjy1wT32ACwi0rIQ9Jdinyde5COf8b0tdzQIbpSbpMsBtXRjQmFycJFuBQD6sveMNn7G6L04
y9x+UdL3fCuGPLbDYavPp8WPn7a4H+tEYpps6iRZYDRdE6+7RJj1FkGtS5ZCSXlN361St15DSvxt
PQRWTFHcT/fKTFG7uGiIj0FZIHgFwyu99ajj8dtso5IarYgVyQsT9iRMpf2zSNv5DLnxzDIi3Fif
xbMXWesWDVixytKyBdFG2TGelbaV92smBT1aS6tl6l0qluFNG0JbPlbKxnFEel59HZgjmPyS3aO9
LAx28JXr9A45RIaM/J1iIwOCk9gyPBRIP+dVnRokdGfUxsMGpQfx3LPRwE8K2jSnNIPVSmjF5Nb4
rsf8h8gMeV75NsZuJ1x+EhwBsHfFUHsbjyNWhMyHxvQaGyYpzjwG7VdJO0xtVWqxEfJqLtlcfqft
kymY629qllRoeIgN726c8x7AS25bJ2M/owlGCjxeS9DBEemkoiEBt/cJorOEBeOkUCUtZx8W8BMO
PWTKLMUIwWkW5P1qtDL8e/ydZjwj5jwhmRfJIqQqTUbMjt0KC/PQLf7wtqvCO5MKjGTMYoAuUXRt
xeuSqo4J3KwV8TRECbSY1RQQ9LA2dLOec9OApzAF4KPSjDMkR4vGDoHQpSrcWpSex9Thr26SRPfn
9BIkELgRzOGmEJBUNlZVNOT2KTSEoFvimdOeNOIH9N39RURRy4taOuTzLu00FLQd+yUHaWLtV9Y0
h/dQzTirB9Y4njVZmHqLJUoiwDFQmCdeFfyIWXkf885Td43RjmKd1wFujFgMTFxmUCQ3XNKdTma/
Lu+dMkKb53hR8D2a0OUeKn8y7EPESZIdpXWDDMF1LS+pEOfpALUxH1HFkohIPnhZVRvkc7gfU1og
rD2zaiTrctdeJG0YAYvqy+ZRWrGM1zmV2bMxZfLR7OryUiCnpmsxKmK9wcV3OSU1XZfTksZNtHUi
10XVxID50CFhjI91XZn3ZOt2nyGnY9ibSNy5a2Vsfq+lNdoXaIdpkRHj1TkbU/AXj3Omw31ZgSPG
8FqTueKGNjNremVovWfxxLxwX7Hd2Gv4Pl6IZK2O933rcIYtkdVHK4gK85WnE0Gg3ZR+JzvO8tkZ
DOuR5aOvP1FDR96hDSZE1Z6kgMDYolKed45j0dYyXaoRWkMTnUXmT9/D1ghw93fkRq3pkJlbtwXY
sm1BoReospB/txwNOTD7iv8rJxIpTuM5gyUmzKF3MNFSRFU0TABttg6sJd22hjhMoB62VR9XGHic
bKSd6DTTDkoUvQZ6jwOet9yWHF3TGZCdjGX3hTBXgxhjh914N1iD+dj7AN6xlxpMw1xkKDeJJ9Il
WW/U4B7EogMGNqt5Yn0OkmAESQsM6x5/n+zCgIN9KJGCEjTDOwv1cDhhY8rTHc+CIjahyjDAIR++
zJwZlWNfdkD2Mazbwd5WRkG6auL3Bqcyj1PUQLv4G0tdinEpc8MLgNHhszTCCDmt2SZg6YwCl+tQ
I93egw3xyR0gLodIKzFPjB5A5ZcM73NemIEKo98yTgcRws+4xsWa1weLWN6aOWROHnA9dD5Sx6Zf
JJNeDdI+zyR+s3oovxpwSeadFwz6E/7VYUKZA4Nw1YbKKtYyGkcs4jmm3LCGQnQABE4IcNm3rEOk
Xlbk7jH8OvoDi/4NDZvG3xIc5lH20MYUO3KI3JYQEEzdZA6VablLrWiK93RCOLmzUlhwW0RZSsJN
YPrim+xrDi5FFZJ0bQxDtueh6y6BneFFdjOfo2Fs1TsSFWfFmWTBq05z1NK5JVrVX8OVJPeTBm9O
+Esf0YqK3PmeXg7TM0SdGWf5gL6GKRP9hXxZOg22F33uCe4gOS3xBlgZnEMIX3OMhIjrrCX5pqFr
DBZjmOD0VWHlfE9YsGgqSTHtgzkBKSdd/NqErNV33B2rWuPviE4rRlX+Sg5zdypLSqBVaxfungWB
k8yg57Ffw0kkUUOVM8xITnxVtM0qn9fRqHBnM2+xZXmgsoA4Pc11b+3gSNJ5LyifOdGoRMEgCGfk
BNacW4CxFPaqsy6NJ1CaoEh2U4ZuccdCP5RnZsmivlez5/uHEaUwVU3YKQDybtxgZbWq+iv9XNTn
dOJcexNi2QWHw+OyxsyaDXujtrNbgqSi/ECIvTxEaH+sleT49zWlmytA45vttec0APcS/Nrn3Ptu
3CTEI14GbonpxGdTwI6XRib1S5gU9J/bQJzFUxDiOHZjTl+2qGP8dpAk5lUnHX4G8Haev6ptiGa7
zCwdCIshjnc/zFHptpnSD8QY52BQi0AayF6d4X6MQUtjS21ndlmmQZuqU80XIyw5bk/0HYJtyNyz
2CiEuFgkJx1h0ELr3B86no9vRL1aHIdAhRXnXTLzFJb+bD/Z5GyXTLQK9eSltX0rZh/w+NLr7VeB
Pfq4QMKFXj5FzrNsG0xlU9HXn73GUXsPuGKDV8cwmG/IfCIYnPot3sWR45hbRtjOiIxJf0HcMDyO
WtMnCaBbbMgmqLN9Xs9w1NnqWJ0DWiDkHPNYhuvez2CdlVjg021nMOHal/geTlJPgvf0w7mGVNRO
7iefk1HCOtp7LewE7Vu0g9rwmgb3/Mn12yTaVgLa+34SSGfOqf44sWQ05IJTgeY2+ATQLsEYix1d
A+RNfVJ2/FG28o5xCwzObGIUuS9xyjinxoSv89rOMS5e9OM4TJcqSSr/E0TIVJ7hGIi7b24KgZWe
AEkZ0CmS9spyyWhaMXis8La8Pzb9bZ7MhBYphGc5WAyEfKumFHlFXhwlCuzcWB/HzvEuzdH2tyxy
zs6eeSh/Xm8RwSJlvfo1BkYF+1I/++Yf//X/U3S7MLH/dx745rnIH5r0peZ2+Qu/JLeWi3YWZRs6
Ol+6pr+oUn4pbtVfmEpsB50SvGWEWYuq9t/4b1f+xc/FnyE6sH0A4fZ/C25dZLr4cX1feEzBBRXw
3xHcvhaQsNopZ5GEId7hOaFjt2gvXqh3Sgw3YxJj9MPc49AhhhgRdBVzqrguDy/uyb8fjpc622VC
/z/KgZ+XUszsuAqKVASMfKWXl0pjGcwcY8a17bDGczl7h3E7PaMXW5xFZljtdZNnd0nVAAiMh+gD
dYWzqL/eXl86SJwpWpASvFWH9TqaAiyrmEFwlkVXlh2prT2qeMkHWAgNRpwP+PXrKSKN1fJqySE4
ZKTiDJKMYBlcEXvQ4DTijc9XMIQJgZmtRjJCICyRJN05yYu9tBKWCV3LhOjWiAxiHN7xpjEyKBMk
0tqaGMy6+DHCyyK6xU4kPFBdR7c8Pwqcp6iDx1BOw+dhcO07k9HUuT8sYS26yKK793+PX5Lc3+4I
2jF8Mssv4i0Px4sff4Ld05BaDZc39gl5Z6plPxQDWbirqcIrB5HKE59NzsIPYEhtZyOVhYmzYooB
RnB2arjRGjZUQsjCDnxNSFJpHFZPrUVnb8UQKg/WLmQ1YqxDYlT3QBacJyp4nDCczLtb/C862uC1
yCizI2gxpNnRj1TM7b6MEKgx3XnB9MmF3QCZBq4Thz30Bxnx5E33lPTTeNuiyoRJy7fQF8R3RRfD
2Nb2CarqyL2MCMtJdybLcXs0MTPQ5ExI/1nlfuX1m9GzOfal2vdoADSCKFystaMEilR0D2bG3H5V
eJNVEhplS5Jd8GEbmxa57bfAqlV6ACqtq200NNa8w/IkOawStyg3xJF0Nx648PDKKUiAWwe1ih5k
I20PiqjtjnvkTDjZPeTm9qrF/wxXrAsQ1Fat2y6Y4BjrZQSHmsgfd4kHmwUpXKt6xqGCp70A146V
fzQRAM9ACM4Ggxyj0zYI2hpbjpd9ij0/NrFqGlTtzAt0DyYXiM8htkbffuILe0xOAuACjFJQE12n
gZL6PAgNH2RdrCp25mSwsh2IBvzKqVnY2TFwnCzD45G29rarbL+4JJSCwywkP5JG3EhnoO4Y+eKc
KhhuOfSBie9xOe4Ryz60wSPq3ijeCfrkdLPHlqlXYtRQUGcNe30j2RVBgGKkIe04TRqCLXuS7I0U
euzOnJQ5fCAV/NNipFhyLYlujgPaGzVbm7hTOoA3WoeMnPf0YcSmpT12SbYr3ctedyORXUa5G5Dl
r1TWBz/ef/leb80/F0NfSNJFTd8TnnwrVcSHF5J+RJlUEWu05ZgkTukIxCc28FQavX7ygXrP+sNC
v0hjUdB5NjuH+0Yp6HGkLRHDwkosEBl3wgN1jhToFOWBeujrsTkE9iw2ncvcklOReczqynksdVpO
u3EidTpneLubIbmdcjQI5QelirWs/q/XIpTtJFG4SJRNWzhvdGVYnSurq7NunZOQflX6k7vvMV9u
tZmijQrHmHlNSJhKAaOOGfhoW2un49iG0bjbiyY0P9itft8t2KuZPeJEYN92zDcbI434As0lSPc2
FzWn0EQvhxm6SR8oOH/6BF5/cdoPrmA/8qVQjJVeL8IWzEFUB3ThIKChFcFImGxZzrBV0dGUz8ZY
0gsfExf4nNkwj8CvGrNVCw+61MrqOfRu0mbSX6DCgEZmuFCbG2kICmejRa0DLZjz5999eFGQo+WW
tsOdoQh5/ZHxtrgSVD8feZirR+bh7T6gab6LZRHRbzLER/K/1+I/CWsNou5ilnFx9fPOvHlbMYaW
fWighmOeLO7rgFKdSZynSWMKZ2fjkd8b7XMagZeoG1ISNBrHWzElNHbvf/HXDwV1C5WL6Vj4n5Bb
ez9LuZcbZjS7FZj8hIa6goWcKbUo09Lp9v2rWH+6DPlcuC+Up3BWvXn2LK0rgUCJLgMLP63qqPBv
8jr3PsV9Nj31ogp2HX25uxyKylkQFra9Hs2CoYpIvDTdGZYqrUM51g9hv7gc3/90r1fO5R4ItD7K
waiFGBdQ1usfv1KJTesjAtmv8+DIqMYgIcqK9kU63IV9mmwVOI8NIIhogZm3N3//6kisFY1Yz/Sk
eFNExo0NPgmu1VoCTwghuJRAMdLYQMsAOwpESwnsaLB1TuOVLAzSB/W39z/BawHsr++/WNR49Fm4
XW+5Py+KJiVpwFp0ENcDUJl53VUBeDPC8MYrLLrAH5i1HWwGONv3L/tmgVyuy8APVpzvskpymFs+
14vrokT17AZp71rQcYm3AcqxuyysKY1oHKfn1Gpya7SldenmXuKuC2Y74y528WBtShcH7w4qOGku
73+q19vYzw8l2b3YSH38Fr9Uuy8+FM8InUjHYFoRZAMTYvSGvTn29wJ1yekQNerz+9dbnvz/WSx/
Xk9RHyLrWmp45LhvbsI427ORsouBsiIT04A2llppBkxUdTd5JdXWIsoLsiBDovev/Ps7yRLkOpyS
livjwXp9ZVIIgBKmTr+uE0pFRAPpFiVy9sHK+mab/vUFOSKxyCE4RGn/ZhvUvsuYsm5AoAKmO4RZ
HJw7kEjWtL+K256W5b7tjce+teRO5AvjlWzWO78LzXMCjvyTNi/TY9KI4sEdXPXBuycWc+jb229Z
rscCgIDFx2/w+ib0ZW+3k4/+p630VVg76hoySAusxcxoLhFTzGyzgnowd/D0+wu3z/Fj5xs3MfYq
SuESeWRinpaNdImF5ohogmhq2N6cOfBA5GWd95TbZRczFBNof6swQVYR0TD94sGoSrZZS/lcgbHY
8+CDbgp9cKjAEXEFWgGWC2RSnGJiyTbqYrWn7O1/4HeKvghjJKmz6KJ43pouCLY1TfOGkMixmhA5
BHW07bSyj7p3iXma824YMRrYAcpGz2VJU1P1VdTavDQqSy3oRG8A1lJw8dN0WBQluGoHucHbGV/a
hsZy1FaWfTTLymc+1NpIuIn08jSWxMq9Ac5DK7DXNYwDxlk2qJBpgVBgQhgKCndcheRjW10LnQ7s
PxHxdK0pn9UP2u7mjFqx8+88C0fgCn02L3XYpmO7cru6ebYZVOXQjZDlIdw24hMYq1TT4cLpy4a+
ux1dp/ySMSR6VqFToxV188LduG2TPEcWR4AjzyZEdYfOL/GIzAUeKdv+i73zWI4cybLov8weZXBI
xxZAKKqkZjI3MJJJQmuNr5+D7BHFIIec2s1i2rqrrVpkABGAu7/37j03Jt6aE9Et8xbwVNZCF4wI
LOZegKgD9ISJ1ALG3aWYf0ByEK+9nKZndGHRBcXxoN9yM849PcWUEgD0/DnTe1RPTalFGN9jxJ8c
RjXG5rnC2M8NujxNPW1SuxSFZFkItyJegCTEauHK2BlqeZFVevwT8okz+5qY+UE7NUorCER9UxMD
HhGZaNk0WZlbOf4kinnxyJ/QDyQq2gsZn33Gn0cd93vu0+XeCFhP3WE0g8NUtwgClXHGRZ9W80Am
r6k4/H5Zm9zLcu6fEmYJ+JsSVX3UOJf+poyYSaIV+QJ+2g5/RkDVCj9VJ7Io5mw26Vgy+7glXrF+
LPtRvWLA61wp2aji+p315AREcohOsOA793BsOBO9g2WCyLigg0UhNdsH7st+QVqcOeik7JR3rDT0
E0aXRABQs1C9N6XeowquzHA4DY2B8lCxWqntWjT2BFtQCbWAcVMr8IcuhXQ3oxej8EwZbyQyqkw3
I3qY2+iRfJ7oVgrEIh4g33kFbq6OBT6iLBWkkDxZedohCiJ7e/ToCGg8kFUJAggqcc3UeIqeZIl4
HPXZ0jMlilcBErpl5GrhQAuKb7IHK5cSmCtP5gbjiFenqXIYCKJRPMKe0ch37PPPgWIsuJaX2qpO
uPNqumA4HYpdGs0cvJjrm3RjqilR/S4QgXCHhUBQhh8pZ+idUbV5u0Y1VGSkQtNBAxCoc7GLW54T
N1Vaht2ZVmKDXLpS+0nBztxIxqTWpDysk9uonZXvNWtQO7/pGLWSsaCCXDIKqd86fd4RchumzgWa
x5bIUxsSj8vEziQU2Ym7s1opAVKEVjHobp0YCAgbGGo/w1imsVubTgWEiXnL/diCLQa+29Mqyoog
+WnoGRxWCMq9ckixCP2qSlT3K79UvExWV10pQ92WXq/MNtrLWEFHpQHSP2VMG+Ub2i/2dWnBFvMI
F+ZVyjrdedQUXb51jhP8zM1iIe8x69fvdVpfO91pb+cZxQLpl6gVN2JSHCbzccgO09qSrAkz5LjV
6XS+3SAy9csQdWi+ZRs0uz2uVo00MKOSG2vhq9mYALIZmQw1TYRqMK4dM5tMkCSyXcieq2sYTmk/
3tCYZpxXDqKdN4R5oKDXQPjxgCxDfobvyax4YruIqQJJm6e6Wi+XA3q/G1UdC5hQmR4wMeoakzZO
BoNt75CKTNA7vqppI03UFzoRv5HXTpa4qMoEjhBdoHAvkJii9W+T8LcpkNR5E0CTE0yDqePnWSOM
czEblFVOlzu9ZweDomxlZ3HQajPkxCEKjitl1IpXKBrJA3+C8caotx99sl6KR5k3CPGyJY0RdAax
ioRAj+EGztIofTWysCbokUp+yZg18bWIHWs5xXym+b2OMOWH1CoiQspap1WoNo51PQX1fJ8U0wBT
WpPTw5CRyH5CNGJf71HczOkGE5QJFqSj8PcRH2YZqpNlDZw2jBKd0jgub6yc4sJB5EwHCaUcqXND
FCL8SHSMon2lWod+nGwOVE0Nj9lVgb3027EtU2TXZlil2o9+NPrxLIqYnxCnCjiSkGMwaG2StTlW
j6lmfkR+x69iWWwYeCjkTZsEtUVJ/EE0zAhjvL/6uagxJDFcLhOThBdMOxsdSevkzZHJIE8OVQBV
Ve2ZXBuVIC6BvMb2hDeHDIXcsYYrKF/9VqSxdV9rEP+XUiwdk/88Pdemlp0Q6SOK10Tve5j5S4r4
kpDzsQdUtzeCtE68trmOA/RtSBXDnJzI9hzBWfvK2K96EPV42ay5apxpTqowL+PvDnYfyyYLvb+O
U5YCUqdAfX90ykpeT8SjI+HsWAI4ipRVCAwFc5dnmk36EpsJNG+cBsuPRAOP7E72ejCoolnrXGBq
yDAJDJqVlS7YE3NJosUv5HXQMODZGoVvOqTRAo8iWQf2XkYa7tfn30/qDwrw9dLp8qq6oR8dgGuG
r3k2WZPn1Grr6lJPdtWcO47f07j5rdr1jRGbIKcikTZEgkn1pTKN6TbWJ7rFyOEY8n1zRerHMzld
CIPmgC6ZBVMhvf9Ou4hSoUhTzuRtmBu7BZnfXRWP9Uvflla3tySKIc+pYqfyM02JcWxItMlVk9aE
RTAVvCf4Bb8Dvs7hyimI/HFHkh/F+jYzrqYxE8sfrS6iV+ghUe6DghwY/kWyIe8i0YbZc5xi5syr
KNHvEdDlsAmi0UCMSo4MZFm9IniyIfbqZAGYPnqxaSv7nthldgqxRiUMwxzcECFDzOBYzuEtYVHR
U6sGk+53Ya+/0apVHzN8ijEmgprE97QIitJTR6NEmroYXeQZgSRkJxh57PbQOEV8aoW5dZfFwLSx
xOrNY8QI6UYXKRAhjGCIvAtghLtMIulCKd7Z9QYDTa6c6iUqCB9sNGF9lkVQUDbN6VvcJrXlVjEH
AnfkUGH6hm6AdG0D1TpTmXb9khgxn4ZkTrJNUzY5YoDWUdcgQ7NAoDkqQ+ph4UswIs1xBz0RzNDW
LPLccHNcIpssZEzcO+vQmeSXSifZgcasV7RO9guxHCZHxufZRtHMQeyk3aZvFoc12Pz9YGxJBYQr
QhgqLC6dzwazmqRV4GUWCF1nsePKpTeUnbGPkUhQqxWKmimNCKuklq3OOaSawgPemiru6DDO/aZV
8rE6tizwwaZt8PUTr3vUKmhCIXuG/IOHUJuYTpCoPqpSNoQC8DC6MOubz/tYntGQoIWKhZiJIdyO
9+9DzlnHHBvJ2ozS4tTplPihHMFoCaNk4f/67fu4npkrwAazsmlq9od+bV8qDirusvNS0WYAZjjh
rHIB+iG2QnwndYwGt550uUS9sIpO+6YT9/GrNREkm3yreHJoF+vvb1XMWqYGdDi9BuvpxRIBwVLQ
UflW35NBa8XJN+3g9as7ajzodDpYwNF0gdE4WmqqCY9Cin6dvkod/pR4z71C9NNWcmq5cxqSrQJa
IFdff8dHbIU/3QAW0hXDAhJp5fm8v0uGQ82QQNfyWieuzjJnUh6SVh1OZkz2qP+pUMYApb+CwJa5
KUwyR5GWFzlVc/H1lXxy+4YUjgZUAcEJS+77C1GKWNKKiLiQMlFoiRMGgEht2A+GOSORQvKjwkw+
fP2h+ifPGI8zARu8OhI9ytGWg9HPRmMNuRqUOwxnngbDE0PDnoP3tui2HSrIxFMYYQS7wpo60w2c
aH6KOi2A+sCRsPCXSmuKzdQt4bbGIQNIjbCWc0crrAwlfUOVAv957LZpJZRHVW85J2tVdrvMVeqH
kP+8fknnTVo6+rlDqpJAM2qjDc3tprQ8k+i1gYncGgY050a2WQqtQDzDCBtFSz0Hlh8ySWx3jlK2
jOVUZXJHNSa0CT41tsSvv66Pu6EJ9UhFJWMBEGCW8P43SvIhwpeEHbRviuCBcwA6mAwk9fTN53zS
g7NpvtoroQuxvH60ykBIl11SBb0XdwCwMW4b1BUC1kdflleBgVLU41jfAEtvsN18fY8fX3swGzqx
mIwEpIUS7f09LjCaTWuFDAAuxn1kTiQIGEh7K0fOJ0rijN+cej75PCBkGjp/ThiqcTwFUgdUskaT
d4TmrFHBegV9dCQm+UfHy4/QldnMd6Cnjz8jA0FsLBaecv6qHW0adl/yn1cdQ3nUZF5E5EcNwVq3
62++yo8vF20cqCU6+78N5uLocwDAti3CU4Si+HIueefhLIYUgKFoFKz7dDxMDuYH+pQD4A0lufz6
l/xkr0KaBFWDjiYjyePjJLSuaFHRBjIMJjei73XnUvQQF3JVLX9+/VGf/IgmPWoGKitxjX3j/UOj
yjbMWKG5U3shKKYPNXS/IdHT0qEGMqO0vf/nHyiZsnJzTK1Q67z/wKxT0IyXYEdlCpdUMighE9nK
b2vbmkEojMk3n6etu8/73QlaiKUxnmJcxPt39EqWxWy1lsoz0+QUWR55g2i78hymVI2DZSda4Sy7
dOznW5R+AEmxOBr3SorWGaNOjVWc2LQIPrA59BfAthE62Elo4LUxp/466RQTxXE102efS6dS/TFs
xXfzjU8eR6TCPPqsFPCJjh/7vI9aMes0mkI6widNPxG/mMf0BWpThWhkhuHJNEJxaotEP+AuBJ/9
9Y/2cYtjUTNQw5jrgIFpy/sfLVy1tcBSeUpakoEameu7SZ2rty5ILdoJiOAtFXnG1x/6ycvOSqqp
GAYNhpvHa3bl2HPfonXHsc9DuTDJOtGjZDn/55+C8oqhLe/6Ols4ujXSsQXZUYiLS3u5Iu2p8pCM
VKdff4pYz1xHT6HtwEBlaKmzTB+TDXmvbJos+ejRzvhFa7k5rVrCulTKjkNcdUixiT2/pB9MA72r
Z+J4Iu0CU+W8TYHrY08dsuY7LNefGvDookD48PZT3KFzOtZADkvjIKpFbNyFSvBDGkW1l7DV7ztR
zb1nqaO1kVWQQ1BP4uSRh2CNvOz772pV7eN3I1kQ1sMMfELTPtqciy7Uo3jA1uP0Nba+ivHqHa4b
7aYm3NlmftUqj3Yaw5lQy2l6lc3gzJdZHIkXjtHYa8oU98Tm6x/skydeMmIW60AR/KWzXvPfhnft
QIqLreMgIorhqTDC+aC3ln6iDtOyWcO2diMaiG++iI+Hh1V7wuiIfh6jtA8YukyR2RRGOKFxHB9C
khl8YaTYV6cFVzl7wWZJBvUsGob25R/fLZAytlWdUzxXcLQo48hUmsRxsEeUqXoZMW39oWhwE8LR
Cvez2XTPVKnl09cf+gcR9f7xA8plC+5Urvvc8auH6jxce2a8elZJypdi9lp3wbkGC0nL/gpJPu3I
D4KzwwAn4GyIWVNtF3FWa0X3YE9aQsmMQLnwcH9ozZaWoyRfSBL56NLtHhPam5XASdRAp02l8Rp1
JsuXLgKaNLgEze1SG7nioty2rF00xtrE3tfO5yQhtN/ssx+3dAQPbOoqwhhe9eN2jJJlsiolvUSl
H8xdY6TZhoNVi0k9Lg9ff68fPupP5WlzNnMA1f7h0f790U2DJE+iEoN2rnW3S61Mu6AZTbplkflP
H1h2cQqxdZLNGEUevyQxDp1cjLS96PBD7RA1jBXaPp6K/9SfWhGQAFO117pWtNuv7/GjDISHVeKD
ZQ4M0Y5reP9+0irQzSAISVuzMvWmINXL1Wf64420yv0yL9YlAYW9qyyM9his6Bdt0pZXIqoNQuFg
HaZJ3V605bp8fH1lH3Ytiyujl847vAqRj9mg5P4SR06Copeg4z+HlWSdmmGqn3z9KdoRD41vnRM+
8uhVn2wzDzCOjjVm2mt5XeKgnUo0gNtYYA7xCAnKCKJgXPuzs7PypzqZq0rLnIDRA0kZGZ3qZUiy
C92/GUyE0mYe1HDLdJsuan45Uyqfy6ScxCYqxkKeaxTuxWZMVfVGIVDsRy5bQtfNWIX8wwmpXkjU
S8qADqJqlJ6oFSs6GGOtYcQpQ/zICrJmJlA0oSK4g2THb8VAJJmT1EFBm5aut6ti+qBQMmJYGhiW
KU7TpaVvSCDbYysEMlAtb1A3GXbeQxcCqDGQYVbZt2WUReppE/XEAYd1Sn9+bPp2oMxV1fZAsttg
uZaTJdhoHSVghMdavzqy9b7d94xJ7WsMe03gLyEPxBtQGfPOqSeSl/DcFPsozzHHs35V6A6bZia9
Lp4qfUvhygCtQaNMrO0wdM9BFmi/mCy1BE0qq78IRj59eqLD6ssu7wIGCThUED/j3no1cdSujeg6
ZoBg1cZLXBtaiYuv7h/TkhQkBtDa6TJpqEeVJq2cDVZUokTyOSvOGQiJ5GRJUlgGkLBw7i562N0w
CIQypFLl0SKfsybiOhKrd1V8ZNDgi5bqyI4tiwSqEa+b1xoYHwszbNRdVSJE9gkGQtY6dsVyX1SF
eifbqH5kuEu0+cKzQKibxXAQOHJWB37fjtWPkCDCF6kRfLMpnGb+1S0Bpm+8ifmd0tcWySJpJxUv
sjDRQSiwAMfwsqg4p4cRAM6I4Dfa24tI012vhRDj0CM1e3oHMtumdQXUyEhUSGO2wnmblJYIfUKd
ziSNIGXR3oy4a1ovoJLvqZBY4YgHVCSGNVU0bkFUGeEDo1aeo9HLHVzGhOBw4E9Jb4nyYp0e5KVS
HequqjCpCgndxEj63vADeDGGK4LQ1ndRNk7PFcNf/SzS8EupWGRWxzl26LMS4ACWtNhowPOI4LK0
Igj6WVT35+iPiockwgTUM6wvN20GsMTvlbVnPGokpDi5Ft0mzuRYWBGr4FlluvjcLsNIZCWy4585
RzXLnWtsWy4vGPJOBdIwNidZm6YvmUDiyGwDxW8EDWCEp4p2p5P8smmapX7h/E8KYqrruUtu8JD6
BCE5L/RWFVhDA7mEBSQMhACmwRcztLCx3Ga0If1EDIf5iXENYnOlsYhEXaKOJmmINxLPbe2QSGbV
P7OFxrfbRTrsngJn2KmYSZedxyFkKbAi0lbV1opSv+xl3bsDhCKmzYZVgW1EIAXFgkw9dduGiLdP
SUVKLzj9Bx1phaQvEfOJN/WbLerjcrx2CjX0quDXDdL43u8TcZfmWTzS9jXCGuBPZ+CfUKrlu+3o
w9GNrguOFAyiiJb5t6PVuAtQVTHEZGbcj0xRGx6XX5lYhBsFijzhWWovtUwOp5VRzTvCOOtHpAc8
M2UmwbavGrFFq/fTjH5GQ42zY7D8WJWKcoefPmy+2aI+2zxtW8P5BNKdY/9xDd7SdhsY9pI3HBl2
sQ01EiILyOBAoZi6nTIHJBrZtqbpmnUnuK6ZNh9IJY+vxiJM+9NVBmWR0QrEjIEI6SNf722fnF+o
cVWbviYTQbb59z8ZR9CMHONk9LQ8gWvEpB4bf9E+wjv45gT6sQDiZ+O8i4wZLvI6g3z/UYgqykwJ
2pG42DH0tQANP4dOmbzSFLF+9JND0m4/S4+5UXhOfGN5OjDw/aY2XCvMd8dgLoKuMT1cTjKCKej7
izCrUmfPZPqZ55qyG4F/QYKbHnWzMy6GvhLfVDaffhyDEMYSgif2+J6ngSaktGmFDtGgX4SExz9P
xpIe8CbgdHLif0a4Xg8qwMs5vzjUeDY2oKPpAOZDR4HxgLVJKTFtpjk2aiUv5vNCjcJN4AT2fgwW
eU2Op71pZMDW9/Xz9KGUWy+A9hbCVJLwaCa8/35LGc44avFWqaVd+nGf25A6FvvJTJLXIcnHn0AV
zIevP/PjM8xnciqjXWOsQRJHN63i8c21tgRZF6cJs7S4OoAzcFCmhvY3K5z5yQ8qBABYxJfUb9ox
5DqAUxAZjF89xltx7MVoWXDcN4b1OI5gRE7JrWsfaTtk4c5ITJq0ILriM8j8bO282QZpWWH/QPq1
dkMUDSIhDChLDxu2EneWIoLanWLzAjdUcKUyeM/d0syxM+llQz9AWSr1eSl0I/ZgZDg7SIPdXVE5
0VOgaiFiLcrk03EonHNiXySMLuAL6Ku6JL+UAZAp15rawvYrUS+7yXSy2CfiKpSbGpzf02xDUdrk
il49m+1qfs6m0aBeMxDMdAr2UcLXcpW8MFWJzJ2th8MbredxdrV2aRi3jU4Tng8IeuqrAXILZNy2
swk2gt6wGocd47uuwWc/BU8ZzGlBYq1+XJUweegsU68piKbsMc8t7WzKuTtlGFFmIfgovnm0P/k8
1gz6mtR5zKD+DIn+1qWQOvg8pEocYBzR4UwzAiK4Ynul3LGykWdqqN8tmZ882TouGVpY/OkYZo5W
K2xcpiJ4nxDhLsvFxIbmYnsvLxDOtE8kPKXbaKW1IL5IzpoERpmgpMbDZP2sHHXeI2OTmyFRdVKV
8qT5Zm379OLY6IE9UWxDQn7/qiv1KJ3CoCiqAbs96BHj/6QbbBpYlrV8U2Z/sqwgwuXdRvXBlPXY
iND18DeAR/BZTjK4cV3XZ1W/qKeITmv+tox2AXLrb25Q++wXp9DWGflxzoCG/f4O+5I0bsXkDofI
wSFVz5YVnBapRXRiZWjEj/ZtEMZbe8y0h6hWcFNCDYYo1aGLJAw1HuYz3ki2uTmhnwWZJk9fKkkm
HHPApH5AsdXdkCBrLF4DAgEEaF7LH/yZhr2hLddvBrhCJG5XSfmGUpgRYa8MnfxmSfuop6Gu10An
4QIzLFIDjpbsgRd3CmjweZJAlPuYhtSW/m0OHEkUDlHr5Dwydle8cEDIFpF5Br4VWBhOG6slsMpp
9l8v55+cIrke2KYOJbeqHjvSGlEFDlpqZJxFlcacYhnPuEyOwm/KevzJx2eB1eDF2YehzxrFcfR2
NdhRnaodR08N53jfC7XsNjO62SsCKUcBlRVNJ8OvJHpaaAB1vrCmsUZdnodPyYSUwc0CPTrEDbxo
1wB0ca1ytrBPatDqqO94MWuvt2doQjjfH6BOqUB84nECugSKNEZ/FQEnDpgxnqZQvMEJFlb5m8JX
vKbaZFOLq2ZxjaM3ObNnJ7pMM5TFLsznNthKlbhyDpBB/SCWChlXaiNr8xAUWW9ZUGfLdobHzKuh
JeZ3c8E/7fN3ZyhEfkwi2eMZZAEM0t+/FmFnyySIK9ND3CwIB1WwySrkmY6IY5YBIaItHujNaddS
MZ2O1Qko40mVS+M+NgP9Kh2MIrzi6NEa24AhW38GpCZ/KmaM0X6V2vQpHK6+39ht7ZQ3tp3U9oYd
NW7+ZUX8f0rAv4m1JvqfMQFn/fSaP5d9E/6dFPDn//QvVID1l4mWnkAYeuO0XTgr/ycqwPwLtxFa
CP6B5w4HHP/Nf6IC1L9YRCjH1mQGBo5rakD7r2wuw/nrj/xIOhzRAEICGPgDbziGOfz33//dv09J
ffzmMh5DbMdqhcsJFeDRwowpPAr1PiRRue0gK/XTvOnImoRfmzUvNUJ7bwJeso+SXFzNrMmeSewS
/ewk9yORJ96QLvmmDZAGxA3KdIAJ8t7RcH+3S7dbkKv6+oq9ccLuKc6tp8oO7svGeFwmyNy1biO2
id8QJd3SqhldK8pWa9xqN2l0BMrFGVG/zok9h9eop38bxsppNKr6QPeEgUsEcdUiysjTSPg7LZy5
cesoeCZCfXzsBMAxYCnxDfi2GcYN9d4SqvZ5J+gMWNZcIGfD9D/k7A4oN1PuE9fLXLTLVoa0ciJA
vz/UQHX2gTVOZyuW2AsjlDkt1Hhbn+9kEfwK86E7SbX0ClkeCDiVqyTplgS/1Yt80isO/cYYhFze
i1/sxgDDk2kHmOAFBBGxrV2GI7QtN5MITvHCkxoe6nJblPkzLDmdJGmnBY0T1ttEc0iqbq1li0q5
8/hxareGE+QtZQgtLjdVbkk+IVjUcDzEnQ9XrzthsQhP207+qlqOlZPdaM+lil3eD3Dr7A0alKcM
JhkdqyQ2hiPFtIrjq1Dy+RxIsOJVGmPkRNdSTygNObHZcsglAty4FVsSjuoLFI6CXSUJvXieUSpp
xXVkTKbbLn+yGgEmQVU8J8MccWuJzbWJIyTLdFQ9s2ru9VmzXfTQ8JXrDri3U9/pyZy5TK1muGrm
vdWXt0Dp5DqzxukSDfcVIgpgS/O5ObYrxmfqL7QgrmkDU+3yTVduFs2C4/W8j4OQ7QE6BOrV4aEb
SxT9Wn3DVhK4WPnOO6PvCNgsyo3agJaMq3kL5ZGYdq6ADMynoALmEogzs+4MoNN57KF0v1gGKNNt
oD2rc2htepI9AM+XnGHUx95COZNqWGYI9PZZCU6zLl3cMCQzlgn+czPQPc2K5QfFyt0irW1KA462
CaLR1nzIagUHKHFnWzBk9aYbtJYh0dR4jVZomxwfyO1YERiiR7bbBMbvcDRhCBbjA/09wyOuQjlE
IHuJ+QRn5zT9Y6OHtxUsqhuTDvg+xnYFli3acTq2/NnQTrRW7oUOy5jMdutQ1jZTJO5SbGNytjeg
pKFlVZDwEM/SUI6bx3ZlhxKEJnAQ2cE+6WfgFt3AbLGf9kOnH9REyr0z67sKQsRu4Pl6ULvmmTZs
6oui7P1y/RHCSB+3FqQv4mPlL7UPX+RQ3w16rrmTRaqkzFSavVwTTIfF2aFpQf1mc53ZkF1UzhR5
i8EXXbbs9b1wDjC6lrMpCquTttDgfToWMZQmuk8dTRFU0PgXawKnLcnvGk1ELgsrfWhkk21hhoBA
a8cbzmGPcTxuuqVafKkN+k7R18lDVGHEFHN2YG3UdkZLKGq5EoSdvI4weAgQoFLpLsxm2eBeMTz4
eaEri0rfmzDXtzUhG25IJ4dvLTWuZ7s1b4G5Sz8lFN2HGSkGd2H194WYT3O9O7SJ1vCqWTFwV3BR
WtoWm36Ir2jhnWrFyKqiYJkvngzqmGt40RAcKs1TcBD6QQ4L2llUm3Ztd+GE83MTjOlO6RZLekyc
flPn4Fqp+Fds3zkOPKawBsSnhbQx43656wv7eQCSmg0pr2gZ0ihLap1Q+PqB5NXUL0Z8+tDcNnlN
4RzyK2f2ahokORveOm9ng8GmVPr5NLEV00dIuEbHcz0rGn4fxPZr2mAJUbN0JWAN55M2/Sa+dqIf
zQgMc8KB8BN7Ywf4z/5syP/obIL/hX8eJ4H+nXn0v4Qc7V7Li6f8tT3+o9areSn/I430/0io6CpI
+J9PLhev1VP27tCy/u//dWiR8i+M+cg+dCoH3XTWXuZ/8I3Uv1TG7ZTQ618k9fR/HVp0lZMJuhdJ
U5CGIA20/zq0aNZfOklxKvNyGjYceP9RoCiX8r6IVTQOWJQpJLO9Py9Te89hNyYMXQD/XjGZ639E
UZAfGkcsG+ZkCu9KmcWYfQZQblScjkPCS6vsoFv01yWsVBTjZb2hEgv2Mcy+jaNr/RuqJMsHqZk+
M2Yb9kTEUweESTK8ZlFsbtQuZ60de823w3LEduRoOwyV0U3NUO0iKilLmeaTQUObtMQpME7nMg/C
m4XVnlgBob6m2ENBbc7soo2a2kRcxekVJJYYCP6o3i7UpdQgcSCv01wKBHqd/DnQnjwkWFmeFwAe
j2DHp8yvlbreWtBFfUTgEtK8ABFAchYzzxqdE3AWsrYbpTjBAGQfDPi+hzqP7Gv2wflCj8b6odZK
mI/0mNLQg1BGm0d0hr7Fx1W+xjiTrmotYija9xHqlbGFyzw0QXVRxzNhmCqZBkmcm5edtD1JRtJp
G6fiosvNaV8H43w9JFX2M9fM8C6mgDJdDf3mvqaDAqU70pdfQ9l1pzmpGDTFsjz+GdhpPW0wycsd
QX/dWR9r1a/JHEfXRP/2BqhTuQBR2v9Ol049S1okFeDyTAmaN1Izt6c7BfB3kQ+TxWJO6oR+Mk8V
DgONnAG0bXaiGX4dGc1DYIT4BTRTwmyv5/yl1PLisECL/Z3SOCDuBU+ry0ALS3Ghzn4LLWPb6oRz
NgAPRCHznd7dVqEDPK/kuMzk9gFGwt6ao2KzthDdOA1qb6n65BrDyVVlOAdh3hZVYrEdjTYc8jHf
2WlukUbp+CvToQ4jYx+J7kLHnNovi+JD3YUsF89iHySj7ivlG45qsYt1vH+9ThEKcn4N03y25nYv
nHynYMzxcV6Dy0xLXxth9ffGdUs0gFvn0Ltx6m4iFm1gUE8jsn0vkZfabJlvSaEID/SqzqZPYf97
1PrAL6R4q6phvFct2W5qKhSvzkI6BvxLTuJJ5ygNFzt6GJ18xEXTpKeNlCgmnsEYuI6Bxb1TnJ09
2pwd0b6o2i+TqpZAqwUXjXKgp7yzFaf4pc2IWGR+LQxSAwolJQGGMl+9hQ7jl3l0XvXSOmSAoDnS
eW0hmQQXwxVzkMg18vFy1APgUV2/C9uMzlzxUqNldzFxb3IRPFjFdGBHZ8sHxowL2xjcTqqHRq1/
GDXm6QhGMtbjRxJRfkN9+NE3DTnpmvnKQf0yJY0ehwtgXGF3iW/MAPyMKZJYKwPpj5QZShee5Qtw
6DZlbOuMlzZ58QSteLBwTFc0pMQaeXy9RPZVHtjNXe0oVQwWkJSrPtm1YO8vTIKKsC/7uQX2tVuI
qrFROWeEkI/07cBEymRfCZ5EnCjMHmPOUUCbWj2vtyWpQJw4TYOEjOxGAzvWZ3cjfR0vMJlcNjoz
V533k4xGgg06YUCb7sqTCVmaq8w6OVEdYFneult70OTluBBnFU2vFgCaE2kHd0qXFSQi4fNb/a1V
bMuto+SYcfNDCuwcEP7McUG/AaTrAU6/knZXbQEGqFdzE9pvBSN1WI4BxxY893jg9AvbWJ6wFVNJ
BDQungyiUMg0wKQbe9hNyX6bCEW3mqZ/moj19AQAox8jtF/OLlVyoWoVjtewAjhakaPrD5UITlKq
mJkW/iLuykGtsE0J+pcRv685Vi9MTfQnpRzjF5IzilcdQ9hlSFeQDPN63AZOCeBRGhWn0fHe7JR2
V1qBuac7fJ+VNT5RuKGunSimK01CxCxnbE4WrARrpE9Zo6o1rDc56adNWBo0G0PDI0GJiXnf/cpk
43dzUfmGskynQs/DE0JJISpPaGAFVGWph1S1IOluK6fqrzRjOi0Ku7qMp+GpT0R6WayZ9vagtuQA
lMGPwLbyl6AM7JcsD/KZ8rwwMH7yqqaBpjAQh8ZR/EkF2kglKa+muSCuI0zIEgqICxyxs02huMpD
8QJwrCPZjfO9GVnaLck1g5+XAh+fynCc5SydzjJNRqdouO2f3VTf1LlK6w6dafBE46+CaqUASEnG
3RQmZ0kZjeRniIIlNcyJjVwke44jsn2eItGZ8nEnA0f3Rdgaox9PrSn8OQK94gWR1TxXQOH3JqCX
024wlgMYjvHCLmEDu2zuBg/fMopqwzIGIyHuaWMhdNbJ1+E5a5pzEXcdf9BwMHAMbXsi73ykOZAN
CoQVqXGm42W56LufWdXQuyFwwktSg5zHGpcGUB1z01kkStiIXqIuS7f8FDmbcTFCLLezrZEoe35E
fnpcImWkKT+aiRt18RUC8LaRdEi9ABiXLoXPgHShczDCrIhSnbkU7U0X4CIKBOxpFG9Oi6+yaErP
6AbHXyqirM3oMjTBm0snPEecjIiVVNGoVXpM/Lhsp4R8OKvdwuL+2dD8HifjTTLAcrl89E1WG/Dt
DHdkdbBJ0wY5jxUdcAWvktxmluIGeXNS6UrqxhzGTtH1MrbKU82z2mUmoICNY1n/VCVHuUMscKn9
VmzQHnnoPE0212kV5qE0AOhN/ficp/UZkDzby8H/4sseX4fp39k7kyVLkTRLv0pL7QkBBRRY9ObO
s12b3WyD+GTMMygoT1/f9YiWdPfOipQUqU219CYlM9wz7BoXFNXzn/Odse4wPowAavtxDe0vWCvH
TBZzrsTONkCU0+KylJ4+3HIrAeUog2cZK6eRS4CD2WYM0ZRsG3eA4ZqHOQ+Q9/N9WasXUxvvk2zK
Cy0ftESxZzjS5jKBN7Y/wFbd4XjKV6U9HmzA2RDlzliKFj1qAk0dU7MopfnVw0W4SPSMBwecQwL+
n8S03ayxxH5oU16m6U667Zsq7Ct9enpb2UZzUKa1IHK5iL2m+N5TaNZEaAUMLJZ03byzyemPQx/w
e6ChbwO/tjAwjWf8kNl9NABEgpJRNNONmVgfPf0UkujE6IQHVzZnhhXqU0J5jT09WENhLofwa9yE
4hRZt8oDSu4QCVawJJZO119KI94oKomiXG2QmV7jEppdUhYvlku62TP3Wlz9wTnnvd5jWDEPacPh
nK8FWl/8OTEL/4J4uKxQ8FaZPd+7MjrppLp0uXdVvfpR58ZRfQ53rshfoe7QKDD1ezfrzn4iLWQC
PIYHR6lF4wzxXqGLTOwADjDAXrrccB7L2f8QsAzy9jH24UWVffaJHB0rdBx+vfGr6UY8ZeOULqdc
fZFzcm+PuMCbgpvVyCilc4p3n5TuqWlcKITwFWZrRjxzKUzMoD0k9qo0p0+68JO7enCA8nCZXJHm
G1m4zdlxDOeSyccmB9sxlXvXGNcNJakP6JYf+BYthgcVzI/OmPej77TfjMQ94tqBIBOWzyoxn0b4
fQuz6E7csxmbruITLM+UJYCWTJ37wNCbbONkFOH0IQgY6c5Xn065hVu50QK5DmHUyCjULPI3D6NZ
B0okkrRUWO4oFpbmSVsUpRFu3SKG6JjSW5yV6WUsq1NRs6kdpvJhiOSO2rzlZPhP9jCy07Bk/DhY
2S4d4b6MeQlyE8tBzHx0SL6lvnuFi7EdmV3HjEeQVLFYNTo4WTWFIk6DEDFcZZQfs8A9x3MN0kFF
1iJISrWrMbRVq4j7Tc8AbKKoBmAgGr4MSUtmTQZEjYazdqfM2wTqK6S1dENiF+2BetStK4c9dUQk
ki39nYXfQE7U7EX3g9YHEVnsqeYdxQBL6A6bTgTTEvhR/ejqyFh6+P+fDQykED3ck1lXx8Br5kWe
Pgj+bSvLyXd5ADpi9I/0RDy1bHlEY39pFFWETu/eqe6GJVX00s0WtO2MHW5anXgnncywejEQgKlO
9Q8Ri7jvw4k2rV2c5/HSTwGrW3cJ4J9O6vsyJRpTlDLs8DPysEJ0ZStXH0PPeHTMPlh3XfxudMU5
JXyiSNTSi7NwiR+uo7Z+kt1YNAsTw8BFjaF8CwkFuimIl0aNX7hheQ/rNt7eWnrJa1IOJvwP1yWV
xOuRRmyqkSIRXYyJdIBvfmIzRcEGALYVfUNsfAJzXHtt+QjV/1LhSmNZrbIXJWk4GRzrtial3A4z
qpusxL5UekM/WbMP2m94GsYVJaf5IonnR493CwWQL4alDp7MnV2RP9lTzcY1x6tlYdOi2BfjYYa4
CwApJuvjzsuSSflX4D3T+yCDS2IcEgO4OVUK67mwTzinoRD0CkUcyj/n3oYNUO/koF39ceP17TbI
qmdjkrtRim/ZYGSsBWre2xnDt8bZwrp/LrvbNoR2koDRwt6v3HTZ2yF3dwvXayQz3YNR5XrS0phK
eV9m8BFF0t9VXfLV6w2Gfbf6IbfYEjWjMiI4WJR0bBucwaPELA/Px4o3JDCWtE0tAP1eRGp9ahs2
abaoTlXaf5+8OUEzpBrNEeUXzV/pqShcKRW2m8wQWyOwPimBv4+buXuwomTaT2bB36aaYpXkEmZQ
FrwD9RBr2krUtfCL+d6PuaWsxFzK1qUUNJ2JMtXgLZv+IWE4ijoIy6GGf2zXst2reqD8tjS+kIb6
NjdQY+mMoe6MEgUTG+vClu0nr6rbT+Xo4VOekhXniHoV9VSF2nXGQCU/mR4cG5hVt/yX40M4N55o
sda7NKxdwDP+cQzq723cwywx2+mI26ZYhjYW5DC0om3ErMCtp4M9mg9888WabHKyhgazzLte44ej
JtjsTHfJ7Vmc+/42AhUjdZwIBH2MPiATsc9J1UEaECuEjcfOmTZjW1tbgAdUlvTq2ITFTqbRk9UW
9XZqEprBRGGuGGLdz+wEUuV8pYZyEQV3KSUTQIKgL7PEBX36HZiwz7jHWVsCUcDEVjsG4loEZF41
W+pbbyf8Fv5VFXvZ6lkRjViAs9hGcXJsUoYuLZ5vDKUWNYiKmcA40qcVGdVi1E5Pft3kQRXeuk71
Mm2ZOcfBvEo8KDOz2Vo7ynL4TSE7s/XHCUqzUaJuzTGGY4NySKwTLV0f1BUcYW+pNaV5d45ZbeZu
nJfNmKw13+qibV5bVun9aLl0SkmZrqI6fGOpvThB+JhDJQAXhHaU8cIgP3sbbsV3VSg+lWK6Ds0I
EGscu1McginBlYTt8/tAyAQoqJXCvzGKDZvze6u0xNJLfTYbwAmQTMMNFobhvrQZXCv7mfkRN8nU
b5twWMeDuzUt9lZ9nS37vNgEk/NU9MNaIBgnY9fzkMZ7I0mujui+gOZ6xh6Bnbi6opYhDWdEPMBM
PuU027ai+SCycLtTQuYylPaxyCZLIwKkY7jlqYmzj8yjTS2yjQc4sleznrnTCwvIFn1mcuDFM/Pu
o2IA4BmQH2M2vowGay1wD/yaM1y3xTB2MKbHcFW4DsbOmP2oi3t5ds6VjtdN1G5CJ/5IrZvh212Y
1gSYslXbzGAzWiOv0EvC6aTWzYudiC9QeGPQVR1/E4GaaaW4K1zpbevGBII7hRj9TceI7yk4G1Y6
YP/AwYmCiPkTn3hpq+KhoNe3p4fbAFR9xyCgPNh90rwqGxeY1fmIQH3yNvjzVeuqW7e2fKSG8Tmd
xbTSCZsAEbsvDOs5eGhvlY+IPkNGMUucr+Mw+VRKxoBFK59ayzvjXzyntJHNdcGo7NnxXCYERfkK
F3OfGfp75wanzmjvYshpAy/RjU0ZBOcLmqQMw3krSsrmPJGuE66HTLtlzUK/zrkVvaJeV6raC9cA
pkQtQ0nBcuFSOBHlUQ0XJTzImtpN1B4aJClRZizC4iId8BwuLotqYaks3niYziFan27TR5x6D8qv
SS6F8Us2xJvCumWMnexI/crFos+DNM39EA1njrDVhUHHHYkeThy3mgwnyk7oAlxX0FZO3m2CzFs1
87gx8+CqctYd3p1gkYwW+Fg6LVyzugyGfxc0ImX/nN2FDIC3qWacUJab3EGs5f2UmfFDPpevzjRB
iVAkeFwPXk7fExeBI7n0S/M+4oxgpy050DGkd+Zm6FQqMh+n7nWQ5S6hOcGXFByTLlgWaD80pJmL
sfiKILbuUrNfD7HlXUc30+Q53a0VhdtUhEx/WjYq3Op7ZYMmSY+G45/orL/j4HkoevdbSD8HqMOn
SeXd2syNF/JNCEfMkZJSvwJC2REgZQ9QP0rPaFZe9Rpk7LRN6m+6Vtu7cXo0A3Y+LWf/IUy2c2Lp
TWoOHSZt6512kqMR07ZkhO0B9ZSBoSlBSNA2xP+49tjSl3Osn/JR36m+P/BInew5e1YK1O7ojS8l
tUMM8yDR6Orolj7gM5o9JI76ECfMvQYNyfmK3i7VH3koYMcVS6DzL7hiGK0aELnS+pqO7SfgCOnS
8tphC2mCflc7rI+ibY5ZjMznOneJaz+aEMf9wb8j2LVoBS0taf7dA3VMcZHLgBmNLG842onbWbl9
r5n/5QN85FSM2yLamkJfXF2yCnTlQaTFTAqaI3Qr2NpHbrv2KEJcmWz0HXITy3lMLh5xabrDWwbs
HVaDZpmO2cEvHTg/dr5XqfXVjI0XmGLmsql7YF528D2JgR21Afc3Y2eNlpDrh6EbkrVR9fUr2qJ9
Sw3FIyeZiN15bEerRrtvnurfcg5Lq9wcs1M4Qd83MXJefAxdLkW3spnTTSKKFQVdbLMoWIbzae+q
9hEv1MFK8o+xGuJnkoaEAV26B+eZL0VlgbovZ5JeOiG80FJsvpa9P26DgsMqzbNHTLX9gjbekx1a
u9L7lHH8WOuuoyUs/5rQKDc7iGcFY1CKS7akP5YKsonvhm+Ub1sr9JdFYn4O8ogp+3TyVbgp5odc
sHGECWQq/yNip+4wmcDY8i7wg5S0m8dzsp5oFc5c49Vtvb0Ucj2POZV66mXO4v1cpt8AB33XLtuV
Pn40xL3BOa93vKMp83thknLspX0a/OgU0ghVe90uNW+V4paRrgm1VrRpI6cmUukjTdXOOZEJAQUc
tUaAMAU+TQDvRrAeefMG12pOn+Y2vzIfYXvrMxQIkY5ajncblQ4pYM3oSbbI0H7AmoJixHrnZqvG
EduhjD/3ZsY2Ntx4QW5vsLE9S1KHzFGsazZRkGo4lNku6GLaJCP9bVU3VBuNpLlu9Fkk/tepfmgH
h5l8wsfxdPmVtzdHQsqAqMri1hVxdOl7Y5G53ud+BB/Qj+6GVuj1aCGOeNR7cbMIo2Awj0sHXrhJ
uk+jlEyPHODuqGAHH2lIeSLetQ9EQ4iXvatL2/yJWmhYiZPxDnnxrBKkbiP5xpYSoKUCxUi2H5xe
XNLjaWEZmAQwVWEe4uKmgYIpSuwbyqRERbQYECTBd+GzNnlxupvi5F5O5KWFstxVZZg7gfqNTNwS
nDe4JEZMNjEp8W9aaELDKikqcV/NSbLjxF8f4dpYpBqhTZi8LxcGfIG1EsGy5ai97CyTzGocVkDr
5K7DWo114VpDeF1WXYi+Opm7OKTqLaXIqk3Eu00ODcHFWMV1enRJEy0nkxI75so8fdAe2bdQfWae
let2u8JJ0XPSWT6VTdBTNjH79XWyK3dPWW7wTrhEn1t4W5/dDhGNxS0i40VcbwCyTn59EQCpXQFe
BaNVpUckovtRj4G5AmMlJ8T+ST7ltan6lREW9RloW85g0AwVCSXLafasO4gHYtiIJPlSaLPBDNRd
g6GKcR2kX02dnyoYjFNKEceUzWfLcLrFD0eJL+sLZY/1l6YOy+uUpxGPZ+rfR45CuB80Ulruk/pd
qCgH0tbnfFeRaD+npoIGXrAHpoqwLboNZZZiRdnrfCgMjwZmI5vYgNSy2arIiWm8H8zHmBzUVjba
3NDrQLAMgST4VlsQfT2cBUfQmP6xYhxPZSYByNAbmg2h5eS2zbDWcz8kp4xkyiU2Gf7U49AjBLuN
XoZl3X7XCSPQW/R67Q18xqwczIo28rHfuZwjDiOFhxeP4r8HL1VeBqfNnfchRnzeclUdUlQ/dELS
yD70ezXL4Uskm3x/638ClwnZ1oy6NSZRDv8GW8q6mbltCj2euKL9xud9LDZGOpfES2+2g559DmUd
AuISC7YD5nb2ZAT+NG+nrUnL3p22J/8UGp4PpKK22o8pamj49GoemWD00udZdTh/nEGhFpmgDl6H
tBnXHemQXQuysFrOtFzsyZmpY9eyt9qkIWXjyHFlQkt45xD6jkb2TQreDK1g+YZ2seQdz5zxzbA0
QkvcDnJjg0rbh1ZRb1x+XMlOO2h4ifrB52ia+Ldl6Xxx63jeMKn1SkCDmXibCmu6d2Ah0eARtJue
RwTXOI0hWy37+hghBO2yqXjzm3F+siyj2toBpwzeV+Fp1s10oXQ3u6Jh6D1pyWJjWy2xwtxBZXBr
Zy/tIX6gtcy5i+F2rM0MCUpR7eYuyrhyxjvOOozl6NRs2bx3STvvLfKoKOo8/V/aOPUunR6mqwtT
7MG3ObAvzVIaZxttZ11PCQkK0D7JWx/E7dmJ/fxutOjLsHBQvxEEAReSda6Z7ip2xSc09g6IgpcY
HUAFD3CtmthVVmZdfESwdLc1WclpE5XMAXd+FFnkV+pUIYpEmvFjeSRTzcwpV5SVwbklojiPQ820
XEzulQVEotFk8IeFbJJ4lxd0iq68mmn2qAC0bwT6xZZ6zvDBrI2HkPk9pimfZTG0yuIw98H0Mhuq
e/XRctdNbg3L3FPRvqmz6Qwkzt4K/70gB7mVnUXbreqtgEYFuwBpbNfrmUhZvXb7JL7vMtWwBlU9
4QSwe6RMWeIfwjG2r7pPZLXlaQ+jk6NGjoKU0qK1++Mo68VUqmAPQJWaZTuGSD0MbWMtpY8isyH6
fBUyD5dlOsRn6g+ZWpqGodckfb2lHaZB/o1/VttfUxMpz1Fx1W5hzmhEDlybGHRGPEELc+yfIhAB
NjPZ0X0ZOFy9NtIbETc8+uUHZ5hOqGz9vod1dKr0FL4PRuciiaCfY1SbcXbFVnhuwY2sK+pVDyjV
7CKIZH8unCF7oLOnVrfdt3+McJ99aib8e+rGOTDLcrhvvMbZ2f7sbrJyml66Jn7EuR3fp5GKNlYC
l4/Ub+O9YRiIxs0Ij52JYAlRHQKoeTXaeTAedTt6F2/03hx6Ob8TwGb/041M+lznhv7G7oZEQARt
OXpFsM8mCuquMOLlEzlwmhl4Kcluumlu+pl5ZfCoEkz3t9hyuaj1bcynTWKvt4DkRGh9XnUTZoiA
IMaD7ivjNXE03Se42Reu399UKoozV4Ut9SuXuziNWOg5HBthdjQ5+C5zjYxTSmr2gDvHJ92Ba+ao
5dhvZuwHrzNjhq3rFPRvIk9FyotWJWrZ6wBL+h6LhuntiXbqmqS6stbJ1I9PNLy7B4XjhUbNirMM
KUgMqIGTPtnVgLLdMLNNbILqRK/gf5N234CFS7EdeBMV1w3YdxwvvMPB+N/BOO6O8IPC+06M8Ibj
CDU074tzGGuTOZ7IONNO9VyhHWGNAXZkcabKGBGklvIvUGhzIsFlRXNeXc6mWs7UyE8LrLfRuXXa
vt3Rhj5mEHoKdZ21RDoNvdo56/mWvDVK/KYFxbzWuqxrThvSlh2Hhck5cc7r11FT3iNtB/kix2a9
CAZBr5ENWI+UGDxo8HB677XNCJCarSFuXHVXacddyFDWd26lSiIErpuvWJm1v0osgvuqypnSB56E
YJTzYvksxxngFJkT2G9Fh95qRDlpJhymJUg43ke2ovx5I/Iqe9V+ixc4xq9y1q1Sn10A3/dpbjG3
yrCCbyQ3zKf0x6jNdqHCRH7GiZ/Rb3En6MbodiJoTSqYJr0luYavxgjii9cZNmS6qTzQp9t+SAZU
ixEc0FW4ZndyJjvam+xO1zdX+l/EuP9uV93/JL/cLZ3xX/vl9u3n5he73O2v/2mXc/w/kKBdrO2A
ughS/8MuZ/t/sJ5JQB82ABiisv9wy3l/EMPClP1//pDM118WfxH8Ybo+81rCrjdSiGf/OxZ/Tom/
WvyxNMG/wrVH0i7A5P877sTrBzcPofXigzISAlJtJ3dRSYEpfeT9Hj0q33GjdQH2o8YBDDu1eD3d
mZbzZ3wpalqYU+zGyPFNkT2RWvf7VeWT6NlaXBWxjLoKGdrsqOK+FD16xcYrdcSRfeymaAOpKZaH
uHSJr8qZzmS5yLrWbt6HpnD0QwjLf1i67AXyQ0pxofPi0ATa3frBI3zXENYsH6hBbL2ZUxFSrJ0N
Jtug1kDpwJefh2fEJmdct4EYm1XU5pO9qIecZXnIuvTqtx1uwDZpcBbgtjegmtbtoJ/jgr+0CKd5
lgvQJxV/R+d9hBtwDD8YRjAyZkEZqq0yNaD5pVJZ3ZzdAfH+vunryXkWoUMThm4arAjMZxKOSStP
OON4cCNWwEVR03SzTIG24u0atHJW4+BF3jbQ2gKgTHybGl/KDG7uqOEC76XElTggqeFb1rF/s8rr
uy7Xz3kGwWDRMkb87NcsU/TUKL0qhwzqdda3Nrx+z6i+OeFoHPPuBk5M5xo11rIV5IUQDGmyasoK
+YZ4lKqxACSMTTrMeS4XI0lZt6y5cmoEdWc2gKbUzbPTWBx2haoCYqgEgvdZmmX9uvZhN3zkhTeI
p76Gwbexe79mcDrk4YRfrADZQTFcgguj8UpmaWGgzmNkO9mGUDiE5SnKuJ2iaGCqlgW86xfklzhi
5B3uLOT9rk73bl9Gz200GTMESDw0a3Yd87yoQ4Xl0KD/6iH2ehM+NMwyBe4v97+FmWeKNWIUIm5H
L2/MLvcWRUj7OV96jR1+n3ytXwodcixpBkzRO6hRmrqjYrKKlZOB8lw7LogL/tR/i0wTaStvzWIb
lr5sDwHvP28rI8ktJrCbALpQE5PSMvP5ATR7oA5AsMR87mG32fuTQV8XGtg8rQZrzrnFmtsWnb5H
/0GP0jvbTOeaVYAFUS+xBDn0NMIvG6iXZhy5EEWc35FjSOViDpvmbWgLf1hRd0FKw3WylvGvWzT9
dvII9C0jJ/qBoAmFd9aM7fSqCv222NeFqj/fcAXp0rai/sNPhtuh0s2melnMHT65XntUQE92/TzH
LixyzlWWscxVP17SFMb1gjQcTJKOeO7ZsSLfvSegl9HSDY9KLCiN0iQp8ErYi0Lo1FlksfI/B1Y0
xKsQq6BHF0CV3B532T2SLG/T9RiyvVrlPTfZRokeQ0pqs3pwkB4h4ECSSbJVURsuYp2snOcg9URH
x3VIeqWD+QaTBhOcvcHQi2I9jHr6GlKTEa3iljwIwRKnv5acHL9kVsGB1mk85hWmGs8NtwIhDOA6
yaI2IgsOpprFa5ZKoAVRJqge77xav8mk8dxFZCQcVzSTnGtuUjS9GmXoRYt0vgXUTZpmugV1FOOw
TGt7sDAvtWnNMBD/1oKxPy0JuTGaDvsnPgG7qxpmyRT38wWJKEiX2JkIsBpdZhK3CqIJzDvh4ogh
l2yLXVFFk8NOxfG/skntCxLBA3JkEqo8hdIegXuoaMHgwkdBCamE1eOSOxWGyxzpNMSKlxSbCIfX
l8YtqnnRjI7NfDGQiHjzII56dFtsrmXTPTjMwA3Uh4GdIKmXgobHgqVwWZtExddl6Ftogfii6TTs
HzrQGxMTngQWUzpRMQJRz2OWUzkMaYcw9YKFNvNGLQE3+NbSnYc8RoUuwk+uiGgaL7lqNokGyOtL
OpjpdskJ4EABHmkJEf4M2zdhwCZSJAreVIilWGhCmmTsJH6uERX2tBDhBBLpxU48deLrita6N+8z
lxlDzAAvytg918gLDxN7/zxtmmvmlw8o4cmdLujw9A1aiuJHqJ23N4I49rq+hiOehKQzKKP21dXW
7ro0m4PM3BbuTVTjumT9r3ZFbNfgkKW1GuumuYdefnBacx9Hc7IKOLGjeHcvvOPYyubhg1f66XOm
x5eaisO1yYeQtBgQfxi+Rea0tQrxAvhhT1DYW3QUlzCIkXdWSOlL4H4Z5/GJ4bdctoqzqx2Keqfk
zCNrZee5IWyR4WZP5vRLJbPnDrgUZLb+0IjO+V5bhIdYTM4YSI3DZHf9vBoYZ39yGGyTrcMN2Ksu
2ssxfkKR/mJlIaaWWfsx2Vmi7dilYVsgog6UUcQtrSmjILNlE18znSOvPVa5SqwUpSd3Qit/Y5Po
CxeWzqI1eIQIqNbkA92XAgE741hq0f0yueZnGK3ZUnsVJo6uajZRkh/DsTr0qqDVSCWM2/VdnhT3
WKFOhiJ5thhbN/s2tO6ZGt70OEfFdE9yJoL8PmWMSbLraEyXdEiGp4Ij+gqd39jROfI8tkl55mvH
r+xV8hRmHXwi1qKtX3KaNBq/vMtM557yvQRQhKSQMsjarSgNb2c42TOeaabAHm/eBOM/oPPhKJzw
qYXHtGuc7Az1w3nslMK2EJOHtAbhL0fXvp8Qohf0nJbvLlrTwid8fg0NXiezNDXGCF7VhWgvPQOB
fJkFid2t3LLsH9VYlx+up6uTQ70fqAV6zhDo5LmnIvLObLtvIo3sPXn4VUUysaPsHS4Qj14X0Lfe
fO+ohutEyvCvdJxiRyatepQ1LnCMklQR0/eObWJIrrRsqoiHKleXqiE0SQ9ZxtsVnYNk13gF2JWt
CIc9tVP8atZYLyy2qiDqRLtOkvo1HHCE5WP0Nc/7d9Nu2NLAw3QejcisnqSB6kU1oI2ZGmK5WczP
eYEUBe2Z/css6CAa1WJ0ErW2cIXaCmNDE+fZLqptxvuMmKbB+XYzkEiABw0bWcToyHj00py3nsrl
ytU+xSdpeCKPmFF5rvn8HnvWpDpl4M8uTP+KpbCnc2e1PM0kRrGZA5Pa93jwjYxzYcC7i6jfvNcE
rFd5h4lzFPnGt7z8OshIfHPtHJ1l/gRZ5yMZDHVvUBb1JBDe3qO+scJhH7spokviojjyy5e12DYV
syi0M5OGDEarnbAaHucy/EInUW1ehSUUPSbWoCiB9ulkcj+aqCL3yiqYOPaKwHnPdzQ4XffQ9gIz
H3nMEcOTA44q/wgbQ+TeImMagZTKVmEGTYjvuSwvDb3JQbHJR095vF7pPaq+0rIMDQ0GubbId7In
sMvs4s7GYGOib5KiOBBeGgjM56KwXIQ7fyyy+zS2++bRRrKY3tyiiLxxPRbso+yD1LNK0m1cxJTN
P7UENkSNE64wp+wUVfTglFf8Q7nfXRlTiSz9HDbkVAuikSr8MAM89vBW8LUk666W47sTMXtpYgou
qQCTVrPylSOn7WDX8oGECNtls80w+dXoWd1C0nNnXlojNezntPTrT7YtasbXIrbM1zqJHaP8k0/x
b51m/99sub+d9v7rQ+12+N7Sh6N/Ptje/h9/nmsNQc09DcMB0oxv3fJgHFL/zIHxR5yCUNhM6lMd
x/lxqvwrvU5E3bMtSUQLvgs9B7dc2V9H21t6naJPeiwtdC9LuP/Oyfa3KgWopMDGiZwRUJEmRBei
8L/AboVn9dPsQXG22jg4SpSzF6MZ0puTPD4O7BTJTuCoDqO6PwccUA+ti+OqchNv89NFu/4JbPg5
Rv+jheMfHIc/PwlYT47qPlfCt7mEP7NLiUdgYwIsuMBBWSUrlbyH0k5OtjbVh87rEqFWxO++duM7
h66SfjHYHjhVd4ze+s7A/0JI2EXN75xdr26220ZayYNR6/nu7z/pr8G5Hx/0xur1JJRWuCDe74QS
2dnhaHPJGjWkjEoMe9s2Bw96Blp/syx8Jvd//xMtNI6fOGF//kgw3OQJbZqFxe9Qehw0TJY5GS8o
YBpIzuw8s2IsjC+RSayuNpHURJ3C4VOSSXa3AlqA3XOM7/yEXB0tjQvYdMl2ZFO2+vHR/v9T/x9Q
Vn/6llaf+8//63tJXZq+hVf/93+cv0/J1+rnh/7H/+Gvp96XfzDIs9GmAJIQ1rx9Y3899WAl/+DO
vPHG6R+j4pr766+n3hZ/eDz0JnqV69+KJP4R/7ScP1ybZl1YmQhhDhzhf+exvz3VPz1rpkeE1OZ+
Ahd8I/j6v93Cra2spCzj5hxDfcNAVAlt3WVOk4mvRsvkeJGDN3KOvYfvaRNyOJtffrpW/+xpv9Fs
fvkE/N7Qk3iIXLqSEYJ+fdqTkd1h1tfqVHUNpjahWhk88sq1hr12g7g+TBo40DWkSI061xSirnPI
CXhXxTJiyjYTLeEIh6f1X3yuW/r1l8/lw1Hj1ehCE/knn0uYtttbY26dxNjn3cqvJCbPNvFHtUTA
IcQH7aGVtAHYONazYgrilW8XGudNx8v+2uiMMbPjxIZ3cHE6/CuC3+8rAYRJoI1CWD4YEtyc8rdv
LrNzR9S2W59wdGC8MyvT1ke7NvwrAbKi/piyW87Lymy3Qx5oMYDjnC79LzqLMdFGgds+BJkARxmJ
vpg3eNyC5DqWKnGv/+JK3qgnP11Jy4RLR1qZiDPme/7zt2/YgmtBvaywjrM55dNelVRC7xvyAahX
zdQLcjhF+R2y43Cf0aqpVynN5C5nhKlP/sX6eftRv3wUeNFQw29dOYg1/Jdfb7YyicMpl9Z4FKEH
oLexii4/0wKIs2LOhrR+S2TTQyT8+yvAI/77T/X4tSkyMF0Jo+g3LAy+AIORhO6PGOuxEg7z7YTj
SiIby6Kf3eZpJnTKtIuI1rRFx+KfayP11cPff4zbHfHrL8/34MLlpKeIwq3fwWi2rvM4hs+Lm6zK
MvIQdeUwIm2CMp62f/+jfntN0X+H3A6NkFw7UjnQ1V+vMzZKWomALBzNKRXGobEV6QenSCdElBp9
909iEhiAf07e+e1FbDH1uz0DMNH4Ym9L468/rgkj6Ucg3w5ZauhhVf95Ca2YzFbBXKd4bsuCZBzq
g+vs/v43/b9+NPs1Dx4Fv6TgYzi3K/ETfc+gndUOdIfOYVj4UNnVj6jQtZB3VTJzXQ2EvRbP7YA3
+u9/8u/X+Mc8gzeAhGrBcED+dlcZHFDR/ktQHeQJ8N2RG+82fy5HjK25k/7+x1ngx367gXiHWZYV
8Ce3hmvrx8btp9+1S2qQ12Qdt11l6GodGZ3+6O1Zq50dBQ5JwBoi9jINCuYiQSoBbyjnWORe6K7D
utF3NlEHnHgcJDVdnMxAGZDQ3ewfIR6J9QiVAwbKxNDkRkJB77Jfm0CSeDcN+UDVHznftrTW9tBf
Jhj+jyr0xtphJhkSC940yZRkzsEkLdob31We08XVNsNHAH77Sz10ahMZVr7/T+rOozluLkvTvwgV
8GYzC7hEWlqJFDcIOcJ7j18/D6ieaopSkfF1RC+mjESRybyJa8895zXw5rUL0wEKQS3sNDHrz9JM
2r3WkEGzZLB/+WoW1AQb2Ty2mdTvzNUy74VZM68SdLidAuzL5udr+GIMnKKFx+omgrjGdlrmGZ0i
lw6H6idFl1qy65RKl7HI4Bpr6UEvq2hXhsWnqc5WSqryjCts1bqjNIQ79IkoJXUI3NZD/2wgNkKJ
VwWRZVHoxcFQWOE499nOAn4OGrwdLcQykV8qY7UmG0JPgPkD9V/XUtArFJonTaw/h9JUeLKOqLvd
4qj3tUUzfhcumuGXWljdR3ieevj2li7Hs/TNnEjfkoduF2+pouWsgmrpqMbdUGQfKCD10o1Zxtnt
WBGLj6mGL2mqWeXBIpYH+KpN5Q0ce4gcfBKw3dEi4oMMl5CcvGkqTxoUisqh6NecIL5ph7nuV0eL
w36HQIG1G/T6Li1K5VDF+uyxOYEChFbpxCR8nXLoegpJgqUIRznq1lOaFsN9aGbxl3Qs89Ble0iv
sn7R7yS0DBEGQuKoIKNqV+QAqEVkwrHRVXTCE3OxnMVSwW4QTks7cCKxJ4BUAa5KQkt3rXFJv5Nj
OMpY93W6Sx0wSi2w2w21grsmwsihu8xoMw2HKly+axKac4gOShCylm4vlNF8HCmUP1IzJ1cYt0Ua
xALVHojrRg/Spv0sY3v2gwyptK/NbtqlCsjxWCej1BiodNdT6ouYncBXaM4DDucRg6qVnxaVFOmK
CB1QjtWAIJXIDp6GmZ8OBih5uRuddlrWs4pRrcsRQJII1xwYnVp8Z7TSKZWROSJ1+ENvyCJPdbSX
cCi9k7T4YZEyEvHwvXyDKphN4kP8IiUmeb1CgVQ71KclgisEf/gqRGVjJ5N88ZQ8A+BIOsxLSJ0j
thMuzDoVTtMo4Tw4gR28TL2Baoic1oFc1BWc7KW709ewuCTo31+jK7WcyMo1XtvMw1GodWSwO2ME
vblO7QCOhNt069QyCHNPMwqU9A2ugICRYoj26PLLmlMN2KMk0pyfpbhPM7S/pjzHYzzMhS/JuJDe
7y3gWSRkLSNFDgFEcvpDClPpuWHk5M/g5drbEstJZEBKKpAXM5V1/cEy2iT83NYc55D/1yRNDqMu
ytkziNCRRLG8dPodinPij9bMi5ZwcGjX61E1o3kHmLWjaBV1Uu7/CsxKQR/K3N5QROp+jsnl292C
itQ8iRloTQFN28QxYUAm/iKMWJPiN0VU1w3olPhWig/8Hids1LsqiFcqEHkhhvOLdfg5liLVcMYZ
mYdTVG5Yl24uk+ygLXRBSY13rtrTDBZtBCoYcqh4TWXmhM1Sy77yeYizGZolBS/RLsXBWvESLMAF
bqx7yK9GNaknPKu17IzoYbNeq2LDCSsL0xr+hFND+FTUmfqVTG2iHWpwNZ+QjjOqyEmllvBY1yNO
JaNJQu1xbiT6pjPZO5xOyPvDKlc1uFOwsyI7br0qY1eB5VzWfA2B0PXGuFFHIrTfYr1er/tyNvX7
QjexO0UGd8KBmtk5wtqaKJzaDGyIZSuV8LX8Wa6ILwNrV7XqKIOoi/eiNaJb5xQCSVrdXym4irFH
zdhqWx+xivKs95Os+GXXKLcKl6E0OTUighe6AwaxSYuzhMd1Fh21oSAlAGFpBnqOFiBHr7lAB2Nw
BzBzviqLFi7qYjV2rP0RIR+vNBGKc0dkAQDir/HayTDmM9H4YRWYC5Dbk5BWiWwsIxbBM9JuNHZa
1OR+lcQRxRh1VLMB/qiCmpOgYDNw0nIpiw7WTELnszWbU/uzKCeGRTBFdOwQdwPGhG0vf8w7rp8p
GmgRHJv0JJdlNjz101QmbH6VmJvb8RRW6k+1EHsErZQ11Hp0ebkVRc+GpLT1zUpsuu7ZJNXuNgrZ
MB3K6zP7WIw0zKe6lzv9MiIXTU/FEvXhL2W7YOdE5aNI0I2XJXFR7Q7kKdChiUuVivoYOprpc0LY
ghoyMoUjAhhFqDYVYIhukQlKl3Ie0nuhseIHI0olT0goF+am1Yy7ucuaPeCEsHOGJlQvPXicJ63s
wk/SMlqHuoyxVQBkhPiZpH8mLH/A/TjZ83glVWPuQDbABBS58uyoU+jP/WaAdm7XRdWDLp6/NiOs
9byFHQNn1DwLfRE6k7owz+S62+tzKNzhy1vuMG3gbJlxgSN7h0Fxgp4CghopRSzLuKKupjgWbEdX
GmIN/4qG6g9V9s2C0xi8Zh0rWJPoMS6yMHi1FVG102c2FrOiKrOOYp/fgl3KXfhJpPUFrqKzi8pw
fohNE0+PQWuqM65veba3VlXcy4jpBZClpECRxthD0pz6ZTx9xlQ3MRDeiDqHYlJji4WqHccZTOim
A36Ui00dCC7qEXluw9F6+jquK9ydy7LWvslRne+UdHNOmRFs6Iqh3OPQ0QBQl2akx6pl365J5+EY
/1NdixYhNa0EtGWgT7fizCHNVXxbpbxdJ0XGJy0fYBaWqlmfWrLeCgTC2rhKp9YiSlBg2IBHkRwL
39YRGMswflqnui28pK9mzrxRianwG8koei3w/2cLWwWIwaryWQ65DCMHiHFFV4MXsC0xTfwh6XpE
4bS2bTxA8tpnYGILhAErKswvKhCyFCIyEsjgPtWEWyfKioSAXRy7pWaWFOVLEyOVRR7gj+CjDqI9
zYf6LuGwPkQRzDiFYuwxUyZ5L895BSHEisadUoMcQu5EXoKsjxZMOioLucx0bIfDHPXTQ9W31XWv
Iblj8/Tmbd+gq2eDcMnuywL0sLtEo/yQIP/8KTHS+RC3XXXbJ6Gyj7eLvasum5BgM5NqAH2UeCsw
kAzWOFw/Ua9r3UPnoQ8deGThj35YrM+alODnDaCtB8gjLPweCR5k21thBlzXmDGKwUPaU/Obkdxr
RpCrbkdB2ZkBRUj+0A7RoUAU2a4VhXMLK2sLVmjSAk1Rh3pAFKFtn0YSjHcSdMAQ6OOwPiBKoXOg
1DkIpmq2QAli+ggKViww+s7bKj1rAHSFg2ku3aeeC/8NGzogRknMUzRCwjzoB+j88NDyxe8mdDi9
CA09SMRIFzoq+hODbxXLfI5gWXdAUGLQQjP9Xdg4GCEuHMKbOcqw5z0pXuevxWgY3twm0t04UPAb
lbV0YurdftfOJI/DqPK7sEjuszL/KlWZGvCAGtZiXLEe6Fo4PMuKObZcJRKOfaul+5QkF3A+XXls
uDftQDhBYCJri1R+i7zmxSI+vG4ScfqkJ8ZUsh2H06dZKfuDmTbZKRuy4lyXxRn1xv771PThWc/R
2ZbHuPfFeUFTtArRHVImo90tSXQwLTMlx5SpWLZnaXta0e0JqMl23KnEXghqHXalVq3CV5OLCtrs
aPp8Z7HC+BAVvfySJ0v9VVPLaacO5g/sPhCxlvFoGTxhVdSBcGXicpVYaaAmXMeK1oRFJyXRz8ZM
9YMwsS7aMpF2KYXI3TJKLfersjtjv9d6klZ/G/psMv3ZhA8k4EV+p3MLpr5dxAF3cvRnFu2nhnON
K3XFEQE5/Ian0LoRAZ3c99wBDiJRrCO31nTppxchIBA6ob72XjKmxqPWhd1FSEE8oRIZ7yqYIbah
1sZeE8d6V6idRkU0EVEjwkdRUJsTjq4y0U9HgXRGbbbHJgvjCT0/VIgPgDUrpS/qlIqojUbQWEsV
I5QkT5zR7IJwqzc45lhbiq9oRFQrH8g3kwKjKDH73ipG7KS5gFbLKBQEOv0SIIqQu4s+cB0VqOAX
gL2b3SwpEwpK6qdabTMw+Hp00NIqsomybvVcMZ65Y1V3I/fIS8rNo/MWfcmw2jKF6TZUCZBdsxvq
K7kTS+BIBavLFuTIPMYFrJ3ENlpTg1Sl9RoQmGrRr5NSE+41rlfmjipBkgZpCTEEcFEfPhH7SK7Z
WyhbLi+S4KL8iJFRt6uSWkf2Icq4lElShhRITqlHy1sXTLR2K2YaFlCZle+TSv4yTGN9i7AGcVQT
jtdlDctwWZFzsVpDOkL5xgiYOOEuFHHbSSv8VRNAYTaOViYA99ZEdysXrpJU/pziuBno8UISUMxj
HanR/DyI7GHUXo0jInN8iLEuvrOV4dMXC/NDNdQjqoCTkUOLY79eeqIgMN264OGqM1/m1lhOrG0U
MEfVOs0NUMk0zL5xNU5vMq4hiIQ08k2p9sx1TqhgLgGho+hOUMY8iUlANNm+qObUwzw9uUuterwg
My4CGhEXGEGmUTwhelY/AltpLpTmFJiWRRPkSSN8JXHKJo5Ioc+MNrLAlAWYKvOmExTBKHxuJ2Sr
VsPIvVrFciInj+V16HbpNqpzCgYJmQH5umZn9NSqRPstiVEpQxcv7tvsWs7y9pYaYgYAA/5ALCwi
zBUhO1sJsRlqS12A1twPRFjh5Y5NB72hKxPQm0ZWP60GeDIIOlxQS85t5t88NB7RMMDpHBX9ZEnQ
SxSla4AK1SHczloRDMxRURvzPI+yeiHXp9x0oww2fy0MORjj8FiUkdo41ZobGzciVuw5lZRdnwjT
7EEu7e/iFIDIoEgJpMieBZis4nNMQoPIHsk0e0JZ0CVRF27SIeKl0kdZdmZiwhPmDb3fJjXeRJJU
6oca5VMPFeRpF6nCHo0yyY5QrfcjaBMQznppVUGoiP3PgVz5dpsc3XIeq11eqau9qqn+BD5MRiwf
DVjbGNjHiPfpMLMz/JaQ1aMDfuaq9VBHmeBkhWrdqiu0R2kysNMIizyQJhggUpN1uwlPkn2kto0T
wSZa7LaTlpOQyyiMECFqD6Lc9DfzaIykRDSNj2BQSh20T0K7zF91/Op9MsCF6s24z3CLMuovRTQt
1yZMIkg8AtKP0ObWVXNJNw5YpGT5U77mU/dlWVjlREfW6EtlxoOhg6V+t4po/slhOULOk6JTB30C
TxZgY7aGYsPdoCbKiMCDWJ1ywUBUxwBxWTuKGSEjBrExOZIyggQT6mYIU4/M0TcRpBaSmmx2WJbF
uvYA/H0CNwsuM4YVElsCAmKppPfNaWBiDz1ikdI4NXAgYdcpTeL0ktnXlIvnpIvnmdBwns6LFEsP
6Yj/gFirDy0n7RmMQvGTXAkhB4yjUb3OeqmZYQTLZpVhka4rfDboh9sdpo3JDFzKrOEuGY99ru7I
wGxQ4RVvuEcNKf752MgJP5XhL5TnJjNRp1iXkO8sXRyWAnGjtjasMNFo8VNrK9G6rIORADNtRnW8
j6x+U4LC6uBcT62oPw0lUt3ndcKKyQv13DRcIxERKwd2KrACVwQdx/ulyUkixkmTWScLtKN2uwCd
oTJVghRjTPhg3BGSWonVXf1yfWbjDufvQmxlYChDZAbDTy2gGsWXKAR0Pg5UZvEzgSO13hqrmJPU
q1eE5h0QYEu7WwfIiUdzjaDHR3AujWtF6GVo9njnktCvQNzwlyo1QKlR/zAbNsMZYke0NxcQq4FB
YeSSa1gPX6+pFiZPa1UopDTDlcvjsCidgZGu3BnmoU8Feb6SlY6LP4BgDAkbEHEYXCt5LCB/uHQV
6Ym6iXBlNK1QKa4xkqxFvzLw5QHGQiy9b4Z8KY4m2hatJ1qIRQUDOw21DXhX84MWgUZRHWks0Wyn
KhGqO1PqZSQ3LM6dxwjUlbRfEpMLA1UhJMNsVVuKg0h6YXBVFMmyM0bzVfqMvlDNJQhsdb/HGqSR
/BXUl5BCI0La63mVzHatbCNCJfzZ0CCdo6c1AKS5SFK8lcyqio5XhJY/gVjr460m5jL30l5fqezp
kOSTEy6TTXosJIW2SzyG9Ec241S+JhZKWyJkdBqQypW+ZrGiAwgquK213OGVdvaSiKsxKwdvRivc
Yhnq9B6iLuOW2G21IbQVC1mUpkNx6H6CAMnQ5aMp8peh6dtk0eDS6HaP+ifBU2GE3EbqMIKDFxJi
3mM+GJEexjauRv5jSg9yFxuq34YItDhS26/KzRChM+I3YS2XPmHyknrqDJYeio2+ltdpmvKccQeJ
CW0RQKPlIU8i6REcar/Mdoc4OhRl7omrozM1Ao7AyTqthLoCcGJqu4huYBOD7ry6yjex2uHRNKGf
wecrdC6Di2mhuTJA4WnElacm2WEdpXaYTVuF6E/mLIsYTB2/7NILeyICP1H0CXm3Ii1Dd+okYNJT
UxNbsfHNzaGEyNbivDIaJjEfNbdDh2inedBCOOh7Ip5xXL1fVVH1ZVhbZW6lOxlKFBBgYF7NPmw1
MPJLhnzASehyHSBLUfcjeMHClD1rHafyMnVNl7vpPAhHJpdgXYZWrfYrLba3Kvjk+qvVSYLgLoae
QSJe0/rAVVNejhTGBsNPcaEtg1xGp+42zkAcwmCbtNXFCG1ML80Kh4u0gtSV51ktLReuah36K8E+
Meymu37iYtQkSF3BO/Vq8sfpQevlhOSuarUPo1UgjCcaOrOWNE1vOdm8Vt13FXHGzTF6bL4tgzZe
RwVDFCyyBPzRsiAPEJQCtfMxFCwWF7lq+cFADlN7hDrCZUpeo/qHwlB/JUeUKQF0zGrx9dlC+ExO
qlBxFzaG0NtWGFu0yaU+yMttavRpvnz7tTj7VmKOmih9NYHYrwao3FZG5CcoRylfEPWRSQwWQ7V2
m/iENvk5gaLu9y2ZRIpCNRL9WdqlR2mMQGUnCrISbixG8wKQTm6jKwXRsgahszIXEaFPN8o0+ihQ
iYkxJHOUkFdfyT/qlYH2OxPX8I3eyhDiqYT0OC4Av/eGKNXPRidO8TN8dmkl8yyHaA2BziKzA1pQ
MQ4URYriUYXhAikfQejWgy2QkTiNqhyqkbMqPNy1LI8MQW2oebaTV8Q1JhlhLbcD+Y8AXhFlTb7T
eqNaDtzYKQ9DSMBZ8Tklt5MdOAb07Az5N60WVxOZpj7lXzLrgoaop1+n1vK5WcrlJC8ZRXEKES37
p6VI7F5zVhJ3p+3URKBgDb04YMMoNrCaMWyY7L6u5PBzYsRas7ME1LwlEuVE2uzTRThdgeSOkitr
TuLKN1OLGSH3faLsUBqknhVrKBZ0SFpliOMUNQjUAqZqleeHDs8Kw51EFOZQ20+0ANPlPt1z3bA+
qWoF+YIVXC9uZIowjvALb2MXgkTzTRwTrt19l0jYOJESe2wbE901NUtz2fl1Rvwqlc4QNlKvSlLp
TgMijeWiBWnnplKXkJTFxjr5XC9xr19+7ZhGI2fSp7EVq9SfJTHRnIWbBZ4GiE6N8U7oBgbOMkwK
v2qsStsOLJZxIK8z9uqg6fN9PcZqCu1G6bsfeiuHvTty4rH76Hmrw/+Wh0+Z2mIqLpZ59wUyuzh6
42Ku6KOCyZzkHvTwoBMpM8iQR5aoQfO0NHqmhbSExMQCtgv19YR5MWrDSz8LO7FMZutKIPMZ2gmm
I+ZTDoctP6tzpn8nzdBg0CX0quqmHIvjPRGRNt5GRL7rdYijwnhvREPD8p0rZFtTtEhOOf4r622r
4AZwrwMtgqJtMZOSfSi0sfo9LfVFxI1C5JA8KiuU9Z+cJxBSXLoM0UEolvkqXBAuk+rdlEL5CjQV
DhoXy0FWNcvlCh3OWGSOUaN/RxU1ymxTjeLqhEpAgTAV25S0uoKIb3LsVrMshHhDWBQUpmPZVEs9
2mhuAE1tCqUYPX3kpH9qi1Gb3BB7eRYVxQGLEkFigUOxJdLmxMM4BJfjXdfmY33DZWJJdtRjNVSB
8mGCDpbKRRHUYZF+yVrUvZiig9luOeyZKkdQghuXLuSfEJ/iptcrGERr0H2qNqXs8V8xkiYOClEX
9iNqgPg6kqE2qAyjZxUXxYoxZjb+kLBjIbWuA8DvHZOgsn5qNblXyQVMY36OUqGe78y6TgCFRwPz
rEQYZ7wXU0urkMYx6joQBAExpBxlyOFuFYlpAjHn1hOMqyF8ptDUBdMEztlR+7RMT+GoQVdACnNc
ZqA7WEYbBrXPr9xZhfIxwjXgmyHIaYMEhoTSLjepWDd6e2rimRiAmmWMvkJfyNE3a+ym+HGy5ib8
qkHVHe9D0pvWMwWWuQmWPkb2t10Qo1CQL13JYQNQJiJCPDA7dxGBvBeOeifeLeSzsPjbOjZQOrQN
T2VBBuUSgsWosYfr5exBo87PRo8uIkx6KUZbN0dcS92cPCKCrh9xjAiNaVdhZW5C4g0lxTztuFHB
4wfTvRbXSgPkifrkao27hY88JSA7UWu4qUPK0scq6fXuW1EO7QKwKpoSMDtUoYZjW8ubggQYO2kr
siTraQUDLl9qMuWICxj5uKC3NnE9C+0V8aHlsdLwHSY7UmrTGfJXqd6OeDeg9dhK7M0NN/TsDJJa
Xw/jmJfggWoRjf4Z1dWlS/ZJh9HvdRqCqL2YKyKIlFqIWHSSIrW0rfpeEZYjd4Zh8ESJnMiDgQim
5ZEGLobOy0G5w6QYNvIQoV5UhI079KReEEBvKrRHvQJMhVBfKUjSSdZZqKDtIMSbE+iiQkSziFq8
j+14gwLcru/aBmFV0brRLRAtv4NYtM3tSR/beTdWha7c9epidQ9lqtbZV9iqFO0gohHWrzkj9Gjl
FsfPywf4XwCP/icO9GvLkP+DPQn/+//AVkQBqfSfAeV2+3VNfrMV2V7//+Dk5r9MFdSkqcub3Rkr
7d/AUkP5F6IB4rYxs9UbBIv/BpZq/2KANcNisBXrhUj9bzi5oCj/MjQAPmxwuiWqm1HaP3BDewNP
AmSmmJhTguOWFUj3b023FYyZUjmCp9pofU45P+7ROR3QXK8O0Yr8pv+qZ65/wdheo8b/bA6xBlOi
KVlRJenF5OQVNqkWDLh3vQp8PesW7ceMoOwK8TlMEFqOiJjX7++39wZMx+OpmgjyiyfUUJPSN1zY
q/bEBFf0JW/Afgtiedsbin7fJHr6AehKfTEmfgXaM7AzBKSLUbPEMAPL37CFr9rhW5JA8uTmuL/y
rwLX923bP55933X9s8O/zy5/uq5jB3zlno/+3t7zmvOZfx5cl58F7oGfeQe+5NX+fn/lBvz0zC/v
eanj7Hk3f2fzlrz99hK/4vf39/7Vfs+72byd7W0/9ve+88RL+Ai2s32Hr/mHZ9tO4AS0y2t5x+vd
FW9/dF3e6onv7D3b83jHR/ds7/f39t5z+B3P8xzPcZztZR6/z/ttb+ac+OLMk/CJbrfmd4Fz+Owd
tpd6h73tORfH5WueOthVPLzDp/O94OQ4/v7sbx+Uz7bjN2+dr7xrwEsPl7sguNu6iY7afts9nwt7
a/bO4dvvTwz5zcx4O2LWG1wehradigvmzdm/etr79zyU53x1goNz90FLmwfQa0DnHy1t0OpXc6Mn
MpJ75obv3jx+u4rsK9v7cnFE+4N2lDcA3j/aeQOv5B4MR2xrhyF63N/eMs4O/c2QBMeze3ScD1C6
b7kofzT4xpkolHpsaGjw7D7dM1sYp/fHCPz9B123DeKrrutkvBNRpL053xz94zah/fPLf/n76sln
bVwxV89PZ//pfNXYLJzz0xNjaZ92TKz97W6/2+283e5kX5hhB+cYMJ2/nE4v0/FkO5eA8WblsSxc
5+bo2KxP73DjHI/MvkPwAQb1w4mwbY6vnkYVEWFO6S/30b1n3dBjH81q7c3++seQbB36qomVnbzU
aOLoP11FHsuS5X61LXi67Zb/7O0dX22rOrJ5wsNzUDuT/ewGQfA82Td3H00R7Q3w9o8P9GYDLnpT
SYttUl7t76985znYJ7a/87dOP/vsce7dedsmGRgGwrPZA53tn+6Vf+/e72/P7mPF3razH4/ffN6A
R7na2bv765Huc9lFbvc75p13YJ7Xtnf5mtqHO4badWXbvWFCPFn2J+/CTuK7duB6N+xDh/O2wbw/
VbVtrr9zALy1mM4qYaaGwtieg7P9yJ472nzuLzvfvv21M/N4bKJHxz36fAiPfff9T4BN2Qcf4c0Z
hOg0wn1bVz+yvZ/phfO2r53v3CvXOe737NbBE6uFzZodn1Ni53kN26vv0+ccPcF2CriPDI7/5O6v
rtiwmTdXt5FtPzCLfMaEU8I7sAof2bUP9stett/tr/a3P/eR/fN2e9Nv91dPiX2/2t8ie89mxz50
dcs/f/5kNrLnB87ljj2Wv2+CO+8ueHbY8oM7+55TZLbtyN6xVB9Ol8vD5RB4n/aH4MfdDSeFc8Nx
4HjenWt/PXEQBTdH944lanuHw4k9+xDQ9S69+tLNPPkz3c3hSoucLcGZc/l8dALvwlJ/eeHnO769
bQp37vHm8ZGJ6Pz4YETe370gAv2+GM0IGLbBEcMpeeT/zN3d2eXIY+nbjnv4dcg5H8wDmIrvzgNZ
fHPeZEAoxopmaZPuOF+x/llqW6vb6d3YrCL723bWs12yLvY2L2R38G+3U5mBZuD56pZf2NsXAgKf
r7bf3e93F/4O7ug09+DcvAQ2dKu/nZqsqAsrd/8SLgSHAwtym+r+Ngev/G07je2AKUT3s1v7Lvvx
cRtGN3g8E+m4wZXL77w/ANvp8N9rEqom8awpS4YO7N4wxD+Ifyslb3EoQQ7JwkghGkAqefDee7+V
30f5v1pRCP9Uwj5kIt6QVVARqkMoRZ0dlqmFng3aam05508Rfg1uklnCr0vYf2RR/PlUGoJDIpRS
STVVLgi/z6pcWg0NNCHCIK2l+jCdZh+ZP+mDu+bfWlEoySErz9VFE988lYRkY9qKAHlTNZYfxATB
5x7Xkw8m6599R7qUdAG4c4wVYZb9/ixtg9gIJX/ErzMEZZ2YPPZgZ60GYKKyUBm3pQbhhvfH6/cj
chsvHDngZEF24h4li2/CJAvxeHRiEEmumlKGiABmaOxw1hEHU//g8f7SFDc/7jkQf7eT8E0nynUh
VsVAxqAiN2aPVrn6dTLUTofF4Qd29H/pSdgeKkRDuhGa3pue3BLRplBScCGBm+6HJNWDzT3hpFaK
dYXzgvFBMPOX+fG6PePN3gZHZwULQHtwPdY6wISuFkjj68kH7fytCzXomLBZeDz97bkKkHXFzYdi
nZVjQEs2cU0XKM7D+qREY/NBY3/rRFRtIXJyLzfREPt9OqK2o5tdCjo+WlDrHsZWvsS6HjqQQxdX
n6mD/uOpqGsQGHXooYif6W+W8qgOodlTtLClnLIZGg4yIEoMoqME/M8/b0oXkUplNUsaXNffH00S
UEGCcQhkt8XLpccr79Ih3W8DTWg/WGC/h3wvCwwS3X839WaBkS2twVvwVNpaYVVqRDszW5rP1L9U
BB+z5nNrDo/vP93fZuPrJv/oSOz4pkyiI2P0a9Q21HxQpdEHy/mvrUj4cupc9EXt7VzsrDpu1w3R
XyfWcA36IXUEs1Q+oKv/tRUmO4sZsi2oj99HKtRAWMd4HiC8DSme4oGOa3Slf5Cy+NtU101FJSkl
WYb19vrbWgbI0AaksdBaqN2gKZYd8E8Mn4u6i+8t9qv+g8X1t5VM17EdUsHExfHNc6XUUcBRkUvt
yZft8nH4Qv7/GwQuw/vnk8HAhU7eTi5TNrYP8uoOpGvIY00aW0aMyDEc/w5ns1zqP1hQb26/2zQn
qWOp5kYZ3Q6SNztuDENhyLUSgL4CMqzDpA0JqDj1gLbAHpsqYF26tgvDLNsBp58EILvUSVdRjT/Y
Rf6cMPrGLxRlWZNewpHfn9dKCi6WI6eMVPY5nkKdGncQ6Iai+2AEpW0Z/R5Q0RJ2xugaQISX3oYe
cxehZwtRxY6TODuAvxj9Bn/t+2psz5EuzIe2qyuvzZDPV2jfmWExO4xBL/UWBlpC80Eo9OdOA/0L
LQ7yoLIqasqbZT8txEfCiJ5oLZoTluMom1O5BZeK1IwYybUNvkG/7YYe7fR/OsdoGYMM1YQN/2d4
tOGHikHipEBoHWu0Ks0oNA/lByP71+d71cqbKbYAbV2jhk2bax2E5Iga7NSEAjha4KHWl2orNv8P
nosBpuOoP74onLxeOyYIaIWIsrEV1FsdYeMwjirmGO+38ufmQ+/pCjEs8DCy4m/O2ZKad9YZIPWz
yNJvK3NpPAXpyp045Om3HmFt//32/taPTFkEFGhL/GNHCDOE+nONE0lPJ1xQxwZdNDkUqWeZBdBo
wAa9i9dVl33wnB+1++Y5gZpvFtOAbvKibI/pVFX7Oh7WcwrN+DhQ7HbEDCbH+w/7t87dok1RQfvA
UJU3299cI8WVtyWdSxH/sReAkXqyNaa7qbRE9ORKoX94v8XtHX/fFhDMwQRF4QrEsfg2FsSleSo1
6M0I63WlqzdN6yoA62DKz/887CSUJoLRFU0Uket8syJAVOKro6MVvkxDjkL7OvgzKOh/HExbmioR
kBAIylvR5vcdFR3wqlJlVFhAfiLfleFBkKXGjdhkMGxa8YPZ+ef+/Xtr2yx6dV5Nkax3s85uBaMj
lBy0/jKcXuV2XT6YGeaf44RQCTBAZsfGDN9+/qoh1jEiHrglAlwTOwhKQrGrykI8VIVm4kmij/fz
JCBjhrlAPP3zpWAhfyZT1dK5kCtvHtLAXwIPVk7/Veitu7zR5CsUKQY4o1qzr1odj8Ia8s8HT/yX
mfkiwAL73kCz5IUq/+qJuZPovQIs2NbQM4MYA9ASz4cYC5hR+Od7tfVyV5YI5BFX2z7Kq6bMuls6
NaoJqOJqPOpDM+yRP9EOiWrJQR8aG1utwR3w/aX3lyElxUHegUAEstJLleNVq23cyGvf06oy6DJK
Z0liulNSdYiZKAPk5wprd9PqUJpEc/D9pv+Yttuhq6uKjCSNxBn4ZkS1cIJX0LCjROmGZxBLHKUk
Yzy/38ofI0grZB9AXSLHRaT6JmpsQyDY08qcXXH2xiZnSFekpvBAV2qj/ECf4m9PxO5C+IlMlAll
+fchzNRETbS6x1/LKmcM7AZhfRo3SboPpspfn0lFHQjCkaWBIPy9HZQs0XwTB3w1JWRUunpRj2I+
FHu41d0He8vfmgIlp0Id2g7aTczs9azsJ4xfqqKgqSbCFHSE6Favy5e4EpcPgsO/dR6xEEtA0kRL
2gTQXrcERT9OZnDddoszstcKxLrxFDfe+9PhL61sxwxHI52H7tKba2wX4TzfoM9o/1/Ozms5biTY
tl9UEfDmFUB300kiKZIi9VJBOXhfsF9/FuaeB7HZlx06E6F5GVMNoExW5s69CntrSXGwDm7r0vv3
D0RAveXzGMMzjoviiw5CJUM+gjfDSHDJRgUL08vuZBuvLx8/0IkPZJKlRNvBMcNZY759ba5Rtjjh
5ht/apB7ldOCkZtjFpISOVOLOfXq/h5p++d/bRVVvbQIyLMm8J3xyXMrE3NB2ZyZb9vJ+CYU8Ak6
uFGy/5HvpsT/dhDM6dqyBrwS6E6t3bQZTPXSnMA4xbZFG+40n/U7MU6NiEECwh8L06Dja9gKF7mY
Wka0Yp8X2OpJNNM+HSISh3uV4EByQZsJxrmp7R9wujX+iEVc9XYF1gsn3vuPP+epl8yHdGwUDhoC
xqPnj6uiHDzJzHH9EaFdA96LFMHvfx8EUbmxYRE3B5+jOeNAt0n7Bv3WDC8xDRc6yFXUa+h9zqyD
U18TiT65HAO3ZBQpb7+mtPJKMxcmZ5WBF8I5E1vvSWy9MReVEsuZ0U69Ow+lBIb9IABY5m9HG+be
mbG2RR+vbBp2x6W9bNhFo39/eR4JDyRUnFuYKL4dxS1wzlhidsSsL7sbGHTljr639EwEeeJZeG1c
otgR+VDHby6vaii6abLFqW7yuZggs+spToj//CyMQq6SU4vL1LEpm7eOQolt7uepWX6izdaIQGl5
Z/bc95kOZEYa+iAb80R0Z/r2sH/tHCXmN7ZWunWQAWS8EYtHH0y7dWjafuBo40ZVum+EJnf47Mpr
8t1X6A2bM+fL9vWPdhbWt44W0SbbQqPY2x+xtrheqBhD7NUZQXKpmZbeW8xdtPHGHqbJDGcak9NL
/HbQMn78mk8sA24DaLEM2kIIs46WgagTBKglbLelzLbePlpDMMXG6tKiAXboJX//eMBTs2dTSPFJ
ManQj0/twXDnErcf9jTkmMHUm93eLddzK2H72W/fqM4nJUPGDLId//g6QM45phmTz+okGxgZ9+jL
pVrdS0v6yZkp9P4NMpRnEiZy/zAw53n78dgrHa2zeYN1bqf0YtS0UNMml+iPfm/av5IJH4Qz63yL
bI6fjpW3ZRrZvixUcm8mbUIXGmAzs8YfoBSR5bf2UztM6492cOm80Ct8AQxtvm4SE69zGh++f/wJ
309X3SSBAoMH8ZnOrvZ2+LJqtXicBniARQezz3F/FZ2L/wUJKjqnymDADebjEd9Pmm1ELq1U08iy
mkertJ/wQjH0tqbhFAij2Q7DBUvlf12D/7/Vx217PHqtFjpUTjjmJ2fP0fZpZAoVXL15MGUApiDN
pulzuy6lFXWNtG7bfMQsOvcSckYu3X/nzogTc9bWcNzcYkCyR8f6wW6lVbaivI2/gGz3dpzTyuxL
PXnYHACyM2/0xMZHqYSrsovt5rb7HT2saYjcmhQwv8Xpb9kX8wddYhs+Wl2hR1af2F9zs+SqPMup
V3tDSgl8sO/bx6SzqubMfevEm6cei0YTu13sf49vDQatlN3aTmz2LUps8ufqx+QQz1fa7NOwINGC
e096Gyf/fJTxEiijkzlDr/nOJFAr/cKmrQt+xGIVNTJxaa4HH++0/szrPvVtuXihQcXb2sZG+XjJ
VBk2/PgGx3SDPGLuZbo7pPPyWqXW4B4+Xi2nBsObkxIBSR7+HF+MsFmlUSAHG0tm/arR6+HzVLki
Gp16evh4qBObH4AihqGg6FLsM98+ly7piMTJn5gwc+WvTOnLo6dcQN5VUVxQ0Ey+fTzeiUcjR4/q
mGYUg67To5OysOBhDEvNvl67XiQSCphdF1NR57/5909GbwC1y+3RyBYf7TmpUzZxr7I68Bero/WT
fiRJ2a8yL3WjIhf48YOd2FM9Yircr9lZt4Tj2xcJ9MspcGisYByXWSjrBLSZwDaCYN/rjV9q6Ubt
0HLWnLk5nRqXdCNDYjiAmORorgxq0qGC4kikTxUZnHlIrc/GQqERo43kcaot+mvGRJwJ7k58RgQK
hADuZjBsa0fLgeZ0q1QiZqtTZAlkxSpv8rYO6TJxzmwtJ2aoxz6HdSA5Y3wnjl7sasJpGqeyDmS/
rmExrAYNVaN3MdCeittaLM4kWk49GtfqrXxCvpjL4tsP2U4ujrIe3jZ1bzmXWDAYEaDu+n71oDF+
PGe2GXh0XmFZaFJrwMmdd3l0DltOa2DvQ0+aBoLjs4UzcpRZdrL/P4zCuWsbsOIJpY5Gwe8nLx2b
3aTNinbX4qtxnYhk+udcGH7v2NMSgtIua7jbVfivOJw+fRKlS8Mo9ChhwgJbermwMupq0YJFcntm
izw1K8hQbfcYggpIam+H07TV6YaUfUso9XVU611ZY/XoEE8Fbpu1Zz7UqdHI8W0SKtLE3Ovejtbg
TeXgi7w1D7bxFcZn5r7PY/dSm+fmmg6i4czTnZgY7Mhkon3NZUz7aJfMXaOZZpoCArxSQNaviWaM
UVzjDHbmwU5MdobYEmPkaIEGHO2Rc2NheJiyjudxdMuoRDsQuXntpUGayu7rxxPxxFvkJVKapNIO
wuB4MDnrM6Zu9FPBpLdxC8XD82fVWbRUwWbB8ROr1+Tfd0dObLKlxCRUh4+P7bX2yjmhUR3vrFSG
uYgjy6CxuB9ssbNkNwNi16czJ8Gpd0pQbW8p6C3PtL2Gv1YCBpKCdlcs6ty+uMI8M9/hNR5jmIUb
x8cv9NxI29nw10hOgywMVRC000GltHHSdVhgkpTjz5HCkBnOPNiJowYTVu7yW2zCmXL0YKXCpTLp
dWwN5hUA72KL29WRfoSlRrsTs79cbSaN3z5+xpODOtu2wnLgtnQ0aFf6EyaiAHt6MAlBihTksVyc
x8SpOrzKWnM/gQg/M+aJ6xkbP1E1+lRkC5up/t/vtfdog89M/Bu4KWEUg5uB38zFt0Um2U/cLsrv
NniUyBZad2lMc3lmTb6PpZk1SMq4jW59V8eLX4MeNpsFDXqDO+t3g1EtQZF08auQ7fBp9YTcwWXv
P4mmP3Pyvd91tunKSiGOJqFwfBxV4HlSRX4ykAbCIUoa8S7DoeLu4w/6fhfg1rlZbCMrI492fL6O
bjXgDYZhHAF18j1ekzGJVN3X2F7Kuf6uBjt+/XjE9y90u+eSUsPKwKAse7TJJaoUidYRQZQqLaeg
xeMKl8Y1j2k1tdK9beJjAR5Rg7TVyOycauHU6P9F8bqNpQhx9tvJNIpaS3WLMFRrmgTHasHCJHcP
SxfzjgLbpLSS6xQ1s9bkFySL9d8fP/37TcLkDKFPj7KEaZApfTu+Q0WCMJlNwphz85I/r3lj4b5L
Z+v+n0ciRUpmiFLOfwn2tyNxdzD8teCUrPCnrKJq9ejW9umIVnsIQktyZjt6v0rxneAaQVzINyWt
8Ha4PhN5Nque48Qo2l8cIFE+ZTmuqJIMnKrqQ0yD8Uszuc0hW0zr6eOHfb9YGJ1Uukfw7YLhOIp3
1OA4+YAZE96jHT4TjaMB7auMf16S2yhwPwh8OZ2PDdpZIXgi+hMRIuzkK4wqP4/QLC//D4/iGduq
R+3pH1vf92j9BKo0XuS0NreI0uVCEVobz2nBTqx8ktv46xsubgnvyknUT+1yqgBbx5plR35Lq6Ov
l/Eler8ZE0cl/jkkRQenbcUOl07Sd4qwPjaWut0+EcYn5g5DnOKzTd5rh+GVdfvxKzw1F1Feav8v
YYku/e1cLLMUG9p04cx3J5w1s9YKSSbgoL1MuEP0nXbVUm+/g9HQvNAH15xZCif2GMI4XilZJwTx
x9pgu8hHpB8E33LGPD5oySjeWl7hksec3e7BMHBTBFWatg8WXkLdmYd/f0RvWA5WIoGxZznHiqla
rI1hk37ZuLXaCx8DR7rKYDGGQxIXPVLHPL+PN/v7f99wGBh9AR+Zbec496/StG/jkUvAord9iEOJ
fTl6a/KMy0F+JnY9Wu6sPB9Fj+5yAWAPJ7J7+4HlmFSlby1pBEXZjnSv6A96PWZnHug4qfe/w3js
Z5rJoj++q4EMKjXcatIoo0ah/ALgXgwEGM6cCFtsFD5TT6yuclPcylnOuCHp/h0Gav84nd/9jKPN
zWq0SRHcphG2rJv1IvahBIbToXYxZcv9dVc7pgpYzSTeEDPuPl5MRyfWf6Mj8EOxopNJJYPz9l13
wD3SzB2wroRMfGW3mF1p8TDiZT2eKzOc+qx/D7Wt678j6NV0F7sc02jw/XSnzMKLjLmvz3zWo43v
vwfyt8QwBHHyo8f0GjHiEpukOK/KtHMn/Md6S4b90uTdpblkvvbVbbCo/LejYxsUJT2rkR5zSD/e
URBrLlbb2bUfAzZM4k84crfRlrk6E6yeeDT4TxweyGf46zhUHmgWwUKZEM7HPay8HvTCzEFHbA6P
tOv39AC5DTv+xxPkaMP579EoXW5KLcbmMvL2q9XShUS7WGmEiWkGyzZrBjjq7tpP8Bjy2Z1xCfIS
EANY3FBt/3jwd1OGej5zH7UCYnv22qO7eTcq1xKyskK7VfGF1skldBC+nhnlaEe3YNEgEieMokwL
oetY7jMUKQ0staGHcYqXc7iYRf0la2d/J5xZ7PqF07qscCOHxR2f2c7fLT+G9ig+o4eDSYPS/+3b
hRSgyTyD2aDDhdNvDbsZ26dUKUPgwR67vTpTjTo1HuuCM59YDrn60RpMVqswJOZZeKlZG9Z09SJs
H4rQBnIUffztTgxF7t4nhY/AiXV49GgNHV1djqQG9gMG57Kt1mjmXGZLa7szH/AoItg+ICoISuz8
wRLwuNExy51Wn4eJp+q1+hr/yOYg5AoXVbjxPaTdBhzLkIVZOZs3k2lPZz7iu3W5DU9phKAO5Q4z
9e1HNITvEwMnBkyf2DuIVRmBBRI7lJowiQ9q7cyt7v2qAMpCDZqDmJomOom340FWzmUm2daMAuPr
HD9+DAoTdealvn+qN6McU7BwNvQFZFsZUtF3w9hz6rDAjI7OGv8Ob3f7zD5zajiys5s4m0YKnu/t
Q9lYcDapBwSRTUyrsj0ezEuahIldmMUQYNEE1R7odZFa+4/n6am3adIJiAwWASUJrLcDJ6Qa0fAb
WI7CjHtJcsqYdf+PciA+Em4niKLJ6FABYsW/HaSosWRyPM0KFx7nxdfqCqfC6hxu8v2j0AABiXtr
y4BCenwM4aQo4ynzs8gwqPrY+IoDYkj1y399YYyy5YgoiZKYOk5N9bU5JY2Hc21jGURmtLxiVNaf
mw/vtw+4YAiokMLRFsrZ+vaNkaqXi4mVeSQw1wqSBKh8OunwayTF+o8f6N0RtymaiKngl7o0Cx0f
cV29ddmmaR61tIr9BCxXPtgAPfbgg+ao92pxFZNEPTPfTz0fSghoa6RnGf/o+bqVFxy3vMUsTVpK
xkjZ4Yy4wQw64sxKPjUUK4rzhfsKeZHjpYUbWErrFxWc1VRfmgTD23r08FNHYPjPi2nr3kODREZ9
S+sdzXNtbXGtH7w8aqa1Pvh98afDy373r9+L+UA5At3/dmwe77e9qeMcRGcrE9BdHjGmXKNVWMkN
fa/9J9zZCxxORXeuNvZ+cb0d9WifkOBaadmSmK/p43oxNqk61HhsX3z8bO9jEYqaZNA4NmlBp775
dtrbYCLyVnApER7s8jKH4rG4M56/VmNc60kGHiqdpIk5opKvHw996gE5xLjZgqkkB3L0gPMKi0PM
M/chx5kjZzCAHijtXCbp5Cgktanuk+2ljezoAbMBua2008g1xnFvNnWOhkw/l9d9P+W507ARmptz
FrW4o0tV7Wplpaski7QBy7lDPTW9sV9x7S8v2hLrzDNb4jat/you8hgMR0MKBlrcorhNvn0ojE+t
tsW6PJJrax0wEV3vKhssR9ZtuSp/GP0z0+T9loV6iuvNf3lzwuOjb5VgNilGd8qwGCXaUFhojmQ7
a++Ci4raj+jKb0a378szK+/Ea2U/RnRDth4Irnb08RS4e01vxyyKOXz2dpWtlzIdSOnWXObPNc2f
eKkE/w4lORYet6qjl4obJc7DuHNGvVJg6EZ0DjB3XNRAYerAfbnIrRrS+seL4MQTco0jjcUBh03Y
MXHUcmGwQ/Eqo4piaEhuST44kzIvVrMef3481ImVQOGKZU6imHLusYJKDS5VgGQsI3T0EMH00Q6L
1f/1fxmETDR5DlrBjq/D+ObG6PlUiUesnHZJpWnY7frrmRP03VsjfcIxRt2PnM0mdH07/2cubxQX
szqit7y9K0i7R1rfTYdk0Z1vHz/Quw2SCNveCmJEiTR8Hqvbqq7qNnF1G2W1bT5IlFnyMsUPveyj
WnYazsxxO3kJ4Immzb9n0+CbZ6YIJdR3n477E1JJAuRNCUKH+9vn5TqX0/SZt7sFIuVGdlvNwihu
x2Lt4zx0wJuUa+Ck5Vr4Af2TfVYEmldqDtA9Sney3cGB0Ev961qaS/Ka5mgxrMup8BrxlLgVGYpv
EgfhCgd4MfbiF5whAUtOpJrEJz3NxyrPdjj/a9IMkwUclwZ8g3JvdlB+1pkP0OV8AbgxSabt30/W
1nxp3aRUf3SlNdO31Vgd83OHM3b5q80tNYTGZvW+y0Sdthm4AJWVV0MDQk9zMyejOJaNy/OcQAIe
ggov6szdG9haDiEcwnHCABb9UfcJ9A9uCZmZFN4T6R3DunbopdR++T29T485F0J4QODpa70KeTOl
G+HTnQ0VP76e5VXTZaUKqdxW01d9gdTaBrXKpIxKiuR5CJDX7x5ny+wADtW2MC8K35ckCHmW2n5p
CyyB18gE9ObaF12L6b65U2M24wJbaAV8x4su6cV0UCVSq6An5p+TnY5jPc20pd/6ZbAsoCuiOpHm
cl8Pq179gl7vGCmUDCeDSsZ1dowgfjRig5fU8rNK/RWx86D3KReVseenOihLnvUh1mhqhVlUrV8b
p0HT6sdYR+zmXmtVOLh2kd31mw9NGQlTDP43Wy5u/70ZIBFBydOsavja1xlJ12CssqKD3ySkr18k
pqHmexALgCZeYJDhKgzEUhNWFuCBD8bJmd0ifkxtD1bTHgcBHG8vi2Eckjs3GZoRuERC1HY3TW5d
YDpdxLjLh1tVlhg7XZy5/tYBqdO4d1WNr55WSHmA3NLRXsWd15tx8dPixDZiuHzCi/tonboMiF82
avbwtXYSzf5trKuF3XBl9G2ihUk8QnEMU2/s9B7X5rbuFDTreooZnoXsP2RyKdGsD43jwSmCR1a9
wCTSsjxAL5EsnC3F4E7f2StHQwsUnKz1th08ZJC4RYPyNQM4Jx0wsjxW5tAFqbca8jesI8NmKksH
TgbkxUXXnj1rWXt61q157cYQI+B2eWkSf9WvJqOx1kerAp311fSlqh7obp2LyIZZNoW0RawulskK
7OpYp4v2qcTSiYZ/kvHrUyFQjwDCGxwGx97bvVmWzLGeVOYN696TNTtQiOwOm9+IViI9FhftUlB5
DarWWpaXyipZqPtSW7BpCNxcW5GIVNild9q12RllA2yNErivRYkSST/utMQjDYj1f04t4HoQdHL6
cBnKYf1lJ4IqViSTHhUQkJpFq609EqHKo2NOFwAgAces1fSCwlKAMKSrXFY3hhELVKr4/CBLDpYa
q/NXu+3mJg1dbKq1ewdybo8X8LRIPwtWhURmCNhg7eFnmS1ZkmycI78b8AnOx76/cvWitdTnvNbg
El12qkia4QC3q4dqN3IpcJ2oMR1p31Rm5pQD3kVpAgpAsVtnaKR1XzWBiYeNHRqWEA20tAFkpHG5
miXb16Ms7GUY7rE9BuSx6wHhTfpjJ4FFu0R3kM2zrSYp3E+zWucZ/sYEwnHXxKs1BRM4Cn3XQy30
NLz9p6y7LTP4Gxctfh5phqJQ1XkW+LYx+b+80qDmsVfZ4vxRTTq517qW99p3NzX6+qF06chH9YdY
CeEhjaT1L8NkTw6MkWghnOZ0HK81B+fCh4UL8vCkqborQKHEjnHde/hRhWxfmEOrEoOjdFiay06u
xWECu4tJBEbxeuDEU/zJkUbyxafzYG8Ufv6FuhrE2bB0/d5+8FK7zHekm7oZAh53u+SL04wTzbuN
2VriGSTI0vzkmVLzWTlZT1pgEMI/8LMoOehJPiwhOoTCPCC31orrfoHmETkTYTpMU99on83B8AS0
c9CezY2wQUvdG3laQJ/iBJa3LRD05Yb9rnmGm7EkT3Hlt/Knu6ZeeZflwnPvFCAJ/xktUAu0rRap
GyV6My4HYtVFBeOMnTGUU1HK3zWIhu4W2Wpa7ucY0/UfTFl4fIHUkbvcdQ5AzF++hBFEY2HHe9jV
69iZv2HZkJ2GqtUZzGrmiDbf2WZJeUpUi3K+VsvarleJyCxa+y0APPmTjD2lVRfW1DtwhTS7i2f9
YuaiIGf4YV7W/Rm9ZdJ+w79uqylIlG4NIuyVsIwfRjfPg0kHfTU7UJ5XbewB9aoaxlDg+0lq06tR
J5sqtUvMdu5DZwE1+tsdQMUXQe21Pd2ySWwo/7W1Mq15clOrTIkYaiZ6AmPbXx0jBEJhQmccdFgc
wO9ib+4Ongc3hbZU3W8/pcKeQDLKBMsgKJTs50gP+uEFhLrTBfRQpQNbo57rYY4OBI2lXgsKSTNI
PGrceWp5T3NM4fQJVnX5K66aDBoriI+cbHCjP+mCjFkIC0uYodvCn/jZD6t3j8CLE9svtWS+c6pp
vohZX/IGkkpShew+7TOUiXHigB3zlx5Rz32x1NkvJ7UV7u/1bN410+Tc0Xgaq/+OhZfY07uZPsfe
uQJBnwxfiRQ8UtKJ7ZeHdsXc4oChiVQ7zZXWHMJL6uyLFRwsJVivL59q3eVjLau47LpF0yNyowmk
iQbHgxAhHnYEdlvANcwcW95wu1kgLJfF+ooveupfNspoLYAd/YQEW6ly17V6vne8Rbf2llbFBy4f
uIY0S96A9UEXlERNWdVaOCIajzqqF8Nh4nh7MdFiFmErOWNCWIl8lBT0cRaOqFpVuHTTkF/26egu
gTV6aMdwi/NhKaXzNEbpIvr5Ksb2YgkyKHAXedmpGcuaCY90DeyoDPRtqHCojRzNB/xxK+z02hGR
ORuzjsguTu7Z7oxvvQmOLDBwBH+0Mjd+xA5c/kmo7NwBlyln3oiAxZWAk0oi4EpYz9Mb7k+B7/UE
qxjHNM4NJv1zflfXa9UfDKvPmssZTgBoSVMZ82NOp3kbWf+hrzO7nygD1UxNp/cBZckFelUIDqT5
sn0HMuFLDmpTSQkujBildiMLxMiALnEpOUQytxwDpxqMV3+yAQ2agKojlM0pz6DNyjykYm3pKgfo
/L3m06RhOhVib9L5bfNrKyRFtt1UyP7K3Ai57JT7DLYH+DeH9R/EOfzzwMz0+KnLs0xeWDHm9IFL
pIIEI/P8OvT1ovmSF46X7F0DAAZAr8FRe7PuwXJpPiy9APRJvQBTQNkLv09PLJZ+qdk7+E7g9dy+
tL+WOcC+cIJjpIJydhvo3Ek7z59sN25otY5N4B9VPLl6VPM9G4AymnFRx/BULmsTDCf/kbCILt0B
ArpJZ9AYKFexmfVrahX7qhzFFwNpVf0D9NwSCI89M2idGYhlErf8b83c9fPd6OOAf+m4qR2jFK/c
a7/IXEhNBXv4EBR+lf/OV3OefjsYrzyXRcN5kiVpakZV7/vdXq2xxrOAuQmJliwcuSfkHldy7uwn
w15676qS9AFsWLv4fnXjSgsalPfX8ygJLsdpIsgbYScZkVNbMbh5ep6xXUzm9HZpDeN7b/nJTQpA
xgqUZsaKzdDP0rCSIxvjtOrWY2doy3dR59IPoIyl+r0xKCwLbCQO5XPetSO5sbxXQ/WZZblAUqpm
Tj5Hppq4BZbkPqyDwNpFq430utbtwQcq2fHvwebL4yiOE8+84FPZI9ipBNBkRvxwP9Juku3knMKm
ialRJxfpJFpnnyPVyYORNiZ3L5UkHbwKWSZBUs/6szWJTRBFN2e23+g4O98cUYPKOZGH1Rg1fIjs
OC4Pgni6+ZZk5hQ03oaJ7+OBvYvKhgunZaJFsryArVHfknszioj60ahftq7S6RCDBkLEmjupGA8Y
nM/ZBTTerrkmVuHWlvNZMuz9fP4/4DjtHmaRRTs8DSzJN8r65W9DX+NfAIKnX9i/JK9TnBc3lY02
bw/YsYEqNkCxlQJWscaEeh7MSusPWm5WD10uNPbMUl/NvTs7BUGBJn0R2QQU5sHRZz2/NIuyf6DO
bsdryH2f29uqKvMekJC97OhAaqJEZg5ngeDUCpHx4o8F+tdLCQYrLqhjYTq3VOUxp1hpZvL3aPS1
bi/czp0fs8r38ktl5YTDagQpuBYj51DQp5Wpdg1+dWngCJG8ZDGd8wGiNa18yIZl6qFftdI8sBWD
XC5NSYuvuTq03Qy+E1hrhlcAQgr/j9YZ8x9QrP6f3rK52Y6ZbBeYxoNN0dLrOc8Q2BUp95DS2Emb
6zm6l80wEkZm+zpNE50ucWKWedD7q/mTYgl3IOXr4OaU6B496dY/ymoR5pVJd/pB1xwvDUlndy1e
HGSB93Su5E0I2Q3tSZK0+tNYy5HlUq/xd6dqps8gzeSrD2b8bjCN4c4X/gS7iogH+aSy6Sp2S4pO
uzTL2v1kldCFfX32ZJAM6fJpaotZ2xfWNP9wsSTNA1tArs1MfBJweqlMJ5Kz4R4KrRs1Ejfx+tpr
FrA9ijvVfDHmvfljmqzBpadnqV8bNo915w5e9snIDO0PoKzp8yjIg+/Ntndex7jIHhIblwxaGov+
anBiQiSbYsoYLGh8xgsYmu4StVNa/plbTfyANJgZ7G/L8jWtFbYsMOqK5EuWthZl03KsfoNw75Zw
Wvw83y3CKgqUm8VwLcq56bggLO2fGCT498Vs4ruBI/zWKRL1kijbK4ORt/bTbVV3PZeAyyO/4psH
eLDMeljkgjiwKJKtbdfqkS1o1gKtlfvm8NnvuIYH2ZwD6SKe3a4Jnp3e6kY5g3iCWERGXsfRaD/2
ywgouk1t90DlUn9xVG4DjE978cXqbJa7QdulS6KKO3w009a+UdBml1spSgKPapNY/N1kgm1mJc/1
FcRL09pPBhf7HVxKyp7KUurgZrzrwFelcmBCGQNA0N5lksnRsr5IeNBPKC+Kh8kYyANx8Rv6wGz8
VgskDgxOUDrefJ8Xsf17rIG2Tn3ax1dzIkxr53sEMVBPS0+F+bBVVDSpx5d66xZqP8++/8CZXqfR
aKfVdUaHt7rs6sL5Xo+m+DRnYoUN5SXJt5iAdbhy486/T3wJhI7XS48BORZbhrDj252nz0BWW92q
sjC2GuuX15ozIqBKFtfW2gH4mYZGhUD9nArLo0VMwcKXOZSUIqf9OCbrMxDCZb5ht7DLvW/kEI8t
T01hi2SCcLaJudxJHp63s/jLM5du88HOzfhr3tHoG6SqtY0gFsQAkZEv2p8izcpr2v22LZzslbPv
xrRxQ7po1C0gPfDxfEKdF7BOsMNoy/qCr5s5h0mzQskbPeG0u5iw3Q4FbKBLe5x4TJ8mCLwgYZi5
AevZ+kmFTz5qjdV/s5DTf6dMsFzH0LvnUCWF/82bxvoXmcDithua8kdmr+ZlzWPCqNdMrr8zVSLc
MtD8o4ObfHlpVn3hMe6wMKOEVNNOauZoBLolW94sewZ5EMPu7wvMPbjsG6gi2D3d9nbkljoFGPlm
+nWzCPv7uPT2J9fJutciza1v4AGhgfVWoX7kPc5TwVyQ/wz7snZKtj2wX0E39N4rFWaC5CHx45vV
bucuWHiJn4B5aCmtVfNw0wwxQYqmD3q0SLeoaetqhRMs3DteBNKsFy91LH630dASgnCjPlgN3F94
rN3MFYi2Ui7/a1q3B1mK6ZP0NjCIQylWBW1iuHEIPA4INlHTUoXQK7NnZPry1hicaQxK7kdrWMZb
1NZaYw3oGU/CYATXDqHJpGH/yuuW7hWrN+vBWaFScjit1V1dKQ/Epakvl34e5w+NyuqfCon1J+wj
QOqBJ/TnoMYF41mbSaQGBicwzf/wb++LseIIkAnWmWyxjns3V5r7bTAbrnKoiK2nZBw5OqZ6oevH
6fK5uFJaZl4XPZdkYl+zBnBc6eI59Wqs6bgzSC6knoWZU0/UclOulYKEahXtGLDEnR9CTEW8S9oJ
86OMG3FYxHn+pTK5T5AHoqZ8KFqZ3XQrRgkHKXz90utz93dcWtUV+nWimGIkxNCVNz+QWXbhGVVS
TuHsCQ9iud0goAdlyhZl0Tf/KaXY9HMqFAx1BZZ7bzsjEX2lsjWF/931L1o7+bcO4j609rD8aPu2
y6KDMZ3X15Qyazug8JZ+jctcNWGjKqPAlHUk9vIwjjIDZcbl18EHeBuWU2PCJrT0+cby4sXnKFTp
vYcTrwvXTqXu3vQGfc83blYiN1qdS6MXL4iLaHen6d3oI7uw+5uC7rjpIqdK9OCKqUuucI7kcEwI
q2Gf6bO48BNtHg/ApF036myPLnU7ZpOxSJZdSb1Yv/QKetJunZP8GqJfZ3MBsxcz8MXSf0knh1Ot
cmPKmMXQVRepS6Fot6I8fLZls762/qy1Ed8wvxlmZeiRP/VM7iKX5Tcl8uaHXxZWHDpEKD8pMiyf
MndSScSdufqs5kUUtxpWDCq+9xuSwNFcmwoyjxzS7kU3l5KwIx2s4bMljdiJvAoc8Y98FVoPcVOx
CoSn+AoaoTo3w97MzcMmAKDFOe38n46ddtWu7fp1epnkoH/1KBxeLGDNWTjrODzX5eT/hPdYJHtP
r6onzNOtb0Mtsi6cTFG+aCmnbqBx435cReZjvOT49V7vHGap7wxTsRP94Hu7eZBNCucLbFhgVJa+
3sSFT8yyci3+6lg96UV9NnAGMElgF1Ha5N4cYFdazzsPwmJOmsMsv+YzxgnYp6+VCOYumV+UlRGG
Gq5eubuy4MdE9dgy9Oy1bh9pK1hMgueWu+xSLG1YktFLd3TnlyU5taZ9FcvoePHPAhKY2i1a2955
mfC8nYFdD8HG1IIrW1O7IjPl/g9n59Vbt5It4V/UAJuZr+QOysmybPmFkByYyWYz89ffj+e+HG0L
Es5ggHkZeChyd1irqlbV0BuRWEjq5FJRWkUNnPYfc/EMrH/5HTLzzAkm9aONB5xOY29orQiMmbZm
8awBpEe4jbrobFOU2HRaFugQ5nqgxFqRFl6TG3035FNxNRpiqndzP9EKJSuyPSIKNUbyqe7VdDDJ
jstQwCTIgAl31AUEzVw/5HogzDdZx+ZGWjl125KvRnVYQX3tyK0z974qUQ2E8zIoELei8m6wpbO8
sFfu8IuB+HkIAUMMtSMXtFa7Sgtiy7QKkjsC2MirBSgpjOOIanfaEYWXbDh04GuWjkn2chx3D5Aq
Fb390tRbnLYuX7LZHjim8XDjn2dU06GIJYGIqx3cqmru5yNy/fyuqxNp7hw8Iu77AANHPL17XN9r
dzKhq2Q6UAkYnSnFYQiAjJ6qNE/QeOTJSCpmU2frdWEXtGoO12AV+v3gzHu1Csw7RblO5WWmiezT
ioTYUMH/P6asqh5lTemTF8iUdsJhnLGhMrQySTgj96IRdZ3kOCSWv+4wJ1ZQmXHeJ6GP8XgcuUM8
v9h12RvHlC71HEzVum28yf2TWoE9cG4l/RJ1LCAvdMpyNQ7FmhTrThP/+Dg5ohKhJJewwxvDLj1I
mMyrIlUpBN8L3lizj+jCWidgXvSwxc2Eh5oTwdNOLdX+5F9DEumvMRI5A8IfKAQ/22lLUZc9REA2
tauIlrhDPyoz7qZS2uWrSLMVUNIOikdydh21rzwRLJGgP7gL5pzKiekinYaG0a3gzEtZnMeWyVxv
P0PLhA7ODPXOo3LV0QDHV/FLrg0NwGw7OnJyZX8JtKSvlgxdPkD5SCCMVg4UQsNAnGHhw0ktXq/u
hoySd4cnd3FeFSk1xpiIsd2NUzq+mvFilNR7k7rKi6qU52Yfi0e92tY92t+1Cp0+DkBYjVrrfQXb
d702DgBYmjj9139IhjAYA/XbHPR8K+q4fxJkzZb7QLf5b8cquE7VOK+v0yL0rbXU6W/CLd2O5sCK
b9VSuxxBcWM+jaWNZ+8I+nTmmY35Mx448nhV1hi8KMnZw1zrH14tAObXdUtMHPy0ZCQZKxf82nJn
zz1n38KgdQ+0qiuZ7YmzfEckLX7UMBNcZEE6d2E5SJFf41gKn5T07fhFLX66oPdfiT5Qpqd/awPP
Fqp197fAyNGIaEb9G9OccpBePXdfxVxRWaf9YFyX+XbSzGka39dcn3009XK8hBxh+hYhsyfCOOuk
ez07K/G39VKV97NcqHd5ZH1rzsLF2nDkvvO9kcNKe67x0Pp13l52sWfOEEwEfu4SrwSmxEbbN8+G
liTnKweHFWfXy3r5wxfaDitKzSJSwKlPckoBS4uBbit0bGCPBGsS54xLUIJrVzFEuLlWzX2xOQ0c
gtpcrjj2yDQv8CBaQtcXzZ9YVLYd1XNK/rs/Ws1DPgfdFMGXZ90hsGtMX8w5k/eaEsSIXFQ+dx3l
v+Y48FPIJ8ZHBibjZ0NTZCczDvBxRaBpwVnHeNKYecu5zUTgb98hSZvs78GuIhbJ8n0ccvGYyFxn
UMFav9RFDFo7EiZXhMM8qjsXe9KfmpvnFqRZ3uHZ25h3LVp4QsHbqiB+Y2OI57yW+lsM8mcccxLI
7ypDdtVl7PbrGrZsL/fAMCL8Xy420+PNb3hfdR21vOVnQYaapxNZhMQ2fa0LsFmGKDUNrdBFAU2k
ivTOZBp22Ot+1Psk7qD4Z6R8fN/FpKjQpeHeF7IoWj51Qq3QoAZ9NcjEzfd1x1EcLfnMivUbw/vT
W8byYC/D2F0q3+XKWZi5kZE3OvMLOLhnRx0i5KOL9W16ntnI47drDk9MpYi5jMwmAbfDhsaMI2Dd
9Xs+j/J5KUpfhqNZiEuG3pvfrjcBPGP0jOFqDgX8bSi90QtLo4LDdxKvPa86wf9zpceWktb2Sidq
C9/5A+/hwHagItjI4oqZq9ruaLMwjjd+gp0Ai9ccamNUQB+aV4uujK+lsFtzL8gs3GI+S3/DkWPI
eGKt83yHl1zzUEzW8jqj5HrmhUhpodko673HdIgb2e3YESeLf/oFgI8xhQ1L6AvVUl3uEisWRtT4
q7COC6mhz4ZTZ0+oVNMfA9jsM3aeMj3CU1dPbZ45v8mxT+eQoscA84ebe1VNa1/Pgd9Oeu+MgfyJ
cFytoRnnmACQRmEX50ZRTt9q4rucCzOtY73rUYOwkBns/MN+nFvQwxaeOBvLhRIP5U27dwuRqn2n
M/uyw20Cummu7d+xRXopHLAf71I9udPBy1bUhNngGIKOoRFdcp04ecU7wwyIaGa9LodmGKwyqvjt
LmrZGHDJDGT+LtTU36t6pagVcReT+gpcbe2d2pnzSBmlZVyucanjEGMi51mYM4xQnfhmf8hpYB+8
QkgVBY4Qy3mmU/MROSzOAIZMqQ28Bg+XppegM8lWB4RJHKvbsrZUyeE+1V+Ehh7jlibxI1yl8u6N
zh2TwyT66oenqI6irAasDkuRONxnZqke+3Z2fjFzAT5TF0PjhbqvGb74Thh7Ia+tZTHXq0KTvB1a
RQzaNCaOd4tWl0Bzn3t4hWr3Ww4l4QyM1424QxwSAlzKY1y2Xn5pcnyAPKdtL/dkVWaPeZGQ4W06
k8j2DbokGzjPBFZWvbtG5jKgHpbFWjwx1+VWYYWfRcI/1+vOrc21D7ki4TgGbprfHSa69g7GR164
UxUXeFgG7oVb+GIG0J/mLymf8kmtK0PGcx5kDSG3nH3RmJoplsN106oDkFBy16WbP0c5ufJJGOnw
jXkPtl89xAhQlkrN3S61/c6OEqGQYtixb553OfvvBZ0AB6Tt1RBdpsVhW1BmsTlrU6tQZkAMmJsg
jsQ3saOJzdy2JxuoIji77PF94zbw4r0900SEdrEEh3rsRX7lLFPshv5szFmYjDgTRWUNoHrmL67z
Wzlt+q3mSEn5CN5w3khKop2PBsp+WItyuFpso8muqM7cq0kZXn10xnrMIsepENVQOYDWSDlKvavI
XwaAWRMWT+o4zfO4DLxIa2XJfUXT9W2mJ2DEh5DeJFx9FX8t/EQtTFOunhcB/EMDQPXqS6UoUw4V
mHoRlWrRA+Ozlr6Rw9T8FKVwssvZdJ0zpq+Hn+5YOnvDTIf2BugezqtnKHLhUGrdP8FYZb8WuNXf
Jejrk61cpBOxwtEnsoqE6q1vKc132ajs2x65BwoxOFh8lLYw6bgf7SJaTGzIMd2c9IuXNxyCQwpa
zk3SezrKi6zjp5g8ln7vq5oQ97SznwKkRy9pKecno/X8IazMen6pMYmWuzwdxT31xIpCpeWP9/zq
q20P+qmYGyMIOasl8eoWuhOUY7amaFkSlWF55NYrvdva9WGGAQxQAw7ywFzK034oh9l+cWRvf7UM
b7i3BQ1q2Plj99M0kpp6hCZI7WJozfOKF6SkiwfrMqMkdaMyG7sGzQq+1Zh9WhjTjgqRBVu/Ukfu
wvTVsyenx156WQk4b9vM3dnC8bJdzAeUEbJcj70asw6izLQyZMt4hsGfKwRb4XYmM7TCD2yHmlip
q9oH7oSRK9QTBlPlr2IedYMKfy1v65LKc7+MiYLWgt6tdkE+2vNhzqG129mtWuKuC5s3i5kSJduZ
CwZu3J9/qMIoXmgImOPOKrE+mnLLlvdFOz3ayZI/mMsoAY3kBAvH9dGoCL0GzHTp983t2MftTWWb
1ldd0+nfAztZdtSivPqxMFn3nDRL9aVzC0psFOA5mrAstp5SZ2mYwF8y60ZAc6dnTZ20L+nYbApE
epAinLBx64+DURciHIeA+0IsQw6dBJn46LqIWvIUm0uSyOv+98jAxQ+XFjSh3rDYnxZFAtUEHFew
b9wp66O2W5OvspeIiRSMzpaqkUJXOM3Ed84q7KfDYTDl/WxN831FOJkCurTzFxR1NCFLP/6aURZX
Ydptq7jr7Kw5W1VRf28ghFnQQTlnkQAYMEK4gzQIAZ2Aola3SK/TXtVepG1Tcw9P/KNDm9pDSrxH
CjheGmIpz+wqRjjUJXN/n3QxEot8E9qHtj2lC3q0QXynNy9vLQeomy+fi1ul++SOcRrMc2NZ2+em
7MGA9SZRYsM5DgaRRTP4Ow9Q7QlQUT0byWQ6e88owWVHnckbNJO1GzFXAnBFv+bCSufSWyLOWcQb
lF71/TIQEbMTrcUPnvZQyTu2AFMeCYq97yK11Lyz0sU4mwT0O2d4Mr/4yokfHaoYvpMrhldprbD8
OHhmxMxIZ6FRF1P6JOPMiS+wZJ1u6xbHmANbgYMNaR53ZeOQhQwDO7YJlbulwZsq5XJVLI2+EjZn
S+j1SV/s+tJu11C4S3zLvMX4MJp+/zrava3PJJ4hl3UJFU/l1sTQkrbzAo43cfx5OjlrLCbswWKz
5mhMLcqe2RbqklftkDZ4ZppGCyNXvzPWD0/Aw/3QGZX7R9lp6e6FHuuX7XigS4PzwMubSuLci+cK
W0P40ufWnyTzDqmV1NxQwgeeAaO4KTXDBchj3Phm9UoS/VaAuCzM07UZd0HcJIqSyM4uVqcGwVYx
OnUADNQfh1YsxU0RNFyeVVtNJstHWxeFA+eE543RlPRQbvFg9HP+c2pW70eKHhxBZmoZ37q1pSly
Slx37DlFbZOYBjOGyWDElOXuaH1jFeZXSPF/znFXtpFVK6o9L6M+91bfxBGyLo2z3FTomeYVkpMD
O2/Tfe5TsoejoBMNc+g6xEbBZJ4jykn9PU53ZDO5tbBeasRwnFYW13Bej8ZZ2rVsCYD/4K4zlXWn
QKDrXTxZ03Nrcmuy+Ozp1ayJGwrzIncvxw7tV1gHTfY0LdBlYFKTc80M9sQKR1yZ7geEfRpvKGXT
zXsFLIarpXHBD6fRahSzeCyCOUHItgkQG4fEoePYjhkHblw/a4ZIv09W19zURjZbZ3mpjEMt5t4+
cri2ReT1TZ/aqCaABIkDAk8ox4uihv+UG5OIps4PPSZKx7M5cCr4hipzO04gE7CXoBQGHfDKh94e
rYL9xI8Qa3RMveNCfIz+dTFlJJp1FvD4NUNloAf1XLge2TIafS6wBGgF90ba70flldaBpCAg7Xyw
9PcmN6ffU80dhCMXjPMu75f2ixdIUV4h9M0uc06LKvKmrauCY+aPQC6TJaFH7fUdH1JxydQiNLa3
TvmLndrTbzg+nqqLrgh24Falf6vtCkCYhMOVfgD/W1jX2nf0N+bglHOZOk32FdFB31NwjWpAMpMJ
NCMzoyxFpBUKrLMESK27Ypy2ux4Rmg+RD9y1npGQqLL0Fq51Nh9RWKyvFF4jevjZs+PuqU8KRkH2
Ggsu71xA5b/g8j19nxNrHo5w8n6zC+iK0VgMAndI+mvA7cRbxXOAJRq2Xb4b3KRDEaSowVKf4rpp
vnTQ+AirjMx4Fcgj6t2aFU68RxwSII2iNa12dodGCKZ72wD2sGBWaNb+2EY+d4pLhe2hNIPpCx77
pvXv18GaDMjKlddkQrk9orSdrtexW4HfVk6GHcTI8JAgmh7gh2TRgmn6xVOGPYK1G5pG4/qDCpAi
s6gWsOLO4cjRsqDp9xGGSCRjfd+jSxFpAcUgWDbwt9g4Fmr14rMWbDnDpIgCN2oME8oQCq52D9iO
KbyZsFLzDyD3BXeTZULN2cjI8YzTK+1yrUcT0soSyReKx2ncpzioXmAmI0FYjFoImuOO5TvNBq4K
bV4tcVgsHO/wiAA+57iC00wjOPHQdq25fHEKs2B+uMZGE7fVsZh3lTXav9K15gwUGWk0obAqMNog
RwMcDhzWD7psy68IEy21p6ufn8YkrdJzQeENt5Ep695LTBy2ZqlYkb1b9xLWUMrrieLmpc1H/wt2
wQHiI9KK4n0ZrIx0rpbZ32g/M3+kjek5uzyfjfPVSRp1q4NG309L7RhoN3wU7M1W2lexVejINgZU
YVTkgsnr2u2+1WlJn5tjC8ohj4gz3oGM2/ccB3BIzJghybXqUgjEb2K445hax8jKCzSOKsfRaGr/
uQfsPhjDxmj6a45GeGJ0RPF3JjHKswVn1XmH4AF6EJlP+7wwH9ftWgRv7QW5KcafZK5962gIML4I
mEBylRguCZIcLsLfy8mi/cT9vP9VJWY3UVAXyRMeu+P9kuqRG0a5yUvbL8ufxENmdyh0ULwGXNJ6
77KxYCLa3G+xoMk9dKELJWfEiofstlPBvmGKgcKP1rv4CUZfvzTKy6ZQYg3/BIsLRjN1/XLdNFPw
gvcLah4YY6eFBVhzJMuW8H+VebW+ZvRWvJUs0bQNlTfaUZ7lTr/Rec4YGZlX/sjwdiW4R66M29sg
dbCe2TbT0Y0BYtG6WSvEJ4bBj59A211002L2oeGZk8M+sEWKyihP9N5XAbJr7hYilfzEXpMIQra9
IXnMWHae4RpXTlITNpDJqWyO1I/Ft7bhVKaIQ3o0mIqjH8Fj9RO5aX7HXGuPzjAzK7FHER7f9ZxP
aUSZL2nTsmb4YqIV/6rgbh4dFx7B5na8qprSeshLy67v23wasNoJsnE5M/1x/tKlXYcN6qotbIBU
2cfHpbHyh0FZHcjTtDC0shgraCO1C6apq+kX/p4uSbj7zG5oF+eudfXO7Nk1+6TPZs7HYNL1eW3P
5sA47mT7Adiqw/ngWD3/c8o4z0+VrUpEeK01OBrkcslf/QbhxBGLjDG+HulxEHSRVP8wo5v7bdMa
8FPLzcylTsDaYztFTraggEHe0Bvl66Tn+DGm0v+FKdQGsy7zZHMQUAPuGcWxnpkHQelRMR703GYz
F7nuZXBsy6mAZWVCqDqb0Xc+0Ksogo1zs0M+7zAcNMm1lVFXMokYFqZZlihMAEl2ccyYDHWk592B
TVNtOkwFXOYa+d0uI2LShzwYuJ4Q11hP5tJmr7OPsjcqS48ql+k/3Uat4cd3dW6jM6Lyp8iFdk2L
Q2NV7hdRmQh5BkxD7joh+zVq/XiYQsbfUDMpz2geCy9bfviDK7+4EFrGXsarIXZpEEBOkA2VZFGh
K0rTUlj1vfR7/4H0xubZEJ2DYKlpEjPiPAQ+JB2uvmIkTdTMNWvrBT95BJ/IcatzzeDVuJf4vvcR
f4/xGDPzfLGuU4NGBAD1V1dkybMJmoaitp2rDCaWJRaaViUWlILjprtE4IY4AAn8t7heUnuHImmF
hvd8dURhz7+00NY13HuwbxTHSPLDwcInbZ/o3rvpc0fMHNWldMD+8vy7VkX2GMRFcAdtCOIyxfEq
NoBrbkLfFYy2zJlNub9wsr1QNNBqmKgsw75h2CFksCp+dVOgikMXtLm9W9BCBOi8+uXCXt0Krwtj
u2Fyoy2zvT2mwLIlig5rLyvfu936TodDZVjPu6ZLdBQPI9ge/k3mVTeu9tek4BQLMbjMSCCiLTn4
WlHOYN6s/0wM/F1lbdWbu1Eb8OWZz1QBX5oFGTl9m5ThuC7iOwOI/MbzgiW6n63y0Zo9rFpadJcm
0BglWjgVjcngTVEH930Rr05Is55SNMRSsiEMU3ydMmv9GmfjIBGEbzgzZnDDi513VhutEzhMtJJA
EW++gguEG5jRXbWoRCCfpa0OF8uT14yL6Rs/SBAce7Kisk9srycsKlDTzEkPPW92C1TvOhdTfEAo
aidnpeyCe1GnuGgEAYz9pTVOsBnQ4d0u5tjvGLHgrj83czsQYdeTpdzXWtCL9tDue5rVOmcMMW+a
e3ORyALQjHUM0cQGfBczcsO+ndNF7bQxSzvyV0ago9kYhpfRmsS0nwYt80OQBgV7Kg1cKi0EqCvy
uSTJdxJIMPs1JwAz+2EVcoyqhgF4CrOlQHIRtGZ2gf9YUF1PY+bfOVlRtjtrXEvGtBo0dreM/EBq
D8wp8DFaq/oli1p2hyVd43m3zEBWhySlMN5JvqLerRzi1BY5LBUftlRCggqZ8UPWetQSLdEXAqHn
SBGysFd/l/VMoHrG3MdD0y84vGwxANcEIvTf0czakJBN5163DrxzZK2LQlrsqxwvRjuWKG85uUIB
kXIjY4nkZQZJRYk3IcvelcwP/WpitXxtSpnf2qjSjU0wCHYMGuvRiDbqjx+PNH/gumCFoIdUXLkD
YdN7pfGDim/qI1qUmhJ01P6tVFYrj7Htrz8SMRnXjJiOxiXDZNavyZHWBs6UyDPJEkrOAYbTFX7U
qG8ZLrAkGn5rSKHZCTiIEAGxo7w5N+5TQg+KqLENfrDRMJzHodPQyu3gQu8WRhecLyLpp+PE7/1l
5Qafz2zQjPMc9OS+t0YwJDzOhisEEdySDeqTG6oDrovS6JoxXDtAjKOftRoAy2Sa4AuYZEkJ0owm
eqm68O/dqkEMy3WT3LYlSuJw5Ct/Q6E+3m6NHlIco2QeTIimu2NOMv5ZKBDkaLRmOgx79ktkIkSq
PAfpwmZOVLp46LNK4Ioqx1h3jxue/bMEbMMZ1lTpY2rXPZ2vEbTP+Ay5JSBbXf5MZKtRQcQFkBLT
3KVCk16rR9mgAOCQRX9hO3geh1lHKPmOXbz8CBZ3HanjLbQgE1CtgwqHshGdtF0+2BmzDBEslPvq
+Nq75w7qrEMTJ/DcLF29N/pEU+JrZaloO52Xg5kD7uzzuQfGdvwVYWTqV7ebBnXZpXM7X1O51J17
lsBoL/vUln6LtVwrrruRW/OsaBrr3AcTMUMfg3la+GZW8rZjGPCXjo311mVatA8nhBXDWb+Cv90x
exbjbSq8hm+T2k6zJ8Wr967W3i3VE32BeBIBwCg0kDLQ57s5VW4/Kflc1qttUAPSHv0MknwUIe0X
GsVYMjR1VC2q8W8eqaEBlEtQOxwSFtAYOtsEEB4BULZ8RV06krcRMLp0sBSzPGEzLGTRfjxxvXkJ
/NvcgPAArD+xazAwOQOFPBnuLuXiBC3CHwhh2/whhiYOh6Idjl4xzXdClJi9ijjhp+uHXVkM8vjx
408HvrfHk9XKOL6PjS0s2NtZa2ZYdY9spQoZvaIdKpEyD2cGKkGL6U51C0cRhKtjJ5d6LpEFf/xw
ub3c6cvDsxuwjpa7+ae8fTo5Ya4DdVeHRcyVu9cyZiNVxALuC7qKDFkTKFrCZDb8eUZHxYzovqhR
m1DEAHi3bv/9k7/odPb8n+/xr7/oxGIFwXPc6oqfI2lszmEozF2eBGZEqfTUUgpz8MCFa6bR9mU/
Ofh7+cuxrkEAzClBGr4AOaAnCT75UqcWAP/8WYQYbq630vrLWaydOaEHm5a4rhLgVmbnEoQdJWhk
0TVus/v4K5x6Q2xP2xw+vM3dFE3MiU2KmuyamHeUIMiB/Vc78yzkcYxLURbOzvxK0K/5iYnOe8sQ
yz3pOtsalM6J9QUCya4pOnh4xgHNOxeZCWWuRIvbG/M56rngqGpmtxvL/W/xD1vEoYvS2N1WIM+X
JyvQb5hARP8C3YcRnqDDorxQXyubu+AcJAhq++NP+/eLvn3eyfpaXMFgilIMHtbGREc7LdcLz71E
j2GhFW/7Xeu37UPglMnh4yf/vbJ5MuYzDqbGHnlU21/2L4PIbnEamdmsbBKSjIsEbSsXr2r+o1fL
P9+TkECWDRMZgDhvn8KjMyto2dHWJPsLZ5O++ZW8gJSfvnjorT9ZN3/vC9y3OT5gjyEE+TXfPs63
gzioBCtV99xmPdBwBOL4jeEaefbx5/t7T9j4bHikkUP34O+7fd5/fT5GubSeM+6GuDXbcyoYZrEY
H84iBJ5MJWvg3E9i1999ooURExPwjCacuhdKOuy2GtjzKhXTz3gB6Ar6fEMSdVrc4dbof+Iz8t4K
ITrBZxDCx/7p1F18IhHChrmFDcDnYoryaen9SHndWP8PS5EIIjzhpW3zq518ywwxORUF33JtvRat
cx+gOZrbT57y3vfDrlwiniIFBU38219s8tDpFilP6VEIuIwWButZnpp6P4OxwuCDhX28RN5bjIER
oB6gLOM0O9lhbqOdZPG3JSLH4H6qMQaJ5iTxxH4oKWo+OUlOTYq2nRZYnsFXtHGNOI0paYKhpAZm
8ljLpHrJIPTQhxZIV1Z15Xf1Fkks+vHp41d85/jiYsCETHJWkvS8Xej/2gVr7K+Wg0g0xFOAiU7p
xcduAW+1qvzQlrEPCmHZR9tC8PjJ677za2ICC9tMlgGHi31SqIxm1qR+y07v4sF/Nhm8zrmL5XhG
WNlwSJiP3n/8qu/shq0gI5rFklxJp0dLNwU9GrsSLgt56M7B2fIwCOuzVPJ3fkXPxNHNlbgUYf18
8lrY1SR5ve252CzkjOq96PKj1XXSOMjaQI2c5cZyK9H/pp8caO8+mYuAETbCAvFLf/tTxuj+574i
IyH3B/pohmHiXdyxNwBJOvnK2Y7YdWKUM/7kwe9sE55nUF1gdo2+bfvD/rWGNCPvHhOmfNhCzRdd
bYx7nGDFfQCC8smJ9s47Yv9nEWDCVtniwt8+qi0Nc52ciul8Zv92QiMtmx3N4G0GgXSvkCl/L2Tw
mV/xOy8YbN7w5Ac5ICjGyW/KwDQezCObJJMY6BgaORKjLfExMZhS+M+LNEDzEZCyQewNJphvXzBn
6Bw8iReMMQTaBT06pql1PvN7+3srbIkLBiGrDo5v7qkloDH6pHi05MAIDARui6lAz5fm4yel2DtP
2bzx+A+nJxb6J8fnwLxKVTsB14+HRlTJ2kGtk7r/eVtTRbPlTDwUTQP3s7dfbDbScaZ8R2SBaKS6
1ZjrNLtGi/6z/fXO63AwS9zsDS45VsLbB8Eo2UkNfhquE86kWWXqCMHiJ47Df5+K/0SK4pdFRDzl
z8nbmBQs01wDcvK6xQWHZ7bssw79h5qZ+t8zYa2W5/+65DDjJawRibqzRaucnBsZsm7wAypmy1K0
bKmvDmqZ593HT3nnxTyfc9E2uNxc+ry3X2/CvzXRRUsrHrRQhmXqXREm0x18b0gjNSefhfO8/zxa
AIJMqe9OXfFH0xg8D1wHCYLo4P+IE4VdjRMmbXIjb+6HWVs/P37FdxYIr0iMGbcMnv9/td744zO1
wodc0jpjcreBXWj69b+vdzx5AMYcazt1gxOT76BzmXFn6CAcSiO+82cGnrq8WD5Jr/y7LgCKcrhK
PO5KRuJP9m7spthNbfaZFtF2KLVxZWFqZvqCZD84BpPPDG6RzFB4XV8dP/6M7/xylFv4BTpkFUqw
lLcrZcyMrG0JLAkb106+MwLkfF+HwO4OZYNtR+gWSIoOHz/y72uFYAo+5cbkcHueXtrpZNbBRIp2
GFv1enRQZf0oBYzklTBpz+9iJnhl2LQpeO7HD35nyfjYevpsQJ/9d+o1S+4lBSx+g+GIW9VN7thV
2Ck1/ec6ltcL8L00GbjC8vvk/mrUzCy/j/ArKP36yFxjjMmbqD22QllWzicL9L2lw9UMGrh9UURz
b3+/wSISC50qfak/Z0e8vdDWlZnAlT728mv8CJdrB9DuaFFcP/73z+nxGUkb8Vk+zra0/lWJeBnY
deI6qP8RM91JPJ/2DZ6Kn/So7y1Qz6QnpoZ0aFVPamY8n5SF4zzKZLfwwg7Bwg9rxtUT/W17xpxI
d/Y/vBWtNEa3tD0c1W/fasVOpWFEkNVpNyrbMeWuXGRemGR9shrffTG6/K344L/9k14fZypkoTg0
4OASM0NAMjCESdcEc3lWVI7RPaxM/nyGhL3z0C0khb6Hj8kVfnIxrCYyZbUyZ7OQ2AZHxQjXgg6+
wdcmqardx5/y70qOxUGH6tCncitYJ2dLNRVM2WKrw0hUz3BRlK1zW35n9strZybEl8n8rKv7Jxfl
LSS6RabQWfl8V6qHk19vroI0caEmwoBtV+2zsTeupxkHsSDr67PYhzqSWdsdU5SRZAAK6KkwWTwI
wQqPvE+W7jvnTYDxCUe65XK2n5aX6YQyk3SoBm2NTvYE6SLhS3CK//grv//O/3rM9jP8ax/mbl+O
Rkz6TbyusxvqYTPXIirSdqLKCvpbp0rFuTHBr/kljrWqhIrGuNwnlSc3PgkbeW998Yv/f7ACJ8PJ
bm0wk4s9m1dO0I5HNmrV35ZuCyRhRnIxdvRoH7/8e58Y8Ju7hJtzC3V7++62u5JNgS1j6DlWi+8a
E0TeUk2fvNV7C9kjSFxijm/xW25v/a8vjDLYLueBPgELvfY5zhN4xNZMXgje/qwUePeF6Lk2h3K0
vcbJB8QdGYGApODQhIjvYo0iEKIm/aTgePcpDJVw8IB9cH6/fSHmmmJlEptKTHCS+QdsiuxhR6fF
BPTHv897X474Hq5WgHfAh5MyXlPc+wy18iDRGweBMn3nNaN3r5gY/vK/PArj52ArrMkAf/tOVTd3
fSD4kdTcq1s/7lMYTh8ZL2qiKf/6PzyMtCsgOEpsedqFY2eT4g5NwTtCwByGoSf4EoX4buzL6vDx
o977rSjRuACxY+aGP3kvNEy221VAN5blVPdYWfg3rj/6n5xV2//L6cGJSbK3wUPcEKdezHU5uku2
su7qDt1kOKAVPedwnJ5SEKqDGpj2+fi13lsZgH1IFFErwWGdXH9Wz9B45UKd4adVR/nKeJzOCQmj
rk8/+bH+fjfQEptFwcUHknH6bpMtg7JDU71NU+tjGrf3ja8vkMq5Z4bOxk9e7J2n+fguE59A5ssm
N3u7DqfBEqSNQ687k3AvkioQj0Q7Mbojh/UOi774k3rz7/UBsi4JzqGOMJl0PdnLmeEi2BcNQ+1w
7M9KrguYmzk9fPxzvfsUUg7ZxkAZcJ5v30qI0Z1X3JlQtOHAao//R915NMetZlv2r1TcOe6DNx2v
agCTjkwakRTNBEFJJLz3+PW9QKleKZMKZrMjetBRNahbuuJHAJ875+yzV1BfIOE8xVT6w7tb7kIU
WggOSDovf/7bRku6nu4oE1193k/9lST5i2SCrt+dmg36vVz56eunH4spSJJJxq2eCs/RYyl6WkdB
SEiAwxiX9Uz+EeXGJxnVJBaIB1S2JTZ0Do/jK6UsYDaRzz3hXaHgotvgHUN2Wc0dpBg0qIl8sxOr
+f3XYl/XwG8SU3LFPC4IVn1JB05voedLq+7cmGN/L3aDMnx6d6elQjQglxvs7rJ5tLubGXofBCAJ
zhht4WVJ9jIvUrNaj09hsN49kK5IROCGSIgsQy8/WlQ4/dZCJ9KIKFVT9JgVQuklbfjp/DyjEJpy
nVhgCTzQ4fRDCIra28BuuKYNt7KT3MQKZ5iGRNn3XYlsL24sRHT0ybP4cbqsTtbJ/vScy7ZBRM4O
QsXx8DdIiXSWhl/US3WKViaqlfBcjbTss+c/x8nC2OJg5mRmazwcRsQevlOXNB5tYaZrKcNLjsh4
8/HaWu7aB0cKGc8FF7LUwq3lv4eD1FHe1G2jP3X0CJeFcK1Hm0w0VoUk2xBvuODQ9AWv4cScfJdd
WEal2Yi0rroYBh19Q7SEuPWO+tPY7azQPM96Ty58J9Vjd54fPn7A46HIHYtUH4DkkHGlA/po84jw
lZiRhtIVrI/BBW4nvtMNWX8m4LfumZmPmIzT1P140OMZ8jYoNX5qmjJXjOPUXozrkDYUY2jj35Fc
0x+QerM5mSdGOT6df45icudVlAWsd7TeKEIH2AHzaCFtTgOiEmFJxeKi5NBXfkow8YfBFlgIfWhU
vEFkHO36dVGAKdMWNWLoM9ZQml840Dgxx9b/5MTnuQ6GOpr4mu77xlwxFL2JA00Mmb/GXOWzV7Zl
FDI/sDHIq7GTHO2LXSeFKO9xZ2ST0dYDVWOKbbOx+uxMoDpLFwT7FNkm8iOH64uOgznWdJoT/ags
iWKbEIfF9LM7L5Wfg1GOVjEBCZ4AI8EjhqC+jW/Wo5hIjx8/yfsJQDoCa1bgHEu1yTj6KmMqtHIw
Y6UGtEj/IY34OaQ06C6+EsYpVNLb1P19W+KCwWCkCKiWUF86JtQNeCSoU08Viyo6LjLcGQWatY3m
vBay6gLxbbFq9a7bYP4qO2MUy1tcctMTe+O7VUyMDPNEQitlLj2cR0+cVTisZ6HxYEV0AFTYLDqj
npy6Tf1xEBQevFMqNrp4PAi2L9gIB4/JVGWWp1SKtsth1VnrT329RRGjEghRQmEg+CdHe0WXpqMV
6uNgA8MLUS6X5h2+KbSQqnF4IsY7eqKfQ3HLBdVKDRuc4eGUV3wjSnIut7ae0fzd8IBulwrS5zaJ
t1Eo/bw9DAjMYyXCXBTYSOUhnTahjAMbHdHnijifKtgdy/d+DkN1YYHvEa5qR+8N35ye+pmAjL7X
6k08VtM5LnLdhdYF2jokYKaza9RoxKR/a0iAqNAo3QVbDd8Wh096aqEfLcK3X0enFLAsQS7E7/KR
Zi5joYdVRDGNqd2oSXo2YmewiuhtOwHkftOF/bYG38ZCJiczcSjeczc+/I6qmmH9PPEdw7i+7Wju
wTpLWc9+ssGyeKMV9VMXDU+dBD5H9W9yrXsYqUBP3PqqNtniS38qT7HslUe/EAe5yYFuLazcY7UQ
LRZ05ZpY5ItSbSkvGf6vyS5vqHJe4Z2ZJ6skmjP5C55w0fc5wo36hFrpDy9/wdiKSJUQTGC+d/hC
/HqWO+w/extpGB6+elG46IdLtwrj1P14uf5hDR0Mtfwqv8VYlTTJ4bRMu7DVhW3ChDjnMtp9fqUy
isUaRcm2nIWHo9S0tfp5yhrq5iBcydYorEoZr6n/i2chrJIoAVKE0I/mkQVlIcV6jXlUxPETXdHN
hdAL+pePR/nT5EDqwZIgP0Lt9mjXQXARlH1GV3USSfEaZGto0BEiBV6gBu25WOLqIHdluVP6uL/7
/NCcUajK0Hq8Xyi0VufSkNFaqJCc24+SNjzDRRC2tHprVxmuclin6foVe/8pbeD7aYJwnngLuRKX
abaEww8oDJR2hDrGv8NUq32c5MUmtJpT1Zb3r9akAsinE02RAO84Xx+KVa+LZTbZtOV9EXXtuVfN
W3/Wdz0OLni2thtDrT8na2HzISMp4xZAmlVGont0LNJ/NBB25xOdp5gVPFglxuCbUlIi3cFitgzx
bGwCijBYdMZfP/6cy0w53GZMiXMLPQPlFyQ1R0MjnqGZLGFoU0eQrYx+7BVlWHmwjmh2aOtTmYfl
570fT6UUgiYZ8erRzJ2k2VcDGT+cZsDuQB6z+D4NAn+FzjqmudEoN3gRn+L/vd/LlnIgEiVkpcyc
42x5CGuQxmj8FTE0EpxELAQ3URtrVeKvdWIv++NQxOw0geJlyIl9OEkxapvhNWIyg3PgIHOAiIno
+VaUZyspniX9c7c2KDMmZzWCCqbsUqs/OrGFkd5pU6MDQxvx7hBq/K3KBHDaJyfJolRnCHZPVIpE
locPZfkIzmY8qBwOoXnw4hZHAjfVQ+0HvWEmXmhlfIoz/O49Hg15/B5TGgBNiAYOrZ6lK6nJS2xI
rZtVaX/i4d5tK28yfCQO3K6oW+tH50I4T6GIJRJeolPVbfEqyRx6g/IT8+L9KOQ1qMJT6ORIxbv9
8BXiKtrHRkWXspU0mleF/Yxjkz6vP/5Qx6uLuwurinXFLJdNnEgPR6EzS4L5hNKl833xy2j1QJOC
bjspRm8DIBq/9MWp8tC7IXljBC6LbHtRbR/HfKlkKKPS0EgRNbXkjviXa45VtMKVhLPSpWW2i1/d
1HofP+jy+X/fRkiKyVzTFtkhgyK2PHzQdBy6XkwAQbWryO6cwSvWyl52wxPDHFcy2TQOxzk6c7gt
dnqVMk7pPn3NXVaA/WN39fzxw7zFIx89jXL4NKPehHT+MYq8RlBgw/LwpAtsXlz4J47mUXqzz2p7
h32+Pd1/PPZx8PnuCZeJ+9vli/A5VesFqSVsVGdwEMHb3429sfvsuXr8JpcF/9s4Y5rjB5Ezjnrt
ryva6r8iaN75Jz7Y8el9PMrR8UI7fpwKy9PMK9ggDsaBTu6UJ9byuzjpeJRlTfz2LEpUS2q8fK99
5X1LnNsXbf389eYUOfMN7vvRtDjadhEyp5MUMUzlITt18B+wv2K2eTk7xh3+ndsTM2GZyx8Nd7Tl
WhAr2T4YbnC+Yfpqf8/t3atzc+LCIf1hw/h96R4H51mTNwZWoMtT4YDlkCxyYAY5pqu7z+vHxr3D
K+jUBzuxXRw3QLWmUlrhMmbvEtixwCLvfra/312E9lXjPhMT2JhtnjhYTn2/Y3G9gkmHnC7fb3K+
zStxDRHLa1bhRbT17XTd2Se+33LWf/D95KNdJFHpoaS9cHnI0Mn4j2rj+OlgznbidS5L9aOBjrYM
VQBFFFK5tBdFu937tEIUdbfrE+PUM52aK0ebhmnEjZkvC83UHjp/E+GVXMrAzvIEK5JTBee3PNtH
z3W0ecSmIGsYjv18geklnAbXWMGAc+4iN3JfabpnIxbt11NP+Xb//Gjgo/1kCDJYAhUDKzfyrvla
XFQ75Zt/RboR2+3yebrNd9GlcqXdnpgxp17v0QYTtGOkF8uMUZgzOC8wP/sNzDDHtw2n9HIvcE3H
dE5Jtt8lW472T/lop5nkPEmbZWFQgFxFG8m9zZzZfvHtktdbrGT75Dn+pw2AgiAi/qVbDh334Y7d
JGaWi8uUBULsSawPxbW4OaiOdZY5IPyumyscrdf1Wj23tife8p/21d/HPnrL+MlMKQUS7iru4Olf
01W4GlaTm6yarbw5lTP70yelnkDRAlEdRfGjgCDGqDqe6rKxa9zfRYnuW+yp1Omly2s3nq8/frTj
jYBrP3lPkh2Kgsgf0cLhW9XbSPbDVJ0dQWmVFf5IuCpLdQRjbZpP7DnLnvL7EmEolJ0U+ulBMg18
sQ6HSk1ZH+UecpZPl/pZYeU5emAlPbGHHr+9ZRSVChbRwNIte5xXUaFUw4PE7qilK/cS00ljV/dp
44iTnF3GZZbd0cokXX36LZLBIazi0k4RVF/mz2+3iQKjhLopYTUCnCw9fFnZU9U2u8auPj01F5ct
7Og1EsORuEGIr9F+dbQOoPHUs2UIk2PkfW45eF80d5i/4aFUa4WS3KZS32L4mhn41pLZbgQbb8Ts
Ko0n/6vW5m2BgUDf99sq0+Vr1CQVjKE6Kk27FOEmffxe3l2+qblSG9MlUk3owqhdHb4YFYhG3hoG
EEup72GOCGkwsRviWRu6YwPnFRtorR/jFYTT/rmm8vg9aKzAdCWqg/MqLhX9VIf78f1y+ZUU5gfl
Laxe4Rgd/koCJk0RlPjRAbGQYDSsyDYwiuyRxD9mBEPZm7uplDl2o348cbV9v9gUPhryNPLBZOiV
o9MJJ1dhmOgOcerWfKoQb9y1mA9d4rh5SiX6h5GWThqdMjxZBbQ8hw8ZNAvyzpJn7PRiHSkFvU5u
McW4hVKnevn4I79f16QwyXkZJBhoQTsuyQeGOGYFVlaOgRWO19YjgKcqOFE+eRfk8NnoqlSQZFJA
5ghYnvi3JRZQnFDiuesdXwh9e4QoasdZoNhMqGwXdXPhGamferIYq3uq+emLlk3SiR3s/dLjd0B3
s3QrITM7zrRNcz8ERcXqMvFy1r2g8IUbNRHRBFotXjhb7Iuxcvn02132MRp8kPpIZOoPnzvTwkwp
Up9G+6bAAWdSk1WWGcrm86Mgbl6KBWgO6JQ9HCUYempTU9xj8wLPEyckXIaBaX/6/amiwoNIZNao
Vb5949++YTIpidEiDHGiocz3qdpIbiTgPjPgHupm3eivPvtUi2YDRSUVEGaOejRn5ElsUli0+MPP
UbCLC2He+jBZTgQJ7zcUU9bo2eShKLm9Ex3S9UtJbzIbxxCi3BVF/G9STNo3oqkJKDa0AWfYsem3
vtD8kmT91/fxfwUvxdXPbb/513/zz98LzJ4W2djRP/5rH32v+fav7X8vf+1//rXDv/Svy/6lbrv6
5R/757L5x6rLfzy3UZEf/52DH8FIv34T97l9PvgHL2+jdrruXurpy0vTpe3bcPzOy7/5f/qH/3h5
+ym3U/nyz7++F13eLj8t4Nf669cfbX/88y8KFb999eXn//rDi+eMv3fzkr8Ez+m7v/Hy3LT//EuQ
pL9JLi0VOOpvJMgXHcjw8vOPjL9J1aOTWJq2EYksOr28qNvwn39J+t9w9lBLLfuZqSuLaIvl9fZH
8t+cHpaMPofDl1ZS5a9/P/vB9/rP9/tH3mVXRQSz7J9/Hd5W2NNoHULsxs5JWYRk89HqLvyclo3M
R8YkSA96raR3HY2dtCWqbQCnAGDZN0xN/fVvb+jXb/H7qIc79s9RF+0bAk90uWj5Dle7AWksqvAk
61UV91CwTjfVFEQnKiKHm+WvQTjzySpSG1GON65KhtQYtOY1bv3qgxKb2ddGADHlZ5fqUE8/Pn6i
wzX4czDSsqx12upIox89UWdiEdOpGENFfnCbC9qj5eu1V8T6cA19tfcCaxA3Ym48fTzs4TH7a1gJ
swssa+m+PL7SJrE0GHNnXNP6Xp2Jo3IT0J193nTmKVHkn74Y1/R/D6QcXVr03JI7cTCuh5QMbYjm
xRZr4VSN4E+TES+AJcaid49b9OG00IOmz8JQv8580/rCv9SDihrmeQd8TlhNFp1mjqoH4YlD4Sib
9OslYiSAnBVFOoXXw2Gh+kRTmJrXTabU7qDWsCOqVsW6MdSU1VxYyU1XW76XG6lxb8ZR6Q29Yq2D
aFA3gNkMnA78bvGpntWzWO7M3QAGwHfTPMsj++PP/ccXRJGBqxtnGE3eh79pV9ddZcXGddFVzUpJ
EhpDzFgFoyCa0St+6NZViXnIp47mt9eD9QeyBgJCC8Xa0euBpQFDapCvQVhJO7keLHfGt/nEYv3D
/CLaZEPQqQ4Rxxwl42ucycOpE6+tDI/iVqvxuO3NYf3x6yMxzQv6T+yyPAseHAzBdszVm4jz8AXS
oBHXdRmdj3NvaF6tacODFZtpsYP3gytzZC5gZ3yVjM7tsUOMPQmJc4EDkSJ1m0kUq1d6Xv3Apb2e
7rbGUAlbhpxPssaWGNgkDnP+uV7NpuUiZwSMEc0Qh5IBMJ5NO6AP/zlvBbsK27HFsg1bIQOL+DuM
qvXBxh2zfsXfv8UBNTDFHral0mAbi22iZMtCqdwDTkAwM8ptfNuWdJCbmSptEbaDZw7EDiSUGEUN
JHBZnz18ioDEsWzHc4z3lOsSTLHs5kWUPGtSHMGlR0EN3c3QpTVsWOUOB9bctLGHVr7UyKrGFWaP
qKBrqc6uY4F1uMZcjmBlGmqs8ppBG550qcQYP63wt7W1qsxqp2pKM3PomOJfqeD9vahhXlEvJRD9
HnTQn2sQUFuTmAyH+EHDRBdz6vCG92ht5THPrK00ZxaNnmYTnOn4XmfbYgrbWxG0WLwK8tbfwvoc
BKdsZJrDGi2sAg/zqSFc59jeITDRm+TVDBSq74EgyYEXVe1cnMv4XC6m8bk12W2oYd4XNLXwUo/9
lLg1G8PG0pMYEmWnDuZqRObzlPt6NCISBUYIllNQaEIzwwQLbsg2N8Rq1VWQBdVFgeFlCxXESG/z
GOglgHXBvKvGKVjz0xFlmqU+PJrC0J2bZmriRo1h8xU229pZJVrBc2gZGXamcZhLa70ek4c8wsZ4
hbl3v5Tu4btGZtMnntyXdeqEaNH9tSgC03DpTR0SjFyHEsSIqGLip4PnXhngriVX04P8OZJ6gnDY
EgThEm6e3zJAY729+D5dIH1rY5AoIz3LnRUio59jI+fzzknwnZB4sXjMadfC6r2evsMa6Cw4OgZk
xzGR742y0zN3DgFb2QbGtLNTVKjL3bqQ/AsceuV0j72TgaEHaavBxQx4uGmjpD2Hb6q80uuoT1eJ
Jg1ncpAMF0WMSSSoHHlS3STPZjAd+A2imu0kEsP5bCXtOk81P7StwQdSCLYXMxlLHVRKGm2NNUSf
TcWIR2YnfqmkDHJlJdZwBKQeG02MSAsszKdgNGfapkLjdTBzYCFVD4RYaETWTVNhrM7hEpmmm1Zi
DJpe6cbv0Sipdzj7N09DW0U3xmDgDN/HgDwc+h+U56Ga0jvVyDTwanP0zYLr3LuRajUkyqwigSzM
bN5aWTheVCNLb419XbHtUPqPGLGr5bcIEB8v3tSyb6LoB4/8Bnh39wbgaeAvxq6XswpCklRYT1aq
+DQI97UO0hU2de2qczc9+nk7h57Muw0gdsHtdvGeAlWXiPUT9rYDXukIJF4mPkOMCVHe30oypF0I
Vv6jCccUYsggB08YQ6tfR0WFO5NYcX4Z50Ev2qKVCAOBWJFAHlM5DkEBx+OVKWiyAFzBiB4JhsO9
3EDOchTB13R8S+dQh7M+18NqyCBwuAVgqdwVAkO7K9S+vxXTZQ7ixfp1bGLsMKeGJnAaWMuZJ0Av
uCA21eGrNOr+dTWVabKuoqaNIFF1SbTOLEtpIDX24V5E3NLYhmBqk4vGFt/TxIeBhfsoSLlVokXS
61B3YHrQ44XYrtZNYLkcYFFrh7I8XLVlkF4PxTSBkNEE6ZzGBa20tb5VRK/TZLQeo2AFlt2kOSDn
YujT64R5b2IDW4Ivq1tVw9M5ExQHcOx8JwVqriLxGZJtPxNO72nd68qnrKuLma5ROfIF+HuCxA5U
FTnBvaMXWhadm3UdULZlO4aAWmJNAzOsM+pBudGy2uQqLjbyRVtzIWdzVsLMFWhPkXeIy6ESYDgd
C27e5qxcrZRLyzH43763rIrRRoYBYMuw5mo57IKabVMeJtcEGZx6vWDIZwiEjNe86CzVS8d4Xs/K
UCLaiZZKApASIMq936cbLcK0VchJDduiEuiQJ9LpXCVh19viDHMdhzVd+NFDef+a9r6lrZpxmlvu
v2L01GVZciXSi/dCC4H0wp1cne0xX1gLZR2Gw7bzgzB2haJJR0+oTPW6BGOSewo+waL01Ywa8baa
KiSD5dQE0Qb6T9B60OYS0SmVIgltIaxBoIcorlK3HQHcrYw0Vn6ASpPwmzcAQG9QR2qxAxczkbE1
9sVxoyAPETwdn9OLtBkDY9OaaSx5wOVgLWO0ClisL5NUcfpMre7juDVG3Mut7N4XzWlB1cZde+Zb
TB9XQGSXQMpbZpaqV5qFOWoJBwM7W18HCtHL2Hvn+vNYLzY5wDeN0lGTBjKDFQyQcQD5+lSkEDT3
q1HNJo74tpECwABJKXgklMLAw4lTZyqKow4JI0z978qoqviaptAWwHKwdsiaV+2Kq0fqexNJ9RgE
ZlIrjoFyqAWzrpG2MjIFLawWDVnjJD021o7VFT3OwMQWODtFwVDB8GPWe0bid7JL0JoAv8xwpnVi
IeSYpwWgqfYiwLl21UiD2a+xaeSk0lNzijfII3XhXEyLPtyNHAWYJ2DzOiLfKJT7xWt0i/VI1rut
oNcPIlcFMIPiFPiOlhiQsPsganwnF/zaus3QYeXl5Szhr00Fotau50wyngCm9jAOrApf7nyGomdK
iZ9wCClZyo1pSOiIrKqGJ5sV4gabTLxwKet4qjpmo8QVH0Xn4qAMfcbr9HtVXAVdK1HB0bjvOUjY
8a+uDRX0VgNVCeAItn4Demlfeh07BQm9DGuGwARXwLU8+cJ4FU1KPK4I4zEvFvCvFTaDFGc3uqB0
5qaeBqT4VWQa/KXGwo57V2uiGN75E9bkGPTOVrauLbA/UF+VmZJEW2NmarIwVLcUW061po7M6Htv
TkVBXWSA4+4NOFSJa5wqKpVSdEXLEOjJthyTVUfPfnI5xcl5MSb5rgc72G/HWa07fLazDBBvIEP/
VOOgfGl40VACtBDYNtkRrXAiYSxrtnotlRylm6TzrtTj3ta5qXSk0OkBcdqsxG9gFiqisZZu08sY
Z7sCDsWc3iWzBT0TiILAvkw+LFyPAvdsHO2F2xFNXX2W6aTht2VsJSAe0ih+6KLe+FWi+H+RlSpf
8pu2fnlpSUv9f5CLIu1LGw5V+f/6d87nXT7qFhZcLZyTYiKN/jPBtWSx/udv/sxL0XZNXmoxxyGt
i3/XYhX4My1FD8LfS4cPHZ0qfeBvBry/slKC+TdZTIv2HqJBkbTRIg77lZYSrL9pP6G6hgUguldi
ePUzeSl+3kGoRsVgcVzgJy6VCn7JY01dPOilps5ieUY9I5+cQIZsOAW1iMdGWVKY6Sg9lZz/ZWwm
HvYM9XYu6vBe9GfFsOcOaWZemOIDYMzwx6C2za2VyP5rD48K/2A9JLTDQnsx0kz7mUkdhlf0N/s7
wFkoi8RarrdUCOd93hVYkGdWE14VhjFv1NzQv9MKml10Qic7gHMTjyagdAXHibtoiF+yqtbXmpKO
DnyW79xCl+RAxwrILaV41riQvvpFyDIbSkvAblspIC9FesD/M/U+fJNsUmZsxGf9R4RC7+Xtd+He
jlN9rWgQqsQhLcF1ifP1pPG/xrGPrgujEm6rBlhMb6UJP9XsFNVDuIcbSZ1BTdDQ+u+N1ijO4S6O
HNsE3D+IGXk4jPB4kEILHpRST1xRL0y3SQQRl+mqAWeBaeU+RroMVAeXqBU9HfAeDRkHuzSSwUXW
+nmAh9Ntm8nlY6QV/qM0SiNynA6SuzPrc65dyX4570118HdWLHEEq/TREBvknRcEgQgckI9oTpFl
6+DHd3HUZVQw87y6l5ZGR6GR/dt2NDLK3zTybyacuCpbAh+8wh06+aL1dLPaMhSLrz4ppCvweMQN
MCqg3xjq2NyXmak9xaVobJqSLx2OfXNLI7Zw3/tJsIEnbG2TPuBs5iQnoM78ndGMsiN3+u1CFH3S
9EH9EWF9LDvg/5pL2GYrkWaeR1r/xotxCOfVROR4aeRYsQPTWVyDzewKiGb4wwQ8tJXEQX7kOpNc
jWPnP0JqUTpbn1rZAffcuHSUTGeB360xtOpXM2iAC5q0zP0MG+qB6474UIXhdBdhLnAl9iF9kib/
igo56yvennAwfJFUPzREpxNr7l2DJHhCmMmcpaa5VtOp3lYxiJ9J0BPPGuv+bszzyyguG3fq+9yL
ilGBZIjdfBriMWH3jTJvmob1AAwVmmOViC3g7qx81C1E1iJozb1WSsFVBkb6aSa6XZNT7R25ZW2S
iEq8dq6TfacEyZ50cnSdItreTVGhEIe20RrFeOC28MLdSu+0swAfm3WTNeY+tULBFuNcdIeUn9cT
Qt5g/VyuJvKPVyH34qtQpqyRRSkwL1Bg1mShNpmtaa/IU/aaYhR+obdTuPdJ0v4ghJ/WOvQSp4lj
cRMlUbJPpyTnKq2oXwH6Yp07C3q6AnwYxE6Q1lwuwoA0Gwj0muaAoCF0o2+Th+/H0EmGDlAKSnoF
bAC0EtqY/H0TNMZFl6ixy+Y47CM97HfCKJm71uySGx/LpTM8XiYM+LoxuRVx63rAnSe8CbtQvm6z
oTmr9SA5m5Q82BUYYN4V9YLtjv2h3XX13G3LyBD2iSI2e6h7HZypVDqvcOUkA1Wr8xVYguqqmwEa
lMQQX6qklzZpl2C6zz6zzXxRWo0kbhwNa/Vnze+6HVwT/06ZSskJNDVxMVkcTiQN3zyX/pNpe9u+
OaoWtwOSudiGHZW+YAA2Ug5K50yVgvRroQYmml5tBl1gdlW1biX/TA863enpZwCkKfUPJbWStTG1
3QN0wGEd4VS79stUvscT66IcRAiegi7fAEiIH0T86s6URExXcV7O21Gr8jNsFXzus1lxqhWQ8uPB
WYTkGm0FwR9dqXQF0v+6ZC9/qxvSswzQQCnLM6Dk072Zw8Fccknj6zjP3VO4vMO6gbhg629vd3nP
0/LG8+Xdh8tXKGsgCJEg82VmIf8ip313Dk+vvkoAWlyNHEv7XongBU+VJK4t8IrojJbPLk/gefEi
a3f0dyapXS4TZF6mSrNMmm6ZPtEykUBIhDeARYqHaplmytuME5bJ1y3TMJiYkGxg3a6R2mEvJ3Ps
tsvEBWQn7CcRGA04+U0TtcZVMIxxSR4jUX+AOmFjlks2REBAbj5KIqmlAs1lNu31GZzQgvchregM
jb+Nm3xVF3TzlU7Hig7iaNuJxqVFn21+lrPv423rAlg8C8WnBMbf/AwMHObp0vpWxV9i5aGeUrst
X5HSC+NTwGmqtwo+KpGT7bPwSw4ifryrlNwbs61cXMbjNyJcWjQvFO7BJSje6UFC5dFZEpyYs+je
6mlEhADIoQoHrTzP48gD7Pw86quaij6dv6vWuAU047XRpUZ0I2acnV3/LUy8yHdiLdomGd6Fbi6f
GUbzJfhWGpsIN7rkQSGrla36+VFI7+EFqeJVgoFbCawnW/nWd1PeTN9wdT8bosvOWpl4ukupE8Wk
lztMrapoBXfXTRXLq+UzM7xvsRyFggRBioTLpNBkH9DLI6b0CkIErET5Ls/7C3jkkNK0XV8tLN/I
w2Gc/Bz4WVK9MucgIV7YjLtQl2BT18iFtrpKGzKwFllwaV8VN6UZtveK7iPN63gnePOcCxCTie4m
Yc3lROI6gNO/rdHHKEOjmWb1IqvnVZtYnStOE7yRfHywtP68S2e34a7VBoEAJE5amRHKh1AiO5et
YEOB/HvUlam2QQS/zsPwIOby95SaPreeH/JsRa6g3GZj6XV1fldF5WasmrOBzH/WFruh7DQUQf4D
eXcyZxcIzNntIvESgUtgs93cVGq3MeR8M2Y3c7Ca8zNV/TaDtZunYSco9WKO4CxSF/otAcTNVm3D
1JzOtXnId0MkhzIRylR7cxYR/PiA1LSq3oBmxifIjxWvVcPmYuFuLdGYb04XYjGu4yA4j2frW9JM
3pBXKci5JdhLOyem1c4LcuMm7WbH9L/F2W40npuCz6JCZP2mGLci9DP4yqZyXgyrPv6OVsoWrNwx
ygVxM3h5vJdle0kCGX7oTRrhYhZc5igcJ1SVBqjtzAUV7YLDSoX7ueRiVk0ursnOEONbvGKW0bW3
letHSznz0yctV++1VlsJvgju56IRHwM69iuTy2x2Zvg3GiS3sYuhlblZs4usyG6NDjht1feXXQD1
luRqKSTQF7dxcBYpj+F0VVtr+T5ENhv0xjYN6pUYbQOR+8fEWdixSlgpcb6p2vvZ8kZdIU3a2q10
aY6AlCqovfUPI9iq6V65m6QrSOB2/VxHiCfjH6a6nl9K8HlShWl/6eT9OaUMWb5K5XlfVhesQK1p
QW8+WcmZHF32b1H8zeJ2znVzI8dfzCyhpTl1uxGjegWGa4UKFPxVPeyTsCRj5HIRUeVlWRHMRvVK
GTYG3J1p3OL0QkYHQpVMnVFa1dw+56rxDOW+TC9ULVuL3StlBP6QzHLxFKAanGtSm0grBmzxqdfx
+zae2V4jdySNEVBzgYwRQ36rdmZwwUXdk6P0WxjcavWVFUxnsfSwlFHUBR6cvdLw6YQp9954K5Na
bPsOYw/o9fXs4LoRwSuW0vC6myrKGbvqR6CDt0HCCMepkTa5daHCZ6L+gLdpVm7qYLmuSLhclPdi
dWNlnd2CPBq5kgv9ZtAhThrnxvgoNSCnNGE7ieYGbw5PCjZDBJl+eIXtBKl4VYrbNq88OYRW+SS2
HmQ077fQ9A9CAILD90crcR76LROtA71TR4pzTQrLQJEK2rILn4kU10Pqqpj3Q8ezAG/YiDWmEpZ0
m4NznTKU6IbYP1VRbXGfGYk8lGzfAqPelW3E5aLwU0NzgPElX/3lJiC8XQqm5X5A9WreGnKbrsRG
j8/EDCMQMFPmJcmh4rLtonrT5o26CwcoHEpngHCkU3Rd9zHbm5X2Z2VSI7kN4mv26K9lBhh6Xm7F
IdBZkmGRYZ1VnUG2edpN4pcyPQO7tDUjnxAE13QleTGKb0UJutlL+uquSGa3MHLD7TgkdoE0nuch
Cc0Aa3VfzBpwif2GItYKm7wN7Zue0cztOtNJy9tyNw8XIiCw1VzeGqSTg/EyEEF0dnu98HRgf8pD
XF8Lg7nNwtpWS3KDiuRK5r7NvqBWOyO4fZEzz1K+pnKwEemkIHfceQlRIqRkObztiq1enSWDcSHj
8agAklOb3u3a2tZnRdgI6bzVLT9c9fldy9cBaj17cPFM/3pumx9zxHEsXE3qcxa220Lzr3Pjjogn
dHTpfzP3XduR21i7r3JegLOYw+VhqsCSVMpq3XB1K4CZIMD89OejxqddTYvF33X1zxp7je0xBIHA
xsbeX/DkUYd7qg5VKgbhHMttqjoYTeNe4oDSwW2+hUuynjyUVQqPuxAuqDRQ+jup+tTHJ2NA1RLG
O6KBlB9Kgyvd9a/u7985K9I8SJyhqgEUFUTjRBDh/kzzRlFjGdOqNkiMDqnDKDoazQ5ouqOTko5X
sL+pNmPRx17HCcWNb6iuXDIUECkSwK+D8a9KWA9ljv/Oq1J/YKz+Z9irzUc5YZX4fKj/hWArSURu
vVzcwkuA/J9g+tP9/707LW99/Xt/lbYk9T/ADf2X0Ip8feLM/FXakpT/AG4FECPQWCheTY+Sv0pb
svwfbdJ1hQgc0FYgh+Nf+quyhX8E5i/EkGChpk84SOnfFLamd8/fewwJPrTL8SCaG6mI8AbuYGwr
BkTDJh73VpHhcvzvrvkDjXeKq1oafBZE24HnRSV3YtDppa03/InGBIUgeSVaT8+c7+aOtTl9/qAd
ORhpysUAVrN2JdihuAZs+ROX8feqzGAfpkiBmIkaMagQQTJ0l9qe28lYbob+Cs98J24/TrbLNxfO
0q8wO9qFIgEPNuIHMfNKYgdDXTNxWlj6uWJ72cijHKNRFTRoifZI9qD65ECNZwV+vDDvuaZprJit
gNY7Fqh3daBF6M/z6/FFIPvmm871AoQkDgeRUimQ1NFHFrK3CFKgXPA7o9xqKVLAFGVLSPgoPdkK
KDAYMKI14cpjafTQW9oNkUKog5qBWdVXAC/YsrjX9RJvrY6u1BL+fH3/3hzmlDqcvLpLqpmtUYpi
0GvJy4AslgK0P6aflprv4UGyAg5aWuHpw578FClrYSFXYoWl4lVBbQuZ6vklXtoZ0w88GZgUAuMZ
x4k3xKcBtSK993NzRXNm4dzMsybSl32ti5h03igeVTxjLJ1EejOiG1SLt2G58it8GQd9t0tmJ5/U
MCEvs1EMNOVD73mAXhyKsbE3ZF1oa2GOl4i5V0rDRQa3L0XNJ1LzCFlXb0gth5jc6/DeA/zIZWG4
aQrqC8Z4U+kRMnEgV9CozYkAf+jiCsUu1zSBYQg7tu1Fy2lldKgB+5NNpNqqsGHEcpQ2cyP21A/P
tKn9qNeCkF4VAzJoGU+INroe4BzaCLD3rUa/BMkvbfrrrgeExYTzrbaHJJufVZA6RP/YSCGa2ohu
LOs7LpYOBwxFaF5bq3V19l7Kot3CN0Nluh0a73AFd40wcUYou5rqXYI8pVbY7WX7ZBYDiw6dWXNM
xGAo7iv2qiYHqRTs82PL0w3w3Qecxb0Eakw5XB5EYKngaj3CTK+e2qmd4Yw82fbDbqg5FF+OsRo5
jRz5tNA8BcJ7XRwFaCfaGmz+zEx4UBjZmnWzT61iP+AuA54jcYamXdloEwXrm2kaM2pWwUnVUIb9
3LZobsovqYAS9/AqxYNTspdxNO1UNVbW5Eut57sfNh2qk4OJY9mPEpSbA8UMn4dE8rl51DksmkXF
Hi28h7IPIABxtLSbWoeKai2imqQbgRLXbgjjnrYmTtaIzyRDSzcqoZSIDc8kLaA61MgVZqcZ3Rqo
RcoAsrUxoFF4MCfJ3sKb1FB/aNhbUSMcJI6SLP2UMAhrO0fSTTsBvCxNG6fIy43coy2l46Ut3nfS
UwkmqQLnivDBTD9KCUWBunPO75GFADiHLoeC2XRNjrWXGwN21r2Dwtf5kWfF4N8RfM6FK6Vs7CGn
is9KNCeKUC8BTEXsvQici1Ty4PDkSAz3PhjG0qs5oBGTOoOErLoZHAb3Mn187pHrw98Z14t0SOLb
Qieo6OgeHoTRyn5Y+v2n+H2yHfQJfAaF5SEA4WBLVNxmwtv533/hApuTWiy8/6GRK+NqiQ4A9Xow
sIiV97zaSrA/PP8jFi4ZYzr3J5OnHWqsVodLphZwYz+13U9F+Dg/9NK6zGJ/SgHF5cDkBpYFqNx2
0FYu3KVVmcU7mtEioRLG1RFGUC+3JY4CJ4MNcLRV2f35yS+tyyzu6VnBW4njh3ThsdSvkwo923/l
TfV7U8/luUodFZSSDGIQMbdQtrDfPj9ldVqAb+LS3FKrsiDTK7a9GFAJ5PuEbeD2gOc8SmqiZWuJ
uQPeDixPW2aPqBNxCfXpUn3o6tqFfDWgG9yVgIET4hA1qXTbtrFvcW0fq7mrycwnoYJqdbUR8g4W
8agOMX0XN0ce97ct3vmAyfH8J1cLTxh2tebQmu5i4lmiT8mzSpKVnG5hU311Wk72q9AafT6EBpIi
JvhK5TNLuHDkWbaoAxzG4jifHil3yXAAZ20lPizsV30WH2gEcQJIRY5BzgGR6lIfDVgPLIU+NG1Y
nq99/YWPPy3YycIApDwKcpgiVEYbQd4xdeUgLM1+FiCaHE1eGGGLQRqjuEwOY/I8Dp8Daew0l1ZW
aOmjziKFqkK9N07CMcjIWyMFYVU4K0diYVHmoSJhFHYquKlZ5IEMArDq+XEXosNceLvrI8kwQnkM
dE59HfCuoYhuhDXK6MJy/EO/S9MYuLxYDlBg3br1ldJaWY+Fec9loEkqhqWYWmNQhvccmG44UwPy
Vq6sysJWmRO7gbMhKhsYkn0rgzDuQ4+GO9SzEtzZcvd+0crPtdsAlcsbo59+Bqqt6iOsLe24XlPD
XVr42UmFxjhrhgYntSygMemhBXZ+0kvjTn//5GxGIErXZo5xm59Z4qhr6dHSsLOjSWtTiCv0xAO0
5aLBC/+d3sHvC2qiFZ5Ot7cY6VmG6aKHZXfSPf93Btl/Dzw7joJMqdZMAxNy04oQF/AjZUUydGkt
Zvd11kC5uu2wFgXdCRCfKe8u+nRzTVbZ4omQTJ/Owrtm3GrayklcmK86e0OQfLRITaf5Rhvjrmy8
y6Y7Hc2TnQaTAM7gXDciWl/FgB6vibstTXd2OaYVkkTGMW5Obnvlteo+Lpvv7MTVKY1DKP4h8hs/
+/QKQPsL13f6RU4WQuy7CmpmiKFm76rEjdLNZROenbmMRGOYteoYqPq9PN7Xaw/Yhdg5py5GcTcU
oJaPQUJv9bS+bdBb6zviiszc9cW/kzH9fQC/MseTVYFkUhgnJX5KBF7RIOxL4JMvW5fZ+aMtr9qR
UzEAmaQedn2/8j5Z2HhzW8Q8imG3DVxzkGbbUnMS67KDMndhawSaNJWKcQc8GhporVyWRc6ZyQrg
5oKSIl50+b5Q/fDCR8NceaOrcxjlVFYf5J2rFdtBWDknC4UTZXYAzQgg16rEOozWz459qk22GRoY
bYbctdiDSio/ro8XbRFldiRTiQEDx4wR72SUkpoHqfh1fuBprt+8e5TZmcyrjho1xZkEfAHvfBGw
elwDawadSztwdhtC39/KRIJcr5d1R8pUJ1rhYC8NPLsNE+C0aWFg6Vvm6cY2bPzzy7E07uwo1oVe
FSGoagHUY+xRvokvnPCcLD4okO5HIoPYR49KvmvWnLUXJjw3mAHKFpi8CN+viAKI5aMBviaDt7Az
5oYCTCVcsaboYakMWkKh3cjHgqxF0xkr+Hc4nZuQQX+3I/AJGQMpeeUDYMEWCJaNP4BjC+C8Z4Gw
BvWrKoWgJYxCBmBFiXSXSZtB9RWBOtIARGlMVk7yTGjm79nMjnLcxCVwS5gNbw0nzEHMoNBbkfZN
rdoWTkadxE5j3EF55rKY/1W1O7lN2hLQsibPBoCFomNFyxu2EvSXPtvsQIOlrEU0w29iNJtESgHK
uImg6nL+eCwNPjvPNUfrqpl2W61ITpWlvineA1i58hW+5By/CUZzmcfM0KGkxeQ+kMG2FQC3ayri
F3DRjMrXkAOzBjNyIgt7eWgCqNoCww7zSSV2O8DSamoANyfDDCi+LgvBzRLdTg1xXwPJfP6XXzpq
s9gw6hKYTR2OMDTGURLa9UAVXzTyXIeth31phmQFUWdwpHJXrPm6LHyuubavOpYhb1KMG0tghIF+
pQ+2GA0r6/EVCb75XF/aDid7uErYUOhTTIOED/BWmZ8OoF1oTgpQPASnN32ifFrJs9haXtL+KowH
VQbKEZ+p0N2ies86NWhVf6DP6ph7nKeunqcbCgxXMgKvnCk7yp804e78Gk/Z9neTnWXhTEy4BcLo
EFCRQHb/lncUYnfg5klruq8L++NLNfFkOdDugTKEAi4B7CntJPsc6n+l0/A7OM0NmjIwY+EWXAyB
iN4eHiYXPq2/9E9PJjxKZQpBNlTtOvRJBBDhB51dlup/oX1OhobDB1goCVZ7KAMtBT5v5SsurfHs
3ofI3AhIkIQAZOjoLHYQ47qwkPZ1NZxMucpyKO1X5RAAyTYyu3k+v+8WZjz3I7BaVeB6pg3ByF35
SJh32bCzN7CAni9A5eoQdIWrXV887PTEOlkEK4ErTFqFfdA+jHH7i2b87fx8F0LR3IeRapTUrEaj
tYUxjfCjN2Ow/P+dB9LvAyJOP/Rk1k1CYy3q+iEQQIsE5+qyJHNCR50O2w5IjcsCw/YxcNR2ddkz
Z2IUng7bhzXEMUoMqxy0u+TfScb9vQazq7kThZhCSwPZe3SEhOorDOLXmnRf6ojfxE5xduqYrvx1
6kA3hqzDDwtXs1Y7VRn6+giCBFCQnNyKCWgMYLNqpWoPteVF5geHY10N3GUa3gsC9csysMxbbFxn
QINDfkjZs17hMV1DFgO+IANcfeOx2vVJD0D2W8fgSiINWzPcas1d3e11c0utXZhA/Q+VRi+TKDgE
QHhXii3qXl5DNXwEgh2axkDCw3jgkYkv53fv0iGeXf21ZkANoO2GAHo/XHdC5p4fdyY1/f+/GiR+
/twLoIfHUN8S+4AAV6Mb9yQi0GsR/bx7CYVbMX7Psg8hv6+6Z619JUh/zv/c738fc24IEfViHRYV
Xtqm4BXFVh1W7K2Xxp2FjzTuxEKFdmeQ/mxLMAUvuk0g7TpfpT4loTYN+6mV+6Zdeex9nxLgsfHn
sLjxpCGbvmqYPOtI5rLxTtffQhiNXbbK0yqdhCUlH4luKph2GT5BwSZWV5qg02r+8zjCDvXPcXWV
FrrMxh6tbTh4iSH+UGw1udOKHy1oh5dNfhZPrKxWkIGjCCi1G+Cew38nQv73jp/FksoQecvU6Vvm
G0j32QlkbFUgei+b9eygpoPZ5HqKWZcAcJS7ju7Oj/tVD/lmzedQwzCjwJTVDZK78CAR5VYe9gQi
AeEATuFjBDAWZFNcsdWgapwcY0myBelasgQ/Bl804dUWPP+tpg77Ao1LEDO9ioLRU0I8TtBcQcAr
BVowxUcDAkH8IEogdUnc6dAAGglzs3RNtVL6uhK/+z1meYPawl8XepkoRnPdHUnnNVR1TfScu+o9
CSFJhfoSIQraw7kTiaaXa5U99pGb9rs2m+i1xq5Hts/ZNdSNAEkrXFNtfLA4tykudqZ7sgiNZ5EA
paa6CqBbVC4OenHotcmRDQE7zeAp+dir74oMxkH6YlDhXgXvVoNCc5n+Eusno5E93peggmq2Lui+
UjCvaGGcoL5BPSyKBCBadL8uj1H0nCX+ZCYlwY5l0lIyNShU4UyMt22GSYJYUgJUzzTJNs1HheYu
639mYAy14o+skB0uQo0GpCciM0cYVLs3uGOa0EzOH0ftaICZHabGBiIadmGGIMV6owjpCNPJieql
ogbX9CcwilKYkA2D5YIN6xndRghNJwKv0Ex0p9cFUMwku8whu6R5UfKq1OmRK6DAVPyymDu3Bh3V
ELK02tRlURx0yNpyJQBI04n8Zqt8iQSchC80lc3MAJsjoPShNA/me3lgoH9NjF+fSluS7sJy5Xh9
nx2ac1hHrJEIiEK8JMNs3zahzaONXq12Jhfi5Rzb0UpCU4J+gBqnIEFD5SeUseLhM1MONHvIyp3V
7ELlts6IYxlvnNyXtNtn/F6A1q7WQS7OAE+WORqUCSz1Co+mrZlV9yLESCIJpQcjckwKURTzDtSf
p4j5GbQ5dK77uSw5MhDVggX+Y7oBBq0DvK7x5KICOK1zVXkfJU+xcVuQTW1sBLqGO1y4hOcwj1o1
+nAQRGwIMbVDUA/b2/NBcGng2TUcgkvOOgHrmEP+AXy09uH8uAtffw6HHsGYjKupsGLyQ8L2fbIV
+hWs7vclemht/HlVAh5eaUOOq7KF8gRJ3ytSO0UNubMo8VtE7EGv9p0Zu+d/kYWEwpwlFKGSwu0S
lLYgDY8afwAJX4VIRt2u/DJLw0/f5eRAmpNMV1viDgqhjcegkUSHVw4Gvg6H9PO/wMJJmUObeQNT
pmbKWERQOgsoW5u7kO+xdfV05XdY2ENzYVgZCowQFMYFjaea0vhZ552f+dK4s7RCyuJMSSnGTTW/
j/y8XomCS+POEopOkRv4qqHiqae7HhQxbeURuPAt/wG6pZRJBZu4iHHjGqwAfDqH4uCxQR1t5WMu
7P256Szs7WF9OLVbu+opq15V4Rom9DaUDNDnIbY4TIDjtcRiYZnmONZSTxsolKFE1dcFlDvMDYBm
l0WdOY4VvMuyAB94CEwI0YC3vtZtXNjrxuywSpAXg9kZuoJxza+kbthB4Qn0c5CGxWwvCqp7fmMq
U8L83TU6LdnJqdXLuG4zGdHNUA6FAJ6KcrCMyhnF41jWzpCVG2r9qoejACy9GW8VFTJv/AaqKrCT
HuGVWdj14IdMgthb5XZCvGGx5fR0fKDVY6HWmzGG2FjxkeZXgglSM6i1FXPgLeefn/9ClRfCrX/O
H5pnhWIynKyifskGKCNA0CNp8MbOW6+IQLZOkebIdokmQ0VvaXiT6beG+YtBUqfCVZdAYEccU1dO
q2BEXU2wLHDt/ZqkuOWhnfyUDxDTXIvAC1fJF5fiZLH7XjCZVaPhCFJgV7vtRkkuKsKacySiGUmJ
0EyXFGG/mr6B2uyajdDC2dFnGySswYuLqmmDmG9FeRS6H+e/HESkvt96+uzTQSEiakYLD1yGZonM
Spsw6OG+5tINK1AnG8grQUcgo6+3mg2xRtdQ9xl9ksirUg1gJECRDcUOYxQ3EFCEveJnB6U/MXnJ
IFQH1gBgaj+krnSzzOMV6PmFrQqJ3RmTEo3mtYZq60SyewJiST98hMIhY0GUHMT8TqJXWh7ABUAc
rzItqIePmm2p6kvCDz29j8ejwHkMMbYH6INqNgjGV6ZE7gxmYqczCZokKd53e6b/GLobkkLM1nyt
2YHpLmmfi6yC/1FkeSPlXj5+GvUdbFChO3s1QuY3UvFAUYF416D9ZLiKCsU0hV9FtQgo3IMxPMT0
KHcPVXc3No3bEGgn3o/FoQp3onCdFluSH2h1M1T3iRroyn6MTTcaiWtEQVIlEEi9SSHNNLLHVA2o
8g7zV1uX9vEQbuKkdU3+ntWdB5PcG7PizwNIT5H+HEE4iAu3mLravJ//8kvffQpFJ6egJUpXQRQC
pyBykvo6Fi48A7NLFkLJUHiBrGrQySCjXI1rofirW/1NjJxjQiuQQSIC6Tqg8UIfbVFbaCw3Cm9J
LtiR9phJrpK+JM8/Ql8bD4LxQ9DewnSEduvOMp/1+EPr8zso9N5qwlZr020ESnPCfA2v05KAYHcZ
MApa4H+uayjWHY0loDBCmtuaEYhk5ahOr+9vfv85trQaYyVJwIwJxkxDr92Nqk3bPyr9voXkGuL7
RdtijjGNIX7cMF4jf6/QP3fxPrls3CnHOdlupl4UqkEnpEB6SAw3a93z4y7UnU1tdkWnmQ6R3Alg
04KdypLCswwIZfkyrhS4UbqNdNeTN8V4q6BAEKNrwxsof+/zYvAZ5ER68GV54xjQi4jbENpXvxiU
REwvM3u7rkSwmly1uBb4taKDQeTVcmSLMJGJ5U/ZSrZF/iGYdNcUxTVl8PuT9mkvOKE5+iRu7ZE+
cnYDsc+6uTLIjaZca5pvadqFX2o62CcraunCIOWwlw2q6i6VDjBDv3Dg2Y2QtL2UqgQ7WJI9/a2J
V5KEhYCjzQKOAml/IZ9qEKLA7Eh/CVG5Or8HlkaehZzBzKjQCCGaJW8Cka57g62AXhcyha89d7LE
RdMTseMDEB9maRd4KUf6QwttvvPTnvkb/C5zzrGvUREpIrSp8BQUIAYUGYHagUyViTKqUrVPlA8o
cjhQ8+GOxhQ7TzOkK2Juw2zuuqYQAifCq1HEH5YgXha756DZEdD1HCSHASqg9bvyHCnq+/lfdeEL
za35SBemKsTERyDXIZ7jymup3NK4s6hCTDmmCsO40HaEPG30cdl0ZzElFtCuSlLgY2T9mYn7C0HJ
5lymrFRyvRJKTDfXoVHtN6u9j+ml+c3doM6ObCsmDY0aTLgOAaswRtvSH81csWlxSKHlTdrPYsDD
onYTaP2r0S0KmU6igjna3xXmW5RooPUO4PvKN2UCFkr2Qof2vgONss6gzt4/hjkYfdKmNyUbirdb
DtBb+zLK12N5JNUmy7aNtBlbvNbrm46/KETcXfYhZjEjkTNRqSgWTH1V6L7qLgtFc5guH6CkHY9Y
LiG9Ie1G5CvnZ+G5qM4KAVGrJFItKejjqzedBsmltER9BELPsWpGSC8vO01zzC7plKEBGQ9hSS7c
FjpA3Hi4aL3nqN2Sj5pIoRAPHb1tw13jwi7XHLUrlCEZS6iaB5J4aF66Nb7DwnrPQbu9ojRkNFqg
29mDDm5vUaJH+tgQr+T3ly3ILBJA4pzqImlQG6zzq4ajBNuspHMLd8scratVw2S+hLnryo8KYtay
cmCmtXK1LMTFOWJXgbSYyafBR81rIMS9psSzNOnZeZSpSuCzgBxUSyA0+pmhncKMNSPXpUnPrvE4
LLW+k7FJKrCxQ0ddm/TSuLNTaYjIm40SqIfaV/ttQTcXbY05Wre3hkzUG0zXCH8S6aCSy3o1c7Tu
KDAGUccGMS9DIQ6qbBfOdzpEJ8mMOfaoBIkpgp7kyhx2SCtg0oXlnYN0BwPETsVIUHHewM748bLF
nZ27uIHD0Khj0PbAvDXBj6WZTn//ZAU6S7XGTP3vTFH2OT9TyGd/e/d+KTucjBpySPhSqe+DDqqa
SWoCYZLrvzoJhowq32cQ8i/CoNYhuwivAsg82nGO7mdB0EU8Uogh2VwvNyVeGMmtALBaUVxVxVNO
XzIVcm8FcWNtdKH7/wawnFdBJMLIIL0Au0fYWI9OpsBMGpIHWvxoxscEjBO209prRUYJ5QZa9puG
ahD1e87aapcrKE8nP4AQcQpxVHZppAH+CnE1B75ntdOLhi0QugvTfNeWfB9FUJfoB3rF6+tOLvZm
vanDu75HQSWIyJZn8kbmDQzCexlQV424KFy6NIyPY1cGseANereVcaPAzQaadfm4s8puZ1nFRiUw
NAJvueisByvWockZEX0Lo9/LngNz7FRJxtgIuxKtotQNv1RHz3/pheA399mq4FyZ9AZeA3EN5cMX
3YCkonghKGEOn7JIE9NCwemk2nsj3w/5w2WTngU/TlMxqbMR7ApI1ZkSbCpeGDbV+cG/3/oQ4Prz
QPGcdYMmE1wz4DEmEKRdaXx8v9IwQflzXJbD3bqVsNJRu0EmDncJf8qizk9amh4H/0yWjblJK4sz
VkNACfdML9gjhPfgF4VI+8Sgow09b4dBDx7uHpDzlN3G/BT0Fwrca8rDDdxxblV1TedkafVmj5fE
JFKd6Aj0ovkilE/5ZTkLzAD+XL1YjCWLAO0QyPSJmzdKc9HXhgn2n+NKDYdRUYfwqfjkcfh1/mt8
vwjmHM5fwlpIiawYTSGfXA0r++f7LwwLzj9nqnJqQSM4GgJjtFwVNe2xBkJG0IH9W4n606X5zz1k
ztH4Wh0qVVeBmqGEul9ABknUejdDth/zh2x4uWht5tD8GLBStU+w4NkOAv8rb5SFBZ8D8lMp1KEb
jWwIQg9wQcsfyWWp8tdxO7kH4dMFywrU4YNErb1cuaMgV5xfh+/DgTkHzVdNx3oRDOSgZrumV9FC
Aiw/WaMoLC3I9PdP5g18n9xLcEIICg5Qzr0IFtpl01b+HFg2xiEiPaJjYrxWwnhrZo0N0at8ZVWW
5j07jnlY8a6IsTuq8YYP13QN0zMF7++29iwNF+DTBu8x9FJDM3QoUGpoCsF8J3HzMHVgXeYyOfbY
Gv97Cd06h9STpoQ/FUdXWIk2I7XcunztUWmDduymy/hGzVsHUpIeZRWKsujKNMc0dM9/oIUVnMPu
Fb3sOh4j9qR3aNmsRIaZcO7vqp44v7wSgMwsiuBTmCSIGq9OS7sxtZsCFfUwi91qYNtC1TyK3GnI
S08UBVSqd1QF6qQoNgMMKnLpB0ZwumKTmk+5eDOW+xSePn37lJjNjoCVEgJBGErtr679mfL7lG/F
cddUcKcyTIdZ73AO886v0ReB5JvtMLc0TWBIVSgaGwNFQq1nrwIxXtLc6yCBJjZFABSOmu6G9Abs
hZxLDpdu4Tly/mcvBNk5HyCJNFCeE7w28+iqgSNkOO64/JxZQWde2FedswIGzYR+vY5cMX0a79LL
yktzTgBjCc8yxeyDLMW3NLx2WDvzMv7z7fGEQvyfUUXtgLnJygLZrQbp/MaRy196dyDii8nfOqAL
c2VL2psURnOF8bONCJrue2BIoAnKYGBl2G0L04yDCc16PXzuYJir7zvpBTvWFnNhAydDl8McpYbc
miUeJX4wlJ2Cf6U5FiEQ9RqM5NhmLJuNAIBfqW+h77rlEEOro72FPzL9rlfDPbVoILE3w2rtmEL9
XoEqfQ+tFfWj1PhONh4EZl6XMFol6jVK7B48kDa9SDdyDBUImGi15XA39rKb0n0dHjupQOlRd8Mi
dEUhhM3ENjTwtNIp+N+m3SjFVWlVLum4h5azA6q8y5K7HIWJfIT9DtTLWtLdRVT0NeGpoB/UkNDQ
xl9Zmw4uf5kJ7e/wHo4NYSYHYRf7vXIcxwOAzU5RuZBrhYfhVVnuW1Vyok5x6vZzEA4ydKVLaQuj
Lh/2sFhNWBCWpVeFH2L3s+tNW4Xp1yAlnxRLpLeNQ5rOE8RrK9+KXeKxqtymEgGhivU2hZdPO4jw
AeObQYSkofDR5f1xQNStis9K3Kc13yrmazchb+MSJVxfQ8srkZ9zGljdRyzuePwkl4kjwjOgjiJ3
EK57eL/xRHvi4V0KDD9j+Z2Wg/yLAww/RzwpfeghuF2qu1rz2ZUULoVwV0zkjagdLSijx8p1lcEx
DWHJ7gZfIpafwQpIM5ijIBrBm8ypLRjtDW9pcqVSaSNDZZ2C/SD11DXj0VWNe1TNUDGyeW9uwqF2
GsicW+jTyXLA4GzWQnO7iq/VEfJZYHN2yvUIBUSTaw6wmLZi/cz6DfDHbsf0zRhB8rzJPVykQINw
0a0sT/US9V6Tj9x6IP1Dmxza7NgOfo+/rKf/rQmTnKRTVVCWfKTpNf5c4M/tg7VpvLHy0TlllufA
HyNB3TzvoOxvbLjMbBnv7La9boFDidC/0+GwEFTySz1UQNUgEBefpvyDp28Kf4V9Txv+GOCp1Hxm
+GeGtEkhfRcbuZNlwlWWeEl2FY6vobxNNOCEc0iIH/vsBrr1crZDOu3AANGRrBDcZaAx3bC7yvMr
Bg1r8c6C14EOJkslXIfAUiQQyReHG9RxfCJU8FkkLs9f2gR+Gubkh2qX7DVPdkXDrkL4GadpDw+k
wq8rgCtAeokEa2sW/TZXbwAIdmrhWmuvOr2GS5zX5aBU5z9N7aEYStfgGdw4m4ce0mUyahJQybtC
nuTBKCAnmDDfs1Fw8vR5LHda3fstCZoStsaksmNtzyY5cmxSAfZ5PaKOIIU2LEs9q/JlBCIDXL/E
sLmaApKNJe+S1IYbGEojAJiMvWPK3K3MjRKmdowzFWXNlRUfNfXGEI+5CVy2C0A6emJwxoJ2wk+D
3UoyLJRV+a7PgEJRVFtInxLUVeECIhTo7eKdbhb3KcxTLCa4kI/wIJBaCOgPA4WbNXc5fYet7xGu
1Pskg/WHkmwU5S404QSSMrsUIBKCBkkP/XNdgOdGruE92rhW92BB2p1y1TOqHzpLwWwF/pzCNon0
jxmKKU0Jl1npHrq8tqZ2NrMeGw4MFM6eSVTXinrHMK9TrICV/4Qrl00qw0lovkWP3xGg9NFMBhza
AVYhbskeVQm4PB5v+2wHLXjbaF3wDQC0grON8mTp96H8BIX8axnSk7AfAgw5cmSF+oDWe5S/khZ1
l4K/MLH/JQHRZ1gC7E9xCRRjNmlnOqWe2yFrtomYOUSpdwwvpjYFB0GkP0pA4LO+grMorpBMc2FR
Au2m1Ff5w1AVttWEfj80Lhtj1yg0Pxl2PKsDmvkR8WsBJWJ9U/T3YwtaagJXkyDjL51601RPugwC
/61QPKOEKtC9hoQH/4/eymGJ/FpEtx12UBVaeL5NkrEwQwCkPlVuJOwYubknJXryMvH1dhMxz4Tb
TIdC1VMS36s4LBF8OsRwH8pWgOaYAw9wV09f+5LuEawtcM5g1YoKnQj8teRR8a6V5E2Cm69VHhXj
buQAW2Zu1oF5Vj2XMN9prBQ/adeRq7IoPbVSUVaLPEPuH2LltWB7SUC5NoLps4BqHOhlQGlBgVbo
Xjl91+SdwpH0UYjt31LyJo0cJ+IAEZ1tUm3r7JdU7xNMqSR7gKV2elsjIwxaTYbTyUM3bATYTQzh
ExBEUim5lirbcPESDWCv4rceJDuru9W4S/i9Vb0w08/7G6HdN3K8q+s7FHtwhWZD9zaqkt2yxJMF
YQODAA1eYcVPjrdUJDEU6WBmjBCbUAgqwOQiAav6qoBrzWCUSL7YlpSDnZd+NlyX8CSpCkSvyOXS
UUrLTQE12IqPfghPBonA0ls7ggwI/5HrERXsjG874UOHhiFAO2KJ0y+h8Al7vXJ6GWlQ6CMg+BXw
EKSw/JzizVhyJ+T1Q4NLnt/mKXwFb1TF7dNDBJqlEW9EZYPLGNix/8fZeSw3jkRr+l1mPYiAN4vZ
wNCTEmVL2iBkSvDeJICnvx971ZfTqorQSlEhFQgCmSeP+Y2XJbWb5L6svMnyZsKCRH9chhtFf1Ly
Wy3HJd46NxIALgjMg+6G6s1o2yuFGRQ6GPjguAJnn8hvyw2jJEQd7pLxUeLsa22U1PEfXhVLS/OW
z4D64ZTRTRSBpU6lfdu/RaPExtRdMbZbdQj9FGBZJQejQ0I2bqxqONp557Z94ek2ecHS3KhtmLOg
T3nBHIKspcANGnlh7Im3hOeThX8V0amqay+JIi92urUkDE+1BKkWsqrlGGBN6w71vSNFq2w8pqJb
41iMQt7gOskKHhkObBjtdrRnGfsm8Zc8HzN1X1S/kYqUlNs83vXDfYjhiNG89EsYRN0tprSumI51
8rQkSOIurW/jrkPbWk9euuI5VVeZQG5uWA3wa+yMCBZxvOPsZ6HVUgmZAI5p/AaikpeUCYvI8jtq
mIUIMD07zkNubZb+1BiV3yTGOh/2lVOclFqcsgicFsJAk5QcGjTFevD2UsL5Yk4WldFvmMvrqeru
6qbx6jD0kyVfx2P9gQf1ZhoCiy8dOtgvh82hEAJl3DPJIaHAXoG2MfM3tajcJEn8uZf8rupWivoA
+scto8xb7MNovKsK5muX56rddqHqjuyhrs/2OOP5JhVGIq0v3qr43pRyvSqzj4XzrSB7WcjpNWyt
ChaxRobdaPFKZIavzu8SB5yJGvDQnuborSKZllGosOLNwlMum86LjeVmMOSg1PXLBnDiYRN1zrGH
6KQZn1bbrTDaDSJs4rHq3faz7Go4qTSsm7SuNrnyOpW1b+Y9iYCnHJVec0NDDdo+WSmJGYzdpm0b
f8ohE0oXLYxdNhwzc7hPzS9Tvw3Nu6y4JQHtu27dViJYsr0TAS/B0qdKN4jEeOaA7cEyEN9hoxTH
XDF8HdezwjSOepX5+LDf4pG7KerZ7ZZiXeUcbE2+7hroYIbC1qg8lfDc6zy1QYVWpa9H41M4aP3N
DB5Gq37WrJM2PdbzL3KGzSiLV8wg+HhtH2H0Di+F4CbAb33M9VqOjCClFbuYp2m0XEUlnR9YjKTl
dTPeJkXudeq5FJ1vGzUbo/ckEqrBnABpCwqCaa1Yz3GhrZahPIzYf834jBtlc25Rq4xb5VY3OHLE
4HYNnkXY7ua2FUTpPmn8kF6EkzteN9peUyASZup0hDHzXchuWtvrEsuz5G3Tki1mXKDgobQdNp6r
xZpQla5v5+GmqctVnXXHxCq9wo43wMjxTTM8m4ti9cw7RSjaXBjy2Rutzg4jgt84ZvuLtBycEvyY
brzkBNQWeR2FpGhRv3qIfmZouU5VbDuxNabca2AQTQ4ZPkI0KkZGWjHdZYtYl2xOG7PshsbTSCY/
ZfGtrUxHjIgvq032+vLTtKobNdm31Vunhbht41KOu445dxurA6Ufn7oKjpONt47kIkIdoKRHbQvP
rVojbexi2Bomftg/YX69kZtyhXz5XnN2fI9cecYmcx3PK2cKNG3CxwnmmbaeC/t3OiKV45TYo01+
HPn1hTF9GDDpqeZVb91YGjcOq68UANWH4dTUVmCKO1Wd1z09oEq2XZT4VlOintu6ODQ9gMgWCKtN
4Vj7qhkzHHvsKREj8ymKMYwDHE/mmEZhYEdVkCwWdFWxHe3my0Ib3BU9oc0aumNd36Pe4prqeaiS
90KPb2ciDSzIslknmNwBXygKdJExA1JGkjvkwBWidtJN5bZAWKbXqpNj7w14YgjsuMIs4WxVoJPt
TVjfde1RRCbR8VfivCPMV7s1Qp5ZEnOkUQElPRB+ojiawNqgnIRNnwcTK/y2ppWC+xxe4UeM0agw
NJ+9ta6XxxK2ZMTBa4h7ZBSD2kaqPKwehDE9yOh3D3nmMfSB2LjulHWu84GL5GbTfHAkEeDducIr
AqCAN4gwaGLM/NIH3CB9vIq9Gc+8ikJSpAt2TZE/hWUwYPHTkRIUuleY5ganWA50R1qXgCALQmXW
o73fTreOxumqKL3fGOETPqNegRnqoju+Km/lLLt1mi+70V0dAmenTf4CPXkBaz5NuofvpDvb3Umf
HxbtphThfunVQK3Zj8bewb+IojyO+zXG7lCCGxzfdU83tHUZW9hPjIe60r90VOlR6W+q215bWeUp
UnZoQruO8qImT2N8Hp3YdfoDcQs0e5scm5S2RjOAhF6ZSOub8vwgxakXhqqXVfktYy7yh9plzLs2
Z+espfEmnJ1tn0VHvRArI1I/MzJUc4wPwnqax4ZpFRmDU9CCWdyk1VYOBn4l1NgyI3iY0lpz4p0M
FKsbZwpyGgzotiEOjQ29hgJPEbk1tQRD3pUZSvvQPGlUGp3FMFk8DJjhehllv7Vo60g7jiYE3IuW
fTW5udkGKl7fhl17F7NDVVduEik+CkbGQvZ1qGASmQ4m45Gh+pKK0cBsvk72l5PH+6bLXCV578vk
kanMDV0RxBuUXRlzwuWDdbL19qHrwzVwO6qFW7uqbur4nE53l8LUK0iGk4sVpDjmJQNmSz2aAkt3
vSc9W6iL9pHZnuqQY2B5QxbRs0oMgUspWOzXlJ6iYBfRNwKPm8eMyMfFzZkQl69VDm390smJ7/r2
LaVdY+o6mVnuN9EX7hf0tfBkZK91CNXP2tsEMFJl6ms6HyF+m/bICp7XBkbvJkZ0OLEf4kzzaxND
mwuVpg3iwlgXmDxyZ5b4qiwTyzZrY9QnOo6ewqtHSnwd2Zu4tFwzHz1HSlYmrTd91Cnw2RPYAvQ2
HO3pEni2WtRtUCsy+ufQbAmyXwuBs4fymYbRqcDeLSJpzfEgGJQMBHLq4Tr3NdWdBzQd84HzpS2i
cI7hiH2fqhu7OTF0gwWDtFn5O2nenC7cJ3K/VhrOHWW+beIisPIvaVkbhbFSw21ua+spdrx4adcy
qzbVyD8nY2OQPVAbK9oSxPNCzJO1bWPZ1LWVnxbRpsjH29J5LZXhVNGNMgwNGzBy9Ug+LdxaD721
w4ohsX4Vy062nkcgOpH0u5pvaWvM9r3hZ4FIPlvVPjh0hTLrNGPxnZFT4VYJy/tVNd6wbRZ02tuN
uNgJ66sOLrKU4dvF+dT9SsttRRNDHwJDPoYJvoTAYkX8XiKknMYmxnKL2yb6alm+JhKWhepyQoxb
6w6ZIoKGBnGKqJIB3Yn+GrBtcVMI6blF2HLIylNKnG7w/CZn2MYNjBZncZUUOFp9LsfJzxIcg6lL
l8kvqLTBfh+i0T5YsYYL2sQhHbnO9Fr0w14Ob+oEO7/ypopsX2oGv3fe9E5HNSs5powuZO43kk2e
/rjt9exGMhoy46/CHr0+HIOxIfurOj8bR4wIE3x9QtqVj+ESbvDXtZlxmbj6JFa+L9qnugw9ZyG3
qgxsYqHUyHRy+0sdaRwbjOyczoMX4LUW2HSz8DB+o3AqvBmcupPph3oiiOOsacZdUFUTrSYF8oPA
THz0pkanYwcQFcOVZmQBNpi/yTCVyZza6nc3lE9WdJGmT29wQw5kbGAj0/GNJvSLWvCngx+njRer
4iBsFgrmjtF8mtT8Lm2m23YqYdoTxFJppSvJeqxwR6eOckqxyQhVrfVqmRm+qYqrs1xUmTRESrga
ccN87uFlKZJybnTnyUDVhe7EIyxdD633Y7M4j1kptnqnHHt9PM7htO6A0sp0tlVpW+TI7tOAvPx5
qktk42VgTSmm0NKW4xBL0Zgak3QsGo/9/D7d2b227/v+RRVAUVSq0CEUq0gNaelWBnxgCR9oWmwt
eDSF5ogRq7dya5P9tgsH/MVdb0w2Ym4/ZKdeF+riNzKUvULfFXh848gorUXxuoT63gBuMBtYl2RY
TWYRDCjI/3Lkz9XL1AGKbuaTGio+vpoVIh3Ti2ZNbhY+YPsetc5uqLM92nYv8ULkdsS6XWZcOdkg
5rM9YnejfDXjc4M/hx5bwSJhotOHQZzVQaGKm67NJ9cy4zuKEtAB/lhSqDu/4t7eibh8mwTQXbM6
zg1G6FmLooSMr2hq9YykmENRCAkCUZaCgxesL7xVdcmzmoOkiIPW8oxn7IsPtnQzpbyyTRcXsSdH
j6kVVCZpvtNjU2CjVaFWpq/jr2l2WPc17dlAw22QUuwP8YRcwtNdkyxftb6uWyxXTYnuW0ed4bT9
SlD3x86j3N5ZaXWWmiZwMnVXdjP962bVIesTaaChpnuHdLVrnF1bq9RmrDB7dBAMql0zeRXdfUHj
InTUndxbdDabyu1bfFzbpfIl/ZRm28jWESfSWQCYi6vqWV9OMVh8Wwi/wqQh0PImB059Z0TQWMby
DUtTb8qGVeyoDMGG1eXfmMWsNGZVDT/7i/kkPy9c0bBagoVkUCgY50JT65PyUveglsSFi0EhRczR
lNQveOytjFyL1hx6EoZuiXEtHVzJiOmlGl9TWKEuhBRNV9ie2cNpMW+hM+J8ebCzvShowrSk0pPW
3neVtZ5E6wqmzuGEEeJA/8m5iRLNlwG9DDJWrvNwj5XLW+3AP2hLbyheQ0au05fRPljhxzJwTErW
qjfqdaPTDkbrY6w/rfqhsXaFM3LmdgEGrlNcrrohCbThxrSllcWf18tvquNgNOrd0A3rztF9xF7h
UDguCcC+xzhYPjZtuo7m13Lexsa+UAu3KA+O+dTIXVALxY0W2ZfoGqRyYMtwNRXVS0wLav5bx9qv
afEqzNhUDKwV/N7dGS6FAupLibEnb38lo/pUCyNnO4o1ra+7wt5J9SazokD029lY3mTSznbqEZqC
ABltQ7EJm2YzSAh7lvIqTuhSDcMqVAyse2Nv5mEP8eeUlW9JV7DDcl8yBUftpz1PXjXZT4mGzKRj
Zfd2qnhKBphewvV6SdUjgjCrKFPIrXej2HNsbFng676Vt61CHMjGL5MoVXX1ZlEeIqxLTO6/4enP
yUCLMbT82dbf+n4EKZecnch0tZEz2ihR06poIC1LuSlHu/AtWfen5YxRkOI5tPumaQ5KLTmg2nLG
M+Yguuxgm8smTtRtKMkbubSp6vRDnJRnBSBX33frkJpgLPRVk40bfcR5hLGFkh8j7TGbn6v0w0k/
UvEWcQQoaJtkh157qwSt9v4mMk7CPI/UbCVawRifSjRMJCkPsuUj7Z6d+TkbviboVuV80scNPXxg
grK9ooOqxUZgZtAUjpfxdatEUDBvGSgqbckVbiP1bNOVceSt1O8mcc7aY1SfsCpW4mOiHOX5Y1Iv
et73LEN/rLPVIElnREHx6T4scurlIcTkTMy/Yoid+KqPxk1+OQEfmji7m00K0qYI8mb0eBifVfXR
GqtaA97YceJOwRTil5x4RCIbBZf43iTfNWjClzEan5HfaLW3AE1BIHBn6RRgcGW1Hb7nl/Jydm4z
6aYd6B6VRynU7hatPRgcaZHOKHCDLDmjt3VnQBsm+19uDbENiy9ESoFbHAb5Q5GijaaxocQxTYNO
epqSx3byVGVHq6BENSoTF52abq8a61pz/KKad5T/uX153/vB0k5Scur6G0NHuoRpL8O0iO7lXmS7
crC1l3RR17CL9nn1qk7OQRvu9G5Ci7mUUaNx3oZquDFwGvSd8c2Qn3ocxKm0VhEG4WaN3VUflP07
Mf+8RM5Gl7TjRR4nH852/FwMANuHRyl5KpgX9fd27ae1vdPjnU1qvtGtT0ncGy9lupXaLuhmfd3J
J6W4gcrPWMPr1vYI3DQKohDBnk57mAvFy4nHImxYtyctH89JdrK6OEAgfZ2r4YsZn2Migmwg8EOO
yMCAws9O3NJat1vKmcLUvcG+H6R8K2nUPzIfVOPM9ABSMpAHupLSfR19FlHx4TRVsIzOQdaivaku
B7Vm9Nx1mtdYYHsRYM3Jw53EDgzCd9KsTIaPOKEkdAHuM0pSvUxXosdCp7eHoI3BLcWar46P+AKi
E9wxc97L/YfaihW4KVel9ZHTyDAK2e8V6X6qP6FfNR29jJrflOnjIKp7e7hXZOkv2I7/xr9YzhVA
SY+jrh0EQMG886WS+f1ftMe+u+4VMimdiorzj+va3apxjrX1I2Q8HsD/G/ogJ4lcGTPXTRlkDhv5
p4DJK7hgiYWZWtsgwGZM1VEh+JsY8DcEP+taECwqGm3qC4lDSTO3afI6SmOgmApnLBNZVV9PWeNF
uboqnN92ON3ncefW9F8jp/UjKO/lu5llfwGjffNOrn1KYfkbeXr5jo3BaMrPfvaq7Qt05+PtLimj
7v/9H+X/jpkw7azilcjFaWaUxQD8z9if7+73ChxrL6YzJkUBY0jxhzRI/gb4+W9oqGVfg2O11s5C
FX4zh02Jb7xmnyjb3TBf/gL++Qe5+v8Dpqx/eAL/eiSJHPXSmEgCFVPadY034Ase1eTYDMdHZWul
sjtJeBBq2paKcZ8YRqCrz+Gck4belA6zlZE4TGdECauT3I43ffEXpsa3t3a14fMxW+Q4AnFc0PXG
Lhau+gbtgaiuD9nwyQx62wybsn8E7aObxxoJdRMVC6mxkHHI3JwagkoIV8BDWDyoxs/ou5Z9FS54
HRXNBPz9ROHTc8Yp9WdL6CpcNHYxdJ0M0rVnNDurv4ef6bJb9lW8EFVbWe3ChfW11Lt4+Pzofq/l
fiyRKbrkmEg24qCuUYb6P7vuFSDRavWsEUnL7c6qH4E+NGiD/OzSV9sfRzy1XAaYiGW/l/NVMv0s
0l/r+cTYCZTROM975WN5rj7/fLPaf+MJLetq7yuJKlnGbBGOddBZwDxG46JGS/tkWhIG1/lNUmik
gOHZkS4za4RBWuaLIj/U+gsjCEk66OkuIZuoU2yxVH3LJGKV4ZTbLJ/liKysmE6X6XwiO+tR+SWH
b2Nz56jy2pQe4mgEELVTFhP5YTZTodz9+WtdXuN/xJtrE0tLTWNFpeO/z8X9jFaJaEe8GDrxotXN
W1LzFeNw+uESvQogc2YUZt6wlKz0ZmlXlv305+/wTbS3rkKAVupDqegJ0T46VOmlVvjzdb+J9te6
h6Y+1Ght8mxGqSIQ48IohTSWbBzA/yYQ+4981X89/6toMKayJjcGeyBVY28pz2V1kPWHanztc4cu
Y8gAeTtqh646WPlr2d1wrFflcyNJAN0yly4mrevcq5qPYnx1pPvQek7UF+zVzZmGLY4aOKF3l6ml
hMxORGunyldV81tjTooTtqnWHOePSfZkJD5YZtdmZJM6awXxJauJvd46qsPaErcyfUT5PUnPhvLh
LC90n70xvlGm28W8eLHdFq1zktr9lJ6SCthB1TBkfK3p75hNexuVGrhIEDzRHXKGdrvgsVvdT7rs
18XTGO4a8NnOLhr+wvr+BhOOt+v/zipMSGF9OqBJdNHmoBgE+MSoBm3NeaLRbwJ+dDwjUnDcqPya
Slin+e5E8Y/k56xrKchucipJQPTaT80xCjfib1Dqbxb5teaiWkV6LIEf2A9f9kP9lzP9u6BmXpb+
v9KNOZEqe2yA65fjs4G9KFBQ2mMeqlt6BPO3ox03tKspUnxlNl1ZXnCYZiIRWX7dbeNsS7Uv+rWR
zzQNedhMNSxDPUbV8ktOuhtHL0EbmGe7jH2UBdcKzeUpMbfRsikizYuL5DDTT860Q4E3S6L9jdn9
3bO6CtW9notyyRRygh0KBOJnKjTWtYzW2DHNbmMum5yYxiV/U0y53NV/hIBrDa2L2UBWFKyY0GAs
9wlxYmO2PzwLzavYmHRiaBu05/bJggZDUKR/SVS/u+mr9EiRChjXNdeNo8JzRjodgEnEz7wTrWu1
Jhm7jkIeEC1XPpiO/qzauNZW6iS17PIJroj1K3ww3/98Rnyz1K51lTIz6qQRmM5Fm6RL/e6HFZdx
lRuZoqtCcXkCy6/l9Delj28OtGt7zmJAHl4PC3I5p1m3Dnh0MEiWDEzC7v2fPY+rraenBBSRa9O+
eh388vfPLnp5+P+KUilqzHJis9jaX40V0MX52WWv8pGiTSxHrsgTQTEy5nJe/nzZ757y1ZZTjaiV
hKpSwmnDxgIAXES1Z3XaWsv/JsD73Udc7b5MRVvTBomLrjxDid+jeU4xqneyvygXfZPqXisXDXIa
a5LSEz9ncZii0XVysbdpZ87qLWSen6Xp1wJGaa4Lc8pQzlULYOYbp4/+Epu+2ZPXQkRqo4/D3Clw
6p+iB+lnC/tahMjUKwa2MiMCQwm3NPXhtP95uXwTSfXLO/7X4jbDCOnNS7WSZJsMkBP5VRWXwZ8v
/t2juNqOqoOlcAHb8dKtFeN21n74NC6f96+brufUoDPOI+661XzBi7t/vt9vVp5+tSWRMGhU9MNm
LOEABfcI12dg5s7NnAahvvzlQ77ZPfr1BjUzO+pTPoS26AXXwXxBB/WldT87aPSr3akZ+IVEHZoO
ZtMlrqkrfgXc8M8P6LsXelUvRIatZIPNCzVC1OBQfvhL1vzNda9VgWz0xIt55p5VwxcfUrr+8+3+
U3P/R3JzrQmk98JwMkdMexlO2IwmYAombYoOKeqs0vS5RCOIR3hFHVyNufGlSYbCtTXBXMqqazLO
yivQXDemagMAhubRxOu01hh6FmuxPOrlfJn072Nb9QBLXtRBtTp+dAo9sGdzXS10ZbW1Yo4+DTNP
R0IjLN8v7Agpk4EqvC4UWbg5HEwE+6Yl3+tyD1TzvgPanZjMz1GTLaw3RvSBQpUV0eozGbnEeble
8mmr9m3Qo+9nl760mIc8mrdOyq+H3wbD1P5xUaJVDDNpLG479PxD/c5WQSYUKnzURwTsQBe8//kx
G//UpP/1nK/yBajCikJuKlDu7uHaPoXTowHeSAJAWdn31czzCV9FKq1VR9vOTr/qs3Y3dyYzjJ3V
z8zlxaawjmWIcjn4VB3l8slhVF67o/156Upk1a61IBOp1foiQTJpQQYMIJJ3QAXXkQ5hh9/Oy02T
fabqG9QHGA4PJYPDUt8szJ6nYTXp4FiWCHlDXzSFn4DzTsRHBe8LCSNP7zo3ByxsTRM8oI2upKuM
6cYCKClnUG984hptir02vIy5sy5ssTZimiQgtOf3Sn1PcSqZxDYFl6Hc9PlKcsDdMLNtFK+tt5P6
RZveE+bwmHXlTS31+zljqDQyqYSk3GmV1wIpC8GYZBoasOJp7kBKj7czkPmo4EmkJ4uZHAQ1MFKo
oCXI7kvDXRc3YMD0TR7r3jRLd1UP5vNNUWZ3oNis42qVLdnThP93njxVyxRU7V4zV5XMrB49x0Fp
fYtfiuJpwQpZGOIswSBvdP6zmowgZCXZ1wCMD7Pqsg1q84QOljvVG7Pu3bY7Y6DhlckQaPpH3hyM
2fBTs/Q0oTyXXQNNEUw6dzUm2ruJjDtWU5vEQXVdjMNKXnC2hpNSxN3d1NQX9JdmdHfz2Ps2TIpB
lXxwG+spuQU3bRVlkCNQbkmKJ5JxO4LCj6zcw1ZyqbGdiJetBMFKP2Gw5+fA0R0jwyjD9hRuweCj
G5AsYwQU6zJgDFQ99PWw3SphtxqFidKps1OgejrhBKeqCGKr3wzM2vokDnLAClk7rRvzqx/DVZI4
mxJtTTXWPsoI6DQErYgBrV3IgZmofpnfz612kYjxTAlp3zY/5epnYt3OUBloknq0Q4CmOvjnFZ5t
Dds+Nrz5wjtcQsBEv3KnPtsLmkxMUAxXgo8gSUcn7Y81g99mCgr914z97pIcLOTvhg2F0C39sht7
EQfFuVPi31MEW1MBklCDbDcqb9IfZCF2Tramo8RcNFwb4C34aHeKVkzpLMf0HDDowIKcDguHo1Bk
4GIlIMwmEPnyMNgQghpgo7LulrwxvXxup2eZlQg0amJIEI6hV4QVUKnC7SLJa2c0SLB9WRzL1cQz
usddEnvZBMWkAJm6FCuh7WRgDmYfA2djalmD9s0hAbxVmQatcNukmhtbGj6JyPwVMBvbQzJPK1Sg
kB4M0uw+K2yAA79HzXZxqFG6nVRCTqdPNI288NH0NPSCNPnOgHUNcQf5cBX5rM547apiFTPNsNOH
Yr7rZADmkePxMsBY7VUYw04J3t5hHdOM7LNnqWhRJtLgYqibXNjnyHDuR2sPfKsA9lwnO4GieT2t
zNY8DgRoq/sl5XACM7iiSefLNWLNKakViluMTUDP5nEW5P2vyWB/DsB0cBwZtd8oNnqqDAFr1v3a
eGtAt/bTUz+VazmxmL2eMxvZTHsDOEjpM2+I8Y68kB/HbFctNwpHmJI8dwOo+PTNMfVNXZvADduN
Y8l050a3gsqZG6MryWw6CD83ZnGuMpbxZLg2uH7Z2czOMbSwa+ssFKMrb+wfbQX0Jhh7v8ri33Ka
76L4vmC+zl66HIjCAABlPeuiJESWwdJHzyHTrh5YcOEURzN6tSOg8Cy4HvycwB/GnQEN1WxR2X5K
QXqUWOhU2XJrNvJjASZ+LqAXTyVxOXVeC4mIGE9Zu84n0zf7yWsNes9GW720o7kd5QOg1Bi1GDQe
oA6jQGqWKy3Z9+O70h6T/KjKL7aYVmnFqTwxlOwukrlir+oc+59z32y7Wltn6R1Yw2AOyyMVgKfz
3nCDabN7o0aTGRpg74Cv7RkehcVGsZxjqx7H9r1hIh8Jr0e83uzRMYzqYLa3Rju5jfXY26/0lvw0
Gf3GfDKKL828H9MXfMN8HSpJRNIxlO8WPIYF5x21s85telt32KVE92n7VCQrdtRahFzNyJNjlM23
Ak+wRNplwgJLRwQGg4u2qsfEBSKe0bhZ2sEJtnddKXuiADxQdGkwpHdh1e/HEp4GWBwTmHcDdtMk
M6GYMh3nJZzv5KwEhwuAJYofouWe2/BlQEeyPb5rY3ho5bOkP4pk3dMThko1JWKbSzsrpCfsHDNG
SDUg9otcSjFbH0PFiTP+ruDmJXO+Kobp0FtQ3Rz2b/MrdJTtFDNl7UB2SizWXJbhy4SuwZDuYmkr
JROpsCBRuzOGvynofaNpYV1rvMWYJ4YQYsTemU99p/gJsblrYYY3X7pI1yWpVQ/QJWlLTKCgs8Mf
wP03iEzJEzHct+RrUYu7LORwC+/bovALIyLPU/2K7ZlW9B3tbT+MgK4gvCe918bSph0qUOEOXM17
JwcZWlYrswdUBTD4zymXbnyXMl8VblUfD1kdj3R6R/CKOax3xGuac6wOm05q/IRgDNN4I7R1Uy8H
W3lp7U8wsK6am75VjW68wL2EiFWD8phSA0b2DQ4j7gItQiwQSKWg0Yc9sMJkOqd1HtRIzpvZ7VBC
Wk3VfXfBEtYkqIz6eh1WvFV7efmQKece4YOlF75daYEczj616mcBCdXJllUSoUrF0GA+Y5i+qiBy
JlsBTyzpbw1QTNqMB5H8OCLNaEEmScNjHn8ApTXqcSfMu5RzKhVlEFFL2oN1TDMQaXTzQzIrCGzM
GaoMm0QBdbrboRSkuEWTQClftVDuBdPpFlAQ4WBpX5dmj+YPmRB0Zat6liWkr2klXmRoB+lgNNFd
T+CaYQJM3cppjo5xalu/T85qtWzkdDvz3jvYXGEEqliqNpoaeYDTyAt2Yb0O860qOs80Y38hnBkW
eE7IFrYOOFupA92+KQnKcjO4al8RxYF8QiTS3vThThR3MfwzurDVpVWdnGuAcihmOK2zSjISUHst
mfDUNPmQ5KdFeuXIAJEpfI3MqR7v5pQ5abSSw+PC4dk29/Zi+5G6liZX3FndsZkWN7zMWuR9tJzV
8sFSbo2sDTA7dnWG5MlwHKxfHbzMfDsR1kzSZUNhJV9w8egJZLz3JXm1EZvIoP1396F4kuVzHL2P
7T5Jn0O41QlroWD9acapjt6dFi4VF04fqja5OF6TaxBwbaj7jLTwVwgj+zaGhTNZ4JYxQgsGiIht
IT9M+blirm7hPADQNrALdeuoyso2wztMuYPM2WOEYWftqq6B36vqoa/ibUn1EwIRr3IT5BSvx5kZ
FzRPVfdahPdd8qgUzg6SEIKA2sP/UHcmy3EjWdZ+lbLaIxsOOKbfumoR88AhOErkBkZSFBzzPDie
/v9CmdWVyUpJXW3Wi96kmZJTRABwv37vOd8Jp/6zYVbHjEe69N5md7oZyP4keYGYt1VB8FlL/6kv
72XHCmFiZFDlIUT9acd8ALilYyO6Q+C1bLGJDiabgL4p85CosmkxhFea9M4KpVv9EorbwSoXDUaM
wINfIB8cALV5jFvWTC9k9TBk2376nKR6VfYHcGXnoFDKVlRYkoVR2JcFj6Jd3ZA6vOAhwwOPj5no
Bh72F5Hc9pQXJlc/eMDfRe5IN7404dFmKmydaJdQ7q8thMTdfOnIi3iYtr4frCCAdOZRs3/k8jnB
6TAFj9J/F0T6uXG5joby1pPRQ4FZOwYzAgOlAwO/6kOk8YodKOX8GcH23vI/RQbUQattLt7CTq/9
iTIAVfiykTuptnqscbIfBUPMzOXs235KkxJDdIpursfUDoZhaB98oz2aJaExteo4M7vhbqa8Lvv2
swKQ7QY9Hiy1lQEgA6ZELh7EoUPnmXfrCNdBK+t7tw/2MPWvRlz9nkbVmq1yF3yawHgnguVIxE5y
PoqPlEK4/3v35GD+V+HV2UUDPCX0N90UMJtjGY9wKwMWyGe1wdBUcwYYz8UcsXqBMW0Uct8imlY+
pgmvPcTmhVU+TjTQ7ExjFJmXaUhFjpdDuP5tNZMTcr6egd4Ww64d9udNyMrqr7HMdkloL7GcL/0G
Q4S807QQcrpNBpasOYtWGD5AVuzjHhm0u5umQ5v4157MMdbGl7YNJDdDVFh3axVtE6ArfpvfhkJu
O5wwUdNfhdI+wE3baoV0aiTsrZl2s/T3Xm8e24z7kRXJB8Q8Ok+Ge64rWKDa2wiBf9M8D0248XL0
zfdk9lQ6vNCFd5el4074KA8B4fxkO/vzIZT9oVGIc4kPA8/0UWMsxBetmvcf/+JvULs/60x8aBWO
YnBHadXT0e+7BxazqxBMz+RSh9qAIciI0tT/fo7o038H10AN4i4xlx1nQ1ynk7832/lR+V+TILoK
wq8/flHnd/Vnr+lDm7GZgxr9vAs2LJOLlCLoLFEeq3L141//jS33Z7//Q4dRpv4w1Bkjvcq0V91s
PozRobCIKhq/xsZd1AsG83sxojTuDiN7Yq+Tq8y7qn8av/uN8vdnr+BDDxJAeelyD/IO6aPMOOwt
neMHqdcoyQ7hGOC6IGWyvJ7IUYhxOrfsVbnFLlNcdNURqesEVQE24v+s129/aFsqjGBxymD8qIyt
GB/m+Cf9RXbXP7+UH0HKnlvg32C/OmK+X9Rk7NKNw5e4Qxpxx+EZc0hxpAAiyiNbFkz9i/itzgDV
i5U5t3clO8qs5KrGpMZesJZYpSd8C1nB8fdmqJ7sSG4ct9/IWR5UNayV8SRRiJe2fx2Un8dqWOoo
Xuf5Yz17yzHFDVft2/Yi1I9FV6+gGwU4YkV33STJMgcq0tBorsOT7R98VlPWtGXlXuD8q+tPqdnT
XoNtQ5jQhKGM1b0tMQSl89KrnkCFZCFutkM3QOQ2V6hA+tyjeMQmb3SfFAvlhONoKvNzJ2EZGu3i
TBmo+4qq4iVVFIspQl0AGlmHM1T5l5077Q2Jov9M6lj72UVgrjGxyhm7Yn2lyn2rw6VDi9CiDzHZ
+S4BxJVyLCg7zPRiL6t0AdANj2qpH5KuXDW92oNjhbT15NmU7fE+rQ8VLTailuLoZZ6+FmV0rDD6
1Ar9NC5GCC2WvXXGiwBcdUmuASOyi3mOr5o4ZjembmdXHUXCs5KvogkH+IidMdqGm8gR0KY8LjXW
1+kpkdZlUX61y3qX+XqV9Wd3/6FS93EzP6UjxY+Lb9AVa46cyypmx8Gm1xb3Q3pppZcIRYE7hckm
0K92LtbaTG697j1Qb9JSq2oEHpd7ND4SzlrporHM5VTsjOq286rVbFdfx7bYdcbMme3Jk0eE5Nhd
u4vcttfwTDjIyyVUpcXg5qcZM/mI36gZps1YhjSQsgsMb98SxiOVPfkIC1RWkpn7OaVB3J/tlYAU
vTmhjeQdc3Gl5suO6rHR0YNjfNJJcwyKd0/hqnXy1WTXa42voB+DK6nsQxfZr7FNBwLhRmC+G4ON
95hYrdYBW1sRtP4pwbcFXayvNgF8jSKXp8QzfzIH+c4wx/qwp9RpMnDLhCNVx0DX8G6K1MrwkZAo
3HHzzxQO31nLv0WT/W4UBa21sIAIjccufciJGXbaiwBb649X8u+c8awPG0UwFxxSqKSOpblLIgLz
Jv2z8+N31q0PW4QXiVjS2R2PU3vZD3fsAD/5xd+Zbn2T7/7u83ADuxwLj055Dx5iCGfIYEDkCDsu
zJ9tb+dN5E82l4+EXMcrsjadHS4sTo4q7cgQdGmXHRKQJXHyoMytLnzWmXgZSH/54yvxncv8kZlb
zML09PltNerF9s6VIZ4+EAA//u3f+dA+wnL9VKl87rnOkWOSRH6crA4DKhC68cuP/8C3ZseffGYf
yblJ2KGkdWx2QFefV+p93MRXaSVfRUSTnmjemJW1E2/eMHG8za7y8LPfcCQ5J+FhuIOytOorwGGR
3qUVJ1qzfA3cfN/ht2R4t2kGsU6S7FhQTf/kFX/vKn9Q/pqujsywmhg14jB0FWMFt7wYs7tUPY3V
52jqoKxFTzNILgn0I0hh+ngGSLNuYYyouiqsnS1mJL80GSm9FMZbAgT+x6/te4/lh2lXGyYCupxP
LxHdIZuIpj/449/snJ/sP7tOH7o6Nedg0UvuhK5ITrmjt3UerYNu3Fuu3pbY0gxRLdoyWwGuh/ID
jaMoHwMMQoKmdlTs/GRcJu6zSFBSlvaBadMiVGhSk2XpvUYJK3d6V59BJbQ1haDMIBPUxCE8woKK
WnBa4NKCMN21fre21VMavqROtcYft6t0+ljqaZciN87ik80wvyBmtQ+ew1Au22BbxKAf5ulVTvKW
1Gi6BPZPPpXvPR4fVnKdBiqqQfIfRVbSBMmWE8Bgwt6Y5P6mX/+Pt+n/Re/l6dePuP37f/Lvt7LS
TRyp7sM//34ZvzVlW37t/vP8Y//1bX/8ob9fvQwY38uP3/OHH+E3//aXVy/dyx/+ga8s7vRN/97o
W/zoWfft1/Maz9/53/3iX96//ZZ7Xb3/7a9vZV90598GRLP4629f2n/ByuJYv7v7zr//ty9eveT8
3GWZfSmHl3/5ifeXtvvbX23zF+HansnUwHRMxrN//cv4fv6C5f7iCv5nYJs4nD1f8EeKsunU3/4q
/V9kIAI/EDYIVUucDTtt2X/7kvOLdD3hB57v+8K3kcH9443/4eL882L9pejzUxkX3dmU43xD+P7z
QfFMRziebaOGNIXl0bY5P6O/22+mAB5FrWS8Mt3hOIxGPnJ61d1NktbGsBgHUUMsqaKTYaGbNxNY
A3HaD0sPduR1Ks08OffZTFawPvZBRfuqs3au69mQ1cpgbfjDF7txeoylSb0xW2IlAg9yAvoK59EU
Ewr7pjo2sgw/I6UOtjoIk9t5KCQwQXnpuEawzdKoPZgt7s8mN75aFbgygefcBa0XWnKwN7E5VeOi
4CEfMWz2A7jZuj7X+zGMIiWxIM5lHl1Jh7mfR/KleXLiMi1WIhpQ7ydmaPkbvx6N7q0cYlPdp7Rw
YXr1hbtLa50uHXvK7+d8fLbKCqFBR0Q1UHlhiXwV1KH2NmIIzJ3oywk5tkZHa0UOEup41sGycUt9
OVj1Y6dzo9kCMQpvq7KN5vUwOeR4KIMU1CKe4j0Z9DKEweO2ayeto+uk7R6sXFmf/Ah/7uS2GGHH
QPDFiBIwsgvoQaKt8WyfeTtF2pCsOrxkqT5zF0pzACtVeNfZkGeIwafQBZ44hdc4NatXOn4jHStC
EqeKWVfnGOE1Km810EUNnAdk/r61M7w6N5jkhtN9gPH8hqhSDNCd44g306FT72ouDuLruqWfJ+1l
0aQWMzIzGNjc+7F/cXIvu1DMMQ+DjGAxOLXTIImXybr2q+FNOU26T3o6hHHTFM+MBwLQmKkA4tGQ
fJcz/SV3KXVIhG2Ma3ribr8fg3A4emPuMHa35QNNmV3Xu3gqzl5GmuJpvW4sy6WLdyoj0C1EoA3B
Ku2c5NlqMFNm4PYofazLFNYW2CiGixdtEsDVHOAUJel5dDJLrrgBrxjUsruIfNJJoAZiMzdJ3gST
A3eujYNN18Ddkj07QZv3x6n0P0XMh1aZZqatzbLDmz1ujDHuN04jYRzqSzfVjEEDcOall6xGrOnb
wIBsl4b0NDvfA5uDC8xNNlJrQBytNS5rw70BRHTjTpF3we21shvLBkzqnV0SCJhLH9qqYc7hyinm
p2iCDhGX3A1q1npbSdtZoaXb4KYbobwxL6CczFfz7OARr8x4X0XJxdiFjLZvxqxw9jqscyLe5h7J
PR3JIuy6A6imaO3avXHorBEoaxrcOZzqttI360XXZ9YqC6ZuB4nsUXTDUsIigAolMkCGUq5HA+BG
nBuaRmMLHXVyBXtcRkvY401wkfXRgN3Z6vhaTyFt55Cx9NCNGxM2ZzQ0S6eEvGhkD4EJmWgsM6Yd
MoGeIh48nboXQ+0Wi8IveSAaa1hkHjxMZTNwSuZ82fjj61x57iYbmgerIeG4qb0b7anPUTBkl2Xd
cYcAiW5WjQ84uZ+mG1XN6lTUWu8jpqx+ps1N7LruazckM7ylnGGp0VBEIEDZ1YZvPsJx4wksCueh
YdpL2B40MyuhzdnyuH11wvMOn7uiY8wzTBayebMEsJYmxRIyAcU34/TVGMZn9LECOKUdOAYqmaRC
ADVkD3qurDPutK0YMw9pd134NKREepGVzBZdPYYQInJnHclsyxE/Xdq9dTMPYJKN2fDpDEXvPX2x
Q6accWcACdwSW2WYCEHRZlWRp69EnI0vdihgIp0P31UGOdar/HVvlX15GY8wPBcFN/yjU7nQYhOG
83edFwOENYoJPFOR2tEmyb0aYIWEIeOkyQ03Cs6UubOepMlUt+TmPvet5E3etjFXnUH8ocua6rEy
spCFUpm2s3FYRYFZVQmVO73MhWX4OGInLxPmemzOzeM5Y+TPs7EpSyX2mYz7ZTdP0K2UtlrGFSUY
3a51X6JIhZu5ykhyVoUDixPiF7GsRBt6JVZyiQ1DrVtHnAeoeUl6ehjkAGSqZp0NU8jGx6x3SD3r
qqqD6sLIwQ2rLp1vQX7Kiz6AlBeYLHLVMOJXSi0m4w1WI3Cyhn0bK68tETLFkiP64MXPrp6963rq
A0JC8vQyclLaAbB7ex7DyzZtPo96P2S8cocOhw2uRpVufFm57qnssaA3Jt8bZnhsU8PKrv2xgHDc
hDS7bZIaVlk6h8valTSNetdaWVHidpuCe7WT1bKpO+NTEUbGQZltecoiQBYi0eFpPiM6Y7uA+Icn
vQcceD4awMzhXs2L63yYMqCDOf3pqmYcbTAaG1dmlrHdkfLkOFa01mqw17pOp4vQqpNN0YN7NJO2
hlHSHdw2i27PBCxceHfxFL3GvraX8TAYkEmDZuucNRJidgbwGzoJzqNRC2wct55W1ZXreycbnA4A
BdkR+WHIu4RGf5uKr2i9yovKGMo3DdNx5YmaiSPKLn9S27pMAdJz593WBm964RjzXYGEezFPnbqI
CkipXmtZu8BNcrj2pXkq3Dw5+M7UI7/gg7fyqL5Oirw6GZl5NtHl4lX4tctkPRw2jFUWdZBIaI7B
fQAn+8kSaHrclpZb2VuPjTHTGSkr9i9iOQhxlUyFbBWCnyIFq5+q+qbum+gum5PoUU/t1z5mo7HG
keytcgyvIOXXZ5AMiNi8Z8rpurfDhFJBsp7vLM+MEfvgT/STJnsdQB8sKnzEh7obYekgvbssHHXB
iJQQE7PSwG/UizKa6s40h+QuTcfq6IrS5rkv5r1ZUSgVAlib7SDW4vNwNmPgPmVA67ZcpBBgFVLP
BQuWfxFK1PWVOR1KkMMXpslGHgcuQ6I0H/alnrO3drTkokwZQoe0hqvSeyTpfZM19ngYBLHJrRMU
J28AoxF3XrnuYKk9jCNJ6AVF8TVizAfhk83skbauJGxkg2391tBhvDYZoO3A0ZXHhmXlzvcj/BS4
L9dxGU2McP3aaZm1e/FTbUuC7TqeDmcb67gClhQWd11nGGuSOB2AT7ZrHSsR5+Wqa5gC8yBlCATd
kt6qgxMblm/wMjf0hMVoxpe+NfvjvsvUsDbsbH4ZBzv1F4lu++e8jZxbd5p5+LqJ4KbckcA+Ida7
ymlJi/UeQM46O5vd/Ch81sVmUuZNUAuN1KNV6r4nGOZpdNXwNZ0i+Nwkua3yJhcQbQIjvZr7vN7N
/jR+rUQxQKYuvGNaJ/E2NAK9Vnz5S+719cG0hfo6R+57goJgWSCNRDSRu5tIp92FGY3ubWc7HbQS
Z1xKryr1aoDzvrS0hJmXlYa10+js7cXs+MZlp9zSwOvlePdJdr7gycgiaNoQ0bUsnNXQBsGmaC2G
ZZ3DcQFhY5LsQ8efjlPn2AcgHFdT3Dc712dlNAKDbkPZERIxpDYEudp6S93K4RWV+X3Rze1XnhG6
6RJH+iauPWSjnRPIA76pTxMo4aRJ0vfOYW2GAOg+djWjce6/6jT63WviDdF+iigXCHaEqGq5wIUN
YIAUi/1DFWCRlH78hLVvWlsiAMsEay1S/gOe4g3M771jkerrAmH1Sw9ksNWe4Sq4Xeb0Iu+tmk/Q
bO+LPrqr0Ra4pbpkv2OimZzMtgeMRaO4hxBOq7dcCNVBE7XIephD5W6noj0Vvtnvag/OoW9cxVmL
9q8rg2VljaxJTY5wkppyOZomokpLrA3ZUl9b3rqFr1TkzZYSBMlFO1w2CdSXpB3afalkeuA+zkFi
2uOuHmClCb7/aJwRwVGTiY2hBTMS0/MREqAl02FgQK9O1GWpoC7pOEDnPxfBLnYHotoaiILOBPjb
U9Mj4HVobRSuIGKHC8OnpFOzeEsntFXhYN2cvQLrvNb9eprsVeaCmJ0g7pmO3phUGyRj92vTUym9
kvCrSEjqVVEAw8b1l4a28zs11+Fen7lXUxA1qzwdskOXIvXoxvBMNhuhWScxNG0VZktARufQjjBc
Zx7KQEcYB2Pi/rbTsNoNzlxcRDD5z+LbYZmazatQqDdEgtArPaOonGJYWfOYXtS9DXCvSfKF5nmG
rKF9F4LT+GIKkVzmhmFfsxJ/YsjT3BWJE26tzqLS0ml28DSK57mcEI6SBBBn5zkQ5fFFxVFv0QQA
GcCAI//IQId506lv/WBXjvI+UxY4uznYNYHHgKlnWD7t47BWq7BJJmhKAfScYR3YhnshGibiuRyQ
zmo++CaK+nXlIEpsbOQy42ywgEJaXznKmHd0yF+N2oX67IF19tD3XQgUuNe+r598VyH5Y3km9HCl
GtjdxidDqUtHN+0ubm2m0rnDZGuyy20o3eXs2qCLDDETW2JC0qbkJ9IpaHaZrh6kPffLvDbGXdCC
PQuUesiMNHsOosvY77hdKneEcBQOw7FI9bjqXEhRYaK6JU7nW/b4YaNlzdCeX9xWA7sNVMOISyIG
Ek48BFEINh1RPDh1whYHiIwapd6VsMTX5ojAHInO6PJ9HK23aKn0pkntxyxJzmbfET5bPfZHowcJ
GHYOwsHUYlOkwvBooqZoWCcv2VgpvFDmLcUmQqCFkDK7LyKD6BXK/DAPd83QohMOO7x+RdEx4KkO
8ZgwWRt9QPJWg51fW8jPjZ5EqgSC0SR58az5ewuHt110xSHRKDEHE5E744UaIzaqHEsUJ51VDd29
3tupnJxsnbQ4QZ0AXK1hgGbVJfWmR608r9sI5Fkype4yThC8xUbyZVL2CShm3rrJiSZ2shvrXO3S
tvvcVMJA/WQ/17w3lBhEtowsDRdBft0P7yNn1QVJESOftsC/QDSKCNl9GUC5A7Do/Dk9s8Nnq9yN
2UgXZ6hI/HS/lF3+jLl64Ec4CVs5wvqytpYlZ4i0lSvtXI59cBX77id78l9RacVr3WLEzhyXSQ2Q
7yGZLkfwi8tAiYlxNH4QKyHOs0BqYVc8lUaVoEPggVgpZU7Hc8t3M2S1vTAtCLU6yDlC9H23mCMJ
UNUp9VIPDSCt3rJWnGvzozLhM/VOd9O5GfzmbrgSc/fkWZq5RD3ewSSWazavgVOlpK0UJ4vCrEec
DjFQ88G/4eoAVHeBfWv6Jr1KI0LE5v3sOutUBnLnia6jfwAKpaUBRjmhxE6VZY4IWXecYt3hM0/E
VRwx25z6XWeBZBwtyKHzdJ5CUqfSrunqdTiQG5nk7THrHv0Aqj9SnPFk0bdixQMnL0V5zEIHX4Ai
h8Ks9Yz6DcFEDaP+KPIJzYSCUGC1DQcVN2nBekWBvNGs1IXZHkRd+2v0zc1qMurToNprCJzXUdZz
6mPf9GtwpH4OmjH0xgPrTYRZfvrWqjsOGcE2Qe+u44jll9ESLDnrUtGvWbiOAu5Cv28xa1RGcL38
tdCl3Pm5Uy2tIb9lmAhtFEJhOw4IrMZ0J5zwOggYS6nWr14rC8WbPVTx1VQBRTaMBCRv1i2T2kwO
sCjVKnCQ7ZQG721yTCJ9NEtm4ZBwlE/F86BGjhoJH13cSeMgDNM95DYk1bo13oQJFm+W5bzwSjUs
ior5clxiGioJ7FsSiouy2RXtOrGxpPdxN12Hs4lSbbQA+ZIxc0kZfz6R2nfcuWdy3EanYXfpzbNB
6yMa1qGBJi6fkmppC+veq0Iwye6aEOo3kvW2TmLc5pzId8hMbp2R3ADOYbeNAhZqZXqv8+jGLwuQ
oHl+0F3DNDt6tFzzi5l36YYeu00cStkss2Eg/LZqCvwd5cgxDuVwGyFQaz+5REoggUruJheHxcxo
ufb1a+ZX744qi2XYIfJSyiqAxJ8Dsa38Hgz616D3NrXF3GCar8p8uoiEt2vN4lDLERglm8Osx2Gr
owmhw5SYQB76fJXKudjkBcuExQEYO554soVBIoxlnFrlP2faMrj5E7ozI4G51QkK5kQ8RtABtID3
6vT661DT5ohkVCzSfHzRWXh0vQkyQ8OIwg8w8fQ1NZJFaNYW/py3sn1b72LfDjb9EL1kdrYZFXRn
S9aHBndHlVgQKORg0alLObIo7AO5Gd20MalFtW88DX727LrBiRa0XDUewXlD1G9gqsJBjADGKmi3
SXdjdMMjDYhx4VQoaacizgFsM9Lw3BAYviZzKpvTcJvq4robnOXkfdJl+RXaM6uOB4YwVAQiuEW8
pITLTlDljY2NDm+rJH2VGaAg/eB+Yep2W1ZxvnFbUrBcLThNUMupRi8iqBlm3F32GZMhgPDvDB4f
I3IcJkxUOk9bcNQ+ByPJPNKJvV1D32Vl0/Jasm/XqzZD5zZohMPx9Eyr/1WVKHftlNpQdckbeQke
N+lcrcZoYCwXUExmHp3KsNbDsrC6jS7ZzXyIoV1kTMtZNLd+iyRGmXW0Lm1u8Szp7jKaKkum7OVa
axfheJcMdDPrfjnhZTsnHmGxCg2o2Vn9YIzmcyopm0hss+8zu3rkgBasqt7FipImV3Vp3JWzfO66
4s0rplUkAoSENpJPoWMY8LRelpVHiNZge1880xtxRyBYF6R7NGN+7QLRXE2Ri9ek8FAuieLG4Adp
4FrhqkrzbcjdXDgDzVDgusuBP0cAWaIXo5yitam1WNtN6lCVYwC0Z8zZs4bI0xoh901tfJFh6eG8
coCv+xNISrvgbZVJuxwKGifK6j6llmTTtzmCE/5hVUjYjRGjksJh0eZ1hg+HjmJkGruepiknx+us
CSxq9k4sZl+IZRUE9kYxDgaIzcxfa7Lnxsr46iUD6I303a8mdg5xCqd033j9S+TrkUwN+zH2LKD1
trrWZ56woXb91MHe45GbYfyfaVzEcLDzX6dlGe4c3+T/FYm5yQeeYS/HCIhZLFgHNKtA/5YIJXQx
kpiR3tKeWPQda46s9olu3EfVN0fOW68cpMctwsphIiQpaE5xJB+mVMvjMETnTnF4mKil2+xdi/hN
VMlBOcPnnnQ3ATvICj7B0HoeZOg+5l1DLpg3QzAy2XZKGe67Gki+ZPFB49On29SEhVw75PS0XoG2
cd5OHdYNS752nXjEXaF2jJJWfFr+bobsbZTvPiVVddY12RnYvUY/dw1ipTyxPnNqRL8+YWU16hlu
fsJhu4sKWAeUZ6NrH1q3eqvYBVeBlU4HH0XXNhWWs5f1aEGxCJydK8brkZ7eS3Lu79Z5c6N7g1Z8
du+P9o1fGZ8dG/45wRa42cyOmQS2mqXjzF8Y4NaX4WBwHfpnOPcDeR2M9k0f8K6nEHWp2CGD3dBE
UMw+RihDNkc66ceJbEppBxeF9AUEb2zg8zkx7OxVKz02wtzLcUnkRv3uzWcdStioTeM61xKI06IN
05uph6BakGwk+ui+DOUp7+VpSqITNd9Euou5dHAP7orcue5Ke2YrjaEDmRUo+gFRQjx2Och4jfA1
wbccxJRlzijAscYzf1xhJVPJqsdU5YRUSCCANbtLkK5U69mLyQUDDac5uFW0Jmhpj+V1Vrev3waj
/wvT4evqnQZN8/7eXb5U/wdmxI5gNUMdxyodCNOVzhkR9R//GM3+y8x4mcVV9d50ZfGXfZu9FMhQ
fh1Fn+fNf/q7fp0mG8IMfhFB4ApHwi8UzpkI8+s8+duXLFu6NndZIIU0Gf//NlAW5i+2wKsWeJ7n
2xa9of8aKPMly/csaVJ2276wwS3841X/dwbK3h/lJv/y0j9CIYOojfu4l8m+p4KXycIT7zmNXqze
uDHJGdRXnGKscaVrZm0PNU4LwgHJynPWPrTT8EDLiSh2DJ2dXJfpzqNztKBpE7i3dX1yw6s52OJ4
QvXtzZ/8nh7Ql3golzQs8cC8MWMQEl/b/RDuiZaJsIWmS+G8xIRBpFdGT8rWocZ7Q3fdB+d2Gtpj
yn+PBkkj8XV7VvUTAxTCnWzIZrhq2BU9PS/xJnhyGxF0ZqavrG9heDsyEYmvS+M9ZS7by6tmJqQD
CknBUCe7zJOTHPauYOJ2dMq1W9zjE0ztpYVFHi1vs1fjizXQGwT7gYl2mRBEqO+UfT8DcEo/ifl5
wKyrLsN2l3d7pmTRSGTT2oUWW+2SbOsEJAOSm5I9BiRPpUv0M2V6PemtG2+kc60CDuFETx4BSk/q
YI+IBE+0igDNK3WYhyeDLDeULeawsZMTqp/Q3nnDrpk/r5xoZ0z0XA58yyw/qekGPG5FlpCRHImm
LLDxyLsa10p2eS76weyzIvrrmDEcLrp51SVb7R4IafUqopFw3W4s2OHqV0niv7WO3NMrLPP/A0uD
h3rj+yvBhiP+7x/+83f/41n3/F9QSktOkih2fn3KhSd/cW3B5iQ827d+rxoxhIU25Cwbkabl8bAH
LAC/yUYMS/zi2a5r+o7JrhuYSCH/ncecVeZ38ioa85KZHAuNJ4VlWYH1QVxW+1ncOVYrH7WNuyIy
xvbzoKSBwLnh9rOL+ToFSLEKPb+HPz3Y+3Qi8nKsrexEF4724+8+st+WoT/oWD6sOufX41iuK0wZ
2K7J6/qjigV3k4rM0fAepZXYBG8wgCdfpDzKmd4sg0WqZ6PEmZxYPlb+jAaeQUZA2NFT/fEr+aOk
7dsH4/sWqz9HHJZb8UFOE86WHRZBLx7DoslwlCiyPvTc7n78V6zz+/mnauf8ZwRv2BaSS8mC/xHx
ozPXCDtrCB+NkLgp6dhMq3O8eLPyIIKHnb+d3O4o6VbQV5jH96lq6EOGjrd3kxSPTdrgLhV1v53y
CMhbMUd7fwzDHXoJa9u1hCqGjAGPboZTJ61quRGmatHnVkTFtnkSrGVBJnuEa2/7k3f2R4Hor+/M
R3FlWqhMpCfOV/p3eiRHd1Y+SOk9GkVxrHrmjQSbgkO/qPHzN+fiUtL6g5RQlWjYSFiwNWzNnvqH
ZED4tmtphhvLZoBceAcy2zZJ4u2mcrhDusLcPtwaFiGDxr+FC/zHq/Zd23cd1zb9D6/aCqPSHpE0
PirLrXeGfxY1VnQSfvzh/OvNJUyeeTQi3GC4Nz7o+HLCH1w/LvxH7fTO0kvQWujWmzY//isfbC/f
3oxFjWDbrhCEwMgPfyay61JZmaU+DZmO/z9x57UjN5Kt61c5L8AByYiguU1bTqUqmUxJN4TUatF7
z6ffH6sbZ5TMOkVo3xxgoMFguhXJMCtWrPWbZ5gXln+siqGj5O5jyVlBFNMPwonC01jBwScL76t3
gaNX+DPFErZBU5n9tC+TEjBMQXEj36fuOK1p170yG6QtLqU6JU3bWarMxUmV1MJGLCUqCm3vag2F
gbFWK6HltaPGPpRMuC6VpZYnui8qHQyk5p0cRxg3XU53sTT1uYoK2CQy8D0sanqSEXZ+xykbHNoM
pYkZa5x9VWY4Iq6u4JTTcuG1nv0Mg9q96YdseooaDErItfGLaS3xQF1NO7QIp0NBIXEY2zSD29/o
GF5Pw50ZmfkKl+flhy9iCJg9R9EEI5pQn7o8aVkammY7MX+6l/R31ciXWNX4gxsoPjpWBq4lB6JC
6xqrwjKu3mV2XuJyntCdjQzrrtWRqlBhvBbL56vj4mfZnH7yWpP0lhiqLzD7avCl00aIIfim9O+H
0AC3peni3vHKHJF2pBUIa9W7Oq3XoNKX8Fj2/TwytH2yYUNYPFYvJ6Sh/WGFQeSfUyfF4w9fZVuL
/q4yT7ttwOVt3z5mVyGc0SwgnhY3KHe5tThlqkerQ3ScMhen6a3LGxHeh8CHNk9r+LbUEcywFCsX
xyyeuphci64zCHs55w4vHP/foitPd34S/uonED/qMQiBK2VC0haWWf7FDlx7T7/3LECnHLGKWpPJ
vYrtNmRNS5r8xxYYe85T8tvoEUqZdRMWxC+fcpywkm+BTrUzGeN+ZXJf9NyWH+qC9bOVY7oGkNnL
ofCOMlSiwC1pXUUXJyhr6+hnRv+jKwFUlKJ/sHvHvqFX9cNxp/HZw4JnqgYFQt/+1ekU5yxh4eIc
mt9aypo3Wim/klfZh0kzQfiZcbcbEzAliYx/0U0IHwWijKjDUJyKLPz18tCr7lUrzpM+6vsCBRpq
RXPtqdVsLCNz2ikOyNfJ0D2IxdZe2u1TmbjYVMxouT4P0+9jjtJto6vmNq9oktJS03Z4umB+LicB
+IWE/o93pK24vCRvRcfESfJyzmpbDdTzB/uUKTpxJs0amHGzsU6J69tk0e/uUhRE3h70lR2JTKPj
cNC5c7jeLgeNlK8XorDckxC59TB0ltjB+dNuUmIpAJNRbf2pLHaGo+z3Hg3AlQPxypZ0CDWkUA7H
XyxJTo3SR9Ek9Ga1AKRbm5rNUyH8ZyPF4fDtDzUuKY4v4cUx5wRBODp/LkkqVRgjijMG7skKp+zJ
afV2J2B37WoLyJgJTgP336qfOdZiG3c5CiNNP66oFL6kT4tz4Qge+aTK6LLaapGoDGnd95rKtVOS
p5TWQeQ8pIVRHuMqHTaeLao7c0rEA0228QaOCAX8IA9oMpTBClP5lWDLoitFNuMatuEu1j2MO4wJ
88I+DShgHyWp6caFgPRIO/JDM+nG/u3ZfyXaOmxswXUHjtxYyvZHYy+pAQvnVIUDboIi8w6Rk+sP
mkBoLgGx9QgE6ufbY14lKHyW5BXGZaYTiJZ5FP1WjAKM3jnVemDtxzD7Xg2xs3t7kJdTebmiJoVf
LhHFmrKtFqe2sRHzips+POcaPfd8Krt9E4vxtu/BkHk2OABDuMMdfiTcZ1UdHgPD1O6K0G0e07KV
+07ri7WtfvUcm69QVC0silQGd81ilyU6vXWT3sRJBxu7t4yxwzCtn3ZG7CXgzUf9GAgx7r2wpBOA
NOxd3Rv9sWzQUluZnVd+CTUpDrd0ySd4JV6Glzw3ktTP8/CM5WhAyA5QKs2L7j3PVu+brcxuHw52
dsyVdG9UkGKK1EEgKLNgjet0ndaYFmwOh/ogv4VH+uUPiQah0x8rw7PSojLHlzw2PpWGz1O4TmYi
3JzwwS9OfTzpnTYXKxfiC5H6cptIHqRyTvjk/FhebBM55KXfuV139uIStmlhin2PJiomraA2yU57
PA88TATDBPZxPGVHyPyInxiZc448OTy0Q1d/U5ZbwPowfQiPOu7ooHjv6om7EI2k9CmsHQw/rQCz
6NmkuhuH6qZMTKQcUmUcIxetziymTRslFU17gAwrV8l1SJHSJKKQq+vzkVh8opEnwZgbenouc2/Y
4alqHp3ItJDvdLtjPZh/ZnwxB3Qe1iSqtIhtHuFXT9UqmerCDljSFAvpKpvqo9ACuXJDXT/HbJIy
U7mc7/ll+VJx/S1rssokSyZooecR0v/GL9Wdmbr0OWY9QhFBIysnfKp1XGPep6r3j2VY/+xDU/8r
isHLO02aHDKnDk+mEt7Kb7u+PXmhQxoiiPP6ucqy8jTRmtTM4rMZ+rSlfSzJ8EcRz/psH/P2Sb4+
P9IW5MnkCYxmL++LSrTFYOZmdp7GLHvqq7z4AemW/gt9oCOAhPDZMGHGh+5kr0XY6xgiZ4KWFByc
+dpc5JK9o5x6MuvkjPug+dFXBAjsObW93lggfema/4g8Q2zJHPOfjechD+Vo1davjTWJ+esNPj/W
4GghwiVcwLaXMaTsVYDzsMrOmqFR1+6Q+wHCClXKhdOoF9nKlL8kP5cxY36JUeoz5Vxr1BcvRGWm
CXItaXYOxTScGzVFxzrVm/tG1NFGOXb3jDY9Bz2ddaHMiNrKAKpHj0oTdcUEnSdP8bIJeB1nQard
hcVAZhP1GBcmof+udswWQ0dLHVUK6T9KPXQTx3ZAYbOongtsa1a+5zoHIIozdUqnMgd7bjF9fp7o
npHWwbnG8/RTHdnVQQeNuevKCssW8De7SUXOWsZ1nfZRNVAWAUKnAMuyXS5amjtOCLQxOnNZxk9e
Yth3udfpSM18c6wflZ5hIKehCAxlpXuMMhDDbx+c+asWi2iTGHBq/qn9LnZv3Zh670ZpcuZ+bLAB
B7/TI4WxMrfXkQAxW3Q+2Zz0pu3l23lMdXuySjs+S73GOzwYOjorhX00Jbbkb3/Qq0ORucKcNFlN
fZE5VgHYkx69y3OS52jh2UAYRSQ+R8qyV0Z6JbeyeJtLCTtKuWTt4nLt3FCDhgbw9tz7Pjw/agMH
rS3rGxsc7saJNevY1ghgQZg5jM3YPLUxjV2j7YN9Zclw72Zuf3j7469X0zIFBQN3btVR9JrD5G+X
AQAZrQKfwS/yoAyjUQFOytXWHurXJ8Wi5mU5huVCQJXmYoptwzNG/F/Sc+cU4UNnIwgK9RGTV+DE
N65s6cwPsl/ZqFfr6gibvoULORSIEVzUy0+r2FTJFDjjWbPF362iPd7B1dsPft18eHsSr59iDCWU
TtJMw9ZAbPNyKF33nUaP8wkNliTcD9jN7ammUv72y+zOn9CZ0aZG2wZiaB+ydkJ0r5fp7ds/4mol
abcSyTmUIJnMq99gznmpAzLo3AMA2GUIB2yQZLZWzuXVStIZMefvdHVaNbRHLr+UMlCZ6Zoozp1Z
hbdabSgEL8HuCsOaDj7iJDdNWUQr5+byniLDpNHEvNIQn+vHNJYvB8XKrK8wq6g/+wqscxs91z2A
3zQwTmGW/np7Gl8EQv4b3/4ZzAG2DSWaBeV3Xw42yrFJ0UVrP6cT+I6NjVnxBh0u5HpdQRc5d0fM
UBtrVzrEB7cy5Hs/rbN9bGvqlkumu5/Ade30yLM28MPHrRHgJhoDedmmThjvq3bsPhh2ApcX8trR
yUbnCO8EMeG6HlbuCnl5V/AtQOIkS6VTEaEj7y7iTciR0yZvak9joaV3qRZre5898s5LYGaC9DT3
Lgi/rdBwq819qiTCFPVNF9ISkSqxT41tQpuRsthnTtTtHYs7NE6z+KTbiJ63ZV89sqWdu2RQzr6p
+/ijRgK7d8rS3k0oOm8iO9Tu6WH8GiJ3OJaZJ85mZJdbauPRXyDCaeg3Q4lrdWbHd1I23r3jo8A7
BQpeeKIXh6Hs7Z1lUFd8e5kvT8s/M6NAibK15ixYLoJD0vTGWCK6fOrrKNhDcxMbaEyrqd5lDJqH
Ictj0/Ke1mnkLIWuTBCBbiM9/TR2jsn3jy5AJNjobZd3X6YRQ+50CtWhrKD4eKGDMnIzhqQ9yQwB
z5OHGibPoWqtZjcK1IX+dA4kZWLyCDau5NG/OFaOp1VjavX8ODdDu8kYcIDxW3fl8L4cmIsDxRzQ
csZ5i/YPee9iqrMoqI2wxezX6f0WyJa0d7JrkXtKJAxEm9wNzAI9fyEaIHp5V37TIWtuJm1st4lC
NG9SrbX1CsfAMFvFj7QZ+pWZuCwazstE+WwuMYCAoYy99FySQQj+3tFmZBlEZV5mcE1CsF/8G91W
teike7iyHVvN/+nUHJO31+F6k1DaYCdKReN77j1dRpzCy8FrW755SpwhumvtodmEPjXKFMbBymJc
RVLqVeSslk5A1Q2ePZdDeU0xVUWSiROPifQgW8PbkcbCripMHwVtMa1M7Cw68Vu2+DKzPKFJ4gR/
UsBZDCjo+g7c9AAkfU9+HVOJUWkliveuUacbRRVhF43pNDf2xa2mTcDm4TSh+B3HT3GM4PLbM/3a
51NTsC0DPrnNRXn5+YEeayGTA3qyL8YdBXAU0ngAAUVtUL9u7WxlvFdWlh0/Q6XoKfJYmKPQb9kV
yg6VH5e2OBHgvXvyQvZQPhiP0tbTtZmeT+vlMVMmbXzKkXSbyOYWxwz1BwdsJ3sYlTD7/URhGJ6R
9mz1vrWfZG8/wuTUz7Au7YOAoIp0eWVueaWOFGqqT2bOKkQ/xLHGAW6vKSPdBoOxdiG9+hs5Y4aB
DqYAdnI5H1aSQkfzpHHqO1N+kCKD84F4zn4sWv/g0Os9pFEO26mboqe3V36e6avZAeaGb7Kr6OMs
VkLjxeTLzDWIdaZ5gNbbHypnqm7/eBQKGDrJoOHwX0tDYGWj9jCFmjw5ECCQwaKAWgfAUf98FAfM
nQS2IC0abJezaA9BhABPok61yTUp8+xTJbu1OvArWxdgqYUUBWIzc139chBDq3LD6Ud1MqwA3WMd
23jkKbJ7K8r05//F90hANujXUNgWi7XBiYGa2MRQTYagcZHRqsxE2q7c+K/sPWq2rAu7j2blslPB
0yuw2mqQp5BEB9N624ZbEKlnTK3i+zEvhodcp1MtKndVGO0lrix2n2VJh6ycgiKYi8W+j3ILkLyw
5MloBzdAhRs+8j5KG7gMCbseAkymCbjuRXQf4vPxuWo05wOVq/LOSkPnL1Li8l2RWO7ZCPwKV+PO
8L6jqa09+0IV75siceA5YyLfSJ2eegR5AgpvEk0/0jGI1BYhofj71IzoOlpjmDpbM7aoC9CthfYF
L+Egyg4JCdEbcQGG16m+G0pQgtRC5WAF6YClxIdhQ7TnOTq2XhGgYloMSIhXDQyX0LN/uHBqxaae
RIALjGpG8RAEOKyIjFImJK+2yPeGXVvlfZVQQt+GTqV/l6Kzf2qywTFkmIb+JoxSrYF5l5cJBNu4
/jjKJvwoEEOQ9PBy78kT9bsgj3ME4sWY6bdVI+2/XFrEGD8UdY9aDOKMx2jyKRlHRh0XiKHk0T3m
Iyicem7YTVsrM5qHuPSKbFNSLK+2g57ZX0dogmLTVij3BFkIVz0cBbkyQgk17LpkEPWuzEXyWJKJ
HYuqJ4UpawkfsLVVdW5iQOCbkg44Mj8l3M6tgkz2fUpBByEipPm3GTwvhL/Q6PrZDQ3FLtI6gm+d
WYi8jkA5kqIFj97i+Yu+shtFyBtYecUNOQV6eGPqrfcR1Rg8Kqw4604oR1iQdxLtJhRR/n5+otwS
VY30tgPW/lN4KZruIi1Q9xy0zgSoaXntZzOJhgzNfKv5XJSQWo+N0bRfnMFRNxG+Ewhoisr+iTTo
9ABrtKTLXNgNuVmObuNmajL85Z1wDB5LAyTOptUU9IZCetOt7KaCdjSQ3KcqbY72OEjY4BDPSKBa
T8DFGarxS1dCS97qqW/cJT5qE7PqHThTM4JetEEks/xqsh95IxsN9OfUUOXW1iq4kClImF99PlBP
Q10E5gu+o+LsFFX8wQumyd1UUSgfGl/XocqNkR3vpDU4782m8LZIZQVfoFWhLTw4HWx2ZNxayBx1
rW5zWLm/3o5kl6/jl2yHmx4oAN0zfW4cXAZNDamUjjImMDruls9DPgJvc8tBw16Xzb+JwXXt20yG
h7eHfSXFVnTaqeXTIZvB14sbIbHrYgg85Z0sp1fvSlh7ZzfTICB3qvpVVsoDBYIViE8jD/3SFgZy
Ir0bPzXls6NCtCqcAhBCyduPI+ncxbkIV27G5czQSySKIxsN/JTbd/nWaCvPFHkWN6dYdQgd+nWy
d7rI3qLQ4G9x/DA+kI6sFZxfGxRcu0H5gDoi1b3L5dDJy2DPpx3ZLupAEbIXUGLMaa8H+9E92N0M
o/+/SNunfwL677DRZXo5fyRVQXqU8yKoJdSoK8x2hFTZnbwJQ02Hl/0QjT64J6O6AQq0cqGZy9c9
w80Pt7kXSdmTwuLl55USUpPoVHfqp64/SGtqdsgb6O/REOxQ54V3Was63Qs3xCkhjbybgDfe1quE
uY2KqMQ9YcAGOkjcPT+83Ge0GrdankZQUqL6nevZ425qx3Ele3llUQAtzNnLS1NtCVuQSV27gQr7
U2zCeelS6TwZUN057Jlxg4iitw96sYbte2VlxJzJUHXlrQUG+nKqqLz0EO+z/uSWVXkzOpp204Hw
24A67XdQgdOVxP+V8WYMocPlA/rF1hfZUxcnTS2Cejj5vvUhjND69mJfbePZ2VoiYvz2vpt//e/p
BRvBcZVDAWp+xfPEW3xdMwU9FarhhI1Ki/tW4G+xeFl7YbzyTXwPxSSyd4p/L8Wm3x4znQCWHQ/l
MEtZ99tOjeldgywI10FzzxN97fC+OpzNWrloCgJrW+xu0jXd9kNzOE1RleKf0w979K+q21ErflJ4
yldO0ytzSJEMPA1ZGoW/JXoxH7q+96ZsPPUOEjxAlPNDjirv57dX6pWP4nawXQI1KDK+7XKlMktz
PAhX40lv1HeFLrVrdn/74/C3PXRrJp8LQKYzY3KA9grCEV1l9wrei0aJjZJhNZ1wk8aqIYaGiWoC
UoFRjfuAXcChI+PaoKkY3nZd6GE1IAYM6DJ/WyeIKRS6CnYZOcLbc7B8WVBwc4lWlBJt0nCQwZdz
4IYJmmej0Z40v4Pd4kRIkGm6c6PnXPlvD3VVfpjHsomSYLF0WFTLc0hLToWh57SnlhQcRYFR+1QG
HjJ1hVXsRY2sIgoZIEDdzt8iMzfeDRL5Fg+1r1tktbvj/+bnEBeo1NMGogd6+emJkQNQlEFHPUAr
byeTqxeARv+YBjj2jBO1p7qD7Q1n3t2a3iB3aTuVu9bIEN+AQrcCmboqdb/MjlJi3vFz8rCIUkWH
jqXdaJSHwVff6x0MCzWQyrrAEHaWibAs2txYno3IkBdp2KHJ47nH0oFx6qGDgpNihTZGkx5dOrhb
R4vN9/WUOHtVKO2xrbPkbkrM9JCY1NMA/g27NkCws0nyfgUgtHzbzR9CYKek4NpIItmL91XrpuhM
AQI9maiwbPPcFY+4xnKTBA2OZ4HrbXEXru5lJE9vr6h4bTNDy5jjFHcL9cDLFdU7UXFD592J0FHs
eNdNnwClkh4Ptv5RdPgb1pVED0uV47E2h/g4pu7XMEKEsZ2K4pwjWr/XSAm3EkuEI7VgDV8mQ+2r
nla3I9BHky1OP5qS9a6tAnmwStz9ckulm8kN8s9O0jqblMNG1ymsIEZXs6sLfHKBCPweOU5M0aox
QajDrI9ljRLh2xNwHTYlgCyThj79L3RfF8isGHlWF+eK8aScEWcJxMZ5eIZqZX2vZxnVWt7HdL7B
4vCEvpzlEQHSPg2t6YQSKv5eFaJQgI+yW/TKtJWQ8coHmdRIbZM23pzCL6KTboEvUI2un1pwnPhg
dOUhcZBZenvaXvsgRTY8g7UJz2q+J367S32asrzEY+ME4AX1blhPm6lwn5zUaPdvj3R944CPBn2L
Iu8LpXRxxmNhV/Q/SqrvnXGDOSv0eiN9LkZ1Z1H8W5m863NIaxsqKT17lwLfVWinsmtUXi1OsRWj
24Xy1RbzjeqdDgX5gPiHfoNqTX5O9GmtxvLKZwLHA0MNPJLG+nJCJ61qecMH4uT2vv0Jf93vBnov
P7UQWw1YrP1KJH9l/UhKABrTaaVwv2Sl1jJDh8AfxUlPdaxDsI4/hvj8bE0NS9m3F5AdwWa4TO8k
aRccO8muoEq2WEIDuVZ0DT0b3xv/vi6LDH5k1fi4a1Gsgg8i7U9D1NQxboka5r4NqJFdb3QoYUy9
ld25pgemHM/fctsijdJg1Al0i/qAk+hbd8gz1GFDPULFQ/if0RjATraWKO3thOT9uo3coqA2nuI9
WVZOh2dVhrjQFtHrHr0hK+ujvdRIK7hEpcAetGrlnd3H9gfgj9xdJq57NZ3GU9OEwBRHH9mIglQV
SLp2U9Q2llZe2mC8FgYY+hVl96Hok9zaojin8BqhLoVD4hSYX6zcEMOtPYzGl0CWH3qFFeVGmU2U
ABjSEjw/4qg9OlANmo3PVZqgi4I+APYe/DZ/qLVb09VFhZ9Gg+pVgeat3+rNM9osJXqD7tiZN5Ir
7FNLov6TdrT21A+YAGAKW3ifRzTPXd7veodfC4CtO73MSaeCoPNIhXXsQFRVgcmvAPe7qBQ1hcGV
kzTIz+QuYqtDqNpZ0WPm8iMLPDyPqNqguTCFxVzD8eN7FMlxo4nz+KvRjtoPogMFOGhgBfE0sW6M
eCLumyhm1Rtc9YJh45pR+g18ELWYue6ptqgnal8zIKCfqlIiDWDhf5ttEm5OEEHVVH+mfNuDfAc6
9VHXB/++0fzkiHNI87HWnembYWt9dayDDEX7IJHIDNN3n6yjA9QTnWPwKMPeqqFlfs6msPTeq97F
I5fyTfCoRZ21ZljxSiyBOzMT4EE70S9Y5EoGtecCBs10ylAXaGyIylkcYwcWCO2AxAxaynli7Gx9
zZv8+gJQVO9nVC0sJp2X/GVoLkOVJ0OguadyAG866qhqVWKVG3Edr2a6K4XXuSMKtG1xpgs5eeiO
NtqJ9Ky5k65VH80edRJHlcEeDci1TPg6YDEe+S80z/kBJxcXDuYygR06nXYqHHDLXh7ih1eLxxqS
4WEtXl2FK4ai3QXhyZ2vgsVQhgc5dKhs7RTWdnAfuMa0N6ho7nS7obVTCm3n4971IUKP/32Dj98v
v/CRPlc9/sJWoa3R0i7RlvMraP45tsvhBhcDXehyPen0taQJpnaqJmvcNUEZPtWVN97BCcDJV3jl
gaOPO4L01V1lFRQ52d0oASP+8/bEvLaxAH5yC/PKpG+zSGKMTItD3/T9c69p8a6VqJBIr/VWRnll
obmDefSAAIIJsaSBUaWuwt5urJMZBPB7UMHd16OJsl3RDDd//EGWZaMLgaHATJdepEpIkI1a7rXu
KUrwLzP9LN4VAaDzt0dZgKteFtCayygWiDm6mzN3/fdcKXX7GK1qGD24L3kbHcWR+yFN6wMheNyb
Lo0LKwvM/eT3OLfnk9pZwag9rfyIV3YRWBolZzA4Gdssk/H7j4jKKkaZugrOXtCB5UeVxnvglTOm
hzSUuQ94Yb4mTQ9V/o3bFp8niLTFHafA+WxiT7gGTZ+D0GVKMBNdoJ1A0DdnbtXlzynjUve9IIfU
aFeTuYVf5ZcHDCVVvgs0LxT7Imkb/a7GTNtfWY/roWnScZc7lBJ5+Syp8b7pDENG3DxphtVia4sY
FFB1F4Xy9Gtci78HhKv3b8/+XBW5/FqEBtxZHgAGBVfB4nkX4U1sTTM7vRxG8XcCFHhmNtTlKZCJ
BoLBKztk7E131ldVIfoVeQZKbCW3vT6+0JfBLoJ8BcAIYONyyq28dcOwMaEH6zLYySaq76QG++Dt
T32laHM5zKJCNFkAT6KUYRALp1NloXthEzrubdRdkdZIk9kFsfqcJuBgza6Z8NlwbTT8w+CxqCyI
f+1Yvh9LLClXftg8yYtFAB8z1205AJQwFovQ1p4xtaGunWaF3AP/WPJO6nRf0iAoHhJrcvcxlKRd
GKYVznptQkF3Gr5pZjnARY7w3fR7f+Xx+dpkUfae4xwoT52e+OWaVKXrTX43zBQX0R9RnPT33pzn
agnGn/XY0XLJjO6INdDfIIjd94XEmJg8kZg/4DEhnRoLCtfp/zgw8n576QJx57oEr8uflXu+adFh
og3UCaSxmzLdFVDxVk7FS31/sSK8HOdkhYcBIJNFEAhS2I1DWMAj0NLoE9pW2JmEZjHuw9JIdDDy
RoRxZ8N924oJ6T8va49Cj1BiLgIR4bUna/fJpd37rIEWsXd1EapZ/FYP94032CvVptd+LkIDTAz8
FqrVahHHjcDDnTF2orMYYweHAtpz2hj7j0R3lBQmADLC1uoPdeCFqBOTMARjl95JHcvZ2JL1IS/1
4qhbcJhVi8O8O4VduxkAKqwc9Nd2FTVnVD/opukWWNDL5RttSl2BOTinYpyqjZakFvVQs3yUUOp/
IBTd/QyGSn7N/aTZ1UZD7q7qAQAobMdZKwOyrsqp41Av+jOo+nwVEnABUtG2otxlX5GuUJDVZIQr
cBNDpVRZn+2wQkEiD0+ClT28IGv8MxZJ3Eul1pKs3OUshJpAX7SdvFOhO+ktvgQ+3d4aE5E+tPZl
26TbCGdljIfHCRVKlR7bxPPfgxuYDa8s5yhs9OQQhdY2egdLsM6QCkqpRnwoW3PEuMXWP3el06A9
1OsgInT+Zt+J9q7dalvfT5PT2/HrOnzTKhMO6C6A7nRnF3G16IJcRz4lPseAJ27ww3LujDz//vYg
85xcnsgZ6EWuiS4W/KrlnEnpGQOShzE6R5inBn6qdtQ9211lOONamn19KQL+oS3CNiAIAMK9XB8z
QlVf8734XBiBtSlb3UQLKqseqjRH2pmzcaORUz3kBT7pmhh0hJZxpndEa6B1ClvPn1IL22IDr8/U
mp2McPSuhesdFe2xj74+rXLo58R/MTvU+4GnuQBvAeUvzhWl28QvMmSySRsx/MUuOfmSDkNpbty+
wwwGuEn5HmxFcVYtVzG+L3Fy21X1AEBGji3kHlkciiEPHnpv9D6p3vZwKlJRirx/PFABVVN86gLP
fe7TIn6nDcShzTRStNhnSAN+gFeB8WUQlxro2lYg+O7iULM18gbNGx8vke/UN5HrDf2QbdJQdDeY
Y2vnpuGwtfkr7pw4S5GZd7v0YyWdEsekZkTay2oGrOfd2oQ3xeE1NBAPHeYqRtJ+RToTJStkvxFK
fnuzvTadpGDEf0CjcyJ+uQFqpbSEazE6q8wIDq5Kq11BVeoHtrPBnrH/FIU/g+cAxaMGReVlhpVf
jqd5Jv0wqUUQfyxrJ8oi3DkoI22lrNy9OQ7DSo3tlcSflubcAIRZQQRaotfzQbOnwogalDtqJECD
0XHPQWuPn7q+C8q9TcP/HYR+iL9pkmhAfvQQ7Z4uSzxtJedduFXPwdCluI2oCW19OgzuIhjyN6Jf
i3rsmcJKdZtJXX7Knd49FH1xZ0EeuiP/UE/QBrDDdfy/ygDsNpbiBZL2VXU7GWpWG+WouYPRkzPn
NapmVbSP+ukbr550RT3oKgwBcOR6AI3A28xQs27X748VB2D5gFIrGgj4ENnhbKcxbfr034z4j1TT
3tRVvHDr+3+6+M3j/fWb99+/4///dOhDLeq3s3iltviES2CT/58P4V/571JrL//Wv1prlvoPj4QX
MhCFcFpTrMG/uoqW/R9405wh+p+AkMmG/qur6PyHf5RXJs93nUP9m1GfYf8HoAcv+5cOCIVu+08E
1xatv7mixkuWejnRg5b3FaM+CzsfNW/QIblnaftiavudrNNZdBl1ZIgrQQLBRbfvRtP+CIbmYyhi
vEVEFNwlyaRvYmmFN3ZYlZugwfynizTnwUqCH2NetXdBUPIczMp7A/7aJtRIvH3T0O/KZFzDs18+
RkGlInlDp0aHMQx8fxabvNjpfSGN0MOGZZ/kXkU62dZcuOGTSnWcPEpgHW2Es/Nva/30z4X1O8rn
8nTNYyJ5KWedHWh88xV8OaavNK3JxoynRgHijALsL9POvrl6usZKuExZrgeaP/63JlHrDlPogFve
89b6VkV+unVS99PbH/PaGHwNyh3z7gJRfDlG04oQbYLQ32sFnIuqr/ud1lTF/u1RXqjr/736Xz5F
cVMRy4ihaFcsPsUKCj2filTDGq11d36S3Oepe/bwmHbb6ktXtZ+r2tjbcWMcosl4Tp1hpYBzeVn+
+wPgIdDUgvQNovnyO628M3iFYgvixjluZ338Dj8xFCa7xgAm37srd/Pi7vp3vJkM6ELUBfi2+OBZ
Ur6eMuz4ghY5/LwMfwTw8zB+wPDaS+z3mauw/VbyWbXRr84qP7494f9gzRYzPkuF0FwUBsy55W0N
tF7DpB7XoxDrq0KVj4k2mXtpRb/8tpieY0s9h3GfHdMOPS4k0X9IEf0SYfJQ0FLZBCky8rzn0RrW
p+Aggkk+tdJ5pDr+jPDwg6NZj1MU/9Jr+ZiFDjT9EfO2sUcVHp+xiE4H0qupWwdPsUE7AXPLn12C
zUyl88foiedJxJi9TeFHZZSYNVqfakc+55V6dnRGlrb/ORIoCFsq+kGvpt6UU1Xv5tEwGAS6y88A
q1TjsGt/QnYC8tZgPMvW/+EBXqIAp3+lHY1S4/x/qdhUH3VvaPaWiXllEjj4CiHfsA0Alu7QLS22
EgGmnTbq07OscmcXIqGzKbr0AeTWc1Q72T9fZkYS4dNyvJflHPNCLd5nWj/c6XYZvwvj+kucocG1
saNhepdhGNgPvbPT8gaWnQLoK/p0Oynrqwbu99y4vYdoR+1ugUOLjZYif61iylh+Bg/XBLaMAGr6
w0rsx6FzHlWEA0hMdfNdEuP9Nirnk+VZ1PABeb9zComBKmWYrRJ+eMjC2bVGtx8NlQkk7EAek0kN
s0T9M5roP/CNPFEnMOmL1l+8NEj2OGuKzZzrfp7X1bOzh6hBzZpCW/C+dfHOwaZ12xYOPhh5qu+6
ggqfxB1mI2sKf8M8yS/TCHgmgvVQOrsAL8TPNnqOewwKHchrOX5PRoYha6C7tBvtRxfc4VFVI47K
owW8JAh/yAw3P6g4ZE2AHjc+9gv7WgumQ1+L6SbP1XOeWOo+d9gKAMbVfc80BFaK+UzMSNHkju88
3xs2pYZ+Ja6nKHKm/E8P2NW+LJNfDkbVZmDfvvz2xEenBfD3bZZO3TYfZlcu85flgRAa2gJNdo6r
PvGRXRn8skZ/OsR+b/JOwIaVVLn7uw27BgO1sbzBgug5tcL86OQ8Q0LB747dcDq4Xv0F6xh9pyIr
Ju1zh02S9PXOqJknFz9Z5HKz8ZjVHEE7a75gYcdWUOEvDa7KMR+rL81gx/sB9bxNryXF1k5ZzKwa
uF7dsMAmx3h2DYRHw45fhg4M/7aXPcyHRu/4i/uWf8j7H/bOYz1yK03Tt1LLmQX0wJtNL+DCMILe
b/DQwnuPq58XlKqVSamSo6pS99R0KTOVzCAjYA7OOb/5TMXL63THsaSx50GJbIwHMRtdxcenHqcx
jAXe0chv7WzJn+NGP41G6SgH41ktWtd53yd2OrXpkc5N6i2s25s4kFsbCvPFEgyWU7eT6RJCnxbo
oXmgP7AfLaxTaVYuMmTubFkPn1EMkj3EVDhG0NxriA+qQnUvCNyp2UBMpxV6VxwZMGnhMmUrEq6T
WJ+PkRHNtpoGsaMN6xQ1lpcByq4zmea1uNBBoeB+Lco83esrSoiJdJs9FyFTFgnG6zaSBG9dfLsO
WHjdNveUVi8ahCP26JuwAK0Pvkgh3Qa24BUdpgedPGJzWgqFragsGYvRTIgb4WY/5ZXpYiOLxVko
djb4ruhU6SiQAN1hOI2WodFaTlLEuuQoLpzTCKHPHqrsWetA/2p5RPc8XuD817glNKCvXvIl2tEU
xoGmYsa3SXPfGNEzNoP3Td7cr55NhFolVAGyBTsyeE7MiPMuzeg9i+vF/5incG6vczAVmz7BvCDE
Pc5pkE3ZVubArMAiEmMWHhK6f9fTnPJwCRYerVnlm+WcXg5qkt0ORoAzsRgkkJut4E0cubXypGB0
pPKuQJQvsjRX8Cqug6c2wc9DW8O+wFqXxnqSDopRklR/6PIo7Vh7dD3HM6ljLJewn85NhUUwgV7i
NeRZOxVDGntseLSxzmiRjc9lYRvGjelmjfA04yJ+rpgQJBLW720vs+CnWnmvxwV0YYtc7aAGbeVL
4SJfSktMEQDwV3MyGDMrLbyN3O4iAd5oGuHqlEo94m8qp0y7Yt6E4sxJzAMrfa5cNJT5bNRu8PZK
K/SDAoDPd00WRWepUGSe1mhPyLPTp0Pmwx2t1nRlZN3uJ7qeJ+1UV35ATfJBEkyUvotgPgqZampw
v6PnNhTSS6rlT1Kd9jhTJOv4JSLGJEG14Eg1SrI3jLX6WlVpuY0l7MXSkMkyZJAQizDMvAkXUhcL
RNM36kG8H5PseZrYntfFqYKutFfYsM2Jz60GbD/XbZG49WIeG9krWpxoWnHdF1N0A/M12MhN7VRZ
eA4Lg2lQsWAoC6wxGffjE1VCnaBtxzNt6OLHsmAF/1gj0lg/FduquBKK5DnMqmBfhRDbulKOfZb4
dU/JrrOhzOxEN0J3XY+npcd4tozf+0o+r5T+2JTGixplDzC8T9IZzXNMcya7nVYfgyK3/GQQZaeJ
mXAyS5zfx7jolmKGldmqBaqk+Xwy1WJ6mCecvKrAbFys+1BsD9sdqolXSTvkvpwhftdN2nQuj+wh
7QiVvqhY1oko7zF/4jJlseWgzMcMvarHPrYwcY+e45D7lzbxexXy01K9Ttr1Tn6EC4XU3M96+lyj
xcqe1SqeZqIN/+NIbc1Qvo/TgBDhmE5TjazwN9BFJSfVw38nwkuKtUo3hOuRI7FoJu9jDENziTE2
oS36FXvgo9383YHRtaZ5CxzA/CgifSrnTHPR9q0UCq5hDGdRbLhdF+0VdbgI0gw3WqnASqOIcapo
Mvqa5VEHrCAZ9X2iRhsjxeMvh0+5WVSFkA0JaBH95qKv/aRZrsIRr7+QxM2J2nYXdOKLZnaCrQTC
HfriV1rVnNSSWfn1pO0jIbzBZf01kbOtFBp48fFYD1nwXoGncaI83uthTZiGl+6pJnTpPp+Zy0XA
wg1UClU6YvcxZtKsz5yWqKcKTpxOoswCVSFWyLZLz2az0vHCjtk3AS0QNWYWU3JsFwdxROhJ4JEc
oVoUrxfkLyQYfpOgQj0B0UW8QmUYagi5/rc5HIKEld5CLQdOSxAy4J3jICCyW4zwPalYPdlY33/8
QH1ARz4NLA1hCsNrl3KlVX5/SCqbdJyCTHCL9U4xOOqOmt5yoUQWFd52eehNY1cn7Cp5pm6GwDxd
w0l5YUHPrUF2uo4EQFrYc9eYSRwJgdZRbggGYMU9TxFbac4aMhTmDpSSuwof7Uo5e6+r5h7pTbAN
C3lNolxMJuu8BQ/PieOKKIhtX47izBs69ULGyQ3IsH4qLEQOOUE4ICSqBTKbBH6/sx0NYkfURtLy
EdMNTWU5i2xemy1TRGB/gh8ubKWR0W6xEagWfpJE6n6C+XddWrKCEt6YFAiwsicvAdv4zzsjOVc4
sjGMsyhgQRnhNIcREnjrsWJhhSniZDK7gmXNwhrY4abFRff6iEEr4ZYS1zjhwcsneA72YaItjx/D
94eKar9vRfBtmew//mY17buf2ryVp0/5W/sv4Gogi6Tk/0m2+k3J7bLMn4qYdsyvtiYf7/i53CZb
PxmoxtFahPsGAnWdZj9X22TsSGhhrTxmCDlwiylw/GJiouKGoFO/MegeW0DQV2DJL/YGqvKTLgFq
YdJSIiN5lv5IsQ0m3neLPFwwzmEVCkPcz4A6o3+qPpilkHYL5WWnClCfPTGWGJnziuKVstUFQV/O
cTbGrJ0gcgnzywoHkuw0m9RExmM+GYOxg4hVptJrlKZ1jo9wYCXbTqKk4dQl7EbPCuOgw9UriQJC
KFHA6sRsNetpmrMYdXqsuuszA26udJjFaRG2XZJTILZ7tFai6zQLeuFY4g4EVkTJUcE6aKka0sWP
DQTKk+ojLkH50tjJY9RerrgbkrC+uFDA4iy7uE/Vu5I+c+USI2uhP4dYcxlBSxTRh8ZUz+hfSmVO
FLxIaDZ2SjEGh8BIm1F0oXtO4g2iuVlwSsFxrjYophSruuncynYdBNEIArPVVNcSo+IBPkKgs90P
w7QtUPSw7A7D78Cb9a7CXw7MNnN9qpvFxlfX7LGlLvSUZcYUQh+pk1DwEd4qwbMS7ITHrLOsY65M
+VWVxsvgN3U7HsRsxPw3pQXcA1w148euW7rLGT8jGePbFpEUYSgUf24SHX95tBNUX02AX7gKO/hs
i0qIQ5JNG3IAICGX430Fqk23lbgxYi8LmxiibS+su1Dfq28xOl+3aWQCYrHm3G3iVuWwoX6RTU15
WPTcUO2m00Ns2WMpfMVEMU02QoCfYCZqs5upbfsUZDjdWiX1QYtZcIg6dbmbsYkzaii0mhFWCDwG
cvNhrXqSCG2tuILcZDeRkg67qjKz41QLHRQ15JD2EoSf5xA6vmvFU+YMuZK9iHSYQozEi3xy0jSx
zoxUww0KDkjauZLUaydiMiWPmBPz1FD+wMWzyin3uQ3Oke9h3ENBRkBgwkShEbJoowkGhVoFDcSr
fIASQ1YwVDSC1RGMcaoU3Bue0yNxItKIIRTokN2gXlS70kRst2rwyxnQ3xQ1ohADRA9B5wi/eLUT
aqeQ0m7boJSNeIycd5dTVwo9xQ2zvOs7aM+MbLrcqCOaocQNUqw5nTqkEgRdvTgFk7ye6gSK2Dej
obku6jh+NXGAg5euJMMdViMRxMlKma/7VjcyO2oCXbLHuu6E7YyHCQJyQRO+WqvZbSMtRkTshM7k
Jpgi/Henca7e6zbMyCRx8b0oBEsBrQyu4AI7CqggyaSidGq2eobL3zxkD+Mw4PqHkjEDIAuldJID
PKLrGQrxa1DK3XzoohSlGitW9AspScMbsMBq44DHRT5Ri8wnbcgsy23a1ryN6WliEjTH0aVohsLg
idhWnlEIQalpaJriOScaA/HQ8z1kZI2JO24M4yGEy3Qd439y2fQGFquq0cq7tLDAPmuD2iIfSQJx
MOp+xs9AVQVbKgLrGOeZVjpZWyeTK+Y9mo5qnQ6g1HM4qqZQBcT+XYoEkjyD0dzLtQr5ne5/+1qN
wvgGuH3JdkWXWuG5VtUIhSNuDqfH6ljNnpdA44luNbl4REBTxb1MB+RyEBZI9840Cw2xp5KnL2aY
q5PfSFWlY+wpGDfdNOSGI+Pm0dvkl03u1YOU3kg6kgywZPv8brKUAQvDJTFf4KkV5+aYSTgfanVI
E4/4sfTzPgoK5BpqgYMH1FJmK6uujW6IcHQasXL2aZZGtAUmzCtSePj3ehh27b4zB2ATtYLXONqm
k+lXmrQsTqUH7YrSDETgzXoakai0CjadZoIhLjDuybxRZAH8eZjN4B41achP17lr+RFVkW2AOaRq
h9KUnGPqCQSfKm5wQQAIEAuJlfq87urwXpe7MnIQdLPCLQfFy3cW1SDYtZGCgYnGsHXuoFhz7NUw
tQG4EUI+5eKI5lmDhgGmd0xp1akiM8l8A64kRBKx0iZXITy/0BcpCe0BPxFsZSOq4o4KTM6wpSpD
G1olXUUKol1ejCA0b0q5796W3KSYacgURVsrTB/bZFBXsQG9DBxuOOeuE+WFLgrG6VWLAjcoClnF
fG+xJOg/SlrNV2Ofaslm1DCVtpPZKLD9EvMkWglCIJmQXAhyXynNPHHTyCpuGbWhcbSwDF7hnhMb
Z9oC769RWFodg7O8KeuiOeljcyZdnhZSg240k2hTtal4GS54QIKVUBDgqBK1x4McC0bievTcIFtN
o90W1EOpAdXSFfloeGbMDSXsapYHDP7MtjEdcSqXM7UdkRgxlXBki5XG5TULQ5x2jUSo7H5uoWhL
09z12JnlWJIKulw57LDGfV1MyoOkd6HiaJ1F2SQazcayzcVS7/psli4FsZhYJdqYx9UYKmM7SkUf
2VWiKbUrymWo+5GgZ7UzWoIaYziiiE9IbzbAZtWx6G2zyPXzYjbYcpa+VtvDTMpPmlWo87mA61Du
gGORexf+SHvbq5F8sfCC4LOHYRI6K7F0w0ZV4i0/9DK7XDMsXhzFVJGsBr91u8BiAy0K9t/KL8Nm
jlwwbcBRNNky7hdsEXOv0lXh1MqtJadfjfcl9uHVOONXqZvvQ0jfBucFfBBtiAFdYGtC27/wGUHm
IXclP2BgHJ9XvQj+NRsrxDwqnOf3+ZRGoLqryAjcALmDK2vpsBXVSkYEuKTSNXi8F+1JEMw69ffW
Qmwumlk07V7Cn23RJnxKJ1kmNS1rtWO/YBTdKim6C6lQy3mfp2AMk6w1saCb9Jp2uznrbL+BnJS4
qcrNhK5akN5LCi6oroCyxSHrqdKhj790sZN3lEHtGeDIHey2BddTCgA3ZQpwHhCVvGggCIWl92FA
o0fYzG2keuoSj7M9VRzJSaMEe6penQuK5EVl5I7OpKF2FI3aNd4AVIHqiPvvTElknSeWEqNOWfVo
ZkyUZmFVG7rcU+sSTIwi8A7o7WAZ5OdemAqJiCIwn9o0DB/BuEj1PtWM1mB3z7rcTknFLuG0Nng+
mpEe2gnidb0vpYlq2nI99BdA0Jtwv9S5YOxytdeHQ7OY61SapQoT2EZMDtKswn2llo6rDZX9WbDB
bUqX4zwrlxDe08fRyA2ceMo22Wh9nydrjpa1TlyVPK0Z5syEGWLRIh0VmxFB7diFnXYkPjVVX9Gn
VD8AFCzmM0VNMRESkkw2npFQitlsFip3/dVixfJS2vFEG+0QhjBcbgmPccULxKAYsS5YFGuvLkJZ
XrYNMjN+3IujtKtHM2hpE0hS8IKnVBr5GlKIFKHnwqoPaGPP6qVCq4uEWhIX+Qs47vd9WzIKlL7W
gYFkB0QLCtr3SX6QwIDBED10c759VJs0drF8yV++ybF+p9UtrYnJr7WEj8OsQEPQ/ahDc7hP/XWr
qVAZ6mqA/SoFI6KMbLqS0JuBrWyKCW0fSa4OOrXrxJmBlJ6JzVgj5hY31388K/6/S3l/CEj5fxBq
Iq3KWn877z2WxdP3KJOPN/yc9ho/gVFd0YbAINBj+MDi/5z28h0Ig0idAdlCcZdC0K9pr/ITJBQI
TgbS38pq+fdt2suQG2hK0xz5gKb8kbQXPsKnpwc9Bbg3sobCMHKxv2H6GxEpSjDMg13LF7gCIHt7
cqG5s7P4kZO4w/aItXcv4o98xda4p3fk5pt4s4rX4azXOqxwJ2gdUacqnY2y6byB/tU9slP73o9y
N/HH+3mr7fGn2I/hVtP3FIEn025Pb1uPDXybbw3P9JfmMINTqRQv17dyfivO2xy9QzQW7RJHcjs/
Dhopt40BjzM7kz+4puRNfjDa4aPm9s5Fz1lc9A6Rp5ttop3uRZvYRabpJLpQRkefD/1JHNm9fdvb
0UE8pVWyE7kczR58ec/s2MibytUeTgQ340MEV7xTt80+8+Tn2A+8fns7OsIV26y9HoHCtnEGd1Y5
BL5C896wxcvhQT72Tm9fBE7rSWfYfGn27f7i9tayjyfrP2anOWS71ntUHQxGbTCgBwwg9kRFnDv1
Tfvev74O7WdMDA6d23v5ZcmL6W1dESgUTmvYJ+JGzmyGI16cdeO7jWgju7Aa+bjH2L7mXtnJrnM7
XkMi4sWyBRvtGNN+bh4UN73s3NIuDrkdns5W4sQ3klxcxtBDN0nH1hSOaMpjGHxRvywbcVdtsRIk
JmOjVHyJg/C+A3CEcxDGm3ZLtnbWsQ2GrRflnnwWc+3tnt+6eTYa58394mcuTfpDuOM5uJ282Ybz
85jta3p2tIUyFzQrPlTjeU3Z+DxGx6x10ovqGS58qdr9W3WGi6v6huzqRb/pN5nbvWCj3qT2SQHy
3Fa03eNEL0+gH+DOjDVKysvbcNRsAXk4O0HN17buiqq2B1u8UbgabtxxcALZax7D3ZQRbe7AQUS7
8yLaPTTTLnrvJzvpbV21Ez/0uhNxp7jKoXmYH6FzTjK5FtatKEWh0JPYQ4g7tbv6l4iucWhFbxju
ltDRslPrIrEFt9qYd9UxOshH5ao5jJv+RjfOhWfruYRVLVK/HCwbN3O+EPfpaeQKZzSynUQ4jqOH
ZkN6KFNb1HwSKtF0+LqRCXZtvdrgYbXDg33R0Cz2VMudEYaSjkq763U7Rs34vQAehsYAvTvNr677
J7TetEN31vIZ5Q5voZ7YMNoqbrCPzpNdctB63hRc8JHu88LdOj8/7Dn/2hGvMK5lCUAFrIvs6B5f
3Oq6GGwF3bPaad/1R/2I3e/G2gWmT8AqeMo+9QUeMPTAYsHTXvC45RmQNm7kGZGTo2/lhxflYneD
rQNhghhwz1NXa3Z8J52nABcewHfYwRUuFr6N7o89bPqtehwUZ3B109FeuDDLLvzI7/3zeQtw2IGU
KzIuiJiRHbvhqXIW3Ag+zVRmsKjczHdR6rbEs8+cFxB8soJ7jXXDcIb74CI5x2vulQpR/SY896mN
2zdwo1ah57HVNkV4V2MXP1/LuFNt52Phq44/e7MH57fbLe5Z5Wsnz4RCR6ZNfJK8pqf6ngar/lS4
kp2+rdmnB2LefMieUXBptvLDeXi0nugSYRmcnMuXynls3SjJbpAflnnXOVSuj/KDeaga6g2lPfb2
i7iTwI6ceYtjbMz7wBaO+WFwSPmf5fOdcrnB7Pg0eldOzXMUor35Stmf1rtkC/entsXw0kh3lR2o
t2rDBTWnVWtHWxoDbuI9PUXbBKOGnWhfRdvyfJ94inPnwSq2T2fX0y7kyHuRXdlFZ+ZVPvCVLbrq
ffH0oLCYU3yjqex3Xu+OfvTUu/Q1eUVyJm/ysq3mLN54OJV9yTnF+P62JVU9W/Zcgh0PTr4rD3QC
PfOs3In8SMV7K3tw8NAIbYufsTZ0FrNTbT+6nBC/7w4wte2MHmxtW2tr2kmP+kO6U4N9965pNl9m
7w/G5uMsTrvbWXLak2xT2dmt4VHoK5FwplhyqA+j38s85FjQD++JvMe6Bnx4Yy/O7K/4fP7qvHzH
lwfcITKWGbaqbo8EbXCW5S5EJGnTz37v8h6an5tM84XMXUywDo4mHtWXUGwogPkg98+1zYNwlLgG
S3Uje6Y8tuGpdI2N5JXuk/J0Awxnf+Vs34VdgfLPiX5i+jenBclp7AToTTwhRbVr2DeNo3SKWd58
HnOLer928T7YrH86T7hAjU94ZI/l9NHKlO3wunhK13R90x44KfMedvkpBVNqLzaFteho1Y8zpJ7X
QXWNziUhiNWzwLuwXG1k+8o2c3w2hFvUxHnlIeOUyXgVYA8kakiPD1vLlTrRUcu9bv2C4P5nt1X+
hRomMLl/FDhu356a11/M4P+CIfxfji8usWT219fab1spH5/1S0xJeLhiFpGO+jk6/M9WiiH/hB4K
pCjUpOCbfICTf2mlCJr8E/GkAjHwF7Qz7/qrVbSm4DCPrzB1RxkaJ7z6PxJVft9KWc2maKZYxKiE
tcAsjU/oW10NxwDbQGEnaH2Opkile40xPArg8r0xyMpNr803Y9nffHPzficT+hTLclxg9CtzSOXW
0F8yufnfNnKtbjFhWQXJnnpsc16JrUXEMwblHVyJ/CkrIuGylFA5BUnTdThGT/PgQA0k0hh0LM2L
cig9tZJOkl7X0JoiayNqLDLJbzKxvEdDLoxcODPVm0JbgIpPNSXHmbT4PdJH8XpeovpdQN9CzYCr
UKnvZy+R0v6oV1L4UjT5TaNKVe/kC70Oe4ll4X4WivicRvemKGi6ZDqKuvYgw/e3NZGSrA1PWDwD
7J38fKf+0Ez7/zNVW9HlfztTc8qXsv3L/zp5e8viIvzfv0y976bZ+gE/zzJL/wlrG2TALE3hsfpI
wn7O3PgO9HI0LyDRwLRZaXl/nWSS9NPqLYk0BeB9hDR/TdxWq3bmFm8ACa9BCQNv/Afs2D9U2X9N
+00Q2hQYELOCdYPfhvpZnWJRkySjDI5qABB6bThJwm3cnJjyWU73sXH13M2Lq6wQ7UqlKiZup26r
Kyc6QfsMOq2O9sXiog6LpNwYuRURKd5No6Po+8ZEdN7TVQ/pobYCkXc1JJic0dHaNqBpDYfaWC4D
PwBCqvtGsm+KHd6qAUCPyAt6gmAXBd58OqnoO5Z+MGzj+TpvaJkdoxPjtr3OX6cn7X16KjaCejrn
F3HyMKu7PDj5Zmh/bzn4Hk/+2zv0CT2D5FfYBJEqb0zBax/nN+OufKwfZd3R7sQ36r3GMxUu47l8
LB/7N4K4lGrTM8L+0VXuhIHfz29z7BLqmID5elcrkeI76ZMXHfww2qGAelvFQVBrLnddupHIbvuH
THifaVTlY2RT6qcq+uNL+hBU+cGgf7a0NLKqVQIgu5vRuMcwy8y2onmiCTfguFTdPl3ehQvzvj/k
18tt+qB4QmanD5Qv68EhsEBoR6T/mNnV5RjYtC2ixmlaW+GN/+BprkWHb1gR/02n+SGo8qO7+Qn4
8y/wgHy1KnxWMf+ftyr8zqJgrVYnsItX2vhn5FUuYaujA+jbxCAogXIidI4MrwO9AS5FZ3o/nglf
HW2NlL6ZCP/g0eTvi3kfKx76J6hFQVxTkFn7tOI16lKGKtZAm97RN7MzeiopeOIy6R3LY4l3Fn5p
TuyGfuiGrvbF8gS/iuv5NKO+PQHjE4gmz1IkA1DK3KgbChke7FvUucjNKZ7AvtXuZ6cDvGF3qjNc
m0/TawDc4Iakm9oL/0f3TIC3tq+uLBHpd1ygUWi2leeY/pCjBK7Eqzf5W3jRSQ6E/7B00hvhVAHL
fhLfiCNgQ1q7pN7Dltb8z/9QK1ADIGZsYAs03sBqG15a2iDJ09ZDDKwLHP0ambZ3ipXCjXBMLkcw
aaWt7MPz8GF5qhDEVJ3idHSHy1B1AHEcArs/NLc6XcPMPhgkgvfSbfs6bMAw3o0nVPsvaxsoY3yJ
GLuqUcaxrxUft9ewdpbMKTUbpa4x8peHZCdR+aF48A64PXyvXoqX6gWs6xiuv5XK1k9fxVMMPJvB
myVOmJLoTaY7Sehk6QYhqkZzaf/3pN6P8knstqY9kpZT57zqNkHlxpkTnYiRnX0Bh/16mD+t7/8e
5n/FYf5qNfmMi/1nrybfw3J/WcxW+y94jzIc809ZZD1MkkmPV93ge/Q2yur5PNWU3sDfba2Glp1A
t9D+8XL91SE/wXL/GYf8RLv85TKhgGMYulKmPpu4pGCkaov+/ab1aG24rXN9t3jRKcWYH1/blwf6
tDn83QeSf2/TQwiMpAQ4NTT7T3cxlstINtt6xS0HAUVuEAGFkVBcVZOtHE+TjxNCuDWsVgdwEiy+
gMKi3eipZjfNjDKxJNSuXMz5blaiCvC5Sr0JuIyNxGTt6zMrb3NaV2g16CZLchKkhRuk15OsZr6Y
dtkX9+3DgeDznvbt5Xzaw4s2RbU3TtSNpVDEjkawZw6iiuNi1wBgTCcbnLBws9hlM6PbgJbK/RQ7
Uw0Z0wkGG+sYYzpS9cltpPVS56tN93en6bfn92lckWER8Xrl/GYi+x0VaIxGqJaiCnrVnJn3+tbc
yvcVuQGtmefhOG2aY/xFp/urIdc+7fv/4kP+Wcv4v3rI1yfuB0/kZy8BDFkL7PcI8+qnOrTD1K6e
Whqbx6/k/b96tDTl+/D1z3i0vrrWTyCKv/taPytKrfWUj3Y7PB1x/e/TqgWkBJ7umKqb+3vROTsL
6UA9PNxcXX1RlfgYnM+Dt7b1/3qcT8sJtEd9QC6R6boPL7sdWrW2uA824bbbPVe7ZqcStusOAfKO
tqO9ETaKE9AfIbY7VHRTnp72ridsvD2GSjRcilPaIyrNiMI+7ZzRpmr/RVD/Wdr4Nzfm8/rSTGaM
kq66oXWXXrL+BdilXABsxBPES0G3O7g8LSDRneKi2tdnDZ111TFqO7gxdj/ew746lw8szDf5VPgn
nstXD8zHfvvNufy9D8zv7tvfPDCrFMm3OaQWhZQicx6YwQdPp+/bxx2bTLkBWF9BQfxKAurLe/xp
0o9J3Ypiw3h37vSST651ll3XUGNlF1XaCKewwQFx2Bl2sqWXaSnX6UDx0KEvFUBHd/v2i3Tjqxnz
MRDf3Oj/9hnz5Yh96kP8oyP28QT8YEmRPkXKrd5bA5B5dVPkTrkRSYudYKuiDf2uOJg54Bop/MNP
yafl8k9/Sr68CZ/W1X/GTfi9AqLFtqEh7ypTT1I+LY1KkkrL2FbqxnUfS/ux8sfN8RFEsnvvJ679
Fnp2C9DFPHtwLlpPsbdXV6eKA5nf3Z7Mzv3W3dIE3v54iUQu73eig29OSv0UiyEqayJCwUmJG3BG
LhuNo18gb+5H13jXz+AkooF/tfvypN0zke/1Y+OLF9DyX/hJ+snbmanf+Yp9K/iv9VZ5WCFW1hZ6
yza1a8+8CUhOLmga32aOdA4PaE+9ZLsTHKSxXX1HIc2ZtoB/Np2NGTcFl87enIM89aeTyH9bnAE4
Q+tW3hukZvQprs8pTQkesfNbeQxc9byz3wRns0s3hkfX3tVtx3vo7JSPhyb0arpvGbud54AxA0Dr
R89s1c/hpvVjPlW3pU3svJxrRzs/nJuu4WnezmKHAhDLeej08L3Wx59uB/GYl+mC828LFBR4/zuA
bZ7uapdIX3BOEjiou+S9A8p2NzjTnut5SZ0X3T08jO7dqWnfUd5y7s4vc2ejcrjCBmEDFEK3N3d8
69DGtrbfe6bNjyv7bK29iX65K+z96dXFBeAuu/M1W/dOgMLx6350gDe9TmdAdXy0B9zW69yT3nm9
lVn6kUlic0+cV4335byrcVcw1+Dfn/T2MdtpPHVsEO7o3B9Pkh1cAI/q0Fl0OCkO64cBnvKj3bgf
7ut3zK0q8CXOvE8Oya5v+JLOj93vE0fw4WdTPkwO8145Ww+7niHedPy5TQHAoVNhv54+aJvgzLSf
tu9g6m7Fi9ilWyna4CYyG0SXXXkowdx7ADNQdLEBjOwe8EZxR3fZj75x5DYLzmTvQnuDWaW9LZzt
yPV9MRPW0PA3y+Kvs/OjXfzNvlH1S6RL6+zU7NbLuFIu4Ojvyk1snx0BPPnFYfTcc2MDBmT/0O48
ab/iWWbfc9wvor6vVorPXub/JSvFV/fn00bfdDCipubj/qwPVXA0zkbvCKLJrp1HCUAYwsHO/mk+
OJ6yYQ5AufdD4GH7q4svbs/Xi9anMP/fi9a/F63/mYvWp9jxz5yUX60Pn8LKP3P9xJv1dxZz2lq6
ZoFVN9Fl/D4LwoI4WKKSxWrdzBpX3Kz7Y+sN/uD3Xu8t/sLf+e3kTz69J0DYlFP3Nbsk+s98vXak
1u+twPbyqdhJvuSb+8VFzcjVfNkDn+qlXuwlLgoQW+Ny2A5bAbwdAY1r8TeYvK12QcdH7h2j8SGq
uZOj2wAZvcFb8e1PoWu5prfupPom2Y2ecDWziw6u5I+8Wjm5u0IkqzViyIhqWE1PkZuxb54U56ni
9TXFJ2jYvCEheF6yO16mm/NL1e0IjAb7snQOcm+nB+u0flE2i3Ngpy3sw/nh7kGnKBDZ24zw4RaE
sr187Nps068ntxqxAvUMwyYChEJog5R/Xe/H+3pCV+9s33x/5PtrUPH6+ko3dO8kXuqHfrbJCV5V
cJ69X3nrbYnc9ga4ta/7iKVv1qDAdAwA9z/etxnPL8b6UygfmxP+hk1J5Z/R67l7OPzwZx15/KsZ
y8k/ARJMYLsOoworodoVO3NT7SZ39hQfrWpPpohSEYXHnrbNAHRHfsK/CurruRe5oL0cxTXgOEgf
r9WbyBcoZiR+7LUO6HCPn/ZLJ/aWbb5J+e60TY/kvJXlimd5SUgj+gshaOrXh/keQwl+q2fSBoCb
3+4Wb3aJ9ANPtmUf9paDipgNm2q9GH5JnFXsBVyGzp/ZI3pz0Xbxaw902EntKWf6RvJFCkFoK/tY
1jm8k8JxwwOW+qXfOfK2cv4Pe9+1HDmSZfkrbfOOMWixtrNm65AhGRHUfIFRQmuH/Po9HtnbRSI5
ga2dmqlqmzRmMpMiAi6vvueYOepp7NAj1Q2/mvbSsdhWK3FLXTO0Ays3EQAmqMN1hHXuRYTAPLcr
Fy1YttOv6J7ueYe38jXeaXe00FhoAvobryo2Oo4wMz2pxZspDEkYhmZ01+HrFJWrA94RVXOwpSPU
ITeo4wWStbNB3AkGqOgWtm6r+KthQjDa2eVBYMDTtsY2cjzDROn3zXjVOiRaBSszJLEbLh2fRVEx
88p+iYp/WlEBDt3LomLu7PqtDMYeHaKicxoIisZWXaDdsN6g4/B3xeDjLomQEewnyoPvMvkAPjhU
8vuu7/LmiCoJcK47mcuZr0AZY4fWXkWSWTwAUAzF3pOdWWi0wQfwCszUXVv5ju76lfow4DzLxEcc
dlqPVyg7sHArAjt3JFjP8C9we0cTyX+8pXzFk734EJ6oma6NFXWpi8vnSC6qr1bhvlghqW/q55sD
abdUhnIm4Jn7Qp/U59wXqrtYz8O+ltEc8+NGtyY8+R2YJ7Fa6Cx9ndBUVUItTo7ykK4mSCUZEhIE
D+fPkqWaArqJWCdOhtVrTNlGD48boxkjcwP8P4CkBNyu5VsD/g3swg3WwNJwwGjpCi9M9gIzyMwh
X9FS4obX7HWgJ8DrAjs6RlC+KKmzqh1eB9krvLB3ELzYqfD6ED1ngIoyfTSkQBluMpf91o/fbN7Z
bxT4CB32OVinTrQWvMrFv3gieuXNxs0w7gj7kjqVmeJzgpElNnqZHYwJc8yhBVKnxQiY1AciLOaR
ufi7y1w2Hxa5CNaxhe5dNh6H/YtxYiaAjbDYk89/r5ieYK+DsN136GEDOB/+ajAgNAQUIvOQrDLY
DNvJZPYD8OiPyrpZpaf4JD8UK4hv6Fa6b25Y38Dg6C4CNmcjZ4Bnz4wZBR+C1browsP+hGYCLdfa
0BiQ36qdusVZRhcW3YNBHdKcaRcR+xV47DwO2AMet8S3S5OatcmjlS0+oZUICQX0B9vcIXISJ7RD
24qP6PlBIxMa4nBkUAUKhVCjFW70UjeAShudEX0kqUuBcweVzJQy7pfDVDVaghCn0HG+NDSa5KfR
Eswt2gc+FBgWvhnufBgN6Ac7ILe7DiyQIRKOdXyYuaufYvRyQc2DFhbxJhglI+6WXWPlFKwkUjJg
PzcLk9tprmKC5nbVbJut5l7vKqjKGmps10OHihh4bSbWg+AomHSDBWrsEoqM3S/fjlD8lDigR0Qh
1MbbGKue3LEZ6lgYDBnDt7zWQz4XKrfFBcForRqtLgVCW6WtHYEHi2cbNoHq6wjREDWYzFvPh56H
XeYhFL5qVtK62Qqu+CC/qq+NNb4GOJmA693q285bwa9GXyNztIlowvzKWAtgZ+0m58HpbG6HrYXl
GaChMjpw68FNbfMjh3z4+EjN4xvS6eb17f45Jre3PXmD1edjw8zWi2/VvbVh1p5AJnJiIZaG3LCn
oK0J3YGiCagvdAuyB7693RkegCAgqNgxq+zeMw4gAMUKsbVgAkCFJds5igViYESkEG9ye6/YFNgY
JgvZavnYmgrnYCSRhbwQrB50mkgI7/WOtA69NXaSmeMFlh8NlDhMyJbjCPkmqGHw/xgvALItBGwF
OxMtTsUK7TFYOGmtPnAIDeUupmXuRUtBZ05nb83QY+E9YhuujV7Rq+Dqo7ATGBHAv3VzfKCuDVNg
ghpNgNhINlTWDIrA1kLIQjmXv1wSqbO8jFzqUdkNoOmm52gdADXPPgm7sMxCZZcCGZSzfzI8MN+D
XehiD+XjBJ5oK85k1TeKI1iyKWwFCNh2H2w0fE1XvA1kNHThmOzuquaOmanKtnReBNLeQopZ+dXZ
UoVUY3IMFquTO8m6dSvIO1ivx/G2devr1Gp3jYtmNHyPSUNI4k3hQk5DMseQwAV0FZN1sHwR20xY
lSA+4GYYgFu+Go7itXgdbdtHYa/sErRyKvvuvnAHwuFVhs1CpIisHgz4BkwWMjksEIyNSVlohsRN
cG9VyMIf783hq2ALqCR4TDJsWBwbL3DQOHXeJRZghG29QV+vGd71Dn4L4dwOr+nR26auhg0ks5te
BzYbI/UQsLUQuKM2LNj8NkDfLnbebO/7+9pt0SKFkC7kW4L3xymwY1eHeIlxidGcjFs6Os+1acKs
rnE8sU/YwdBtXoAngO+JR/hxuP/MBYpdYYVoKE4hwqXMusW/6BnGTtcItTLVyUQzi66z/yHMCJVf
oZCnRjAW3ikOImwGN7oaEeMEyZOTu6zBGI1Z7MOOIbSBPoOgKmQXFiPEqRYQH2ftcTwkrOH2cLfK
jz1qIR1ty4K02lmMBbDd8SNLJOBrxf0ZHWaJtwixDlg19vLBnuArGPA5gK6Nu8auK2uONuCmBlgR
cH9hzaRDdg8xt/LNDO4M9gonAVThCIJH2DXk9fBu7J1Hh7k7LboFTUhwXCftrIrOK+MBsN3SHvsN
twItJqQBPpx0DUovtBfmex7Fkvldt1Z22C4WdCfhM3eEIrf9azStsaO09y19hb/nowjYJfOHQh1I
eY/WHAzLMJW9bqHN8ayUk1t/BXAtd9hkt503bJhiZgeOvQMH1wRscziQMEocUJ15zBmccIle4Hk3
qwbtDxGBHsIH240YQlt0tqKj2a/sIEcwCno3hAsIowNLkG2nXXtVuh4wu00zfW8RqNaxuy0SIRX2
z7AiHGXqAu6pIuabhrPsnzdXPgGCE+vMPOTqnq02tCKcHUikG6aGuBv2u+y7utl47P/KKnbFE9Oc
zBsMXbhR8Abx2yaO3YJBuOhjy7Pg7y8f+5eP3WaHIspp82//IixE49Au+KUmQVM1OgG+R4bBHDpM
cQAw3XxmYlLcLRVlgnpiwcljP/+UyPnlvPxyXn45L7+cl1/Oy/A/gvfim9ZIFgG95LrMMjsCl2Vg
7oD4RqkBYtIrV4NNvNAEuPSMWcLm/+sZy07YLFXwywn75YT9csJgd/1ywv58J2zRip4lqv5DVrS2
II/nLRo8XyWZAeJ3JMflc96jXLHEeb6VrlhilVWOIf8IBJgI2V3lnEMs4ZtqiBtPlmyDigTBVJAL
IQ7D4ts/okao09Ot13cWl03M9wKgVm/30xrhbfRL2orbI2zQIogzoOixAJQQj/AyC1SfQ8MIRWyY
f7xU97U401l34j/vTBfTX+dM+ifP6L9p+gtcAd8ZPCpwbwSAZCryvIS8rzswgIDSAocf0TrE61jM
7e7u7W40XxBUZVB7d/hGaSGavkGZYI/PEguts3gf4lDA+3o5TeSqwq82JoLqNxy5QinBOr/KrxpX
P9B78SDtpd1wlG9Ku0RAu0LlCHDGSIPQElDVDq8pUoUHRDVTckAoalpPa8DsAd9pcitLQai/dcC4
RUIgYhWrEcWslcVKQgY416FD8OqOTOvHlGjHj4/rkFwjDYCxctZbZB0/kAOQMIcEqfoMdR53rGyT
czZ3GwS+twCLNd/eYoaSiFw+ov93tXWH1Abiggqb8BkW8Q04cFgR/ITNHsCFpXVeI7wzdfAJdSOs
qOD4drnY4/so+qedmfn2aZQYiZ60MmqV2QewEkfzqbcHgBU+aMS5QSPOPXAGyWkgN+dedhfFy8Te
EtS/bFFBc4seGTsgvhUh5cHSdsD6Mh2wUSPIFyExgbnEiLnevaHUZjyv2gdqX2L7Y1woNz2nUH8y
qj/NZGZUD6CzUQYR+QD1qXzw31Fm7fZr7Tp6Vo/8UTwOh8bWQCYDtHmUWKombxDGUzARbadfozlQ
FgEZwrpphpfiVUWSD8hb4IszGx8dXsAANMWjCjoq0j1e3gGJRfoujXtmqBttAyBqH3dj3AsR8rTv
LAWama+AnCYW8MF2UWDeZg5iugDGTK6T63AnEpa5i5ARYjFtVh98eUznBrtLY5qZ9bQOZKCHs9wK
MlSyiUwUUiGSQ7c66rhYPg8FMaTxzrUmIMMBLptdoBJIuO8dgBAG6JhCZhNZwOaclJFw5sHIwGpi
kCPqkcJMd8gZwWrKXeURLaoLRwFYQAtryn7+SS7HechrEYfxs2wBAAahaCvUqok7VvIzImXLsgMs
P5SjcKm3gxMrXwKqqevfIfeDejR6xarRmtsU/7L0Nksy+0g/s3Q6K2di6W9WZM/OO+CpkX13wQgb
yJZ0DG5qY1PJVgXuPASeRy9G+XWDDGYDPM4BUbpn9WqyAeHJkgIl1D0Sv9hFHYnTBnm/zjmn0xCE
ZiNOV8O5LMmwEtSvyVesXqED0iOYgswcieIPQFJu3t58++PjdvueuadDnhAQT+H+QUZFQL6DrOrJ
9YdhNahQY9FxFvNmep997hH5Rt4aiYIWyHIsKO8jzXlOLyK4Xp/zyUjZ/gePlzhrkWjBYumPEo58
xlA3kS5Av67Hlre/lbyKsOxZREIzgiiB4F2vITGuS3MkpXnLk9vMur29LpDkOM8QMvH49paj947J
yMv34HsL8TeZcm7Q/HSO+AEk0FKLgVan9EpWYXWh0szt3IJVgbkAyremrXi/8NAlbXnuEPv01F/a
8r9KWy6eh1nW5g85D0vCWJwF+/+827Ikds+VgZ8O7i+x+9cSuzML6S+m1ZcMpTNQxKfT9V9hKC0Z
nXPw/7+K0blk9oszA+mva/Zr30Fe6SCNZIhiChoTZtJRKaoAoCMw9fTjU4fKnati8FZX+XWzEzwU
eVvvqKSwU/Ke7AJYcqg9sNpblNGb0RrmhZetUdsDmHsQ85DXwVRccBkCEXlwVWfagcXIigkK9bod
Q21m5dmsyyC8NWB5R4kZHku3yEl8rCtyTOHpoVlzwZRdnN7MP/snm576bWpZ5zVBALcrIGNnRVx6
1mQRZQYWP5r5TYsSGflesx6Yac5qYQcLxrhZ38D9gAOSeMlGPdeKVma7Y3WgscPaRDqg1xA6klZD
oRXq9ljzgBVfocjKyXYGXH5WcgTQ6HPBJUp5TAl7GpiDC2IjUoCaTHUVwTFa+7Ihtzi5mbXwTzW5
GV/jD9wk0D/+Y+dm927kkyAX5Q54HYwCYXMERcPd3QP8aNTe8YiCuO5BRsSlM8/RyYN7OJZolxFM
+CML7gRTWz85q59GMrsilQ8koxQEZ+6Vs1pfX97DxWnOdOZ/4jQVtqKX5jkLFChSEaltjVBNZbNa
0mQ/IUjjAOyfvLDgy8tqL5Lnx60LGkJIt9UeIRug0+AnVy8odsSvFSZiaCysMNpPktusZCc7iFvV
A/S5l10HlBTe5dVjI7o04lkYYfINrdAHjBjYts4GAb3Lby9/6+Z/2vmZFqNJIReiBulRGwCDIgmI
nu5eWDMZ6M9NHv/mqMBUPFahySrRUxAJOICXRtk48+BDJ7RODYhOPmp05SNi0W8lU4Bw8IlkpqfJ
rgmK00jX2/7p8sAX1sWY+7+DynPhhHXJjo9oHQNpycL7f6sUf1sYcLN+iX+U1RBSqcIDNhRdxBOq
QoGWBeKT0UQIlSM37GRM8L1fEFd1VsRFJ1uObyjOy4To3jv+vB+AdXNbk0dGSVATjBINbSxCGMIL
X9fkBF2IBqdrxPE+QAeJsryPhd2V2CpcOD3GTDeAbZqL+RCTgFQZMfgHgzxUCACzaPHTjn2ns0DV
CPnOmqC2j2zzOLcm1uXFXLp3xkyM//XvncEkySdL+ffeu6XjOxO47R9+fGdC95/z+M7E9X/W8V3Q
jsZMBv8u7bgkgM+RrE8H7S8jgL8FzAPRrwAOL1kC8uNMAucJJzSK2svuS4j2pMYtANyDYOM9ZJ15
DRPlFvLOQi8FS1ItdC4IPBMYPwu23x4+k87pRMWCkwb014LpdB+jo2hCL+xo787IXleZLXk5iu1Z
Ob+BZirwJLE6z2sFjVAvm/o6qIleERALNXBmwObrMAkPTA3J6yz/ESXpzn7PYx6i9RFjFp2rb3ik
f2MCFkCzsCTzmsd/x9XgslajGAH7yOG9GPghAbpIkKRhgdbYFr0E/k/mxHaGEmv8EN0fIjqWRIu3
ROuZ2dEVfnBZ2AJ3c2FxZlJ/rCKgUPrYGUtDJ/WIZhom8TeMtGuEWcm+BAsi2T3x524a1luDbmN8
RyMP/zeLxbqwB/SWSw7TEQVhvQFPBl5Z4dvMamKdOKwfkb3bU0Xwsx8f4YH9DvCD4RTeoAUMRfys
zL9EMgMpQ5sx6ugE3YYg2uHhKPZYDoCX4CcDWmIMtIVr6Bjozg0WPV6F3ikQAro/qveFtQAFBXpU
cnnJ/h399NtxmumnLBAyMJ/jOPHwkiryEpBVZZ5uAph6MA0bklsO+wY7I5mdr56e7kfrXjKBXAdy
IvSuvwHBBjo8Jm/Hj3WEU1+a4OjFEVna28WDP9NL/50O/rewUZ8l0kypVrWfd2WGXTyb8yxSwT7Y
pjHzLXZuVjfoIUIvERrIz0Y/mIDJzctLBcPs+HF3B+iB93cd2E8J/GEf5GoBWs5ft+uPjw/0El57
5geHdCzb3LVI2H02r9GiB5Y+p0QfXu6iwY3la8GJFIItbkHmLc5uptH/uWa3LLRmuv6X0FoUWjOz
5E8TWouWwszH/EMthW8NbUPgGRWpIErn4MQn88r31SgdB+hCaKkG1z2ACw9tVUAkrJ9VhyfpekFG
fws5q3965Gy6YEWiaizikaEmvA28DlQKvQYBC32RQ7SfdqBxzmKhtpIky5x8AkaqLABqVAbfIy8/
9D2A9qssb0yOLw9ZJ76U4JUGtXDtKlrSEKPv+KURf2sw/DbiOQRBFieJ4jcQnEAi6dCHi5Kc0CxX
Ehl3iA+Cg7nzSsCA3D6zooT1PmA8pJc18DnK/5NB92kIM4MuqzV5VGUMAY41E9GnwGZd6AzOLiUM
Fob1DQaoEzrCurr+YLRuCyNgVtGlEcyspmxoGzB4YwQ75h2/HXcMEPHKAaYfZag2t+uYHBceubTu
c7Pjj1/3M5L5pVnP7ImmbGnPcZi14FSw5FAXVpmIfSHUUaGsoHIn3BcGjAAkn4701h59fMw0zMgx
RzVBZKFAYvSwJcz6VRD2R5QDRUofd5dX6ntZ9+l4zFT7oHccJ+YY5h209QuzMGGVwexESIOZtA+W
25nAIyrJgYEsvsoAFmKwje6+Zn4Ia+z2vBtmCbChg0QQtj0a0e/uPq4/Lo908SCzPf8kcP74g7y4
pTNN+idt6ZKYZKxlnxfqzxeTS7d1JtezIJH6pMQZzMjusPUun5uFN5/XNv++Nz8TTVy45ef6iE+H
Mh4khfd7qCTclgYXWABMCYBJQEIa31OyZV3wkZnuC5RUtYAcA74G4L5Ksgc4A6t4emMZh0f78oyX
7vS88vfPu9PCghExB5H/I4yIBW10XrxPO/YHaKPFQzKTsdkUqVpZs0PCm4ASA92rA2sJGqAxGfQt
0wkceRos+PyugiK6EQGQxPH3qEV0Uct4jd58c8EyWRzTXJr+FcY0k69/5GX6XXSY/7ttaP2cRs/5
30hbvz+3fys+/nZNn2nU0Oi1+Z/szV6LcqyjIKT/6+uXzY+v0XtnPdPnL1/YOY3oeGzf6/H03rQp
Xoo3+vtv/r/+8G/v53e5Gcv3f/uX16LNKXu3ICryLwSxLEHx73NfHp7z5+z5pxf84LrkNO1fBQ0c
l6osaYaufyK75HTpX3nZ0HhEKRVJE0A6+w+6S+NfVVlTGKOlCK5ZUWV3/++Usng/lk83DBlEZAqv
6r+LUXam70C0aYAwU2KfVEOU1Lm4yxXQxcjGINsVDUMHHGTCtaiNvTdNKshi9EHcc1lHV900isif
5aJxMkpV3Sl8Gm8ljk8ssW3AFUN5APeBtNalNKgacKpTgFe0Ee+qId4nUBU0vGhDvvq00IcfquJv
+W/t8rMk7nn0uiBqoMUF9y4b/1dtLaScYhi+Idkpp+qHLPSjjWGAQxOFu6CYpLnyWMQNT8YxBn2L
luTheoynChRgAtitCzlS3FgPc6fjI2eKsQiDDLryimbJusnLHvUD7VMTFidFVKsHBJx5QqPcePJT
jbeEWIp7SxxiAPEN4+BWUthtQoMfLX+i1MqQu7ZpHgKXpssiryi4xok1rnOSVhdBhF7EmzrLhgV9
LTCH5DeVyhZEFVTGnApET1UD7/DXBcnTPAv0thHstsenKTaMW5pOo1Xo0eCUpe+kWp1aWpvVJOy6
O25IkvUolK+X94U95esoRAnnmbGnGoaoz7dFqfmsaNNEsvU6G27SMmpa8NVVwcY3who4IVLyUPGT
OEBgdC+XH/1VKbIFwHEGM7IuyXi0IM2clyIsadINOrX7ThIAHqkgqtynH5ym38liNq0wgIhcfiTT
QF9nq4EiGV6wqCoqr5z19Cel2JWh39JKo7be86hnUfWHrKpPjZ4vPejnZcWDVFHTQWklgIxwZurl
ZRfkyqRSW45TcBJNyoT69UKhTl6JsjVodUKaWhfXcRcrC3G+MwHIfJKgncYdUzBPiZ8928ehCkq4
ZXbiU2RUyqq0dTVH7XoTwBfm65sy930ypIC1Eaa73I+X6KK+m7yB+UtgDlbUn1a54QI18bua2oXi
P/B+8TxU6kMsgZCw6kHQQgUnz9WbyzvL3MzZpA0D5GECqs801KHNblPE9T2ftxG1y75RVlEUNKaa
6OXt5af8fH50ASxsCATpiiFABn+9s+0gN02uGbWtJVFojQaIrcaRIryfyNGC5fLNNuJZYDbmeVU2
dFzSr8/S1L5PqkapsY3ypq2020pQ3rkwj82I54GhG9d2xY+pNwmpJdLm/vJMZyYru50gdJBZOR94
lTHd2YI28qRrOGG1TSXxrU6KLT/UTxpPn6Sg9QQ/c4oy8Ek0qFYcatc8Zzz1sQF43Uks8V3FrQIj
Mls9icxEe7w8tm924cvQZgecNlnY+QGGpinGWsyNgyHTF2yNd/kx30hoLIHGi7woQTxBVH/dAZXL
9CEWp9qO5eFao+hxK6S7VKqR+2sBccYB+ZEPd3ovhURMAvRZDfpSYunnY40hME56HGxZEs+liZ8E
VhRTGhftgEOgV4WtycDe7UupWpjpV9/x73ttwKzgBdYcyM90M1/EadbzHZ4Sa7fBqN3QlN7l0Lb1
0NiXF/Vnoa9D9xu6jKeKijYX+rGcGnyltLUtTWXtTYH2EBVjA0jpEPilClVIpItLbWnfTU9ilp0A
FnNZ4Gf7aNRIJgxxU9ty2d4EhpEQNaxfqKytu1B6uzy/766tKKFtWdAUPAm57a+HpuLUSfTHurbT
MQZQKFeholUvwKY9FkB1K+PeLWmESBjVH4qgN/mqFBd289tzK4HYV5FkXeb1OSVL2/scX9GqtmtV
3hmwLjZR1SEM60/WMLbvI7ZlKwhxZA1R4cJuPUVdzS1o2m8HIZ/lPw89wM8rdhIjKCoxzGtbGYoH
SeJPoyDuRoHelEJ5B9PuAN2FgijlQw4NIg0FzPZ/GPaHH5L/s70pMPn0VSHoIIfXIaRg3Og41V/3
ocvirA2aAKVJTTfaccdtjYQv3MSPQ5squdPIwKYDY5CjVgZHBoP6HAklBT3dImdTKiECOApmImsx
8Ssu8TTe4K26yHnr8kB/PpyGzvMS7FIFgxSk2eHk9VwLJ4UXoLjk26iV9HVs6K6mjz2ZukXOop9F
J1SJytwITcYZnQfqm15UWxqngm0oTfeWJNE1Squkj45bMm9nYUwmU3DJ8TAeWFaiIpxzOp8kVxz7
QjIkMqAeK3HFpeXDJCWyOebNYQhg0kZ+n5KgHnMHqYr1EIhAzzb43iszIDbySQa6TKkgcTjoVp5o
T1TVO4/2ckDKPBM9qsCYEMLwWHfYHznNdKKIAxhe6GihWQzUa/zwGtB8/fv2SuOhCqD8YdMwk3ku
jfs2D1UkUya7hQNlK0qmH4cAbMb6JCPT0OdLcnku/X88TwdDNw/YF51nP/+0hmFG444va1RBwjHY
FDGvHJsALN2XZzUXyewpsiCgkBgsTsxm/fqUVI6ELOIzlFb4E4oUy/BlGqInKpfbJuNtg07ZwgPn
VxMPlOAHqhqMGgm+DxvQp2kNZR/qipAAljfQgoeySlAu2lbPYi28CmlSk6yL0CNQyPnCc2d1LYrC
HgybWGJGomxAOn59sBLrNKa6PthplYP/B1pILKQbn2oJSfpGWotdacdKfKtPH6GqX+d8dKXq+daH
BTQV2QP652PSGWCqvrwB80uJYcFRgIzSZDTmq2dG8c/rkQe0Adj/aBtVg3bWIZBXpR8A47Mcy9Xl
R80Y+85LoKPUijlAhoBAx0zcJCPX0pSLBsjAACSyU44aIqm0ZE2cSAAvwZ40kbfUSXhWet8Zm7Ex
4XRyplzIDo4H+Bn66OXymL45Droiamw4OuyssyT/NP22kkM8KxnsuFGp08AWMaWqKW1Fm55FaXyI
2wCoqVEaOpef+5Oq1nikdeGgYClQpwun4etxQMwG8nyIe3tsko9UnZKAGFqWZJaBnlNb1ONp2+dt
sVFTCYGHOKk15FUr+nZ5GKqMx3zWVGwYooBCOMTQITDnW9KmldQFLQdE2LSX3pTSf0y66Krnxdb1
Nfqe9K1608G2CUgjGMGpjksgUKeTlYlGeOT0epWkmr5tu6TwhloLiKwFQU5yrqjRAj0A3ZWbiqPG
1eEVqnmVVSJPwsrIp94u+DR/VLJK8Qpp4p9oOYmuLxeG24Yt4vh1XjmVlqFue0Al0lgC67rpsn3R
525V5ZIpjlVmqn0urgY5fskRX1sLCIU9N1QYTjQrMMhWtoxYLJxcFO+qXhpOYzrlRO+TzhPVRtlX
hRKTqEuLq6yhkxsamWaHlRBbMEZTYJgil71Lk0reUz1GOELla30z9EJym2hFrLilRqVp4TJ+cyqw
EzCf4PMg5PeTkODGaoyV1kBHei7dKIF8i0V9KbTyCendhER9AB+n8SpNsoORW4jGzI0BBKZUTTZU
Hc8VVeNc6/npKkxVrMtJWnd2n7XKm55W/q0o+LmXTfydUhvDgjF+bgb9evTwPJ0H9bbAayKE/9cb
kEVTrodq2tmlFvh3rVCKJIs0xco03n+NOlEF1eVQcaaYcsNJ7f3+PuWk+CZMa20TaIX60cUdDmI8
cBuaNWVOuDSSAKVTFdEEswnSLOHH4cSPBqr9cjBoUg1vxCsN75ZSIezlpo3cy9fpZ2ki4+KKMm8g
oMWr6uxSp8o4GnXf4zbVQW4iHxEdaiPSr/RywNlRQ3+ld0NgU1FLxaWjgy366S5Dr4DBXMAIDOkH
VtunDQwFnwa+jzCEH8Y5kORjQAEIip6txEKnKNsv1fKxiJIGCALBoK3qMlJAZJdx2ZWvZPkbaGaj
+yBXKXzJKFrljTIcJl8Bl/UEfJBNXBbjg66G0kosu4+0HYR9HOrNRkyEdK/3Ajynys8VdPyEuuHR
Nhs6h4vG4jBUymMuCHteSwVPFAt5U+pFbYV9djsZ2bOU52jFqGixkppGvK+1THsaCyBgl0WR7vJB
GlapX2teqYjVgaaiZsJiMU7dKJf7XhYbACtXbQYqgUyWVpyR1l6ox+JNwWtFYXUc0NChb71cacvH
kPKCG/sqoNyHViNSXlZAb4CaeQizor9F3MawEzkRa9sfi8gsqzgAwnCB+IJdSjwWIsvqYhs1aXM1
cCO+9ouu2PhxP3VEa7rpmUta7hl2tnDT9JLyrAxVi7STkUBrC42Y2TEVyschNUBkUPXDMYnb1NEl
f1rxlIuuUl8fj0LnF2ZXcj7hGlFDnDyOBSsUNe05FFuhJ5zU8UZAdGVS7DKnhWQ1VV7t6wDRZCep
csBDj/GwU0qusJSQDyonLsMU9EkoQQD0hU+xFmrf3GSU1jHpA758nLoUPAxVVqCiUOIMoJAI5a5p
B58kdZQ/6VIVbpQwpE5aBACPCFSR6J0fkQ4otLFdF0kSgwk3zx5hyyiAJqkj1ChoSuylU6jZuR60
9igV1XpMYkZAXyVvfNC1h3HUVXNMjIxMQh/u02yI16MsomgmjpDDzSdAMfOxZDZ8hqM2SrEdlsIu
9HmuJVyRhBbtDBXMl43OrYU0VN4HOpYNDAkeJT4TPN7A1inCXG6kjDowTMS6cmnnV9JqrOEUO4Xa
IVchCnIC211KA7BB6Xrl8cZg2HEScmYQd5GbqL600rMqcmU9avf8qEbrMA50L62b6cRzYgh2hM7o
0ELap+N60sbgqKkwWialNLaJ1PgIr0fXAqhKt5VS5i4ta/6uNqR8E6mlYhf96DtNzQuZzUd5ux7q
BNhFuWrcJbHROUOta09Rq1belMtDZcpTEppDMmb3UZtPUK/5uPO5bjBFFG7phM8MUK0oPopgJs0W
Rh3UCIPK4ZIJ0SkWh3ItF5pxN3adYde+MpxqDvYFmQq92tVj6jtFl5plN2pYESrsaR5U5oR42M5X
R3uomn5dJIK2L4paN4dABzi+QSO3ibKWkrosdJWg2p5b07Gv9ooa19e4Jo+tVoO/RC9Ti4NP4dJa
1FYGTYw1r0ecNyk0siaF026ihGr2EPjGwyDEw2kIxem1TLGZXdCDvwJC85Qgvrxr+RLALWmi78cs
VXea5ne7up20FxFa4NXIOWydn8UPpZKI7nlP+yYBygm4AvZ+NBTw4+hYbITSCAdPo0liNVkN12+M
Orrz5R7ZqkiShRsBGYLTmOvUE1QRNQYRX230MhivuCSzDakZDm0mDqdikKKNP8SF0yGw74iaP9qc
qHN22huqOfCKvqngDa+TLH7u1cFoCfVjzuQ5KnmpqhzVrIEyKmvDFiM1PkRwUQ95kPgNQayR74g4
cdMVLSZp11MtDkguFDAW40QxCqIKSQSsqVbaqZHSNURN+9ucq2y1mKbrqI+FvRbj/OIRNeKmXUnU
OOElq65rSTLPWpDSHOmuru18OCSRWKDZDbr2MdXw2rzRy0exreNNI4XqWz/kuUmrvthIWhm5md4b
dpZnAuqU64QPzB4L8VDwMsYoDF2+V4rWq6nfrau0WZWhHlx1hg7utlKp1v+Hui/rsdxGsv4rA7/L
Q1KiSD30i3TXvLmvVfkiZGVlUaIWUhtF6dd/59qetqvcbaMfBpgP6Aa6K3E3cYmIs0REgBOvy6qW
d4Fup027TN39JOX6uvZD+RIv0XLXJsVDO5vgI15FhLun5BkwNHodLqTJau0wX2tZp1uRDwU9BopO
y5VtS51OdtA09a224sZq3dPD6lp5DzDFXqxNhREvi8SLkQ6JJyecL7eeJDPbtJNy/tC2vbor68gn
OzEm0wZPeOYoEWmLmUUx034jQxukc7fEbj/FCjPMKq/ABoLe9VnVufVoV2p3uW0xjr2KXZfJLjZZ
r/un2pM5K/o+vjFzbj40DfxLXSRojDQNDmO9qM9fwiAqYO4ITLGbB2c+aaDjmF/jgthsC88xaCDp
K4jCijE5jYJ8XScjtpMbd2PF1zR0XQcFeM6vBu31S0Ja9BPMhY7TmkmZIcrMtwDH3auoguqtIk35
aKxXu6YNOdqI+5mNO4YmWui+0wfr5yByLUaDVKO0Gd6+OXC14r4h9XFOwvoO/Kj5trZhlVEuWpri
ec1PMXoi3NrAARVRs8/aiJsmZdqGF7TQ3U6Zdjq5GJxMZfdrI9BqDOXJ25yw8drx0D/leWJh/KZB
cZ2bKPwgpPxihRM3auT918DWyBOn2vEnP+NOATu7+FtLPbKaykrxtK4MxKXh5NpaXR0TPTEAj6N/
RB0k0sFW9Qkhtf48rQTT0FxfpGMLDygOXdYb9UAqd0K9M2ShD2iWDOpU9/ou5g4+Dtcll4HHYXWK
hEegjjLcxjkKnD0dA9DcdkYOyj0m7pCa7Qmdx00BBvLV67Upn8Wwfl7KqCA7BOlWocQ5JxeRwwIN
BqezKJKLxbMLhbT/0PgeftYYNc++X/ltPQdtngo+ooApWIcoFw4hruAo7BHaRQseAc9E+tt5zgub
/pIFJZMq9q6w/GjcUMHWWTbdgfryQuI7XiFdGW5xkaKf3SieG37OY/o6OcVhXKdEu7uZqnKH0K1P
flxPZGrUZow7+aiRTfOGDHsxIaUOakd3rqgP0zzCUlQGkCYHfEgnJl7aHKMcCnBTUyAwD2dh33Ls
qQPn7Zpa0vCttGLbBFO8s0VTpjJvZZqY+VOsp+BQDx5febb4QF4Vz3hC1ZemK9q0aonYVVKo6y7p
kF3L5FhxB1dNw4abMZLxcTqDRn1X+Jc4bsqLoVa4gfp8eSakHk9G4KiYxmznuoRBZyZmMw2+TZU3
IhNeVkcShvtu0i4Lh9lsrTmU1i+bSOlHHGYMeVTrdWVb9M8iFsbiJbwd45ng5NPoTubUA0v0xBz9
Uk67sSzam2q2yy1b7dDs+t4W1wvFDcpBGN71uoBCKabkel30DWLbhFaHpEEGC0PBvumRjs5xMmxL
ETdZgovujvsJXGrd8Es9lN39HKrkUtLmPYfE+lTXALA28RTLS3/+A+lHrbKIlLAoGUW3RRChv2E5
yO3gq/6AGmhKhev8RTF7DjxMTU94n5PD6bpwYNvOqD0d31TztoiS78hYzRuDXXsxVQsysjAv9l1U
R8iTc43hmDzGjWWxhirvtmXeXHve0usgwt7UyDGCibWHfMgxB31I2jRnCYzs0fwexkG79bxYros8
XDccyeCRzFX4FOQG46xbtdy7kpbHcKzIrZrybu8YQZFjpiqIN5TMHpM9eYJBP5Qul2Jlzb7ro+Up
nu2Y6sRgtJeOIevommjIhGMGRjfT8qtQtVWYFo2I6tQE2PUrCrdUJKI7gSMp+zRZlhAD3MsIh2da
qca0y5ZgpEvhMN8xHNAUcE4SvtFBuH7EOrbzpomTCu+jcoc8vRvj2yUvQmwd2ZtXLWr14ILKHkft
vdmpfJZoJhKF7m6wqHMzTdb5uhvz+doZhqZvLLBVqpYc15Tp1+ZxqnVwWYcRR7hfYyQAhgbAjIBh
Ql+zmaIVZi6OpSdN5O8Hq/mbd823QHc82gHJCrHopN+wkoigBgpiB6hSFlvv54jLS0BRwYVaQ72j
VavvyzqeUtrR5HPRxO1L4wLokeO53JtzzKdFi/SlLvFQ137BxTvC5b9xDJlghCh4DAarbkjcjkix
1/IwGNYCyeV26+ugu/ZNkrWOJ+kyEgzmG7jc60CWmQMXtIzrsm2Wzu5oEsg8G8YKPerKUBxcocZt
vNT2fcH22hAl+C6XgdhxZI3g9sdFYyRMvgS3vFHDHjWCvfxFTDNGPd1Wa7O4lOaGvBlv4k3cS3qR
69GCGSvQhA84d4oCR+6GtYXXr4RSqavFZpg5kroQLSOJzuc3dLzodzXD4pg5vugS9GuMPX1ebfBV
tFo9uzksv7iRYFTPpJr3KWgg7yAVWkdGY3s/1xMmkHFTXC6Bw90ecbIp7ILpQNHMVDq3CX1IIlX6
zK6YFRucv9IQA+hx9aUce2pTHvZtNiUuz/rAdZdOsv0cIqcbRxscOlt125aJ6YIAvd57nuQXdA0x
LS4Y7Ya2OdkoaXFYezBOTLXzacJllXrbo34JhuQKAP3KsmLtoRMB6HrgY+JdioxBgA8x+Yj42qnx
kS1rXKSxoTP6nzYFpifN9b4HJHKVECC0fcgvaDyP+zXskd6qcMJTDE10nP3Upypc4tSUoXuJWDUf
rQ06luVDjf3b9nwLhK09BU2CeNezjSseVx4VFwGhhqBvJxLGvJagbyziaepkj+yuDVEI6Ec1l/kx
pwQdUgFJAIFYHtRQxheLU/2mlIlazhjydMxD6nZt2KBjY9BCY0VwJSW1aYaUkNVmeGjo6jgJjJdD
7r7Veq5ykkqRWzhiJ8QoPVBx2Vfj9eRRLiLsZC4J3bsCU58hg/6csMFfL3UMMAqCvVsV5ehLSFmU
mriOM5fnl4mA4Cweh3m35jrZhoE5rmuPkB0Fn3yvj0NcfLS0qbM5Ohdxs2GbUa/x1q8x3DORS/b9
aI/RNBXZnHfro2vx4rDQazZ6So6KoukNAXmFWiUbXAXz66w6wCDLihOb6K0tRLAzZN0B34dGFlQF
jMSl3Xe+mi+lBsDIIsOzXOZ6U+fL49KH7YaICoMLg1hc0bDiGS/tZdhWmBlZYivwgi5buRBQJ6W/
avWIzhKqvs8rOaa8bGDEtSPyXb9nMXnCIryNSj/jQT0vvDrMUb9ffHyap6a76hCRo63rle02ZS6H
HIq5MEGKsi4JR3Ofpc1kFPjbsNbDBWVIgtZVpwI35Zx2EQ9kWob1civXHl2Ay87D3+ra4D7iFSy9
SrNriYr+o0xinhHavqzgKE0aVQPmiCmAJ8kQYK5iNKJ7aZljFKVPonecpyTV52t/wWY5xTxkY2oB
FmUKtWXbJhjj6+LbvI7RiIK68MXR8FGuLMrmprHXHKK+FCqvl7JhmGCaLBX0XnQ9tX1Xby1W81Aa
RrMyCVGZJW5AJhTOWU0V6vkyTF7ZsD7Vg0IpiaodUVQDaFn0V4ATVdYl5RPzwQQxZoGxXvX4dcr1
DrcdtlyE4hrwJrvlzLFtqRNyVYhI3oVyktdlQc2G2kkfoI1rrlVAjxWq5Osz6o0xWvNUIz7U5XO+
LAbhu+LXYzGyq9qq+pp0PfSSHcafzeEnqShaKbXIHXLK+FXsezjCwhn9ZLiOPgnq/YFOQ+ZAlF87
pAYQFo7+SzIH9t5oD9YgRumSr3S9AMwM/iAOgZZxL+wunrrhEDHWXAedzq/Gok6+CNNTGFdLk5AU
DwBoWg1BAfo4dW2ASFGQuHwaAfLEgHF8zt75KhCgahpbdS6Qw2tHIiTESqmNJVPxJoCJnDqciTuB
NTipuWtPLQkXuZGrGD6SeCnwcYUGLbGM46HVi7oRws7XHDH5q9c6eLB9WH3LbbNc+lrZz0MTVvfj
SBxNBQGiJToQ9svM6X7MBVrOVgPbVABrtqEqsHmM4puw7ySOIus/KTYsj7Qt+71PKvc0rJG5w+qO
JBunEsM4cyQ+ShN9KXpVb0HV21NrdF5vUe/4FKlPfMoFOgWP3RhlE/dzn4WFwYB1fPTV2PoSDFo/
HXXna+COGtKtIZK7pY81ZIFuvE6qOEyVW4rbKQ+ah6Z3/aEvObIaWSnQpZ1mChQE6iN/X9LW57su
oQDaK9rzN7WWACqgqESzrcZjmSakDPrERlwvTIr6S9IjTq1itjr1nCePXVzwrAsbm611Ez23S6he
AqQ2wizJVladQdsdFmJeZdcZmy4eYaJZgySzowifyyEEjCa8esAdfw9ELyMRSmJQ/khNHiqgj0jU
+K6Lu70Pew3BsTyqEgFMyj4VtCAZpdgmU1K/jg3Ah8F4ARIi+BZWUJWRwgLhbsJ0RYOeLWDtQwGy
IfNl224CqQD6Spy5rhqfS9kdcXSn934CWNPX87AxRTxlBFJgazoggnkAYKAo+UWFn56KhfPLngYY
VisSs119jZHerhqPBVDsDUeQ/SA5QvTIG7aLVs4/Fk8xem/y4WZCohe7AonJnLhT2Rp7eRaAHoHX
Y8KtYhhOvjozpJFrML4vaeuswOsuwg4SCzw6IH2AYIeHicQkBXzlrqzCRcFITh+raUq2ZArj7eJ4
i95JrUJhNMg6R3ZGghSi1Ribycu7DrDW5S8F91K085MqWnoZhsptokGPKVlMcZC65gi7szyVQ3zB
IlkXach2ixyBWXXQtu+ZYdMDjWizd9GC+cwaWWEKAbTeh65ODtE8+S0LR/tZ90a8tbqsPvV0HJ6B
q8VojV4uCr3dWGFODYZ/fs3BEpxakGpHHwAmXpDxXHZrbG8TVel9u6jbRbZ6E7ZL8fzXXA87kznf
81dnCRl+QixicPs/ioxmkFFVQVi3pZGOsmDoEO9o8tRWwKRre9Pm1D5wfKsncC4fCE9IWlhDBKR6
Yc3f4nM6PSsZ70WHUr8m9ROdtbkYzKrSqmwL4Gs8+Zvv/C8YeI57HkKSEE2NQfz+IHuOgDDlc1hB
vWl09LSUHs3tfYhG6ZGtsjqCUGs43zhsMl+LEAdpAGlw0s0QXVnZDunKIPpEctT/jTLgz7wZF1Bi
01AmKAcp/UFUGZK2U6tQGOEKyHuA0gR81F2OAhNTHYtoE+VVnnZDUP+NzPUX18IPSwiBCzwSZxYy
hgziewpS8BU7eiwxbtdQTAU3OXpPx97pTV6IR6vDNyjjnxboiTPZa4cSAYk6B2GQjp1sb+vV1lAt
8jdAD9UViEh5PZcRZuh2C+aPB2DbmpUZyGfJmaTqKcgET/0GZMe3HuLbFIi2QKZmcQ0Qxd7zvrvO
4XJIqaVbDAtP9s0K2R4HPX+ZrG3zHixwDYi6Yhdx0lSIC6tB2R3Hj4BjiiNxq/vcVxRTbfNm2gd6
wPjwhMIBVzafJawHaHGpafy+4uykOHrmFK1q+fjrQ/En5Z3gUF3DjZJA2xD/WbmbLAaK0RlyURvw
ZTP3yz4hSXINJL7a1yYGGtTFonicZFDiuqm+ljQmWaj5/HdTC/8kbICwgrGEQeQDCkfIH5bW4S+2
nIjZjksY38W5kuAqwvn2l9/7HzmXrsr33gzm2/i9KekXo9HvjqX9h7l+az7+ZGT6ztb0aBr858f3
+c769H/E68RxRP8piTy7rn7zSJ1/4z9+ujK9eX8335mdzq/4zexEfybQ+cJyA50BaGwewp4yfwzj
P34KqPgZQGyI9Yo41k1GWNfW9GPxj59C/jNkOpE8qwcBrp6nVP7mdWLkZwEd01la9It1ivGf/sfm
9ZtaE0/tV9vXb///j+rN6EdRzFm1SaGGgsQefifYrn64juSaKPBq6g29FoP11CwVElEb6aXKkC50
HZKJVkcI72MT2c0Ie2rIU+uB1AUsXaXmdbmvS9ZiZ09AmabldvZjb/PLihEIPjPSI9FNIwB93xq/
rBX8La2S46Oewb6Cpzeol/NjTEHXqbQJWzFFadwNSfeiWGUAAW1yygsoDjtW+gpd+ExAPDII1kDK
Ix+jQJkIl1VSkLG9SiLPRrebVl5PD30Bxvl2UdPEPwFJqhngTR+a21gAr0vPKrHkDSVboy8iXogl
q9vJx9ukOWOjlVAVGtA0ipALJKsgqD2wjm7rl6j/lhfBgLnPEXM9RJ19Yu9BBZDxxsZN/TnoTCCO
YmYgoUjjgLi2MlZvupmR7+czQ4UHlEmjuaCSUPvwNe8r/DsggGgMumHDB4iBZFAvaDQ6SdTtUPRI
cyOcIWh+46wWuyRaquAw9g1YCQO0sc+k66Z4U/TAnUAAQ2aEdBck3hh1Izoaqil2aVVXQbHxklef
BlktV+EZQYBFpPffbJwP03ukpqq9trkn9ETLQT0GQwgqpwJl/w514YCUxZd2frKclEmeWqUh5tqW
RK7lW0OKMLoIm76WH51dCv0J7rm1vxFWJcOJOLzTdhoM8sACJFR4AdQrunNzbeUOeKH/0jDMCIQz
LK+AYoYRuQ8MF8U2og6DSoJ6ZPkWAhpRZVYVHmMEeVz4rOxon6crlNGvvC3bh7UZFNg+r9zjiKOG
fl7aSfQE65W4FSz3UUqjeFi2i6yQY+JPmIOijGHfHMLimFXEuYcSbUcB9ImWA+QuSH/TixklQQr+
eQb9L6p6sN0ubuvCZnkV9ktaIGnHoI9ykTsK8Dm5GFm3oDsnKRmGbgxdvaIgkUG/Xc+eGmT3AQXD
Bsdcda0hA6qA5NbLkwU7gaq1yfVFwy3YAF3KEiXYUDIFKKsth3S0MX2t5dTF6Uro+o04K8M9GSIc
GNIFYXxVw9cQbYA01veNnak8znPA+d7VDCtNVLSoPWJSvyvrUvNNWZj6vhazWFOXBwlLVdkHZhfH
0QoyIhb5CtCygu4DGgFSpxyO1n5v+CrRhI2jgNhPdjHyMOWWfi57Yh0WyiTRmjEw8uFx6IXAaC9W
OSwbS3KPSeHTpPMtmV2AFFCDC0yxKF15nA0vIJ7r1/mpi1jRIJyz6q4ojEVNtPoODS7wTFwaTXED
3YKIW7Vpcj+j4G1qwMQshCUEagbfp11VCn1O6os6reSCVMR7u/q0M4I+4rpVD1E7CX8ua3oJGS5a
rz1WtSHzvpz4XF+XAarljcqrZgVEnk9oxNxQApdiUPDik3PeUfwACzioXINKQm/Q0Dc85Xm+BdQa
3cFFApx3nlkQPCSdcwf88GA7ta18o0gUAGbNTQRJUt501eYsQRNZ2be23aqS+XDnWkjKU6ifyyrV
llYr5Enga/oDiHwAJqUYab1jI+DaEgkVIWyzNpLZV9aY9kSiKApvGWxZZjfQpeFp5Mc2STsflG9r
z/ld4wRucubjSezNaucwBX3dfRNDxA4Ot7x9aaaZFltJy07uS8BM9LICZT6m4Uyp2k8TSz4teW4e
IzXgaWmgG/4yEnRdt7FwTmQNyGcNMwufseGR/0NI4LQKdJrE01Jcz85G7ErXgVgwlsjG7HmyEPvI
aKimlyEA57cL8WgspLlFVT3w3CeYVh+QsDzMcUn5MfLIWHdc8cBct96Qh0pAwZryVsf6oojOcHQJ
o8IX2E2g4kyqWZgt7asqvCFNMWPtAjuYDZCMpthEiwgYriWQqBsyjQv6LXSVjz66pYgak84NXR26
odNK+QX0biIBjJKi6pbbQkeTFlneDOVUZYD98wnnc12EZykrczOxtC+gM72QtVDFCZxKWY7ZWsWj
uOS6CfovUqlchVmS932NS6Hu5zALAObbr2wELZcuZDDRe1wZ8jTIftFoZsudzjGfK2hyXCxOsE7c
9GpaooOZ62bZiaobyWbWkSsOGuJ/tUHkqyAbcLBn3Drw6su+bMG5jpuodxNkCzVlebtBZqLdkrGw
YvdNLKcxs2xeq633ntKNCjxfrzVEB/4Y6ZIu6SKiSe3NhHiWnSvGOyiFxOwBj4edOhIVrBT9xQtW
pbDlDBwlsyym/aqUrD5Vxq0QdkNoBsVjVicGMuW0mIBi2yzRTTF+lCpArj5UUOmLrcmtr9tdDrBz
fJNr03qZKpywdkNdGck2HbqFtc+6hs+fbZoVer0oBRIP2qnWsJkBdcyXOUe3wnEsFqjrcpFvoe1q
3Al44SAvhmBBN3RYYEss3Fr0JEIHxsajJo8Q5QDJ4oKQ0TaMCQPmYQhwRKhlEjK1YJJD6vmU+qlF
k6iFBR4IczXVZD1i6wKiT9mSiOKqbsIgfu1GvgxXjhI73cxtPwNADYMy718sCy2/HKlk7ArakyA+
FYEeq1sgCKbdJN0sRJ3GvVndrY3bYHns8p64z6OpyFqlQd+tI8BT0K/HhSlIiHGJN31/z3OosmCW
FCr8ZvpI56d6AKu+jThgz895gkb726aQ4pEymlzhwYl1s4qohfYAnGOUrZ3X7nXmQ50ArcjVckqg
7oguSmQD1eNS9IV7q9zYfOnaMbeHGkIqd+ljHONjTvRcbluUfPNt1VjHM4ckNz5Uk2mL06LCqLnI
Azm3B1jP1/ETyjn8UvC2qn/xjeYPfTO1n2NYC9hT3FBdZ61cenQPXVHiHFTFFwftTes6XCkMXApz
M5A+KucyeAQnbOb7OTG8gWgFMrb+IKMixDS7sQBX0ELOc18QXPq/qnv/FwqjG/vRPoz9x8d49Wb/
Pyh94C06W5j+qvy5QeA37r8eirIyIxpa/Pfv//M41G8tRPq/dpQ4fv3HT/98v1+LIyRcP6M2hefy
3K8AZQhk2r/WRue/oLpGuwcBuZiEYeGfpVEU/izP0ImElhq6XxbjRb/VRvjT2UWKnhKoc9DpNhL/
SW3060CG3yETAV0xYibej0WoamIS/uCfiVkOFWhbrk9BR1+ihV30RXsHkdU7Eg9My+DhiUq1w/uc
WJWL7VCbj2hZHnJpnqeQX9EmKDM9sEsXXJVrcZ+vbqfAw87tvEfd9FyZNc466/UuzvUBF7zfOjMl
2WDUcUqWh6Wv7pK5fe6AfQJneZWGn1qZPy6lblFFBEuarOEG1mKwZcZ8OAwpSLVGhQE68zHU9AGm
yG0ZBwenQBSarodqCVJyOsubaQwvPaSJkopHI4JHIpMbIClpK8tDN0HiIoND75vPTQPDgUnaDJVT
DjlODjaxMh89g/jFTiDOYRWb0qiFvJaXoktJDkmmq8fMmeXVYPJZioT9cxCCZul1YzdoQfFFUf8A
a/mZROIu44BuZuc0+FLzjG4BqAkneRPhXwfEkbRi430wBAdNh93ciOeBevTmTbpoGxQAjqP8kFi8
1dAPGLwXzQ+qAk4frOwiWfJvbDb3IJigx3AAeJMEz9a7pdk2DMWYNGQnE47vDOlIWlUD8swxcHsE
zDv02edpB9eFX7pnvBY4lRSHJRZ4WxPuajng9474ZxmJ68K4ZgutZZJJjWS1kd0HjH9FmgRQ0Lii
QbCICoj0FCvSusdKrEP3rNX6Mof5diHBTVyTU61zk7Zrdx/M5J0bcAcSyXGKC5qn7dDf0yl+JMl0
HfDHaF4+oD25LVUJrXlFM1jlP1TX1WkidzrhC9Lb5mNterUhMoJuUpToiwcRIdwFForXQScHr5eX
RIeXQKRf+aRuTSmuaxEk4N2Db1MxAL9aHxTkbCkU4xZ+FEBYfAFifdZm2a4GhJ8HW667+44GB+rI
i6u75wopGhfmuSbjXb5OVwjP9xRtNrLZNM/5ujywpFabIIBcs4aaWUHQvZZjnSFVOFdyfZLF6MAB
dQX/BMq7ThF/D6TC5xTRZcIKOB2G1m463X9UFCvcs1NQVHcuwYS/BVbEENQRVn7q+g8nMT9F0q3U
zRUtz0uQw0IIhR/U3LCzQ6gcSMdT3Y97J7p93NHLYpxdNk35TagTeLFK/RmheI+vBxZn+cboAC1O
cCBgk4hlWTnoz7klr/OEpg8zu5zm+o4uHlz2XIfQ/4D2maP3xNL3MeFHOza/fLWZy8eWBN+qIroQ
tTjasxgkmjHBISm+LIQ/Qk5/Whz0Z+scXdSkOoAtvR8q/4AS74Dc8QB1N4YaRMWXAswiYf7VzPIb
mN+bucOgRMZO0Im+ahNDKLa8zm3z4S07zbzTf2vB+I4R+O1u5JzJc5+ZBC7s7+FkVOnlWfO4PrWy
Ipu8s580rW12JiAaq94Roy+1wGChvL2E6+6Tbs70fLz7Q6j5F/DVLxj+jzc0sDWeAL3ilP5o6WqQ
IoFR6Am+RWPBNcJbbCt+6By6YrH6EnqHB22b14aqk13yC9OHd0yV38a2+V/LAf4thPp/EPo8kwT/
Hvk89h9/CvB4wW/AJxDMJII7BSYrwOOI2MAw/wf4JD/HuDDhnA8h+INv/vfozvnPyPrR+wk2PYGX
/gH55PRnBGO0jIpDZKR4/X+EfCJL+COjBTtWHAG8P8Pl4twWCF/hj95YqsQwDEtvs46xzzHlZ5WI
YVvIbYI9b4Fd/OHJ/Kudej4Pv+9UuE3xefjmXMICiYT3x51aMUAZbYHPG9pKoV11vjYotRTbAb1v
d2Psxn2SQ6OBpk7wCxUx/6R5F6V6BMlih3a5GGfYBLitLsp6ohsoDKutrof27w42VuXH7wkT/Lmd
DAgTtHw6P7c/GKuSBGr6VuMkl6J/7cxcXBQhcNxy6br/zOSNJ4K2IRCgECw0/H8/GtcpWjKRdbCo
sZOi28/ex3umpdg6Lc2r8JDB/PUS/HkFRIy6EdkmdhflP5qSS1ajOGIGswKqmWXojBBlRdWWkA4A
D51Ql0FSE8i/Wfc/bzPsLjxH+L4pGg/82CICOFczwPjdZ20oQF7XDYQ6sDdu+mnBADUTfPvr38jO
RsLvtxn2Fpoc4GDB3wiS4PvlG4dehRh4dzbPtEWZDiX0FQWtoEk1pMU1zChkTNhAwQN8DRRjcNc+
fkA8518FMSj35tCC/FMLpDVbWPA5bKKQF2rwpeXqN5qWwdOQ0P69mFvy2pW8nYFErfJBN4b+nSv/
Xz07bBBY3KiMoao7b9U/bMUeCG/NC9shaSPysu37at9AKn2JFpxm204s/vUO/7dkyJ+3vkSSz5Lz
BhEEFeb3n8e1sYJAT5AB4u5OgcnFkdWabPsOueFfr9N5Gb5fJolWA2EUo6zAf38c5Aeq0suhMagF
Fh2mYG31QUrYKP/6U35kKNEn75dGM/C4Rv+PvTPrjVvJsvV/6efmAYMzX0mmUqMHeZDsF8KybM5D
BBmcfv396HNut5UyJJwG7sMFulCoKpTLxUxmMLhj77W+Ff46yZx8IzcwrFpxGQLpsH33YRmJMg0e
FkBgh6pD+OtW6YKQ0N0Obt2NNHW7LaLf7r15+ZM8e/aYw7O0HB4+J2BGdHJrM99ThnaRwBhTalOD
sUDxjLhX9aL6ZChoyCPiFhcvX3Tfwp/c5H34z1zU5h/MuU5t5/6sJnoARhe3tV3GNk//ThixUKji
YRksLztO5hgkKPFeZUqdMOf2G29B4wBKRqUUgEV5euNpv2INK/i+OWiAyBRpGJclGivkRta1wsCD
ntqy3pQeNayeOow2JYbyILWWV/afP9141hj2e266QGpy8kEQONFLKrG0NAWg8qK7bsqCvOxhyOMs
C43LzQzU+b+97+hEdtAdeztakeBEeOG1gWm3cshi36374zpZ+OpG071ENxzGqd8NnL3sLc5Bt73y
i/9hwe8oNt7mLj+AME/FFbBlfDnnzK06j0FA2Kj+atQiP9ptVnxmMFkla1VDnDaqnJMx8KBMO02i
lZUdX74Hz/YSTO2/JvI+lQ7Fz8lYdSmDCp9d0PE7qyxSLe4gd5IDkqagiV6+1LO9hEtB2uCITs8D
uMJJJVPPEjk6x664ohQ/l3VNl9M211c2x+dXYRXxODmgNim/TtOPVjw7DmqHNpamqY5W0RS3iyFf
Q6Q8v20eOxZ7FT0XSsPTqmwUoL2ybWjjvveD/fBcHXOnovE+tdYrX+j5k8E7xQVO4jugQykonz4Z
aSmnXNtcCmCDqQ9z7xh4WALv0JTeFIebRglTZ4hdXv61nm9KvNA4sDjIRNkLg5P6qpDKGFpr6uLB
N1DauoZ9tdQckiYxr9fDaEGA6DCYeuNruyFdsNP90N+VA4AvAiAEwIJOFsrmeqMta8RPjFqGyzQr
yXMNpKXf4fbs86QSA6YHTXs7whCdXXh2bd9PXhdeETur+Q2cxi7fOBgKOThvuO4jmvA9XQUDm7BR
ZrhmC9+j6JBhu/6wwV3cS0QFzUXmZPlNPuBViJbKcoZjn6vqshqy0j6oVbSfef5GbNRukBPTFARB
HdN6cG/aCi3KwW9H67K3cSqWaThha/O9oo2dIA/wsgBtYNtcMb4seuvf9sNkfpM0A6hKRA1rC0RB
QUzBOoS34+ayhuyxXQHwdGNHb8ZcrIBMh1F+Dgs4uIeup3WPf6iYsKQgNab13ocjBMCUmbqje+M7
bR73MxV7DzLJEvK+7rfhXaWxOsTSL/xzX5rO+6005/Iw4Tc/H6gz3OtiQRnQdSNuvgCx+kNKG+iT
o0La7k2eQZqzceBFjZ+OICvRs+oEb5v5fbal9cVpZqN+B+HL9pN8HRag+B1wGZqIywBEIt06GilN
se/pnjL3drtDhUdrTcAdkaVAsgdJid4SMKAb3HPWJ9X0CPOMYprXqAtrUcQutkYG4+uMOXCt3eDG
wPu5gsWqckKj6oymoMam7yeFWxXQ3cq0pPc4+PoTggYOB/lCNwLtZOF8GWYzQHzVmzvPZqD/D/Nl
Ul8bU+SkUmbdwPFlQZuPEKBLzxg60PAraK7k8ZbL/g1es4E7YTGNjNnJZ5K42s1xzgZ7HOezcgRj
QZfLRxVs9b8YYsIryBWjWv08F/OU8R4tyybx+lCnUTN3Nv/ZMdu7sO+3OVGhMr7UbaiJxViyOYCK
oLcZt1llX48N8+kIE/5yp/rZwYgUhFJHGHDnL/O0sYpUWC7f/N71ewwso3yXu8Pq9VE49gGmqWDL
cvqRcnuz5jCtDuaYc5go9VIfc+3JMZap7qZ4GrsBoy3GnnNv3VbvTJfzMMTYhP0xdopBvLPqMMNu
MI0lA/I0X7ODzov5ppjr6ue09RIZupjqO9zU8ztvw6xIeYwKAoNwlb2xULFUMWO+YMZ11TX4pRkX
v+0by/6ETNuATsDA+CJv7AbD1WDqqJkQ2Z6F3jKXyTz63kNuutvHqndcjgFKDwSoIq949CctABeJ
YfyCdy8dkrxeOsa1yi6mGD924WHylsgIBgbxFzrbZMhziSsORX5gENBU5uZPbjmlFhYel3nTOouf
a5UXZqxsPFeHUddryBhqU93BrWy0xTR9jCucSqJNcIhkTbK05rbFDSLjMLKmlqc8dwvn2nOrCeO8
xlmcGI5HE25saofY5AzfedKgiMjQLBhzdmiN2kXoOfbrQ2m7DMCVIYt3IwPGJRr1MI8QMhpzRh3U
efeWMcHIKsHEtEnbWfPBryXDsWKS4aPGgc3hKWfq1I7V+r6ZOTocp97L8Kr0zXlvmunt/jw7R29t
pUfXdZqwGPfh3bDxEEU4Tglj1ms742llX4Nv2jfhjxB4CaJGbc5XctlJRHmwYqnJc4mBE10BTYMh
y7oP5EhP4Dw0ti+WqDVcVzUzRroCZg3u3VPe+6Gd2Q28pa2GWAFs/mSNG7S3EmnZI97a8Stogq47
ztPgjhcpj3QiMhOh+mhPnBJGf13suKw6feshrsE7hqxen81T2VpRHfgT2qF5MaeLfJDpW6CsDk6k
vgxFjHAHpZLn7tuzyOcS/XdqjwmmAfvOmlXwkT6cOR7d1dJfw82XNWbHWVYHMRvO/Zp3Fp6GqoE5
2lgCB3CWa3kzrgrFAwE81Y/cz8MbnsT+az6t3Xfie/D2udjuNDu+P9dJjTLsaplmY72iA5G/NQNZ
Y+jxWrWn22buI/gFBdrV6K2vulI504Qh7N+Wo7R1NOHAbGNhCPNG6KBGWMbxHY2Ox5Qi9ldnCX7y
c84Y3HCgiyRlDDUmVcPQh0WVWY9lmtVbpFg3yeI2/qfBMOqvgEHMLckNsVTxUs/avOzofo1xPeYQ
MsemnO85+1U4gPzNfbu1KrfZrX24TulUBCb2phVQBf8t1G4ZquW6r4K5iUWfut8ZrpY1BBceBixr
XmolRW9NQTwHCyfzhk4yM56mUy4vMQMh02KuxoVkOINKReKziqRAgQcuE7ZHlJYbTVtvHmAJZn5R
84FyQICTv9F6h7xiGEcMU9VbZBLpmuCOQczOmCX9tNJ3GeKlRWgNrMWu73hpYZH2ZnyQ/S71ics+
3R68qh3yAyt0/dBoE+/+0ihe36uY+uxs8zp7F+qYTpZATgsVf+p1YzQ1lbTjamxgpq+tX1w06QDP
EnyY/4BbrbITQ6DIIZVpZlsXuUK+xG9rXXdebql4qPevQE9EfZaO7PKkqDF4RUWeLjjfjJWHMpuA
iYxo0e9tD39jZDu1SbT36ts/G5Q6Q2zlfWXQP9nYTrUBysv0LKOMEQ4F3wGF5fn1NoOtmoSWTYLO
2Ll1Nr4C/h27vKa2Ujic0kl896Vv/sABbCe+SQEVmcOU/symoPOjMbAg3dZNl94pTtI5aBGUAcnc
VOl1EWj70d7m8VC3W/e10av7Ns2XUMIqstU7hH3WjdEtJXZop/7ie7jGYI3ktDGKdJRRsZjjgQ1m
F8QpXiymnZ+hb+wuiq604LB15Yw7pZ1G5jGG/tH1xfbFZeLy0eic+cryJUYbaQ0qPyDOHL7MA9Ki
WOaNRoTF1PTGsVuIwOXmznczzuE+5saZN9hMLEzEZaCZDPXbt0WHg7gA6Vh9TLvWYl+11D4YMuv1
kDr1KAHG+OW946Z0K0LZDmeWrCbuYVvVqE8nzv0ReDoeLLOq9aXq0RbGnab3lAT7/ybmpbv+TIEj
URQJYA0oXyQqLiAs4sPWramdyGbd7mTnAQsaGOm8KTsZepGqFk6qmiWE6WxcQnW7OHOLajztfGY4
uOpQTA2eCys/x9AaDyIbwrOyTccloSeWftOWrR4HqCsfwVnDi66FhsyMMXX41OR7YycdlHvPovU/
5v3cX/Key/wIANtiJGIJmjahHJThroHw4N7B/pAJqsNRRPgtxvwsLWHUHxiuZG4UQjfKL/Gedhdy
MJcCqZxhozXBqHtvIM3hzdUYvR1LY6uIEO2t/NrKTRsnEKL0BxoEPVZnUxXhoUD4+iCDZXATBEY2
NZTnCpq+qCaunNVcalCYdXhrojdk6jdYgGQs0x0+jCl/MQ7DfP4kNrBH2pxWwlmdsvmydq51y4kn
fOwbE3+XP65bMpUFijgAj/jp+dE2VFaGiQalniYn4kVQI4WpDSs7L5h0vx+KzoSE5jch/lNEpW9l
Pjjil0OT3O0Z6lASAMj5VLSe7rDJrtRpY6klH45CgNBvNzTeqTKjRPOk1V5MXcaWZBtG9ehUJgXf
Bjbp/SpS8Bjon6bLXvWrGfmaeSHKU7cIj4tf7mVag+P0UNkotJMWRse70gAZQXXg94/4K5AXdsin
IE0Vw4ZfNpvERZB5uAG7ejguVWAdHN4kpFPiVTvvaEHwy2g9vVvWnOo8nXaEWwejh9xdawCy4zEC
j9HwhMZ7VHew9tItnxveJJv4gdiMuUpuQEXsA8sbIyeTdM2XJm3aqHDmCtXw3O2BddW8HAZnBDrp
1TWjBrAV+otS/mrHJiStIkrZTH/IALLV5Gii7KCGbG0S+E1hHDrgNt6ZN+mc+LY2ZUbhVmTZYZCp
WtaSAi8PmpE5usKhwgHZZmeOWyUw39Uq929KOVT2GYyZhX2AijBSvrmssSHUUtFm3ltwmDpM3Krp
ivmtkJ0db4FmgFGv4+okDPLGG98GcxNnIRzWqBqQLdu876nK+V9HqYJeSQfNnn54mWOjGGhcfF22
aPgJF7Wp86WbSXLIlQ2wy518YYLtmpaPZdDg94XdZUcLtf5FJfq1wlRt+xeyJeeCB7B3bvW0zJdE
Ewp8rabkhMCjaVPdy+VrijszsmhrybNNUg8yPOits8GVo+IAx6saB4izvE99w0+j0av8j6vnGVO0
dIHoaHbpLT0IRilDDAQSThKCBrqSkEeWW2dt2dm2whHvsm5zf4xipKyXUO0iZTfNz9Aeh+9Vjlgc
Gd7Wf0HqiOA3h41EUwv+HSHH6Eqb9xpD5r1Wa+HjG84dIyL3cCTlVIWCgspErplknamrQ847N09a
uzRlkg79doe+x1muLITTfCWkdG9E3bp1bNq0w2M0AdC41MppbmHZe9FQ+056gFWwIiYpiEWcA2Xt
NB2yQiJUcOqzsWJsSvjxxdtaCXwE7qSmpNZDuSW9ObiXiHk8J0Z2mPPFAR9dQ57p4L51Ho5s/u/w
CMyiaz9Wbu4FSTMu1XdZi/BmKdvxeuw7yBXMfL0tpq1Zf5l9HNAzg98fZSDLApiAm1aX9oT2E18y
CIwI3oO+2bJ9T5nh14kDddJ+UKkCaBgcOoMjYsrhS+i39XBurm1xMcK7egzD1V6PiM+Q1oNdK5jJ
94KWAqqh7MHRNoCOrgMS5VEd2fEig131Uou5OqCd5oYijPA5KkuzjIEKtTLmM2X2GW9E+NbMOaHa
Iw0IznNHIv3wXKf6tvEUuwnk2Oa6NjLudp5PxRvLmZyfpVqdH8jB1RV6S386p3jjBLfMYfHZ2nz3
k9Vm7Bde2qQEguVt+XalWAhjfrh6iFvZ5hcKO7EHE8tzfspqKHXi+OOSfVnBGNJ+tnDuJxNstkt6
Ey5sgy7bVKRFQ+m4VOV60eGadzgyerhNpxLVUtyhgaih7CHuSUZIo12Ub0ERHCpfGVeLU4x8qywH
amcWE+dkI+B1SQnXfx8t4EiJC5X9TWVX29dlHMfroViNr3JpjK81nWVwP0tn8VZfw9a+RNxiUxXw
5hxjY+6VvIQmuGZnnBj7bwoNor8//6uFZbYDtqt7Al/eOBhjP8DI8tfDBAKENkOjzEfktU4DvGk/
Jnd2nt7WA3IrbOi1r/EKiPKTi6TpfuAhXi6aUTo/1mLebiWGigwzoJOXnKYyr2fxCXeMCN4I6L9I
TiBRTVvmCgIGp8iu6oJPtuk2APkQvpFD3mm2lJynACa+4GL41rGEXcz2FFyH8AW441OeX9iK4KPY
AYtFSdpq+8H3SsYWgCSH9sKn+0ukV6/Ky6Fqdc/u2yFMbbvaZ4yNc8NP2jEUwLxmWm7RUKJf0XUI
T0eXnoYT1JjyDcMvcH+106xER4zb8Dn1B/VWFuioY7Mit4UOkNc6Z42kQxPDAFePBb4dLMIUe8Sq
L6Z+32wZZhIPj/Q9Ex9OpsU8hvaF4mHmHdPh/MFjC6MDeOBAKRk5uwY1cgfhSqrDppgT/jQY3+IB
dR8KwZhmp9QZvAxbXd5ZObJ1BvGO8hOvSes5yrIVvZnqICEeBY2+n0zNguuN0p5YpbBoHnjFLdeD
aLw82VuSWCnN2c1Z92XqkkqUuofMdD10ptCQQkRYIkV47znpO6lQ+NGcsIId2ZiVVxwo1gH9DgfK
WA6Ot10bxYY6e0Xuiqdg6ocRXHT4SxY0haL6sPDd2rNZG04sJh9r9Gh7HI6gDzgAn6d8huRiTQ+8
fzXYBd/Kb5aKTI2Lpiv99qLsahRotu91uEKwT1Vx6dXZ2xpmwP1/YgwVZjsa/Lh0Ed/1k9xu5yAb
3/wnThnQJM3MmLduYYDhWvDP0fZmzdnL3epnTXKfZrFt76N67GvWaQ6LJ9WQbnMnmZQbDs0C3V4b
xs45Kf3qjWyM9ENaAut4+aLPpzhc1cYUh58Rgrjpn/TIJw86aaYLGdfTDN/DXUUZz2WtjsqRWNyN
Or0QliwIboKbW7SLdYbLOOX84jqvjM+ezSP4JIwssfBhEQsxEj8dEhhuMHR25mLdX7R1WUgtjmsR
LB88c9xeGZE+G7Dsl0JwGOLDYwp9OjHa3AAmHieXeDMW+3JBnxBrpDWvzKX+eBXU1wwhdtnFqaR1
cPNBSJ9K387EdqjHzvjQdpV6Rdrx/CoUoiHnCfzXu+hiv62/Te7pHdKF3SevWm5Aqe3UQvfC0MH6
1z8Ps6/9jtn4JHHgnoxZ27xObeiA3U6zEedy/yJdhgepGSHPvLwo//AkULIgKqZBxrzNOhkXYYym
6yH3ubXpZZfbBknFyOrySvgN/dRtDA+gP/1XBvh/mtjYNKjJQtpnbs7J97ObGQwsLwM63Bzi9ESB
PpfSOyq3fZCpWJOBEStONL9+ZTj2S+vwZHbOrAgVhO/ZyKJRY5/8gqaR7m3Fcq9arJkw7noGbsA4
dQSwvN6J3rTBA1q0ybyyj1Sv9FXHYMaM5Rb0+MGz/pU7cRozsquF/CC0BU+hS07S6fDKHRpGNopb
AaCnv62GhTCmib4aEsQfepqn68awIahvZQWVb5wuJkfV56EzwKnM90PcVMBkyXoLXqIv35lyS2+9
tKaHYLevqRKfrf6Ap2t/tlCnM3U/ddqLejbTYNRd7FsLUW8hTK3VRsv58oL801WQF/OEBQR2ME58
+oxhjsJB1Tdd7DRWcNN2/v1SGv37/8FFfLF/C8RaKD2fXmTSPFemrjnEECpyPgtZv5sA6L622vbV
9GS1cccC9EpgCUDBo1R5ehltL2pqIEUyFNXOG3ue6LmywVxTZmMUYxoQiVCZZ97g5O+1SZbhNmhA
R5ZbWklelnDbXau4CobF+NS5U/Dt5ZtwSpJAzeEhwXHJqPLRtT4L7rDgplop56G4b9yfWFXkF91L
MO0bdNiQaqwe1g4GsqYTgqFS3+BPaA/C1/MbD+Ya2M6Fzqko57uXP9ez3eHXx0JqgUIKoc9p8o4K
sX/Rbod50osG2GhBY2sSgPYar7rc5PQjA1R9Jtbw8eXr/uHXcvYlses0aXUGJ3sDh5A905NFAS+a
tn8KnUymtF1ns3lND3AaErDfeq61yz1dDIwMzp6uDBq8k7HJgvEqSOHD1GP5aWoAf03N8HgEVBVP
WRG+6UiLe+OGYEfqcDNeKYKsfZWfLE8HOU9IjhZvTSqipx+iDleq7ZHJAH7kNEZ5aR1qJD6QjwbF
yXYtL5B+h5e0dZZvvTFaX+1w+alGTyD1oWsEtCuHeDm0oN+l/w7dKZZUq5Heh3yljZX1yhDMfPrF
iiWRCLQxsFXTwDJfE6H+YcHswApSOALoMzijn34P+qmr2QuNhkM4+oebFcFtSvl8cEe3vd381LgT
zFhuFpvzzctLZv+ZTu6g64u9IEAE6dqnupzcMcfepKESN1z5YQ5S82gifr1FsGPeyjV87dH4w+bo
Ib9CQOKiHUQE9vSbtgxcLTO3YCcjIrxFz6bfrq1jv/Kt/vAg+NxPm6qADCxxGuiDlqMoRcgEtuWH
/WC2tmTHyoq3QdWLty/fwBOlO/phCgByAPnxUA0ipj5Zg8voOuwwCnLvKOAW2WDzwNrpKzEZjLDg
zGHFMQVNfZNnpbD6o5qbz6JIr6lU0itrkq9sPs/vsC/YcigOfhVezsmboa9lVukdwOQYojzi19mY
cTbZK4/e83WDOgfBCjUk2wDCoKe/Y2hla23zDMVZvRR3LRj3ZFLhfN4i1X3TtTROXr7Nz39Rruci
pkJ2ivj8Fwfp98LVwHrqWFzPsUiVGBzmEHTi07O8G8x/vXi4FHG0vO8sn6V68tUKWqI13L469rVW
F+6uRNqqYLlwi6B85VJ/+K12MRqS+l0OiSzu5C5WTLR8PGv0p4ruzG0855hPwnjlKn/8rXBdskyR
UzH6fHqVANhYBcWYepQBIz+Tq3CrFYC4FyBC8KymVwqgP/5Wv13vZDfzF2kWAXDBeAKI/0ESXBah
KCcrcmlek+v+6VJE5+0vWhuniXeynahwSGdD8NXYq4PIwfIOrrVWV4YmQurfr0BedC7HzpCopt3d
+PvRKbPmfhETA62yH52LCQQDoX3QvjpiM5KXL3Ua08Wegg6eU0WAj3KnwOxnnt9We+O2TI4hSMct
PrMHyO0oYp0ywGtsQccl+MCLdePoT5W1MeYe1Hq2l/vvvFymcen2EliqTINkRGTObGQEZYmjQrzy
SD5fvPuHZFEJxGvwc042GnOkbuw1m6y3VH2yiDQ9y2gxv7LRPP+FAb7gerD2ND029RO9Jk17RNqT
XxO21DfHPG3qCym9DR68K1+51LOTZIDjxaLe5T28H1tPFlNHwkWNBaFmPruRFsxIxf+M6R9IsBiB
c5u1D2pyCtZ/X8Xi1aLNZbn8O9rKk+tC8Ms4Rbk063sSD6I2I7qXa43nk0ivuPHdLT/+cMlS395Y
kzNdrYQ/HXsvTRM61yatqa7tHuF20DF7eSE+v/mInT2PT0dfgk7zySfLwnHpzRHBgbIC/cEws+5G
m3QPctBEr2xSz29+yIGMtYTOn5vvn/zOsqlMDvIFADgjhDlqVUFEAoi9JLPpGEnqK1rra76+8qQ9
X8MhBwjWMUZnshZOK3XihHqwFiiSO+kMnwiyXW8DtUEafPk+7h/+aZVFVWfDjTKx5AG8O/lyvZu6
HXQbtO70Wi+Bk6Bf07Q8EZYFyy5UY4Q4zcF8YdCijcKa+fjLH+AP35N2DGWy47smp9/9z3/bUKph
EyHElDKmhg4PYafLQ5XDrnz5Kn9YLpSR5F7vBxCCR/c//+0qbJAKQcJY0vO2p9txnd5jgGju3Zr3
zMtX+tP3IasXf7q9J7d7JxvkKjOjmI0JrYcZpsRcNNODb4b9x5evIv70hUJ8Csj0qfIs/yRKa+t6
HDm1LuPFUPpQWiOjk2oMlsRfQRMXRLwevKEGrm6NTJrqVR8Wb/4+ukNw7JE3AQdP0QqW6xgL7CT/
g0XFstpPX3vOaHD64fSYUnENTG+LfHg7IJmK24qRxjYszNZ4pDmHe2l75pdyTUzpvbJtPfsJuC0s
GnZkfE38ECd7AxujSrVrpzjbp+pTTsAUeQ5p88qXfH7Ep6ymNqIDsfs1KDafrqnKmOuBl3Eem6gY
VuTXeX4sCS4RUVvT1feqKjgPibVEAok8DXrG9s0R+XSsUOIdjIIQeNKF/E8klYjk1+r4X7rEf1Bx
/PagPAPrXX8bp4LV8t/4iF9/4W97qRX8tT+THjUShsq9kvm/7lIAediR97MCLAga0L9R9dzgL7AR
3r6cWFAcQ1lMTJt34B6+0181K50LeI776/HfoCP+Lp3+eytmj8eLgYuBq+/0PvvXiOO3PapaIHj7
mHoSzo7tzyYcwy9tsw9Au0wfOdJkPyogJi2apiX4wlGg0njY9XJj4jVzSASonc+e2irGpmIXfjBl
ycrDavfbsdwgrMWK0gJLSVH5iPWQwcN3cOoaLVEouy8pVkT2kd2XexnCeBex0rhwDo1f+cTEu+lK
6uRqdmfC9VPrirQJb46rOd8lTO4IYK3elu+L0ynj2LjOiAK+DxAfMqUn08eYZ7ioATQ48lncgoFM
JwtxhqXdnCN3SU1UMXRn7u06YAjpeFNIXb5KhT3bBssUIfa1v9XFIpEFLR58gq1zlHluzZVxmQob
1tIwb+8w9bc/hy03Lquia5J0ksutX2/qfeoiXkvMzRqWs8a26m/wKBCZrbQ1Kt52ZngzWs36hocY
jQc8pPXzigw5Pyy6zy+IJC+as4JEhH3uDd7J28HkZ4TUbPdIQXcTRNj23xZqXZIeENYB9bHNYEz2
qBhYFqDLdqbA6D+qGUUAtqbcUYg1C/fG1x4wWygM6BeLVumfOf2Vz5nDZQ413X20Mjg+fAxAO5ys
NmfjRuQ4AC7LVWWf1t5RiE2aebubihoMdKtzF1ZiMJDvUmQCLlM9DtnnEX16FqumC+VRTYEpI/KO
FDEBXjePl8CiU1TkJAmYBxh1yH3XCklanALPu5jXdkRaAxf1EQiyfUmyE2nOs1CEe0xTpd8MdQ+q
G9kUGu2Ange8eOhJ7lm/TfpyhZnRx2zFCDartJiZdiK0TZORCQRJBIra4hx4ibgPxwDp9+IjDI8M
a0p0hzDtgPCsMaMVBWa4K540Kap21SZF1/IZJl9m87n2/PXBNtz23lFIsBCSd8uD05uocAVsRHXQ
jMUBsmtnSeNRoz2MkLsgvbDgq10rJhZ5QuCLfO8YfnVXis1sY6ar1eOctsYY53hTPoEz8fJDFZTo
9CSY/AqXBnizmWrlftxDytFW1bh/djRYhkBrt+vaoVaQHztt3DmrrLzziXCLn2ZQzesRgDwtz9nG
Zvt2MYH+YaiwSJFql3495nIm/gOtmV3vgXw5BAxwiHHJLFwdM5wlAYJDe/vMPB/dSrEy0YzHdWA2
Zyg153HeWH5+ZlSOruOGo/0YIQRDKFHWMwVJNqNFgbA5fl20tO9owqo0scXm5HinVDrc2EEFVYUQ
A785VltVNpdd47fOBfJx+g2Y8BsAyHXpBDHBbu54rMuxQDYyoyE/n32x7VyRjd+ccCpriB2VyiAm
NWlzYWP4GWo+NBHe0QCd7cd9SJLvrhLdlstF5OlHH0wKjqEN0ROK5GJ6HxBDKC4Lw6npbyoklh8o
+SvxtWhtpzkQ0wL9d6nFAt5DbcO9YiEgc0LrszB1QmrGuaxUMvYCKhxCTIh2AznTD/xAb4sqd9P3
2WyhEc9TY5gSa6RiudZrYYsjSDonR2cSQn3wlhxJdxVOYK12in1kF4QWHidsFJ/tvZl4CKu+/M5w
ieCkGagB0yJS25H7GJPzFQxX9jhBznlUeQNdLG+1M18XekJnM3mm+RmjkpN0PfvIQXnCcI80Das7
BNZo9tx8ws+hYIHe+SCU5bUGF0lgZO+Ody0ihzXRqCRW1LoL5uZsaUUbuS4uQsI8rLE6MEL1svcW
8BranQADm0FuDyFNHHwps72Rk+jNWic9WZkWtpbC/rh5UPpibQrdJbR/DBl15YSF2qrN9HLsBOI2
LjvcEWs0PNhzNabEW8oBLXLa4eZJhdMxjxmNbgW4qYM9LzvV4uDjrixArJo5LetalBeGafg/+0Eu
XlyQvyciFLf2epF6eWgf3Hnn9RRpDlR1GKqJhBFH+ocgnGw2mb5vEHcgZUaulxOkcq5aJ7gveAGI
o8FB8QGuJFF9oi89M4E5NA2X+ZaO2zkwKhWi7uzH74NiKB8tI/kgBr2BjwNT9uG8CYIvBg6jyGmc
cjvWeeZdglqdH1zdZVd6b+pG5YDFjzh7qC8E5XxUTjDe4MVpfmoa0sHRzNv1fDRygE2ErorvpAz1
PxdjMQeko6bPy2SuwdgJD1paNNdlg3q9zpavbN++F/ks0Xt3dMT80ShFcAtkbbwLpBgIPC0W/Y4h
mJrJ6iHptyJJrIxTR3PE5gdyjz4TjoHwqrW+2FYcy/Fq5mt3pqSH8L31y0VH6D8sK6GP6bWRGKcj
w073Q6frBTQm+dTpIXdrs4vQ7BP2BCky/DL1DQGlTpjm36pBb0EEYwiu51aFHT3OFBFEPPWLDalb
lQhswAWpK0BtYXhc4ag612lrItpaYXWPaGzU8hYKHN4ktxKL3J3EYKdM1U553InUJM0FzAVmECPP
izif09X7u2D/36r4P0JAIcRCvFQZJ1312EFa+/itQvhbNE+K5P/6+/8w1mzxFynXAhgLjXqCmql5
/2Gs7X/CdI0jGq/zvVT9L8aa7f9lYUxnuAvhh5nnjl/7p1De/wg9EmNn2NUwQmC2nfCmX+JPn+gM
dhA+IA58uJy5LBvv8snpEvja1hmgB95nzc/S+bQQraMQNCMG4HXQHjrFhB7Yrl+TEEU6apuqV474
J4OV55/g5OSXpyMvB2Rg72WfRhS+0QBftgtww92sFy6O8UC+L/TXxhtjJnpQvR7/X53vwKXzz1Ns
4BOo+v9PcCEOIS8t8ptv9WMx/RieHAD3v/L3uvbtv/YeEH0mfOI05XdQzd/r2rf+2rsFuNXpoCNZ
21f8P1h1/y9g6iT98C+etYMC+Ev/rGsDrvqOVedvAmvhIaIh829W9tNZKw0w5Dpc5RftZwcAnDSp
ihUqpzfAZC2m29C7Jca2jU28mJGoa7xkShVXIrz+7Qa9+/t4+YTm/qT/xzXR6gkr4M1IF4MvePIw
pShNgPVlJqlFNJZFHep4ba3x8PJV/KctmX8uwx4FuIe8Ae/XE/Xb2VbQB9uVSWbiBl7E9kFxcj6o
aBkOuMSd4ktX3VX1OeEuQ30pt8NOD4JAUiUGJ4DsQn4ibNTwL73/w955NMWRtun6r0x865Md6c3i
bNJVFaYAARJikwFIpPc+f/25EvVMqwo+ajQRZzfRalq0RL1pXvOY22R7BJ4xAEd8G7ILv6Bpmqpd
yM5CFDg58GRHsA0l4Fx+4Z5pmxfSfsK5EkPL4Rw53tVaTsIRzMHQNHlKfyhPeJppiyMIHtrI7eJD
BZ5f5pd6pDnqJqGvEv/pcOSWc8O6KMJbgEpgqD2U7bG3BFWdLm5worL0bh7wTmSQT3QTKTCAojws
LI2o2IjSwDyo5WXEUmjxcLsIz6lmfUm1LHG0BQMswJw3n7+kj94RbSjQvgyuq8rRsBmB5VyGDItB
z+SLCzFSYbXVCcziW0X5tzLH24yjzsuNKcgcgQg5vLuhlfErUgPojcZuQKTfcNViE7WXiLDa5fCC
1nWF4q/ePOXF1zbbS9pVXubQTnyT6T872J4Tv6o76a4GYjRdN9Y33IOcQrwy5DPJOI+bq5gMYFyC
3TR+nxUkYcl4h+9hv5/S56E4sX4+vB3wVPrawUOvxjwqoDdzZEy5kaz2gQR2V2WGyHFGRzG8GGcR
wDuQFzDVmk7TdpjcqUQvcbzGA8ExmMnitjQR0LnKRT+qz7PlSYtfhWg31CqMpslp2ns9vMBJ3avG
Hf6FUe8ayd5S3dVRIW3oQKQ3eu/HlgAfaff5bDjsevxasVSW1+YPk1A6PmXDdkEvPaWdhZcwjj31
4scT5eUU5zs76AdWC8Tmz4c8AvH+GtMCtgOHAfAwmIXDqaFgoRwVMkzvEM1vK6bkkwb7SFMvYIXm
WIbqgROn/RYFAgXEPr48WJG5n1/DOsmPZicAOV1HhodCISny4SWUSlAZTaFPbk/i6yzyhdLCK56K
lxFO+ObPx0LTiTSRDji54tHtUnToEdhiAzHhN6HiYIumYRBYlxHvWxz8z0dbP+34zixiLw4q4jfp
GDwwY2e+ILQ/k+oqF2WCqRIeRzPCCaDJkRP/mhI/JWlLrco8seQ/2Fg4P+m5cnxzyGpH5xq64IBg
V675lOBQPKpdgsKPHp44Yz4YhYMdnPIKMpGIDg/fHLmQDFwHSzeQLQBfsUyCJYq97OdP8Qhd9jZH
6VMB7QNqTnv57aT77SRL8XsoqBkurjVk1F9TUrs+8pResthlYAVnyVUh4AIpTIj4CN14YpP+4GzQ
SBXBOxICE66sf/7b8AsZZEeBdHHjfOFVIV2CD6kL3RuL53aesceOXWbwiVE/2AxAuIBXMlVakcTe
h6NaWUv3LgspRRcT8jrQ7J0WRQ4xftJhKTt6ElQnYuwPR2RXpSBPk50u1+GIqVRTrsKIwU1KyGvk
xGziEaQdNBAlpxKQQ8B7Kjzxcj9Y/IAFQJ+D27D4Z72o3x5uFeRl2w24WefSldYs4Oz0GfSQVb7O
eJl/PpE+HEtFmZJ1z2I8Bm3APcelMmWsoKr8EWtwr5xW+hO1eghp0okl+NFojAQYghiX3ebocQZ0
ykMkiGc37e+HWR5tdSljCmQDbqTSKQbERyuRZ0ikh8fVupEePkZFDCd5NoCay/E4Ophwjo4G8ebE
DHl/S6uyJ/B69utVgu9op0YvBLUci1HAe6pI0T1SkX6eoQuBDjslzvZu7wTbtfZmVLgDpNrm0cSI
a0vpR4R5MKTm+BsTk9oz/vHOmIpf59aijCEtuxavIfxpT/AijtPddYqA50ebDGT9unEfrb1onqte
GeU1wIhflqa4bxNgWZRDM5wZ6cFAysxnXCkg//pDCLqUYuh9HdNT+HzCvluRXIeFiwKtelq6RIiH
bzWYQr1oxwbHiKX7IbM6vEpU4fKlmxTevR0LsHA/H/HDWyccJRBY4YtQKA6HTGosHKahF10lRZsH
DRkYv9YNQE0MbS01ghEsk2eXo21pkN96S30tsNjsahikJ65kHeng8ORc4dGT/Vnwi1DJPLwSUUBa
3jBiUrN06b04p8EVygJe0rXwtTa1qzmc6NDAUPKxeb6bplHwBtE806wIi9ghOhF0vjsESDiB48oI
9K099mNig5jMfYxuAtRIC0mDNEJiwALaUEAiG+lCzXJ0llfR6+fPYK3tHD0DepSIrPHuVeSbj/kd
cqhP6KGadOzRnO3zV+R9oNk9lNVP1oxtjfTpADwUqKx7re5by9dc36vpXmwfs+Fr3+9k4TGy9nFd
2Wpl38RX2lk2bsPRciGFG8Wmh7qt/aQcTnFQNXdGdkt3Zpa8St6V4ddk/j5Er7l5MwI2bk8hZd/2
v8P3S6S7Bn6gHQmetaOZhhuhlEwYZ7tJs1XFM4Hs09B+zOZ1PoZ+036vC4OC/RWOz2V2HphkrXdm
ej5Wfh6Rwmj7ZvwqoQMW0krq0c/oHvR+0xkPZrUtSGvLDbT7maZhvYHFt/I2XYCBAmq+ghPCLb4O
R6/pdlRVtRHxhl2mXDCzi/5GCH/I2eVAv7V6KotLdfS/T+lWET1Dd3v9RpFciCLKw/Q9k/2++zZE
t1m2l7ut1l+gyKNrdvmMCdEUPwyLowuvYXS7qDtwevgMWug4abCbvfnLLDnhYotAZMUO6abrrgH8
i7/9fWltV5Wy4m58SRIH+b4CV61wA9IQjIl8vwrsiNfRsicczyLuw28Xz6pcw/JJs7E6qMIbU0O9
2C+K0JbGeyO4rXvHNC6MAfNG9NShTV+UDfJvxjnes6a4Hb63NM7wUkcLv4N+7g4v0oUWOICxRdnP
091MtVmzc+EssfbJ/KJL11GQ+nG3W4bnPHqeCg8btKK6FJet2vgQrexypKWlowigPIn6Zb0DviWb
JGNeMJ3X3VbS0OTZTTGmISdO+PcbJnNqZSVSWhJXaNPhnmFyOuX4qRCQ4lpjS1JyTkiYeKGQfxuS
TKaX0SsnzsSPlijEB6JfSjoqLcjDIVPUoJtmVdqR+Q3WSoOKVbV4GvmybnfHy4XIDCg3hWByiaMz
qUbSrp6xZHLH4SpDucSkW3kD4AZJoeWlxUlYfKyau7n/Mqk/FEjoaMkP7dbEokAW0X9y6VQVSOXh
eUy31/SEatthFmBtaOJAd3Wk1tXNh6SX/QJf6OEhulGAA38RznGip+KKJ9wNSYuKjzJh4Hl3EZ4Z
l4i4RLofnXeXneYCSKAhvtSOtdEum319KxsgFBx9dorYzXW7vKGkUFqQGjbhfsguqn6bK76V2zsF
gGphZy9Dd2fGtwVmUvPr4oc0x2tX7l2EYFj0FVn8DJR1BH8oat+q5aUrt1pw3moQel1z3sftTmh9
PImbZl9FW1nyLMWdhlsqAibdstTrpk2P0sl4qSTuQs8MXETtq/gLtd9plq5WCN/K7D5XJ1tllQ3S
o5mr6D6NZx2SakjU2rrwpJpbtbpSaA918JSb+nqgX9tvDeUmnX98vve/i7XIGRGGpsbBFrn+93Be
dWWXGQiZ8b71lYYfDy9ag9IYDdfzJZgD989HkyTOGHoPANCPOScyXPKhxbLCLWBRJypVvLGW8WNo
AwlrxOTEaO8zOkq+1KJMbGVAWtLAOLw5egcCLs3z7C5oajkz3V83VIzGpwN+CZsM9j3Eft9EfCpo
pVurUbUTx8/69I5WE2EysSzEE57vMfAnMaoy6sEGuNNicZzjtecWMm3/z5/qR6PQe6O+/IZjPc6o
GrFdzBSlPVQUzB/xiJxXbg2nkvAPJgogWah/okFJHOGuw2eJEOGgqG1IBmVoPtgbw+mHoqZSCwbE
MLFN+/ye3gdC61gUiyB+A986RkEmYEPyfgBE2JR6vU2EM0ukjEa2Y0NPcgNcB4GVRtWJjf34JoEU
0v5akX9U/SV+d3iTJsJktTbhOqIU43fERRpHNC/l5blu41N4++PEg6EYRibuhsIKIPhoo0XupQj1
saSsDWnokuMVEQRlxXDcKxGF9OBsiBsAB/Hsf/5gj8+utStgcmv0BhTiy7fI/LdMWBIWBXtVNBsR
QqjtOu+RcZBSetSFNjrGCJhKME4M+W4dgnWGrouyOd4Kbxy+w8eqROAOzMGgsK5V+lkvNJfiEKNr
NTtzL6TegsF2msjypu/r3SQCNvn8lt+/1ZUyAD1epLMJUnhdP7/dMsp0iJnR2natDDWtBMEhxDcX
p5mpNXSL9eXz0Y5nLjfLWuSQplhFLH0cHFBegkosJJUrTlftWAauqK7KungAVR0QHsATj13x+vmY
714q7VIWyi9MLG2rozusdIgbBLIFHj9TA/QGDSwD+LdbCx3owKp/TfPyFAf+rTT0++Zm0vqlhCOj
H0BlDirf0WPVWkEq+yCnP3q9xL6VWp4YIK10b9TKVQ8gSayIGMdV8No3rRkk0k7ML/hmEK6X8TFN
/UXYRg0Opsg33idS5WM5GotITVUXfXnJV6R8vdEi5R1so+lt/q5VXffSPZ9hFLg0+ZrAYd/6Wbr+
qIAinwTFrbz//OG+mz7cJ/YkUFzBQZGxHt2nOZSqhk9s4c5VcxuAtMKmS+2dChtOW9MRWPt8uHcb
AzUcZs7aRqFNDwP68LFCmpqBJuWA23A0n/sc2U8wdEJewTPNstdFgePbivE1UKbr/8HIkBKI+nCN
oFx2OPKC5JfUgd905wRtzQnNYGPUkPcbIgEzc6KodnFM0ZMX68TA758wt0xBkIo5wQF8lMOBezlO
WwW9JrqU4mYWw566uUGyNXcWLOtTJ9m7ZoTJs+W5Qo2g9kLN9Wi1oPqaVaieTi76bDSqWrdpUGvD
TWKnjfoMfXjyCzQS9zTKQlfPMAnFovPE+fZWGj9cPVSc6YdSbeZaaMYc3rNSGRqKl9META+vawhG
ooCy4b00EI3Kgt2rsSeO9/lWlMK7QaB7Soc13qm4cRXZjgm/lL0fiOl5J3hz+pSXF6ttrxbivIuK
KQukuI3oTJmdL+rXVr0jsScPzVO/l9CEKmu3S/ygfqL5Irfs/etXFqGEFHlDgaMKd0uGiLLfIQdM
xGMrFYNdBHx01BGL/nF/iFeirW+ffYQmJb2Ew6cBDtUM8wBBo7LYx6DEbFPLu/PVGxavY/wRCtEu
+1Jzm1C7Kbt2ZftH0YlX8m7jXpvlwAgopMKqRaj/8BrEQIsBjpEKoKgsoMImepOJg9Tw1ZgMYGvN
7KF05H++5N7P/BU8i1bJW1+YffRwzMzM6qQDtOYu3bJ6IgOAToAShyplEVW0Px+MJgYfdzDpoE9w
PKwQCYbllDocbiz6ZhkFQFvijfJSfmFvEb9qCtmTl4Yo1rnB7PGt8FKgKEs7s3HL/mKg6LNqteOU
g7SjLd4v5+Fuwnc1R/PzqtZ+8LWfvvXWVTY7Sb0xJV+QOzZsVJQVpD73BlNIcGSNEutuVd7S0Fzy
CvlLOX+f1G2K8FtoUSJn4jm56JAY8bWSbF139NpOMBSsnRaDxQgLVAoyVB88TXaMGuCZa/TbqXNb
y02VrRBv4KXkkZ8J21rbBBCf8AUl6g7Ax9rFtXK1XHcjXWY7uzO+SZ0NAiFCHhvHumKrJhtL3ajh
j8L0p2pD7XnZW6R0g0P/g6KWfKuDA9K36Chm1r7S/KbxEQ7ukC4VcWTyO2lTiNt52VcLsF1qmJs2
3PA/1dm3is0ib+ZulxaYFTs6yuWPbXKlhGfS9yq2RbC9F/J+ehhf83P9Ud4IF8XPmjpLik6VdhWC
yp4vyhXvO/ipch/ML019X6UvcX6TC2gQ2NJ1FXqhdCZarhC7qK5YP6LL5cQO/e5QWicORAgoyoSt
dOEOJ46AwoGKvDwTpwVJj0ay6UCP3Q5KC4ZlUqKzBZFtXKJwKEf5W9+dmLgfzlu6G0zetVp+XKSN
tXJCE1fqXE1cYWCJPVOsHOdhI7SJydvS6OUMqQgYHffhESL6n+YF3L4OFICaDxorFOsPb1/ihkHW
h0w1oT3LowgOQN3fZgueXEsxnRjs3T5EXE6hR+Nswg6IffFwMDOOjM5okclO1CbctnNwSYXer2YN
dMucPYUdkyGZ6+HE7nAkbMF9vY27Up44F01aAYfj5ikSBs2oI5KeaMFGGuQVvyHLcJ4SdcOunZ/H
mrJiICQH/MB01WW65glDLDn0SDEvIEzzyiw6X9C2dHFk+pkvhXlG3Cbn6KEMEYYaAvXFuAOxHxTj
n+7e0GoomJNJoZctArI6vPqFbuMgWGPtDkJ9DkZ5SwvOiUdixr4FLziN5bcxOZHer2/icDtlTLRA
COk5OKxj+w49hwljtR1IWKStNos2bXS9PxtqjBcxo2dbzU/Brd6dF+h00DVZCZ0rsf5YF2wIECtU
ByBRFD66s0x4zkBnmwjO7ce5vvt81b2fh29meOQzTEPJOiaEx2U5tEbclK7AWbSpRapxyBSzzwhe
YvRuEVrWGWFxceJIfP9QmXsi2iAgiKBZH9eIUNOzdDSXC8KgAS9XqfWA24ibLJBnhFbEB9QeT5nm
vI8IYY5SkaIHp6+tx2OTouJNjTBKSzSYB8WmBwRbCAV7W8f4ZVfIOPd2ejaepXA+sQaQa78w4WRg
B//H2yyCVitKi1wVKv5xHocQoqKjcJ6jay0DY9eQr7YQv1WxtQjqEUFopvCEriFG7Defv+z3E+tw
5ONyxLj0RmeuIxuuMZmBN1gxDqwtnm+oiXw+1vvD5HCs9Vp+y8cr6s8G21nutrXwOJvk+1GvAIMM
baXbL92FKic1bDTagJ+Pq75brozLtspWQGMZxOfhuHlcaIgHRBQBQ3g1/dz2TiIU4Yn87aMnSVhP
isFBASryaCMKEcJGEFMuXC1HkDgWdfS+sJloQjgOWnQKbPDB1LVUUEZMXCDarNOjoymZW5SOSsh+
yZS9xHr6WgqYrcDivxw5OUqEqxGm3UeZYezoPIZbWqEnTuc3HZTDbXC9BI0NUFEtDWTj4XMNG5qV
HI6FWw6PyM2SwBRGRN8+KS6CKinpoQ/xeQmp1oYC8aTOggChpHUz6Bswm6XxoqGw4TAEtK5e6zGH
JuY0o9UwTUARuo2KPz5huWBDXiEopF48tsML7hUtUSRgsciFCVfVUDtSqFa+DrwbOwKfchXcxbj5
m7v7bx0F300Mlf4yJSHAuJTcNf0ohjKFIAeFkqRup+MpBOPiUcAIDObqN/xXzBPH4YeDKQT6iDwo
pDXrWvhtjZWBqXZDG6WuFTchpzf0vzGVkCqrNi19288X1vvBwEeuYpU6hW6I/mv49ttg4JbEEUuK
xJ3C5hmDxGJbmdamz5GglepTxowfDbYizohFlbWyf3RnQdtHnZCZkUv9cose2kYL1MGWiU/tKdZf
P7+zd4cRPHCDLgLxGOftO129WZgAtUm0lmqaB7Da9ZzY3nyC2mJLuTHs8mjUT+xS0qkxjyrtQk6z
Zoiphpiw7BAtTzdlBWkMkV/xoW8lj8oFbewalq2kTw4mF9swkq2zlNAdc8NvC9ayrj4J6jk215mN
1egJ3Mq7uIBnAliAOs2qgoBKweHbnuY+YP9TY5csQHD7TMmu5O65LoONXvaza6XRtZmN1Yld5t3m
DbgHTUCVgItZBv3ucNR80hsFF+eEaqMQ7DJheZask/X/tzbqP1sZEhIS8rYg9alXrxP5GE1lgj0K
ZbT8EWKJKl+MMWMERt/aYj7e4B5SPRedfmOlobSdhTlxe0v60ab9w6wu51E0AzYfl2onR9ETG2+1
G0VUESpJuW0bJTmxhx0eor+uFF1VggTKdUzzo92khyc9BkKUUJXULxUr33d1AIMcH7VdRY5rKd+j
OLyI9Vk98fqP1BEYGYkgapPEKAq6Ne/K6VERqj3tINZE3G2TSce0ZZq3aC9l/lw28kYEFd1qIIoD
fI28ecJccT7Py12hNc1jOC5fP1+iR92Ft+vBTEN5O9bBTq5sqd93nykRRkNsUrQxVE13FQxiVNMV
QqPxrDb3RoTZNyiyPoC8wU4vpb78+fiHy/Xv4Skawe8XiZKPEZRxgOsFXgiJO6Bc78IvvxOmFjKB
eF23VmS3A6zMz0c8XID/OSJZGgqEELOOl0I19fpMU4GlUEAjxaHLuI6xTyjN3NWiWcHw3NgpgaH9
mnH/y7L71wqz+vfO5vZPTK1+Jx6tf/0X70j5C2FqCQj0ehQB5Vvb5794RxCIANKBDyGXsVguOH3/
F/FIkv9CrYKfAHF2RDzS4dOxB8G/W916yf3NP6Ed0dlj7v+zn3FkEYYS5ayxGfJ8ynFCIaNUPJgC
wEbcm3GIGbQGNVJ44LVU+Gjkg+uZeoTDh2ip9RQgD44t3hCM5c9RWDLJTsd2elFz3CjtaGxnBCyq
puwdhB3SFk5+FgdIJyVF5o5FbUXo/day5jWmmUIwySU8bfDJkO66SdP3kdIAH0vHcMmcKsNp8ryZ
GuxPxr5Pi8t0VBcsYEZMlx3UEBBxXaIAHVVK9SBMQCiP5XmplTGoib4J+52B+0F0DUaPFl7VJWkO
hitE/9MQIhN1aUOMUI5HkxD4XK4DvsCfzILM2lJgHbs3gEM1+JNU4RBCn4M+djCp8/kUtgMNJRlC
OW5FcfyKjWPypU+0Wff4CBUGdS33mhNK4N39WlHrO7WQLOQDYMTfB1GL+n2jTZYE+VdDC0Jum/aW
sILy5xx2c0YlsRXQvqez/LQWW2Qb3eZG8SZRBJpSL/iisIm10iuK4Gj/DBxHiqstSVZvIsKC0mOv
g/eo9v1kXuXFgC+ihOcAZnCBlvR+Wxn1s5XKBmIaKWQcyJNzAhqt6quvHVlluZkgmlPBVIcQXO0y
lPuCXMvEYkWLNNzyUFd1wtGEdGVkM7VguWlbeSODhY99RUDz0remwHhM6h4LwkTufw4igvPnWpPU
3RWuLAnGIOglUiOCxTnvLDaiDrPIHLF7LKua2C0CUUxsJMlmmcpuBMyIxrCibwoQoK9zgIj0ZuKJ
Psxy0Gk3MZavj6WmjTGFXMzmTLsSa2O6H6c2zXA0oDu+6eQuQXojNrrUT+OWqm9O47wl0xjya20y
QC1GpZV8Z7LjIGOkGoDGPhqANBptpzyWc2U8JYQF2mZalPqapi60dLnDss5OLBOSVtBXIUGfmSI8
kuNdcYHjaYXIfjuEnY10G7UlYm3sMaw6XXnt6ICTx/aGElxpvQYlvQ2zWzEMsJ/gARl89hDda8nY
36J6UVo+nUUcoMo8paqRTZP5IwEh8y0Zy3Fx5MbAvCZA4uWZDrqwr8MhoL6LTAzqJsOARCyk/wII
oKw8pHUSYeZeC6Z4KVSTsu3Q+3wdQwpy6pBR2K5n+UsHvAyhHSWgvlEUwXOH/9hrnFXNdxmwxVkb
N+p9EOiYmmF8gCV9MoQSyyYKZ7/UajnxGquYzkS9FebQIRuFgKWK4YzqH2p5TEwW5OhMiA9/N0p9
Fnw5mGg8xQ2mafTQxHzlgQ093jCIYaQ2xmdoywZoWES2KZh4J4WUVQdHkmL4fDW+fhvMPWsHBAV+
p4kmZddxUygDGhtKHrkV7vXPZWQOD4oZd/cje8tt1CNh69ZRI7Ok0dD5qb+9606q232Yj/I1r7dg
7kj0wqKKZCXR8KaTJ7V5FpCsonMWYwrD3FAGBBpGQbAcE1GTn+GMVyxmQiUrPKomC8AChc/HTim7
8w4Fh9SNUhVV0MgMA4MLDkFKphLejs5o9P1dLHY5UEcBSZaLYmoiEwe9ZbBwo6Cs7LBnTTw8oevm
K8wnlXzxJ/aFzOslNaHltpbh4musWRQsvrDca0U97m0Doenap9baPAPlQ2VA0KpWBceGGoa/hGF+
aeFDoV+0IR/eqFWjOqNeSMkXMO+l5OOjMFRE7NiA7uCAsT3iQC8pHpVluU4cZL7TycNohH4karOm
3wwyCilBKCGcIgGT47ISSa/vzaXORZfKebQTMJ6dLut2sKJNFZtmtMkDJCC/4Scowby0TPm7Ujdi
5ckZ2xt67Gp5bZVV0dipmbeGU3ZCsAB6zvqrqMJJZzV9WsUnRkGf7UKQa8XWrKF7CkMIQd6iYVTH
HwaIs3CAR6IXjml1HwN7eQyDJPgqZ3pwzVRnsQSylL+OxhztOXOB9i3TYEi4oQ3aLzbG/8ZI/yJS
+SxIOnvKn+KXp9/DpLef+BUnCYb+FwwjdB1B/q1AwzUQ+RUoCYb5FzkXRYOVgqDTASZ+/5uhLZl/
QRZcLcahnBxKdEmwtwlnViIt9XfSkD/iZ9P9PAiUNDSbibfWGhrAL8L4Y6Qeqipdb1VS4i/4fcEL
HuX4yYxVpYXVpqoEGWWBqAW1NukLwlcpznltUQ/ukgrDjIDTjKevKg7YpOZ5W022KEg0MnsqXJdo
LxkXON5TW80tSEDepJidg+ynsMVWE3/tsR/m+8KyqIYFVd3LWCUP6TfAQmHhoT97FgVR/mVG4hzr
l85gKeihCVd41LJJtXMMkTMnC6aZHj7hSugt8OQDOw415Wve0ArG3ktVLiiflw/4fVt2WwU6Fyhz
QJlZWQzECoOqbQS9t5IN3kXSdTuKubWNlHz6qpuI8TiRBbzIrtPVXzivRwzFYoLBgS3L3JehlE7u
IEvTz1CyJux/6ny6x+tR3E5SmuUOeK50x7d578vFLH0L01p+NnC8RQdHNOKnXtYbWB8ySbWjhUj3
e1TYp8STll78Cj5M/Za2GMxvR9RJnnGKq8/VcaQsHRsFZjgi2tPgZ5WEygBCJsIdAVEvOLhbpQ+r
OMa4KxIs/uylj3g5rWImD5XRCos9RxBT7EUWMc6u0YqZbaOTMH8i1RQerQndGjuIA031w2UwPRw3
jKdSkM0ChDokADlXopcAy1ekU/QquJLHUuKknuVGcaMFHSapVhRsklDhYO4QpC8Xw5gmDwKQcqfV
B3NwY4lOhhOVnTYhCyDEj40qYF0q5FpLJ5Xm/c+h7kGvs59RRSCoQaGp1QD84z6QeXooyI6gzopu
T4E8Fr7apQClG1pggTME6LH4cHnVG71FMHgTddF4ps7q2AHtzZfplKL72h34J81YVw8ZC/9SiFg1
PI4zUuwtdZHPjX1Nplgb8xJtFrYMfEQ7JV99WPdgKJYnaF76Q6tuA7isw2w/6+G7NZKR+JVWXwvG
ksCnHgVK6+BW2siakTuIh4uK315LWK9fvm1q/z/29+Fn0/XNz/+4fKra//D74scTnmrFsWDHOvJL
Wc1NHEYdYil/X8mqf3jwjVd0cTff9D+b+cvPFm+z/9RZWf/mf/cP/1ZPvJurn//3Xy9lj409n8ZS
O0hvoTt9ttPvy2Z8mg82+vUH/k6Ipb8ozkmkmuyk7CH/JMTqX3CLTJlDXkZxboXa/Nc2b/BDFN3Y
fyFmrq4aHA5/C3FoBvqNgGMN2M00Fv4wHz4s1XCCrBhwlCIRkgFgJ71JYP9Wpw50FJfGDiKxPKXi
iy5IyFeXmtGgTVeBOeryLr+oJ2s80RHi8n9bHeuwqIOBZAZFiJ4kfNrDKbsoxixCq9NdNROK+wo+
LkTbot399hauf6223/U+3uxX/lmEv4aBvUx/AVKdDMLtcBhc7ASs/UI8A4O8/ya1qnCrzUJzVXLK
ZLbFqrzDXRsoE61cTqAo79TbrKsAUw11S2OzjJBd3uS1Ziqu0urWQj2gLFuv6eXwRXx7QnqDPadL
mtLJDslCltp5EQcQK8RcukSiCoBIOCONhiJZKU6+MQ7RXdrUWKHg6otyDy6ryFmXYlouqEP2KvQw
K4sze8CAKthPSdv/EGM2e5f9FP92DVv0pyRakjurj2TVWbsn4fnYFuMtG9xQezWO8V87cz1L2Lwx
6sU7DdJmjoIZCSb5yXAWjEZ6q2RrVC8FY4IzQg5757qclSzfgJvHK21RJVF3rCiVzprWSFWnnqc2
89DOwsdAYr/ZzXUVl0iPjc2ezCdqvSTTSoT4wi5Unf9TACfMraDRXZHD6BoDP53GbU3JIl0gyCPs
F/GkYjEB/i8qcTy5n7/5w47I24s3AeOyPJCsIShai0C/TetBRF9PigVMjdGn8/pAADylNYClVExn
Y5TlTsy0I+Tv24AsIBM5qHW60dY6HDAyS1ym0l52s6UqOhetJGXflwpofeyhRjBRS0yJBoP7iFSo
Sq6IS/JsUyWrDzbdFjWx+6XQdyHZZMtpjzqc0ytqHNnQj0LVLShbPGhaHz0rS2hgja334wj7RZNe
09nsYl+o58xvBLMabLEa5C9Da6JOb0Uk0hQ+Ws7daWx24YC7qTNKq7GTECSlgl+pALIKD+Volxkx
ZRrTWGB3KlaNA68ilcLXdlijNym3rN6t6645S/M6wTzboOlhl1kYPy5FmRQnCrofvEDIsJC6AD+a
ECyOOj7WLFG7xTLFzccBSRhUQzdxNpE+i3m3jStL+nWK/dtO5Bug9mirsKC6Qo7haROXH20VUmr0
SMKFkhsGivGcl0LiRmi+O5oVtrHdjn3yJVsFMc0+Du9KVaHoNGR57ZmxVX0NV7FOKinN/aI14K0Q
mEV0FOTWmG2wzqwflGAxIsfKS9EfTX6KQKs4MeXX5ONoT8XmaOXVUFsFhX5sBBCipxsWC0beebHK
c7Vc93leZBmm7NNAbaHt5uA6i/NB97RYXEgUF9BIXpzmrN5cbfPJLfCGqKBBSGg61Ii3TnZZYuGA
BQ+WBpgZtH1LqW7ozzEYNkd7qIK+o6/SyFc5NuqR3Zkt7jlzImSnWpyH4dS6vsBDr/5CaKUAo9OO
ejs6ViPSKuKH3oMsX3YBoLdU66mJpoV44kFKh9C6dSycTbAxoZUD6pz+xeFaTrmMpp8WSrVoN/aU
MSbyEAzDUSHU2raOnJgd/VrrLVCJS4yvFjG1hRDuquj3+Tb2/nTGC4GTma4WB+WqJXewjUHJMOsG
MWTPqKXaC1uZ8LwW1p0UeVJ7SKG2dlV2ygPg7Vg8XAvUxkkgaaVBa3pTlf599+wKEpLc6CJPHWaY
hF2uIq+YdFW1VwKhWc3bxzQFzGGaTmlg3OQMaWQ1UP1Qr8lQMo7xgILF4ibI80r2AtKCwqtVDoaT
ygA4qRslpo13pyrZvVCkwQXySXLjtHJACzVPlfAb0s/schFWZudKHGaKbQZpzmi9NFz1CLfWfobn
fH7WlEr8TYvYhkhHFzJJQ5zRwkTqtK/B0AoAWicgGl/xzyrKXZ4D4ccWPdJXPm0fb6U8UCdvROoU
2VcpBnWOL+NVDhQeTZN6XjYt2LLeJg8kr4yqfvkzdhVTDTgM7RKUUmkcrxH84QvuoiUMrCbKPMSC
rZ85gKMzdTSQgE2iwBdT6tufT6h32+rbeJrEa+X1Uic4HG/iWKAikWde3FahbzTmvKwEK1CzWqd6
0Yzb6okp/G7hIoO4yvZLsHTp/6AbfjCF5wkqvRSWmaeoU85yjXAIbaP5XFDT8e7zmzsC/rw9TRkT
GpqxhJQrTvRwrFyCmJASnXjSOI0XUxcrm15NZswCegjjlYXHrBsL2nSRFEF1u2CfTVU8QpvEjode
fj1xNe/2Y+587X4SwyNrATTx8Gq6SA8quakQzsHyodtlljzvsf8hD9Tr7EwxqCJQmFx+TCbq1XPS
Tg8xTAIas5i2KrMUrmTxelMEOPicuLLDFtiv5wRakmuDA8pOd7SZChQExjrVUM2dYiQt2rSUblbh
4GTll2hIXqUzSL965HxwxhonJqeSsvxxEZo4sIXKWnQHIqzUeLImYNpRD0N8LUZxZW4NXKtpDWRC
BlVhNoRm8/mlfzCbeL2APGUdtD5Z1eEzDaZ6SZQxBt0uzPr2/3F2ZrttK1nbviICnIdTiZRkJ7bj
xBlPiIycpyqSxeLVfw/TwI9YMizsf3cfBL0b4aBi1Vrveoce7OMN37D5HoZ195+PAXwTN69DpJ2O
SxF5di1PsaPLMTPiTrfWD4w2GO27WfNdZ4V1D5co+5b7q3/TN9N6wOgtxH1gWK/UlS98r1vXyCLa
0mhRRT5/3jVwlznz/TTG394tDovpdk+T35THlflKvvMa2V4bpZ8RPv6ujo1SQuHMNoHk82yPKE1n
qIy+SeO6yHvvOMrGBFEwXdz4yatqPrZOMz5kaV1Pce0Z0z6S/TCA3vGr7fErX+ydimY8G7Jp6JxY
1UDyGnZEu++dIvhYrtNKO9Gb5ce5bfz+8PoCObMr/d/d0x5vI2aGzc6FpxmQwbbjBHE3pumyK9aO
DDY/FZNiJOgDL62iDwDX2sCdY3csiEhD/AK01XA3P6WLY8EhMJWDZ3yk7Gu+ZJcd6aYkY76Jlybt
PUzp5z+o22e6EP0cxJyPa3qrhNBGXPWpelCpKuwdbJ/wnYcrfh/PTH3fqCkEzOzFwFgoG6b+jizb
kCTTsMQCAI99eP95JN8CzkmmiPPQiNiTYVnHhpUzeCpG0d/jllxI7Hta8dtYLPCu3nBg8Yz26iFq
oYfA4C6SNVhu1LfTRyfbNFjTlOdPvpnTsHC4y/mryoolvytWn3ah8MrqPoX/+zTJ0WYcHtZ/ot7M
TXDDyJ8oSmwA4gkfTPtQmxtfV/61saozL3zQVrR+SO15+d1iDC/vvCynw5kDgiGhGJewUZqsGHBG
FE7LzuMU4p2L+/bXtQzm90Tu5v6+hTx/kqVPe7sS6v216A3/V+Us8rdFZpeZmGaOUXewTvX3HNv+
bqdlyyEXZA5q6VQ0Nct6DLW/c4zSMY5TiFN2vEiVXekqXvh8NzYYzkwb+sP07/mvjUw0cnoHG89a
LP0dTCBUAB3WKVVOXH22UKlcWf0XpSttOXxKC8K0w7FrnrVNY89MuNCNEY9prh5HleILGvTpoZjq
/BazPfrgTAfOoSO05ac3BtMhtwbvyvny0lOza1JgbNsHpc3zp/YqTFXbURqoJlx9Wq1mvQEghf07
Tj9wfc3fv/7QL11uO14ppjjSnHPPqLBdmZzaYRoL1RR7ZHMdYnhr/dmM7eOqfEILXr8eXwAP8Kw+
5i0jGIcWx3/4w9kOCa5qROwTRpwTzTXvbXcOKrK82yFfMKSqaZJopiYiSlWt5pNVNnAkG9MVT3PZ
NMEuhDHgH3VrGm+IWiDtYuwoyrDqCBc3MdfCfTKwSChjWI3mj66qS5NRn5by5K0p29jqCr51Jy/R
SYmmiiCAGLl/kliJ2/vUi4r3DL7x67LLqEWY24RI1CKMUWjdGiTRMXOF1dsNuSWZDAA8oWaBO6Ey
Q37shtD9zdyneRxrUb6TVZESaxKW6ChHyNTWEa5L+lh3c58fA2Ndf3nslwS1cVbeu5OR/4D6qJlT
VEvuxJNVUjursV66vUpLu98t01rfWcrkJAuLCnccKjkyBNyVCClQkHWNbmeVq28i8CBEO41rfksV
vn9xYVdISgbyDn6YQ4oRyqJF+F7rFh/JRZYrr9Dvp/ertAggX5xuwE8Y0QTjH1l86wlRsSiwegUZ
0PGLu2BRoYn5XIUaLiCb5KGTE/NdHJNXEWcLwkT86tsJ0IzEGegJnYHaYRh9q9oNc+qiYpmc+m2I
+8xEWExgfCnSIv81eAHeTtCd/Xs+gP6LNyulaGG68TdTMBxNJn/pTyI1vT9WFeYtNGe3eafz0f/Y
T130TrjT8IEQePVJRw5WPu6Yqmxf5hUnvIygIe2UbZBs0fRG9llbdtWSJEDc0156Iza9DNw6YMui
E59zQ/gSmyAE6vuRuF+5d4o2fCpx+iT8u+yNO9ebNqfllTqLjJHOPPZNGVW3PiQ681R2TflQBZ4i
4CRvrRs37Lpu51UbZpkplU2MPP8fdewFlPaF73frRbCaA8wmrehsk2zmuoLGVPH9ViL8VIR1dR8q
PJAzMQ9HYKvoyvf7wte7NdUhgxnAd+rf59uTNUNF6TwUkl0f+fuwEe0tWX81BYB/Tct6CSX8xf0p
pWwwfkL8znYKu8iMqvPKCAsst/sMyEQGTouG9kYxgkuCYnQ/rsRQVCSlFOoNxZ7E82vCq+D1V3yB
I2y3sb1cvCXhxZ6LeRzk+qtbwq4I7UVHmFFbak38pcjGvVf2bXbD3Xf+ztXles2l6aVLQ7hzANYc
Ztbnvq+hqK0G//g0Lurafoxg+CTTHARxPxNUiRe3vssNbDb/+/PiCLX5WwDmXbQJhpAKfWTNklps
Rx0H6GHNIRo89kp0Gf5DM08kz0RjccWr7oWlzErmKbk0l/97cPwDO09jW/tt1tIyhJAIYfmgru0t
YoXCriRCigBL40qF8T/P5bPDiAkO8z90Wpv/1tlytk3d4NM3pCRn+ZDSLLGa36H5SbVD2Sz0aY70
EsY+jqZtHCFjsg5WjuLlcRYOos3I7dQvTmx4Wtqeuu8rTYjc58wuo0NobhtcaxScEZVeMRGv1WY3
mWVr/i5IRfmjnWYqZwFoeFc7bONxEY7Zl4L6FwtyN8MUtlML7kLEMflfkJ9sud7hwkmgzFJid0Sx
eNdQrS67bMUVvYtGNcUQRSMU1/lYakia8Eh3umyyN3MARpHAOAV4jIp0vGWerLOdnLKanUuVaI0x
31h2a6NArgoAkJ8tSlFC0QtbfVOtHzJnSutxr3h8tAM65zyIIrv7HgTzIg8+atomNmTtiV3hTGz/
S1aRLjugaOxiCAbq45rr4aHN83q7A7yh966zwntg7mw81UTj4EvRLuUAIWBMgdanHN+qyMbotM91
A+95WW13h8fKOkLbE74BrJ+Pvwnx8d4Lxyr/UNUVsDGHLMs+FKU5krGQp/2fUBcwqGpJknpcd476
4JMoayQLIUrDXknLHXZNXsEha0jlI7elbwpjX2Jfmb3tlWk+Nikar9hIJ3lSoGY074BnNEgCXtFx
nQP5OyosbLbMbjHJkDY2QM/V47jrOH1v0wF3oJ1jO0zi5zW1mW0NTj98XupB/WTTKV04hDXCMcC1
/sbpOdNpMLRgVsZJDONz6dxfbDgTa8ltF3U0u66pHxydz33CrA0VeTr2/C1NkQr3LVqD1bqxslL6
aGKzFCM8u4N06EYdpuAmdsc9zwkRfN/ZBc/sZcP8TTV10x7hhBEIlxPohgvgFuxSF0bEmZilvCGo
YjWOZWbrPs6OWJeTr4zlR5GJdIlDw1p+mvni/cwivqZd7xoRaRuTF6DmdCDLF+EUFCfS4b3htgD4
IFmqC7s/DsISXIPox996NtSpvSd8YcSiTcn7bVcXG0dbLm96JNrFXV449kRYh1t+HsPW/WmtaR/h
DmCwFRX+wjiMaDo4YHYxeCMcSAQUcWBMGolzjwl+sujZSAZPaCd2U0Gy2Uy/Mu4ZC3brfvAtw4Mr
kiqsO2pIXGhO2vaJO6k7nGnzuianal2cG8sc3eKNKMGSDz0YRn6lA7ncAeE4bR7qOHnwSs9Br7Bg
MGVFbRDruYTbDLFmp6eOvLkcRZIZKZW8vtNvAMj57ucwOwddBNEihvP5YZ7VeIaEGpCm5maYW+UB
NNbZXY7dCHPF8IDNg8FfHs1mhr/qdkDWr9/AC9UETHfoURvYR1FxdgMBiXOjISu+5cJrb725s+6y
FOJ2EeX/SVK2tTe0Hcj+OEbpqTAAe/6oY0/AXbAg5IianII8s0kiguG4iqPXe85h1pl3pWy4fDZ+
TCtCRk4HG/zPO+Of44y0q841Jw5rFabrDceBpm1eusc1JIrp9dd4CUlyKRCRjSkDs+F8eKUXp4Zk
Bmxjr2Z3V/nZAlG+ElzPqR6ChrdJMepPX2DGfn39yi89JEoF+G247gLKbCv6n4ds8s4tpIEwb2p6
nyPJWd95w+o8Ssu6lj98WQvhcAad0gYBIpTz3OBMl+To1KHhx3B2QdOG0dLYojKshx5t6vIGtUx+
rDp5rQx94REdqj5CgXHghlB4hveW6B2tUpisHF9Z92YnaQNyN/y0smaufP8v4G/WphaHUcKUbiOV
PH+dXjtn5uSOOG+MdTZ/7TU+wtM8ZpphdD3+DkTpFseiDfx1z0krqUl8E0eucO0NsXf6DLsdnbuu
vKnyVlzpNF54D+CacCMZkiIEDc/eQ9B17IxQAYmSKNWdbVUrjrXGGLvRcG2G9sJP7WKvi+8CsjAO
yLOPNYdEXc6rm8aBKNTONjRB5tj17IZBGfcE4c0J/2K8Vmxf7oYWIkQMQVAhUgn5Z5sR1Ld61YYb
xQ4zrezYhHZ7KmvdWHTQBnmoWWh0N4x0Lc4NezQfA2Fi/vufvyfcz+jb6ZM3O+/tR/jne2IggMyl
NzF5K4fmD2KX8KupNfF6DcPAx9ev9cJbZthNfgxiHpgC5+MAAaDn+uSb4jqrB3kgKW9AlsMXVh4g
m9Y8dW5+8sZ0uFLnv3BdIGR24Q3B4w/u82fsM88dFm2HsYhKKl38lIErMSf/JJuM3zhT47EYi/W/
d65sHsjp/o7A4aSdbVWLnxr+wIyUMgB3zWOgWbZUj22XBJSZVzqLF3ZknhCeFkX4ZgJ1drHWDAzZ
86EkxHESvtuaEN4NAm+SOdP1L61HzJU9Fbg7PxJGkbz+w77wpQYEoyAKp5XaMJPnLzio5tyCZJEn
KCmyD+0spxsQfGQctYyuXOqF3xLMgRMc0jL90/kItkKaBfMJeb216s566yBNStI6nNOkASImSdKs
yAUs5bXgo8tH/Kt5Bxze7GY5+Z4/4uC1NXJSRrGWdII/gTl0n80wLG+sdPZOr7/NbTk+L5KeX+rs
bTpqGEvY20x9kQnY+7opDQAdaFdXPovt7zm/jgs7nfcJ6E1B9PyRACYnG7/2KinbvH0bEjT5AInb
e2u0K7Q26GWH15/rTBe+lUS4PEDrQ8jnous/Z4VM9I6lLao6ieaBHKSubCLUKANnTJ8Eq9vfp4VQ
H9DhRXjaEnT9WIETfmaAJo4pwx18FYmPLg8tZUEOVaxscdsm1Dzu4ZbfeFZqdFc2R/tytUGp4GgE
lyBzhxL5+SuiiSuhDSP7y2dRtBBLs/pjjhRxfBhA1hjAQlEmIBqB5bjpdPM/U9CMQWyIBtuHOarb
6pjZefDFhKQzxmNXYrpiD13wTdQ9kwynkumHGSb2N9OWw+MCH6hE89Y26gARaP7YrKEbxE3jwsG2
XQ969FxEKM96m2SV/1w9gndB8+Q3wpgAatzzR7WCxqG7y4tELsXXbLGad4TVf4chbj9dWQYvrG+A
Dw4C3CEhsp4Xj+WkgyYwqizBCFIdVCMxAnDm8N0Yls494PX6rjMH9X6iYbl3O5gqlVekkoa11/ug
stDDlS3Gb2MaMKp5/d5e+L1hvENIp36GG3guhV77uY56REBJbon2SDDueoh6wlbEXK4P1khZXXik
075+0b9sw7MPETuIjQURUfjBgnz+6sNi1uXSRwa+fRpKf1RX9l1hYs4V961aMAXDhMLdO25lOTiF
ajt48rJM/rLNaYju0lku9Z6EYDChVCu33sFYw97fcorm2Ex+Fh1fv93LqoWC2LaoV5wQ05RzkBQW
VpZNHaCNDIBr3FE39U4MBBDH5pwWBEsguttZ7eTIxG2j8p5mN/r9+i28sIK4BTBSSNj896/A/5+i
hRMeu2grw6JlzZuDaI35t+eE6+fXr/LC/hhQd8Iz3HoA/Iaf/yyDltAG1jRPOiS/w65WlpGslcb3
N5hGg7oB+OL1K545E7BDbiw2fMXBBqHfXNjgNrq3u0EUXmJO5N0BBfT1E+r44Q5qdIpFbE6mAASg
o4eT600EgkgyQeYRfCurQHxQeWa+HdeiOhZ4e1y5t4ufHbkD0CwsSEaVhK86Z2+jxCVgEBimuYsM
cVid667BO46498SUyLGP3TKEpH1Uvv80trPXQJLy4ai8/oYuPlDuApKwHZqUVZuP3/O7QISMSW6H
nqVbWgXVjWElROqRyTmy5GbW1W1WztecKs6C9LafxUWZzuEFVQGk+JyBM9qZMjrioJNJuhJkEDXM
cKBubded7RBQnEStXzqHrE6d93aV5r9hVMqfft6oH0qmPfihEw5/9LIiBYcgGKFuCkMgvFXX6Xe7
M3sT/tqKWeQy1upPoCDHs9/XIjxkZTo/qtkVjxSxBSTxUpNB3jZwmsk1aMJjWCzlprt1lh+eX3Zm
AgfGelfPZh3sVxOx+s3sloG9dzPt7azK99q9w33m76iUZ2JOgtTxr9Qvl2MUpgfIe0DVQQmYJpw1
lYZlCtPBdCYxRmMMEsf31B/toiiPXUIH1T4f/PYHLI6x/hgG2C2dGCL5X2Tlwrz+z8slwuaF0TZA
M9Xx+XIh6XzoHSHQWuFn3epGPIy+Q3Kma+LNOuYHoAvSSF6/6MXuRE0FsG/xXJa1nXRna1Qunh66
XiZYZstTBySvdv0SQGN5/TovvGeKt02RiBcYfcbfZfvPNjgpv+97a+XpQse6mzjfiXbzsqNbCjcZ
QnysykjqU5QLVA3etOwBTa1Pr9/ECx/kZvLM9ISPkQ357GFhpDkDyQEiESTAg6oVOmFvQkOtpZNU
vjucYDDn1/zuLrodNgETez2Qi01aGZxdlXyhCY7oIpOllc5Nu6KIaUyjuPHzlCR7NBRHLeR30Urz
infM5eNuNDaoIaCmuF+cH9W5MdjtVGHpB9s8+mozpdtXkx6I4ojKhrhVaZd7YZXGNX/hi7OIB94W
FIcD/2DK8XxNibUktSAdYH5borpf8PM4zk5l3sxjY71RTTn9eP1nvSRnbhekFuL1+qBQ5zQNpHzp
iB5OJkVUmYQYlA1hNE2ZDhtbI/yD/LGM/VI0wX7EjEPu62DU94NaoAYUtjCnK2v9kom13Q9plKDH
PhSPc4u2zgjyhfNNJobWHXZWIhXOsIf4jMO1UxplvcsJIPN3I1KWKFF5udG/28a1910zpMMeBaN8
Y4purm9DlI1VglCGoVvgQjOjukfMumMTt/qjqBWjdNtY899rDWnpFm55+aCoWr8ZrhRbtW8bSeTX
wtzhGcdROCwmlXnVFWgkyaIvvxoTNBASWAJyGMJUyo+VrXSwK12Tm0L/5z/kU50+sWycL46zVOhI
1ZB/Mo0K9WktV2ILK9fqPIwIzOFGdrUtj3025F8QeHj3q2oIBLGYDZ6i1dwyQAbooQkKECeNvaHu
ll+pAIwF6ECzYjP4aUkxWnH82JXVEBVPIpLFMagx4CJyRuXdKS0cPdxQqWcHq5BLc+PQqXxslcVw
BSXS6pwQMUBDmp1xsI/VPAUnBuUk66Reo//oSIghcYcCtt7ri3Cre5/VxfzmOBAGbOAglJCFni/6
PmNUp4q+S4Sh55PgHe5Nt1xPHqOQ5PVLvfB9bZ41iFc3KhTl1/NLSbPxW+0XIgmMKP80rKTeRLmO
4rEg2EJ0i/f0+vVgFV8+HODm5mrDPAR54Hl12Xdu6WV2k1S0y+OX2XDbr3XYWhaToo0AaCgj+EF3
njKBX4rlK5WhY39opVHrA2Wh+bP05DJD56w7snzXWfyx7DE14tA0Vv1mSrPxYwWMHNyIjXqJ06q5
2G/xzGjgyouy75A+BfNTNIrOioWvfTcuzdWkRhir9kNZm+RQ94MBGrosdOTxDM3wYyR90hA2gUH4
TvQw+hOMcZCFp7CbyBozHVRIU4A4aZ5kP+1nE9XZPuryWu6Y1ML0ctXkeW89kYvhRK8fPSxtNfyq
i3ZdEBtMlbmrYXM+Wlrj4hnVdpbt1ejCrvSwgvjQsfOQL5blHRlkUQZlcYjkcBsMazPunRpkbb+w
zrG38ZruW2WMMzSe0e+QSTX55O895QenqJMZRtRY9zywx3nIzSG5z/sW6qSLeYZZqVjXDM1iv6El
RoPccJiu6xAAibeqPRWNn9l7dE3WryLIh+aLm82OFy+jCSIOiG7e+LM/wWBa4Gqgn2ayt6uM3PhF
JUcCgqez7G6ux/CzGgHp+Dutwr0nU7XD9QvK0bQzCGtIH3U2YCGuxiqwcB6Pxq/IC9yZmYNT/JZ2
NYQfliolqimHiu7DW1IpZi6TcDfJtjAo7Jp5SXfMT5Bl5yTw+UYEW23WRhJYY1CfRC7xUJmyUdVP
fF6yehDzqB7rLLDqRKcoOjDYj1amwEvvHmRZqDnWljTUXWRl1afFyQr3OE4Ec8c+7hZxoAShxJTE
Uu1N/AwFbuuAleTD+0wQIs8oUaybWpZHmTZzjiu5Tqmk+cc7IvLX2Jf3pBrt6FymCp8aV/xhqFyG
B/Sog9h3ted9L6olWhgEWMyw09xZ77EqWd/LwTS/CAg6co8tUFlAvIqKLx42IlnsLVI+VdaCnsqq
Jm5KpgwV94j/CMIK6+wHeU5TtptHUSzJ0PbGQ1Nm4O8durFo525pEo/Y34j60Zn8lXiCcg5/wNKt
nLislf4yFdO1neGFCgMoJ4IhGWww57nDvbbHxeQ1NoTKtDkwWL7uNx7EqR1sSFbjYn/BSGG9cry+
tP3x3pBrsRltAb7Ptz9voEuZh6Uj966JdgoVcGIbk38I3cX+lA/KO76+/b3wkLTtlMaILdjhzxNJ
psldpjZjZ+/8VB/UWK4M1fWUOKUcb4J09oH+mms0oxeOkw1gQT7N3JJ50lkzgBdLa5SBOyV235Xv
hwH+A1yb6C0Em+LK873wPjdJFoIsGGt0jPbz94lJDMWELacEvFy9V1Ga3+i0/RUiEX0EErs2Vn+h
HN6A6W1OSadKvfb8cplHvmadO1PSprhQ7BjXAU0sxlABp1VTwo8+HNAt1zctjMsrFuKXqC4Tum1G
ytCBmhfx9vOLF30eKGcqVUIb65zgW9Q3Pf9f3E1dPwEHGJN6KIzDOJYWc4msjp3agjopSWuiM62c
XdfiWTv4tnJ2QxD2sa9FczBtrJ7i11fdCw0TLimb+yYxw8xj/mop/m2YcMj3vMmdk1zK+hOauewB
PZ5+cvtiDfB0ytTXARF5khuO9wHy23gi3HW8sjYuFRu8MN7TX/Izs7DzWgMRf+S3AV7zgHVVdXRH
P2uemoyZclLD7pTxUOnhQ27JyY+xUbVMdNtV83FyVrxHOEM2mXTT3yvI2T/LvjBv1xIVGlz+GpSq
U938GS50+sFNrfVK1fLCZwtTnTIcxjpI0Dki1hVZ0fpyHZMuWoI3ExzWZJyL+Y3Ztz2+S7K9Xdfq
WnTB1sudVYFgxLQiNLkew6WzvcnI4HyGI0OtICxlbHut+NT1mXMVe9s+kovrAPbTTTvk0J27D8AM
KX02SEhr3eToQ7mE7Vch7ew+lMqFYRtocWqGfjyQFz30h606fptaafv/8Y6ZCsPQYnfESH7bxf5Z
o+RyTpVH/mYyRBA4XGVab8RKkitQZfm2lesviyPrSqF9uV3RWTFmB+ICugDme35NqChRlNVcs2hL
snmmXP8okCaHe1qtPKnz1Hlz5Uvc/sbnL5umkn4WiTBwIsEUz69Y1r4/NSZ5xdFS1Fbs6sE95jmR
QHiuAk5ZeQiXb61syIf4y2Cft7i5dT8AOX8zqsn6feV2Ln97dBj0u5x9m2L5fGOghW/SQc8qCTOs
b3XGFuGosTkZKoR6JjEKaFtzvisrcxPSRgVCJTf7+vpNXGraUZWyiWPnjbEmPISzXTyKZiG14Slc
0xxckvsVav/ebtrojY78iuAXYXAjIZpmg75ViMdh1Rq3Rx26j0HmYZdoj/jr7UwhxFcskoY6IZPM
wAAY0OCrNlJE8K2AzLAjEMCyY2fE9WpXubl9zcnjcqLBJst8D8erbUSAfOr5zzsDAxTZPKgETVHD
uH+VpyZkSsfR5PDytLWwx4qSwFvqrs4oLAdaJjT8HZIoQE8TR40eMxpcMvvmtshxXDNnpz+9/sIv
OzB8zBkho0xkX8Hb6/lN9uOCpUczLYlH1cqwBxO/se1g7VWd8R6RwEJC2WTeNFA7E3suxZUP/cXL
A8yRFQB6Zp37H4NSlQusN53g8Dcuu7l0CBzSwRSkb5ugM8K9JLldQ98l7ov02gWiK8za1Lhyfv+d
up59ihScjPww4d9CFc9ew+oRw8v/OuPIRBzInWzXMn9bWNNkPUC0RW6UMSd7lwKlfu2NPDfuPVvN
HZ1xE91G7dhWJz93sE5nmDdpllOIA0RtrXiwDHpYtoRYerxdZLSR2C/MWm2sfWEiIDXMneHGNQrj
e+uUYNutOVB8Lq3bwCROOxBuCyPV04C3vLur55xfYZkgMGvh5W8yVU/eriLdg1I8G7KTvRLCemgV
/hp4smAiLeq2BBrNzTTadVW+ytt59OV3/An7TyKd3feZn1fVR5W61c1AZTXsfE0FHOLt1x91GLlE
QftttAdVNq9wAy8rUYg2SJFMqjbYEucl00wsnF/PLl+6r4u3rUvTUneSRW5318JI/paaZz8vYDwT
k43dw6myHa//nCcqWiNzNlOVACUPJFKYFk1Y3MPdmnZp6doiyen1m3vLyAba0QyrHRSOyxr8tKQY
zJvWn2T+xFJkdvH69/fCqcP0EE0WdSPA8TmICwNzGqS0x2RaC+Orl6dtjNZi+KFm+RmvmDV+/XIv
FKoB4zVSJqm8KP/OqU7zkJpQ/kFcDANvnz/LrADMUmUG+FBncz0dgtrsnNt0HPsmjjgPRDw3XW0d
FoWrbhKhe5m34Go4vp3ykaH3q4NIrBJyfjenS/puhsvuXrnry6USoJHjrGQmCNjtnmFgQVQoH0Vm
BcafMjcqR1K0JqHUm17mqf/fL8al2JOwSGe2ej65kJwtmbZXjIKsIbitls6PA5NRV8Z47cqlLnc/
zjhq4G37AwLzz6q6tk49wL12TVazVYkd9t13AwT44NZ+1u/GoOlOiirzwJmJO27fymsjhMtaFpAc
vtQ2dqcfDLd//893EaTkQU14RCUehfVPeCTB0xJhkLcTeR8kBtTjGUa71wVXTp2/H/ezD9IB8YNt
AxEO1TYykOcXJnHdmtMB8wuxICe7nTLTvBdyrao7r1nM/pAL2ZdHG+UZkhQ8A8mvmtvyybMqhEdm
rcLfjHnzd31FHXfwKsbDHPCQMvEj7oeFaLpCTrs50BoWfsombqDjRnc8yCzF80OP/U6vDbn1GPBD
uvfTyfuJc2v4pROa3Moe+t16WzTm8j7Y0q73YRt5KOm4t98+mPmMW988YUTMbLG6kTLIP77+mV78
Lrwe3gwzcATXQXS+4GE/5q6dFWuyYVBkpXdNfyNGaXVYb08WCeXKyA7hbFxV424r7vx3gXW+BdHC
/eBEfP676NZLAQZcQhNtlbe3mBIKThJ0OEgEJq/62Oc+Rs0wUi0FcX3RX15/7osPnef2ED8xRWPE
TUv9/PJVhtg7ryTNXo1vuQ69BQlgaR3WkL799UtdfHsMUeBf4li6YWVU/c8vhQoUUlIreMWybQ66
nNSnXDCLxr14UUlOhNpb7dIN6AhdTJSn2fH16/+Fk85eNbRXDOzwPWJKfA7sF4VJI5X1VoI7EVJO
5CYdCHFUD2+71GrDeGFm2sZGmHqnuphJCXRVC1qIyUyZn9jfWZB0D+ZyM6cZOjxTrzoGZcbemVCa
4oOLvaJ5q7FdG/GWKdNDE1idGY9mRwJX2Cm7369j1z+stva+YbyL+B3VufU4ZFtMqi0aeWVN/52W
nT+wC7XD3HivZFZvv8g/m42nrN6ZUs9KonBS/S3mqtavxQlycT/lGZA6VlNddki9YP2BF5wK3phS
oK0i0mzpEzHo4NhI4WabMG09LZSCKQmpNUOK13+YF769ja5qQuLGsxa+3vPbnPqiTbWzodQyR3qP
ln/dvGfCcLkDQvLVMbAMBMTRAD/kyqUv6xQ+dx/7TXyjtqR582xRIjxr2RZHGzeYFhd3rYvw4zyP
+s9kTSbTAWLhv2BTzlakZXAvvJoErMLPs68uWqo9otriyldyiRZxR5AjgdXwI2SVnm0IoZN1uL6y
Sh2mZu8xmtU3K1uzHQekVpxo0rrbkdM5Xtu+eozwMI9XSUF17cW4vPSztYNUnu+FfpnN6ZzZayGz
5WVoM6kg1hq3QTTWcl+NlJC7xXSWn32Au8fe9aDHz63wqlM+wvrcmVMvu52R5uM7tjL8FZwBhfZe
MAh1r9ziRSHn0EbhcYkhLNa8F/CjPflF2HSBm1g4Y953CHz2fKrWezIF24913dc/Xl+mL1wPQ8OA
8oGKiFru7GtC5j7BpESaGg5u2pI1K9M3pWFUX4NsJow1aEGSrjzi5eGAxwrg0PY7OFAL7Odfhuq8
Ise03k3EFj8sZYRPgdlU2MY5Gm1EWWqmYGW6HkJ0BOsVeOaFlciJhMEW40k0Wv758Btl9YJUHFB+
zsGrRRaRZFuYvbDeyDIv0sRpdHsyQxQwlnL727KYTEzzIapeOaNeePE0yryCbd5Lu7i9pX+2saGa
ei8sPDfpJ3anEc37d0nfXFNR1Oa8Xwp7da58hZfHIrr3LZoLUQYqtYuifY0UKRWZlyyMeG6RWk2k
tNXCeCP8wq0O/3lhgWt6myHkRjQ4j+CsOoKTcBvmYuEEGC07A9fAOrvTRfMLCkZ/hbN//jpxb6bU
2KQXLCgPrsXz1xk4TWN7/ZAd6hXSa4TR4y1yEC1jiziMW9z97GvRXOcb/N8r4k2HJ99WYxDO8uwH
xM2EbdwzjYSzw3+Lzn/EeGDoHk2MXBDY2wSzh9M1wijwOn/tv1vYdlmfETeDELwaYZs/v+xst2mw
lFmYYI9p31O9Rv2hXoblizXBgNv10ej8cs3UwJyq7wBksPCzbiMGoeNOpmm0KWEs8x32HkivZgyh
Tca6XUWuZZk/4sO70Lq3jtfjO66z90PutB98JuT4buJz/kthcqgOaZdtitg2l7gcm9PnZhkxzCV6
yA+osv2JyGpDmvVe42J8LDrK7vs17IbfxAITLp4R9XFQsDrMW1ku063dDgGeFHORf8sLRuq7DitP
vTNlF/T7SCuA+c4gDtoNibMiGqJfZygYRC7yZzl/x9q8ENvIOJvjrdThr4Lz/ptVMqX7ZqWoxv+b
4bPu0NPtc3fsflf/x9l59TqKtO36FyGRwynYeOXO8QR1mCZnCih+/b5Y38FuY8uoX41m5qClLldR
4Ql3SDpwIhnXeet3kURePE8yJt51SmQeQAYpbz3anMkxkk72JK0xXoIprYZ7T+VbH7Pc9BBWUozs
F4kB0hgVGy3yZ8/usH3J+/oYtTpqpBquCjgzTB21ukkY+bOipvA6oDEncJILfNVQTi+BEvZaF+sI
9Sj98oKoDw08obcj2YFpKJ0fU5986vizd1EZIyDrYW0bB3NVkT8kZdpKUqvWQO+F9nw41s34n927
RIJzZvZfa9pX/w1jTdZCpuuCIBvi+qtedijEG7jEPkIWjQo8MKnOoguiJX+4ObXVP9Ju9ECI2ZMA
yiPU4mRp4jTbkihjlEkr/YsjcKO/yyo1u4t0Z0L8UgM35hPuNMBHO3XVljMRbw2suh6qgHBjlj7t
1+SBdkhsMBp4RR8VF8X6LOkCA3cYachAXZ4x5fBijCx9bGWG+N4QGr5ik6d0DsCicXYCJHbl70WN
oNlP0PNNDIbS4lkA1EYjTCx/siiyfrvAJIoA/gRlNvQB5gM345g8UbrNv2dWzsnVysmWgciT1MaX
uLF/1RJ90KPUR+epxSjmJwsHjdpSUHDYeQQvyrqo9FEpdWkUQ4bgNVxDlb/uf7F2LbLJK0O0B2ag
ItJGbHVJRtKldNSR5lfhZ9MItOzmjzpj28GbKMtfsD1irJj7qXybtsiIH2RTu3dNs+JSE9ddIB2P
lKR3fu3lXQdKjBx4zebI9Lc9Zivvy9SIGmwxeRmDugWgmwLC/CGK9MuYmF+ZpPrx394P7jnn/zpV
a3MPHNH5+iwmdSJp2Si/KUt9SGMPMmVf9wcXr72nPpfjThtlGxqu49GvoFe1Nm8QHT0fz5J1bSiF
ilI+UOQMIryFcHxdRTtEocuVNOkMIWoK72ktmmziLZdy/WIXQxwa9My1oxLn0Rv6604b2M44nFbv
OAqE2Dz+82rCEye0XP0zVnHk89mhi6JQPU+x3R4xklDjRbtD4sd4IS/vX/Qosfb29wXIkPVE3xxH
QCCGtIK2dB8HAWi8AY0IeJ/u9D/FMg/fUnVuMOJLlcx7dNs4uSuNCtGzDkWBr8MYQc5Vtc7QAtwL
o+Kz09sArErK5y95BcvvzkJMA3uyCHrxQY97DB/6QdM+aV6pD0FPS+dXSs+7Dqtmpmcv6QKjHJTC
EMe8AbFVX1a58Yjxqjr6yAXLN1To8OXyIt2oQlda6lOSN+OquVGYg6/Am1HAYZVVSCTGjijLaKzB
VIGe4TIEYBngM2F8EopOIgXBV3yxcwlOqG4VRzmMYPp19MI15WuNScTPEYqDfixQtG6DTDbNB2HJ
RZwi7izxJLpUV4OmdhA2nAudJyuTmQPiKTLS/oD+oDYRFlcO93KMHkiXA6bBDyexK7Rf9eoFb8V5
PKgV7b1Vh3DJjtSeJ3ni9vJ+dx6laR8/8gUUe+zlv6RaVM+Yf6ji7vYmu6B4cae9ShFwrZGhk8Cc
7zKnxQtOU8c8XIxEtwJZTYi1u7aCNrqF5EVhFXrQIUkeiqTW7vsFbw5P5NEUFLWL+KbdTerC+qXD
f1VlSFiezYT0N9loOaTygxGZzqPndhJHFrVOD7NcXN/rYiNAxKgKOtucX5DZq+QBqe8/s1KLnZD2
lWV6HnsRWSIvh+YMpW+KPufzw2yUcKfp8AK1BapURh3Vd3PeqvWxyXrqhV2i2VWgU/4qj6ZSjYBR
lXKWh0ofeivopd52PrrkxUfAXhWKh9NgR2/sdrRPUzQTsbF5M0DB6BziXGQW5cGetbY5SERpuPjA
o75NoawMz4b0Fvqpc90depSllveiToz0jZ4YEsah6QAZT1Iof6Uyo/qoRjnaUmb8Xyxi64sFXi6F
HuzN8iHXi+bHQlscqed4oFHouAP9JXVM6CO7WVy9pMo8/CyXMeabwUpFKSXTho8wYM3iVHHrv7eL
tXTqaXnZ31MCc76Qf0zjgwXqcAoEMJBvYhqp5DvZlD57JtBmIoSy+tMliUo/iycA1e1YVoe+ZfvS
ro2UE/J1qgJoc8HQtHYKUQdFC7ouILAYvzazNk+HxMhFd691tkgg6BSI5sStV3walq7OTxPIztYf
NE764fYOf0VlXOwA6vqAW+g6kbad74CuXPDrGb0sNDKMXQ95rBsE/KrZ+5GN4r0zzq2DDs9Y3FmS
F97XZtv6VIPJrE56YmM604J6/z4UWC08jUanly/zuhw+eqyVQYI01tYz/My8C7h5CD0MLER1X89L
aIycWOzobDWq6jcehnPPmBTI6VDkseEhRW4rykGNFee/oSuUt6XX2b8Nu0QB8vYSXOYfqHii3cMr
SRnF3daWZiiWTmXKPLTmunqQC8JqWUxFuVJt70S9L95JWi/fZcZb2eZA9lePzM2DOU5FN45Nm4d6
mSQamkla1T97RbHsvJDb5Ji7i3eRkjWDURna6kNbGma0FbdQiJOZ95w5XY1+Z9e/kZ0ud3bRlaFo
EBsraoN2DZSP800ErpKynTUXYQ8E7YS0IZDv3nbfUp9RdjgWrwTQzYaFd7AWeOgB0JPeLB9+aDBE
3TQNh7KzyhBHIG30FeCQdzFteO9lGmf3PwzYo3thCfl7FrwNQgzgz91M2ORYBQqjQaZaEu7kYmd3
XoOG80uUuQskRWsw3np5IXiVBei0AxunSx6Goe0QCFC0+N60R+vPqHsCcp0mEByi3CM+t5a5kk7L
hX6LpEU8BKrVd59k3Rs2/Cvqo09Rb+9aVVxuXZtz9NomBSpJT+583VulBjzYDKyCqsxVME6e8D5E
jqI8KkVHfqy442TtfOuN6eqKyVzhG4AX6c6B39hikPC60FTsQqswU3IPw63B0k991luPpVDUB1jL
1l2JJ4+Phpn4z1RiKYPOTbvAMyrrzsNCwbeQ2HzuqkUXyNyuwt1eWYDS1VTswvTeiHde8csIFdsm
SPlA+IEwEC6erxL3Fu82qLgVlaXigIYgY90DP7QGPQ86FCxPWI11O6f82qDoYcCQQb6cNvbmXk0w
/LCX0S1CNoxzmgYDUSw8FpvWojXsdOXj4CRDePsmuzyGHmIRq2GEtv6zTWqixs1LnpguhAyBnhBa
jNanyilAhjWUAG+PtUY+58cQgiXMHxBhLg/HVnnRhEOIQFJfh8vSeMce0pNXFyEkfus4ytLDOE2V
AfwE9dvtcS/mSEOYmWGjYGkE+FuJB2lzczbz1IaddD9Rcsgw1zRzM5Sj0b6/PdTFJ2QoWr/Y9qFQ
zmW/uWkUd4arhYtuOBWafKo6pz4WGE+HFJnKnwABqNo48bKTtV2Uc8F4oZ5H80tHwsIjOjvfrSZv
g9v1dRMOiIB+SKKyt7AjgZrX9O10Ki1tVd9JBv6cl+uBXmgVohHn7lyz134GXmQe1hmgzkjsN/lV
WYwNcgVJFyZZqvzKtNENwF/YR2lBtaJ2NpmPZp0pBlw+t/CFCjRKulWzc9lcXHCUdS0ODzhAlzbH
Fiom6Uapi7WIUOUTPIvOWw4snnuvFfGk8itwttqJBi72NXua9HSVc+BpZoefL782wheJ0rQPI1yc
7gqdgic0kuxUxvPybHmrsYpAypruYbGTSF/ubKSM6PAC+yEQB4p8PvIoDLNbEAYLUxsSIVw1XTzU
FhEukVgW7Uzzcm8zGJxtDhAbjnLv+WAcXEVCKu5DtzeMHwAOtLu+V2tMlfTp4MGNvJ/hS+8MenWG
oDpXa3edKvO69n9ViLrRoHePVVboUtg5qDoc/bbx9LuiyYed6/faULyLHs0cyo6Ads+HqnIkLmPd
60NDTWxfiPEHCoPjF7N34re3b4krW5StiRoXappEkVuhlDmZh8kp9CkcdXN8ltM8vIs1qIItkJzP
kbqHgLjcn8CU1teXW5eW2itz7K81hKirQKYcaOsoU/HLifIkcJbItX3XojXt63NpdFC2cP5WpOV+
+Ne5wqiFEaYSfK0qfZs4L8l6bwB8SKisFe4p4dRzK+nek6OW0RPcxP9hOA69Bqd1xYBtwTCk5N08
amURLv1iPptLL/25pbdmxU7+bUJw4Hh7epeHgroUXxE83GvovNk0a2Q5Ys3L9HrYNbaw5we1EtGh
FaLxtV5THqvZ2INVXRsUbdsV1AI4AYLG+U4tCXtmEIi8nULaoaw894SczXz0aEqEvVkXT3Yzxjsz
vTweBh5EqGM4INrB4G5OYuNIz23MvgAipOdvlMZFHoRtdfDoqOxc4dfmh34JKaYN4Bds3fn84s7R
JzLmIpxmbXyqcrK/qCjRik1K9ye6SRNIyl1d6AvAAAg+IAoEXnSB6dJvAVxAgpxFWawitOOpfhev
etmnpaQlAiJKv7cWA88EBFnpZqAt9pwWmfCb0rN+upgaBQs65T9ub63LYwucjTLLKiMHi2C1h/z7
6gPVFVcCadPQK9X6bYUZ/EEYZCCaWSJL5fbJ0ekN5eDVnfvPn3otYiGJCGuBje1tNnVCauRKjD9C
tcnzz2NPLcXSa3Gfpu6eP9AFLxxpMj4yECWUUV731fksLUzZFdJZB4Mpx7sj/XJeaCQtb1dVxrti
tHDiyGrhhlNmQBOxIni0uVZ8Lip1D1RzcSvzS9gD3qqWAoJv+4yjBOQ0pTU6wMVBBdX6/JHee/pO
9jFuVaVp7bzdF58Xr2asvbisVmcvkDfnEy+yyphiw55xhJvb9+BGnmoPyIHSt80jogDRW7MW3U/h
6Mrd7X11OU8Axmhj66R/tGytzUFmsXFFyhY1bEVt0fAn7zKRqn7j5PGPvNL3YLLXhtPAVRCnuBSM
tj3wFClbvc4aLRzQk/NrSLgnLDjoUU10fEbRKL9uT+8yDKWYDp+W+x+Vd9Bgm9sx9SpV2sqihSrl
n7emN2VvRGynpzohCPZlMbZ+5Nmk5VlefpVJOQe9aqLbd/tnXLAvVtMnE2ADqJI19dhe0nGjWCUu
jGrY4yxYfepRt7Zf1CbTvkIMAQznTVYyHci1BhOR6coN8WGSzRNdQTwhMVJYPusOh/7YRoa2+Eqr
TlaAR0wL4lpCufFx27aHoEJ4uETTOsJYqooha+GykCFpf3syl3uV/gRYCOiOa/F3q5yJGsxQWP2k
hTUAcwmWynE+SYBnb3LFju5oGWXHFI2tQ2HPe1iVNT74O2nEQgQSNoE13SgQM1uS5QB8QOBNtQT5
ZOhBXLv2Q9aM9Q5yYvvirKOsMnJ8MbBRFx9rRhjA7BJ1CSpNX35lTvq9mu3iZUg95ZleB53bpNtT
Abp4cP5v0NXHnSYYj+vmmp1cEw7CaC5BTPDe0gYbjW915LaH2Yz1j1qHdlrRwIEMgKqlH+rBc/3F
k9WLiVn8qUvHdudiuLoIhEyE27y5CEad30jmbOcJ/iFqwHbknnVePXFZLwlowkXVoRyNUwuiZeek
XODoWQfq40jYE6OSwNqbA2uVUUePcVgCBRdJPzJK76R4WvHRmLzsV9aC38gauP5Sc9HdKHRySVSH
5Av4szb0IlDDplOVdwgnAhMrh+LrHOOZERdusvMsXojbrj/01c2N25hXeWsJhqn3jHA94MHOHJwn
26AhHiPPh1qaglW7ZncOwM/CUxEnSKawM3P7gGerc3T0TPkIkpM4Zsj2qpsXTfT1V60AR+B83Dbc
e+efTVNqqkSxPmPD2Dj9sRdaG1IeV9/XaaSoB2RXtfiQKIJapYmUiuKXjSrugfop9PDIxzFRUhX1
jYK44OfGTo231B5TOF0WaI/w9j2yjSHXn8phJpkjSyZG33zpEaRPNYy5BM6X9m/RL08fBF4oB2Hb
e+HqWmnZ3Btr3MRwHCwqW5tVmQqbsKwAGILAofHBW9BHAWoaP8fFKH62sWr6ALOy0xh1w52nxM7O
jXltpmSSKz5pDSe2LBk77rmkBjR3a2P5nVQJ6JVI8z5qQ2/uCS1ehFCs6ho8UdtanxoYAOcboCMr
htvMFWksIguSpHMOaku1h+56jleOIHG269y552TppxK0r5/Ps2z9xoimd7c/8PoBN6u+Cput5DcA
dheP/eihLVnH7QITexnCrFG7sFlmTI+jASGKbjF2MoVXMtnFgLRESKJhPtBtP5+7glRXxHhLMCAl
dK9PgLhfrHruaajB+BS+20cgCwulJ44XlcjsIAYv/0NY0AV9czX5O+ZG1iGvESny55gpqIBUIkFN
VIwqoq+tICwFNmR23zG7Nt/FxVz24RI3w71lD9a0cwVfWz/AguxZSpXcwZv6YSx7z0JwR9K7rBS/
n+z8RbpO708g74Mlj8yX29/rypVPnRsgBqRFIqVtLIjvQBZndS2xyGvnQCuS/KjMDk4fbVuiwK58
E3GW/escKa4Qdtp0x4mykeQ5/2TtEgMGQ50Gh0DTfRyXEqqfm8d3CIWAISCb2nlfLua4jrfWfi0a
QCR3a3DzV/mjjZdpiRSX8fReecKAZEKAvJLQ1CwbQbPaPi51P+ws7MX5fx2UwSiVodu/tWWJ8IU2
jRzXM/rF7Q+3QWSv71RUcVeF89vf8NpQiNKtOFNg9nzL8/l1GYdgRokKtDicGmNewkQk1jtoL9nO
adMugjFmhTgbFgRrJYdGxflQDQZFyOZC1iyjaHmg5EF1xWNtD/mSRh+NKK8CFCOa7/ZYjm8STQJb
4zcFlV2iJRENjvVraEczzFGx2FmEi4OD8To0KPDU1At4ozexS6e3kx7VeU2J0PA+kOTNRxsEdBD1
cL5GhH52au5XVgIUsWujTGjSxdyyinAmQfZvoWWf5TnNoK4zT7NFT/72p702K7bs68w4pdubPU8z
CTKBo4LRNmj4DKxmHydNMNQ97vFSU3ZW8cpWYj5c3KQuDjfQOuu/jgocsbywIE4ckiyfv8BnrfFT
ieb3wnH3CrsX7zMfDE1H5gTIn2bzpmjuggRQzQVUG/wnJFCnrC2RGp+NnxwV46nHTOYF/aZRCVvF
yo4q/ISdtb32A5gmtx5NSUB9m2uhHtTIiSr8zm2nnZ+BEClvqq5s72j4xeGCaG+wyDl9mFBRS+g2
zmV4+9tehr2swCtWaG0dEFhuzi25az1oNiTVKRvq+mibIhtPsEawwibSju5alVzrgcoDfeMESSPn
FJnlhIky2FvzT75UbQh9xsme26UwP7WSAqzfL0ryPUbhEAXTsfJ2bu4rN+nZL958s7islLgjlz9g
kNN/cGw53sNsy+C5mkBzEJf+MJrE5LfX6dqgdJM4aKQI7Mz1jPy1J3m+hql3DOL/JHNe4GY4H2XX
oTWl5cWnZiqWx9oU5qfbg17mZnwc9iZda+5VyDqb+wT9Bkp/Slkfklbzkm+phxQrMUIcVadl0SBO
RhnYwUPTjeZ9kfT5936xhvQIq32e3y5dhM6TCxXtw+2fte7Js2hn/VUeNCLeM+Qbt7qxdZEBnEwI
bsapdMJ55O0iKNHv9dzQ3+V4nANRb80ydJtiz1n32lUE9mJVSlwF7azN1a9lqWoWsmgOyHk3vwHr
aac5HazPLjVuPF3bneLnla++WqLzzdGG4hNsYtoWI7IiAf186PMWsYwFLNYyZoD3CqEeuRKSX4gd
7nkBXLn+6FOg40OZYVUS2Vx/k70sZhsxaFa7/RGlZjXMJSpsZdHu6X6uf9XmS9o8pmtwAAGIf853
9eQwUB3FzSEmxtND4VpVco+Yyq4wyvpdtgMRkpNb03ICybAZqEH7JXInuqyRscLHFpnZp1FE/dPU
9ROiNLNyapUmD6KEBqk/VWJ4tmcBr7+KS9unCJH4k6ZnO3nCtc/LQ7MWdohcqDOfTz+THkJxQkPA
D5D/i9CHPFDAYtxVXdS/BzxnPHVZvXOmry05Dz+UsbVvwvN2PibM50KvMDw5ZBO+M0Vc2M+OkrQ7
id/FOQEZSc6JCMF6d5Dqno+SNaY2lYiABmvk/KJphwwhqGzF+emjJnbugyuDoS1DSAbSlk/8mhn+
dTemGRU/haYNn7VKA7CWuMZG+KHMs1AfBLinnTfz2nhcPKumP8YLFMzOJ+c0eq+ro+MGNY7rIJRH
70Sf035W3aoN2nTaBdNefDMQWysVkA0M5h7k1PmAC70HR591BtQVaDtKkTi/QI/M8bHHIzY9NEg9
vAFNhZ2ptTSII+sxAmAJlAsdMe+0h30MoOSU1XpnHBVMZwO74BoLrVQkVYhja/JnBjLs4aMWt8fW
QL7ab9Imf5rStBlPOJ/2nk91oNmT0bg4AEyMBAjVD3D9mrmt/hvo7VdVU7qBaykw3XTAsAjywG88
VrLRTxoqjqFh7erkXQQ9DEvEQ1WClhIX5Lref20Yld6ZRDfSDQgXOswNZzs54WI4DAE1R/u51qEp
AXnzDnMvPcpszZ4D+rUPSomKQo9B69va3nulVJEPt/gB5urIdudmDg4WuNjHe2LW1wZCA4SiIlZp
vJqbB7xRyORbpfSCsQJbbQ729L6urfLz7Qf52oGge7OaQXPBsrTn6znZtaEWUuImqjvDe23CX64W
RY3ARKreDy2KV7fHu3ih6MittH4OA30qOqTn43WJGKGflZC6qpxio6j6+mlAbVjza73uft4e7Moe
5WJh7V73qbdV75igAKVZXkdUb7T+WTPkn8WYMt9scnHvVUX5VLCNd0LMKwu6io/jcwp+h2Ruc0lL
ZNHIciwvqN0RxtyMEXwOvDZQcB79uYz6Hpz9MtBbV5QeDbgI2htgX89XdLZy/DhAagQLslFA0MsS
1wty9FaUpF05AvhxgV/L0NEEmDunhSO8eCd76sY7tB73RESuTp/gbv053OhbuAuqRVEt9CRaARri
VI4EdNMwTN/LxPlKPJ+Gt7/wRTzJ5NeQzjUg5MAXXbfbX9fBSGFkLjFPDwgdLMw3Xewic28anzJI
wz8Xc1HvlEER/0EcUfYMkK7tLhiWJm65axy0jWVNbplhdDQ8MCPcni0kiJ/aFBpeVXb9B1Fm03s8
kec9avlr2+0sHmLKUEbZYcC26a5vbsCe9gG+aEUUVF1syUeEaHLxDaA+mtaiVua+DjLLkCgWuF7x
zu0BugfTqA2/lKVv06A3FWeGVQhH8+Q6q8ekPkfu+yjSpy5IyYCqU5rQ0va9IR7aAA8WrzxUkQXJ
r43mRP+5lGryMRsxtKDMaKO3bI426rImWkDHxq4RvvVE5FWPuTJ3BfzPOFHu407pjEeUzsa7KlXr
ye/6svxkRxaC29Jwo2KnGXb1TBByr9p95Bi8UOfbQqpR2tfZjFRVJ20UO9Bo/GNHdfnQghY+9PpS
fkfaBiEv4TX32pL1ftZ404dCoS/jF7Fs9rxCrhwLcAIQtok70DS5QPUIF1GRftaDNKrEl6Wd7PWZ
zMbHDB3fVVE4jnfqO1ceSrKdV5w0MSrU5vMlQLq3rWk/EUXMvRmIxZ4DIOraSZZgKv1RGSg5Z00L
SZPopKPMl0KsvX04r0yaNITwmLDdBOG3/vlfhzNHSbkb41YPSlblrjFiyZB9oXpHVJnFiyglTK7b
Q14+L4Dx0drg2NGRBA5xPmSN+woN5cYI6qxeniazLX0sJwpIo2K5vz3U5eyA4lN2ZhCc3i4MCPRE
F6Q8NDeLbLIDjHll6IjsZ+Zm6VHXsn+VveJChX/PXYehqUnwurnmbWVSjZR/A/Ch6DzMY3JquO0+
S43i9+2ZXVvENWj9PxQszoTniyhHvYvrxtaxrnG83J/rVPwUorKdkE4VlKHbo11uVLJHJFbo/vFc
0MXejObIlIQjMQgkc/fRzXFk9uFBydTPUXo9LWni9YchV2AJa3lT/9SLSdl7tS5jrRUqj2o4jSiM
P7eZldeZjojNCWBv06mPS7EYH9g1Ymem13bM6gUIwBjOiKVvzsNk4WPaFDDdsrlGkcqWkXHIDRjM
FaWnT4vHrXt7aS8ba2yaVVLBWFuV0G42I6pdi1JWWkJYajy3DrVZF8dB9FhSIXb+FswCDK3Czsug
Lcf2S0TXA6WFKvoWF63+9vZvubap4Eij1wLYl0Rvs397OYztPMHxGuwEJ8a6TO7SwVZPq83Bzjpf
GUpDNopSAWxgFnwTY87SMBQH2ksQZVrxxszcD+To0VMfzx9vz+lCxYhDyUw0qjzILdCk3VyyuLnh
rZR1ZuDMXfWeelvzMSIAaggJZMoGBvT8FkSCKY95G/ezP6edg996D1PKT+weh6bEqcQxFm1t+5YN
lzTQWnj6/36gV19VwkRK4zpvwvkRc3VF7YsR3Dpt1haD9cqsQ9QnygntCL0+7CzK+rieByjrdiNf
AISBFc9FacRCFWXohRGUuIAYKEE0mljwd9KW5L2bSxOKRBZ33+bCoxuAnND0X+nSnaRylYtANad6
r392AahaPxMbYVWZ5v98p/P508fq1LLLVBzzkuKIhILxW2A0EWJHpPwa4Pv2vmuWWCOAhUjxe6jU
UC5Dv7MwVy46oPvc3cTrAB62wi1JtazKkzG/QqUiGIkFbQ2kIX7PJJT3SCZlrR97SpoQgIzFN8qi
5U5L79p2XWMiMHvAQ+FNb7ZrirCnEjklTaWqmB5Uc8gei0ztPllDLB8oj+KpVc41blQLwWChxPr3
UVXru2JOx1PV9cUHcD7196lWiwertrL/bm+cK5cwCvhsUyoiJIhb+KJron9a1rka2A0OTgYy5MiR
dHayI+96bTcAJ0fRC7QJjnLb3SDdqG5ljMNY0+o2bpuT3QTdAJHDj+emhbdqzh8bcjh9lZpQ32QL
dEIUYOOdIPXKa0CPCjbZKkW6VorPN+Vkm6PjpJ1KWFYmH/U8bb+Yepp+RrfBfpxBq+48BmvoszmW
8DtWMSreHx7czTurrb7KjYsPhwVT/03lOvFRTEX5oHtTcz8YHagtup73t7/p1S0HXY7TB1ITEaH1
V/0VA07MplnInQKbt+/H2hp7oOUhPwLErk6VuxQpFOEo+mOjcf+1XOWyAPKvTiZk6uqLGc+29IdY
LcEOuMO7qaxxN7r9E699B/Br0ELo6INcWLflX7+wXmg+8YjgMKTQNxOy8d5Cx0P7D2J3+84xl25n
n18bkM1HHwx8OJfkJjlJc09MOJpqwajXMb6yrUzfEfXgoDGXdtoG+jgiR3N7ktfOFvjDlR1ik4G8
tvL+mqTSO2pjtlILVGkuH/B5+4x55vTt9iBX3l2C4f8/yOZ6yavEbWa6YIHsVpN4iGwL+n5eXJWI
Yw7z/7KMwGPxWaP5Si3y/LtFS8fzX+EMhfKsUR5JB8V0ZP/LwJza+jD2yZ7u/vr7tydolTtz4A5A
z9ryh5TF1JSqSYmLU728bwTeinPeW6HAmOYep5/fFD+ahwp0992/LywcDRhLlDoASawL/9fX83AD
yZ0ezRbwwLBNDSxRh7wbX+DM9Tsb5eocOQe8T6up5FbzMwMyodjc/EHvxXP3TSu1aHqaM4yl6TVX
BpJYKEqFsYE7U6Brc7xXVLm2hzgU3BUcSGAnmz2U1WkxJS5pq47wVRhLdBc6danetmiKHG+v6iUa
EvVnWCj4p6HwhR/65kZs6KTV+BXpwWLb8/xoj9k0v0G8bYoD1BdYZLzKgTJXat4pz2M6mcNjWUhd
eVsMyGP4Q6N1TugMificqJ2Z/g/3EmrA9G7prJO/b66JyF5SDJQjzI5i2GONluITsiT9Ey49v2G3
LTvBwbXnYWVyoWujrkHS5jgNAvCJNVPIQu8aWmNpfB6xT7uLRFGc3Kl1DpGZDDv7+lp+QqWQrggf
gWzT28yxcqzUGDWupWrpRPXFzefkwey8FuyLUTQPOIwimi7HRRG+SCvFeJj6fKp8JQG06JMvJ/Xe
nrhyUZKOgrYkrycH3rK9gCBoNTtPDRJlrpWTGlvaEAJsbvOvQJkdL+xapy+OQ2Ms0ymJUxcJlzbO
WJ6xML9mWqmPZOggo311rlAciyYt3tu4137jumNXbxaIPlua6qArJTlzr1LMa3GKSCMdc2xXhreP
x5WTyN+O5ClqCji8b+1t6bqKESt3HDTJKO7nerE+l0K8U7NW+ed8jUuVHbBiAjB62r7Anhd13RA3
NgIFU3lKYxfZD8rlP7J2rD7cntTlLmcoulV8xnXE7TuYVGls9EZvB6XDY++mihqymXBhUCAeSEWb
wtmS885KXh0UrODaBgRNt1VvaBfTkU6O3RpP0kAVw6YcTyHADT0ErJ/S0pzvvVbdk0m9DDMIWihm
gCnjheR6O380CqxpDL11MHlLoZvy/iLAMqvWCcGx8uTUWMPdXtorcTW8U4AAK1pQW/s75wMixjSJ
nCpP0Em5fErKhh482K/iA/Ti/gieOHrWEPg7Zp1uPEezIz/2tdx7Kl8rqeeP9Mp+ZeZUHlcq++YB
STBtnJCks4muGs3JkY5alZjibB6rA1eqk1H0debvQ53ob4pl1amyIshDvp7Z7R+1tt3vVpU1w7NV
Tu0X1BmQ1EysWda+N+b2PdrPlYYPn+k+pKbVGQ/wSpRPtxdyXaeLGVAyZSVB0F70qLVEmoOBjFTg
aO2knuxSS1088PSaonyCv9xRAtEJBbdXfsyFkdZBTY3CvL/9Ky6PP+UCmo+UNtBoRifm/Gt2ut2r
kQExsDcr8ayYwjm0fWLiAzEMOzHHlaFIiqGwr1g6ahSboRa8Fhtlcc1AnSetft+OTaEczNXAuVnI
pXcenaujUQoj41rVaKzNNsU2VOSx7WEf34jGeChtzayeFx3to8Cxe2QJ/3kd10oU2gaotq46aufr
uKjzSufCNGQZUve77WbVUURJ+rXWd+0jLt8FSIjaan8MM5t7dFP3cmPE6GprcAJFJt5jIgwXFfN5
Tz3pyr3CKCwdgvBkL8bmXqHj5oKy7EEyqY1iYL1Q5yGlvQRuz9wt9n2JhMT322t47Wo5G3NzqD0d
oIg7Vg5uHNCnADwkx9VI9B1egHVg5hmKm1JzM3wWp/mUzYn6OPbz9OX2r7iycc5+xGbjWFG3mKPk
XErEKY/OCjqf0qR75wLt+Pc9Sl8Tjg68APbMFjUCjLAvqSy6AUSWTkfjZokelKXlmlLmZa8wcOW+
AQoNKo+QZ00QN4vb0DtsvKJxA2GrIr/DjVL5YFr9Ypw8rWzzg5fqKMnaQ75Md7o9waUFZhuV/9y5
oT6ngUgmKQZWYW62lRrFZkd72gnsvLd/w/Esf5Cxz6OfGfq0lw5f+5ScEHJvMLwURTaDjXTvK+gV
DFaghNPFrfuRqKG7010pdliy14bCWY9hSEd5kjara8Zpmo0awD9NOop2QMHAnXwtVdPo0Ltj/eP2
Hn0tXm0eDz4hrwciITBjt8uIRB8ofcHpJE3nv+Y0iSFoh1QA3yoK/UO6pNL0uatw2IFcU53GzqDk
UgHJLIYxeadE2Jre/k3XLgyMhIkhYTBA81r//K/sdUH7L06Q+g0U1RSf0K0Bl6Ms4FqQCMZHtZv+
h52EBhHrzW42vS1xSm2STCyJx4qXjnGP2ZH5zavmP/0A0nPn5Vr3yWa1aQCQRSJ2S462rW5FjsQX
uQIkk1gWjtcYCKu/UfdFYWlQDMPvlFL9nuG2vTPslRMLSA8EA3naWlTbvClmbciSgMANpsZ0K5Qi
kjZMCC7NEDu8JfaltMvlqKtN/HHo5gIL7Wlw9uZ+wQ+GssGV4cHcg4q98rDPv6vnumWD170XRK43
uA9yVLTl0DmgiH1Qbcr7RCnLNJhtJ8bEGJBK7NeultJ+n7TxRZ2W5T9ZFPU34LcsoLA1nJGJMpzY
x4vW6AP3/3F2HjtyG1sYfiICzGHLZoeJCraVNsS1ZTFnshie/n41KzWbaGIM2IABQ6quYoUT/qB2
6Jk6c1o/KE08gmAx6tTz3R5z1PefUYuoVcruSC/MdX9ESRKjE41U+5kMLwAJgAFFri4/7bTRdqrP
t9cBRiaMBHqDbieR1fWidaMxVSLs44AeQf/sJCjPoJmYHzGdK3cij9tzx1AutxtceQe24uqS03on
q+eojQNLDM05s6Vws2uU52zGvRfQhnG6f85vww/KqDLiplwKdHSNxVFIrDzQucqh9BALjbCK990h
3cM73S6gNNukScBQFMNM+St+u02aJSnzroc4ohh6Sa0449WnRvVq1L337m3BUJQCoOHLPGqNVfMm
4WKDNtEirQC3tPUw+OmCs0TnGtXO2m3OSg7E8gHbWKP1Q2Fgp+3NCjQ2OzzlRdUckOZTj3qNptn9
z3S7LdDPe0t+IUHRCDGuFzAdoFumcaYcdD1Hvy/1rPmYKOEMeMn5UKjmr/vD3bJ7IXUBJiZgpMAO
02h1TajI+CJbBuJvybhOfPoqSJT2IYas+Amgjoneu9rLBmEMDRg6W+sNft9b6ncXBVYsVxxj7n2v
a60GnzuceV7pKYz6GQE0bHn8pWrwvtn5yTJQvr7WaQPQgKJFL7uG6wp9SDA50BFRDlNY2X/Y7TT9
kVXJ5DcDhoT8NBFEnlNd7NR41JEBfokSlErv/4bbK16yBxAe4g0jl12Dy+LZGoG1jojujvZ4EZVE
sceNfkrboqIWVusPTh2mR0SmU0SIIFjdH36jb8P41JeYPzES6OXrXeLEWLuDCEWwP+PS9j3IOocU
ifyfuqFg/4BYa+cXMC+/x7PWfo7NJTnREBY/8RdoQcIbw9mKNe9U5UKEx9TDSO/+D7x9efl94G5Q
jaOjetPKfKvLpaqj0MTz3KOZhRm5gRYf0KMezmhNzIHWFe3OoDJWW+8LICImaEoSVRAr14uSJ12L
Lzhy7UitKF8yxfuGBa4I9Nrpg1m1l4chSeZDqoh4B5O/dT1I5QpUFWlU3bixNnCEQW7mSNVqGroG
qe4EXhG6j4ZV7hVQNoaSHWoCVrS25Oa7nqMS60k5myxsm/bEbM6YAdqaqnEKxqot9rbZxkljMII0
OJn47HirbYZDc8K/vBmR7szu96Su+oA25RCow6ymx1zPo19o5njhaTTRo4Iobnkw+so9waatWUvt
QQgPzJ7L/nrWnrZk0E1dBba7lkQHT5s0zCDj0HnqXKs439+7W4Oxd2klIWFDpr4arOocLRyGIqKO
NDjRIVPx7vEF9qrg8lBV34M/bA0nbzKOskSqrlsqotLVpmohdDTeCCZGyatvhQo4V8E/4+v7Z8aV
QZBP6Y0QZ5XsUMYdIg8EzEExSVtz0ykuaZfgxjGhRPofhqL9J5WuJNZYv/5iYTfW6FsZ4SGaUg/X
icWIDl0qin+V1N57MrdWkB6MDasXQSuEva7HgureF3jChgfTjMQQlN6otmcknfFGLNyi30uYtobj
wURZiQK8zj65Hi4zGj7YCF5Zx8DtJbbH7FDlaI0TGBvRzjJuPc84L/KpSLkBpq4fmkRHkmfokvCQ
mqJun3gO+y+hZSt/GLVW/lrCrOnQ62nMV1JWh2o5grZ/KBRbavRslumfAbH+kBswmhBOJ5YA02Ib
2QcSMPHz/gffaNfRCYOp7CKzxaVvro4NdI85RohEHpuinnz01WFmK2HdH9PGMT8TwA2aHy1x/aFu
1HgOxggpRDjk5jNIi/YjMA5wmsrQGHsk5423WubcMhMCmEmkff29og5Rs3K2CN4iRzl2XuY8Q33w
/FYdjSM1TzMwqgk/50Z0lp938EXur8xGRAf9Fp01TjhLs2YAREkxemYKlA9P0OHUDoq4UKrFlmCa
XmGM7BWnNoeTQh3w/6AarvOK1pop1nrclVgSP+pIQx1wASck6vLxrE3q8f7kNnqE1MDkQLhQAIBd
P7rFourdqGJ5mPZ9cmqpmR2hO8QP3oRZSmNkdYntijX8uYi8/ho5XvkQd8J+aMXi7OQD8tytnn/g
lKj/UhgH63cDqUY6YEDdWjkYQl8epcEtKrRmd7k/4Y3dRFLPRU2ozMlcSxQQ6yheFOpxMCizd8mW
OPqopKP3SDZdHwoggqeeH+3PPQJhiTa81ySGVhFam0Q48nGiJ77azKWhDK4xg7Ixal07FXhNYCGt
ISDXxmZgNZbqu0iP7MQBGzceVC6a3G+4NKZ9fYJ6bZKSPqSqjRY6R3ChWYBJnnMMx/0LbyPkQJCA
aifoRE7LujzUcmt7nMQ40JZ2SQ6APewvZjNOj62pyrJyNj2bU7L4SBFTBhgzGA19lOzJPWyEkmT4
COIDjAcfvy66Jp3XINBnR0GyjBqMbCM5tinAT5CaM/JZrnGwB8t8HQjU9m58GaWutrEpZTaAsNDv
V9cq1gluUA5d/Rilibx6qOkl/9naSn8ukyy/iKJrvuVZ78mHtcSZHI7vg9nWcEZyK/zf0ECWnnqI
Jzv5zsalAqtFYh3kT6KWdr0DWoAOppEColC85JfRgS4xotg92oVIz5XXTTtX5saGkyJOJKaUZuGH
rMowS2OCgKx17EemkvbviCsS13UDHSamPbozt41cxaT0CfKK+i8NmtVg1FY7lOoHBqs6lcR18p4X
e3Ef9M4WZ+DJRu+3Rr/sjHqrdcJbSTDGjUWzi/tqFYw5o54nS2UnwVKr+ln0hnN2YL8GoRWesdn5
ACIWN+t0zB8iohC/xoH0Q9cKLehQZntMDeQqRVSHO/f51sqTyMBfortJTLp6xVPcVGc3M5KgUiv3
lC721xZJtqAbwmjnG28dMTSKCddwvQLKLs/Bb5Uiqorq4lhcKhSnP9hxX/zd4/JLQaHqn71Ssz9Z
To8Rm6PkH+/f4BtTpIlBBQzGD599fbZDxTbDMCyjQClRxZumBV+ALkFzxhD/IVQETw9ShTatJFCv
VhPskTf0GCYGlSiXs4U7+5Mdw2HKunJPW2Dj9aM+ZXA231p/6zL+HCLDX8hZuZEWvhhxZLxU1RK/
PzdCo1sqJlJ+ARm7mhBEoThvrDkKykRE47FuB685piP+812iajuDbVw6nEs+PytIp2Ad+xqiB6qT
EMlQubaevULwws3llPhJ44k2CBWz/35/a2yNSAwhXWspkd6oJmTlVOilwbU/N1V4duqlCWA2/orR
4nkCPLRHANkajqwPwQ1pc4OF8fURaCN1EY1jRUHXNErQN5p55CLq/XiJ3b+yzk12FnRr58s0AmUE
mFHQH67HWxD4CbvKjAJ7JOrNQiow9ox+Ec5W/yGrBYaJAapKYEjOvtooZYOfoTClK1VTL0ESVu3B
KRLrU8jr9P7ohD3y5q/LlQW793pWztLDviqNPBgMffGjcFAuaoTxQ4xv0PsLPZSXGExa2IC6WA3V
JInnlIuZB/PYdB8MvbAfcbgdn9NFGXfeh41vRVvAJquFD8DjtHoeisYtANcnWaDHNbICWY8sk9m0
ZeNnQkw7Syh/9yrmkNwLaZULAeEGammIwV0cGmNBZqnNF/AtzVMX7cqfbOAEbMSe4f9B+CbGWe93
oE2D7JhnQQfZ80xQ+WdsheplXFycsCCY+06rSZXOeYAKndaXuHXe69FH/AwZUFLa5AHQ1taADd+0
9tKRZbWd+qQrcXRw5qb8gQpo/1BNabizY7bSYnqcFIsZjzRwjYOe6EjkhtakQVa0xBh2H5pUiO1w
DKbQK156yopwoEvnaLSCql5V9r/KIkwvUWmayaEqGuN/pjUm/9y/6DY+OEU9rKWATFDXW7+BWql7
rVFUabAkQgWeqMAyibM9RsvGE89motkNmh4linXjLpyJpQYcS/jeM0hREPxYP+qkKohgLJl9nkbH
flKGEflv5DD2vIM3ThDlNK4EEiZqwusAA2LIXMd5lgd5Pqf/lo4SPUdjYz8mbvn1/mpuzZMOOigs
yguIl6wuO31wRMmHBotRtvYj2Ur2QESgHqncG8cRqf7n0OrTM6GAebk/8sYLwitM90aj6gIgTa7B
b0HU0MVqbaXMkW5m8qu3rO44zobAddhqustQjHtgsK2pUngmw5GkLR6/6wH7eLGhHwF2zgZVnOj+
Cr9LE+hycR6fsrRxP4ViqX0dwetP/2GqcNY0YlOATWvoOzlPgmYPi2yiGuGjZT3+1bnzj1mdprNb
es7D/eG2dg/FBHrBZNySUrCa6Az4x0wn9AKEVX6bWis6UHXGjivu9V/3h9r6iNK/m4BDxjlrjdG6
bGevXNQ80MfShmpWav8r+7z4KDT6qIadezt4rdvDT7GNog38Kur6PGPXU0vape1EpuB8mCzZAU+d
6rUTy5705+0CXo+yCjYw08vKKkeeoNVz7S9RllTctLL/OI10Dt67gFwx4N14VvhQZM3XE4rpantq
vZQB6Kvu0xg7P7CztS923IQvLaqfp/vDyYTw+rWUPXv6L+Rv4IXXBUVztLQmU6MycKVHRkWu2vkZ
XLVXdVpapGBwMvatUWZvE26QPGpZ0u5EBzIyvPkJHiUCuvlgLN9e2t/OPXriiupEJdp+4xD+CeDN
7ZBTNes/rakbHkPDU85llrg/709865NKJQ3ZhoH9sX6/RWnScnHrMlBprB2zWmq0meFES80qduh3
20MBkeL25rO+uYT+NsHOrFsqPw1KkYNA2rc0x+IJjHsKViW0vB3Ux+0BdDAbhdwOJVlSzeSP+W0w
wGG9G3ljGQglVl+9MkFzfkSXzUrB12ELnewEBbeXKOPRvAUDCpfjRnwuqabRQh4NfEQfdR/sdNGD
1Ji80zzr+bHW+/nsxuEMy2NS/77/BbdGJggh+CKM3dBncrLYrVy9CEQlPN8YSalKTs8DTvXpITSn
+YF9PwfqXIid6uzWjpVC2QRYZB9gea7XeDGUEM+qsAgaxX7pIS4FVjr/6rqiRk8A4uGhI5P+eH+2
W2OijyCld4gBgNxdj5nmoJYjlStIdZafo7aYg1+VY/k8xaBwUWuu/SHu452du7XEEpDyZnkHm3k1
aIVoSZP3SRl4Jj2iLiSqiuZBhY41hJ+HQcvOWeIlXzRliPaKwxv7GC0BKUOMWpSs1V7Pt0zqnoYR
orEm+oIH8vSy86kIQmdwHHRI7XTeyZc3qv+8x7TcaZOwpSiUXo+olG5tC8+qAqq2qCiVnpKbhyS3
jR/cEFF/jECSlA8KiqIU0RzEgHyMoVvAyUIqsXajvody2rg3wIXgkia5yiD/1ktAHDikKsJ/i9Vq
fpM5yyM6++hZ6X346/7u2khnmDCu2zheUcS7AXRXHva+RYmkUTJa9t8xKga17zQtr6mViOdqjJev
IM8JwTQtSR71Cd8kpdaMnctrY7/Jbg+vnkc/AsvT609QtBO0MwOR68a0xGdIYpkfhn3+1cXZnmDb
LR4slEiCkKtm5x3cWgAcjRj9zdMVsbnrobm3CiXMyLwjIjH1pYmt8cV0Zw9RgTaT8zZcFH65Rd32
WbGT+EuYgydFGMV0450Hceu30P+VFhssBSSF1TJMqTJjHR5lwaJ1Nd2YsDo6TTw8mYo9HMoK7JZi
hMZjOo2K70GQPHmRWXy7vyNuNx+QQVq1dC54lamzXK/HnJg4SQskp5a56A46/nyHyVBiXwxKG9wf
6vZqe+N90CLBuQl1OPn/f3uyUD+ppwTf2wMQOw+OrVZ/EXU2B8isFw8KbipfzclW88P9UTdWmUIL
IhVQlEmj+c/rYfuq1SasFTx8THr90kG/CTKo4i9Qq8YAi1UvyBdb/wP2w2Ue3epJm7pi5zfcRF8s
rC37X6Q0wDTeBLh+m7mSd13eG5i1z1oC3itLQGvC1K9y2ExCcXzNXazPcTUnPdXzdiqP1EXzh/vr
cLP6/Ab6yfQYyQzIMVcfelQAPnCeUVQMregxm/vq7JhNeoxTxfk0DjlW0fOuvenN7f42KA1UZAmk
FKC8CH6beKd1fSTqGrFBpaqRI4mHS1ibw7Gbi69KFIrz/TneVi7keFIMB9IfeId1VA13WhhIMI+o
Yhbelyq368fWi7vHelnmwECx6dJ79viIiLjzsR3S8BPOpNZl6L3huZpU40cT9bO18/FvLjtZ6APx
Ri9dxhFrtCKXSoYiYivN7BX3VFa1jtd72R/MNp98y8vGQ+YgHKaLztxZjpuzLUdGmOGtZILk42rn
W1hwegOt/EOfe9GxaZs2gNieHman3QMXbk5SVk6lV44c8/pDF7RyTUzvxMGxW+UViUTVh2qrXdoi
xfjV85RTqzetr9KWfW9gKifJkDLFJuhea8N49lIqXs0kXUvArGunRnspwXP9PetLda40t/0UKw7C
nsjM7b1jN1kpY8tvC5iAxisvyvWshalWIQXW8RA2/VA8VIlh/BNRb93L3jZWV74PeHfBpUFfZHV2
kTuYym5qxQF8fHFeRAw2sqAX99K21nIcx248V0aBtMQ84Fh5/0xtHGFUAtg9pBuo068VL5F6N7x2
ygT81mI5h8ZoX7zewRApCt1TEXV71N2tuVLvlP1ksN83tlNAorE8tZEY7LI2xfq4HQJc5Q2/gS0V
EKSEPw1njB76Jd3TYd04LrA7UKB9U0+Br339NWlbawJQP8qzpVo+zFqffXCNMf9XqzV9Z9NuLapU
l8QvglIYld3robK5MXriTnGwzA69GIEjEl4YdfecD4b5UlZR+9f9r7hx+0uBWxjRRJoSa3o9oK5H
aNR0jcCfMjaPUTrnD7nhoXGhlu0xaUP0/KakfC9thsLGGyCBehR3w/o25iZ2NZD14pBW8XQKEYF7
HOsueoKJHe/EdVvfjuYoxBkUYOmnrMopKstpW4IT0iJSek7SVn1xx7Y4JO4Qfr+/lG9rdVXIkNOC
5WVTNqV7uS4R952FB4MTiYOSasOHQclSkKy8JtYBsqkX+8geJu1pNrXB9hvFC797kcg+56YXjj7W
MsOrNjYZzJDQ0OcACcz8o6HoinUoRzV2Hvu8c7xAyUPzm7c4xUta5tGPBlV+PPl6Sv7+TE323Xgv
iqPEoJw4aJg8UauLTMu6Wo2FxyU6AG4bjL47900cfSrxW5BI7b1G+puTxGoNpeCx3BTypK/xj7Y2
R4vREGy2IBxcHDzwcf+XClZu+WkejtHj0o/Zd4eVXC6iLIriU9rM+RhQyUTycnDC5KMrwsLzLb1E
boN6aD9/nfJpQl/CQmjYX4ZF/JELbdxJlTdOLtgOSW3k/HITr1aKzmhux6FCAanI4ILjDRf9bAer
wSsy8eLIhxCeODuJwsYzI/c1BXOyNqJ1+Zt+i6I0/MDasdOmg1XP9afI8/7u9Urf2dZbg2CuSnlc
MvupelwPUnRLovWdTrAQ54Mfl6YNP6XMjvcPz8Y9RAkSCBrgAoBGayzYUtduovYKUagmlgufVDyY
Sy9Z/dF8WQpUx7PY894fBxl0U6jLSf9cEoHrqaXm3HvFQgSWtW35K84WrTjiDFB+yVLk2XbCva0Z
gnNDb4Z9Qty7qqWoYumMNCLWr+skb4DXmfWnHlW4ry26jOhRpO3JbSP70/113Xg1Ke6CM6fHi57n
GoGVwoAbKxgeh6lSUS6PSjv5lM5oMwrscpEdy63sWTWz5CXvR2Xnm27cvSwsbExpRkKtbbU9AdQl
WulxecgW3XFoZzU604DoFsnRU/a4mFv7lA0q2e9g628YE6XqTUCI4unglKX9nW+u676a2nu1v61J
SS9YyCogcCFNX++ZxfMaYis2Kp51M/bHdfckJsj9iGCgt3j/422NJUXZHRquVBnXffOJ11mdB6DH
A9WmwIonwp1OU9vnNGu7/3AWpPY7DxexjrOW1CjRcwR6iG9Aq6HtHbI9DjNt18dZ1dKdk7DxpUjE
uLRppUp45OrYDeMyIhLKSTBU5MG72gyfsrKtd4KMjQuZUh7HFYqbhMLJX/Hb5WiYZW8UM/1YrYnp
KIy15tDKs/rCt0RcNY9zbts75St5x68eL/JMYmHYQigNrbn01EwaXiRXIH1WJ8qRw63+C4nJfEFe
af6F6x6IBy3t6saPlXnGqrNwYv307j0jc10IH/I2pUt/Pe24iMA7lSnXNUUTP51mh+b8UJ1HtEl2
pruxPQFQ8dqRYlGSXnOD03HSU6oaAmPdyj5bXW//NTSpAWMty3eG2rjGLCpzJq1FDjigh+tZ2ZTa
hnYwxcFAwOOiCw3dHs0aXxVHnz5YS6Ze3AYrAVRvjZ26+9YkeWRBSOP4J7U1rkdOetYxNJikZc3x
a5TXBjFEMtYIjhfGvKOMtTUYSQyVWNpheAetbszBgR48zM6I52eX/ZWlkJBVxbCewcumD/f3ycbx
kAJzRKpUYcCJrYYyG8uuVTwC4Eoq4+vcafrJkgjOjn0dGO24hw/beP4Yz5FdIqRaQWVer2Pm6Z1X
axaqs+UgThEFMV8RzV+2FhsXJ/emh1LdtcPaOI/cZXw7YiTsDNcAUFtRURJNxHCYLTMr/IgOXeeb
s2e/Ruhr1H5liOJrzp+1/ahuqj91N6vq4/113vikFNcAb3BUIFc6cmf/dg0NXqjBoWOdIysr/olN
Jfs8q978Yrt9shetb60xNS46jHQ20WJarbHdWm4SmTHJHD7iD4MxWUe4SuIlxRw7kMpvIKvzPQnv
rUX+fdDVRuq1VFsim6yntktxyBZnfsiXCLZvnDmYh6fJk2KXPwsyXim99h+eLbqPdDvpHSMSc5O/
ZqrVxXJ0lHbMoBo1rFxRU8PJtdxrEWx9SdgYIJ9IlXlPVl+yNaOI0hGrO8VivmglyVYOOyToU1s7
3d80b8SW1UsCYpmMS0JhEJBd3TpY85RtP5nDwRE27lptnT4tip4+tVqc/agcNAR8L22az82g09kd
LkNd2I1fmG0CtyC3zjJiJ2xe7J+YEywpifZg/S8eEDe9/0O3bhE4cZIJJImVttwcv+1ud1p0Gzg1
QnRzqfx0pnjS/TJTm89dDQ0bMRDtj/sDbnwEWAxcWXwIlmYdO4DdLvss5ThBEUsOmHB0LwUl5JPT
RsvX/zAUnCMJDqINs/YUMEbKe61QBzSkW+WzUWYgkbK54N5qhLGTPW68bzwuoOdZRaKidZ5Nd6Ap
SgusYOOiCK0Y9Ps6zvmfQ5kqSFOW9aUG1Oi3E75592e5EYwxMqGYVMShXLkKxvS5o75tTcMhN2zl
giupffCMWNvZJ7fNFiAJFBIk2MKT9Ft5df22UZqa9GIx2dBKoRePdpt9dJxmPI5upBzNSAk/j8JL
/UmFhxTVJrqLTuntvHibW0daSUmpS1k2vf4JWFubHQvBa6Byas3INQPFJa8FuTcH9xd1cyhZ0kfa
Aib12rGqi1ToS6nLLvVm94K+f4agZqaduFXGne+3cecTckoAF0mJ5AZez8pVozxeDBbWq53wmAhq
RH2sR+co7odDT9KMxne1x2m5pXLKzykZHygNSuPH1a5ZYlst4tIYDgJ189NSONkRDcDl1UUf7gIX
wplPdWU2p8xNjcy3KxrLbhWK51DNx5Ohp+NZKCMyeU40xMe8z9yg7Od5T+F1e21IPW0ZlXOwrtem
ad0ojXKNU9VF4sOQzCnPROU9wtdL/0AV0QtsGouX+99+4z2kqUcWRQTHeVoDNUz0CrBAY5u1wyQe
4H2031ENm1/UZcFCfSgyy9fDIXxOW/j8Sjzoez7fW7PmlEn0uEFxc/1OTWlPLScm6jGUyT3nnTs9
tRGJXWSiiNMo2F8supLvQGK2rhG5D5AMoBDFXrxe6qTXO72iJn8QVuW+RFiI+EM07hl4bJ0rGu2U
iORNQlHyepTJ1GsUvLmszKbpjlpdlv80RfdvmDb9TvZ4q24lMVSkG3Q4pFLKGh4/hOwZCHPDoe5C
10fpUflQl/032+7LV12JSlqVph6okTIjvFqCnVerLlDaxnwusyL+fn9Pbc5bovRkdUzCu67nXYkx
FpkunwfM4U9Gr/yNBKz4k65HtdOA2Ng8PEEWiheUV4EBr45M2WU6sXnYHzKvUiO/KwflodTTzvQR
E18+JG1lfMJ2Ivz33ROUQHYKf9jOIEqzmuCSeoOolgasPDW5H1rYuP5k9faHqZh2aehbU0TcHcwo
RWbUA1YxS4y+fsg9TOYzqOapruPpL0RFqEboow06r6Xl4jRlF/pj3/V4UaFCeMoSp3kAAV6ePbOa
J98t09Q8CnPwHryEtlMQKZVyHK1m+g9bHnQbwaBEt5O6y9n89nDWudbWyejhURxTec29OAnyNEyf
bdG+m6Mk8xTuC0pbbz351RmelLkalKYGYhL2l9zDLbmfwN3EQ5082U7l7Gy1jU0t81wZFbCxb6Sw
2iRRioghaZewah0dmYBHfwgG9I3P97fXRpgKxEHq/oIrB0K3ylGaecTJcsDouVf1GQnesfCecxDs
3+upd19TJWt/3R9wa25kYZLyRfQE9ff6q5k4Ro5zZXCMEGq7mGb/p6Yo2NAku7pwm1OjPgjBBvtl
yi2rkeK8bpqRkUJrIUqETXZIohABoVydHoa0jHeet1uYHLuEMFEGxJQO8Fq4HnCOzUh3GtaS/koI
6FCNv07ISj4apsBLoQVSc2wrc/mRJ1P6lA2h8qrwDF9E1gzq++ujJAFErZLvQ162+qxdM7YCv0VU
B8e2+ZCHhRE0dlLFvj2k038ZC5g0QTr0CCTyr6cNft0gt2Wd6yKKiwPiANZjVyFp6BtKNn2+v322
riiKBVTsAasAPV+VuyalzZWF1tWhQpnpe5IN2bcGMAoipEnWB3gvz6Wvd5q388xsPOK8qeiyy/oB
lMjVpzWdjr/ZMvtDMYX4vvZZeFKGSj3dn9xGgCQN04C8MD0Jk7heSSMZHDtpGSX1+jEIR3DQ8Otg
Bc+FdYDxmT0D+UuexyobIBCLvYLM9vC0JUjjaTKu04DFKwqNEpA8mp1xzsRsHI2l7x8Wp18ee8vo
z97kKTRozfAy1bs9u9tPC7iSU0PEDrjuRlqkHacm7U3ABJm2LN8nkbvHEPm8NKgmj8JwETqA+kTl
qH/eX/XbG4m0h38oDBOegam9XvXStauqjOPxgO0NtZq5UD92dvuhtXL12/2RbtngZFjIucOoQZiR
4vsqhpiVfDLSjkIJdrKtdRyRmfioJVih+vHcZt/V1tbPoe4oP6YlLT/QxNQfvSSNn7qqz7/VmlCe
0aN1/yjVcE/7bmvxaTwgDEpeJgtl14sAgqQ0MiccqJmEEG86FQukFo/mCnOoLsa80bX8BHf6nez3
dstxmKmxSogdN8gaKtPjSO2Y2HEdPC8rGr9a3LmAN21338EaavYB4YP0bIha/IgXxCtPmbHgE3X/
q9y+E/wGBKColHFb3rTHlqKrnckB6BFXojl3ai5ek6ivv+i0rf+kS/NunQ1Z7eTPwZQDbwcn/nqp
FyeudDeh3jsW1J+wHMqCuMV0DFyLvfMkbWxtZgS6A7QXu22NzxmQMHbanL875zk+NLGIQLO4NuJJ
5R5XZXMo5MogwpPkUaq/npWS9qXdmNSEVC9+rVzpcVR4Wvlk68OuU+DmWFxToIEQCSZ0uR5LF04e
lTU5NiUTrX2arLH2LlWGE73qlfOXd28PqLKS3AkEmm7t6mTEsZeowmOwusGZIIzN19RYwiSIR6cI
tHnM9jjBt28N8nbUtYg28dDkMbieHa9AYvQt+8MBvvEK4TANtJqb4P3TYsNLgj89TaAZ16OYbaZY
/UReMS96MgUIUELoG+2w6PzEbvVjWofVXqN/c2Y2aAZiEwL3m4p/pNszBtNcMqHijgcvqZIz6A11
D1q5tT+4XqnbcaGBcZS/47fMQB0gBVM+pspjtCBnO4C7xWjEh4T6W3B/GTeHkn8bApsy9lsNldV5
mI60pg5GrUYHIiTtsRDiH3Mo3Z1C6EahEOU4WiVk3ZwygvXrWUEFe3Mj5qJwu+bQml31syoXN8gb
M3uoFsV+NnvzcyRG7e80SZav+BTt2VlsfUACFM4DEhTczavZolVt9R66eYcYJtMhspflhH52urOm
G48CfT7aCA5KaHSnVscbmlBRtXkBdnOOF56AMXwQ1lwcjcodXvrG67DO6ynGoqV9bgwv2Rl+65OC
GaVBDO6cGvcq1jPq1ogtQcdmWJL0NClZE0DSF4fGnvrj+3cPkE2A8jLu4Pm5/qRdPCluUVaYQ5cp
Jg/NnAbCwnxvMhtl56XdnJVUR2Ne8i5bfbqop//cqMD90ELv/lZFV//lxWnxEAMK29mpG0OxOyCe
mRitQBlaXS3F3JulstQ028hAArOIm6MyOaNfjJ33/rcbCTSbwBwpUB7w1VYZ1VCgVUJJUV24/RO9
F4hdSzFal6JbdKgzbF3uf7KN8pdk4IDvRQ0NSOMaytAWVi5U+aaWKSZjfpEvlfVxUMZRO1bd1Pxj
92bSAxgfSgvqXep8agpHg+HYhc6HKcPN4xjZpTb8b+dnbS26JhlwnqSn07G43krpZEWK7dL+ycup
OSmjnTWnoR/xSKNeXf9rWwBJDpAAY/1LF4/2i9rHoLDxnq6fFc1EJtpMRW48T1bs0CfMC/WP3piy
eicg2TjasoSCTjvtDiKS1dlaJiubBQLCh1pBy7ZpmjlAqt08ek32IWlwPuSh0i5iboZTrlf/4bIG
e4o/B8L8PENrUknlWOTkNvXfOsYYVniW8pRE2t/qYGs7Rd+tr2FIqAtwK8gE3uq0pV4eKQ1pGjsQ
M/eqogIK6iY+WMu0J3wol+y6IQpRh2oRBVBeIbAR1x/erLJKiEo2HDTkBus2ouzaKvM/MJoHvxgm
GxMSU1COSPdw7vJvXo2MPQ6qWnxK2mRr4X2HGmsH9QzoScRWGvUp/25bVbkDcNnYMoziSFwgVyTM
hev5YR2kpcIE4MJ8lqBYev0p7jLjf16aOielN+MTWlJ2kHiR7ldqZ36+f7DecIDrWWoedwzgDFmS
WwW2ifDMHJa7OPQCi+qLHkLHAWwThrMfdlocwmSAFnN0hloxj2Fc9ZOPK0T3bwrP9lduDeqPpoyb
c4VJ0EmEYfwwosj6V6dkiX2MstHsTsYY64qf5HFHlWjkQj0mVWfXp5maWHLJUrpNj1bda8fciLxq
Z363OSnBhMS5y6IDRZV10SHDiau3iZGwGPO+JLU4e6Et+7kyKfUUj0ZVgYHTPENGKjod+28uPWTs
vxWJ/ans0aWz+k/3l/wmF5U7CqGzN+I9YdXq/UgtkSV0EPtDjA3c5zRtur9p7E8PXefpJ6d34TUT
+e1pXtykgW+j0hAjrKHUvhbwrB0swnJekEM0e/hilOiWmh1Y1yWcHTChWbfzkNxcEW/nBmgJYwGa
WJ/bgtpVjcJ4fxCijS+hNsQXYYZYc7v6tBPrbw0FV00KergE32soiKlouqBl3+MW1LZnJVsSJN7x
Outqbw9oc3MbMSuAARJfB1qLz3B9WodSt7qkEHC13Das4Gn15v+KTAu/9iLvAiwsETtM0+l1mBdz
J+zYHBqNUgl4AZiwbqQb1lilqjnyARc7Ro5WN323TsXZncboeZKK0kXT5n431dH5/obdWl/Y7rT4
KP0y79UVlSkd1iMdIOIU1pzf5/qCZLc9HsO83VNc3tqlOuBQeedTRLgBixmtlVre3GNI2eU+1USE
Kj2EMgvLyoNF2PpOt29zPOq6NqMRja/7a5Qj+cj0Ag6qqqjHIgXe3pgmPjUuLpi0/PZ49ZvjkRqy
ljzVXEfX+4fQC+7ukkgL9mz83A+NF0CJrB5aOwJu0s57/hy3/Xo2rOFIUW4IryDw5Lf9LVfUlaqh
Jl4MKNuidHFSFaxiTv/n7Mya5LTZt/+JVMWOOIVeZ3M8XpMTyo4ddhAg1k///+G36i1PT9d0+UkO
nViNENKt676WVCBriuzBd99VuVfJnR34A8dOIJJ3jeHo6S8jJTocplE6TWHd27UMZTFIgglqdJr8
ofUBMbz7x1eT7cfiQf8ra5eL8cXscAmdTUwjQGhxW9wHs8yf4ozrMzfc8uvba/r1dZOxoBFxU9/o
DJBYX05MMmV1tSpB+0QY4ivfrPpaOKtz8ofF/F5RUnhEQdTJHbuA9+wIuf40jW6Qf3pt2X4FRR8B
irwieanjixekCDlu5pFRxutusGT+bak1DpJKGuXntx/52tojMQV28pbqg6PVyyfGTLFEy9bRCxvs
4d0cFxr7+XXsyaGJ82KnM3WLkPCqguLp2KyQCdpArmCdL0dskwLuddeyW/aN+Bggs3ifpvGNAurq
IBtURhuZMu0S1idBZV0nX+moHMX8yS1w5ijm0Tq9PXnX9kCSgv//KBfLxTQhlBqy4TiLs2qXZlYQ
pUGJKVife/u3h7r2ntghQK/oWdK1vKgP5FCNfkUHOhKyWx7AIsmgowj/qqjgmlAs7Lrh2yNeeziQ
gM0Bgj0QvszL90SK5VwLxQFqEpkexeRAH7NBgjl2OKG/PdRrrRxrAoNDyjz4IlxsL54OAZvrzjYn
aIp7Rrp3dW+/t4ByvAMd7u6DmJTOyTFr52xPMvKS7alnEj90u1p/MsW4+KHnNGYZpTTf3TObBeL4
2rLGNGxK5dlhZpTmX3naQ4JyS6s459MgnHDEW+LH5BDmG47YR1o3XtnVCeRpNpIzeolLRK7nnXiN
K3UU+KuFTcfoH7RdGMeADvONCby2OoBpQXAMnA4BIV6+K1/Wyq9dulj1XCz7bqzc7+BiRTR5rthN
tnXrSnvt0TYlD81sdg6ufC/HSw1so814ZTwLTLMWAyWcX+VHx4n/l2WI5wnEOfznEDVfDGUmpQPW
SFfXL+MMk+SpfciXBeVLX2c3LrBXiimwBNsA4dgIpZfN89EV3ugs6RANpIz/jHGYb0LlLGPkGaK9
g3dZ7SdlNLvJHdo/dhWFLAVJG0s/GiR8dhe7YtfLImtUDQ3FqlTota4+FVAkQ9+cbsnEr7w8YDcY
gnDC6T9dBq345tLZbU1pkWXJf6Nu7IOlhpEO1JQf3v6ut3fz4hr5y2uW6BiaXbhSXqKKqkjRXxsc
p0ktGvQtiPwdV90y6r/2PC77Bugp59erSwVbb4AUm+fRLv6hYdp209dWW9PIxVKV399+pOuDcVCi
JAB1uuRyLkFvuMS2DREOcxmhDlN/VxK//ITDtvnp7aG2V/5q9jY5InsIWoRLXfRMfqGXl+ApZkBm
o2U1wdFex+FQFJMb4QFtgkhPfwwubq8MZJHqA/iBi9PLLxsb3W5VA4NCZ4kfhjgwMJ+drMMSIywd
IZ3duKZde0guaNxcWPvbLebleFaKwMXH3SkaPN3uJ2eYnonldk4sJ79GOdU15wwP3BvXpiv75eaQ
zZ7C2bb1I1+Ous5O74K8cd60nb8v60meAzxmCFzGzw4S6rh/+1VeWzU0TOg7cXKDA1583UWeJQ3W
zn3UDGu9L/zBODVi+hcS960+wpX5RKJNj5UoIUC/S4X71lzQvS96zjkYzWmsrC+FU2K+3hgGMgHf
6AT5m9py/nn7Ca/snZv17KYdYnS6ay9nlM00brutqps7e95JfPNCcy6bx6Zy1s3B3w7zxk3p21Tt
jdvaazcXvEa5hG7HEHjOq1iBjoSaoBtIG/U63TwXaJ7bCFx1eqdHgGeSSezIz43qkA+62Vlrp9/3
wYTZPB7O/6rF6PaJyJv/AVlhS+JnYQKwHScX86Hs2R7chusxjJdpL9zWOie2HYd1oJezl7jG8e35
f03E2mYh4F+KKAQKlwWi3cnUyHKQAFOAzke9aCiQCqvK5EmMw/psYpnmHIY8SO4AZBtzN4lizCNH
Ld1/oxypHd7+QVeWPL+Hrxrv2K1E2P78tzum2WYysQx+TzoPfViq2iViwvobYOJ/KI03kwC64lvS
KzSDlyPZMLlBVnLgAVwq0uPacpcMF9/W0DndKn3KA7u8RXm/soHQjAQiQAlPaXzZr/bNylUI5PoI
ZWx7GAcCgJbN+bjioHpeS3iSb8/m1fE4Q7f+C8f2peKxBKxNFmn1kT833j9azyrSorTocyQ0Eebq
j93wWU2btyDYM24grxi4UqftUGq3x87FiUNn6o3IBtk5Wlr8L0OxmQdko2yqhctjTqx+mbqt2aNK
sul85m32OC/BDyeYkuc/n0TKY8x4OOQAtbdJ/m1JWvFaTp259LgKeOnJ7fFLJBX6q/B6op00d4G3
h7v2BbARbiJ0uJhQN14Ol2GXuPTcK6I5cYcQZU0QOU2mQ2+6CcZdKbR4VRupgQII/5+LT2DooDLA
3IGOKLmrUTCbWMRm3Y2d9toi3PiVkLggTHHCvHwgtWYE05k0+iqMmyKL+XuXzhQIlkOcJ83c+kY9
fnVPA4SBBw6/f9OlvhwwyNw+LyVfGUKWmj0ECDBrdLAXnUm4SDENh0VLsUPuVm+mKl44WFV/TDrf
ufFLrj35JsfCnY1eMlS9lz9Eyw6lhMX5bcq6iNqVjHBL+V04p6m3a1u8qd9eOtfeJxEUfHpMNNFj
F+8zo7+rs4z32ZaJeSgS3426IPD+enuUawt0Y6CRzGeDM11C5Bl3C1PqQkfdatd7wK8fSibts4Lc
cWP+rlUHW/eTOM8td/CSSgqI2E22Tb3l4f4cZYTM/x1PXfMA0lEBN2XrfVDgHkPtkHx4+xmvziQf
PVvnRtS6bL56c4GtrwaiScfK/FI3mYLCgQbm7VG293FRqnMV3uQ93D/w1rioJ/UIsclToDMoCcSJ
ln/2d2bXCj/Iad7bU48HAA5PJ6Majcich+xG8XX1RW70uv83/KVLe6emzKsCHrKylUfDe3b/wq2h
i5C4Zae3n/RafclZSyeZDYC+0cWmlmrTboqUPUDghr5rzAQ8I3XFXR2vdkRXrTvMbdbcGPTq58fj
UUJvab6XN1aRZ8PKoxPNLZIcOtpi7JzUcKOU4i5aWtT3bz/k1eW6jQZ7cNu6Ly4ludtucizGa6q0
fArSKj4u46b4lFU5F/u4d8Rzvg76eTVlc+PU+EVauFxL1HDQM0HmIT5tL/u3U8rTuqgsmQAq0lNZ
zlNrjyaudGvxGa6DYZ25fPpmqAl4+GvKh9TjiC6LfTmmsRW2RPJ4kc5bI0DWAPUxjIugb8J5no0p
7FvfEvvF6Y0vMh+nLuQd2s6Nubu2Fj2Qx42liHv3pXZHLJbd5wR8RtjmD3uKcTMNZ2PFxEwBet8S
qVxbjr+PdrFRLk1u1rnFRtlhtXWYy8KgnZxV2R3mhQmT5JuRIer8hjHDtfUIBID1BNGHRDxdHIQT
lLd+CkAcLN2uETex6mRghxrJcmkOQa/SGxv1te2FV4sqhgOeA/FiSSRrlVeLoE0LL1rc21hCGqHj
LQuW4ckyqqjF+m7aDbRTP+elK/+dFwdN69vfxLWNdJMDsCXDlEdl/3JZFlmaCq+AxziUqXG/qs79
4HnVLf3qa+YBhSdXuY23ixgLzfvLYSxeYx73gKZNk67FMSOI9EfSTfjQCz4BOySl/GNVk1eE9XFZ
7TKzTH/6sWwz2kMEUIISJjROpnmuHkVtx3qHZ+64hJOw1yGUXbX+owalq0jalfLDvBcxVmKeO6eh
JcxKPWW9ZaIkL9u63E1St86fX4swtd86tcBH2JRf7J9+q4qu2pSR81B570YZK6S6RnHQ2rhx5l75
EDnaN50YbVqUTtsL/W0fadeW3BsFslK0rhNiaOGeKLPi0MohQ7+9Nl4bFGwkT1I5eWfgYq/E1JiH
UsxIbv9BnOd15CuFenfFHuWfLLfEe9qpuR8mOW6rZ2RCg/tBq8ZjDbvJVIWZ6xErsC65+SgBwrow
N9SQPXR9N73vF6byoBKimW+8iCs7x1YVwG3eGm3IE15OzwoZeOlzwN6ycLK9woHnVGrvmxlnwac8
TpOMr7m6yd27VtJijACgtzXtN7rHy2GVX3ptlnLb7uzSeRL95O5ocaRV2ICMoBLGBxph/zQWkSxQ
xI+LCEKvk82eL9z67+3XdmWFcJ+0QGvA3raY5pe/BVa7Xv01aCNcIezvWTpae7OVMF37cSlunalX
5htxOFQ9znB0i5eUIilAHUw5cqbGbf0gC21HYz8mB259WFuWVvUPmeLDjZd85QkZFJib7YQi8LKT
SsgS1i7dSvtqastdMwzW2RkMg5ht/T90e7YkY8AAjm3w++3M+P1zw9HN6mXXR70z4hun6JuO5Wzt
sUK9Ba1cm8rto4aMDOPkFa11lXJ2q5KL3mjhB1FxR4p69EpHT0EOVvgL3vtOeksCfW0qtynkwsAV
GiHjy+dbJ+klFtlgeD+2ZuTkuT442qf5n/X6Rrl3dSgKPf7hMOC0eTlUORmZO2Z1H6WVlR6ToLaP
OlDTrh7qWzGG1zr+9FRRpSCCQX5wSTDPMqOh1Q/6UGd8aQUq4YgWULqfrYUUmRIvSXdoCHrOFHqB
gLa4MRX9jdvDLxvLi5IP4AO63S+DMjiiLx/Y8ZWhRoxXo81dvT00vNaPYBXJp7VTvg79QrJNqkKU
yUn2I4rG2VBKhZXWpYy81U/ufXOm3Qfa552nunODXYfX16e3t4srVQ/J4BSkvxr4AK0vf+WYtg2u
IFYXSXyTaemk694e7E89OTR3ceAmNzD6K6sAbRwhIoB7lASXdNLGWGCpeEBQ0HFKkrXjBm1lnDwo
tRq3zq9tgi9ewCaGwwdkU4ET7f7y0aj1xtieARpUO8fe3l78YWd1jo3P19jWp7kmFj0045icaXsR
x5yY4ir0hCsOfzzFiOU4TLFsQy18uRAUEI6fzdyujHEhJ5ik+V1qZcveDYbuvqnb5PPb412dYwhy
m/DGoDNxsWkpg4vCvHIvt4PBg0NGEh9Ih74bQQX+uBzhThPY7FsYNrB/XNTMzbyYlvZsUoSSMjgR
50HQlpkah6rVt4KGXz/VNhSDbJ6CwDUXC5XglZlEZa+LBqOeDy6a4NAYY9jV8Z8rwEBpODvphW8n
Kdy0lwsnDejb4srbRUaFHt9wxvTsNV5FXY61+dvv6hcQ+nKRMnebZyjl0tbi2R77txMGr1W/oT/G
YwHl21E9Src5jKJz3HDk83i3qKU1cFdBuBsqVzv3TeEEhAQ4Munxkp+4NNhTUo5h7NdVsccjitCI
Kh5/5LKyDnGc6WLXzbP5wLQRI6iwX/4rwbsj3b/9IFf2XDBKzi0o1DT2uWK/fJC4EYtnFExa4TjT
T+B7PNFxuDvXFSKz0Bda74tZBMeWIN1zIGPjC2B7d4t0cm2VoAH7JW5mlVzKxdOm0X1VZqRZWGn2
Fwske8pduwz9Sd1K8bpS9eEtwVKBu4jAh1Lr5RMHXWrbYtvLCPV2H+t5AkuwdS5OqkxDWeaH1HOm
B9frG4xzgvGgWa2me9Pz6HXhwM/Abc+CVE578FIv4SxElw6ag9VOnClMLX84zmU6YkvdU64DOZ4K
J7+F72/PdrFsqTEhXIP80TC59IJR3Ibmsne7KOgkKh+/WR5iO+ufpqAoBmTeIz7Cby+w1/ANDo3Q
KJHL8rW8KlUm36ibeAssa0sBCaA1lqicLAzMWxpemRAu8XCTsfNHq/349shbxXz5rL+MUujBQse9
PLPAAWc1KZC3JZ2dSNVN/ijX26YLV4dBQ8W/XCZwgnm5nNqhL9Z4Dth1nBYLidhbmrPslyU0p4Dq
wFzKxdoL/Az3yQLemmci/zhVmbkzgiJ9r+VYNocuTtPDmtry/PYUXHvdaG83nBxuKX2dl79N9JhT
WllBLZM31kfbQejSTUQd+An0lp0Zg/DdOL2vrWr6rJsMBJslIg1fjtjGngFGxojC0PW+Sh0nSrX0
3+mgwHROcGi7YGM3Br32mL8PenGPd9tmrTwjpc8+FB5dibzdBYJ6wfFi690Yz39sCceMbsUXPc4t
8/PyNm8YUz4lxfgr1ng5wyrrwhbJy544ojUc/HnaA1k6R3KXb8Vvv3pSGhAIbYB+QEKpyC+eFM+D
xaOzj+JFZH5/cpwuwfBii7nA0a80imO9zsmtiJZXmzO3Ucogrm6oIuF9XQDq8YpyZ6FtFg0oqauj
Ndj9g9vF5n3tmfEfW8FtgyF02Zw8QF5/lee/HaxLX2hlNc1mkCb6+6K0XOLyCn8XtLX/8e2v49XW
xFCo37Hu2fDz140dY0pbajnoNdOYvs8U7QF0kgoQ219Dc0WqOAFi7vpmuaVDfk2TYGg2Q7A7bqcu
NnQvP5PNQrJpBODY0knz22A16U8KWoz7nQViAFWYvUU+29kPwrPXz7gdJUGYzCp4ivPOXfaqJKgS
2nfcPb89Ja8+3+13cSwAK0Ja4gW8/F2+rMxZaNysulwHdhS0xnoYSqLDk5FyreuVCwpiEorw9rCv
9lB6eZsDLZ8UfG+aUhfDbkznYKOVe1VcfKlrmZqghM5NuvOVxwPy2FrOYKZQ1LbP67fFRV3RdiwG
xpmN/Fg6qSxCU86ZHU3tIj+BGLNjCzGM399+visrbesHE8rCgURz7+ILKrAaRJLCuGuSbnT9Th9k
1ji0Anyxb5vGItRKOiFo5C1K+euZxa6XGxsAxVZ8X7aJ2xkCVOaDrCW5PzyasVg+tJnub0A7r7cl
ikeKfNg1VBWvqmGkfQsPzsW9z5MgyvvRORFO921d9XhKZxDet6fz9WuEK8ZigcKFxTXM/JevkWTO
YLAdmvkZ4uUyIkKnPxSWTk657cbPsTtZd53I1Z/egTeGGkDIrww+1unFYVqpkUupC5trxYntkDTV
vGsqO4uyYlY3vofXOy5DsSNtjCWuwJfERu2Mbp5JWDQDDt/f02aOf8x5ab7LAX6//A9zuWkcfqGP
OPi9nEthphNTTbtSeEQenLxaJeauspIkxSQdsPM8Jf0ykNlB+PGN13j1KSlDtzYKbvOXnb1F2G0H
8svXaLTxUXlOcS+ryj/aALM3hnr9AXIphO7HRw/BkLL/5VNms3KFsAB10PLLo3IQ+B2Dbh2Ptt3K
n35iNDJcFtd/dOrUu9EQfn3FYuGgSNtWqgH6f8mJsuxpTWPZw99ZLUuFBIObNS2jocXRP1Hrl9Ey
x/rQmU77nOaJh9kNZBUrEq0/un8qxdh+CpYeQN6bp+yrtx2nxTTHNFOLqq/IwUFFGpllLe0b831l
29ksRBD7bZeNV6HoiQmTFF62jlyn6u4TS7SHxcpu2T5f23Z+H2X7Fb9t58D3+aiwyoGINRTIcwmX
lX0MHbzRSh/w9x5/vv2xvNbeM3/46YOZc27T0bFfjtiA/gnUP9B62sLuQyC+1gvj0vKfai3Xv0e2
4TvgGhO/XDnZZ8tb9EMZ2NlzFdfVnZ/aaObe/klX5wCXA7IauOKwKV78IgwcsmJjczSYZn32RFPe
LYVv/t3Kyt9JwppvAd7XvlrKoA2oguCE48jLAd1BV51egcXiQmSniZ72LlZLsd+slG5cX64OtUGO
sFTYoF61hbS/Tp6EI9YiAzusfl2eoRvoXW5O7untaby2QdDpRGUIKgYCfbENepUYcp0QZzsYfunv
XJkPP3UaDxpLaWfziiWp2Ogy44DaIj++PfaVx/wl3OTT5LIGaffljK6bhKLG2yMasarEjNajBJWT
99yjnDm8PRTGulc+TaArqgHqT65pl7Cm0xOD0XaQ5n1Cmrp7MReSgOKWhi3ZL3bz3KWCx2QbstZj
Zw7DRwTvMxi27IQOndQvsoMJl/aDKDzxjaiM+EPTxbEX4kZA2vJixO2062VrBiHJmctyXEw3GXdZ
6WfGUQ2u+tF2tqMOXTfof726nuewWzs2vX7M+veLgR4tyjzl/JDtXPww9Zw3p2VNnTJsezX/RZDM
0ISAaVudntvlv5T15udadp1Hh0DJr1Pvj/1xWZv86xZl20A3dnoPoWpcPGeOTenaWSRRkfLep3mI
Oth47PMxUCcAVxSFVJ1wMXJj7X4gi/bKp9LzxQE6Kbd0CleyvEj4iuPdXGaddySDE9cUm2zaQxqs
MjvFQRxwx5e1P+7ws6zTaGmWvtzTRanXnWjMbD5gDFKeAlVOIGtKSDusqqVN3ndj0nyFL5t8q7t6
+ErupttA2ahUj8oTx72dM67uI9mzRGUi7h2fwIhMsRPxMMyRCKzZvI/zSjkhm0T+b+3qVDxKPzWf
IZS1xG1lfvzB7JQZ7AaslXChTEvY571R+/nzSOxLvpcjfL6wdOvlCzqANAstSw8L/0mbf17ndbS5
FGHL6uI3AmI2pv1jvQqiPVaz5jcNrklGO/Kq7GdQ+wlhaSj1k8iZi7l/pzQKQFy/cM06JJhlATeK
zHoSpL1kd7i61U+Z78c8aRoUd4krKvdQSZZ/xAnlfG3GPP02oXv9CgMxIEEcW3+DbkC+HKuus+x9
Zrp0Bso5xzkudhJuw2Wd0yWoCSB8dAxnmfZJ47cYQmbmXIdJ2pGnCqt2qY5a2eRz1Un8ZaxW04Vn
gCnOrpvM3Dn4QxOUKHNqVTxiQmDCeKjG9K41DZhrPIV5SLSbOnfCmQG4oQk5RUhGcqpCOWK/cnJH
3xA7PfQWGapgQneCOuAn1kjkWqkU1IgJ1cF0RleSE4OTGP43Zwpa9+DF6H/CkpwkGVomvtjPw1wX
yzELylme68U1cwyznMY92nHMXybEvNxNTuYK7CHy5r202uYdKchKh6XR9Q/00O3nacoMzNWHavrH
8+jzR9YEFfhI/lZZwMjTnntnyji2uZVwy9xnECOGw9rL1SSWx+2hsWWSxyz9cS7PhoeF6j3ldm2H
PvEhz65IBB6RRqKbQ7l0LfYmQxv/O3j+UpycNtb/NrFVf5ldchqgu0/OEmqyhZvDkizmf2nu5Q+L
MWdsRV7ajqEz+x3yeT9x/LBuu+BDnwiWa7O0Rb/NcXGaWYuILb2hfB8nCj/rmVvB3YxdsH8kHZjL
ZN1Y9X99TncDPviol6giXLYIxdD2Z98vbTfsqL3rQwksBW6TltVwmko/3gXw8509GfaxdYaY0BTb
RzH+C1xsD+EEbvcckKshd2NXTefEldOnbhSNES5OEf/tzSyVXU1qa3cekzn9yY17+dt1Wq/djZU9
cVIu7oyfP2/a2CkZiCoq5RA8a2+c6r2VpEVyFuk6zZGuBP5FVq3aZG/LyTB3tjsYawgZwzFOFCCy
2+uuiNuwaVBBR9OC7/a+M2tB9uZqrCQFxyqRu95oaiPs6jSHHm80Q/6UpgNG7302LONuKepqPGVx
Psf3Qd1M3V1mIO4PU58kxCjR8zieGylK8qB0D7K3zBhUnMQyqzb0U0PM/6RZMpcfueQ6P0w5pSSM
qLRrHuEvWEDqxdp06/uenzPtpb0AjGE6P1cPZmv781GvxCLdM/m403sL1HMB6lDm+t0iZzu7j1cx
xvtW+nnzw7NHr/qapGXNnrgsrUjIvPYkFg9Hz+0C/7uXJb38npiLtrJQx2O34OCJJa7/xSpc7DTD
yV0H8aF13Dz4uVAvqp0slroTRyONZ1OE7hLT/gxnEz61dRBKFmoJayhPixE1RuEVR/zz+/Qb3shG
GWp7lesPYY5j65Jq4qn2FCcuJt33sQzYsyIzC7TxUc+DOX+GnBhjGWY25vSEV2KmfxSDlVpfhJP3
5b3gVLEj/BeT+L/OJtN9OCi50XeO3JCW/D3UWWt6nOd0cVrURAFM67CvTNHkuw7ksfmZBatV15ih
62b4gM151twX89T6NPbkSlZ3V+nkK25trqFYPsaQPOVTqxzi/JK5eUhA7j03HCq3tz9KWmglgLwz
jEhkJlvlz6L0+iLZN1Zh55xXrY6lwobBSsUH5s2wd3CRrP6dpHuZiHDtcbTEnGZ1EmeJuGG6zfil
tFE+7XOjlouKZoDpOQuXRE7xSXuFTp90FYzqZ5WtmzPkZLP0n5x2WtyDybcBDcfA8xZ/GwPQJv9J
66RPut1oE799TrlEJzsr9qqn0Zq1PnUE6jU06p1R3ctGJHMSBhXuPHbktaqhN2c1CmtB018XR4a1
mgKMe/LUGTIUpk2pH511UcFjWvp+Ei7V0MfQfuwFi6iQfNLA+1j1GS8FYpqYiiLUczCo41wE+Xwq
8CWwTo10e+dcNLOLOtxogvygPLhxoVNuxWwj7LKO1moYjISUgSBJf0h/HZMnBcHRCle3wnkuacfF
CY1hwCeqFyktRstelnf95rqxW+OSwlSVdkMylDUpIixwpa0Ow9zYTtRO8ey2xJbqLNgRIFjRHS8y
00BiXRPuURPrtJ2Sa5zuCB7DSd41h/IdFHCMmdfBzD+nGup31IzaFUcbOuO7oPYSO7QagQX4OFr6
i7GaegxLxIAEdRjJdI4tCwvpuvNnelcZsTO7rPDsd0s591/p5U9rNGAC04XcheL5rlaBt+zQtAyw
PLLWyvZYXGBk5Pm6hHwWW/z3xlQm3ysXR5VIBWNSnxZ3LR8IF63ynT2r5l4L00gfY0QAy34d4/Td
yL7HxEGs/eRuvLo0XK3CkxxY9AEjXbclXQmf/xfJxEBx4Oe+VUdjCqwa5R1GfJFKyKAIa6PvjX9U
0Ve05XTQqZBSUbZhEPvKPpCdNwZHid+FG059reTO1w07c6davKdbc+ixvzKGRX9UlZ7aY5ZV6/Sd
0tFyQjp9Zf4zFVMOX4SchOkY9+jB5qdkSu3isCbrtIpwCuqp/SrrUhv+YSUq28LjLXa7fdt7U7lv
zSQQ382xM/5WHQJ+C8f7djkbUzfJ0IOFzXeV5Zm/N0ilF+GCnqei/yMtfV/3bn4yYjer70ZS22Ro
mlU8vDeNyTCov91F7RIjrte9x42uu1/0vMzHeW4tTWHrDxVLPdfOLksqInPNKgCf9ap5RUVjjhMG
ya5cz4Q7pesuaGrX3I9ZR10Wcp3ukic2Y7N4siYvLd5nGgjk3dIQ5bnP7aZrEFDJ+QNGfXF5gqfn
n7O2TFWk4kytRycDZ3sIeI9Hp1xd1oZD1bvHQHQu3jfeYtv7VLXyrs/F+tNXcBzndqtL6zKrnwq3
6r6U5HL1od8alCjtTOMBlu5UeaG0M5io/mqX3/lq9HcXEYYRWu2qvAe1ajXsG6Py/vPkkPR725va
6s4uGv+/cXT6FOO4JXloOkzddolXQN6uKHCryHSbMtvNbVB9mNgmnp2+1SgcwdI4p6usjp8IK7C7
sB8KjF3w/bXSXV0G1jOW1nkTUh43f60Vp9u5Ty1OWlXna3zHOdzhYJjWVLG6SzavMX/hR0g3befH
gHSxx0JtnlFdJ8YiZEttmygVbU3yRVb1/0hVFe/Zy+VKs7uuPs9FUWZHvoT0Q6xc/tLBQ5MZzdB5
qcxGsXT7Kc8wBBsTQgb3nl4Yvscl+SQsc/JDWsyI7YoiqOtd1wuuYzixBVHfuiVa6Dk23qdZ7uaU
VSaBdVr2zX0yj0b1BYCu/xbHbQPncDRVd8c36R/FAPHoby8tk5S+d5XnIcEh8edxzMc2hGK39rsg
KTsjpMDL/tFeqw+iDWoVWiO894+rJ6v1oXeUyCKAYK3vynlQ30c7WPnBqAZhvNqpnE7aYReo8iYY
Dq3fjeWdl/nrueh4W89NLNMHc2Rn3C+dtZp3fJpxfQbtaKrQaQkUeZiGte2P0qGLcCjampwHEYAB
UTjo0d5rn1T7r701FfVXczK8OsR4rc4/T5XwgkisjZOHRV632JPUdhBDcGr1t0SUUDy4+eSZE1XT
oPxoDqjvgLAtClzcJKz1MOblJO/Szi6KqFKp0X3FTHORYeJn8VeLvRXTjTIZPzm5Tv82inX6Ilen
/dwufv20VGr9RocrL8+SrWMOs5GVvLMqd6yOcZPWn/xUx4CgGZNXY++jv4nBt6fQ7uB3T14rP7ep
F4ynRPfBdxnrtT+6STw6z0GXO+6+XSzn31iYs7cL8tqVZ7ZxtlQ3o1Lt1qI0H1y/aR5Sj6Iq5KCQ
cFxbZTyPFRf2E443pv2UTp3uTxOB52wyftzUj2W/DsVpclRufqrWQXV/FSb17oMas/mYV3OuIA6M
4o43Of/rrO2ojo5opvqvisLUfnAGZ/gvhZjZ7boSTXDoSNhcFENN30RDkxOAp124L49pVqI6NzFI
NN/FlhQFfnKu/GEYc/CRzv2qz4AZmRVOeVkbjwOpUecpK2S8c4Ujx+PY2zGlmHbLY2XXU3LKGiP7
S4zVNN97taWnUy/N+JACyeiHesrdszeajRslk7Ua9xWzQ8C474r6WM9mfaYJ6+XnpLbtj3bSlhQX
ti6g03fS/mIaK2lqugG5DYUGSaTxiyvG3uptq2B0aKghsmwuFU0RzF+HKW5zUmlYo7kyYmvfWqZ6
hjVq1xFnprhvu7bLd5NvE5TgtAwc4ufR/bQqEVO1xTpzYEOX2UBpq52/3f/j6DyW48a1MPxErGIO
WzbZQTnL8oZljWwmkAQzgKe/X9/tjMuWukngnD8q1XYXd5LEExXh5N1g9Giiw8bu6z2peY2PkxvF
xSkwnSvSaTLNkm80LO7p1vEwZZygHG7Mf+o/x6/qPhvGzbLTuIzrv0Mz6TJfw1Dd1DuxbSoVTukB
HtPSqu7EUAxT6q80nrC/1wEXytD0w9HWFM2dWPKWmF/cMtU+pE5P3RDdO/Hw4AZWq86UpkT0gRLx
zmGCL2u6timLW9c0wa2m5NVObcBq57kZ5tEcAb3c4LhBsX96KnH1YWwI6jzaIAXljdv0i8lQ3pJE
Urh187cviMFPl3GwnBOvteucNmaU7qx8EmAvfml0fdtoda2riZvCT8VCSDI7oFXFh5jvaDyPXhWd
Vu3hoOTUcfBVEJYUHMtircYDEn7H3BOnuS15nwzu+rFYzIm54cfJmVkxsJdoKYbDJr22An9j0eEd
TcqA7DIb7GTmnx7T2oqi19Ip+iitq7Kr0nJYQVriqhwxHbV9YR1cou8fa4vW+rTFrz09+pWOzq0t
mikDt3KeOMTFr1AnlZ+6yu+/K8vvbuLVRYJrdbXdXuTOnEg0Y7CHWdMa/6XBOfWbn/baINE6yXxq
wCi+yADx3jrevu0k3HEUOcE4wWef6HpMPW+f7hefy+nfvtj+O8HWzpyjw28e1nKLDRtJCPYDhKZ/
4/LxqQvdlFsd9sa16ztr4sNKq23YL3LwkG4Vles8r3hjrXM10b92F0AHrBnJzuFtj/WkzYa+TuQR
SZv3EnfWlKA6dpspDUOrmFj6/v/dmj2xfkDppHw1sSPnx8in1jIfV7/cc9+fY5GtkzO/BhwSf83G
pHogQ6wLLp6Yt3d7Itk8l+jekzzmunE4/ePtTmFO5MnnPTm1KhHW+9C367dxo33IFlF549Hxd3E1
bfnmcRnlLC4bVscl5f70PjonMGUWd2tVnD3tF8/GHRSvE9aqs94te8yGrSJFiUxQLDrVXOEp8BZV
qnQ1y+jxtZZ8bWthokf0zGCHPD6Lm4oRQUumEVee9420mtSViOVz1dv2lPktjhWmsbUnvqEd9J8N
ua08NIXY27SOhhrYsFuqF8Loi5YALgboM8nD4DhtMLfPi8TadgStnd6moEVihh5xmQ6YmKA462qK
f9ht1CWy2B9TsAR56moX7CFZxLB+L4k7zsdhtj152wflZP0xFAb+S6Z6KQ6zqPy7YhLyJwYYbvNG
7/77uhb1xbhFKXJGhqBOg72iZDYGQvzntYBnebVOhF5P47wTT9EXEPIp3367vkyDq8xxwb20ZYaT
4uIzTIscf6H/lhSDgrKrrPkj8Xr1okKuHqHBiQ5jOTlvg642/6ZTUjwrvRf2S8hQsB4te4fe1DgF
phOc5/wo8CaIlKO1f7QMy2Puj1N/iWtUKgdlmCHvA9WZ007mH3uCcUSXu1WzfLoon+eL2IV4kGIu
+jQqg2U7OdYszrEa3Pqmu2pIWHKCbgDsEgOjE3cE1uhi7340YLoGcp4697AtHuP8Xux4rbrQLEWm
3Vh9xjS1irSNI+/JCuuKfVDF9v1IB+WSR26i/jCbiuZgL6xuWcSMLw5kGqlfMimCJ4IMm+5UtpH/
PsU+YN0Who2h70EnwMADwXnrVl+/atcEeWip/utKe1QHafrGxzO4mufe71jhCLEgaNfYRbWlsynH
J8fC9clsFK28CLKLjvHuF/vDFo4JXvfZLLlp1nB+WGOLiamMx/aesUbTmFzX7papKNydNAE6fxtK
msw+2rHt+JiMsOdXmwXsq9SsLgfpUb38IHW93vkkwgS8DbjLG4486XtpS0fGPzFAs520nuQDdrHQ
wAZQpfHo1SEPHGCzTBu3uQ7T5T4Op7Kf55xRDtmd63W03rokdr8uKMv626Csi/PMjfI6mN69G9xr
d5kbrwMi4S4pzLOVUEDeDFQ5pQo8k+Qh25LufblawTfgYCAv7PHBvRmHsDzvZsRsifXL+41Ivv0u
OLFAsTG43WlH1EPKwDV/CK8WFhyOtd+H+2Dx6lPGQa6wHn3v4HdxPWdxUdoNvoqO95NXNdnzyOJ3
AXhV0Z2Oy8jPHULGH5ue0uRHYsrBJ3SyihGpwhzbKYiTb6VuFZs3OQVMFqPW6J4Ly4OPma29INTe
N86hdKQsU1APXh42LTBQZk4ifiOPChbGB4iMS9BoaYOhGrc5A1Jvr9zRlpO1GtlqHlZmq+9CZ+be
Ucxt4wMIpW7utiFh/SFl2JWXzikrLwsaVz8Wjel+N2OEUWYL6FD1YnoQH4gd52MjnK62Dq1chLlX
ndd9bgET2IfowuWP2OogeBGeN9MouASrcxdTB3ujlV9v+U47DG9U4dU+WGof/og2KZ0U0myo7itp
7/fLPMOjzFOy/nLLOmpAIEnTowPeROmEveRWhsC1WddV6mEomm19nbaljnMSJCY0Al4pYW6ooLkp
VVuJ90Qn7nr9WkNy+vd9+PKisasuG5uwlXsk97+NSm08sVT6JN/eBBhXKgCaj30X8SdOVH7ouisp
1U7CQhXZOqh1yELlFfI8dipStyJu+2fNA6pvPCmL95iSO/+tH7poPFRQ0OorlM10Q5MxGhhje511
6CZXgc9tU0KxJGf+wrzEr8KJIojgxzdiJecCmNg697PlWfeiRoRwf4US/4SNFyoyIkLGkk3Orsl0
b097tm/BpnPLarzf3rrMVupYST+nhdrG+jjusGmZ8b3pA0gnsc5Lq6dvp4fOeJBeN/2Ei908LmLz
8O0hcXUPi6txdbaO2uUhqpPxGSIen1ZUVslFEx3mvrVBDZnkeGRqZeRbRMmngkVrzyDKaruL63B+
FR2s2ffsr2tzkM4ycNCHnc4EW4Bm/2MBTzejwuDWTXifzuVG3/ddbWQggR2xFV40edziba6qqU4Z
YsYKgscAp84seMmhrTav5lOMNGB22D7swe73z8m+DP+oDvcldijb4TTtSms6L/CE8kxVKb8Q9/7M
R1M5JjgjQIn0YZiC+qytwh+yhHirK4VUFLdQPgH7QN0n92ToUCff1UlDFkIyjv88n40j8/qZytfQ
rKG5elCGZ2w46nFsxKQOksTDghtU0nYRQlGBfnOorlkZD+75Kv7CuymjtX6CciWwDNK8+M9mYyel
o4ss2N0lnMwhDp3poaanc0orpzZ/oH+hCGkNDYqUAFImFXSlzKzXBMrbISRV/jzLtvkM44STo2tM
+d/cDUWXs3Pzh3cEvuTe4swzqVxBz49NFxc/Juymv349MmzvrVMzp/fBs0/c4/gwkpqyHmfpWTnj
pFUdx3rsl+dg2+XZYb4zoI8iGNKqYmM6gr0H8sTvErlAX51+9TYU0y8j+/d42tRufSRi0aQNbWPi
nIjuHuWlJRF+Tlu7Uk8xrEuTL64ZUFzXhd4JKzGsLKBJi02zmcM5aObZ0b88rUbIxKRXLKexwBSg
6BVXBxMp+2WtVPRnHSunIT77+nz0+EBEphBYw4Gb3WmJI3eTX/ZkKgcmYxb/9U5B+vNgDRg7q84O
T1s8N3XGX9m8lqM1Oq9JT8FIuruzmI/JNHozaUKRBuFZPWiEtldBeIQu8xtgfhuDxI5Qy6TBUMj+
BvqJWET6w9R0jGXt21lbDqW+L8jdfDSeRovD4WT/6+dI3AlE3+tJ2A2NcW2owrzhSLlCkd0o0Kzw
mlcJVquDnHa3IZzMA8KS6xLftUEsrYsnnaHJqQLq5T2rZ7kijqLHMPO6sM1g85S8SdoY+tllNYWr
jt1tyKkjSACQSwtgjmC5P5PntbC+cb/IvOrdkU1ldWWX9ptUX2QvzNx7yhMnlJ+l4Xjt/Pqc1GUz
3/jwm3wOzvWBFVKVWVgyel0CBLj1wYt28LF5KIgsAkchgoBQsd4nXM0NB5IxqkSl7VAldKhxQaEk
8QwvvdVj/snFuMqHsa3hI9GWVHHKYiK/mJ8bnbKoizB1IkayrEeS+tLXFN3eNnvEFmTNAQ0OJG57
R3w43ZSZPtqbuyAYZZcnZREDoASqvE0Sq9V3FsWPd8O8G8S7iwuF56sK+/5cjutw5pqy3we3s/8G
rqaUorqKVEFyho4acOG0PG9WodrD/wO28rn05mOxtX3/pXrBEL+1gf0wL2WHDl71mG19d3LAVy09
T2k8VHwdETUyF/JCYBb8PRB+imyzem1rXzjHZS3gshhv1luo7L06zY4PbWeckj9dzuhwLgodr3UI
tb/I1Ey9mGA49fZSQkbNB9GVK/+h2ODiPUMWou6ipj4yM+8hGD79dil71n5JdBtEB2i2drwmd5iX
rUXcn5U4g+KzqHBiXGpCoT5G+Mmb3Sx6OAxw9SUj07qLo5a9ZaWCZSJkrXbkeweu8tEbbchQ268S
hS0OxZIV9UwGER7yZryxIKhfR8Ym/51tcJZPvqfG6C+4e4VMIKohbzoAIZWJvXLAeFAjMvWW+/Dd
rtMscdnOLqO7ZxeXomuIjps1vviL56hZZ0g5OathzQv9L7QMf3BjCXpFqSGY173ZeCniH5vVaEyS
Yx1XQcR52mn3LIRsX5tyrH+XKzwyiS1DiWDBSTaDr7Nv/sJpOBAMBi6u5jhX8XyklGtxM7AChBDM
4wvFNpEJCfZMluS21xNleFE1ahRSXYCmaBuk/GZTYBQwcST+G+DNtlTVoFC50zmbudVt6+WacvcN
w4s7ZgG6d3lh11jnXJQ4DDL6B8Mb17+qD7aKs/yA/EJzwwWVgimXQW8fBC2m0+OgSYYAG6NbLh0k
R9so0Byct3XgvI6nsH9CzTP6z7bL9/Q7lEaY88pZHqezvVXhaxNLN8pJsYHCVmS2VA/wHpx1MMuA
cO7suwlGX5LW0hKYi7c1FD0wS+fsIG/C+4A54urvlqacPsKdY/9T+LVgBb3e+dzvnj6syTK/ofYv
2vyaiVVlfMzyc9zXaL2ve9ttLqAssP7d/38VY8fC5wtm1nkuaw+xgZKm+cRLWI1p2ylsd4ksG0J3
67rxsGAbeVGKkeeqtm7jgzsWBLzMxK/88oEyeLIQh3QHRclHf3Q6n6sq4n/+Gfcg2EHVY/stHFT9
Y2t0pymiE/t7mKOwui2mkW45yLtwOTpayrd90t3fWIrJ5MQ6NfudXLs1oc8sHgkK9Spyec1KNPCN
48zlv86a4+pAeDRJjvgZ7Rd2ICToC3h3yWfPkrW5MUqsJnAW7u+ZI51i40LuOZlw5X8r0qi3BTH9
zi/QOGEW+yMw5OT7lptNSV/uv2U0D6/01CeIlMxciiPl1C66gqoOs24gjZ4IkXEkmsh2JvQDZkwW
CvN8U9V3s4hclTYtYVuZV86A9yPQ5J1BCICySKvgH7pbcn5JWx/f6W+bSCaZYv3ahdJxUu4eD+a6
JU/xzkiOxCwyS0g7KfBwcT9OMxD/PCoryiWRlvvvdett/7A102rfQ787Y+73ZLflrlWIx3juXQVS
JbjFink123O4W2GYTZPex5tGWYwMUzv592HhrTon62qpMqOozsg53qSdVnFA88wIXZMPsZxMtlRI
3K74rL7r49kJj5veHB9L1Ch13ltNGMLzafFhbcgDgQhWPvN2RwH4XNRRwoG9yvC2YE54LTwfwZeX
IFvdwGnwnBRjuB+TZIoeGUOGLwgvb3qI57Y5L7ar9vMw8lcTjSHaB8cfNkLMRikfrb6N/oVGMCVA
uMb9ER7ef5wYfb8gC4YgxSKDwIYkcJJCR6miOA0qBBCXwgdhskoyrf+2XmV02qAOgR3dpWozpkyk
L7OBApHdTGbIOPabTWQscV6BXTYxhIfNypSiu2EGtSXi75xyW+5renMWJlEBWZP3QVeiAIPOfxkx
HQWHZffmn0JzjN02hPy7WeEIZ8vkdZNklW1WBuuirB/XWXXTW92i97uzaN57u4pKTRr72pxDUOX5
i3V2/oaq7byHRRSqy1DNFEFuMbnemQEe9eDslrmrZ6Xwgcx1EqQV+P56RzzU9FoFAR1iPMkcQXoJ
OP6o4ZUPgwmpJ0V/oUW67br7HXZr0N5wnwXfe7HWD5r0nLdkHkPixnWA3h25RPtOpP9WHHwbxBUl
kx0/gfH7y30VcvGkcqoSwvrWcPsxtQ8kTzxPac7Crdp7bTc1Kim4fICNaUYOEY8ivmFI96qscmBA
Mh2W3du+UYJ9JCFish+bauPkYZecfnqtmsduKiweyZ7T/rAUoj06CwUsEIggsZ+6J0c/xeDFPsww
rx+G3ezTf8Fg1OPqelt8YrgvnHwpli1Bw2glv41sAxZCsv5BlVAVOf9FHlrBvN284XStxsCn1nkV
o9+e0C7DUbTPt41XqgX2gJy7wxbW3qO0gvUP1+6uqYjxBpW7izN8lo1p0R/NBHye+8RW5Y1s1xnG
c+ySB0euoX/QRQy1TByYcM9lsvTv7N4dlLSqy0cOgTHKKjS+31JHzZe3lYDxV3Ds0+/G6q0pBi86
lGBG/M4E9/Awtm18LGJC3PLI2OW7sKuBuMgFyRHqIVEQmyUHDtRSzeML1EeSFjtlwShJZw/waUbV
yvgQV7/EWos5b+NEvhV1waGAYiB4QhyLkIuUOPXczbRKc1SUTZeu0+jP92tnlV8ArBTt2nU9kCya
SI7ZsGznG883Sh/UUBPrSGKe+guqh4GTzH4jDmsDwZ0TjEZ6rDOGyXTdRSL7pV0FTiaXna4iOd3q
HkzSer9WHBbuzRY7+w1Lm8udxq2ynVzfeOa5Bfz608RaWQe5RmwVrJlleKzXLfowREY3D6o2bskG
K/qvQFvRmquQj4QztjZsJfU82HmkowXgpxLNem5WTLcoKbzyAhbd9MfeCZvb0EN5DCcuuFKF1qD8
xgj3j6X8xDqVQpT8Osno3jeAzBZP6T7JzFSxx7+jXfeXnj0RntD172eXJeC67k/jU7xbbpXPQcCT
GSPC+iIrDlh0L70e6bioXuopKsvDuK7Bf10YoTjqqOR7d7reea1ba7NQyYVE++wJdbKHMWL0OFrd
EnxF2yL+q2tn+yAhIwwP4cDHy5xmGRCsJqFKLYjMvw2pyXpyw9Fia+tX706gGfxVo+Ibjzs0ToS6
40o7Q8qt2BkpzZYIvJna6t6X+oA4q2Qs7qW4XYpo7w/T7Dbv9D85+rCTJWOdTHel/Kn62Z47tFFw
J0UkPlDw+ANqBIcPyq3DAMqYPeKpDpZyT8m72f9sdsNpYyEHuCtsFJbHXe/xnoLVll9Fu9qoaK3A
IWrKE51OrQbmneGRTClZ1rj9wUi7Xx1CRqRZiyOoF/IH8mbma6rOGYB05pR3ZhfUsCmfaYsNEJfX
FkDFPPUxkhY/7Am5Xj33XK2O3Z9HJ1CPIZRGc1gQ+0QpySmqSYmZmaZrmEi0pWWgIV0oLumSp6gt
rBfkUogyynlp3rcNjq5PN7bWG8IS2h591V4jel5s5t2KURHiyJL+iSxrX2fLFCUjf2GJnA79w2DS
ARHxklZTIY+A/xOEYaIrn11iK7ffCQlU/zV+Ef1FDxTdehPxWxdnZ65Hp1OHSRYna7Xkpadc9xTx
GbxFSe36OSK49bKSlbM8zOCd/+2jVdkPiDGC7WYelFgfK0fGz/CdQ3+Q2+Q+NTsBZDfb4HS/e0Tf
SK58m6a4ztrXByoLwz1tV6++Q2SyjJS+d9YHDGGF7hih+sGVITeFu3fieZBW9L0TnZv8h9jQW44N
qnMfPnNv7hHMAz7K1U9+hi0GVvJQluUTrlK6P9x2IMZrW3zrTAVjY9CvatPfBEuh1Kmbna7LJtSF
/h1kSPG0xvD/RzX1EhjeKwv7qOYGct8ax5beAq8GDmJrfbXRv4oji0V4nHRlq+O1jASHiJHxhmJt
hVhsId36XMVIQV62cVVf5Txsj2sYl/K4FusIQRBOY4GZ0IZNbwPfBwnYLG8iPdANbssd6V9qz8lA
2r/g9PnYe7+dvsl1557T3dhYmUHW1t57se7Hl6Crd5XakmEB4f7WOunaqjULR5bclPKb2knDBUab
+G90F0dZOBFMjAzEQxlfWz0RxdlH6lJcfBDrom/LfuOoJxkCadg0dOVPjUE6ZOgGnrnlufDyfu85
CyFgpYvueOQKJ/1daGK3g/F7d2M8R8WwT/4hxLgO6BNva8WtMbbju7O4wDosqrCL+9VrgJR8XLoT
DXVDey5ouX4p6dxt7ya/Xntm6ma/ReMiPzQp6rdalJ4DYFVzrNkjrkgoKb0rJ/O9PXZyCmsi/z5e
d7s/Lc6692c51LbO+oVJGKQJIDh1KELiwsY/dx4DZNx4jL0WYdbgtN8sRT7mosnZ59yp0b4gxa/o
V0VpWd0GwoITqqKq4UmIPXXf9aS45QjR+tyuw2Fg3Y0lP4pQ05ePhfE4yq0bLokrYZV5IuDDd76N
+XmWJULMSfjyPpHcFmlp6SpMEY5OxWO8OaSSdIX2k6cqoecmb1eKCe6jjV3oQHtH4l0WUXY940Yo
tqxSIdtoi3jpDrp5GE5ssOtzsPro00ofz3XqFLE7XTi25oVVbRj+xhHAFqL7ZeEgN0ncHwLUTMUx
oMwI3YmwB+eygk5Q+0CFXrpR/PU21aL9iSJ4spxuNF7eaJzXXxYwu8dpyMKXosIs9XFAakYBnWxI
smqdTby7dbVXx671bIeQRS7X3KpkADE9bjs3TV/SCB82Mv4wKCcYyJOwAv1oFNL+Hd0A+8SAMLdG
ngtkVqzw/1Vst5neii447IHeHkl7kCrHoF5PB2NWDUGwLb247yGPMD8mbjNkraEONjV87or3utUq
g3xFi7FYoXXaONW240xTTnWsjH/VGKi9ePDVJkGnLVkV6Wjv2ycZ19PzPkwLayPVpvVBIr0PoCwx
yqRB19bq4LVrZy47TzNgbqeLXwH/5JPnRctrNxMyk/d8EDCG0YbQeBLRJG88kJJ7kKyVQFH/mrTg
cnU8Trtpm2NcyYgcf10rLDioH6dDqWy7ya5WfmhTTs3vCNOAl4dy2VuSnN2GdXxVFObEAzWzae0P
iGcTn0MBkeFYsGJviKJGNDgrsTNd82ptdTRd1iKw73p3jYHWHKyMM7pHsINg8MJbO8KEhbdhb17o
aZ9h2KJ+vlXtFvFSg1J9t4U9hEcAaP5f0XKpHgAnlteFuaNIvSWpr+FEQZzXKvDaxyiQ6+vee7b6
bLyqdC8LTZPJd7+F6iJmb7Ig64vK/tEwZdNDPxGIlaF+98m8d1qxnApXtScXsX7z14nHPfxnS1sN
KcIA0lEbd3ZoCo9H+4lOBIA6aebg1Uxe132ErMkTcGw9XR91c31kpO6A3q0pPvFTevqME2K9EV5X
hufQEy4i28h0uQMipnJ8up2AeyKd8VJic1L8PhNsewFo96sse84WC2X9v7707R8SBxEfkdIbPhZ4
mIDadYmDsQFqSk7rDqx9WMmiWaBpxYqM3G78T9AzZ8plJAcFDbsFP8kisZMgm0Q97SCI/lqktH8X
05SE95PYzPq5c9H94hoxSeaHhNYdUHOUElKnC79xxgDTTnsw1Q8bG2uZN84o9IGqbyvma2n3sy+h
i1BEVW2Y9eMI7tHP0n6dKjjOEz8MSkgWFvkpkATPGWiuO+cudUxNziIg/s7YFZt/Vlj0P22PguPU
zJG3ZAMVwS9BDdvWTIb93wM2CRao5kp/2DzWVATXVDcfksSYxwaZr77h7R7lR60iRFzpvg3bb2CS
cTn5EOSKBdVfaB4MI728i7V0m5dFBoTqr0GItt43Sfen6Hznzpt2ICKqynCpdTHR8EW5gyY72nb0
LRJEYQ6NEevLEvUYPbg795ve33rS+a0OiSSMIe/qRMZjk3qr4OyZ1iV8qkKhkLJbZXw/e8MSXx+Y
BabHDk3THkpvSqpfXaPLJmWEpI4B9sYhZ6jm2yATqrytkRROl2WLRrTsc8hCUMQ9cyhtWRNjsuz0
nlk+DpU0Xp1JM7F4zBb8EO6Tgl1aTlttqzdermk7N83S2KeSi+8MU4aQahkX956MU0d/b9AHRc6H
jFDUJ6MardO6yrukJeAkcyL2oYvCauij+KHENlWDclGLNY4xfxafzsFHl46r4rTB0vl3UnXxUTQY
xY8uOak/O371e6AmxNgKBCgPmivTw8drQxpH+/+P4marwJqH9d9ix+a9nZCyps601q8+uVd7Zot5
erS0r4dTHwrgv97aO6J4gxKMzjO86LR3oxfI6KAf1KElsK//7qN5BIN0xuIfIEuLucQdt/Y4zjhG
Dm3NQ8aE05a/KmFDojGz7smh6w14SxOBOx/KAcHKza7BidZuBqVVTmNDM0hwefbCphPnBi7Le5qs
3TxissBdti+hvhXs6FzJdIZza892taQGlzXTmt9hpqxBE8MHtWHywG3HgRCPrv2CMEKJzOF2ju43
OfXjRVNYibWMTDYnZ79Sj8ykTZs2NbgxizVuRLBfQo7RcCXemqG/tf2M8LbIzdql3N7ihpH5xmkr
FiVvt4pbyX15sb1w/ZRzASfnUTvSHVmxEaAtMSfFsbBc+3OfGNHSrhnX1wBX3hNWePCTfivEl7Vs
xZsNhAwOp5d2OIzjVP6A7bFNtQtJJO82M8F/tge6CnTHJA/lKvTTaPTGQ99ijjnFdm+HWcvd9Azs
EgBvr9h3T3FcBO/aa3rrPWm8gnG4i+LPYZDm18DciMrC1ExdW6DI7bB70pWtzUZaODnd/CB4UEUe
lVgg2cv2sL4ryYGAM+JnApSgn/QGlCSwj/4a2+u7CLqovNhiKa/fT1dhGamUxwDLZAcpco1yC8eo
fgWMLOpzb7fVF/YYW4HD9RP8YYBl6cgZ0fePfWcHD5Tn1OhHCSp869re+sVX0+sDMrnufbhyuofB
K6O/G63I/4bJZrxfPekF2WLiSfys/dIE1xPU3QdIY2m/Ty4tfDdom03/Cv8elJw8Swx20xBT9TPx
ZsLUFeHI+NtUDoNaa7sHYsk2BFnaaho4nra9LaLNUy9Ib72bdSKrkQA5lAXnvpfWeHZngHim13j1
j6AINYrxHcUQVGqTwEhP/vdie4J7htQsot2qfXkiCAmXZ4Mt/W2ubfs/by71zVw6LaCmgDtHImjU
E9Zf+YxcrRyANYiYefYrf3yvB9f6WDsxeYeVuePRmW2rOMvZsu7ReBbLu9vju8uIKd3OyawBsa1u
a16YEr2Rr6/c3BSDt30bj0OELDfhCUpd0CciAwJln6NujYaTV5d6PPl63FReNivy0FguQfOUUE1a
f3lDMiWPAANqu58mhstMqvCUWOR5LKv72zeN+wqtY8/M3LMOTlVhu/V5xtgwXMku9x+tGgUYqmyW
Z+CxtjojaqwfW2226gnwIa7S2oT7X1L+OZ4q3OrKSonrq9ejXzvRAE7X1+YwFxE3dN/jDjtIv/aj
k1YATeegCyKZC+35p26hGv1YlRRqfLkER1aEZTUTnHODdgx8CyggW3WMyxuFAytipvehai9CruNf
ju7yzXiLteWOaKCqpDfjk2koY/5nMYXfIpvX++0QsfUe/P9xdh49diPZnv8qD29dxAR98GFmFrze
pLfKDSEplfQMMuj56ed3ezatLEFCNVCrrurkpYmIc87fpaOfbHpzsTejVbv5uillJreLmaeoKSYm
9kXOcyUyhRPYdedyAOYtTYSuZmTaB5Tq6QscEpkjspRghRRAUfNozEb1Dc0G8E/NYJQE6bmvbYQi
Gp1nqpQ6FXFjmlu/I9FwN7ZotZ+x6h47oDBm2GD3KvUo4l2HQrmYoQeVTsCnDh/0e8z0fKJlr3L4
5YiWGY9bBuRENAZQchvT4qfoSaZb4glqF+b1EMTMygQ6LcrR/hVgsXizOQRMPjAaakjIWbx1G0xx
LwwB/xEYIrmeEOUkYVU0jtpJt4Z8O3iLDfQta+dsUpl/WJU/m9tFgi+EDVYx31va++QAOJf/sFIX
VmI8DMM3NpF6gmNPGbpFJqe+pmbqS3QubDohGjdLh/OCIHZd0Bei5HGrCGDZCfw3ZLIE46i0lCZI
Uqm++T6aac281V9lFHynKO4kmWja0d8pBeCQqdFxA1wuKlUdbJgS9xWR9CzKYppc5pS5+hh6Ib84
PZIHvJEAda14Yt0HhsPJWLdtLXd6FlBaY6+avgFrZ80e8px3jf48nW+WDurJnmYegBHH+aVHRdmJ
d3RnDMfQKcTHUqAlgQhpFsVqSuzJ3CBgRZTpd548mUzfim2xBEgNcSCA4+eY0vpRL6b/0uu6vwan
ZUReyWp46ljHJavcK0+IYSC7VT0qqay0wSzEnKc3Y2s7Yju3scNWEmuY9gnk7qPhcuKsiQvTN/iD
199kajofc93kp2VGDwBc5igQPUSPHyS72Y82fSloKblHxjb1O9K38oEpo2VXS7keety/4SvGkG/4
gfS2UCaWW1a1/g7jEe//tgKJ2udm7e0pADBSqJSBGsloK3iIuEZm66SxLfdLQBvVr7PYrayVUwXJ
vLe7xRoOY5FXx8oVabKKjcp39mDfqlzFWA5iH6HE0r66ZGKYB+jk4O64G5SQlyDMtVBB+PDD0a+m
M11eGhxNWqT2aoCCfKcmp/RwIihTznNJbbuRAmu+MMuG+coeLyMYMxsDfz22jsMfMfwqf0sXdCw7
BuN85jI3DX2PK5GjVk6UBafEMC4Dt8jLblwCFX8ISCSC/3vqn0Qi4zc6gWDB/DQqvANubVVxqgum
2fdm2hjpoVp0uqwjGP0QXKvKZESEzMXPsjq/1fmYmSFjGvVWBgGwk1NVoIijSQThpovNIVnnqM2v
EYEiV6StdBBre+N0RmMJ9u5TeFhhbZU9lNTex6CyzUtnWlvmlLscmqSVruq2H85W1Kbvluwc9cVP
JvPrBC5UZWtRNlG1QXuUXEvGW8VuVHMAq4/0g2DVsVHfQMawre+spzI6lYmyrtknEzZn5Y7dWbEh
IGgsuD/zXDBas4+5F6fZwQUTvBmTbvjqw0Z6F/SS9x0ei85mWrL2VbZpPGwSp6vG+wrC9zpBdotq
vyF2sZK9HxxJy4z3QpUjqGesk01qRSpe+zCq460dObI8MHOtGoK2A3Zffr+eKLfG/KkPWtHdFHma
nXy+nRncqmHWEA1kXux6hsBYRhV5sTJh1KPJww7+2RwvxEeY6MFTJdHxht7oN2/xkDgXDDojdUx5
5OCtAlDkNHTcPP6qKiAZ2BPMPgnTAK5Yc6hMDyrzWF9phhwzNNjX9CHKouHVpV69jc1CUT041vju
mnp8nDKSNygye3sbINF6y3TalmvIY8ZeVG3+VeqOhjy3qy4EzbJwUIe6bK8TQOxhGzlpotakN4tX
GE/qq+Fm7YkvouFETDL/vqxTEZ0sYg9O2JpM9iGWeHFvYc4iicQmqL/HELle1gj3EKTU+IlEJ7on
KDd+CeAfzgAPbagtr7fpg5T7BVAuSPYmnz1HYO6Xz4yR2uEcQ88rth5Jo8MWe4Tqg8LdtYkpCCzB
KWXhOY/aQTp7TQeEjK5tFJIQa4qtVZZd2GoqzczyjAHdMG7zoLNBcKtC3ZWgkIyGzExC658id7mq
Mkpo6pnesw9VYwWKqsXKo+3sMqjYjL5pbRMm1/TFYBCQ46KyWeXIfYntzLsZledsGYdxpEDZjB3w
VCiYj8AomFWC0cQwKrotnJL0qRsuhHDL4rTBTLr1oVNFyMDgZ2Y3pMqCZdnZpLGiGQei0koiOre4
ci+ctQW+LyGuc/ptHNviMWqruTwWczXftHnUX1MHA1bajjVDm2yd5hzBG0VibUQtRbht9DcWSn8L
XZU7nNpKBcsz6v/l2hddndD6WzCnKWY1A7dFIiRnSdxPPkZIW8Nb8ATmqUgfixd2oWMmOe13blcW
49YAauSwhUiXbfAxKG8I/WXRcvQ59/TKTrWPalxNMOFqqlddRP5pMdnuQwrb8rmxs/JqwH5ZreMi
6rZ0YRIhG0OeA4UuDKZcKXz0iS+TW5cy3KPBVR6wte83y3utHFgT9eI26y6NomsMTbr4zKjQTbKV
LkXAbTXDs5HH7rFG5M1TBULbTcXsDJsWEmEfKsalDOZT3yrfrZF4gVOfIXgbQiN1JvVSYLHyvWxs
2GNGZ04WmnYM78fBcaewUrbyt5R0FD8ZJgJ5iD1hA1yWz/ASAejNeFMOkTgp07tIhRD6ZRDqDRsa
woX1uMonaOdo4CyHKW2H2WCo62l21/5lDMNgxonQz6FTX8IGJlJ3bcxwRW7q3Pe+1V1tw9GnQNCb
xSHo74UTrpbHieS9BeiczTdMJqWRh02eAR/CzZajl4PHVKExDp2xrRsqwnUnGnbwCk7nSqDtj1cB
9EXkw5yNqymVwzXz8oCF1VDXbXWOTnUVVOZkn6BTkS7OcKCBcphm+j3y+i5+gjmatFuX7yhadarB
XUiCbiHuz3uN8hYBYXLbR1Z9D41oQA9LLyhXeHUE352xl/nBV8nwXk5zctXLwcPUpy7dG8N2Xetr
jg8S7OgEpkpYg27060vRTlOQ5AgP9TB7I44B40VFNsfenScIAuBQN2oGoVbftndljnqei1XIxqQ3
pe1Gpo1zH12ksFTcwik39LAO6uQWagYKpkSJO8gVUOMGEavri+7oMJVQPRitlEw4Sp0gb2qCtGlp
vSs/3VE2oWuwvfnBq7FIfZtjFGDDEMjydlZOUh2SKNHVj9Fg6h8ioQDcV+DU7R5+rn8Fn70DGWss
tA0BYzXGQFHAyi+hDt6B/lPYaKvH98fDkOdF+6hHQnt250dm4c6d7vX0LQUF/eJFS21f23m2YGZD
B8xwpq5KqgC/+DDjeP4hwHCisFv69iHnB12mIqC/6zxBnUgvlorXVvmRZYcEtEiWZsbdDkBmdRkA
lHbKhbRPnQR8i+3xKsMyA0SCScbGjEkOSiDtdluUQ+IYL56Zqh17hk6ObCWXXDhIzN7GgkfIqSns
5RucItLqSGCW8pjnjCBXjqOnU1Nyfm1yK48bzKksZT94RZPoo6yi/qsC+UALhaHK80XRmmKlkE7X
7IjUW37K4bzVScnYWbd067htwLPYwLZKyrfEqNlze5Hp4JC1o3mXzBgv7k3WTRzGcz5cG30w96sA
6wWaDLel8m8b3Q8r+nqko2ACI9JNE/9huP6q+mEmeA6GZZC73cauCKrC0jtGF8adRIy/LC8+d5C+
vvgAGoACaYIDudP5SbCO8UpJV1meTbeK0IAXo5yX9rGz+UL4SlnxsELrsn+igc/6F9+Dmo4Edume
DGx6Xhj1XLT7TaJuozjnboBJ+zPOHA0ROuSU1WFQde4DAXl4EIxptnAq0NzDh0R4IFdBJuRNYHYa
AfgE23cAN0hVe3Z8W8LUMOPu1o58T29NPCpeSKP0vvK4bXfvRIugYW/RrW6FzidvD8U2O5rEj6qV
3bomQzOGAxhDdbB9Vws58wDgtL3yKigm2uFBSf7s7HmzPDVqHs8qjpv2OKaRD4ImsYlZMUSSjEaY
PCCB5X9hRARGr7boAFAJDQRPpSskID0qrlws45oKFuuOZLZYbfMQR846bxMIur2OoQAwSqVkrXFO
hiuAX5q5mdAD7WBbNN7GQMpHUcCUT6wRWFpluFQOYnJbWeKuaSOU2GyRaoP2NTFWfQ9HYZW2y2Kh
I5KZ3o+jx/6SFSrOvpf0Vh2eO2TOhsM81l+SeQnUHm6f44Wia+LH1BvipwERPNilG3QuiQKV/sqo
iuclk7z90hZCgA4hKvFDdET6DCwPKtDpGSMuy54SuUNb2HzPe5yqMfOQcxT2aYXuI0IpOm97NYx3
CyGzUSgqGLt4npT5A64yi7nDph1BWuTxGo5FNFhjwb4mLg7HuM8V8JIM9yhRB9fHtPCxIKio5tsd
XXv2MLds76sYDlvHH2CUvPGR8o/bosJ0JZQpZnBrOwmih74UmXljqtI7wAbo0xU+O/EWE+a82M9V
0qUnSHccaC1MVnEM8LVVIchZhz4jwD8QUpK3A43U+mxisGaupB7UYzs6waOJiNrZahbORfSujF1f
p0284/O87PK9odml+zrfgur2sIcmy39pvRKaYTsZEJgGhzUZ9JazG5sevkaRWqXcDartvfWIpHR7
gWvRuSA/vUwoHUahCBxFvZ26Ud4bWkH6SJ2qK9YBXP0vM85d/rqAK3wPEx20KUJxDBWdAEcd9rXl
lhiiJHCYJ63R9BggJQEkU2RZlF8pjdrkwiBEXjThy3YhEyaN2WRhhx3b+8CZ+jSpBa8BCEhWczNy
rWtzQT+xwTzDiLlu0e5nJFPGiRGt7a0mVOgj1NzcPUQIVPt1USUMTNk5xiBEvfavPbiR6W2ZWQw+
G9Cp0ARrjE7j3Fdi2+OrHlz8cWznR+s78lo2nR6B43HPgTOXtbUZol72xSqNgv6OlzcUgBmV+hYQ
BPxaQ+jxj74dZWJvBmIOKJstqzrbU794rDbXekPe5T9zwufmpofxSbebmsE3UxvmA+YAdL+tGplz
lDB7NcLF96BpF2tVYifTH5coNuMdQ+zgR+3VdXIwbRHjfc4Q3liNdl8vm4b4oemM6YSdrimoqINL
NeiXRUdOEmpDKgTMRmJCYJEuNXsOB2M4mF7ZsXyCopy2tkJEsK5jpvsbz8XVA789kndB/yPDf8Cp
AfGFF8O+3S6MFhnquZNzMBkB1wAxDsZrLl6Kx57Ib3eF3xg+B9PUTiT6CUeyhUBYvMuaKXPAo3vm
3Ak04ZMtEbbjB8sSXWcgRhj3Wcb0FYeV6Mn2jCrdoyazvgEWYcxJeTZiw9lb1mZm9mauPNm2CpzL
RTycDzl+cwk6Gc5yMRA35Q4XG2qIwxR8PnzvKsQDuPpwkHepo+9Sm62ykqN/Q9aXf3HxS9Bpsq4C
mn78R/onii3ekiKtcVk7s29mX0TjtROktRpDlDhZyls7IA9yN1EF84UzFyjv8ehUzCoXh1lCzrbw
ahRwzvfQY1v8JEufgSIpJBU87MryIrTGvuCljyaP+qbQQBMHChOi0+mmpvwIaUdcIqOHHOtRt0gk
ul6JcQKibOC/pWw4ydksluXkF32FVqRcCnmNdLarrhlAe1/8Bkju0cAFRm5m5nZc0IDWhbHFUiON
sots2XkoVJmV9WncfAugPR5LxFvzGZqbWHb2iG54N0ithxvw1OimV17+TVRdm95DAoe3yDc4M6JE
aUwX0djEmYh+cP03m5F/dkQxl2brtoypKHJeoELgaUEFa1rVGcfEisRzPpPduc/7KXsUqsPiYFBq
REaQx+iEpEyLEw9muA1apdINx48qv2UtNc+mNdKl2fVuOl/BJ8d9fDa195rk0Asn1jfLNtZtAgXW
j6eb6sKuZAIl7wX2VMh9LTvbNkz7RyAXAIT7KvYgX6AjyPtzHtiTvxVGWe0WQQeERlc0WFLwNk6m
WQ/NCj+0wNsMmTPI7YCXKnx9F8N+ZBdZXx1GW+ovuH/WQBQ2+NW+mnCG3Iwtjc0+wxRiM2dBp24C
t6te3XTJXySWgfRAZjQ/zkuWqbM1QafbUNZIaxNb8JfX8bTE0bqTMyzMBEMm1kYMV4vJsglSRCMI
vj9JCxphSVp1gn3QcpowEOp3KohzZ8Xzywe0vfHEx6p0dV8Y2Wg8QS8mgzfISGo7+wRiRhvYx0kA
ZiZoksxxrIo9PVyur1qjaW/FZNfDZujGIYWlkCXuxsT+8jWHmZVu/Tbo+h3gSnLEt46Ga6otWB6A
JCUH4WJkw6YPmvps26p28JHxl2LXRpPFKnZh8dJ3GGX/tQsm2Fe1iwcgEvRA7hbojElIP2HRTy5m
aWP+mHfqZeJMgu5hGl0ZIhCqQM+YyU+orJysxPbC7+sQSqs93VIPWvUKT0gGuTJX7tHKIHgfBq3G
9FDzLhgTQH2tzzBBx3GzwGK6yuUQuzdjlwf51TilE2B03k476KPp+2gYviCyK+OlmdZiHZieYfZk
edVlgbeG+1ElQzNdg/36ettesjqPk4ESEPBgRAQOtNbFGxO7T4ywWkc8G8rtmYQsXsfx788Me/DN
yZCNeqlEreCWF42aQUSR7CqBX+ACGsnkzYrNm7YO4hGfMs93NzVG32wJHVXX1qyZGeFYhDHfYhvj
O2wN9yNXGv21LDNkx7ZS8xW6t+SdKqQuL7L3bh2ME/y/y16+pvWZQGWTKb5XOmO+C3mDiaDQws4A
2Sr9A7+y9BtNFgBSRL2385kBJGfUYm2wVrDPeoI5uqJ/SEdFX9cldnSXN6Z6Hzv0xzg5ICzc5GZL
7mtSLgw1TGkSxeAz7QzwcrCw2ZJsGhxEyBuek7JR8hjFqn9eqmV5wEQD/wWq8R+IpRSbjx+0NSYM
bbC3W9hbmPUs86PIG/dCZphhBHp8XXetnWT71PDiW9omACivQzh/LNyWPuniOqZW2INho+Bo08hC
2Q2mf6i7XL/3zYhE0tLI6vGjbdAuSaYP816gRqif6wIT2u0lI+yrm09df6xYuzvUylF3mroq/2Ci
2ArIZUSfudA0OuxH0aB8BANqKSZ5MH1ZvzGF9yBLu9lgSqeCUNtRuQuyICYuqmQQcpyyrDAB/RaL
ua2LUgHWTJ1f41UWF9eY1LAVqyGnyvVsRr7rpqBlvDSxQ3SUAmBxI6zFVxuhAzxr3QodXehgJws/
E3V7d61YaW+ODrr3xlfRGeMfAat57OCDtHVjXozk6Wyo7b182SwyMe/wgYb6pIOivoMdAcTd8pr3
LVZgAPj0iG8C/nu+hsaLsTPOsdivL1Ft5hsjt70PXpY2VxUe3MnBSSeLaU2NDeIqcovcPXHU9fEO
PyIn2aGi5BXwXw57mVUFJ5Nr++05ghLdAsvPEZ9gW8mXhBpF72OBjbVZVcYPV0T5sl+qPrW2U9Yv
6qKmKe9gvDKLdUaj+ypwCLKhaXTLR1lis3eFfYu2t8kguu8Y2Sc/6Gem6xRq450zKmR/VWHWz7k0
7Sc2veA67cvuNUAn2W9iI5BI5EsHtdZovcQUks/usoxjGOOD0NGmLRkZ5/hgH3JYTTDiUuFwnIu5
a9c5fQaqdilh/Xd1jy1z5ETuTQHN3mALzfrv9Mugl8WYml9TOJpvQ2/7X0Q9kBhhZpgd0WzH7kNh
9RCjFAm+HFO5N57wx/LsVcFgQokvQGJldFAqluOmZOzlrDLEy3rLlMt4WKJ0ebOE1npNOrX7hTE5
nznhRHRKGM/q2xkfAywMMGwB+oaOdOPEDMJDihiLUqky02ujgY8ZBl2sxk1geAWTM7CgdatT2QOo
g0BAV7XGH86cFbdE+0awnDnCcKqKnBbiXETc8sr1xyk748UpnrqBusAYiogY2WFidCkkONvo+pWx
igI78K7lEpi4brau+OKhc7iDvZMkqxw6KvGjFVnyeGFF/R5EBBl/1RjyhRxV31wb1IBbhpl4EfXF
gNkIYU9Tsq048eANwMVboY7S2QZNGHNMt8SK7R66vUArh5sI6rO6B7meLlBEBciL1KJAXzQultnt
EmgFF0eAtqDnSsGAw9YFG8Q5DPLYEftCa2cT39rctH6G4QP0HMPaFeZExFLEANKGHV575XPvYZ0F
p5lr32mvvVjnlvyiudHde5xioANwN5r1kVpKnbOxMzHYmMb6x+wZ4mwxo2GUD0B+ZedW3W/lHMCs
zlmw9pkx4ZKtXbsO2HVtTuxrc4YysVnK1Ci3ddHLF3oD4tmExm4xBFjiLE3nBQu/JtMdZjFUgOO2
lAtld2RLpS/Ycpyu3RFFw9rJrAvMa7jR0+zNxUdXUaV/uCb13hYnUrM/lQ0GNyEmf3jkDw0oYuhk
i/I2FcmRIxgDo5MwSR33aUxqBd4gLWb7WZMiIQcPqt9nbykn3BnzdlyniF2HEDeyxiWE3vJ+lHD8
TnpuxceFWBSH5kBPwO7D9CHscRe8aI6g7GMJOwcPZhkP+e1oyD45pW3tIeRDxM9y1IheySLKkEXp
uNuVhL5iKOoEBf2nsSzfUkY6mN8pbW5V7HUOIx3pwA/sMFK+ihp8dEKi29tiP/ouEy30aEKHUWe4
Dyl2we+dhycyFi7BeJMHOopXrt2yw0Yp63frJlAVtoV2Zzec7Vpd47YLfm/gz4J/7CRevNZuv3XY
kMOosShDd9IbxI+MQKPimtNWXSNmIri7jYTZbwwdCYjSBQJFbiDOmH/i0n2UY5c9Yn8CHoVlnn6q
nabDoH/Ohu84dDUqHAhq/KEdJaI1thMAGTieyduu8BKqA3ZbvOwaJ/sIWIK4/1pDBurkjN55pABG
o5T0/vcSC9sBvym8c8KCVtAPcWFiE6gKMY4o7jV6ugDY9bg0lBu0XhOVAd483rvXQvFuM62jlVVE
nB7K1v4V7HMELjCRghc45cne0iluPLockSJnLobchM6ZUEIwLO8g7EySvFFtJbAtTLvJqxtR1tZ3
BSegPgQYRpZ4lLfinWQPw17NcWUjGa28LtsJ2OrXjpzKbhdY0TKsCg22uZnJ0hE7WHfztSenHtnK
FJvTuszd+msRx+mXCCLjk+MFE0Zvk2YxvZNqKMod3k99G3qliAVkm76/S8mLiPaZzvP0ANeBmhqS
XXeQjjIxkYI+/jJVqXyRWOtTvwzDBO2lHHCZNpfha1raVOtL18LeKxxaTgiR7uMiHZ9hJrZcyBBd
olbAYLo8uTEM030yggItsJE7xSXVkxl3j4OBB1ei1B58YkZOlzKAdGf14HYLm2Jdo7QD7WyHdusN
lfulj2sPebm12I/eAqGQxIRYbDJwapgaeGtYYM8O3SlrKHHxG0VosYaO7CO6rNEHhgJANN2Ys8+Y
yRmwvA3jkq11nTAD24z4M/XsNiD1q8GH9H0ND6TDrwwQCGdrgQjCSldcK2g2oh/z4jHGaSTC5noC
fIQ7GQwb/HbRHURePgHHRXIu9xzIabxmHOIUe9uGTbeprcH+hvevTve1SCBjJ35nn3GzH/J1D4Of
3d0hD4KPzbBfTR17jxG9rdzYpbkUUJSQt61tHy7HGtYOZSoKRnWeiEt5LuFDfOuVNiqgP+k8le08
4JKB9prxRFybr3jPF/dy0DO3D8vrKsCKQpOiTKjffGyER4pOwBD+o2JvnWG8qURipjjUzNyxwCZX
w5fTUzn002uzQHY3ZJZDQW6X4aTTiRmz7YgUL1z43U8FPDzrNJFBgC6MGutiK4DMakcqk741B4sP
ZIRS9zjXtiK2UPGU4AwhX8akcYRPhbc4EgwPJqexhWCEr1RHGOID9nOx9eZ6LTPzkfSv64Rd/Ltj
xta89TLMqa8M1CXMiudAZmyvOLwzDCxteesUCfKDHgFHs1mItO3DLJnteR1DwTxwovQFhqQK5nRr
OO59X7o9J1nB4VSjIe3D1GqMnHrS00dvSINgnVWJT5GCQ4y98adueFv82X42k7my1i2orL8SQyP5
rGMy7dY86ZnpcYWoxoZ2VJ5mV9iCIUsQdV+SEfn2mXplPqJftrqttpnpx2wJSOyB7/EDR86rbuF+
0qIC3SZPA5mhML772M7WwEGSwXzEzGNNS5W/Gvh9NCssK2d/S3ZY/lolrTdhPmNMx78aGhO6IVAm
v3A5ZYTCqGPQDSbmfzVJMI5NVZBEI+1SnDU5It9sM8mYApcC7GSI0CZgzd3Y3+MO0SkyNOhr+BSM
8X3tguiQ6pIx7qtKPBoYw4gOokuPL+Abo/Fe3jY6qforoGyLGl7pOHo0+0ksaytdnANao7REadMk
VfhXMNr2XFHbreHWZCdwhQDfcD71fPuXWTOxqBkQrhM/8t7B6rqnys7SSwEFDUugTH75a1kQM4rB
Rv3rtVZEWSsgKxqwW5mF1KW3/QvxZBcIPyo2yrMSeyU4PI8iJ4Rnn8Fhnv8QC/WLPCPrkqzGX/EF
RhWXzKF/i8YyRYy5i113KzhJM05TLiSX7TR2k72f+rg4L3Ds3uYonw+SwcH6v//rf/3f//19+p/4
h7r9/xm7/1X15a1KmXz9n//+VcSQA/ZNMe84IjA/xR2O1DQ+ex2tD+oOqEtY0jLOC06/v8qvYpOw
ynMgNcIwCeSnFMA4mzWRQXRPhgW4igvjh9F3+po+Yzr+/kqXDK2fkoTZJ2CdO8Km93F5oD8/zDFL
YoWnFtGy2khP49JbOw7TceUY5EK4pf1VeyMG5wRsnFq3//77i19u49PFL+/Q9B0iXz1Q6Z8v3iRD
nKPDJzui0tmhFimRlVh1bNu4QyHoDAkePHmx+f1F//ZsQf1A/ricgFBnBZ/e4DLXY5e4sN6Wtq+f
hY0xdlU3xg12+Ok/jVXkxgLXsaWNvw/5ZZ9eI2DZ1JFvgMCsrttt5QfVGqlqt54iUpX+6V05JjMV
0/UdnAk98Snky4msocYDH7NJ33vQQVZcTXbz4ZRDef3PL0Qv6ZBBb/IYxadQtsL0XIhNuAXgk9uG
ExOBG4tddQsGjjrz99f6WwAcN+NIciADgvYkUt2fvw8UtgSulIGz8nEbxUt6tsLcVgAWsIRDAjGG
f7q4L9cLLq+LfcVCK/fz9bK6izE643oaNv4Oz0dj4/RLefeP74poTysApBCMNpxPr6ps4oXTXFJw
Eke2ilQWbBGM4ozbCcxP7NF7+P31/v7BY63to+0NLB9E6PMSNw10sKWAg1eInhR61wPMbbAncka5
PP/+Ur94YagrLZfv3ecZOp9e2HAZDZQpcRNLVXhPWd0DOPi189FhULiDr5r8033Sd0hAh8vHeIAF
Zl1u/d+OAoM8AA5IWHQGZrz7JVZU5FCoVpzefwpk/MVT5LMgwg6LJgd1zKe3hsdBdxEuYDiDD+ie
QBdWANOZFdq1/g8Jk7++FE60l38Cvvyf78qKUKagIbqsZacJDSsVhwgCoTYy5w8b1K/eF3sGeyFU
W3b/T++rtiAZTgm3ouExoNClwR7jKdsl7ojj2tJk299/H7+8M1BTx/PcgEf5ae8l62MshoBPsSII
eTeNdrx2yAzbdW328R9cyQpsrEak8Dmwf36GiPzJzvERhucaWH7p42ijFUH12RTr/+SmbOSUgkfo
ufanS8WU9I6ZTuxSo4VPHk4BBzdCdoHxg/+H1Mi/n9ZEPGPrCa4GQZFY25/vCio5pJsIS2G8cCrI
zCOuOduYehxAnrzQj1Fr6HqdZYCCLPCSj3Ng0/D+B49WChk4ppS2/BzUrmjeKz3h82BFRkMGEmpz
hpV6L+SY/WFD/tff+rlCQL8sCLHwBOivZX4qT0RcdgpAzF5VS5W8GhoEJ+wmoo1qWGY3Iiny21Rr
5wQ41p4JwxM3HLnLBqhdHqDi+D/mvB5+QMuuJP093CzQ/XyfpSbDXQP5yx8OrMvK/N3P/fR+DAOa
au5Je5WDV8RVAgIbTUQfEHSxwa5drMq5S/Eaxijk9+/kX3Xn765s/fxl4IyCxGXkyi3mjRAecJYr
5Y3H4GzVmN5wCi6UAIYEH5G29VmkZbJv+ugPv+JXy5vNn/flXTYuefn3/7YdIx5yMht2D0o/vCWj
FI/xFrr/AZPw5g+Xuiyqv90vBgqscGjAnvdp0TFyyXqke84q6t5cOJo7QJkKWBcf2RoTod8/3V9d
zL4Ei8L0QP5gfap5gjrvnIv/LbBjFZsrZTr12fAzvXPHqWAW76A6+8P9mb96lpJJARWJ5fnW5zjj
AI01VQQZnBi4tHj7kkUAAzuqDz7l+mEm7QsyiuVtsQscb2tOChAuMgE2jEayJ8MKvNMM67tZo58R
24Zh+e73z+RyNHx6AYiKTexTJLM+jpCf33V1efwKCy1YcQgrZQPf3gF62/z+Kr94ChxLAQUtB5Ql
xKfPOlom0FdsD1btLLDUdTBI8V0rRHs/b39/pV9srWzfJge7xRO3vU/fbjHaA2w7aj/QIX1Ykio6
1KA7K8YoFwjCq3ZDayZ4QQbGmeQQ/c83VQpq9jqPmTe76qdPrJxQfqZj4q4CQxl3nSfQVoi5Vmck
18Xr72/1F5+zS8SxQ6fAh2V+bqBhSKIBbriWBSt430NJDjVzOqauGQYfVAR/iub9xVv0OBl5hSR0
u6B5P38rhOhg5uky0oe01h6bMcf7r+7kWVsy+MNrvPypT58llwpMi7KGzvlzhDMpPS3BQBGHceED
ARVt2mNRmiaYgBOqthkdYV2RjGX8YYf45R1KS3ounBvXNS+r5d92PkicOsOdCUc0RBdb5pywSGo8
0VF1qP0/fnsgE/iRs4alj93oz5fyDLzkkZdS5C6ReHCaOgM3gHe8R1WZB/Dwhsb6w2b0y7sLPLpK
znzTl5/uzrU7kz2QD0bEcddsDEzFrnA2cbN1irT8n7crPEVeoSc9y6YC/vn+Ohon3OB4lDireDCN
qHN88ro3uobe+ftH+av7Yuf6f5ydR6/cOLOGf5EAZUrbbnU4yeOcNsLYYyvnrF9/H/puLLXQwvm8
GowBs0mRxWLVGxxXN7GDFcZqXgky2gX4Y+sI4czCYAj1YSXFo7YDfLizQf5kKuuNyQng8UBJB67n
alpw9VW765gWJk+CDhHO2LEXT7SZQdzCfkoHNx94ok3Dr7qu+gdsfOrHudPIy18/aZtrjL458dSy
VpGmSTGEEgMSmfjtimsH+ek8us2nboAP+z+M5LpIYQHt4aKQceivQ8HDDW9SfgGJoo6XAMwwVI50
IK+Y4e0s79axF/JphqEaLV9ndU80Yw06qwFJUYL0fUCKkQYbxlVeTfvmEc1o5QFWovM/nESeFlBv
CdqUJ4zl/NwSSVY6c83RcN0SCRAQGFloa98mM7tmWaV/vb+cm3OkcyRMsiukLFcfroDe4OgTkk1+
VHTvRGTGR+x35itiGskzBEHcJpApfP0LkbBtSFSVRkZnr+Y4oz4HtA7V9hSYqnaSfFEggq3Q37iM
/cOKwujb66fpCIe9yQ61CXTLVUUEzfRHJDyO9mQ1n8YZjfG6AMkaY0b6eQid9LkblOm/+4NuRQJK
yoiJurzkTGsVCdQ6F5U5IJIAC2b0ikmZjnaqwA2gUXx59VCUPCnHUBCU9Z/VimKwLUlmtA1g/mpe
SKHymYpyck4rv9+5DDdmRYUchpMqeC6S3iyXsoO5BB+rQSTWVdVzAqiSNkhqo3zt/L4/KfkvraIb
DD82JakThRh19dFG1febpNQ4CiBK3tT4VY/QPHPsOe+PI/f4zTgG719YcipTWkVRR1R5EqNqC9Sl
dq+p4ihnI2vVI9k5HU9o6W+NHrhCyU2I/4FIftwfXkas9fBCtcGU0COzqQctF9Sp884KhNEcA9Ua
Pghfnd8D6Eat1OnzczXlyk6xdePIC2xOKY5T3jKcdQRNOh+mcUI3McG96hLprvjdKPA5Iy4PtEtw
psziofnn1ZMkZqP8YhiGqvKGWE4S1WP0+oFpH3sXXboCgYh/bBrTZ6QgkTPhMbnzTbeuRu5D9qdj
WJxBsQrebjpMdEgbNNW6JPlhhZn4KUP8D1XA5oQ2VSPNroVjCHtphu8BkCv4mFF8tL37E79dbUvY
LsmEQYKFqfjquMDjQLkpokaq2or+Dr/E9DfdCMxP4R48oZJgicMEt8bcuZBvN5UlOKbMH0YIeg3y
FP91TdpIC0cOfkpYF2I2luRSxQSHyQeoLL/YhNHOLDeH0xzZXnI1l0tzORxqhRqsJfBNUv7vIxAe
86FOocSPyggfOyxQmLu/rBsDyhXF4gv+u8YclwM6thQkLoYG5o9CRzLmwH6YO9N+iC1/wDuzaHdm
uPEd8XJjTME9Qsa6uiiNqo8y8itYn27WXCOjRLgeVwdP8f3kGoaK/zArir5zamTkWYYGyvnEc143
POB4WS1nSW22oIPEUcXOA2BTPeIvmJDxCK0s/7PDqvovbhusA+AX7Zyf2ygvR7bJDHiK2yCvliOb
iApNdWVxYSJdeqLrLB5qw9GfkfgpdrqFG5+S4q1mUJCjiksQXA6l+HpchqYJuqFErrEep/kErRqc
81x+KHxMvO/vnM2Z8QUpKQGsM63VrZJkIlTmCNQJ7Ob8XJBBgvD3lTOqOenOIm59Po3ajmu7dJxU
sdqksT5C78ikdMwM96+vFaRg8nxAycrRL41IEaUgEngTCezO8ZBRZblxSLAY03HJI1nS1W5NhglX
oqxuoX9QW1JwKDpHFD12zsTtl+PtQemYjUmsuTmEvYYeCaTv9tg0MXI6EAI8BGjKMyqdqA3hCrOz
nhsFSQaUDzO6Tjrp8eo81GqJQHJrtDScKhOj3tA8USnv4YXDormoZQNHwFaza1kVLazSwEDIY6he
VGTUPt3fRbef1kaxT6d4R6+Zi2O1i8BaB5Du+LTjYOVoLNaieJcqifiOMpD9pW3hXl7jET6hB3Ib
WOX90TcW3uVlSbLHH5gaq+juCnuEiVvRym/m7wGCx7RasJWeIDER+c73B7tNjwg+Go1ZjotlkA4s
z6e0wUUCET8KFTD3FQsuZHXEPFz9DJNcSmnioQgy5CO7to1PFuCD11eABWeH8fkVNhLsq2OUUhRV
kXTqjk4S/8c7qHnBk91HOjYx392f6u2xYSTyMEijXNnMdznVrsKML7FA2OhjDse4CttLRINzZxtv
jELixbtSZgR0IVZfDwchuOuojB91B27uhN3PIwKC/enVc5FFRzkbCC1sl+Vc9NBSgBNiNFLXiB/6
8HARG0Yy/f4o8rcuA43QyRf4w2OOGtkqee2RKIOrMmDjCvQY99JAPGZIDaPuYaQP94e6PXKcNwrm
qoYmNX309ccJHUxobKkUg8tjAyeis87mqA8vmk51Hp5C1D6ksRbDjEeN/f7YW9O0wQYxV8umpbk6
7ijxUsjJwEvhUpg/0/eeT8WAAGWijubOd9scSqIT3D9fbd35Q+yl70SnD+juVPChElhjkNzjt8ga
7rUg5IqtP55gRhKxoqIcLX/KX0mi4+NGpU3QKitjNj4gbFd+KRVb/6IrAHkPfeu4XlbkxU5/fWv7
E8QNno8aRbL1d0SXZxzTwOyPI5jJJxyUSk8bXGvnkG0tI052FPwkcICO7XJuw4QDtGqixQ61EAHQ
2UCU1ZjrI6Z9ry9JMRVej4QNOqiU/pZDaTrUZNDU4JsE3iQCNdYTlnfWITDQXXn9PpSVE4kWoNVt
rY6bXje4//RGf6z8ZrrMLhLYIR3hc9qPP+6PtPWV6Lhxu0gcFV3o5aTs1sjcOcVWo6rL7qGtG/uY
O0D674+y9ZW4Rw0LEi3yl9YqSJWGT6EvhmRZOfiDIL+P5nNtVde5LfqdO/NmKCZBDs27FzcvoCSr
lGhGUKmxO0xcVasXlyAI/Oug5BUJfKmd7s/q5lzJoVg5m5Ioea25urAUHLshEKFrlORZcAXnHKA1
1IZvMV9rvrm9Cfc0xpqj2JnhxrA2OS0+QrQLuF3k3/91nDt61uyDEtNLrUXoS7Rf8UfULmmW6L/Q
VnUK1J6s6rXnjOfB34OuNr+F5k0WhOOMaF0BC03HSQf5jfY8RUN/vb+sG1+Qlp3LDA2wMuoac9TV
rjUXiCPI9pnxgJfRhBkSxm11hdTA/aFu7ho5KzCS9GVZS5ARy6X0QZFExphIB850xIMNDVfTQGkH
nIJyKXvd/k76lXwYRbNz7G6SrdXAq62DeAv4eTOcj22rDWdefcgURRacTG2Oy0dk1UMPyS6o9rgM
P9NBznYO5OYe4jLg4NMqoQ69nDhqenNbu3iaqCFuU4dIRb/SC8I0f/bRAojhYlRIgExoWezc7psT
p/GOwBTtMhLN5cDkW5WGHTsC3xOMDuQ9qn91/IYucF6E54oWX194Fgf8Il10ZaJypyS9NW/a4lQB
uQjBfq3WfSgVV8v9Qs4b3P6RUlWTPXctr7Wfc58rb/uwiRUqt0X98/5Ou4mzIIl4/VK1pXBigKhb
ztsuZrOaEL05origzBBIOoDwmBSLj68fh6zTIN8ktbDW7TYuDr1yaijTNuUnaaLDMj+FIVSVnQ+5
NSGCLBULDh+ei6sJRe0szNRPVCmDjF9rgeXC3PR7LdmNWCD+HmV1QMMEWXa0PtDbaJGGH0oMx+0Z
4kiKVPjrIxxYHuZCk4Q+/hqcinRUlfWhDs7GLvRvoTJp7/RO0OUCQuTd/0gbu1CQ2WJUb8t28xo6
hzeO4+aprx4ReUNgD5lKhMCH6SEWzfjg95Xr9eix73ywjVhH5mLbtA009DbtVU6hilAo+GppqMpl
9U8qLv8igji/GYgOT7Duc8+apZ2cK9CRvz/drY9oy8oWRQTq/Outgr9d0GYJu6TL7OkCEx3vxRhi
n468zv/wEcnfQbpRELFv8LEuPZ46sFAFEVpDbaJ1fhdlLs7YS+6B37cmRaEQ5J6AtOisu4bhUDvd
VGPehoBUdXZnUT20VWFecQQ2XlvKInbIOoiEcwpex6tgrehj1xQaQ00Qs0/YuRdf4BZ+A6yg7ly9
MvwtXgpyJEH4UEnbLV6TyyhFj6YMJoWRcDNHsE0ZhoOhVTWyoCaaVGk171xDm4vIVUhJkaogXYrl
eEkERj8TqX5scMJ8gLpgPpR4pjzabJd8ZxduHTq+FoFRJ2Wjq7UcC6+EuG3tiAvGqH8lEBSvUQtP
LsET12uxiMCuei4u93f+1nry9vlTLaemsgYJlEDcg3wk6k+ubDRpVRJ7UzVkOax5nBeRnc6f7494
2xDhE7rcbOBliC0wZJfTtHCtz4cQuGCCPjLKdJQeiGrOOQot5OYgFGrnMcJHHkJWj19KGWkIK4yu
tvNlt6IN0+YVD86L1ozMA/5KUhOhYQwVRgDeYkd/q7Q+hEcolcOFatrwMy9aC64SOvR9Uxt7+Lfb
sTn9hFec+yjiU0pajl0qgT32k48/VxFXXmeaY4Iw3kF3z5CRGq8yw+HUZo1yur/0tzciw1oa29iU
IKz1gxeGPmUtea1jpm6exBT7LwlidztH9PbIyAGAd/Oi5p5Q15NLnHnCOW4EPOtbD4YR4J6Fvst5
LKsv9+ezMZIwiQLybU2utk4lMEKnRjcKHTqioZ/cZA4vg+NWF20e7J1J3Z5N2ucSqevYQDBuUGWB
HVlK3kRg8V101I28QC5cVdChyh3/DAJWQVug2Sue3x5Ous2gQHn38iil+bHcJp2Avd1ZoPYga0ZX
s8LMtsZX7jq2UG2bCODwa9dTlpV41vNepMO0Xs+8T5IGwyl0scK5g9w71gSGggfIcwaqZmcz3p6B
5WDy4/51/srOD4dBQoZE3aI87TSIQwSd4amzNeDNC1FfFAaOX9h479R9NiKQDs4L9QTA5jLNWQXa
QrVaK6DjSZ89Fi/4FvZHJTS/5oqFPVGJzilKpPjFjmiWVjUWx1am9ztR8PbT2tyXMKgknYQAIPfb
X7MvItcJW1WbvKlW3EdlmILLlAr/mmTVjKTQtJfQ3R4VxqP7DG+FAanELMdL0WxE88edsM7R3RcK
ziPuZ6HhBWa3V3S4/bBCJcjomm7zPIZ5sRwK+ZhxRhxj8Kyy7pEx7Jv2U+Qi0p7nI1z9mZY3mvoI
pQXYr+9sqttlZWw+KlBmkwrLmlOVThoCqmMxeA7e4C+o1ysvOFRhD2/ozSVUtW4nT75dVpk10v4l
+3EALRrLuWKRMyp2JAavNiqCtxuPB/QzcDZV66/3z+afRucy8xES0crNST9NNrqWQ6Vh7VaKG0we
XrHoMg4ZKKJDbeKNCrbP6D73iGS9tZHW+QcY7oS4f0xv5CAVoTElwFH3MKSZvdMxvb1QhE4AVkmZ
5VW2hv2hFtWp4IaRTfFVXAbR7wmPxpBPv+/P/fZJTq4Hp4Y8hVLATRyEGI7Nlmb2Xu/zOD4IzMaP
QH2q6KJhNAoizQDWADXK8dDnbI1DNiGUd/8nbHxoii9ydIp2qD/ITf/XeTVdH7HYxGFTW2ryTIrQ
XtXaUh9ByBs7z6CNPQzkTnYWZcwH6rscqokNspBGGzx09/J/mqzVL3oeauYxbBpknoUxdDuJ50ZA
pHDMk8sAAydffKvZhT0bUUWnBPkjSpHHTtcgSSOk82jAUz32rQZZ3ZiiC9Rg500z18HbYNb2SJ5b
XxnuKk0iB+w2NKD1vBEO1LVixFRI054n3cAcJqKKl2czIoVYwCJvqStemkLqJ5PpPt7/wpvDc7YI
IBZ7ev3kNdPGDxOCh6dpCclnotFJTnq40E5sjYgkAorX4/Z7Y6Il4ZT6Xgtka4PxSAMfT+me5+Hq
E7Q2mI5urEcv6LPyR4lL4QUZ8vBgVurw6rtHvtXYzvBAKYusiSyB1jmtPg8j0igJ8hm4Jl+HEWA3
8jYRSjd6e7m/sltTA3FE75Zepkb+tPywWleVokhZWeRMLEKU3mIrlxXPqhXEO0NtBSRZHZEZEyCv
9UZuOxWzyAiQY2KUevEQ5g4SS5ifYTZwf04y2q6iMUUKrm54rrBq1zRXkU59GRRcckVlOE8Yolon
v0B6qOja+UNrIXQN9tk93R90YyG5u2VBRiIqdG1126BtKoYgQUTPDsoB4zD8gbzSkMZAdYPg105U
+AOFW8+RLjs4I5gjknOw/G4TiOMsp3HrISZgDhoa57mLyd+cq+I8V702nwY/agu0lrPpB0IMFnry
SKwi8ltJCZqhUsVwaNUYCdAEJ4s3ALPb6ZJN6HCchw75+Bl9je+dKjCVRa6Nb4RVjD2/U7RA8Q9W
HfTOCXX2sX2M9ah4YeJBihqz/mqeKHvFIOUhQ3JhN+irulMeFnUqrA4hPpQwP6jF8BgMSCzimyUe
UxP7hFd/RShwPDhBx1qUTORX/usqQcyvb9I0NXn1du5XpxXBc4EowTdD7+edTHdjw8Cad2CJAieA
MrIaqhkqENxhZ3qVkTkfkIbJnlrVyq/2iLjh/VltHAjZ06IwY5Of3CS0XROCUu0Yinb4+ER+7Xha
O4ePcUqvDq6l/qxjeLQzv42rkvySlicrSTfNXH05Y9Zr4SND5mW5nb+LRESFKycPqwcg8W27By7c
muPfw60ORJ7KVzWVDW/G48q9tk6AyJo6Y5B4cBtuqp5mKe4zZqme7i/u1ndEFhOdAB6g1EhXBz9C
LhWJQaq8wzSq3xLqNV8rNag+pUk2v70/lLxnVoeeZguPBBM4Fbie1RwbDaWTgG6dV02zemqiCgPv
zviNsQ7GXaOiHwtMX35XDR2K+wNvLC4DCzCbfEwNIs7yWFjwRJzebzQvaQXaO4OufAQ39bvo1P7N
2AKotCct31nXjf3jUvuh5EsLnhi3muzglMglC8bs/drhokCU5CUD/RcfGh1nphxc8vn+LDe+JNRw
VcJGaLdQnV3OskEKzO1mREsH9I++aWrbvJnMGNteuno71/zWgtIukF+TIE6lazmUkkIJy5B5QGq0
VVEEbevBad+JNhc0QlpdP+q147wdShhCr58jdEbDQHeJRMqSq/5XgIsqqj8GOaRX+z62QS3KqB+V
CM/AQzSlyk62vLWgbFZKijJhJhIsB6uF3iYRfXYvz33ni1FMBWYSEUYRthNNOyni1tmw5HUINB/c
yBp8k2DZ12L7onnC9esG7zetf+pTx0Khi7coFRkZCeh66SeUALodtPzW4FhMkmtQH2b0VYIYJpkC
3R1fJExIbfVxEmlwFT768sdqCkCKtaluvs98w/4InNT+ff+Tbg1OnVIi5+lK8huWq4wNqLCGpjKo
Q9coptuz5nYXs0itf9OkVh8sPMZPIbA/r5mCZo/TtZGZkysBIeNqBqa2RjEYdBfGwh4MtMHCPD1N
wggqtC316kPiAp81Cz95wh/A9nis9ieY73uAr609xuMWwQUpIsQ9upx9Qu+9VhAZ8urIyNG9bdVD
VLrmVUGN43+IDxCCJWKe1OAmNw+1JA4F8uReNoTIN4ZOd8mwdH3ISoxN7n9TeQzXkZ4hgD7xfCep
XJ0cPcg1VM1iw8Oe3giOA8WTX/kADPmAlcvw1OPO/PohUVbg6FBhBIuMFM1yIQOrKJEGq2dC0tC/
7aBInrDpxKuG/zv+W/rIlN2f420MdJCxAqorZZGkos9yQPTEaxtdwNlLNT3+WlU6ola+oh0SFfem
DHvEA6rL407g/XNtLFfWobZIC0dqO1AYWZ2WUVexfE76CcHPQC28sR+1p8G0fFSgU3Rv/Sl8boMG
AeypzO1rC8vlJcHg+DL1rvrf/QW43bokgGQM9POhuN30VHtETdGEUKj7of3/UYU1/CMHNfhS5lX+
5f5Qt8eUBFBCmrhNeRCtMwfdCHojruPZ6xDXPo2Z7p5C7GlPZdZYHyMn8nH2RU0jjWLlqSxxbr8/
/O12lvknEYLuKmnSGmkeQIy2KYYhgoFmYo5IQ4IiXgyiITkao+VfXDctdtqeG7tLMyRqgiIYTUlH
/qS/LjoHUnSPP+HkaZKK0ad2fTI6xT3hyjL/wPKouiS6eHd/mreRGMFmavQOFyxJ5rpwjCeZNnYV
ioR1E0Wf0kx/2/hO8Z5IqFy1IURilHe/55AH76zv1k4i+AEUBoLN83M12SDDo9MNExWnVeSO2lEP
npQUOH/SJsFOWfFP6FkfIASdmCYAOVLq1bFt2q5OBws/CwNoKAbcQ4ygfIJvoFP7xZsmG4dDiqOs
F+vD+CC0YHofkXJ9RF0V69M2TV70SgTX+wu/tb/oWFKrB4zF5b861JiJxXgXEEqiGX7BIURpEjeK
nFQa3pSVP+SuhcLb/TG3PjYJFDUa6HEgp1clsbjAtiseh9lrynJ4xhpI/4wva/rgNEb2X45N4xNI
HuFpifn6GhE1Zi4i8J28iqltL7e2VqCE5VcoJFPob9+MjVYcacwqX1DAah/rMPB3gsfW7uL8cpws
wLi0vJbjZUIXg4gwooQt2p1H9KePJHxYQoxOsXMnyA+12lyEKVaTTjuhal3KLTIsd6UXJmK4Y/uO
zoTJZ2yHT6/+dFRp5EuKahRZ8Oq4VMj9TU4TT/h0ZmN1xJlQPFQ50jimVcZXVcNXxmuiFh9R2B3K
zr7ZCEwkaZB9yYx5UK2BwBJO2kPrmbw5mEt8sqrqwSoH/U2HCdkTdfLuMGpjcbo/440DQibBtS4x
Suyd1Se0aPVbUZRLrdQG91bTxFwDB+iz2lufnCTSL/eH+4MTWH9H4LqkLggcWFy4yy1joFurJ9g4
enRIkyMyz8kJU8rpPA+W/a40uuK7hsazN+GOchpV/A9Pda3a8Ez95GPUlSjUox1pHt2Kp9DOT9vY
zfTZCbSU7/FdX5chyeJoYDbt5NmF0N8mrjI/iL6rPoB4y38E+L+d1Anh1GSow68gxoyfMeY+6gG6
QXHG2zI6zTgFPLeEoauaxMPO7tgo91MyoWEl374mJf9VKIP/Xc7C6EdvsIoGEZ1yGFIvQlDnW6Ma
ijgLBUfURxs9jJ8D4P/gWAS5+owKM8IDOyu1tWkoCqt07OjGAh5afsQs7t0xLCj6Wz1+lPjoQQzp
0HJ+ki32+YRui/E4Yax2tXFDRtrczX/WMAOKkzGitF8JJX8BGGteIlFmz0k9YLfXJYq1s7U3Uhui
IDkU6pOyQyD//q+LPuorEeeTOnqxX4zlxZjN6EmfiuyJa9L9jog7QroFuu4sZT6VB7Wd/M/3F2rj
REv2gI6wDdAnIvLyF1jI8uENqXK4IuLHY4Ax9iMOBv0nO3Xo2PQtEtsnfPmcnVx24/vAtGJIyVIE
sbK6B+K20nta9bjyKV2JsWiNIfSvsDYUGNM6uAcs3UWmP7x6sjTGNROaFcA1Y/3UtXwNG6xoUD28
herye6BM4TWm3VldHFwBokPQ4Av1iKfN9Op6IjVEwjb1EoIYx225ymAPTQyQcupBdVJWON64eLIY
SZVCWvaV+Yo3vVHsBQsZF1dxDGSZ1GylOU/Gs7rkYXvqMKQTlOoLG307zR8SzAS78sntpx8G4KNz
rHZvRzfpL2MsiiOd3+7D/QW/jVcUJSDWcc8DN0H4bjlv04jnIaQ+64Ew079QIrJg0VlINTU5qt33
x9qIPgBaVDJYCb+gq7s68qHLU0edOSyzPjTFU0aAyj0jDcU3s6ub+iWbp8k5u2Y9mTjAQ248Nj5q
27jTZMUee/s2FwAFIv6QuUhtUcBcTnyIjNn1YWNgwt5NYGoqLbzMmOPsnN7bU7QcRv79X/GjHUrI
JY7ReeDcnAAPUqd7ako8DHDvaP51494831/krQE5sNSLAAzQBlvtqTa2O2vMkh7XOaiSToE3EKal
sKjwOjz44Gx2kuOtdQQyLz8ntQR065YTxE5TA4nQ9J7R18FLMTf5R90a96782zBMlQJxDAORJrJE
bbWMgOXcIc+6HtOAqjlDwkzsg4vZzFv6U/Xb2XL9t1WiGC9FGWQeNhPm2/urunFMGJvshgTVkkCT
5SypaoTmEDM+sji5h8sWnuJt07xM81Sd7g91m/lT8DLAehCIyJzW9Adkqzt9hkXjYeCUYIZSxsqX
ONPFY6BpmHjTg8fzI9f9X7wMkr2C2608nyy3URUyOBSQvNZP+UrBVCDQWyYaYWNxxPvDfxJDkzzl
amtX6ByhTfvHPPFriCvy0TfL7nNbdT+zsDU+NtGcnpIyHJES7MUznaH2/f3F2doHkHCBykpeKdzy
5XcowtHEPCjraWB3JXVsNIXeK3YRXialNAwcoh0BNacfUCyKDfUD8u3WTvK5td/JA9BDJYjxTFr9
At/JTb92+QWDhdfqIfQzgLqx0+zUfLeOMSRPEP9wTWHPr8JTgoler+Mn5ymK2n+qCjXBUxK71eni
znN17mkWP9xf2s2JUTOz/1Azbnr1cdSYeAbkHGQu5i/qqPtvDJtHyv1Rtg4SeiBILhE0oPiswkUh
u7FOQTysAkiQc6JBn8h61dMRRPBeP5TkUvNPoirHy325V/woJNqGAn2M3okvxTC4nh2q4ckP3HIn
V9qaFTpBlEeoQmk3WWJXaEUaGW7nASVF07Xr2pMe6liYh+FeMWZrYwjiupRT1Kk9rRawbNvaKS3i
+4SV2ZOutrGHxXeOrXNsSz+LYYeVtDU1CM8o18HRpZW02oi0M/Kyw3nI8+EOoeqd1Zd6rAJPw7Dt
fP+DbUQ+XSXJBlnBA4UkcPnBQD4ZMaW03muFg7isP7vHIFdiL+WFcNUDl0eCYoLTHBJ/51BvvCgR
IiLkAUCSpae1NHWoA2qi+dN5phI2n/JkEpGH/aY4aBHVkmtVuto3BKXxulZxS5uO4UAllVeomUsr
deyn0lbt8CXjBrsGJWzE1+9lCVyluElBV8qULJemmJyySd1s8Ew8DS5zlX4rMQJCGdzeCbAbUWAx
0OpzNz5P+CEERjmDFhg9REMwJzFaq9kp9N2+aniCQm4kbQCARjNiOaEOq+2hU9jG+jyrF7fva16+
mnKqTaU+OGquvlFqLHrub7Ct2w0ypU1TgPcUTLvVDtPpCHRGgyVpF9thcZyVCctfY8aO3Rly/YdS
Zir6FWproGBYRgOmLob5LjfK8n1ZTWhPEzm6hCzKD55inp0XTsz45f5v3FoY4POy4UZEMdd6OwnG
g7ZZopMSa4r9McV+9WREnXIKEpfSSjwKD9tseycqbwQVKEkg9iXinCfmqoAzqPMcmLnS49FZN6c4
LL6ngJtOLUakD1WH8+H9OW4ddGqpIG5kz4BSxPLj49FNb990ey8VE0Ahu+i/JshgXqKyzZ+Vtvcf
Ik0kh1kRu1ha+WpdPrnIijmGgB2l08maVVs6g99qtrxX4RA0XtbUxZtoEoF7mIrJukRFmx4zXx0g
omjlcK1TwEFDk4NupWW+J+i0tey8vaREluRprSv6OFmmQZ9qLPto1A9SnuzNEOj/tqKeHu2xanai
nExNbuYuxWORa+Ejr+HZlCX9WKlwl5hnq/2Nlw/E5TYrrZM1VDiv41EaPQUowb3xKzP7J9Tz12Om
wchwv9PFplFEirL87jqHDyMlt/UUob1Bqsb4PAVDSSNwGHemunFrEVWom0B/hyCy1u1LsjKkT81I
ZKTjKc0wNVbsujgnluh2ngZbmxnqLNVeYO/8xyrNiPN5SjLcUr1I6EN0ahwLozlqoPhzNc2V90n7
C1lnTEqBZeuvDxaStSgBvCASb41Y9KBIsoCxu1yxz53SSosx/IFfHP5vdTTzuH0c7co53T+/GxsJ
pA5tTmKGLBysvmMBAmGyfKx4w97yPwPWmwpk4NUBYzKF+kGs58GbKppz+9zrivFhAsD++v6IC/SD
2q8t23DodC+3ko1bnzMrfuMpTpuc3Sn9IMoe/+pZ785q6ZYPqOuHXsOd/fqdBRJC4lkJ7kgCrUKl
H4naHdqUPRxHznfMZ81LOuklbam827mL9Y2tZXDlI/gsJYOhOS0nmauz488qxjrDKKwfNQ7Fj/Si
9Evdp/3D3HahFwZ2eBRalH/u8Dy0IT8AzJhVE5OjxPH74AAdYXjox9Hw8gDs4aGZcuSbQZo3X6vS
CDFFyu1/Bn+ODBTV5/57Bnd7YD3n4bFLo+pIlLCcA7UobPViu7qGU7RnnrE5S0iksuYHX3UNwnSc
EM/aZmgxnFKKjwqcjRTttelogak5am5c2xhTjvMLpdZq5yLaCMBAlXjxEJTAKa83so59YViLpvVa
/Ki+ETg/VEYRNCBdwSNYof7p/rnZSK4ofEkuhwz3N1IjXRU7Ielj69lNyeMZfmKnH7J8TzdlI/iR
JvJA+GNnxINuuW1E1fh9Hiqtp1YdDhp5kkU4xJXN9Fg62Hfen9NWLAA/Ky8xdDzpSy8Hw9Y1ttJ+
7rxcMadPtWPW+bu59SGQd0NjvAyUoSY8jdoe80oe1achwYPv/k/YIMiAtEA2gYYlCuLUMpe/AXSU
1feQgb1Os6qRVyX6sOhElI3/bM85CJc6MOrPqIOY2YsIJ116fvcBSiGt9jMpp+SXFmXDz/s/SjDm
6rIltaULRL4OsHEdoMLGTavUwKYYXOXwnMX4U/et1Z6zIJ9OUd3o4QEVnT2dso1RoQ9LvJJLXkUb
arkSoZ64mEsqldeXjf3FhVOGqWDlmx/UUjenA70S9ykJu+L1k6VdDD6VuhURa12zqp26B6SK+nUf
OyqqrrCDnpOCvs3RxerkhII04Axuqp3juxE50DuScvGUzzWupOVse2Hh/1DOpZejfxQeBtNMz2ZB
QRsSQB2UZ7XNu7Ob+bXn2rh33P/Af2qOqy8M2oRESjZacWNcPWHUXKsTR1cA4iecsBdDa7Ce7w03
/TFRQH8fu7WRHFK43dduMnP7oCW0Ezx/iCsdcHuIn6yDDK6nofCdHwyYCoiXtTiQHeZCCX7d/7Eb
IeHPw1F2vvlA63xIs5JwKN0Bmas61zEaNlM3mt7aBmocGe6MXb0XFrYGJJjTY+RVTYBd3c8g10o+
CbpaqiiB95NLp091WkaPWYsIws6n2Nj1HDGKFHIjsPFX+6AbncYJufQ934+tL01tfyrKOXtxMA72
xqovz1EV7OUBG1cHsnPke39K32z75d6b6FKaSSkqbyoUXGDitBHYhqspWrN2NXyp3OF/qIFDRIY8
Ll8Lsg6wHBETZHNu26ymihUOCZSJeG6voTPSwU0iF7W0WVPCFxGYQ/Y4zJWpxIe81vV/X72T4HYj
hk2TW2bWq7WOaD34WV1VnpaBKZ5EbRyUQBDNQnzrzvfH2lpjxHjogKN5QqK32kRuSjWg0sfKC+O6
fx9o6fQpUfvswNDOJZ/LcKeMt7GPIExiB4HeEsnAWnFWmNQ5AKDwLEy16h06fxiCjmocjmhatvE/
VemT5zl9v8e32cgLpEoN9ELSaVTIVneokWqxpTf0xSKgN6cQIQhPc3iN31/NjSOJniS1axoLBsql
q4ZupLqRcJOy8dKkKyCWm9NjjLn7MXST6vULSduLDgKZlRxzNaG5mNqsN7rWc3Orqg5BAqArKQLn
PSvwCxqROENqCE7357exW1wcHGFm0VxE82w9v7joiwyeomfYUf7ST5jZzniX4E016efB34XFbewW
hEGkWNb/3/Kr8ZwkQb+/Yjy7a8PfuZqBDW7BJ5SqMb2pYjV5lxf6XgFja5I0HXjuyayCAvoyCHRp
XtcIXbdeNZqiPXHRxvOV1Xaf1GgIPreZDt35/rressHoQcA8g3hMcZ5O6WqikCKjtJ96anV6itzB
IBB5OA+Uw7P4EEFVjL2qUY1PWiTm5EHrqe2eg6lqL5A6ox9h80c32iws/UdtjaK+BKoV/3J8q57O
GVKWpAdDHWfvZg6m1Isw/LdBkwf/hW3ZYv+GLPxz38/Ol7Rwsuw4NcYoznSs02Ani7z5nBwJrnLw
RADNqUHLv/+rU8tLbuysqGaWoF/exdxVHlUZ9ZCW5nyNrf4ny/Dp/sreDgnSjiqFFHmDh7LWQwln
IJBJXlheFTdO/wQ0idecmeJVf6BkUM9nJSHreewA9Owlijchhx4qHRheslwltNNWYbzz7Vid1ZCh
h1S3vUA62wdGBNT+/hRvgo4ch4jK84B2O8YXy1VtHB/jhArbGYRNhukwoR9+tFpDP2vpgDPT/cFu
DgeDQXcBmCiJvO5aXAWdjlx0qLJ7seH7F8coxde6Nt52SuifiqzjQnz1eDLzlKaqGHtQsV1OThdZ
jYtlYHmN6ut4gM+hNb2Zm3mYge6zhz+4Rp7sUbZvkl6JwqXDTxMajOxN5QNn6lrDDcrygAWhiK7G
jTeXcebVddR5E6ido4W50D96YOz5wmx8S5IdusNUI6jYr3O6Akvhroli22vCSvnUB+DVrjHSGUc9
KHfdJ/8kbYv0mnnyLSkYkmSxQVeL2+hdqmIAb3jAktPy0LSh+VzhSD4cyD/id6oDw/Hg64HOc73S
Ubm2wlj5Ryss5z0WMtlvvcqQPmDEzPAgyMwS65l34UMS1yTALl5hL2oSashU+OH42MUwpg56q4Ka
FH5bxAdVQYbvyPeLv9tFMn27v3VumQL0PVT7/6j7juU6kmTLX2mrfVanFmavehGRESmuhKLapIEQ
qbXOr38nwKpp4hIDDJdjIM2AKzKUh2s/jqwf+NFEhtmFzaonBlQ3NEVzmziV9ygWUGfiLEYpMou7
rCPzYo8Gg6nX7EYDeKTUWo0uI9KSWgO6kWhW6b8/o1+9TWJGogwe3i2YrpexdbnXkw7uytp1kOQ2
Mxxq3vNUizeJAY1RRdxj22CdVD0SFAgawhdPOiwfwETG6JdHt0w2e9qhOXtHZGTBV3Drx2Xtbous
yzxFIUJO0z7LzlUrFynpNHP9Cve30ZABGPU5q9Ha5HZVLYBgFbmOnhjoyDwE6TY7KZoLGArKe1Ck
//D+mn+laAB3AEEdxauAZIFP+vUFXosW5VZr1bgo/TMBYaYWflcOSHvY5o8CXr/yJtQgIaoDowgR
/V8KVtsOlSFx1dSuanfj12TSTVRvmQra8QDZj8gwCz9gTm9SGIJdsBaEqgBAlteLQxM6NHRHMqyr
DtnMIOGRKlt0ObPrAQWdU9W5UmvLJMk2g23I4/CrNYpoYtXpj7yvf79qLt+/NJt/qJu1SwH3fvHn
f07NU3UzdE9Pw+G++R/x1f/z0ddf/M8hfejqvn4eLj/16kt4/t/ju/fD/as/WDWkw3o1PnXr9RM6
TA8vA8RPtfjk/+ub/3p6ecrt2jz99cdDPVaDeFqc1tUff78VPP71Bxw8SAoCZ/r3z2P8/YHjfYnv
3jxV+X0+/ivoi/vqsf+3m97X6zjcp/+6GqvH+/rNxz3d98NffyAH+U+gYSC/WWToIf0TPGJ++vGO
9idCg6izFHgVyJ4HYVd1NyR//aEaf6IH90sgD+9AD8bsemAP/HgLxjiifCLyChxiJDn+M+3zD877
49SwVX///a9qLM81ivz7v/4ABhYI6L8cWhKuLZQnIG3yNWEZ26xb6ZRphyxId23YH6WT5GukcRv0
6jyoofhTP9pHk1kNmXhPLX8NlRtYisopukqPE49YdVg/r37EFl6y7DR7aahS+MrCbJ/fF0FVE020
/CNNoHvjLmOw47lJFR7R3FVdk5nhFORs8nU64vfFVb3Gza+jUGWtt+wSutLWb3c9QzNrNu00Nwkk
f6Wbq/ip3wUrG7js6SGqdDyA3jGJ174ZNjdxqLmoQj72XrqQ8aC4TdDwhhu8PMbHqSYKRxmkr7vS
Ya4JCj7tfX6w/PaohtbJ9NrjekhcM9DdLSyOaTD5DS/93oNPikn+GNphfRWdpWNxk4fOsT6UfhsO
PgAMqYJ1JjRm0sHwLBoF9kwsi5SH5FTYJEKANCP5XXQe9Zks38twCHSWswyP1XhPngLWuxG/RSU6
VTzTTRmKUJ9Nin3ljW++TENnio8nuK2HCnYfoamg50w+R/slTL3ayxmiU1jZ6FVuwmfeBhvTvG6H
fBav882v3Q4mMdeo6WphvrfYzC0Pmr43nyt/wrfm6/Iq4ZvnXI0p6QObJ1cA8qK5V4ajTnJvogat
PFSiUfSFJ1kIbIDQ5tqzEubn/FF9cL4Nfo159G5HxluKikR3IBadmBH2+5mbpzrQeUQmlnuNL/PS
Tfxxb11Fp3W/uq0rc7SQpRVpXfOUXcv78nH71KoE8N3xRFWVtGhAcJTdjhlH7egc+iC/ae4q1gbL
s8wHagSWW+Ih6TnZTZ7qZ54RZGxgCst5dtAP0LS8SAuS0W10kt5YZ2hdGM2hqYeGyHzLz1WYulA6
vdSVP+t+E6q7+bMUlO7qqpgs4ugPKX5fXdlHne5OC0YfdearQu2jfq2cQYlexFJesBb3RMZrj+Ou
uFPO6XfcH3wyu7KC1Ut7Yoa6J/H0lN9kh2yvhsXePNQ7+zo7WLgB3T4LkrAK9V3/QeLuj8YGb131
C9Nvrke1NutWOax0ZlOCWzi4cLPR3h+JRRrMoXOfn9Giglu4lUXQBJurM5mtFAGyWy3QCHDc7gE7
ThHuIJI7cCgWFMEp8il1Uz4SACFSAPjZJPVRNR7ghvHcV3xrINlDyiwGKqKJi3b0rsYtDuGF89ZA
5cNOj8PSy+mCn4Gk1HZLb/HrK2On+BKDRePFXuqlT2VLAOaBLkL90/a9vJv8YZd7+Z2dkcVPvfXU
+A6oPwfa4+5aohaVPuluh9cGP/qacDModnqQ08it7+yv8UENlGOc7m3Q0sE8gSCDOFBvt2vj2mI9
n0LrUFp+HExhvC922zHiPddPhqfVZxufjkhMM6IcFs+gCsgbMXca8YnaRMHrzyMp6P3XgjxU4AoA
FiMrgWnB5BAuDfL4nOH7s4s7ic9G1KYZXUnp4kmsD4xw3mf+5GVgrPax9QeOugo+BVCcATjARnw4
5ZVOVt8BPUq7+DMozm3ovUnkAMobNYmY3CN4+F73cCgHaVftN45MGTbTmo0751xQA3/lx40P3Gb2
tY6KTs8BOQClyjNcy03d3C1YwSpqkCqQTmsoxi0O6/f4ZMYkrkiMITNW84ThCgStXzPdi32ZAbWH
NFR1u+NAU7egJutc9DKgyi5nMtVIynM+k5l0fPVGiJqeSaQkI3mOIRFgsbOWLG4VGK4DoHDiBBk+
1frydeujUdWt9TV2O5Bf+qXD0w1XCyRIIAlknGFpNrXc6NoKRoJQiSf5DR6ShM1d7H7UdAUo4q/N
7v+KzIu4DArcckDK2/KhZeZhgyirae9JBG4cv6xwL2wseOOda1OsAFs5Umuf4CQqyCoU6+BVyb1B
tzg+MgO/ptiNTy0x+MpK8lhRAHeRmiQ08ibspOU2XhGu/rgDNgCu3MTFlR0x2uJ+sz3TmzhEM5FI
xmPWQyr2rOPFTATZCCGJN9yYYYYQrhO+bXoK7wI7jMCoOm6DlUeswBWWv40hKhLxwN43QWOApz4u
vMVvCZhmy3r8jKxbdrY3MiTnUvESKOhe0HPvG26Nv2XaBfm1jge1rPYdkISKYbJgpgsWKx7eMiVA
yrM/uD8WkkFRmEDdOUtc2y1clB2zLMC3DjadqUXaTyNWp4J8TCwGpHXEpkGIaxzcCyvH3eD1fXaL
52NfVdLRiJlM9ga+YT8Vt2QpfkwKrSLE87DdoCnpXNxFzGYtprQ+41ho4+ICfpdlEt9EMUnu+l0L
2tG9zTWxc4UrUTMocc4p0cE7gWiG43RApg5Hw2GUfIDx2R5C+9BVQOiuzJDSiYuzUgknI94TezYS
XDAv5jFkR8GEYESzYlyEHIzTAClbAeLyXJByzRx8T3FrDFJhDWVJjL1CEHBykU6F5QhVaeDjbvXB
CXB6K6gFG4RPSESQXu2LzauC7Yt9mMMV29Fj1jbOHvqEF3nNPgnQ5FoQqmt60kmctOWufgUeYIGA
Y955BevoTYnZS3j8SCr6nGNSaP5HEnAFJGW/7IVB0OGVF9gVsckDJp/jvww5IEOjaVRMpxHT8dXd
4Jk+6uQhlVM3Yo4v7cCDdtJ59nt/BR2LsXRoeeKOxG7GkhfCRCMwyJkOB9R4yB6QggLsEoKHWbh5
giSqPXiTXwhKBneRQWIJmEfEOm/AFkPvoA0EVs+2L9uXJKiZiWJOD+zK72PwIFQfexboW/eGlBSg
PBlSuf3uBEbQcRV3VvUAR+tLuMWCUtOj7anhxCW/435E550T9H7iieuAxB3c3YRo4MATW6GGJFB1
waKp5CfB8KCDDTt7wasKD/hbIBmxYzO2NnUr7KgGMuhcC1SFkCJdGXbUw5W6su/mK/0InoazLl3l
ULpivxtMRqe5D/XXxdNI7s44EQ3CBDoS7zCPyivEflBAoEKE97iQYPXejHOZjyiNAi+xQZQl1NUR
NyECL9IwqwmCAvcCarTs2QfjwcT1la9Wz4aI6ejqNveSV4Ot1fjOyOpPM65jCTVgAeOZwYNtkHSH
/dZAKRZXcVJFAP2VQm3zAR3gNhwQljTG2EpgM8etXShztMAmDxwb68qh9sLbkHLwcrkVcCwhecRt
Xaki2JCMo8ZNpchgJg2WXpJu3xsgEpRzY09bOpHIVYjKFD4k2EaoO0LqYSrTPoFuMRHAIpL8Onms
j2Kr29DARAtsA7gn3m+YA5Xc9rLbCCp2cyq9FopK4sL1BKV7223moTqVV+vT4gtFYYBmk0Jd6Xxw
Dlz1yAPqkuccnZJMO1glrMA9zg9xWKCvJFd8/BlWvAzzMA5r5BvtJXzvtOzaQ3/onxJoyyt3PJPk
FEqQTMq7gsOk8jEXLpGa6kTmIDCSuLPX0oWkB1hFpCAjtKTaQ3jU36BBQbmFnpPBpEhJSTtoRULt
kmCftDQRP3wg8qNEY9gMDm2Y0FsahgPi62E8LnuTZtx2B7YxxxugqC1+Y5Mej1eZBqskCrSIOsfG
17yNtVDZcyoHzQ7ZhrdGTAb8It9Yd615t3bM3EMRYwlgp0jp2TAlDM/UKKwAkmJbbNdh5i3igHow
7KKgvsP+glB0Vz2NsEKqnXqeJWI3JL3TAxUanPZNf7Rv9XPqYXvw2ewmxnTMr+mTc+x25rn0Ylbw
Eo1/chKzOKbxlcSQi+yXHkQk1EyhhyobMVjsSazFOktoijFeRgs4/F6QiSJBnjwMfg5NyvDwAmlp
T87QTe+r+74mAxqF79N9XMOuGbnmzbxhUPN8eA301q86kgbON8MgCb72Rb2JZNcAneCX+hYfhs4n
jlcSRh/UsA76okZt7GEdCDvMeTk3Bw/seXavLzvpG9RTEKDU7yO/d20S3wqQ8SDtgs1LeE1Rw/RV
AT08LDjE6AE5rnxh98kLU0D+NbFxEzFHi1pMJyYxQV1AvAbtDvhrdYUaOkHt1l+0xhh33CZoGFPa
OYHNBfNSdh0PPn7Fw6urNJDhuQdbHVr42MiMMs5b9aEM0qBjyRFAOsvzyjsWYTih3QKKcoH5hWQS
bGxEVFxbGyNhFsTxYtuXrlRu8paLaQzQk7OexI/FdXEEkrLOUZ36otZBCQJbA/AUbXwYogeLgdrB
1lFTyVAihvswwuZT8JkGvAEyBwcH2qX38K5C0GLyVFyaBqM3ULuF0p1yoWwL4kbuBr17zjyhz4rt
EibIQGBCYxBUpWMY+bMEHmWSKSwwb7hzIfNeGArJwIBUbHQGhgTtHIaAitcUyB08GXIRrWbcldTQ
pIVWJ+0QoIVOrcCxxVUXIX2IUcBUw0gGEAhmXjG0ouSju2EiDY3A5IU6iAY1UHUzZvP2tgbzd4LC
W7wO09+Y5IlPQvzS5WRgAbrvhKCj2zbAfkEozaz/BHAP6B4dtSF7MzZ5tt/A2oAg9YT/ZfASwYZZ
DQUAJgCYMtSC/ZSS+rmHxijxBgNlDA0aoPHLBF/AhKFI8SSQw/SYBULHti1sqEpggejugsWo0BGa
J5jakDDCXJSgVfzkeHvLY/WCHvKrGYvk59ceKxte83KtG+UAJRWaZrlR1Jd4kOvsEXoKPMt0hQyp
NAoDAAdgQbOaYVfA6MT9tsGpkEtLkSIO/UyouZsb+8VZ6FtLoAi54CVgcPBPwZcEzZRsp+guOkSH
bu+cukBlUzB7CjwcgMWBtICPCUr1HBrwGfWfituVxf4QRND3ZmqCY8vg/nDU+GXYHwo+7Tq/wn9g
XAmhcRh2ZiA44sjtm0mYbZjh9Hn5vJCzBSFUev3dRgAefMhu+ichBpRbId9KOG9yZvgKqSEC+itr
t5CHCZcb/U5eWJVDDPzIgs9D2ukg58Q1/A1ZJXh7wjUSXK2kmZvQQRiVQq7YbreTwA0V1w7NZwWK
L/xHbjOAaWcclb0YEYLGFyJlg2E5Q0XF+BSeE7ryAkNkbi+UVi6EErqiccBJY3AFn17c6GrhQrsx
4GiA1kzUT5srdAPhvkMGHweqN47GopClnuSZHKGGl+UALBhKYQs2hRNB31sGYEpWB1tYaVe9ietO
ariyJnD0gczQpMHJF5pV3ggHUc/NGywdbCAigCD4JF1tuGgaW5gWpjD1DUjtyYdg9lbwSwDceRns
rJRn0JVsb4H+03GhRzpuBQ1R6NiwFrAGDZa9MZycc3OQP2dXJYrnZah62WHG9RZMREUSDaUllLCG
IiyaggQ7V9AkalBcdKSTd+su5ncZNMUx6EgC3W0lxdVi0iQEOjHJfGHawrjGnUUQHSYgGAybT0JF
HKH/CBVPY0B01BPShAVDWJsKxXDBxo0BRCt4SQOuIVS6BmoZPDlQ6hptL4wSC/cxw2PxcDLvo4fi
GJ9ndwFPEi6HEmymgjZm0/dvKwLRb/qX4at+fVvLHPVtwD+zDtGTctJDpyZwQwh9706+3m5MoMwe
Jo6EEiipNlijUC0VXp2l0wwv8/DVCNIb41zv4FW72h6KPV5/zo8W13zIeGaHNlSS5BTBfyy0B2Qb
hNXNtGt2iqeF23MN/2YMnWdjKrycK08DE4rhsIcBDTUGpnEwQSWGEcc7fz0V0DXMc7ez7rYQ/j23
DyA0WR7WIJF0X+57mJiHrxCO0CVd+ZiD4W2MVXC6qGf16xCiwRe+hRANZFnERzg5W7gmTL8PnCs7
dueHaSVt0HJ91+6cUxGAv4OLw30Oz5t2Uo/9zgpgejNh4Gee8yMk+FuBm9u6xL/LWMyr+M3/TxEb
EzkY//dgDTJRm+HniIz4+I9gjGb+icQV4JUA2QfhQmCW/BOMQZQGhcA6qvNE0RbyY/4bjNGUP1FI
C+BYuHZEdYgg8X+CMcqfyBxV0CwFIG0As8FIvxGMEVfiv4INkUU8A8FkJK4AGUZk6ry+Mra01kqn
m3AQ2DqxFwiPugibFrUYbYNkz5636e1PG/OWMH1rROSuvASmMP0Lz3BTJkidB1gNzS17p8m1V0Yf
9tp+HWD6e1WiJyeS1QCCdRmeNdUNtWCODQ3MzYINLAChn+coTP2UnBbyhJWS0XzoSAjWFby/vAus
ipexBdwnzgyN6pDzJJjTT+lAa6E0BeB6Yhp1D0l/KiINwF/NrjGhEcaSq8vHUq2RW/b8u+PaYHgg
IuQGvADiX6gq6TiugFrDuNUA+RnVntQpR6TO7UyNGVrMlqy5UgvDs81v74/8OhkJC0Z1KcKFqC5F
M1TkPl4MPNhSHSNTLqc1YDXJMnUiKblhxTTd1pqGeA56+tD3h/yFajEkKsERf8elstG34/Ueo9UT
6pRGDNk363dkXsJ/ntlQPEY0O5Stuw7pWtd9mf1e7dDLSoEwJ4rQkSYk2pW8HlZeAOqDDpYJwvxx
ppBZUb/n0QghueTBnM+u5oQohZce3l/sa9fvP6OK9Gtk0QmUxNejtsjobPM1hkNc0nuIcWUoPgOi
sVz4++O8TjT4MQ4iwsiBFIjxKD54PY4ZA4ywb6uMih6LbY2WWkjdqOVqN6M1yPtDvU6fEEMhl0Gg
XQLXU4B/XSwJZZRIVm5R515ZCMFsx0UFs/k9oJZ/BnGQ2IkcWcEGXq+n2YqiViQJAYwu5WiLhuDT
vHzUqfzNlYjOE0iGQ7XI5aaVKKvqRoBY0i6pIy6hhS1ZtuZey+Tfq+T+sRwd8HA2oudIj1culhNn
TqbijoMMElQdo9noUBcUl4+9fzS/UhuwA1FgCxg4oB/8UmpkobWZjp7k0C7V5NYyupu2aD4Y4qJo
/u+l4BYhQwFHg4TU1ycjzcrYyAtOZkKyIs0jTT0XUVv7U1ffbHLpxtXsQE9VRmBKSE7ud2j4SVFV
Kl+r3aTA/4d6GLZEKB58f+1vHCbS1EAwyMoTUNQX97uUFC3uYzujm5ESFc77XiqI3n2IlSLI+5XQ
BZotBDjkLuAY0B/mYhxAaysDgPwEyuj8vXOshcdDdis7heHKuSExVa6fHKs2vxqAUiNJbaYdinHG
PkxFJxnA0qGzV7YYQas3FP3Wtedh1KBhF1qC6vvxIzxYcRqXs0WbF6ACoZRQYPW9Pi0ThQGFoyPf
e1tviuXRio4FVa9W7e79zb9A8HyhCuQaIWtfF2WLuE+vx1GcbXLyRcupMZnh2Ewzn9tyOdo1io9p
1fVTSzvURFnAzlxmk2hL54+5ijiRFMOskoBCzOSi/YAp/ippoLOh8lloY6hAvmT5ZdOr8joCcQSl
NdTu1hioWtN9jpQHIxjKWfLR+lf6QLq9QYZIK0MiHSpTIE5/4Y5AHwS7R9ZVq1usnu0CbZSrMKqH
D1AN3rjqovoY9XdYGtJ6Lq7hkjb9JsttTnMk1sOTWkYzL2s7un7/YC+HQZo7ZDRYJCQn2gNcKkSA
I1CVEajRtFlj6eQkWuSOs/p7aXJIL70YRcziJ7Vry9HToayA3JvXreomWmzRot7MnTppLeq4u/ED
wrg8pMvxxPs/jZegKCKeJqzK6A66stvaT8pHG/fmEOiOgWQxaPsozHw9hFnLYzc4GMJBvgYanpQ2
HGV6+YEsVgS3+fl+YyU68qtx7RwkhUG+vB5GzQF/mFUy7p2Bvty9JpleETXL18lKpqMMXIf7vu+R
5bIhVl4u5x6Qnag0G7f+g4lc8pmXeSjojS6um6hDfT2PBWDiVW8j2zPuE28SQNt2NIL9yQYbUHrG
Mqf+4AK8UPgvS4ciAmYMNDv58gbYxox2K+hhSIHgsnh6U0ZX5bhUJDK1AsmjU3YTAc/PXfNI9EOZ
XFOTVL7kyTlH0zgqZ0fgpPqadaUoZns7tNEHWE5vEACQJgBcBvaKhP/Lkilj02Eb6TOmF839g2Rr
OUfBM0RhFC0fIXl8NJbQDn+i59bWUGiRgfuuKJ5eZe3RXB1gWdQfLOlS9L0c8k9LuuA5sgmQetTa
53SOHXuPvNYwTxHaNPXT6qTXqwqI1aEe762uLtzfZkPIRBSWM3Q16O4XI29pPhiS1oHMTQlgtp2Z
75Dp+hFP/fU2QXohjRIAEigFQde3i32EDJaB0KtCrSlR/pWWpb/C7CNGLVOjMXmXxXf1HPtOVIXT
mHiFk3zAmH4xQKG6gxuaSEpGZxQL6J+vTzKWym7ZUE5Nlzh+tAb9WGgFWhTJKbrjJielG25RPQ4g
YWStdFHw/ib/QkUXY4v3f6KioZ4cOe8n9NrTHmaUu6kSYjK2/QGnuKjbBrO/GOZik1EUWrcz3AgU
fUOYZY0+4GfvB7hYiKk2aLQcs3xag7aAh9KSdDJVVeIq/eS9v9hfGJaYBZJoRaEaQGkuDYzcQvVS
2uOohzw7t8kUphKif0p2oxURWnuhLOD3xxN84AVrDV6bi821rWjNgUuPeDtcmWAZ3rJUrgmaMhEJ
Q5bp+6O9uckWYK9RZQDfFfLcX59lIk1T38c4y3Z2/AQVuIkxXfVOGlZ6e6VkzqExOzj0N2vfpGjV
2aw2olPdRzz6UgETR43yH5HKjI406qUClqNT5jgPSku3pNLH26FXwaM2qbdOUt7q3adKG+fmptC1
uuVLMTXG9fvbcEnRyJUWgHM4XRSVQFu6kI5DMq0aOk8gYlaepHWHhlTUTIwP9lrQ689ySAwCzgiE
SNEnEi6N11s96egKaqTCyEmDMkeqmcxQ40+s5aMedG8NhDpnADUBrwxK5gVvaFDPgiYLECH60jK0
TPOyKu+O+Vi112mUfcAM3hgMNWIoxnmpW4AX8/WqskVC6X8xYLBJ5vCBUQtpx3VHS037YP9+4brY
QJQrQFjChYkefpdFMbKVrTGcYx2dvjinKuJmdxeVrEmQStTtiiXlthGYAKR/nzbEbv18bMJJIurU
4dhFVRPwGl4vsOoXCYXVsEvQkHyPGxiTyUx+07v2MgZEPzD9RQehS/pDhUxZqwtW1izFV8MYadwk
Z3twrk25/jJEH7XUenNJPw2nvl7SnCfalsRZRzMpRV1a3obL9BF08CVdXC7pYtsWW0/gydxAF9Zo
EHNGymZlsSkCp4a8+OCMLgcDZaBHJsgQijR8zpdEmHZOHMsR3AxFnyDI2Lfy5yVSZ9RnFbUb1dlH
zaUuN1CMh7JM0XwW2EpQLF9vYKLNalesuMpOHqOqYZN7Muof9Ut+exCAKAnIeIGg/3oQQy6tfk7n
Dgg+wLYeRJmklujrB7fqja1DPQgUCViiaExzGRsYcUb9rGHrKvtUTtfV/Kgn113x6f1L9MLcfr5F
2DFRdgK8Igg2RCIuxJpsRgjcZWh4oBYaH7P8U5/O94WFhDqzCDUUfkFl5Jpc1KQYI2J1tg9Aob1q
IUI223eAjEJxW6+v1KmdszX3H9APgDh/MZDgdEOtHXQ5+LhhLF1MMDIkOynKREKflFamC9AbFdcY
Fal7Hjc0yyFKIdmS25tSjgDuENU3NdxaBhnM0UBxyxY1K5Il+8wwqW1nzcmOozH5nMS2gWKPTKms
sFmnLBOpPsZ2o27WcixmRfqyomnmTtvkLf/W922EChHU2J3mGg4R9JICviJZsyzD8L09+nnXdmfb
WsvmqbJT9RTJwCO/c5QtVqCSjNt+XpxrK8ts1luSdYeq1PJqVpPZ3qdqP9v+OjvSV8VJexRTAGL7
qpNrjSpKb0bo3DUtn+RZnWDubPZ60uWyDND81WByq0bPKZT2L3ERNwcVmNHHzDIaIuVD4+t5/mwY
/aYHfb44M2kmRVlpnKD5oYvmXEgH6HQ5Z2sRx6a3olwgpRV8Ba0XVRqcPID+Qqcwu+Mpaj1DIMdb
yKkz5ASBlT6ZvgCrS0XmTFTtI9WMbWLYzdaF05Bq53zIeKEOyW42oihslXziqAxEkWbbmZ9lKd86
31gVeS8rlX7lLCjzXDMRHq4HgI9VQzBvSa+6eWfzfkx41GZVFCi9gwIbtUaO31wlgy/VUT1/7w1U
idJhrGc+jTp61GqpdeqmQT0PUd6MrDRKkDRO1FVWaRtv4qhS74xh6We4u9PGcBf0ii2Dya62nZI3
MslbtcTGlWyopRENYbt2IVovow6iXMNZzwa6VSNB9V2Lxsq59cWsi/65A+4kW6fuoPSxSi10REnk
tT2XS1MSUGZBlmJ5ts0S3gO0hENOQFKhWWpbeo2xhqqMlLet0M3HplyTjJpVTPJsQ3JvOiPZe7Oa
nqp6rB1bNFo4K5YkX+G8htOSAnPi4LTbdwMgkKhDBFwSSeMC+wzMmprksNY1p3rWpmWFpWyfa+Gz
rqWBxllSkrnWVYqKTv1z3m/fLS01v2bAQ90r/YzUwEpMMM2bYKrNJkC/gA31jrEUqI363Gh6Z9Bc
9C2CqsTQ7JWMFlJqivwuW2IkTTV1YE/SimiQfh0lT87a24ibx6v0ZTHq01rjjCHYFNKu2u2mdUDH
39YmBCrnRPEhyS8BUxB2wpiQtsjeNfioETWjekqdfoXnA20stzGpWbXICs+U6YRuLCrt0WvSn0u4
J4sZGgfaURbybaGhqQrBrYsBSiZc6hPS+7Ql/Vb1MIx6oxzpErUPmtxlrE2L5oAS9S2EWZafCtyw
x3kZ5Y0KDPEw6r5tRbaD019BVv9Qxc4Xa1nJHJWnYtjuSuNLAxS7UZnvapBHdaXaCdq12PNY8apI
Rx+4UioKBvIqv5mBomgTWWnVm1F+1je1cGXg9JoJcquK5OsG6JdYApktUKiIJfWyi6MfbnP4EXd9
1hd3faSnrtJmJkP8LcnDAaytnVI0AJBagAma6kOfAlYwbXsnKGNwBRYvJZFz5dA1OosLZJ0mcwFQ
VOPJmtJdXxhhlcR8Xhu2DT0uUK6zxDaXkk3AMY2JrKKtnKbUJbWHGrCBQAdC9aNKlHUgypyhEq7s
S3jJbHwfJfR6kvi63bNqc4KkRPm2jAzJUeVrVrgDFIxiS/mkowNGNn5erNyVsxTDAS5YKYbHsYz7
Gg4Qv1eQ8a83zFxGHzWumYZEXgNJiPJM+ilyIQjIVNfz4E+NqX1uZwXZ4RVSMGsToFGFPIXyijTc
qEHSjbw9m/ZA9bRpSFNYn4ZmmY6ZCbYQo4c3abd8aTjQkJTviozMoslUTxLoItQ7Heh1uWa2PM2g
WECdgFNmisf+oc/aBzs2rja5KHw7M2M064zK9tToQ8QmKVOQC1uhf2+Mk+4NPTll4ybVxJ63jY9d
1F4v+bDhvLWmIPWqymdVKQqqr3r+fdusKJjW6NHulYyU8WR+kqu48DctOehVtB8S6VNl6F8Am0Ib
O1tJjJ6gplYtzOoBYrxu7Rkw0+11K1lIzHaAILhW0pzSuF1a0FM8OkpgtEpXht266FelgxiHskQd
kICcFpVGFuTDVkSfB6Cg0Mges4KVVTsvYQSnCRB/Yy9acL3Ra3581tHkUGZo2bYmt9VQrWdNzhdP
kkppH5tFBMTjvrR2Q5Unkrvam41K8lI/FLoa4srFe9uukW3ZIU+gRywtyRYyD3YJPCTloR+Xz/K0
mE2IYKXOxmmOHhxrXVoSLfLmbYZxLrSygTewRDp83hxTNBL1YDK70oLaBA2pbfn6v8ydyXLcSLZt
vwhl6JspEB3JYE+KpCYwSSnBAYc7Okf79XdF1n3PKpllJSuzN3iTHKUiCATgfvycvde+5hSW1n27
N1pztlN+Nq0iG9sBCxmeepMmfR4wwRjjJgupPd6qGjrUtQ2sxX8aCs/72TsdJXI7j3vOx3u7D289
W9zSfj2ScAH5eM62Is27u3K6KwemEm2CmroWzRVp0f2QzfR0EXmF3VO/9phuRD+j1fNKUEhzXL3H
hVjr60Esq0PIVIc2XC2ItdZkIShn4hUF1un2Vz2+xgsIL1lkcE3KAdIwG3JaFmtdJzdLEWxZR/cz
5WG2q8wMtkz1SpeYUU+YCkEIylxsL/E0Nlxg25nXjdQd+tk935YNZHnskyJCiQ0Xf0fp86OwPf1j
aLZpIA+gfWel+sYcDcO/Mv6wS5ZkfSxcaz5toerAwU7A0IbcXkpSP1bvzvJqYAhOsawX7rKEckXq
mZsuVdyg4HdySUvKam6XaEVAFXjVqwWPB0PDVC2nOhmjrKFJKeE3BX15crtohE5QJMVdtXXx165v
5+OSBJBW7CJYip07xPOAFEA7KJvJ7wuyOmjeEo00sArfh6jF+1pb0Zy603I2rkWqVve8xE7ztYwC
UDc+UP42tJyIuzfPe1PO850K1fogdKRS2EtvHok6ty1ZfYtuINQtIkBX3kosHWot7gnlasoMWmdK
AgNy4ClXW+o2GxA7rV6HoGKS2s2tvVu7pLo1qmzSqiiK98JtKFDyMmYNVRiQjBZV6gbbh7+ud3oZ
4uoUFh6YsDYj2KGsEQdNzYMhD/icy6X6oQCZ7WxNCU47ennM/fwYTc2NE5juqREFvlUagTvYG/Kk
RiHOOp6vjLA9hzFGsd829dFX49Ws617sO/mo8vhFt3q4T/LoTVlwJwvtHTbgk0wdlgAxDYMPy5eT
ei827spNPUyYetkfIHBv+d0g/ejkb9N9osRzDCpypzDTs1LLCbW0DtWT50wIjSXvUtpQAuMuqv0n
kHp1aoWWfe2vTX8Tu2J4r9flqaidRy9f3qwVEX1UG2S70Cjz2uwD+G0ln1iE3+S8eXgze88jbcN2
qgevZLMx+VW/+dMDMfcDnuXAyrExxbr/PgvdvZk87p9aCt/7Dm5XNg9b+0K4881qTQDamrl9Kkv4
1q4xR0+aaNc0rfy1Cfs45v3y3raRqtOIZMy0q/0vIqhwa9rut2jEr6q25QxLrcBSUgb5dR+NtyVp
h0cCzrxjA73vIGT5xfMaNJtyVLsZekaaT4DnRhh7BK0G90UNJDYIQM/4E+X4sJZ3hW2fTY/TdnPY
2Dh2PncbvMaqXBYsWi2Wpqb8FoK5Dqc2+tVHIY1I0xb3akTaW8p9G4cHmhtZiE7GHxvraCrqASjh
zXl2PGzgTYJRMBY4AZ1Ysw/HQBetqCrSmWVgB6Xx8j5mjQgfVpikk3S726gOa6bRsqvAPilzTCT9
kbmt2bhdZCX49oOpEdnSY1RbQuw2jvm1VA3DJHvtuyFtFhsHsGfWIos4lPwYiwiHbDC7md+J+Wuf
UwkFZfE9hEyXjnlRUDgPT0nSfNXdKvaTXWzq3PU9bvvVXpHR50Je9aMz3nYtRZYwZrlPel3sYjJq
m0OVhEsajvYkd6W0EbZLZhFpkotp3zoYEnwm2X7JehotfY+iecv1L9cT1lW/tMl+qrrKZ9uMhNlX
HquqSnqa3l2J4VGCDls2U+2dcviuV47qJi/fQHlOaUUY8GElWLtOpZhaAu5H/+RGhdwxJC2xWsjl
i/bBK/uNdVcs8lfjjv1jFRpdH7w5qe/Lkm3yZFhGRVaOkN4zx9Di3YVz1+CY61z9DcZK0l1zagZr
TwpUq8+LdtcNl0jnaXWCe5U8JUDvA5Q3cbFAWY0n7AW5UfKUzGO/ZF7U6S5KE/ZMcwsNO2LSni/g
t5NW8retTiLDp57OsHdgmjs5u3K1kyuoxLV73bbQih8gtus8s4Qe5hN91DhI+8pYOwGBeT/Wq7e+
lT2NmkssFH8AVLAhZTZcpK3BRyCNxjlVEEqev7mNmsqjDW6qOzrCgaTjjVH7rQtzGJeVlJryKLDr
13WYono/L+v6yuxQeseuXZOfhSsnfKZ+1J4BXIiHiFz454Rwro/RDXK9L7ZVLOe2muZr/k/H+joX
UFaOlejjL0Jt04rBpV687yUp0Q8cOxpW5bbyvHsKkmj+IkZXkz9SJjgtSmuNv0xWofN70U4DHp12
icpzNQ5hcdd4q40SWxctS5KColEm5tw2wjkt/fw062a7Iukx4Fr6n72RSyYCIB5pqzhopehqeu9a
Sd0lb42exvGGUVetMyJykqOUQXIsqcfMadlKs6NBqFO3DQq5Z/POQ57GhGB6M9+i7/k2O9WNthw8
mroDtORYcFJSVjb5Y+6L/rUkd/bc9mvNkcvRLIMj+vKgMf7yWk5eME/HNn+xkuey7K/LsOEgXrGq
4KoJc7pR84GNr53EXSMQqvo/y6J77quDl19fok/OHM2La3ZT8Pg+p1j76NiPgeRYvBQ2UHfVXxhI
YtsFQVaUMwc2a3B2uXB7tmDiSwey1c75usXdQRtnP8XehpVwGu7qMr/xygBO33rj9W9+9HUlaWTr
nfKQe2uDv7/36se+d8P8VKlsHrMNF0BwZ0TQPLYa0+32wBc277PrtId5qr4S1DinxeZw1Lrd8rc+
3lm0yfFhrcOIP6MK6PBWfXcQlf+dhoeVzdPql/S09bkdyrPobHNrONWFGOqI1xvC2VzS4PoysxaD
RaG0j9Oy2T8HJpJYP4MtjzL6l/1LzVkgkLx4K8Puqb+hP+c9AdPsvsxu99re0BDsz9HY1OyWLZ/e
V1nFedsy/tn1TFvbWaMHUjvtvXSdu7CDUMRyHiY4ePJZOIfalvl9GYZr6pbQxjmxV+lIsSes724o
0lAv+MHMltkssnob00pjE5I6NY6znyeN2XatMTRMZWbPVIfcociroZ0gf7gKEmJMICGHymJkXyYs
cEXZ0aUMxeNqK886+H0jzK0KrGvhul+TbV1+REUtd41rtRj1ZnhkGQ8khxsCoL9padF00Q1NmZ5Z
nz6TPGr6AxkLYu/yzu2mxG0QQtbrcFfIDrX9BiUuG4TNH0zhVu/HLvJfzLrcyLEQcRrp9mOR9lXU
5zMlnD8u874peOLvrNVBlj+Klw4Ba7ufI//n4HtHurlvpuMUdlLKiIiWlcC1gxTiztEaexF7817y
nrxQkxZPJoEsU4c+VkSRB1euQwtqm23vPl6HAT++VXSA1zs1LS9+2IBR8Qfyt5w4xyQT4WgtzMsS
6jb8Pjp2fq4kyVczoKzMY2fO3A08NOaegfVOH0Skc+tqDKxbKQfn0Ij+em6mu6kn9y7XyfVote0d
iRx73dh4mMZ4kLvAbFMLA8EKnAL96OwxhFFWAP7F8yCYm8Likdp0cNt2PYZ/yoZv5BdWOLmotK8j
rVz6CRI1L82ExcrEVC/3k5asinG5cQ6Lml91LerqUdNcf05Ark1YdbehhB5mvTWyEufFimx9L7W9
UuWZJb8a465387R3x86C0taP2/UUDPbZQ74Z7/O8GTTVguApqwv8IRMF7kHSvWjSZJP6RchkvtpE
KN4a4VX6PAi3sUiXrjt3X4SunO9XkPnVcXPXCGBRW7xQPq3Qz6x5w+u4LP4vW64Kf5zkfDhZbrUb
aZheJdo1P3I/nF8GNv0/aruX1nGKLZiW9L8pTKccqlArO04Pgw+fvHcUgvwNOZwo8M8Fa/FDzsa+
SZyqOOXbRNM8l6bxwrRGzHfFYMTZr6S9B/EBYuvS4bhl6VHBU2sikS8UTVvCfpc2ZKLZ5oNsQ5+T
F1lJQ8sJCsYrXSp7LBAyOgeRb3wEmhBpWeNxg/28HEXb0hgIdCkeqKH8V3riD96w6ZNkxnez2kNw
vygORs7oWYTfyZkYUlPXL9XEk0VfwmmGTNlT7HM+U1Wwd7uVLvxpAeA35zKVvbt11rd5RgBo2X5O
it20zEFNwktHvut/nkP8m2nHn6JMMGsXznX0adwNU2sT5Bf12WD6XUn7a2UND5OXfHn6z1/0eaLN
c47OMSY1AGreZe7x1+ENWGKT+BPjL6YKJosqt82UU71JEb5xaCVASXAwCCb/v51W/vm9AV4UplKA
EYPPkynMJoVVM5malKqPdl/Iu4u38Teaqs+iiMu3BBdGGErMgP98uo2FsYwQNbdR+GHmaScrlNsd
tig+aBVOV2YiKOk/389/88MxzkaXyogUWGj8aUIvjBq6kTebM6KjTq2mrTatrb7qUelkHjqj3zwo
l+HaX+dVl6TZMAJ3SGIA07e//n7OHHmN23LiIKv7mBRrVsfxXdUn1IvraV5BoYj+u5H1+397mYT6
IRq+2B2YmwefZn4lb2gno57xOflR/Lq7hTDQYAifcvO7mJa/31G+yg8wOTA3TcjC/usVLrqT7nQ5
TShaN0RJ2uhNnJ5S+DfPyt/fBGQVKEN5GBOySoJPkixNSzoZWtQIpPvsGKXszIin2tn2hFxDJHUu
u9hvHpa/qYwJdoS4/6dmh9h4RrV/vbZ4Dr3einj7RsI003Vxjobs7UuZwjjLfh0c+TE0w6mg99jZ
1JSSk7VnnqqKecN//kH/dvWESJHqhyEMA0T4Ny3GZDnDKi+T/aDkar3HZrbJK4Gr0VNK1Sf9O9PM
357by/eR0HmBMZNq6H16bgN60XYPqRKndv1gbrDn4k9e38x/qYriBrOSECOPvp00iejT66hDivyQ
vT2jZaVTbB6wAPL1qQ2sFzYKeFvu7/jkf1tyPn2j+9efNNFerFwa7SAx/+hrXAW1RY+TRqFlDpX6
rdbkcp/+5f1HPuhfZB9IclnEmcB/eoKQKnWmiNGxtM147YSkXQ5q11JHcoRpipO7JYeixbLe+v98
YP5fuyqPP5sLQXL4bL28fM//ZWf+/4HBBH/8L+/MBbP5FwTmi/hWXuCX/2qs/POf/C/m0g7+gVCY
xjjy8pA9m3Xsn5jLJPoHPxKFjY22F3cOE/v/Q7m0/4FI6JI+xeqPd9LhLflfYyUfBjSYTA7H9RiA
sS79N8bKT7qxC+mYly1CtYtZDGfQp10+GOquUnE1nCZOTbeV6yg3lVsIwsgTSvxGpPBpwf4TqxxS
UUBXjoHK/2mI/hfZZamtEuWcBxNMCPh5ududrJLm9Ga24jT7l1Hyv/wOD/982v+V4fnvvpCg4Quk
H30esYN/feUqZwTq3Jf9yU0shyrZL607BKmQBpldPCzh/Lu37tNieblCGP02/jR+V3LAP21J5KQK
MgxrrnBs6A1uMoxubBHrh2FiB25yml3UAO0fBaOn39zcT2IbKgsehsvXE4zk80N+WjcTYeXasTtu
aYXPi1GbyxlL/O5b/va88C1cGHeTFEaUMJ/uKAHi/rKReXAiZ89cl1EXfFEFavO+I4zkN7/epwXz
zyti6YKffIkj+5v/KG+bQG9m7k7zDFqkXobUTMPz6OVVKmROlyi//8+Py7+7OHZ6+NBk3eGT+7Rk
enNvERTJmCFK0F7nggGtvczWcY2CH//5mxyiRP66PlMh4WmmLgv5xYATf65eynIzRZg001HG83Tr
ytr6GKtIb5kUZnvsVFVP6ZRH3r7xlxhXiih2poojF2Kmb/1hJYn1VaOm+KOvNk7PSS23IrNwaQHQ
RCBDUSS2cT4ESi55alFoi3Qa1ulZuAy9s8WpBTgJp3Oei25Y7tzNtZt07Mr1fZ7ydUnR1TD/3hrP
eeSEWQHXK0m6s03JpDCMag8oedG5Udpoh/adKmvd7SJou/D5ksv0FfL4wDSi8uhhTgZ1DZ3ezX10
BH494FQRYYW0qyWxsoKixvJzROiTisX1phHX0fHhbyXaonLid/KdGmhjdocBjbQaI9+Q38uVIRkF
BOB0lIBTvRv7ujGgcYatF/ddZCW0G4QGp/42zmEHeWjzZD7fTNWlu8cQOhaKPmioqp0lk6TcEVLU
fcRRWULHcNxJU+B0XSIY9Mmx/tBVXVTI46eWePZV9+OSuRUqivNs+4N1b1erPZ0bLxED7T0RlWQa
uNZLV+cUb2Grxo0hPArUgxbN+OByL8vdvBUFGKnYxGIfVG0rroO26r92uR2MIi08FByAMqba3XCF
1qjmwmTQ6sZyOaGjM6s2xmllW8EJClpnuMnJn5ozR0ZmSvulrvydbeuw3ZNP2oUZpiMbLIld9Paz
jW4J2E/MoDkNksL10mqy5fjuLk75inEjGr8Umjb5IRIec+SiXZlF9LbS043oVBDfjooq8ShFp6G0
9Zahe6FmDZYrFEV/iBAyrt8hnHecgxmph+U1H+w/0AoW5U7Zyl13jSqnJuulWLbHBKFY8LoWfTvR
8yeJg15dIRUjum2N9vGI3AEpQzJHyVdHzC6wpa73puQs6CWVO0bDbY4R0u/GI7ZnkVzbeRKAAluS
vLgblBePaZt7wYi+YRELpIo676FDCWeph5QM0Iu712tLNBdJEdNbtTvVlplrTRt3PCyH5FGKJh7P
fTHNNoICZ6Rq69zkjkDClWfXWrf+qQZLPTx4K49nJotAv/ZtWZSZ6pTXHkZmpaBU6nZ8I4IwAbeh
3YkcDCTN4i1m8njbLgMzorbOI33yO22JpykqbBrBvB4q8+xx9q98WhW3gsl4u/cUBuhDCe+93sVL
WHe0oNfklTNtiJBP2ua1KQsbQZ3YXKaISbDMS5qTjwiktELSGmHnsMUfXQz8P7MlC+LdwPCivsmx
T0JTY81l6l13gX4Mw9aj9du1tJ7N4uQto6lLByJ1vNZZTt6kQH9mKpLW5ZDCJNWd1CWkbMwndzcV
/npnBlmBN6D7hPnYaDqNgXSs6pQ7s4T3tAUSwo5SCuZHoBBLeuQzj3devdp+GlSz+rkasRwnNVlD
5vRx9V3bXbFlfkHbElObyrsjb/v40PZF2xxK/Ko/tBfm3+3KGjl8xg3Ne9tVBTL1SJcAeaLYsLBV
iyN30h3Gx9aqBrhXuWP9DJp8bo+jJ7a3VlRqpDuPHC7FpefqXeGs5fUqZ8wEF1EdY4Kt2kDdSSt+
xOUuEIGwKMms9vX4MFimZ9oqCzvae/Y2Q6MTBbi4lesF/jTAW0adWzLO89A6ZYsFJD8rPUbWqc/e
5N1GuhMmY9qdv9qjWZ7bXuTuETVlXx/GCWXcnSZzgIjnKenvRWJiahpCsmQaEIk4Z7QXyjfY+AUk
Vrd0foRj0X+jmTMXB5t40/6QD373PFIyYTuJhEupQsqrJkQzTNrbgjCK/eIqmaeeJTwSOKd18NHz
+ajcgtoewZ4NDOyHFWFpGm2hdxXVOdfRTIbpZWwi/1tnxwKW1qRdkSENBP9ftWWLVrv1Ij/TwNdv
e3fWUza59XbWW6gjApEtBitWpX5uVVN/b1oXzJJvlg8mk+2RvU+9B82wvaNyvER9JkuF0LYu48tv
NrNpKdSry5XXhLWfGQwXUFKZ7SC+GjYgUlXuTafOzNavxR7ie2rvYsjKaCk/gkbFH5cwwxdDvA/g
yIYYX0SAZW7TQJaed3TL1fyYlZWDMVchprpBldVjadV5xa1sPIYOblf9dB1tADDGBQpgrxnaL2Ve
BHYaizh4RqTcfl3tgrhr0+xGBnv7bcqLNXUqr/9el548E8V+kGjr8Jpf2vyzauPXli7Hi1UH+kbN
S+bU+gNZzsE1NcBQJRDNGNf7UGVnvdl9Er6ZLTiHqI1urZZWaoorbzgbFHzpFDOEh0VBG6PXF3Xm
0iF3MFYLccoa1VMnre1GIeRy3WbcqcFtbi8y9QDtj7s9lF1oTkG9MdXPLeCIBPsdEnxqb65iEuKJ
pzZuowcVrwkAzXoJfjEmqO5N7qhru3EQRqikFmkc0Vkft0TtPJpTtFTRQrYlkZ2hp+IXJifRzl4D
pFbzeO07k+9ng6Vvqia84RKA1/fop1KUxx/W1ga3DFn4TKO0f21FRrRp1YixTft67H92S+z+sCzp
/3RH14G8t04x+9nyxiDtF4qw6dpPNu9h0DXDjGjSOyw13c9gFTaowKFakyxc+kJlLjpuhrAjqq9A
hyOP9uow3beM80ZYmn1XtTUYsT4w11a8jShL5w3ZyGgcC40OU4zNCxDT4YdfXzwzbeIoeBN/lvXY
yGMsk/Ax4r7cYWkMn+xF/FAVah5GMYW5UfVS3LZMwreHvu2TM7mPAPLITqJQ6gzje5QeqF3x0KGU
6oryGkcbo5bSyfVpjtHDM8BRW3xYHRchdt+5NGqr0VTjjW83zZiOftfCBJ5RYe2DNmh5gxk3iZkR
LinDentsp5IXtS5nxZysDkuHY9rKkL0f13BiAuYWmAcbg+w0J6gT0YWM7pEiSRhqZYLMk/zqdGWS
O519vYzvrayG+IMiqH+L0SPqZwRpzndl2gZIpFzm+WBqd2nvhFMAXpNTPz0WYWfFNPcQlN5HXdQj
Z/NlUl5Z/jROH05PPPYfwnIH72ptveW9l5Fq3ps1Ga+XDk14phfLKdNI2qJJt8RsS9Yy/gApR4V9
aCvXPBO2GKUFScd9OnmuhPpvRVRds63K99hppyWTbgDMJIDvALHNcFGZC2vvI2+9fktnipOdmrrJ
ZF3jdr+UKabbShBpRa3TPnmj6J0nK0jY3BlZ1L+WwrFRR3rCY1jIIhlluqnUgz2syTtj6aLYea1u
3/JcQY7uQgFFRfrjax9wFkfd3HHwGexEgXOfFkXtPZseIXGeJAWpffTjL/knIa96XpU/fMcZHxHv
TKdEXjaX9ZKKkndK3eQDYiKPM16m81zy+qtu+iL9av2B/CFCclFH9dm2xvx+a13JCugn/NRO3ObL
jYpzSkJnxIX1jaYT4XBlgEWVAa1T3cdVZb2EwAfARcaCNXFB+6JBCylpjtbkFe+8sVS7RNCMb4ux
4p2oXfmtyy0OCePQ5w9N7rCu2NtzQEwLdWw5eucumRzEyVaXPDXxMqBSivL2dY3HDmyZnvQB1/N4
Y8KeeAjfIAP35Tyf4EVBiPXEcqXQTjxunNp5pUNgpyZYdrbFILcsw/wmlIw0cHmniVutX7py6hE0
jPI8lhSajeWKtC8uJ7FZKPfVqlCpryHVRRRtGBuckQJ7EXBoJncOv/QqeVRsZweyMYd9G/Xdr0Vj
xkgXzj+n0aHk1UvbpaMjzJsSrXj1tvqoE00eRd98kI144w2+vqdNeFXl0DiXSLGOawRMF3UEh0Ns
lPKmyB3/V83g1ikZedNcOOY5h756m5DRE+5QOPd6q1l2ErbUSBdvzEiLrDEuIMeWibHIbQKwoauL
JrqzzHDIF3I5U3+Fig5ha1ui8Ri66guVus8U0DkicBKHgrFtVsT5wa7shw2dRxoUfkMRNFffOrJ3
UidSN4H0X5wxEq9iwnfPhBH8oe/UxyKh+qfo6q5KN35YbdbrtG6aON1imq+Or5Mv47RC1S+orvOt
vRe9vGGfGEghQYTauSFsfcr7W00Tbe/qYEUM5pms5uZkBcO2J2kcw+xfnPo8Cq6sPpiP1iihwoiC
BGpxHfeC32WsxmyaZ/fkD4wTW6/74mn3EFf827zO0UdGvT6gG1hSLKzP+Df4TAII+TOUs30kUXfn
+B1Ht3oufvDx0NQRc+1WgQ3f79ufjl3dLEM+PmzDkJjMieS5j5IDjXmHMOZmoTgckmvJPPWA1wgI
VSO+h9vkXtF+DhBRrpDL6xmTqojLPVINOCvt8Gjr+bkorf6wRNEtY1K0FLXwnk29LOAfk8a68ls3
34+9RMlPV8PbEZLuoxpom5lkltG7YjY6hru1t4RJJccR3nHbb4+iNPNbqTYwaiIexJtC6MIKg9El
zRPvjpFt/eLpaNrNlEUIutrte+zIn7avHFoNmG6vNBSgNKHsXy0TwkEgD2LCWdEPcfd1TAJ5u3Cs
3kEoGA6jR6RLlweH2iSEu0pr3fnJFxyJ76xRCPnKJdmjLkODHK0c4khFzlTf3W9aWUDQ7Bg1naXO
ueOSokCHYd9Zs/XTY3NI53Bu77ZI/eJVOzdqfaq8hslko24dTRnrdFcmjK5oDj5z+n4hnSs6J416
JfgM1ZzXTgdpyiQtxgAGbUBXsLXezACTthrHL2q0G3IpZNle1dbMMbr13qoxlxmr2a+i1suuiZMD
ZwwX3Uic3OdW1zw7s1tfS8VYXq28J8VYw1YD33BAoyVTT/ZPIeq/lBUKAZyj5uYPDJXhQwSg6YNm
2tvki/ymnkz3EsnAPoxFcSrlwMLY9ejS8sLXj4trMPhyYE2DqHiWQ/PcCel9sRLxmoRlvNOT411H
3XITjGzWIda5dIFa8RgJX6No3fQPtOZXRd63d3VnWGAcnromt28Kq3hi6P+12WSN06BBeolW78qK
Ruerk6vkvXGryEHEu9Rf+Y6rXstiNw2j/WNgrHOYKXov+pQWaqjVD0dZboQSSEce2JEZPEwEgb3K
Uk1XCJH1d2njPLoNzbj0ex7XPKE/kMeoq4VB6BFuzkHSwHKRCXSk1dj0h0vOT/eOkcOjnyezZKDR
QwWOY/U1YIZyu4xdcJJFLx/HqVK31P1xZkz9PBpv40cgWPS7U9rhnZOYkJta6Ze6ScYQVWYPmbe4
NIlXCv77dkb2StVUKcGpwuWaFqZDe3ryzqFI5uFkQg+1zrxOFNUFv7SOQsxffY8D3WuOZW1jBRkq
M1yv9WSvO3x189uEumNJqdOChy4wSK/HUagHCa+ooAmXzmsILlNSSGTYRortMNeWMwF3UuS4oNjZ
iVUn2EKKoiQndE3ci9C+6XedVhgPURs/mmahuRYWlXqlzxZ8KMeMd4Xa7C6zG7H+ctZ52w3bOj7T
YpmDLAw1AzBGq+OBna3Te3anmGiO0O7GU3Ghmdz46OC/dZwGPpRtVswoYRQ8ev7C1LNxNiWBCvB8
p40L/Wi3JYM4R00xMnTCWzem09rZT9OWyDzz6eZu1xfPN1VNWNjl3q5U/UyKJKlPY+QNBOyES9Jk
1ha2ANG3wXdZsGN/Sm2QMDTQKF6x7GHx2JeoXcDYbrkbHYKWrj4mqmHYUg5iFdNY16/OiFPDmtg3
YaBNX/STN9DK6ss7gStwHgZ/ush9B5Eizep/LSapeEPKeQiPOpg4VgzF7HKGXZwks8LGuW8XHXTp
2kwzLNglwUAz9OJrVzjUk061ahgSuVpoznL4Qjq7uuqpJK9XcwIGuUd1WThLamIaVWk1xlGQdnaH
Dt5qc3/AzEa7fRfYQ/LRAGrDi+HOiLrzkGx135Tb49DyWLHhJrhLh2AyUYpc0+qvwM9USSqsSoQH
GdcB04WZqv/glaMMd+Fk12iu+poqBYtg8+D5avvhgHicsrUVcX1Vzq1PulQg5LGO0F8DwZDVLRyZ
3NmbTgRfyZycIeL30VZf0cadweCJ3u1S3Q02Er51tgH/xlU07WN78giyEVH7fR2C9tYfFjxrBXc6
ykiyZo3x2lxijh1a8x2YCr0o9O/lK6a2MNn54Uh1s9iTvtyNwL+EMdLFSeuctSJdWiidu1k1G9gV
J1+7zHTd9BgoFc9U3h09Gv6IasuiuY7uG4c+6V53MNJSrnqkBsGUZL3SSuwfZw9HLE8EHWse3bJd
D9FWlcecJnpLD5gGRIpHe3zrpj5ceKDtxVzKj2Y7NKZfiqxUnZ4Oo7aG8kQ0ufUarvp/mDuT3biV
bU2/S815igwygiRQ9w6yY6a6VGNbsieEbMvs+55PXx93HVxYKUEJnVEB3nuym8gggxEr1lr/90c5
lx/EiKuiyeanomKtrLjFm8NBZwP/NTtjiG1Q3YojBIrghY/OwgOlL9OKBLsIL5KurqcN/DJm4GRW
i8nAAP5E8y3rohC9cUXjHY1m5NhCcD9z6TzS1G1f5o0lUxLlxXAoVVb8cMn/rf2yeRymCDlCUtFB
th7Ii9jYiJbTdzXIco8mkppQr6wQOyq8a8FI8+YWc1Eat9dxH3U3syVa7cbRDaxCR/qbxlVObxUy
Ws0mRSvTAvmA3kcKE2/lzD9pGwivyYf5v8umFIoYrhi7lagCF3cWo+XmMo0T6X3Rp9N3SvL9T7Or
BoR5Y04jfdXMFS91XuoKyTxG6NWK3qlXqJzmhONCwxm452jVd/0w0nVZuqn9iwhR4dXQ2tkdrT1J
idi5ohMsQeax8AYkKhmr6sHp6wp/HxPBx35aWjiuraGM8UoJXJj6RmDp6lYte5bnJzGysjCCzrWq
wizGNWUconjVI7slCWEUqPjkqBJkyboWP3Z1LLILRY7wKSWte18pq4w3ViXFUZJjxmsjKHs+G+Bb
i5JurolUfTd0d1HYwbdJOhuhyji1zS/XHPUD5LhlXOQ3eLM6HZ+hT4MeMpdSi4p9oeIcKr/Z07De
+Cq64kgniuy6KkGFNnC+IJfM5pdG2i2MbwRy3A9pRi73tO4ah9loxB+7bC26oI2h615svJHloQ5H
uUjVInuvJYOL5c3Cn1r58dj9qVM6lXY9vtaIE6aZ7Ss19eqWpn/9iUxw95Mv2wd7NSXydxv7lMo6
u6bzeVJTFNCQr6LreMS+du1yALFtJUb+xcm14ilkHzFWUZSNSJ5KPftNOhs0BE3PZBGYVXKZ4Dic
r4MuIVAi95Ip9DU2C6TvsuJYpI6ZbmiOJbnhd/bUrHK9HH8qe5Q4AkUlWq2WSjveAZYx3+fEFvFG
pMiRkC6aNmYfvo6pocGl9E9ixu230A/qr4ljoTiusIomfyhC9aWIfA7FiM/8sY4jYBzFoCIsHQSY
kHXbk8pb2fQTfk+R9tMSpMWkEKqxtITXikAeZYwScVXWccNOlqWdTkvS7HxfkE+/NPQG8QbT5Bn3
lZx01IpTPLZXNV333SZ1+8b07ClR2U6C0uKSZgXPaTzJepfPunEFygmpiB2XzoEJ0T1ZSrN/MYe0
egiSgQU3UN9+Iabr8RqaUtRzxeQ4z+T23StFKiZHD1S4wP/ROusr6LF6vicQCUjqlwGCHadyq13q
DIZnDw7hD+p+E/VqVlTUXApde5xHDrwNhQ9Jnnmp/3iQerlN5EahqCT0Hfq8qaAveaPI6KOKaTs+
3CgvmwYJyqJBNx0twkrCLPL06zxY9VNvBfIXqytHWWC09WPOXeY+9ytOmiEqZj4+pxwuRz0aa8QS
1BS3WZCM6kJWtIHvMj/IjnXrsOEksjVmcpIOCacxaFlh7pDp6W3kwJfamH0b/CrbsHrqh3YJzEcx
YFNmVFyaQaKWGimesX20Ypu2GQ70Lr7FtV0bnpOyCr6RFuRBqC6ccCujNeNXkHIteGgs5GecrAUp
46EWOsJ/F3EQhh1GLXZFTjO+F8S2Fe6QWZjmrup9oGWzYRNr11bPwVqgRjd3Tt1Y37kejtomT6Ze
XYdVZOR4OEdjhHUZ5U2MNhNbW5rOUkAOQpGhJOiOmWSdIp25nKa4x32053Z0dCuj+dkbYSp3rp0X
T5QTqmJXt93kbwMqZxWpJ86yA4fEZLPOsUe/4F5M33+YMiyXBc4Qqh3mjLyf1fGjCgWihDYzlztL
E1CiRCpB+BRVYri2QzkHG0LiAFeDkGQr4bIUxe2kOmYQDYbfboNsTL8MlWE/oZwZ1G7IfG581IOp
TvA0q3zfWU776GbJUFwlYuicbS4Kg3CrLHIwq7LucyTBZi83c8xGeuAmKvzNbNE5t4mn2mBRDM5Y
HH1nyH+3Zt9j2Kk0Gpwau2+iHcgG7bsS+FHvkNgQqpFzBbpM4mbSdoql9TNMC+vR4CDUiCFrFdxT
AOA7b+LCdr+gOcA8vhsFcUKkh/Mx0ycsjR3Ht0M2DhPJQtb6EodFSUp6g7KOJk+l19YB1/joIi5q
uukFq/sCwdb8MxAC8jXFEfm1dqq43OUQDfAFjWtSQ1wOdXyLWjdHby2H1FpRfdU5jgIZXtZl2MRH
Hq+kYbQlMTwUVEVXg2MYP7IqdABOoYgsNsVYm88Enzrl0axdHnWg0cEMFzq+rQZJhtAPXC7OYzct
yDfHmjBWSIXPhkKd9UAM0Mxr1yBA3MiEBnqUSCoVayIicRmnujZumFF5laf4K7MY4+Qh4AyxV3E2
kJihWoyYuyJRjquea/geVwMXfe0UqXvTLQNnm/lp/RXxt4Vh69yIX0FI8oXb/pzvPu6yeNP+Q1sF
1yDAqBYNjM4pwFcamlRdSZtk2w3yu9K76TGp2hEBC/eJLNLj4EwPzknvIs0qUKn/gd1gm2y96ZXM
KFjVtqbhoesb3TOIvTakdg0SoqToS0HxRpAq4MM2uPp4UW6Spcm7NNPOzPtNHws/wwKJI5S+0J6t
kyYdc7F7ptje7fXS6L+wyrVNibZgSx4vv/74Eb/pOgKRr1suQ9GvCWNq+Sl/tXQhUlIT0UW7t8Fp
YFSEEOiO3F+6/3iYtzMyjaWPmfw41zL7H/bNX8OoqsiQa+lQDARnlIN3/dpQTeb1URSeQT++OxRo
Kfr0iHFp03k9I3bYlhpq1O511PAbqq7iaxNhYKUq3/r28ayME2QP68WkmAscyUU1/2+kz1/TSug6
xRB+wlbLTaQXzZPuDWODmwG9XIw4uP6W5Fl+aU8SozdH4hBj9M1FLUr74eOf8vZT4ZdA8Fywk/Qq
qZP3mJZ0CVAA7pD2YG4nixc0Bt/9NAp2pf4fLBlTuYYtTPq6hHPSB0vJdEbZ6LR7EfjxfvRLudcy
aVx9PKH3FiZtk+BilcRu4JRVh5gykG1ct+Sh6JziI0MlmBv1mbm899gQF9LCJW2YbubJYwvjmJin
C9v9NPqm79WJqzW3cyLpFTJKwpxLTaKM3H48tdMVSsMmrfWwVmnHltI4JR6qUuf6WY74Kg9l+8eW
aoEU5WOIinnS/O8fD3baiU4uYmm/o0UVchy99m+8pboAxJDTjB4Fv+w5bxpUufSe4CDt6PrB1UFb
jqYuvoqmkb/KYCCQy5S59/ME3xxzxEOZ0PH+zI86/XD++VFEqIK+fFL+b9rjdVodScWMXjA5uCCl
df1g9gkZfjFPIE1pkilDqz9aBT0gdkpZvc0XRdwUnfuE33kXJvsfuyybLQXHk61WzjMkqaiZPTk2
gWdEfvEni+PhTm+Vuv140qcrmjmjQADzzZZhGUz99cY0TnY+0N42ew7VjXXRdFj/Obo4I3Z4b0K8
aNddGpV1AFuvRxlaqjPW7I5epHQykcAIHMKuzMV8buJqEJ7p8XxvuGUwdnawmXRCvx4uETOtiEY/
ebMf0aM3BfSwmfO1E9iV9+nHpxSIOGHSKUvT8/Ip/7XXjq6WI6jQ8Vp1enpZTIh3hnHWneKd+Sjl
8FFyTLn0fJ9sbplB2M9NtPWsNh3+1Cp29m6gj79VQenw8xMC90kbNbuAbTsn68EcBgpkFqVV3UL1
TnLsycyKc14D7yw6G/mXwGyB8wWl1Oun1hZzTvTiNl41ly9xlLtbtNPd51+NbVj8z1lwaBbecAJb
MdEKaDferJHgzC0Lm/fUrc/EEO9NBZ6yTZBCdzbf6+upOGSHfLuzeo++uHgzO0mOBrK1dh+/lXcW
ABw+mMYSURLDnIQPKed3qdXh5DVTIe4iI0Pl3AilXcX0DfRnlsDp8cOWsGitdF0o4TjqVGxl5q3e
mVE9egTyPSkk+g/1jcgnMV4E3dQ/JFWdD2eOvHceI/cWTh0+IgtjlJMVwepOatpORg9wzHRjhNng
xZPlnFNAvTeMdBGwcXgTHZ26C8xRkZH0pYzb0/Be3ZUUn9Sub/Rc/2TT9/IM+UugLuV4Q5/xelkU
mUviwvUHz1Zj/2PQZfvb4Gb4K+rt+fKza8NYxGoIOpA1ucRAr4ciuU0SkGSoB//B9EwYCOs+b0uv
KMlOfTzU28eHbhPoK3GCBA4vTzaHyvXHnmKY67mDAr6IcP4HDO/i5eNR3i52oRNbGYjxdYto+eST
giPUwMWYDM/v9NjLiny8FJVS68TKmsf/ZCg2iQUWzu3mZGNtx25OSl8anqWV3caNMurDQ9JvbDM5
p0BbPtG/lFOsBma1SDSR5CCg1M3Xr4nERRfqVmx4hUvet+uNDn9GOxXPdUgP+rYv2i/5TN+CT53i
zO7x9rUJnTvOQvBcLganJib0zqvYF77h1WacPrizP5G60sWnd0LaKzkI3eXKRp7sZB1S8dTlaAS2
l5EE2ueA1K6EgI3z8Rt7Zy7Lhr5IYv65Gp6MYo2Krok0ZBTpgwpKknarIyL4dFTE8Uf0bREIEqHq
J58vraW8rlG3eWKRT6vvoKB39mE8fVb5srhbEOct4kTWhKOfrHX6edOGiqzugSiMYXVZycYaIYCG
MFc+/X44OMhZCIW9Ecfi6RYLvMDOrUkuZd9gU1tRvtM7/Rw39+37QSDI5rlsELYQp18UlfdSukYt
PWupSgZTS1NHaIpPrwKUUK5CgyWWlXYqtDZ0+DDCbaXXGTF25E352w9jffPxUnu7D5Fs0dHY4Wqw
aMtODl0toSgeuLn0aFhtj4GZO1emW3TcRECtnzlz33lsFhVnLkRse3yiJy8nx4+GYoxtefrSAbpW
RC5YmJpm/+mFbUFMZhlw92IvcE7WW9T7AAXSwfJENsHztCU9XPSYnnk9y//l9V5HYLfwunW44CYb
z+u9zgyyjsxLyWwmB2ympQWkqXHuopaX7wt91M+M987Tk2yqQldLOMnN7WS8urbQqOiWh4kV5q7A
MfYU8P0z7+jtrCRpOPRpZKaIeU4vMWxrnH9uTD9nDQbtMBQ+0iCab3x9Taf9BNCqgCp05ua0/PTX
j3IxKQLuvsT+tE8ui/SvC0Ymut6h+C49MXZGfQ8wtiPV13VQfKyYVpOVE9Rwi3FaRM7mkE+3brO5
6D9pv8C4EqtDfKpQdC5KxJM32qXKoVunlF6m6uaCVi3jKMEA7xBxj3eW0Y/Hyqw+f26RiEBwwkcO
JJuM1uu5V4lDSTXBtjFGgbiWtKKvjRwa5Mef+Ym/NVcc6QBQ4Lvgy+AqbC2r669HPMOjjatIb7yo
HujZrIE4jzu6hxd1T+74N05TJM5aiyyMcKKI+pFHf0Pya6odzTiENu2CcJh8bdrKUPZw7PSimjZl
a4/WYcrG9lvbwotbzwlOoxD0Fr2MGwy5WNd2jFajlzNoCIPca3dmvS7v5PXSQQzI4cUfUqnchF/P
K2mbSsa91aIFbKB6aHDuMiLqhf144OrtrLtgis4Eo2+/EcaUJilyfdGqWicB1RSNlSoRcXpuFs/3
xPLgWvTJfTYyp//t1J155t7wzngEibw28iRk5N6MV8xxKCat8Tru/JsOZdiuL3xtO2EqAIC0Lh8+
XixvdxoOAmbI5MjMURt9/Uxd2886durGa7gaP1K8rg8l9GTv41HezgpxMUcPUT2gDTwxTkaBr2ZL
LWVFVnX7J80DfYUMMbjxCY02UaCsT4cGpIwJqDjjDGWRyng9Xmf3lH59vfaiQlcXKF2Up2SAB+DH
03r78NyF+EBEb+M4ZZ/aOaRk8OcoGmpPtmP6OCKlWSdOEJ/ZMd+MogQ3B8MgCuHUZuW/nkxahmMi
aNf29KYILhecwd6tDXX4eC5vggNGIdolw4DdEBZiJxsiOpyl5IutDrXTdI80Lty7TkT/TNqrM6vh
vQlRpGAL4N6qUD2cTGgOamWEovdGX4qvSWbrB63Kis3HE3pvFGx1aMrGh4Aw/nQNNDTHou3sPV+n
s8vpeuvbWGV1+9k1wHPjKkRe0+CSwLb0ejL0sQAW1JzOo/nH2o5BhBpkBGT/+cnY3LpJUi1oAONk
DfRFgpNZn/aeCgrStH7Vb5yW3ob/ZBRCasYRlnW6GagCk4K2AQhlkDE5Jqqp9g6Rz2eDG54Yyxgf
HrbwpQD3+olNgB7bia5x8sBhRatW3YhjEI3p7uPJvLOgl8NdLsENNg9iWR9/nYIQpQnoxqj3pioY
iwv6aQT66HqiZyGyYT1/PNo7qw1ABBsBN1IyTKdF1KL1Z2Nxj/Vm0wmuNXp3dvFoj2ei3SVCf3UC
ksVHd092ju5StoPTj1RHI+Rk8KI1Iu54F5igLbdhBmv3egRyc5sGem9fD02vq7VIZBl8/stdbvvk
mVCCSEudPNO8R4g0oCD3urosboREmFg0kOk/fpb/pLNPp0nXmTI4kf45d1+/OuTT46gmplmkZnwh
Aiv6lsCf7HZzWId3oRjBzUsnfCoAR2zr2ne3MoncM896eZYnP4LcPfwB8mcYup/m3Ps+IT+josGT
/lzchE1T7OiZ8w9iRINEX0M13NroXYYzX8c7y3ZJSRGTkr/hpDz5Opi3z+fp9l6e98FVgr5qo8te
u25RLf0HQ4E04XrLS6UN5OSWITPXQU+k914onY6mzWpofk1IWK+aDMDimQ/kvcdJlhKzqmXlONbJ
PplPSUmJyei9yoVGPXMaX+X1BJ9AtPAzy6jiRTd6+vvjpfTOZ8kyIhW2pIkMDtHXK8mhpZPyct+T
tsyMu9jvhm3uNuPnd+flUu0aXKx1MlMnD9JOgtGUdTB4bTLQclTqzWWIPvrM61re/OmC5HPgnCFC
XPbO13PhW+iipK45A8Zq2hMu4HKgazU4S6ukQXyTa3n05/OPj8YdTEup8Tt89a+HHM0JMrCce0+v
/OQrFUuxQWSgnv6TUYiyGYC79Sl/pqXcAOqAk3pCZnxwZ6vaBGkanNlV3lsKFJv+Z5ST7EeU1bmJ
JmyB0fomen96fbpBuJuP5/L28zV1GEZy2booOpwuBdTlY1vKCMwC0NlFkVZsp9huN4aJUu/TQ9Hr
QQ6WSzxK4NOiU8oRIWqMTD1csXb07TpYM0AySILk08kcaoHgv7hOwrMhbFom/ddRWsJyrrBi4AW1
YYKktmsPOs0RZ4L2t4cbFuV8QkD4bJ0P9mSHSOtJNrafgHoZZ2XR4lmTwkYQW6FWjrr8yfH1Wz/r
fQQaKYj/jx/m29VhEoyay0vjgsLJ83qKTpZZhh8SLdgN6ulAg9TQTbjXfDzKm1YWaECvhjnZ3eNJ
UCGUQe9B7LOoRmK4EYLnXXfZWGyCAGpmlri4f9dttgrnOURBQ2PxDD3j+8e/5L35Lv1P7Fq0JhEn
vZ5vVAes4MjvvMQvEcGBz79ztUJ9/XiUt5s+1zBkZ9yQSDtTAXk9ilOObg0stfNI6gwJfV0ahIOp
cobvHDHjZQwo39nWkublM4f3O9OjBUBhMcm1c1lTrwdu6jxrHbNrvX4IqqNqfW1jmol9ZsUuD+n1
jkz/MEU+ZkdjEpvy61E0RXO+W9etV5c4ZsUhupwqsxqP7v9zV833hqKsQY8e6TOqSCdDtelsDX3C
5g/BCr2C1mZkien9r3vD+WzKg+QRRUtajniE9OedfIe+W/cdibcelmJwHSU02muj8VIQb4IeE9uP
V8g7L4oMPg0HxDsWrU7LP/9raxlomSR/IzpvTAq49n6JHgqmcvPt42He2VsoWhJOLTcOcsUn3x1i
rhg3K25p0ywgAcRhs6WDVm2sXrMewwmbBcgM/YXW5dGZwuk7E4SgCmGQ1kq68tyTlUi6XeUukgIP
WEe57XGD/44NHlinjyf4zvrgdkjzJo+RetvppSpNZ5rhILl5aPyn6CA0Oqq3AuV1tSnQ9fz4eLTl
cZ0sfAp+NKexdfzzbb9+azKr3T5FIuNha5Otm3rG6cC2qylZDf90yo995NtnZvh2TDLhSzGOPYui
8GlDXC4aeP9UNb2+pl2UtE/t+Zrzuxib4cIaE+NMtPX2vREU0wUBx42WP/pHXk8xTEunriqSjaEs
yVvNdnFRkMXafPwg37nq4HS61MvATy4o35Nholgba93mquM6iQft7FkfwbMDOXgJArW1huin5fbI
Ebn3LVL0T9/nltFJpy4rh0ack9GlpgUDbWHsz2gg/9SuaK6gME2PH0/yvUdJRVrAauRpgtp8/SiB
OSG56PkEYqq2a9XG47ax6Hj//ChqKWQQD5H5Pq1H5w0WLTWoIs/B4uYSqIS7TwfjzN64PJDXC5+P
mTgIzB65TGonr6cy1G4Ut3lWe7QNhOsqLuTvJk7HnR9b8d3H83lnvTMUVxeCSF7PaWIpavVU2nFX
e/lcR826TMbsi+2UurmXorfvM8yLnj8e8d3JueyTxK1ApeXJaogaHSdHY6q9oLTjBzeC1oG4oJvK
DSKIpj2z9N8Zje2D4pZDKp887cloBhLeOdObxqstWW9HzFw2Ki7w5WnM+NPnNKVbojpquPwh4Hn9
1kqAFQ7wudqL286iZc+Iv9IYOh5aH3eyj5/h24iHjjZOaJsSK9/VaSG3q2o/10by973du+W6zrDK
uDUS0UU7FEdVfMxHof8edD+dz3Rkv7OVkCCkEqoT97NurJMHWlVGXAUWwZZhl/Wtrlfd1QCJWfsW
9QmWhWavsIH0y3XV9Bt0yMGnL8EM7/CAGXoJLJcj+K+TXISGqNMZ6hU40XA74eHlRWF85uB5u2iW
QZSDmIQdnmj99SAtBfqwUR3ojZBSYYugZtvFLppqDMs+fpFvNy1GIjkC+ZW/w5J9PZLhDEjU1QzE
C1zWLmjIulclCpSPR3lvPgSO3OH41skbvtkaGxO/XMKfSWDP17uLTDFu3LUb9/GZreudCdEGTFWE
BLLDLXv553+9n9rUGlHZnJ90VyU/oqiTB0zhsu0/E/oU1vg6+lUXTfGnPYUW/80s/u8j5rUPbf3y
0l4/l6f/5v+PeOPlEvG///v/MIngpXiDN35Ii/4lj9hyX/I2aqfD7//6X2L5T/6NN1b/WjrnyN2S
2MRefAl0/x/e2DD/RQEBUQH1F85I7of/wze21L+oPtKOa/E33ttSLP8339iS/6IRWHJV5g9affEp
vjEpqpOVqHPfpgMABdCiBnCpCL5eHmNDnWfsZATQTUu+dant/4LqgeEU8MEKjpZpRcOaAqwb7Qzw
6fd6WM/kRgGH4H5ljD12g9qA1MvCH26P/BOznaAJ62Md2lm7Cbtc/WyCPMSrxZ61m9II+2mvp34g
Nl3ZVMLjBARkMxncTNdWWwNSMYPwoonhzXTCxBvGbYS3uF19RRRhFNvSKtoQkVxFMkfSfn1vo/d7
EGXsws/AumfhtOIiiIZRRQq4Texco/vCvzKiCBqv/aqwcJQDZ+evOFmHZpPAFTx2QUMHckNV29iH
ys9Jp7iRcYP00VYbwukaiobeZhcilMHlYMEfXPH6xLMRL0S8AAAqBku5W+iHyqAhCQxJNTurPhi5
tE04pV+he6uv2Ayyq2Q0BBA9ZjmtI5Hj1IuTuR5jAdYUzW4Ec4JOOogkqmgNT2p+sZ20u7HO2yc8
/wwkaUL1wb5yubigEIvHJ0Hm7B7rTkhLVafr6GanpH/yO4AG24aL6lMWSOu7bQTym403xY8EJesR
rTReV8aohmwta4zKdmUBnnldjfGNWUJD7UEDCJJXvksTipWu2hIW6botnG9u0FwWGA2aGp55OcZJ
rqavqlI72v5TNt7WFqzMEuDjFGxC19rzK3Igq5UVHZq4jrautZkiAZJpfHbC/A7pbtFXEPjmxzlM
1B7bw/YG6gDE0QovQ23digyWh5n9nDXx1fEjsV4sd0ujOko0s9XUXRuy9VQ2H8eu+wLg9CLUjG9p
8xKXwy36VOhsL1aFfD/Qn8gnXeEQtspn59i1yyMek1WEM3Svwe3HxcfHO7BK2I7z+KYaJoKU6o7M
1UoNMCSxQvaqDK2RKLaDfQGyCABsN65GJXZZDQ3L8UNyweXV7BAqCjPZGK1bbWOE5BiUteILQZj5
oNK5+BXrzcEcWXPOgNMozRfgLsAJf/HxJdvkeM33g24/gICARoEyF5yaRpfCtseC+okDMlpZVfdH
JPW1cuJb6TjlZS4bqPlDMyBpc+jJSHad312EQV/f2H2/Agm6QKIOrXtVi2jTDPW9JfRtZM5IRd1H
13jWJ5y/nHXibgyrXA/6I2n9LTyJR3y38dviRdoSjsftBCANX+QVxb55G4n2QWWQlroMoACUQUDJ
7fxDWf2dP7cPpj3stFity6BmhaB5zsbNEN+kSu4cF+6KHRwbHLHYJ+EdjbCGILc66tIJ9d04YBqs
xZdBBBaTdogqlleYdWwgEqxTtNnSTLqtxW+xynpftMVDp30N01+igxNmY9M8PSG+nFdu9cuOw7Ue
XdIASU9FunbxbTWCX6Gy+Vnh1p5aulWjpv8e4k6pAn9thw+Da3yp0MZ7oeX+1DT3maV22WcoVYuw
X0kMvgEj3w2u1a2juvpiV2lPcyWEkyYz10Trd9lo73yVI4FdMOoyf1Jte9VD7nAm5a4XayLgfgL2
Urnpc9yOtXbcjJG/hbZ6hK7mKX94kd0Em8/qBJ3yiFo2grT8ugiS28jC72hIr9IeF1ls7zxfwiNi
OWY7AwTQ5Zh24z2ut5uh6r/bWmGsnLi/nmJ1Y87woZX0it6EZCM0r0m6g5ydhwxlUN8MO4E53Twf
9QhkYgrWA1xCYbF6+ya90dPop4s1VmOAFCmTCBtDs0oRzrOnu7sKxg9gQrXDn2yrN09mb/yosnFv
51n8kOPHZ02QTDLzrrSjo55dyUi/ChLHw/7zywhrzcYuF8rFZPflGueJBzvu7/GHPSB+3hrNrTYh
u42C+0H1V3WVXOTtc097OISPrn5I7fk6YNPXAuToZn0vhgt3qHd9bX9tSzBIGfQCPOdE641DAoel
HMbLYAbGg0+uBpndiKMj/LWrOdavUjntLaSnxQDLuroLy3FVIFCQ2bx105tU7LPF2yMEEJhQvVhD
U1lZfWBv8AAiwdTa28LWSdBN2Co2K7dH604m24FdOLGppBnm7zF28sL/04w48jrJHuimf5nnbv2c
SYWRde/s7bI62j3kwFmbE3iG/VdryEDZVI6JDGhx66MESgIGF9u49ua2vIKB7UmYHJyrc3uMWnnV
+L/qVL8ycPFx8mLX9tk2AT+J2+i27rJ1FApvTrqfVSSv9EndGkW9Eua8s4ZxJ/GTFvLnLCjK5Ed7
PDoLn665hXm3GfRLC4aHwprDKOkVKTI8npRmhc8Yg5mwsgbANl3SHBOoJjBl1nRpDc9R2VxZtvU0
N/XKmrunLDIuO1gOK9OaNxPNahP8xapt2VupoNvZocIxDq7Kl8FKxSPKqgDY6JWGfSOG8tiSLptt
YWZfu1p+d+Za8Jn9qmzsqfT251x3u6HRip+1NQE0/tbrAwELDD/ShABrHTAlk7UzU6q5fg12Q6vx
VIv02wnF/Waab3G2zjp31SDi84dio2FC2urN1qFTEaIau2D0HKn6WfgWL7w5zo64Fi0YPjZzwyhg
ASiLrFhwFXA/6YLB3Qe2vtV6l8a/6AnbGt5XchWg+L9Dz7PRpm+6TvPFekQ0czPX8QLZlvEW2xNJ
nyAH6LjPHcmXClain9P9ZD41fuBc1vN4UIPEArn+IznWEmNONmMFLsaK1nIaQKNwlia3cEGORv1o
ZXTMwWzDS+AiKLDHhkZ71/q3aMkexzg5VC4oPh/wygjGLmpwFB0vK73cxrJbw+v0KhOxvht8iTvq
BliqrrM53nXwl9YEfsAIclCZsf5IjziXBDIHcbmv6wYOOEgTjS+paA/J5LCiTbkz3e53QNp2LWV0
3TjdxVAmt8oMFegkTCmHyfgisSNcYb03HczWKjZOI68C0z+YNucBjl5zvSfcCm9i5kYrWZu4dFD3
+m0ATCY2cUk0tnP8u/BTxWGtNoEC3B1n7Lnjc6YwVqOv1Joe0ph+XgQSVfLDxFh644APDsCpuNO9
o6q1Of0wW6BqQGXhEN5FTbyN4cTmyXcaIIjXwAuP0Q2gcDrqr9KWo0Dla93ZI7n9DcRrL9jgEwBF
VAUuqHvwTGJOOryO4aTajQkjIseBwNjCnILgOd66ndy2GjiDBHCvoziXi2/05qzi6PtcPoZxA5ay
jrJjpBmcUWI1KGsXTCg6F3AUxobsFsXNkHW2s6ZbUvDK1IUT0v2G3gRInqgOMQKoqWei02Xk2E91
JR8GofuPIG53ThjviUr29QK6EcY6Vdo2nKdtwIXAaqYNhPtdGfzuwV6SVqcA0W70tFkvhyv14t3A
DxnnYptD7aPFg+XZctbp81ca3AD9BhYgj7uBuPsuiieFy3YPd6aUq4Gy2KqtzGvMsL/11YtmIaUs
jr1+mZXtFrP4jQuKfoitXVr+dMZxq4Co9c80n0BT3vgNZEggnJnamvmLL/tDkh3hgV3ItrikrSB4
6vPQa+DQpVO1TWDsZVMG8FcT29ayHlKXYKsNDqptPED63QvdEuw7bbmpcIkuZAzza07lKigAUwfc
MBLuM6sc9i9XiCezAqem5bdRPID8Eu23aKiqA4KqNdyaDdjjAq6Dbm2A+RUruzUfME8jcgJjgmkH
Ln/Z4oxY8fuKWD6j75Oau4oA7o/TGqD/70bVkCP1LxILbHeGdA18qeUUx1NT2G257nIuTrPd/IzA
sI3C/N12/XCXZ7DEKs4f38Jg1b+w7BfLmX5U9YU5LRB2jAj6y9gJrydD7qOpk3f0Fq31+TLSxEtm
E8EU2gYbxRkMBkemyxVCF3zkfEG+P+/B269tvdpWdYx9rgBwAQ1OzbsuFLuhir9EIy9KZodw/Dmk
WLHHJvWx2rNL12togO7rl0DPtzIyN8r/5YfDsTUH+pkGEBsWNFGsZIv8MrDTncKLLQ7zndHfNza6
+3t+q4vLa4x1h/ymOHS4q94JaNmiM8C459cx5jzA4/ZWkOzm/o8ZcakQ05e6Udd9oF85bJY3VtZ5
dApsuoHsHDT/OMMR1THjLcxQc9MY2t2kwufFxaDSBxN2NSm8ldlH7RqeMjwirV7NvvZggpUubXkF
W+nHOPXZHpDNfqxK/5CooN2Ys3Z07Y7QR1/ZBhgs+z51eriNOhYUOMhqWrXSZVo/m3m5qmznNl/s
EJIL4/+ydx7LkStXGn6XWQ9uwJvFbKqAMjRF02y22SDYDt4mEu7p5wP7asQqUqxozWYWo1AopLjq
zgKQ7vznN2l7G4aY4vezY6irvIhKpJ4tMQ7ltVG3BFhD19HsiUq8/TXjKaNMBYe2X1j4YcWZegi5
/hDpOiTc63PCP5r0OpoV7LqKgJ4G4GRMoZlABsVmb/gau+znetnu8BT0cVZbReoTTm1sA0auBq1u
y5Uiuf4Y5YPOSi+oP7CT8fxBU3HWTfqLXKcKpLq50lvWYJcku8SSYudZAt8gK/9QTGnYBDYEYM5e
3IrMEZvsAo9+bTk3VG/64WSCeNE6bC+0Ye4uMY0ysHCslJ+K57ZBoilXWdZ8b0S4NXQF5z9lRLJn
xAFZ45PfNNFlaoSY85qKO4GUs9G4zXilYObhtHm57eVGs3FgkqNxac3q3pSenwkiOkyslKZpR0gy
Bm8kwWPyirwnUtb4oD0VtOlx1cIHT2s8DIby9ZRimFq2QRel2W1jYGqIISF+iCvH2eV1QcyHjfz7
qgvNfuXg9aRzTzVL1d4n9R1NJBnXdtCHJCxVe3uSv+Zkv3w7aG1uzV+SmgkXGL1NIY5w5RkfY88L
xbrLXfElwclvWCUy7H6FuhnquwnZS7qCHtKGGw/RZkGq9YyMH1si1aZhK0k9wEOePzQNFZ7BmTaZ
N7LCexvbxK7g+Ymk8QssfbyDipMOAdmNNl5L3ZXJvuDO+hl3wzHaRdYIkGvTF0jWXdPUN32B9atf
zbl2RRo0pw9m6XmCC5ZWK8GoTc4tLGbqAr2OeKF6gxnqMFNZbNvOUvp1W7l4/6fmTCJ9TITdcvOT
lR4IW6/SNfY8+m0JgsbPUbAk5zEz+eP/EcrfcKO2dH3/NUJ5+NnFP9slgk28BCmf/9RvkNL5C34P
MX+0EbBPgDnB3/cbpASjhHpKVw0BHPwztDv/A1Jaxl8ogqEhoT+26AovmOffIKWl/oUekNxHDbie
ksQz/ySEDUjzqPkG6xHZkIt0bSFbwxg4YaNp7izwSuc8EHWjPOCfqRO41KlL1zlshA88hgE2Acld
IJw43qYm3qmB4rTjyhp0Y6Wrowxw6tQvXNzgv4CYlZ+accyHtYXLer6ZQRdx0qu98ME0ZLv3arVf
l3gMbl68da7RE0fTy7i15We+6CEuj4GBI1QAenuwAk4be6o5uQ15ay7F+GxsakzX5EqNMIQ28AXy
RV4099VoxrtB8bK9OqvnxGXPBI5XPwDPC3tpqCPiPekETCY+Qe0wUcCHeXrFbT277oaEKrNriNGG
HUeykoj68KLOXGXn4ODtx5HyIbcjsS/riVOpJXkcOJBfSd3TZ82N7o1iO7QoqWu0OXs0SZoZEMTM
cVTWykc6LMo6QRP2hWD72bw2Wxxh15OTzRtr6MKL36+6wA34/Vf9LOM6eVQazzBZHBQui8r7GNUu
Kbl6h5jvFdTJGrFZ6h3EqFpiM8+1Z2/iah4PA6osGxDYdfs1x1xXIMwOOX5cL/7EBpo/kaHDhqSO
hidIq4kGbKwjS1oKCFbKjDvzk59b/se/mf4MnCLkK/TxaDIf/+bBMHscQYkKJyUmP2ja+BMocQ4U
HjDw9Ky/LKohvOi88YM+mvPOKQZ11UWd9W0q+uKmN8YSDKisCkDduNmGLYKuQ5J5RFpk2vBxjhP3
eyTqiXstjWV8aNqi+WiCrK3y1BsupsSQG8Mu1Vt3qjZpWJpbPmOzUYrO9vEoNLZjkjXfsrFrr+GW
tZ8y4KhfhHop941W5BdO4slNCO57qBWqWbMylcDpMXXX2kxckuHkEG1eukElSbdwrN6jOps/tpk7
P1ayKQnlLstHxcltX2rACHaUN5dJJLwAv7jpVsRlDlyeEFi/yorxguLTPtRTLa6x4ChvWr0heiPs
jU8GEeFXlkaaBXE/9w5mW4ewS7DCrhbuf9bmwwcDV8rMJxBw34xWUa5m/rKV00/Y9TnKlaub3T4S
c3IYU3HT52RltxaGbyZqN6l+0evl7EsJJvPTURmjVanoXWASGXWnJbhIYiSObmYcrcgvCKa7jgg2
8u0e59bQq1jbOI8SHt/iHO5m9Sd3UrxNb/fdbeOIbPHwvmiyBme4kYyLM/PrdPtBOA8zjphNWrTk
6Z06OdQ2WovKmqK1cPsB+6wRkN9C+NNs9bpuf+Hgx7FLNItP4Md0M6hgy5PtfOoUXSn8FmRvIhRH
sTXQ4T71bSNarAKrZNcvq193CmzuMUo601w+JU7CrsMzjgY+VDtofXDWjxdF6WJQ61QkdBS1ovpp
bbg4V1KQ64jxcMeaPzqEpf3Uwn7Y5rgyBmo0kRmbJ+eMnk76+8+/Aw7B4l3jLU4sJ3vnaAADzQ5p
Tf3YNw9ewvdNHcIOYhyuNtBx7Qez1s5RW15tY/TrkHUu3LWFYq6f6udUzcZYVQ4KVase90HcD81n
02mj75LYJbmyKRCAtjCs/wgG4KF4wg8eW2Ipwy99M2ECDnz0pZFCXHGfxsAQqvyl3Yx+ppJ/eGYD
g19/csDB81wssOgh6gvf/5SL1g6OWyYKVztCBMu1JZ0bfvy3mPgZY5XpTkgH2vW1toFZWCdWte16
+7InXatajwSfrPHO0mii6U+1aVa3VpK3h0wn5M6mX4HwhTCZwQzbb6Wh4FpWJRd937Vrop8+AYur
a1NrtHVSivADlljFHncFdevk5scWqhNVhxtOWxNfLB/zYfdDi9ekXy2unELD+XUdw0XH05n/QQVg
4+oqFJNU8PyK4LKOkA7iZMaJRt/c9PKT0I0+CGnq3SLkjFatDAmriELb3czqHH9NPGdCeui627RK
20B4UbiBm93O5IOg4VKGxv6A+426U5o43GZAMysLPDHw1JKTuYnNL1Y8WPGaFssSCqLZn8dKIVqq
qZaLPxFrV6WimPRMbKzuBr29taxG3NHD6H+YUaJt2M6yg1pjH+dTj8wXRSzHmXgx3fEprEbfGQFb
Yku/q3Dd39a6UX+26YquI8K4DpaQyS0RqfpFFJZ0I7j87UdcRQN8p8EGKx3j4awAzrLb+QLr9H5L
2mF0U9Q9dZytRjXumUOFSSfVcbVbjDy+EdWDXXpk0w9VZGSQ5mj01UaSKrgta4M4BCiU9EgVsRuF
OwVugv25X5awnMg6qv2OIBNXndN9QSPoMCWD7btJOF6lnbt37aQDtLQ+g2EZl0YTP+Lur1BK0cQQ
fXLtQjBdNYU+r9ShFIdcsaorcxYIia3Z+1Zw2mxLu3GrVY+2KfdHMvIwFJF8Z6tyrzu3xX89D69F
1bk3RAh5656wmGsCsbJ1qNXWVjjqrSqUr7FIxvupnauFxBEOq7on3w+Nmx2IMG2Z8vo21ebap6v9
OcqM6m4YbPcmt8HzBu5CH8Nm0h65Ruv7KkqNSzXK9oZB6aRNuI7jXDo9FPhfryNia+47ggQv4R9T
76b2p1IZ8jXo+3Db2vV023tKcqGUrrnDkywkvcHdhnlP4J3syI1AgE9aF2bRGh0bUMs594SPa9Xg
R2LsvvINhw+51X0N65zuTzfqt/ibWXQ+RHXBMefQGMUKI8XvfWPbReiTxpH6hsx/Tsqk4G8jR4fm
Gu4Pq7TM9Yu58cSmiMdwjWtLsmqb+Ce9dyI/iAZNNmOGpXTd0/Esp4TGztxcS5Xb6aaFLX7XsWDu
BhDtb2UVXWuuSdPCbKvv3MXUZN17ywyC7nJBi1u/N2OrXc+Ish9B4T6kdWReFLpQG8gLhbZGrbb4
RIKxUZsSrFxIGjw5H+BAlKT5pLHpf1LsrthV7D0f3Zx8nZpEh89cVWOAy3S6EkYEIitIv0q3dooI
rSPipgxKkcREyDYOUcZdCgsKzkAcfibrhbiBNE1+tk5rFD4e7+V1IpR4lVTmsM8jXQeYmJpvykhr
sindtdsCCCsOAGoee/ZWy6LpkpzQ7jLJk/lG6K1FPMNIUJ4zfzIS+1fFit+ktthyNBJTTn7jWkvT
Wz2nrVN4o+eHuWZvJVzvJ4zod5WHPa1aj+2O20zmPDoeDsqA3LiVcT9KhkdHl43hj56Fo62Za7Rg
iae4GZoq+j5llQzgr8SrWgzAzHPZz1sZNQu+I8LAq7tw56VTnCxXgUMcQ1HjRQ3Kgc5j+QGulsK2
UItkm3N34H6tRrtwplVs2Ck9Ra1L8H2Yxm84ubiXmNSX1wr9y3rt5lhHd/2Y/0hsQiMhGhef3DIa
EUjY5jcZktERS4WNfzKDUCjuk9ebw3VqN+2OBa0dMq/26NB7fJnechTbxye7tC/6sTTXUeZI2sPw
s1Wy5MbFM3zIswgk06y+TNAJDBpSwwJIVWq6RjD73Ptj7dd1DSMiT8adGqqg8Hmmp0FtacgQ+9DQ
pyAZS52ERqRIG0woYb+MllRJ+0JI/mOQMzkZfSrwvH8eKR1S+zoyAMZX4bIM8CKPLooGvf9KEoFF
PpUzDfpdm9h29QMHrnxd8YsPmALAvK5MA4pCZKszYAxdLslaC4QgG0GdLQ7glKiCbV3K8XYoJ+Gu
G7tKtuk4awd6064/t6qxTy02X1ngRb4mO2C8LZ1KZyMO29gKcHBv641oR9PYDD0CQaB+7iiXVSJz
5is4UsAFMdkOSZlsx8J1rzjHvUcGz5t7NcP481s4lpFxa9qNLtcml5GMW7BW55ukDVWisghMk+CZ
RfcD2dzATUZoh5qkud3zT0Vpae7rtiPaRR+0h1ot2p1V5tqhIAtnpyFiOUBQHyAgcRhTvLVooDqO
qpBT5korSmETvczTJ+PgBYWZTfctdvHcufWq+ljNswJCFU1cgVBnjbcdPKKt0jl2f0/UqHaI58WO
kOuk+ZQ2FVNDw10yWpmKFWqblIKSfkQ2JFuB1jhZqSC0O+I8vCvLEqS1G0b+pQ49fkdPvs/KUdv6
iyfbrlkwsPperwnKIqky6mgT9CkTtorNvUwgO9FLnvkagiyzDiN/x4Z4Vde0K9ANAE26fKS8pSKS
hC1FwRQP7Q4NtXVTcU8kd0XzipiD06suc1i1mo/zggdXhwRBzGthQtSwpH+YeHY/TjjqQ76Y4Vpy
oxitpzzU1E8aDvsTuTXjiC6zMvvbFEjkFxlk6bXpVe7G0qGQVFjhkhsy+i4ZD3W7hAHI2PIA72aF
gCjH8gfHxMElszv8RnGXDUQ/TZtYhejTzuZTDuv+2pra/aCQ2yBmUd55zRhfRMo8HGIZ95ov+pnu
E4lCZF5m7RiYqfW9ijvNWA1UUxcGra6d1+bZjWOk9Z3MdfOaJJLOr/KSP9cZ7cWQa0kAlrlUasKD
dcBNYuM6ofNNE0vuslEP1a4ReX2pdZPuO2GS/0CC5nN8ENyseumVMbncVGpZ7Ghflb/KqRqvi7BT
H+o4ltk6JtR1XtldC/mpbGr5ZSbAmKsK9LbVUGmcIIRi0ZkqGg06hVHCI2qMHagKYTy6U5MyWoKk
7kgbWSzMMCnEGI5j2ukqbU8jxMNnvtZa3raGcnVV21pI1HrpXGZCGWnnpMKnLa7tW0MdaRr02n1q
tjpOr1T+u8qco2szY2Wv8356BDb+xB3zgxNHd21MJ0dp6vZSTKq2Rc93j60EfBb6d4A/7beoIni0
cyqLxhXUHGRcMMGtQrlTholbupu0CGmUO8KloaoinyH9x5oCYYSSsTjoO90abyJM1S+rKq1uCHwZ
d6AI7lcjLvXbokMopULAuEkj2mxmu/Q+rSRZD1MbXYs8Cw9QEcVdGTcpDujGp5ogtp0h3OpglPIJ
D8fqsbXqxMaJq15aZUlCW69LdsDlj1HV2F/kSPyqMCNy3xMz8efZFcyDriVKBgIXF0MXwyilBnjH
rkFLu+6ui0uVSDYyrINYM5xtJXWTr2/8SErro6dP13MHB6fK2+A/kyqqhhT+9coS7oHiJQqIkMsD
bqIfS66dyaTeqFlPIMxIxWZo7Tdhd/eutL7rmfap7NnTaajftyEBU0r6EMcQB7PkSY/Vj8+l/h9x
cbc/q8NT8VOcEmyPqLgPVcG/3/2//EtO7/9Bpq79LgwefJdPP6r2JQS+/IHfCLjiWH8BilDaI7Oj
yEcD9A8IXPH0v8BuUXjTGNQBT5d/VOKAFf/Xf2h/2a5meLgiaCYU2oXG/TcErlh/qZTDeJCoC3Zt
/QkA/uzG/U9kEKtFB2GBC4yOlszjLztBM5WxkjFewEowZ9x7nezB6AYkBr+IgtoRt7Wvyq0E/y8f
Ce8jozTQgC27sdo3WHrACNnGehuo47R/H1Fa8MjjXwV8i0MCNitQd/RTpnxejaHbeArnkerW4CIk
XA+i4x4SGzJIbE85AzC4C/X+aEDcEZArYWwNfMWnOJFzhLOZ9vQhbBLOckGHliis4tDZM0lYfZwR
ARYZZouIFidj0mVUmSLoxT/ig9DSWfW1UBCUMUZgq3KeEpJMI/CSlSrhTZJpK5Q7jf76pyYbwzbA
nhuuikE/gkU7mvrnepy5TEZ9PEPE6KyvinTGaBt6OBlQV7kDFDfhzVpQ6NbckrWcYKi9PAklYC6F
hrLYtOKtPahk0tZem1C6NMvXzNMyYwOe9e4+FOju1kQgzJt61PrF8d6Ntoo9pZafKzKnsa7HchMX
EZ2+qobc0XDkkePaWI0F6FOmnyJsC2l4EF8FZpuWHPpUf/JLY9oQuFLAhQ3Z1FC2SWzKhR/Xjl35
ScZGvCotHOFWthdCikWFBrk71ojGI/OqKruNGZu2tTaRtn93Q47rFTtuQ1ZnVJMnlBSUIavUwF2M
hPRhuhGGK+vA1pe7rMkZHUNMySsbii+UcFJWcBpelbECxiEVMihWKoqnj1xhWxgklWs/jkrDPZ0a
S+t2kVqnB03RSS96f/Yew6GsKTyiyJtB8oTPAeAii/qlLEKRKQTkYjKI1TTE3lZz72Dn7M/E2mqg
K2E+1vt0jmHQKm0TwsqD+3/mJ7yez0jONXq1ywaBze6J4FboQFFUalpQtU5D8Zd0Iiey3tXTi9kp
MyaKMhTWKhzVBo6x41JOv/8OTtzrMeJDVIkHHswyVWcPs05+wUz4RYtzrBoMyWA8yKwRt0hkB3+S
RXsle1nuvTwqN6GWeGssyN0rZRjpeofFAh4QHEAErHOmdbMAqS8WOTdEtLp0I0E7EI5jU3j8XSjW
ag7SVPNjLcyvPbOVN7Cm299H5G+Nxu3vv+9lL+7NUWi2eFgboAo+tcqLxkgnnIDUbp22yeWUlETQ
kal3DnNf3t/xw2DPwCzDodJ+tv47fpgGOmJIfpnm1zjv3Xq9a91TCZg/NZPQhdk1Dx7Z1uzMpl+b
ES3/htjR9z/xyRzjdR7/ghPc2tUqsDNUsj413i9SSGq/El1PCDl5fHbjrIconFZpM5Vn5M8ny+vV
uCdHVjil0IaTQvP7WA4XJNIpF2ljkpbUgEF1dUOJkUbTj6m0E7B9tZpu33/uk8PpefzFTmdJgdCA
tU8Em7jZLzgQLQMmdbQJTei/cWzJWweVxIUzGfa398c7aVQsnpZ8YhMnEww8mVKnYtekUopQn+Ei
6l6bBYobO74AhYWSbpM35ozp3soz766vlf4wa9b4kzxT54OVR+OfOZM9/xIPn2Sky9xJePyTFVSp
7M0THRXEflMIJVUHIaP+vnv/gY8bIn+PwvPSqTSogU7duge3wtoE4MJf2u0PnTfN+zIbnQcrnkm2
r5jhqygGPH1/1NfrFhk/+mycAzAo4OZ1vKCk4k1ZTh6eb9Udxyy1WDBDJTyzBy2T83jZLl5FtHo0
pFZcC080gFUVWROfU/VNMlA3YzE2EObZEQstzb+8/0Cv5ym6TZgSyzm0UCxO7jQzSfCYAHqqT47Z
cI0Jf/WojCWBbbVCI72O0jMNtbcezSGvAPktB6B+ahyv0JnEYMpV/Sqpmi0GU8TAZshF5VjEZ4Za
BGwvX+OzophHQ+b4fK8+tX6KHbut1Qw5e4f0dA4irYRRBtW0+mZMONmtKxsBy0pzm54Q7dQcdroq
yISdIgSXpHrWakffoAHDgh8hg6zuVPN6TJyJNvyg6PWffXR+LRdrIilMJPGIP0+zKWTU0VmrUj1I
8nD0jW6q/AzJ+kY1kGi9/9GfqR4vJtjvsTAXx0SBCz3/cTyN0U/MkjA7PZC2VL/SzyS7dwgt8bEt
pdeuBY1ycIMszo0tlqtGtM4i17zQnJT8GBclcLsSXZaNvp3M3lORcrhszCx0F0qpYT4IgT5mZVdi
oeo6FhFlIdY52pmT5WQmLc/ArYk+Mi6Iz1rZ42fIMm/UrDIxAm0y3Cs9N9yLWW9BrvtM3r//vk72
mmUodjOu9mRT2C6y8eOhoJuJrLU5ns0u1razZs531hwSTzynrQi0Ug0frCaVZ3a4E94RtukMi33Y
cnAvJl/P/c4XylnScVSmYmEERZmI+7RpwnKNEZey0ciGnQPQH/rSdG8RlCPqG9ZdoWvNOg3jbkTf
J0p7182t5qyMcLYvEsRI1VbKJNlabYGArRdeQsYGaejW5RjlTrl1LRLv8Hfs3RzeXuoO/vuv8WTz
fH4eTNGgebF/wgXQT16j26EOUylS9Dbqrj38X2kGzvGZUU5O/t+jQL2BzIIjCVL/41HCuhiKenS1
IO/K/Mrupf2DkFbAkqRz4wsjLBpiy4f5qpSm9wC3IztzRLwxPvk1Fl4hS78eE7/j8QsOXUGzh90z
Kq/a1risdfMidppDgw6wkKZcla7zaBr19/ff7uvdjtIU6Z2BqRJuLN7JjaOhQ0YrTcXJqaY/nGFv
uVdrSGZ23yTQ+p1zFiKvnxNp7KK499hCYCWcnBxk+NoeyYV6sBg8X3mVkX8wi7jcZ1TRSJKS2Ag8
uBtb05tAFiFhnbMmOr3y8KWp/BcvT6oHwjSe/ahfrI8wAWPTnYYnjofwg+MULmLXYeogGnjdlFBl
ki28p/2Lmhi9kkE3hQaCh3aoLz829EnOeSi+nuBAN3i3LCAAL8dYXtmLH9TGXNGUFroU/xSZRVP+
oouanzknTmy2ueQt7vZEQ+Bki/myZZ18aGD1TpS1pwZqloYzjQSbZC8Ra2DiYemYm4LN/TYpNatY
5R0iYV9kGD5uB7WMf8G6yVHielW+cmjLk9he4Lu2qlQH60BvTsTGoCGrg+BUWrE24zn/JLJshmCe
uSk9VJha5ZYO9vTz/cm7yNBfnNXPD2UDVCE7x356MTQ8fnWQFKq6TEw96PNiI6IlKCe1sdsBRv4+
jzPdx5no5K8Jedkt6dyN3HZVOnorbU5wdZmR+yJ7tu5MV8k+vv/Tjs8ZfpkBwIRTDkZRMIAwZzj5
ZQrfGvan47tO0vg99l6wfwBw7lyszB7/cCyTGFMsXuCaArkhtD8eS8qhEQ5cWd/hYPZbNyp82c0N
2ixU1X86FLUC7VBqcAdrnOfD58Vc9WKzow0Dcxs0yUAUPjgBuE2/tZzcOVMLnZT5vMKlLgG/RHhE
8JKzwJ4v10VuRDAoasZSy/qALY/KfiQhPRaaQ8Y2cJdrgCBV/Sw3qvT0i5jUUoSzaEUMSQRrk0Xm
mfLw1Uddbu+c6RysS9H0DPW9eHq9w5RRw1vDTxVz2gits4DzBnvvtqgk//RFHw91sik4ZqvqZc5Q
SVy1wQSogfgqZ5/s5nMBp8f3lOU9A09qbAtYM+B0apxc63Q3hXUBL8GfS7W/7dV2eqycSLmfIQ/d
9YJ06CwvzznHv166y6gcuMxcaGKvLP3aqZxiOokOF+cBybhKK8IbzRTtptB3UR6669qpYBnHUxXY
iYiv2NKr29hO2h891BQLKoDV3895o//5R6aqwSNvAYlxLj1ZTXAF0qzMOscf3NHb1E03IyySw6ZN
QjX4448MEM+Lx0kLI9HTcn+gNYNC1nZ8MiPUnRGh+UHJDA+qcvIz+9GrnRLLfCYt29JyzIAdHS+m
WaubipXNUAIFuZWrMSzu6dz2cIzbPE8luq8aVo0UaYxzMoqtWG1tGqHjk/yWpxs91awvBkYal2OR
WjPCJk/eoA2cL90ercj7L/PkYP89uP78Mk04BZZ7MriIstmMI+n4tDkl8degzlHWmDeQfmo/L2Jv
G+F58giqkW8KtO97Lv7JU+QgfzuzeI8vOX//Eqz2DYoyEJbTzodaRmHt0fkEpZ7yazGH2XcBgfEA
t1bsDBIZNrAW6o/OoMqHWsjyjHfOGwsaDjlrij3/+cQ//tb071F0Z/BHPEsZLwtFNR5HU4abVHYP
XPzlxspk/Pn9t//mI9MFtxe/bVJ9T1aNXZI14Y6F449VPuPGoAPZUfvu69hVvnG8TpezqRWPg5gI
mSvs8eH94d/YmaGfQ8l3qbaW6Xf8yDLTstQbG8cPXZhAmJTK27HIwutO1/9W5PxLEHZRiBxfOlhK
L8c62ZpVTMVbCFcw03AWRPvUWRdVCtM8UmRziRCv3TmZY4DFz/2d5QzhQY3G7EuJP9M14oT439hD
gEVY23QGFvfj4yfHnz6SycBcUycIL13DPqpG1S8uQ+P/cqSTTzwrUVlmCiOR4zhBDNfNABsVjWaN
es6X7O21/OKplm/w4qTNVbjReS4c1Pr2cDNDGQ7GqdBvYqgINSLrwG0rb503DgwjkRj9dTsMmzy3
z5WFb86rpWAAmgTWP/VVlAvLm+PAgWCJ49uMufpaHzpjM2qJ6//5FDYIguUityDAzsm0ikMxablg
+zLi0dzmCNA2eoMDUA66s3t/qOOi7/f+xHyB9GwS2UTb4vjterhF4gbL5XQoaS6asV1+RZqH5MIz
i82cON0fZYL8YzyuFlyLgSdOj9QIdlqayIqv2WjOWi7C1ErXxzMHwFtbkEFPF+9eDKO4EB8/lVPA
qmw0RplnTVw0A8ZNRgxUp6itsWpLXOW8LjGuC9MoD8Yw/FlG0z8e8p/Dn0zZ0RCO0/bLpm8B2+ci
djc5dhdbaNHqOuO+vAYnSrfvf8nlTPsnJPf3oDg80uWHcPwqfdJCIgzri31vKM3Uz80y30/cXs6M
8tYqgBVADbmkygH4Hr9ZJcmLGvcox09z1d265Wht1UiiIw2tMyfnm5srawp8ALAcbPNkqKzlfpJR
5/gZ/M8R2g8wCHxpNNmZ9MswIZhah0Y7m7suk/XnxnLmJ1rp6hSgkDrnqvrmOiHIZnlonvp09ddm
63St4O2mPTWmimLsGisY71qkRuPLoZP7f+NrvhjvpOJR4wnPr4jxshg3xqaDZakz3pl3/NacARkk
RMHFhJcD//hrYkquVIbK3ipypbjX2jTylSFW/41neTnKMqde7OBdORRaMteseXuOId9WzkbUc3Lm
THprzXNRx4IM8Iwy+ORZxAh4WSqs+STHKwD2V6KssiYdvvQ4CRSYrSQN4B0188ppGw3ymN6fCzB7
Y3HQazHJOOHLsXWfXD1yDzE3RsmuPw6RxMlVzpuwibN1SRP98f358cbFzuOOBXpmwVt91Xq31bBV
R6ViKD0qv/Q5WlGMSZCgVPXXliNsk1ehunl/zDdmC2MilSUTdikOl9/04juiYVWUfGLMKGlmH46s
doFN6rne1ZujIJRVaZCh8zw9kXANmuepzV1firKEpVn9MhrjXLj2m68PxgD/gj7BGXv8KLkw5GRr
fKnEKJyQc8HNAtIgnS+zI/Ub4OXsbkghbP4bLxDkDZda0D0KveNRuYkbdtwzagM2cQ3cal5m8dlG
7nK6nBwEyJzVZzdVFHPeydYh9DmRhaKxdQxjts2k037qxgT+aFzMV7XSdQ/Id+dtU6rtWlEHGKO1
Pu2FnmfWSmmac5DUm68aF2W4Z1CaATePH7rXcrWyHIposF1vWsG4HjfGoDfbHCknW3cxXE+mAb3n
/Xf9xnbAW/jnsMtbejFZ4yR2FC5Njo+TEJ7pdR/+nJXaCTIM7RB+NAQYOAaS7MG1pnUHM/TM+G9g
Vnh+Aw9phGESP6GffIZEjFGXV5Hrt+WYPXLAIW7Q8FQxVvgiOE9ubw0/ZpxHIFF2qvaAAYj5pOR0
UVddMaOerLHJUoG4HJox77+a5wDgVzMEZAOIR+OKdHqYddB2jZFIKJ/7K7wRaauoorpcOVAtu4ck
V7TPI37DqejydaqHc9BYaIpaaU8P82CaP0UbfnGcPFyjtDQxXorSjZq46U1C6lBCLkTYn2mJvLUn
4D9KW4Kta2EoHH/MycJHskCc7kN2MdZ25MR7NQztM7fGt2YqGn2yXJg56P5PvlgTlw0Nz5QvlveL
wm9QRkQM4bDRjAjbDnLXI9xdlPlcIPXrY8NkZSwA8ZJuy834+Olw0EzRqVFFuFodrWO4PUHrxPkm
7erIf//TLyfQ8ZdnKOwOjCU+dcEvj4ca0lqRHnQ3Hz1ZcSsGqWWrdOgXB0coKBisGWp6JTvVKb46
MIHPEcaeDatPx4dLxGznQaGZLKv2xaocajkVhYuyL8Pb0VxnSZP9zBTJHQquoXlIcx1Ts0Sq9pWV
luMc2N3wQVELOqXCEDWmkSXMdZSGsnB9s53xLULc64wrYWNxvA6tLo22atObT3heYTw5zmHYbTgh
9YM7RRm+Xw7RogHi+vaeq7l+twCTT1gGKPNam/Oq2iC9aM1VVTTjTdml4pyI+fVEJtocMGhJ5SS3
6lUvgCazXqaUWxhjDoGonPS+BeX8Y9ySURZaBmuFQ+v0HlLjhmtFKKX8uCXb3C1nb2PN/c9ML84F
SL01n9BtsL8tPr+voFsXkiH+hYwEY7XeO+guP6oScwijRnO+uLk0v3QE+4NinQsGfwM15iFx5Scz
dnFHf/7nL6aS3pFyVligxhR1WrUaxloEnKvJ1lAn53NIfArZWXW9ilxHbPqEo7ClVX3JpqYFKUaY
qZKFd1YdDnfvL7E36palvKVKWIhb/JeTW2AnLM64vAeAwunDoO0k9A82ZNAH+kDmYSTcDvO6TMu/
T5GhoEPrXLiTs8siXI+jEjXrwpbTH+OA/CbCICiFAaxoLR+vuyS0EeZ5pEAwK6tDnmJlI2U//9DM
qsJzb17kuUV0jkDz1sZmQ02lp0kDjIvP8ah4HLII8V7xk5m4uQgh44Y66oc2au6ZrfuEqkP1i5s0
LuFMBS7FkEJPHrANNXQyIJ1+o7r5hQtbeVUbY3TPdiOvEjdJsYKKiRPJO1FsZGoR0YfKFCy4Se/1
uai/u40Z/6hHXb210TXiRyfQX7w/M15dSZbfyMSADcVaITPj+HWEUYTsA/6c31j5eCutVvketmH4
JDIbrzlRJrG6re14/CX/m7kzW24bSdP2rcwNoANAYj0lSFEiJVneZFsnCJfLwg4k9uXq54G6Z34T
5BChOvojuqs7uqqdzEQu3/Iu/LTvoz7V++s/4Oz2WfyARShW9bkTmkaOqmObAjYP3a9TF65VIc+u
hHkQEjACa6R4gGuczjJubDNueGe2saPc08o7JKnIvUER95XZHRvD/GTW1Up8MH/dk2dlHhMQLDkX
dSX+2+mYfWnI0FIiZetYRJnQrBArdHLk5yCr76M8UL5fX8iFZcF/thueIETZZGHG0oEcYhogHwXG
la22/jZoA3MLUQtm7QiR6XXoshLer2uC7cs6fKOAEVrIn17/EWena540AcMM19BtNtTppAf2WRiY
iN1FgGQ3IRceHVDVfGxlKz9fH+rixvljqEX8RY8zAC/DxsnzwTjEdvhpyrT09voglz6iQ4+Xf7/h
+xaDjLbRDRCyla2up6G/yycJ494pHXXvZ7X6bQDn/np9xLOAj2yWVULWaEZLQmY4XUGlHkdAWKVL
Ncmvj5qTjg92bacfU9xw0VRr4/Qmn8xs5RpYG3VxVSV+E3TpWLnbznWLGxN80ateBgh51m63RZtC
3iMV7K+00M+/IK8LmMCZHoTD3xIcWCbTZKEF4W+NGG9khCSse00L0rvrC3p+9hkFaAohjktwuRTQ
6LlenEnv/G3qauPGDTtg96FBxzbqJwvXizEL9lkyjv2miNNoZf+cZ1yIrGA+CvKe2rlKiHn6OeGk
5UNamD46Lnr8WM9plofCcvkFrd97BN00L09LeYeFr/3ZLhP3JymaemPRyz+gChgezbpcy/gvLQih
HhQryAAzVvL0J6ESElX5TL+IK9cB6FcktwOWGs9+pTW+Z+iF+VDmKNhvcx0Nn+sfA2AEf/ryWoQj
grGLgzfOGSK01zIMwpwu2IWicY7BDGrzsBSeWnQxJPJcikr0U9jShM+oDbAIzWaQKI33iKM7Jerj
BE9KhSyAWSK5nbcyEtBk1PQbr334jQbsE2RuFyltmj/GLsQ1Ad5lItAjcf2ipK1cKGO085EN+B62
rRvuB1HYADPwO3oqUbwwEB/S+o+G2akfWlElEerrWdV6CeULxAZxNEi2JWo/iJsNCXDpNhNgkqTK
199kVSf+hmwxvOaA7+/dKYFYnNhV/G1ozLza5HR5qbMPk/EZ5Wp4l0BgmI8cy2czsdUHdOqHfFOm
qAhsSmHy19yfaGaNuZ2mXg7e/dfUDKg0m1ajNBtYQFYEz6UwhgPSXF2zwQ9hDD2t6OVAMTxqbt0s
LU3PRjqfHNiSbXCvmDo0Zl+tyr8wyQiCrVUi4ghUpf02gJFGIUCKWUhUOkUIQ1VHotKJE+dLIkb0
inZlX1bo8Qr0vTrPRNFMLQMXDEbeVtq0lQhR2vpXjV4RiZHN/LJy6wAXKNGFy6T/NYKc/5BFjlp8
0cLAcbR9azcpeg4lCtebXIRIThl+1qc7LUxc4am+nVhb02q1ahOkIZ0SpVTtn80QJi9VR/PLi1W3
TD2RGuix2L5jEnW3Sd9ssD0m75+0KKk9zY6G350p1I+ShvTvsE/sBj3dTE3xKgiCeutAYJieaycL
+hsrx571trYM9BimSW2Q/hloDG2lpiCzWLUOYVs51t1nrc4p5WgpxaytrE2yVj0p0XpNRdVMOxuG
2nQgdnYaOhFGitgDyin61g1FoOyiQAMN1EyD8orODj4VZvdmwxFUT1RaKoqmiY1ZR0/ooNwgFdOw
1UVnPTrmhORniqiH7oWFmW4qSQ+nSK0aYlOojH/TDrDj7Sjs4BOamvmw0ULffsJgq6o3TTHkJRmA
AHelIGr0fUT9Id10lZ5+ILx0PjZjKT8DSpBoUpQFmgatnmtPoyxjsNH6UPXzruy7+9IvauumtxWN
Px8wQYeud4FWDV/OCncusho/dA7bVyo9Xb8zdSo6Hjrg1V1UqWq3ic3CqLbER8NfNJy7n0jB8QfR
DYRhqGTJhKGs7KbPph+on2l86i94pgAIibukGDdjO1Vf8rQ2hx1F1M4AFOxbs51IhLJPK8eJIx47
0e9G+OMh7ih1oyochU8Iiw/NQWhZdkgULH6R/ubi3hRmOFRbFbsVYINo7dImD8CAl3QJA5wRjOGT
grr4C7p85pNZ2014a8Uz5zj10ZzNfAftnpAs5cFQYgS00ty2f/WtGwj2X9+pd4piIZQDNjDO0IeG
q+Rl9DMn6uKhgamKKuoWo1lh/C6bZEqf4GcjWhuEsdLfWsgNOJuUnE5sbH0ooruwSvIfpS7zH5of
iGfUT8YAXfOqSzZ2bbovThz0xWZEtZTShQzSwcuyHuXoJkpyFPIVGfDGNSYxWSXCfR+L/os1JPpt
bYaYNQwu7Hs5HdoER4JhBEy20ZI0/h6isI6xqkwqLmDTrP7KukB+CUDKax6C2s13rUktDX1ue7Tn
i6G1vKRNwq9qYFlf9RjV+hvI9QNKZn2UDT+omolh2w2GmexG9PI/YtDQDXsOhc+vjoTa/sL8AXGV
DP46xziOahvNulFp7nxDs8RNWlGZQkwKnTLPrX30oPXRtxVPKgCUdiNm29EN/Cg8KdRmUA8A7lFO
siifK9SdE/VFGmi73o64JGtIFClNRImLLGcTW506bu3aGBEtaiX+DlakQ6LIVRMlS0c29ks31MGz
YQYAv6Y69H0P3R8YZuOgKljexFaq3qE7EQSexCDIvE0yu987sRXj/9HHSXurpZZ41pWu9feysKrs
rra7Vm5U4E7uBhSWz1/7ILBvWtXPkC+wBmUfhrX6qlczn9AY1KTFSiFDac6Jiai9tjZ6/2vSKHX+
JHT6IHu8TRv0csHP8ndhmMbIAdG426ZO0n9vbZS40R5AwNDTRIktTy5hx30VUGCzv5sk7vutdAb0
YzKrRsehdft9gOPPV7V0p+8GEajYcYMa0yYSfvTNEhV83hjTQ/UxQUoCgQojz1EpUXh1Nmj3ZK8g
Elwao2qbUqsV2qhukkm2rmfbofKzU2qUsHuF0sQ2TeJq2E56GL2A9xsepyzuk09sbcwCUPvTbmMt
Un5VhtG2d6L1i5/YK2iJB894wrrM8gPuDrdxJ3FATYVHoMgVRPLJVXrjpgfgY+4AYYImgGrQJDtz
tMZvUdZoz4pAXtELooR7QiEO+elEbnBvREmlb/Ik42lXjcb4Eli+8r2sjY6UXQzkA0rdic5DuzhG
G79Kwm8ixwvIK5I6/4oBEgIYZdFpr0rZNb97MY0/YEv3HLzSiI82MpKEDKihdmiQGzanS1Hlcaqo
JN/kfjEG+9SO0jukTyz0AfPceKKQkr7o6NM/YvCrD9txLIrmq6ji6KHJJ1Ft3WIqH2v+KX9DcxZp
ZFUPk79CoWESFcV5Znrj2BHO4WzT/dY1VKC2gepb97FU5UtbVIhzD6qWNLtubKAfO8VgHhvc3Zs7
fDTLZm/IBNskLc11cCZoUlXoz4Tcn+6ENs4NvBvjoxHmw2cfEa1ZmTxy5GOHza6ztfrZ6a0ykU6i
q8C+3sAAKRBuaUG1b8iC8nA7whhD0Urpxp9Jk6PfLeJMqXEAUNQHxS6ARNsFjHGI5hiH4RQ5HHy9
6r1eZL9FFw6RJ0tDeUhFiAYlQKCN2Vtwm5GQhwYeU0Pq9mFTJMfUkaVzo7p9/KPgPDZe1ypphNK0
bCdETgzlu1OjPLQxm7D+WY2IuHgdGbyJ2rZ0Djk6Hs2mUlTIlRrwuZ/54OxVkSLx3fF7N1mGCFVc
VGr9F0Y1ATZAWYo0iOFkPn2LAa2crSRBML0M6e2Ix9+eDiJGEGkbT0p/rJQ2fAQ7luNW0tjGpzRC
Wscyp8LD75RZZ0lMeGyUOk9Jr8sUQmBX8Hyj+Fk0YGBRE4HVjKL9ThTYQTuxo/r7WAE4sLMR5UPd
1yRi3WqmY+/KrMC7yQqj8m8jG9pXRy2JiPLAyh5cmDZo81cdKPwUdxsVVpSjZB5pUyW8Sp/w+BoG
+Ndo21Ko22ilGWDSUCgoTBH5cp25NO9ht5tmXmPXztLMSRbmTtczibe2wGkiAQ+GBgx/nYuIS3Rq
VoHmTMcQ+Wyc0GAIkcfI2XtEHkeqSBvfGsWBzTwhCZh2t47d9E8oZ5fbAR3Lz5FVKHdKbU+3bhvY
n7LJNSlMR1jGVB1SJF0nEC1Jm30cG7rX52pEENECXp8QPImTGlE6WX69PqEL9ZtZjRKsAKUbpCmW
5Ply6qYeNRxUi106YJZrZw+GhmqPlIb5YLnoa6WaHz8SYIeGN8DceqxbK1zBQp0XcODOk9CTn82L
uywU2wMWP0iEIe+jp42HhVr7ibuGcDwfy/cn5idDLfJQRUECvYipdNRoxt2GiVZ/VoJUo7yBz1eK
XNhmkuUXg/D42/WVvlB3gN8DlQrlaBdu0Zyi/lGltzKj6ul7u+QVlb5LEcPf4ViWr2zQiysJnJkM
G/QjCtuno0xqnjhpHLtbCGLZt0zYDoL9ENj2VN1WSTqXByOdBqZtI32wqN+4vOhGFVG/MeKh2FYI
L3IY9U/uSN50ffHO83c2CMWM/xlpsXiIXYegz/lqNMSG29D2i1vE5vA7M22Qu4Hska5Kwi/XBz0v
w1EUm9EDUEg57G/tjT++mNn2fihTjAbGqdK2o24n20h9DOW95vtrDKx52y3uFR4dmq2U7S04xIsJ
VnlQNLWNqL9f6sbv3q0xCRNmY3wuhkbdpl2UfwlzkX7X20nbI/6rP1+f64XdSenUnBsGmkFDdLFv
essn7NapGwu9t59R1sJTTETdv9tx75Iz+j9liE70jD50v6umrX7/F86i9X/xlP/9s0ESeilw9P+h
dBG54R9Lf2Yy+hQi9ShllP+u/9Qvevt//cdnVMdolBLzjNhgx+N1/z/6RZpm/Qv2BT15EyqGipz/
/8oX6dq/YLgjQkL5lp42IPf/1S8y/gW1QYOZQ/eJVjO77D0KRqcbBWUSGubcLvCqIMagpbzYqImp
1yOITvWeE6nc6KQSu8B0q5Vb+nwU0MUaHQUwVlQx3UUFnMRVkqiD0nEpoJCxlaVXh1m//2Pln/59
vP5v6ZB5LjRKkChBDYwLmfbw6WU5wkBLXSyi7nPHL7ypofeNO9X7ILhvo/BH0/ubhSUoHMxz/eMa
cVzFKSxbDveiL2p1q/ghPi8iUEFWuE4d/Cwiawo2JBOOyduQavEW0U59jX5xYUV5eMB0IG5Ba8Ga
7/I/fkVr1IFJEY+5ql1N6aEvD6NP8nR9RRcY9bfJWrDAZg6TNd+ci+fVwiZQIXPq76NGwchwSqKW
pGyqgfyIcJJUXXuhI/KEwj02i9S+nqepba0tPkdFuC0UvV8p95++UfMPAgnMIaI3xDfAVf503rmD
nXeDJeR9NBV/2bmRQPku/gbmUN5cn/rpa/E2EHVtS8wuGjA+ziQSpGgkxlzdPYFg8SsIumiXgtHf
lYEYHguncFfGu7DUJufdYFKWOd8F4nRmAaW+OFKZGT7l0ivCNN/GAN1+mEVRf1NyjCGgpHb2KzFp
/TfeLuFrinGuh+5Gv/Z6nW0uaiBw5YDy6cSQ4FNOf0pNiW+Ug7SPMbcGmDLM/5BgMFZa2+ejcFKh
WcIeRUdDf4vN/9jCWiyJOKhlHxXwEDjcW69I4lgrvZMLg/D+QlMFMj/DRubP/Mcgjsg1tqWU96VZ
VF5ja+XXyC60b9c3y3xL/r/nns2CLhJIEVqjNKDAyS5unqql1FPiaXcvtCCaEALDn2FHSbdzdtOM
1MWCo6aO7EPoWomkFqCMfw/N9rRpLkKNAQR1OkGVmEaburq4tytZkD1hhJRvq9IRx6Ybwh4BM7uG
Qigr/dYMbYfkHbctTOIgZE9bl9LpR8WhD/Dp3QuCyACaEPCnoQssdVpSNFl0eALVfYzzUOEJdEMA
nlVq/ko0S/qsZ5PxWsZN7azcWGfHFiU+hKEJySFoIaC1+N4hvaKyT6P0nhTU2Ee2mSMr7ZAOqWpz
XyZGsHJsz/fXPB6sdbIcelFL5QZKXFVQwmK9p+pPkjfo/c61C7G9vpyn3bb5IwuW0WY+nBY2yeIj
Gy64gzYv03uU4YX+mKg2FWp7MprhBsPuwjl2SLV+AUcQ/yZtXlVFuTBJohBebqSy5n8tXoEiT4e0
yorivqhc3tRE6TedHNeYCAvg09sseclgiMDb0eGlLmZJ4zOjpuPk9wgq4onZ0yVDBRcflBeyIGv6
0Fkq0PegpinQkdh+c60yabETtuvnjFYTetZ4iw6bMvEp6yRxhj3o9c9w6Rc6vAr4xYMKmDUeTg+b
ZgOnRR03v29Lt/jVN2O4p6qabe0+jPa2m3fPlMenr1JJ420Ymr9FPCV38Hiib2qT+7eCzv8WNKjx
c+V3zStzcv8g8aCiDzCrWoKBesPF/nHLjX0X924ej8ccLYIHvY9QcxU6JTBXatEhY/GOwag2mJzE
1q0x9dYuHKPk7+u/4myXvP0IC38JIlpihsUuKSvsHPTSxb83tNsvqNtkBzVOV3fJvMbLuc5ArzkC
Q2ZqGQEMoaOS5WMT7PdRMBuGCiShbYEWEDbhvfslDtP0R6vm4rNMRsOnnRhRaNTp59wUyUTfrcVh
ag2UfRaWQEIl9gQa4DoEZEsef1PRVdKHYTgqgym8sHbru9HU+xtR4l5+fZkvDOUS9mszF4Tm9zKN
hSwj+7Yp2yMy4SEsiVE7RuM0HDsHAfrrQ134oqSuvM8GcRfYzsV2N9lTMlCy9ugCfTwIszLw+I7W
5J3OrmySInRKYJwyBjSVxb5BBU/NhDE0xzZp2lvwhbMwvTLetL0hP5aV8FeqUxfHm/k09PH1mVF2
eojVvEv1STCeqisowQ8ShsTYxJ7iGyYWR9Mas+wsOLCRd3gTLMJdjHb4vMp/HM6GZLwvA7s8BoM6
bQUW5CT9z41wPg9K/+TnyENf/2znE8T/nS1CaYon4wyLjK1T7tK+qDghnXGTiLj+iCaT/yNrIUuA
F81XHvu3L3R6JAHFCEJzHigqVUuUWlBhZ+qbUN6ViqADhRsYiljbFrO4YVWqo1f0I0DMjg5mdGcP
Q6tvrBJ1MY94RMBg6qfmC2jaHtPVNnZbry5wTKDzlufhTZjXCipbCLybW5miXORR7Le0+0oN8sqT
eJg4HgEqDZy4G5TEixVnGrHSHXBSNs2xzEBd65hxcm33geeo0vhxfbXPDwmTBzhHckTVDH7P6eft
3Wmoa8VVj7Fey9ssmNJ9XdTvjjPmBB2BPc48/0m14HQUI3RwwwkM7ejSw/idTWDMQyDEX6/P5fxu
YRTY5VyvxLLgDRejjHS8pDFpx7qCvZL67gAEMMNTJ23W0uhLywa4ldgf+xSNROB0KDr5ELmyUT1a
4xB6IooqT1iRv7k+oUU9nJhiXjeyuLmIQra8vMIysjVf1RT1GAnYqWWOAx6dPhMHJpr8Jk2NMf3B
T2kfGyU2vEb6Bd3bNn+8/jMuTZZCHKx9MGQz0/p0slplIfOfFNrRphV5k0xFv0kKZ01k6TwXYLIz
jRu9EdSwzzQZ9BCoSVrk2lE4jbxD2wMpmdipxw+45YG+KBt4r6jZGflX/CQ1hIEmRdU2Rlym9Iey
prY+ijRGBfQfTJ5SKF5/OuK+7uJL6+ghW1gKakcZTgCoelSVchdt0/ePwrWH+gdVINNYcvhGsxIy
bXTt6AQzSgV6y4d+EmIFbn7hQ3KjvpX8WSsKZqcf0geV0RqD0xxtK8m/gXoWOKTna2fj7AJ3uEcs
jQBzRuJSzjodxVIyB7rjOB6NIgl/qrluvphU1byE7f6p6dtif33tzl4oeHtIWhA4It1N7X/xIsZR
13fUWvojjUyFCNW3qy8oeeffI8Br9wWakF5TReXKoTjfrghZIAjDkZhrdoAbT6ep2iOS6EGjHbNo
6o85XUd161a1+pGWHHpHeD7LjdTj6CPcmeFQaaJ91vSuEdhyZvJWnUR2d30dzm+LucuCj5gFaocu
6RJM2ukpkNo0FUc6/pbETtyot1lWGh/turIPJWivBysug4eGaPpuKiugz72q2DfXf8ZZtjf/CiS/
qAWx0wilT9elzuKYg1SIo5IBKSls30DjGXz9Db7f4a7UAAMpoTD/UhUwZteHPtvf89AAKxHNh0/B
ZzkdWrh54vp0oo92biUv/jCEmHFFn949CIVaMto3EULegNNBBteJUBdu9OOU4dCCQRstadri5l/v
HoZCmsNVyNsMM2tx7xTkCEgChfqx8xGHTYtIueMxUnbvHmXGHc9FLIJyEOuLydh1DRo4149WHafP
cVVmNyoZVvHe622uZWA1QFmOQgCLdzqMTmd8xvjqx9hPjG0fiMjDFzrdvn8yaHPM5QzqcbChT0eJ
nFyrcQXRjyVURw+NtGiHPvy0Ep9e2GRIXNIAxHcXraZluJjYZaHT/WOU2HAOZIsNPXFnjZx/fqlx
ufAWzu8uUdmSrmHl+MbCkRHHNvblp9h0x5cM6vIWFS7IdR1wuxSllY/XF/D85ub+AK3NCiKHzEVy
uoAVqp2RrqTZUQMWcWzbxHrmslJum7we94Gt6Gt87wuXKIoY1B1tKrZwoKzFJSoSMwR1H+ZHu457
D6Ot4iE1wOilWqffug6GwRsUH81DMxnG0XXK+gOghw4kVFJi3OdmaxrXS2dMJC/5QdRBKQKgb0FB
53QJhjQPRycvs2NpdVm6cXpZfLIqYPlFq3a/Hb23PjhtluY7q/WDlM6J1TibpFMBywAuRKchGpDl
rB0Ryj0euTLz5tDtc18PMdbsYMOSlaN14dbnDZqFuWfLEIg9i4sCptI41b6V4c5U1nuQ7f69XnXB
Z/o2JuDyqEtw8Br6V0cbXW+WltBmYYxwLU6ar/WTLIofMcubUKSeWZTL9js+nBiKJZk8mr0fAUDN
HPumcWWOd1YXgxixRJp7hatWD6B1onKDCkP4PqEHwmWuSYTFWAzqmRbFjNOP1waa2pb06A4ltO47
P+rdrUtosGlH1V95bM9vgfk+m+Wu5x4LTZbToYbRTXlspH5QUr++03HGQ5ZU6P9gFJpXLoUZYFGM
dDpKUmdKWMtQHNjv9r4Mu/LOj4Ns5UY7y5tYtvkFwNR6BmUuq8Aoi+BiOKrgBiv7EeX7X0pngHzF
kGMlNLgwEC39uVJi2RDwl4umCwJCrcr8g5EH7aHPQVnNwKpD1AWv12+yC59HUG6mazLT6aknnC6c
m5Y41OKefHAUvKW0dsi9KHTWdBkvj4IbPekmJd+lLuNIcKGbAa9A2Fm4oWHJikgAvZPrc7mwakQ1
JkwVGqUzieZ0LoVZlily0s4hqjV9U5aRvI1yV/E0BwnGfzIUrcn5BpyhF6dD0deoKmV0nQMEEvkr
Kuu/EOi3KEIYwPzfPxQRO+8ntMRZ0fl0KFReG9DbsXNo6dr/MkrDvpmVvO5Bfqyxfc7f0jd8Agq+
gJBQnltEpMZUBHWvjGy7xMSZF9m5x0IoMgPB2ih3aVu1WxgsMDiuz3CGRiyuRMZFytzhBXfnWZ5O
EQ2fxDHDwj/0ZYS2FfdvkcB9110Qnl0f3WlZZPx0myJ7GbEmxnS9TZTfReHKuwjkYuxFxIDPJeWZ
707marcKjWv/CLcZnlZcJ+VfQLeiwTOYUL9XM4w9N9qYV/eNrXfYy8e6AuyQPhn/c6D3f1exoUHn
6Gn0bWqHc7HhT3W/Nvj6moCKHJrSKJODzu+UcJ+gTxJCySAW3Er8Vj+VcAMxY/Lt4JF/PsR7EeJB
visbqX6CnYRLpZSJ+ZNfK75h9VImxwLrvQqSJZ6FK0/epXUlrSRspWRNZrfYOqWsgmySPlZHhfs1
lQW22cBr21x5ymL/SQmb/cqHvPAd/23PDWKCTbT4jgKD+lBNJ+dgSeLKbnT6Q+ZX0Uph98JlMieS
1N81NHUps5zuFsBfo53Ox7xPIgyP4PGAqs7sFfOEC5cJqTL6JwQM9B+W0lI6Ng1B0zEXH5WUO8UQ
/ZORs/fAOv6TY8d1T9GIkIBS/2JCsoKY03e9c8iaqdlaxpA/UuNQ241m1dEtNVHzpkA84p8s46zl
z4tJQX6pawMBpPKVlCvMT5xin0Qh/Llo6FZGOY92ZmDJ/C6T/bOM8zL/URWfcHASU6s6B8eGrgXH
rb3Bsau9k33VPQVYsnJqRH/Q4efeNm08rtzTF4I+2qGk+LP4CqnIMgmpcrMvqiF3D02X19uO0vK+
8gPd07o585lGeShcAwhGn+1kW0cfUGOG9vD+YwFFl9/BW0GCNx/TP9agaQuopmriHgj7oIroddW/
oMAfvj9ogEA+t8zoVAObWZy+tCn8thsNhplKF4lwmU2bxI7Eva0Y7kqB7NJnNaEizakIbnDq4rOa
qe7n0STcg14o/o9Ua/qPHU3j3+2QDLdCNP6DbHGel6n+QQkm69e7F5QuKMVeUo+5Dbo8MHEepEav
KIehq1MdBlij74IhNtc6LBduGgt2ogDcCc6MY3L64USgl6ZIbOVQyWp8VFsVDXRMvD69fzZ0wrHx
AEUKmmHx6kZ6wx/vuv5Bj6U8Ytvawiky31/yAXwIeIUgjEuNptjpXIYwz9y+c/xDq6E904LN3+bd
YO6uz2XeY6fJDSkxcCKQOMgW0yo5HcUYEzUzW8s+IAYhZhM17XdUOe5TmdfhlxrL+bWu4oVrmqYl
FQDmxuSMxUbM1cxug6QhshzmjgyVrUPfyngbWMpaS/rCbgChwQFDF5iy2dIzptP8MIz10jl0osEV
lVf3jnR2rUh7YUJA6SkyzV3m85MVBvqoZ6MJhQQGwl1ZSuuxbEL3GBXFmrD/hY81Y865millEO4t
jhFK7EELpZa7eTILTw9T+VklUtiP1ey4g6dsuVJ2FBcnB/EPgjNx3hk2O+3o0lPttA8QXPIDbt3K
w4xeesUpR7tPnNLu77rGTj7brQZLz0zqDm0DzR+OKh0dlE8H3fpOdx+YpTKCSNrUdT/9GKDr0Es2
AUN7TZuqz8DCVQkLr20CuGIYKm4p5GjNRjbmALvICkxrT17g3AN5bxJIb21kwV/MrR+QquSTAzcJ
rpeVfNe5Qo2N2gXZHlpNOQKADOD9XT8y85FYHBmex7km4HBvU5Q9PTLhMLZ+hd3xAUuAbI8oY3HX
Gnp2l4eVstcTVzuguAoCIisic0V25MKOZmjiNJeSAPY+i6GLbEihVWjOYcwndVPaiXMY0r55/7s0
K5KBC6bJQXVzsc0QkPadpGSCkN+lp8O23MRDFIA17NciqUv7a77eaMDNnrBv8l1/vLQQk3OZ5JLr
B2+P20BL2h3kcuGZlW2uxIeX1g4JSXwxsEpEiXFxa7dZoTq539oHJ/XtD12JjD+i3fL9ETXTYM1m
wATx7uIFMpQijxOSnEMw+65X2I/sDKd+ub4DL60aIHM2AJ0uVG+WHwgfJLuPA/tQ2KGx87XYvDNL
Pdsng66tFE7P4a+zvgUdUvb5TBpaQsS5mgkHh4EboAlHL6/ZAoDa7iMrkF441DiLjUWwqYz8NtNb
5I/H4yCL5+vzvfgjEOgk8NVmSZElNERmQa3InoAbUDwZRBnHO6NAB0e1/BQFk6Y9UgTSvXLo1Fu+
rHIHvTzZ+05Xqyuh4aWlBwRMR4EyOQdQPz38jgGWSZkikvuxwpeq69LbVulND7HuaXt91pdueyIA
3IIJ2OCOLbaShKw4SdDA+Lf7tkdzNfgc9pl7qxIKHI3Uiu6uj3fpgMz3POwF4jQGPZ1a3nSZFWE9
ThRgNjeuHcutq4Fn/CejoLSKnwlHfllNNVV0jePAtA9knvat7EztoGd6tXKFXZrLfEcSZXDYadqe
ziUyYY4WNLsOtdKpHq2ZiATCXOsxXUjXmQERLW3hOV9ZBE9KrI9BpCrGwXZKba/rvuHV0OG9YCIv
qrDs2uXI+71La28uBYPlIZHmKNIL4g06nRooYS0qxtA62LWGJ5pdhVs7S+oNZ2ftdl7YaP9nLK4y
CFo8Bqg+nY6lNMhAoIJgHpARK/yN7gSufjPBcO42ekrxYCMLN/mCdIiVbDS7BdacCb++N1tftbF5
SqnL62qY7QOjVwXci1KWOyfJUUfo6rxBKUFVOpOHv9RW0p3zs2PP5Lw5pgXY4SxvSEU4Sgho3ziY
ekC/NBvlQ29k022fWCY0cXNV/fV8wzHgTGN7A7RD8TxdqTRqoXxDVD6MMwSwaUVwNwSms7KtL2TH
mCyRLOIiCIcNmZ/TYeIejipmbOLQOAHA8aA0q41rtfrWGiuSYh033MHCYNx0MvuQBkn/6kZVuvIr
Ls11Jq/RRgPQQgZ0+iNcP859NxbGQWRoZQ2l+Wus+7Uo69IgM5GKoBNG1ZlUVqeqpduSIh46nIi8
ApmnbWOsWu9d2icEUzzWRJ+QjRd3ng/kR+kCzToESDN4IG3MG25I6WXE3zfkkmvt4vPngwIYHpZI
E8/5z7LtEWqNBo/fNw+TiyJiPSTloc8U5wOwhzV1swsLSFOaGi11Pe6M5RVolFY7BJIggc5Si04I
4j7HBrqX9u4LnY4HOQm1N0oZBD+nuwGufhmOnW8dMnowD7UBJASly0/XX43zm5Y/HPoAfUCKUuZS
2DEfsW138sY6CFnbuwJBolvTR7S1SX2xbUw9PEAeNVZiufOaCRuChItWC+cNEsfpzGypuL1q4doO
3GKC+tOp7fNUlZRJhg7rd52//UFBDiJEGTZ0X9JR16un6/O+9BFnggw9JaZOw+z0J1iOD++3ntxD
P3bG5zLU3A9mu/qOXdiV86VCTExwTMd1Xv0/ovA4xtBEa10KUb3x2VF08QH/9GCnzo6u754P8psc
NqynCF+XrBjaMGadGbl/KIkrPYiZ2jbIbWXlw11YNUZh2WaGGK/lYktKvWiQ2Qz9Q0w++pTBEdvQ
YcpWQuNLowDrA5GJyji34CKhSCMDq0Sf7WG5hf8oRjdDRyAuVtKW82wTlDfgUhQuKYjyxJx+m1JJ
urIfLeeQTKN1kzlmuue2TY6WG1O468rh3spTBdvBvvDe/60AKltYHtNyfuPH/rkr+smZKBgmlLmk
oz22QlbYKfZRtdZfv3C2uYBxxp3ZUiSd8x39x+6L6DZnaTrJoxNFxVGEiDlt3KREfEkFHIwfRYLO
rt9aa9LUF74fOxEZbDIcZBnOItHEyn0DF8djmmv6DjUSQJnQVG+vr6J7aXqkggBB3nbK0hrGwrVQ
6QY/PqbTOCn7Ko8Udj71/RBddk3um6wXKvIcQn+tFMf4pA4i7jZt309HaUJp9cYuR8cE/a8CdUr6
suiRqyUKbMRkTYJd3RQm2zEepxfFSJrAi0qpipuuTfvBSxLLwdx4ECqSa2Pke4PTIneBfFaj3TRO
JmOPFrMe7vo21J8nfxpQ/gitQmxarsNXBZhKuqV4aCqbLLIjlS8SJv1TSbdboEEXFMkdqZK6pVdG
9S5WFAwC02KWVSurtA2+1YOh3qqxKj4YCG0/KSaurlv64mp7qyoyKe6asS8iDz14EwQ+VgXNDkx3
Zu9kA/XAE0PZjjsM6DFkxmQgegnMVku3hdOUzSbyg+Hlvzk7j+W4cXYNXxGrmMOWbLYk07JkS7bH
3rAcCWYSYL7681Bn426p1KV/M4uZKaEBInzhDevQeRPTtCcj8pa5fUgnB8EUP/X0O6dzCngoi7Ku
c9QomzB3FRf2oE9BmDVG8VUhzY3ePKVpKuK1WU0xLzOWT9jNOP8VXj3Zt1mKJTs6NoGev7crVVqR
1tTdX2H4Hz2wZX5jwaIrAw3xSbXkVXXdugjVhIPRBW40kKgFR1+fjKsukwF90gw8Z+ikVfXXqmsN
USAH42xQI3UKayxPv76+9Z4CsdNKFSoflFhdHCB2+NNZ+O4jSzuKwh2TaZLNp7YT4kPXuNpDMSoM
bzMxDjcukubXnqZNR3fR8FIdNfeDNUhfC50qS0OrK4IHQ6/GC0HDiz+NK5qYGZ49787ZFW2M7cDq
N0uiaqe8X7fRTPR+2rRIa6Fsgn0eU/VXghBYbzCNHYmV6nJo79IKla/Y8KrmZ4u/1O+0NloZWsGk
tDfffjtpYn/3Se4Aduy3xz+3kjXzhqGcNCYltvYyGinwf3Ccrr2UDz9/exnHJroB3Qcj9rxIrY9d
hmSRhXtL33g3qKUYH43ONI9Ukdwvr++HJ+z+6X7Y0YpU2RAvcCgYnEW7nS9Uy2lUiSeM0joYbj49
BlNWoXjWVl0VB2sg83gSA4IAJrJh0awm573F3v1sohiJPp8dKBHJppV/kJNsXTSkx7RHuSnXcaH3
1/6xmpxgiVeFcfWWFc0cAtvO7yyjM2y68oh/hb1RN0jc8M3KCLuo5fs8uogB0GjL5DtfbRPeatWE
sOfrk39+DdMA2NFvyIKRCp/HOO62jIW7VGMycyEczLps/nb5kF/N29ocZ+gqkdfMb7Ot2/NnBgV4
B2Bn58efEzQtTB7RdfLGBGMs853n1Pl7ED3Lscgz7ULG+/w1o0oEyY/EkO4X457uVxtf+aU3hErY
0jJSm5nedJM5vblGxCjgqfwdhUoYfnYqNih6ENsNCd3FaA9zZ3SH1C4u0WpfOBOQlHlW9sgH0stZ
1DvaRpsjCScTdA6neAXejWwiarptjtjd69vixaEg0DId1EHZIafLVnlZ5Q59IxOtddFbLHUdqTR4
iZiTyws3ygtVTDLZXSCEcIoK23lbGckKLLz3QAfyoBUuVeHHzpJZiBtO4tPSOcNHehrqPXzNvAgB
pKBy1oE5j7Ou6Y6vT/t5akOX1NxLI8AqyUbPVpjnVhuKoJdAK7X+nVM4/gcNXqqgflPBEcvWXh47
xHyvK+4L1PUG7cLb9NIPgIC+13K5854VN/FRg2IQGH0iZ2M+NspzF1y/zbU5pHUz/tA0j8kbKjg2
nKujAPB/Aefw/LzsxSGOKEId3O7nrWKtc5ethRWW+J1dId47bogVWvWFdX5hlL3JiY4LWj8wgM62
V4GaoJImwG3cZw0wG468blx9ePOp3BG9dB9pNnGxn2MmsLufzJX0M2n1UYtdqt6RHly8QV+YCzg1
ugC7HhtVkLM9A/OiFMXqWklhD+2OQR1j3hHtQrz84ijcZLRSaUqTwp0eSJqQlL1FaSeiz4ebLTfm
TwWR3aVn96VhdkkaOjQcfYS1ToephmBwZJCixtCU6k5OIrvdlsK7UKt9aRT69+xwPr5FJHE6itd2
XjlmmpWslUa7yamau1FbjIfXD/PT23X6rgd71g6OZO+sPwPTVriQkAli7tXpTTHGtj5rH01HBIfc
GxDddlVwvy71ePDneonVOnW/bW0O2rDu8zbOSvzrR5zNYySnJ/KJccU7uPBi2TRNTHipoQY5t3Fl
2+I4y7SLqcPNkNn7GUVZ8ECG3ouresABoQb/fOHSfH4/0+wmg8cXhzDRO09/J88iSvdKM6GXsMJd
9QI8VxFbm6kWHV5fxheGQlUFKSRK6yC7zokJY5tPXEMGjKc58L8HhYsELNf4ZxNjvwtDPQ9GmAqV
aar3FAOfEQI3gJpqIfdh94kmJuQ17jr4ao9lv4jQbXz3z1b324Vb4qX5AYagnMB1B/div5L/iWjT
avbWNvcZtFur623qnVvkRhFBXSdDv1C1eAI8n2xJmp9g1XaCz5Mm0NnOtzpskirpzkktOvc3M9q2
m7FMURzvkGvXo2HoLRch1z4Y4tSduUtKX/NifP5wQZnmbcMQNrC+m4PhFokKEPII5IYKtwqo7YcW
r2yilzZsG+Ak6d9BlIh4E4v1SVCWmh52Tqv6eNYrMsCuMWGFFStpXTiaoxlEOYMPh1oO6DE3s5JB
pDmTZR4nOa+fXt9Uz24AUhxKQyAF2FkUG87KN4NOtdwrscK2vDS/BxKCFml1sSL/7NPCS4B+DKHW
hWP6LIpJNb1QDTyExOlt44isV3bbQ1o4tq59kYu3B5JnX5bKHTVRcDXc0+clPOHpQxBodp7YjY4M
iG4qZNKN/CrvbQRR3bGb73U5TzdFXVix5oxNKFDAiVqUEy484c85NjzhQMdp7e6qYs960yLfJHq5
eZH0uqc+kt6bqAID/U1qD09uhHf9rMF2Rzm/pG8sn/0WwZYQG04I50Xv2/dah17XWy8sftMTeoLo
lQbJeZ4xiBFMre+ViTTWLK6GyTxWS1PEJUWOt4b8+1D75Qhbi+7FU+XpnwOdT+voNWg/J3LakMId
1zwqOBIX7qoXdjBwBoj0rPSeD+///Z9R4Ld5RGROiUxChTT3WJURCopb/Po5eR4cUyJDboqHDNwl
isdnkRLAFrLWfi0SHuYij83JGm8HNRSUohCtLsI0wPY8AsaWfQvmzSmiEquIX2u5dg/wBlb7rYEb
Pwc8HB1WIO4WIrxns65nnnVNK5O1B8LRzUN9tQz9pQ7DS2u7f7gdT0QobJ8lbXpdK81PuzJJt36K
ybHnm35uxwuX8b50ZyeWlAODFDBwwV7wPJtLgILGYqZ9Aqg+PwTk8zHgfXWDQksTNU5rHl7/li/c
RrtQKXaqQDDZMPvr98+OWdF5l5uLsAba5MZNivRELJet+WBrZvfWaBGK3Z5g003YieznVRp8tkd/
3nQofabXhjIN2ncVqhUXLvGXNiek2B3xaWP9xqV3OiNzXkiBkNhLuDECKF/Krj9npYuYvLcG2W8z
aKsrJ5Oo+OamCj4MkoJUOAZLh5L2XBp5+PoCPwsfqOqxMen/AgvZKwynPwd1cLfqq6VOBhA48QQl
z4/Wsh2ueiNAgntkTIAPln0pg31pXF6YXS0BfC18tNNxfX8AFB1oVaKrzrvxrazE72rUIxS2YYHk
xta/NzRykQv76ekYnG1glNy4GXb5sL0ndzpuitVKb45Vk2SmxDmUzBhUdpUaxgO7WtRh4avhfqKq
qX3JelH9Qi2iq8JZ2O4vre6bKnbKpkmMxt0g/KAHPkRWKZBcr2rt0aH38KUct+4qxT3OiwaazsAY
0Kz0ULrKjW+g+/MfUploQ9Dgqw5aq5f1NQqMsIeGrt3quDWXAvMhu5m3A0FW+UvVPjU1CMPNLdxK
BKkMpb+bes35PDVNihuBD2sm9NfVvwNrlN7o3Wy8zdV4fw2Re6J7HgBMJV07Lz1VRraioj43aBU4
aeRRYY1bz760E/eVP/0ySITw/gDtpnton++Ialpo0mMwmeQlXKccYtBnICP5g2pruz8Oi441ioYX
1O+ytt0Qcmb/5fWjsOdp5z+ArbHTkUiy9fOgFlkCiQm3X6Dy8mS36faZCIN8bn7TKRve1QgZvhNq
wEtjQ+f9wu3z/Dxw7RDYIe2921Ofc8wxRYDztFXFrm1RhYsorm1TGccNVmYoJshMNSp0F+KL508G
+5+xqBMiBgMO9vQsVEbP6+vwTpbl4N5bRQvdqRap+Pr6uj6H/pAAIWNFRx9BDe7X/Xf8c4m3rrt1
OH3IpB/yIPYLGTSIGE7j745SzXboF3esjw6GTvgJ4KCNlYJarToqtsnPrrR2TQl+EBLMwglB0l++
CMR45LFoRvixLuoCE4/Ej8kGJXXhtnj++iD8B+cazAhIAdQ6Tn94GpDamh1Nj5wtcUwD9RvjkU/E
ReaFEOHFgQgTfA4ZjcvzKqWFTxG3naS4Cxd/DBvd6w7oWqZJ3fn+WwsJRCJ8CAQT2GsEOWdPuNN1
tqjR2EjE5OvJXAn9xsj1ob7wsOx/5vQ0Qf8nrgcEQOma6PJ07WZE8gML344Ek5oRqjo0uTDVliLu
aoCWeaFZlzD6Lyzi3v0B3wIRA7Te2ZMii2rs5OLUSVmgcDIFzkQXYjHjzcHH6PUt/fzkMLl/hjoL
tuZtcvDlgk6uOz0+F3an4Tf0duFJMIf/jmKeLuEqhsawhFcnNYlopG/+ePC0i4qHL34o7jzcLuE3
U4w/HQVNHX1IV5bNmJV17EvDPuQZTtXQXP+q9qK28otLRz0eaWWwh1BfTocDTUuwZzOcqVv9jafV
MoY06V84uc/vcpbun1HOPpC9jtVIBb1OvNHTj0XQuse267NDT43hY2kGxQFoibrpcDz5+Oatsbv6
coczQaLJs32fF1C+6iloEw9F+LjCyudgruLb64O8sNX5XCjSEorvifrZ9EQtS4sCE9ObAj1asTq6
VmtZH1rdLOLXh3rheyFVRJiGmiRySP7ZJqxxel06ABvJbGbqZ0XEn+CTs7w5/6RlwhentM2egJdw
uivmvlWpzBhlbUZeIWAce5DVeo9vnwy3ESd3F+kD0HY6jFfDBBRpBqpS941wdrz5gNjhJSfJF74O
gG5K2yhqw8A9F3KrHeF3vk1/sJKj+GJMwRbXwbo+ICn99owaKSOi6J2LvvstnK0bdnyacjSyiTb1
zatx8GWcIvhx4TQ9D054lvj61AeopkPxOl22jnBIwK7vkrltnK+jP3bHWg1Y6Jh1S591rm+9ehwu
MBNe2HhkmIQlNmwqQGtnG2+SfqevgdslUzba793aXCOvbosLCe2Lo7Dp/r/lgSbO6dREoxVDZa5d
ollmdxQKmKavz+P/sIB7B3ff4hhKnzNhK9fnNl2IgHxV5x/LeaPFLcY1KipvuFOs7dWkXVSkeyHV
3Fm3wMq4T3dq/b5P/4m7Vnx8WncLQEOxgd655lz0YVp32cEYnekuc7PsxgDTfmtMen+FyaJz6829
eiz69BIC4oU3hiiA8N7Zuf7cJae/xFtT9PlU2iUK04oHr7XFVV+M+fd6tOUR3IV/Kfp4oZ7HtwSt
wpjInlE/Ph0R1tse+i5toldd4mmDE5vemh/Wxe3iUqt8GaLxpt2J0Q/iurSW0Jq74kr3F3OMljq7
cIk+RYr/REMUolDS8Am5+FW01s9rQK7Ra/giZk7SI6AbLp6NaaPZgnxS2BO/7zc8dDykxh6KbLEf
XPyqDmWPsp/I/eUR4Jkbii3Q3hYIPv0m3mCa1fu+pE52ukSF6cx8/slJDJ1Ep8whfylz1I6vX7ln
l+HTKKiskUGCHgalczZKV5uFKz3DTSqKjLt6g3+s0Ek8pINl3Lw+1BPh82yVaY5yGQIJpSNyjpyv
C90YtjW1E/jt4m4eG5NcjRBYRqK388d8UGTM6DT6PydLAQDvbYnrFIZ+fRYt45YfZ38QeaRpiz+H
eK/1v9pGb0RIDwTfTFsT3v06mWiSNukQiAN1HPVud5f6s5qa/phJw6midRAA2Mu1cbIILO7qHZXX
1nQpePrmqO/M4Mb3FkTfZstcSihxPgZaEIMxmbeRozDCbqxpoDXKwraOBkz7vd58iRNFumzv5mpr
5kNZIt/pTEJ+NO0RL8NhsGig5QBELmWI5yQBqsLc+dT5bFaJhT2XiKnxdLXXGk0yu1laUJR1FdzK
ysywC7TFHE9ek924+NJGy8rp2lWh2uNWBZfgRnvQdPJh+RlgjehJ0+Tae0GnW5VqZ4ZsamBgu2UC
N+vsHEeK2Wg77YgoM0c2q13q8RiwAGZ0bGX8hONvvRHl+bQYYBwoD/KmAzg428rIFIg2BwKRiHW2
70tMaO9H1BsutCL2v3I+V1JN4DeUIeAynsUooDSGYbdjS9rF746eCRN00dvi6vWzcn5BPk2G78mu
4x8Ytpw9Dg0w0snCiS7BD27Jr4JiNpyrabbUL3Al8quPw93nlc8iw3SV4geMRwm6Em/Or1yczQOp
cX/J9Jlmy/ncuSZpy+/SHrRjaECffmesfFMftOmWqGlS3zU+wm+4y8XDDPghoNaVKqSHg3SJXeQi
67Bq/Qw/Pc1pmqu0qbGr190sz+JUeN1GyU1Z07HUaGhTURAgUauMqmNklpPW4oe66fT5NDtdQtfu
N+4Iy1u8K0NWc3HQnQU86uptX7axRrJ2Mofq2iuX+aM7CqCFskS5OsLAfrrrar0vKdbq8NtLdik2
TPkyl9EsglzEOIilH4BZ4Z0iLaXuhBTbd1cumXGcsDMHu6N6dMigM2lQ/zd82w/rmPUo2La99rBu
/NmwrGxaX7PV+39Sh4pNLGUGskYpw//VBjMCUXVamx8l07ZjCyGPNgRckRZ4MgTdfJB7A+7Alyy+
Ytng/FcvGTeU3roNusxLhx2gC/DqP9/vxx2x5w0aibqvbmsdlB9IFpeKV+cE46PWUDvFR1cNxxrM
RRcF+MFacT7KSkV5WtcP1uyJ+VAbkgXuBxs7bIvrUIawAqb2gJUpR9XPBypZjo6VRoDV+gcMg9Mf
Rtv+mZVpfhYip886t+BLdWtWx23V+2O90G0Ic3xwHuzCaz70pZweU/rdX3t38K0rxE2NG3AHkt3h
pvm1dNX4F+seqz1ijDjYYRBUYgNcO8i7LBvxbmgKC23qyvfJnGytVMY7fylaZI4cs7jCfpta4zz3
63IlHHP65a+2lNHSb/1XfdoC3MyU/O1m22KGElo72NahkT8cf+3YjenYPFRywobWtNRvIYsSB8Wg
8oErOpv+q9kM7VaCRjOjdpHr7UAr8dtgFP0VLVLuNirwrXPY0eMiEnrf/qSjTnlBy3svoaw8D1cg
gfX7ytIQOqydYPimt33xs8/W7a4Yu+3HjIDApxUzky1UhQ26eWOBQ2cVGItndT7Fee42N7jbGo99
rrDF1WDcfPY5B1s4KH3ABDc1ncTE6d6P5nmqbuvMbR+CwbLLSNT9VIS97XRdNCxbdzfjNlmEarS9
hwqi0xhrWp5qxNBtZl8PlSO+BEYzP/a1nv5Ap81/qGcoNscp8MrtUPim9nUYRn0Nm062c2Rqk9VG
bGRz/rjS4vlUO66HW2qa4xq5MaXyylfWuNxmAuDioWnn8bYupf11a02gvotqbCIZ8Ct/FjcDldLB
u1LXWSmN+qGya2O4nc3W/ImtwPTogFHLD8baoyiAJSuu0EYthLyfBlt/QOF52EEuWvCfoovmRHTt
MKA3p0Xi8ZDPm4hWrw2aD2WtjI73e66a0CmWtb9dhT3ci6Lm941TzS2F/TtW26gYaLdrpTeoniNA
QJSBzbGL2WYHt4R3VUaQhOZYd4pgQxSx2npkqDb5GZ0cyoKydB5WV3N/IShc6rz1lvdYTln7u+xt
9kG+jNhmGFU30rWeKbO+G9o8/11O6Zx9ylRnPOqLb+exk8GsCksDzYd3hlpcgu+hr28RKOoJMWWh
T+E6+KWI6DQOeTSj3/LTBL+8hlx95g9wjVv2MXeMuozTqR2wFtVsBXYrr6v3iwG28H5XEtavjFql
YySV8vKwK7Lyb9OoAMdZzNZFXLaF/4dnHptbZ53WazWSWka622xplHGR/TWmeVyOHqarAIkgTbW/
ltRBpNhJ52+loRX5YSycvg0DJkZGg4/1jwG+OVBVGIAHyPnBn1KVtEFqK6/bKO2WeQ6xRldOGPQC
XsOAWncdeqsK3IPWNWIKu6XlHbByDWUgCyGBa9vrBxmyKdmP9ahb15YjO2xoq8b/T2xqiUz4HhLj
y0x7V/nN9B8EXu+z0uftC8gUzf+wmoH2TdfxKz4uizmII1gV3LW1AovkEHfccYPV2nPRY7aafsWt
PQCJNNbczENagmdeYeZ+TikyfC/6Ybutso03Rc0FD4RACpDccRnS7tFd17q67sVsNLdNDhrlYBbl
8mGUC6SQsdWK/2C7pF9ysOmJnTkK/kuGSn64K1R+M/M6eNdJjWdIk1v+CdcXLYtzQDwUA3vdAqo+
LPYB3T3km6Opb7o8GYXo5msNlrK85XxjTzMZYnHel2pcgxAib4EHEzobQYiNiv9tqyZ/iVp764mX
t9S/bnI/+zg0lpR3Gwr+beziYJ/D/+8yXI4VxvDRoGWuGXbQdzjBmWz8A4CChp1dEuVd+WOxezrk
PE8xftYq/+AbAixMFjRjEQ/MyeRDduUS+WuxfcocSBME88ouIlHoJjLo+bC+r4RVAxoHQlscdpmf
Agdxo/g7mgSyYaE1OWyyfjOI2P3BxYe6S7uvm1fK/mqdU605gjflpa8lrg8RxiT4w6Z0dj80kLuw
2vULw3qw00briTaqPr8Jul6/xplXO/a+K8SBf5si4DrQsb9Si9frgI/U9Ls1+uI2G8a0DJ0MDks0
EgwPJKgZ+xWP61JFRuugYYeBH96gmrTNr9JecNls9W67tQHcNjxGweZeIXHafqjVJNtPQlGMQlDY
RB7fSKUmwonPpMJ0m0BI0Q8o70QwY5jiTZb2uE5T/r0XWXEHJ9hyIx2pGNwZauFWGC3b8qGxLakf
6Lfgnosg4KYB1puwoM9dc8IovLH7iM629RfO6mDHo4dpw9XSrp0fZp7dXiunZYk7IpT3jTE2XwOq
5/g4NPbGecs89zYo7YK/3JEQH6Tfi5+W5tp/bU+j4cONpumfJj7Vwnrk2hpbRGIEWxt2XFG3lmkW
plxMQdjinl5ietwGVgSRZ/rT5PX0N3VsqcJu79CHwARnGr6uv2ASKtXHBWOdMqyDrcL7HY/vuM4L
D4p3GyzrdY3z3peVJHGJ5jF1xPfUVc186630dcMlqDhtaOZ0FE/IAsPML+3HLc1TdCVmTxchMtid
jO0Ah8QDXSzxcS6D8ucK+gdOhJjetwAtf5QZHC5kRaXE9DkvPqWb04moyWeL1km6jG2YTp3zn7BL
cBapM2hmqFWD8X7Mx0yGmkJc7aCGfDcAKNfxhrKInFA3y1vruIld+bAnZFGh3UxlHw66kTkHF9uw
L5UKyuFmbZr1F7FRWcQTzn7vmiIzSI53YAYeQ0Nxh9LCOIRLV1llCE93NiAzteufDeGCHLfzwG4P
+bhWBGo0G3CJVm72gCukKA5FkWlXo7tYfkwh0UlwfOZJRYFq6aKlGJabSpdYiOhuibvH2AsZT9gY
NRGkI9ke9DSdP5RZsJYxf23+MkMo7T8GRU1g1w4oQEVzobGd7aFGYBZHcqxe52rK0E3VnBYwup9+
E3Zg5sgaIbIXpnlmf1S4vL/Pli5XIWw9qjE8qcoORWuU9OKnuvgDMb+Wh0Kaxjsxgls6pBVm9odu
HQgYNK1DJxLe8PQd+Mpgk8frzb1pT/x92igdijpNyUFrcpyaHqyahmaEwcashSBDJEon2TLX113l
C3zagtz/7lq544Vopq8oPcxr/sNwtVaBB+gDbEBs/JBCW6JLj8frVKvEqe3pvlxWEvGSp4TCSiaD
h6rfNnmsSPtkjJxf87tZaHcfrDkP2huUj+TX1Sja7lAJLIZ+4nnd2leWEjyiWe9XXSQFCmRhsPj1
HDaai7kUihQ0oDEwp1zOk+uYXL+q+VNbzfgRWaQ1jSvRiUeH+Ke7qqtJWx4Gowx+NEOQ/SEdL78Z
Ts2JW5cVrfss8z6LYk5/uXIKrooA5lAshI+fTL3wQW6XqVzxrRLoQx9U79prWImcew7AU6pHC37a
0IsaFvmwWdPsxBlcLbAIlPn6uEMSIjtM+EF3d6NJDTMiH5xuKXfuQpGju3628cPqblI0w+f32zxN
d9Ps7Uif3uIIu7x0946vvDlcVs3IgBpIkf6x/ZKZF/q2fMi0Ei/0mcDTwHYeQRKMCxzxmRucjjWn
ASecyaisIXQXw/09pkZ9RdSfzodsXbUv3mz5xXs0CjFaqHo13pnpzDWoUa/6ZArlBVcKZLm47uzW
/IwXnP3BkoGj/nhAusxDqSn055oibz43mmJ3CSiCVjyLtEgJkdLuj9a01DRn2UKIakEk85MA7rqx
hvqRvEH4wG0Pg0Ql+b7yavcbDP51ijqi4TQk/fG/rhXLHmZUMb94rfIenSIr9DBo/PWryHzcxUVJ
W2EOlnJkU2zE/FqfyhqpDr3/AZRGf9/5+pAfttXQf3iq6X91cykRSDZX54MjXaimgbnuRG3iuTTq
Pbf56ZM6fADqQ5AIhWfCUbXp0+x6g7xxrQbTV1FrbsPfZfc+wz6mTosbbaCsE1sYV+gHB1GOAepo
M1gXyrVn3cO9NgIADDohGMUdkbGXs/8pnGv4GaSj7Kxk4/9713RTtxfOV8oxc72VSxzYVe8QrQ1B
zsbJ10tKes9qprQPqeoiGkkN2wCAfDo+BRiE9FqAy64ru6hAZjiqM334PW9d9UYZiX2u1ICADT4B
i5HHOB0rU3WDWVyrJ7p0rE/oJTjorDjuNWfqkkjlWRdgHwrJc2YF1hfvxmfgwb0qU4FxTobOupfm
0ryndpHHYDiN72PQXChvvzgadMi9Te9QITyrGdogsFWXOUaSduZdtexWVCsF0o7ay5Xs1q8X6mnP
h0MbCFSkTvmZtt+5/8/QD26/DPmSYKdrlgdnrDPtuPRTeYQ5rRcHbcgymtCaqggmPHeUkcad+1VU
tvWfQRg7h2PqVvqt9EUGGK/f5v8MF5+mUDRZeok08HyDgQHZ99hu+Qtm9GxtapzYMSWbNj46PPmV
pC1a0oXa86SZb2uw8dGRS6e+TzkPbAGNhrP95WuW2DtRCdp+Rrxo2M47/mjdv778Zx3Kp1FwgHDZ
xUwJONzpKCL1inbV5Jq4sE/frb1v3U1224aOZspHbJiMw6DmSxLLzyu1qLNj4AI9AXATaIPTQaET
GKruujVRq25EqTGNUUDZ4/D61F4aBVAcRVGHNh68rNNR/LTxN0rNazJ5fksIGdjXtdjeBih4Wj9L
R+1nv/UAYJxNZdxF2+xcrQmPgZ6g1SDiCQLFV2wmxuPr83lh79GTwyp81whB9PBsqH7VVVGTZSUI
hoprp93mR9/FZWe0aAuGbx9rlxdiD9LtR+DsdO22sfdy5IW2ZCDjPOAFSImr25qYoYoL03rayKd1
e6gD9LfYC/RcoYGejiX93LNqMRrJPKVHfSzeL7L9NvjdbVZpB5mW8ZJqFFnc6aBt4jh65nt3qO8n
EkVnMj92Vn6/OsVHirX0mxRaTJ6cH3QZXPjQzw8Kp1EHHs93Bml57qG1TE4BLTNfE+oTwb2+qeox
A236BRyp/U3ouvvY+RP5xuvf4cVRaWpgB4E0Eo/96doYWyOwT/fmpELbDsH1TVdfRuR3vjuyqb8X
Xtdcb2sBEvf1YZ8fHdCqQNXp9DJhIDmnw+KiJRw1TyN3Mi7ExtDB+KrlpYbN85ufzhQP4w673xHk
e1Pjn2hh9me0p9MBKjzA6bgnAySnIFd6pOBkf5rT9I2iWU8tVVqpAFhgarKgZ0+2WaZEHhleL0Ze
q6tqoBgZyN64cKU+W7y9FwOzF/w9IAyovafTUvYiQEoHNFOrWhyNeuojwvPybRjUp7mglwXeF1sW
hIPPRsFDp2nLfZRZYJ8jjE6GtSzG/2UU2wcPwLsHonPfn/98Ij/zB69rHTtRxtLHVdXp2Lu47c0b
txuFMNjYeBgAuwD7czYXhyi9tDbDS3Kg2we3LOtoqoLqwlzOYR37kgEVBlkEelMHTXD2otq1vwS0
hLxkahzzkyVrXDO7LSD0ttsrx0csXmxQMprZNuOgyv2rHvubq7UAe/76fJ+fatDSFFZBLcNCxx3l
dFUl8X/jNQjuEbavuKQtCMnCF0g/dHpBi467BQWYZbpwgz3bl5y0f0c92/26X3jU+2qMFpGse2zM
/jFQWf/z9am99EjR4OUl3H0rn4GP6LinA3UEvDj9db42nb6+SpWWfl+Xbfz7+lAvzmfXjAuw43lu
+7Wq3Goo6xqJqRkTubrjRGk6bRfCsOeXFKuGeMQuvwj34fxbwS0pm9XDSFhOeh1vg5PdFLTf8mj3
7pnC3lxxvPgfJkY84RjgB2ian+3TuS7koJAdTQwX1/p+mL6YnkoP/8Mge55E5PdEYDndg2Vat32G
xWXSY9oQUQvXQuGVzYVRXtwO7Dt0RpkLq3g6ytq0FT0ww0i0Xqd8QlfpQMqRxW7utBfiiJc+FC8k
GwKLaWKxs6FK3KRNa+NQTZpXPeiptb4rIULeMUlfhFnu4Wv6+hLux/Q8cAHisffbmSLJy+nkzJbT
pmasff3ScNHCk/MVVfGA1FpW6Rg6c159acytMaPGIDW+MPoLlwhobQLcwELMn+DgdHQMIUWeQulN
jKxQ3zO0vu2juYzZUQc2k0dS1noVdbbbXxj3Kc48mzbmEFymHD0TZt7Z9uykgfWGoaYET9XqMZcC
FcW8S/M8Xgyr16+aUfXfamRrFjJwUUI+Ccb2o+006Ghp6854LtwMRqYImvoaiUkHxIZld4gyOcH6
H5o7iLhNvjGIg7Jt9VABQv5e5Kb7E7EMeqhrs7ZFKIspS2/7ViBRlvm0lQ/2qFdIOPXr+sXU+urd
WFDeOmzwmNfIqlP7p57NznwLGqZDpx17vTW0Jl1+pXSv5YdKn+ZvkCcoTNAXMO2DzFbKoVsmUBlM
S9DIkS7X4X3dLusCpNwT39C3oiTo+AKt7GayUEO0e0rIFXWJ5UAvM/vmGdVQHVNsj1AIVYX1WUzt
SGeD6brhNM+Idlq2+q4mW1z79c6XQiKvefd/nJ1Hb9vKGoZ/EQH2sqWKLcotiRM72RBJTsLe25C/
/j7jVUQJFnyBg5xFgIyG077yFr0WobNdAD/c52wc5Ti7g57dN6Pi/RZKaNzXCAU5my5Uxq+IlbT2
PlnInmAxWnVAIoQX3IwecnJfD7X56jUJNUB9yLQXQy+K/qDTnA03U6nVn4rMLVJfxUTnV9YZTnGj
VSbFS1fFkcava236SgzjfsYRp0/v3bmsNdooxfQ4zVmt7QYFqYMdyAjD8Htaw9d8SC5c8DwjFpUI
eLz4Ra0Sg6TPaY8bkOVTtsQ+6ab2eZo7tsD7x/jSQeJbetJOgvtjDbRzIwVhu6GYj7UYKcvC/7hB
KCx/KqqxvVdLBxALovtXnhXtwnXFfnYgEYLwA3O/Or5GrtFVj0dxzKFnH+bJy/d12ja/jUmvd93Q
ZRsoVerObY35ni63u0cHM7r1jNL6VHbFhKhajVKEq2o14uZLtTXtUfnv/Q/zpry6OuncLoT/UKzo
AK91sRw1qnMza8QROF79XVVm/WGeo+iXovftZhmT36khlE1Is+vI1ot2YjKHB68IvcOAAxXtPdem
t6qWmyiq9Jv3f9yl78cl7/GzADqD5Dy9/rrEIZxLKFwAGtIes6nWP0eqLuUw1P41Nrz69cPjSQgb
XkOEwmjWrG69SQBVVGqd6KnOsZzVS88ArzOFdyAnxgrAYRRdgfZfeDspohJLIRgmRUVWI3KjWB1F
Eu1ohv1/WeaW4BXzZls4Zfrhip/ORoQXIQl8kjJ/+i1VvehYZs086oPmwhDLQt+shAiKpep9B3TU
lfHOUb2kXxT8ZFWTSgbwxNMBrSGimEHb6GjpwFtqNH9+1rVKxV+h2kcWr2j7WotMh/Zf6txhSpgH
KpoVv+JGtC+gJCs6UspVVQWZTK+2OwBYaIwoHlPpX3OmJxWokDU6JhGEzseO+2xn4wb210s78d0b
XOOzMmrNvosm94DxWY83Q2cBE6qM8uBORvvQhEuafTyCYvXBkkrTUCApq09VjU2LRV9sHbORLKEt
aZ84WiJ8oAPX+P8XNpxUekaCCxIgTvfyPv4n2WPmxsAbZx6b0PitWrl9O3jWi9mJ7kq+d+HsojQq
y5tMjQrDak6eiNw0Q4P2uCSL/prWc3mv69kuAU69W3ItvHJ0L8zrjYUhS7YyNV/Nq0ar3RjhTR5d
Qb02Lui6IpWz0MFWP6g8IcuBTAgUJnemSmi2CkKj0CygFZfTcZjBWhSdsOhVjvGu08JrdTP5q093
q0GgS5aAeJIpyR6nq5UM8rtF2Lwg8mkdW9pQ26QZ2ivX7Pm3M9CEZf9RmmO91grW0ajNXEJiPDqg
rm6qXni30Eq6vSeK6kp+emkoFohiN44n5zu9TwD+MF5/LBZkYM0MyU4LG5tNCB70ClT4fANKtDtj
gd99M/M+/XaiAmLZltlyXOJO+2yZwtsjSZLcpCb+tctSA25///W4MLc3+STJ4aACsVYLmCs4LGnl
zkd8lePWp6qi3hRGMX+vY1AU7491YWNgsExtnaxY/ievuX+OMXpTmpIgVXusiyl61tJxDsakdq+c
4QsIdzkjRoGWQYVyzTwTlTXQNDZmmlKTDjajST+pA+wzLy61jaBvRDKkWntppRtEOlyxTg0/aF4q
C7ESUE6mTP8Nk/HVRTKiJWnniliOIxXUw+w46nYukLKOAbp//KsSa3r44QGoB2S+OtmGF2nOBJL1
GPaV8rkcxy8ENe2Vm+rNUGx1qKG7SCUxYl6YR6uX2JuSiDDfno9RN1Y3s1onX3IAF0HnutmT1QL0
WwR6Ao4rFBDSobUVVa2jyJIPt4KO9ejHaH0GNWhcNHUN71Wvs+l2MtT2U1jT/Z/THNEW6XudV3p0
hXd24VVHlwMKInESMsuwYk83XlEnC1rA2QQvRtDxx78ePWyAxul/EM/hpUM4AsFRpaE6PY4tuLUb
OGTaX62NIvdApSDsjvWUAjfR3ckev7x/Ki4ceQvXPY2IiqAYubnTHzfauIekizlDn7VRt7KT5sYY
AUolDjKLaejoV6K3C8GzbNJIMUA2J0OuBkSVGDajkdOu6asa1SvbBriWwr+5hYQxFJthcPHRWtrM
a55meiARzKWpujHCbKruujjUfingU/7QtweEOYvJe+2diUTy45+FtxgKPbchCqmrywIAlkmh35tR
/k08Xx+jxNfE/DwPWbvTY+2anvmFVZAlSBcnI2oXiKCdrgJeRaodg5c66ovZIHWPGHcThcm94aXq
Z63Up83707tw78K7RD8BCwYphib//p+7MJraAVBVOh81IYqN7oh5W0ZJBYp+vGbdc2EoyVKEcUmt
kFBpNTUnVUzRxbN5xFmxJoxxGmDW7XhQyim+MqsLNzxAAK52eFDwZNesyEkN9boNdfPoNtnPbkFj
gX6tp/96/9tdHOWNK03lHHmr1QaG8mWHsUmQrtX6cGuQCN/3bWs8vz/K+Wfjn3Zl+1kiZ823Y/TP
CkEkKFLAs8YRF6EMkEsEZUsinI0wd6/k3OcTwm0IhAoUmTcpw9WE1Lq3BjzU9GNZJXAfaN2iaN42
D+9PSJbRT69wepjy6EsFDMndO91y9qyO5iBc7Vik9Ysbx/cQcB/wuumoLKEOls9O7ff6NWL7hbkR
VlBa4r2XTbvV82SViyJyFJ6PZR5W21Z083YabXX7/tzkb1/NzUZzm9RN8tp4B0/nZoLhSkqNRnco
zJRMtA4S25iQ5tJz6gHaLnXdjxbD6Z9xewJH4VHk6l7DbKaUsEHPMu9QJ950T80QO20ECa+cqPWi
yVE8sl+gKKAtWLjTiUUA21NNxzuyENkCStNO2586PMbHUtc7KpPKYj9WeloeTECblLz6axTMs8eT
X8D2RxkcBpd8o1a/AA9vsyyVPDw4lZ0OILoMaKzRXJgHJNzBy3aRuHFhW933w1Q+axh3ZhTgNPsb
COEJusngPLawhK4sOEHxasnffhfxndSBtcnXVxFJZSsJmpVaeAjrQfliwRLr/ZFGeein2jIYGwcJ
ljZwChP1phzTPdggXYbdujsMDUSzUoMRmncRrpIAhs142/dmgkiWGOqMd763+k2k6IW9LRE++Zl5
sfdFSSfh3Sxo+QZabtE9HUCV134aU1eG0eQp97HEzGwsQJqNDydEhdEx2D9zS7NzBM4T194gKDyE
t0QU6gE6i+nt1chJdSiswB1uQ8NR7kUXhYByHQIoMLhz9RUfAk/3h3QJgQ6rMdSYEUmrrSoULQYS
mS75JgtdZ6sZaVdtDcWzYLOpc60ditTKb5PGiD+3zaB9qs16eNBzG0aRMDN301V19qfWqHdQ813a
1E9yBIN2Ya3k5jb3kAqh4tFa0DKSwaMRWCfZl9oMAUQuTV95fqEn3I7wbQZZIeynwEHDOMOBREOS
H+qIoz7bRZqMd+6SIMapd+b0NU4aK9sUtanPfhLVyXelS4bEd3Jd++laXXlvRPBjIAboWLONbtFq
NPgbW8Czn5c/VpQb92Wc1ejN4Kbyt4FuANK8ssb7Rl+0fFPZdXnscqXMAOdiv7Lp0x5jL1zK3I1X
zukrgMv662LN4Y86HGIIf5GS73VoGuE+r8lINmFnlDEeEZFr+JkLXa42I21A9Jre4RY16Pm7sxjW
f7hNzVyX4SjMjZ1PYJoTRxd7byzD0YeWAcOAUnz+KY+BTGa94T11GWbqO2Hpyq9KDb3Rhx1jQB8Z
4/xr18MN942hn7uNqCKt812AdNlWgzL12PZ1+p+gf/lqegMMPyOcWmtbCRWP795ThnDfLybqi+7Q
N+NGG9TlB7o5KG+CCm9/aRAqEfOtE/G1AD6GQJrsn2xD4Sw/ZjTtUt/Lu7wgwiJ4xm3No87VxKM+
7ck2jRxkhxI9ES0uNMg0HCx3bVXk8WYwsup+cLPqWZjCgiEZzgvUilBJxo0Sl93PaBBQBrtszJ+a
uV3gerZa/J9VDZq1A1NuhBujndr/ciRXtK0zmcYf0OmVuNE0pTzGuOeVu8Tr2j9ZUUR/uyiTHgI4
Dle+liraS2qG1Q+r9oovJa9zvOnKXH8QRTm9wi/rn/uR1gGcxzSTJD+QS9wMWVoT4lsCulzLmeDk
iKL1k2qavvSmq9+lADNa35o7WLD17CjLzmElxo1bRKmx17pGWXxDVMA1FbgF38wkyf9OmSmGHYBw
9aHxirncdK5ZvUZhUzY+5RW3PeBF7f5yG8d9MM08/EIPCaoORRMDtqgQQ7c1jCaD7VyLKcX6uski
CuaAw+4wW8S2IgK//KCqk1C2au3pjzi8cM0lcet8d0JlHneFomWPQ6uFy64ajTHDAyuuxZbVhJGv
eKV9H9Jh+L6Mxu8J3HnNJyv9JbOkBB776idAHZFuZr2MOr/DI+ApUYvoKwn6CDBdrXTFxxuhivYK
oPvyzmqi5AmeQgRPYQiLxgfiTM2zQcP1tc1V/c84emm7a8Mq+jInkiHUG8UQwYiaoxcoDWQ0cxVr
8MZMRTH9YfDYLoXmpo9KrKCEmNh99NWqE6uGlJogv1rlbfQSmXH3pGVsmm2ZeFgoFt6Qvw5h4h16
LuB+NxZcar5mQ9asbOFAX1GSuvJzK2++vh9nrINC+eiA1LDYMgRQnIjT57gIoYoINUWVD/McUOSO
58cjxC81Ta9lJOvAaT3UKlyjp1EUGUCkg10t8zaXfWnNyK9Zlp5hT+QwiGpIdja5Fn2E0xlFdaYV
CSY6BzunJ+urAF3uRTYng8+SSPk4aiXJpprJnP3cbNm9c2d1IOi1HoIl2Ne6uBLyXJi4A4RVR3KJ
4Ae0wukv4u5RK9eLvEMCH/Xgzq72Ka9K5Up++Zbm/hsyMnGaJXTHpRMkGD+51P/E95QztFpxeufg
LT1d2hCV/GSfzwluN2abqduybM3PbV8Cs7cKG8FoXjfj0VBBxZCvZdGvCthKuFFNC+tbTHcN5B4a
uNW018H2H7TcFFcC+HWOKpeKYjs60bREqLnLD/fPL45jVCKlGsnBbq35ZlLi4UefFOXvhnrxQxtn
6d/3N/s6qJbjSXVq/g8JlWbP6XhTYQ4wrjXkLaC6/iqcvruBGVHdWzB5DH/uWxQjJ4DOV6Z5Yf05
YMAyZFULlQj9dFhPnxaEO3vvYKVcP4aSih8xG/KDSSSTkuasRNZvVa238PKfjwn/1Igxt3EPSlOY
W22ane3cQw57/xOez4WuFbE7EhOkJVwap3NJqHpxw9bWYamSaYOZWbJJaj28cmLONwa1CxCLbxUM
mgmrM9xCWS1wHofy7i53s5fb3zo7rvaxoQ+HUoud2/cndb4vGAjEFvPBeu4M4SeGSTeiEIa9Bnvh
ESv78C5vzfA5o3K4Rcna9B3y2Gsl1fNPyajoGnhSuoR9uTqvqTZPVAoNLXAWrQ8a6Kr7AdGCDy8Y
XT+2BAmrzC3WrSY8x6tOVXItUOoQqYS05JXSsvxKwn/+jDAKWBVZ+EOh/E3K45/Nl+amiwyNYMGg
ahxjT182RHlgwXsQfu8v1lk5nEeKC44/0VDUwBau8jfUC0LLbTM9yOF6PxiqkhwhAptfs9ohN06i
KIg8C74WwfetHo3NdkQx90pf9cJ86amCZECdBFTQGrabIQraygpoMJQQb1JvDv/rkiLaTJZSXKlU
X8hXaYSzK8mWZbdhrX6YqSlarvOsBlam8lphRzs/4LZs+pMTAr7px/BWqZN0r2tOEWQoh98JWy83
yKOUj16TVQ+OUbl/3l+ECweUZpin8Q1gF5zlqiUWJUgNtWqgN4M4qE0ORsVpva0X1pSjdWit7493
4XvDzqToR5TCRWetnlAbycJBgQCOum2BAr9XmH4/L+mOkOJanfbCO0ppQELAqZVZ7OnVK1EOU6Zo
uLAEtaXWv7ymQXQt1L0bXbDTgOgmm3lOix39/fneRsPnPsStHbWKbnqO8JrYtotFUj1F6XM1dCZi
Ip5BZjldU1O/EOhQlyShoWRDz5DK8ulV3KexksMl6QOyTniuwtyNdf5FGbS/ClojLkYvViu+VjF8
SaXX7hVMBq8cxQs3GMGGQW+U7peU5z39BWUM1KyPrSmoc0QBHAe2oAhB5b2/9hf22lvFEklYSqNn
GF6gkiJdjEYEixkOT6ax1J+IkbVNK6pkn82LuHKXXZqVrA9hK2bKoG21/oCzIrByhgiqNFOedViL
sHSzj0qbyfuL5xOANO0QilByx/9zYy5aWteWMKkx2Mtw6K1m3Ld1N3x5/9tdmAvyrLSTSYFBP61X
aEB9SBfeIgLLK60tvExnU8Fb/vg+YBTZIQclL8uHp3NRDbwf05AVKip72NhZX+87rfooPgNpb+p1
9AMdeTCBRJ6OUqEimeJcNAQNyjxb9HvUGycxy81A5eTKdXP+2YCnSI6R7K7xx2pjF3mVSskJPQiH
qAxmmKt+MVjxlY12fqkBAgLdSTODarm5hh2hPDMlmTMYQU3QeA/gJboRZjPcNNh13Xx0HzAU1uLU
XukBQJE9/XaYv3Ye0iZGoI+xvR31qtzodnONzHJ+UhlF1ynHSxgDinqnoximCN1xZpS81WyB8JBI
HhNHKzcYwTX+0FbJ/fvTOpMIY09wVJHtRiNQthtXO8/Um7kLZxbKoRb32ExdfnT7oXnCtFHcIw2j
4KqRJY8NIuV/xmKmZIhWwA91GrKjNeXp5/d/zhnBSv4cnn1aYACxz0u46cxlOM+dHnRlbD2VtPbu
YrXtcUuQ9TGndu1d2zRiy3OA15vWOxRgGuuAAVC9MUs9jbe5YSAupfba9FArbf0ajbH+kJRG9sUw
hOOj2NttWzW/RueVYftp7sgPBx9myZY4n3MV1jtK5gmB2GOQWVG0HXqj/c675z5B0LRv9NSyN50i
Qc5KdQ17d2nPAEygDw/Vi+h7tTM705qqHmXTgJTUcX3ivjRIc731kfQw7/NmrD69v0iXB5Tu4jRG
6RivtkztLqCXE1cPpmhSD7miKL6qh8NLRhFtb6A59/X98S7dJfSKyCuIlDAoWE2wmXG8H4xRD2a0
Fx/H0NP2ppdcOwkX7hKuKiJRkjIe5HUdpzVL9JbswgjSmPeq6Nt4D5eMqvLkffhJkfcVuAP5P8Ae
q/DbxhajQOdXDxAxyoNcoYZepOM14OKFryapIAwDExuWwWpDWnVR96GKsIXV2MU+Tqo08JCqun1/
bS7sBdJ9gAN0k7lFzpD9XhWHJe20gBzPPFI2yhEtqe3bEvk6pNea/goa6sIqnYy3esKmplwiqyev
rYq+36WROW80BSGEYcBq4/2pXfqAkkaDLQZVJ7SeT+9iNNJT/O5iLaDWKDaxq48bUOXXPCEuTYhA
WUUIErYstlSnowjqp8SVhRaIokgAJI8jAVo/3pRp/dG+K3crnigwwSmlEWisw/IUbY85gfwSTH3f
blWUT/y0Qqrs/c/2hlNY3YScIckClxUBajanM2ohyWdup6qBis+2vVWRs/9Jdt11G678Zm/3eH1v
WrRRvhdNnVkk07aCdBcWovqGOrf6QJoNNVbppmj2dS2fUacEWi42aPi5hyHKm2bbJ27x21wK5bfk
16BXEtYSazoZ/EO4kypbUhsaA5h0L8PHIxsZOhFKQc4jg1vdRlM9xHCsLTfIzMHd9vMIYQdX8iuj
XDhXnBi57WR6QjH29COaZm0samZ4gaLMyELSkuJ695rNXFsIM9ZheiUOuLANIRuSinMj0NVYQ8bs
SjFrUMROILhU9mqnjDeTHaubqbONK1fGpaEkcIzgHfQpIfXp1BJa/ZNlJm4Qt3gRTHQ2fJOG3z60
ir/vb8ULI7FOppRA4OGg2nE6EuBzMU69ZwQIecFBGZDz5U1W7hbNHQ4fHwrNb9kRp0xJjrUaKkrn
2qMNGKhT2f8oO9XzQxg2P9Iqca5sjUuzkkoe4NGlGMIa3d/YutJace4ELeodu7gr04Moab/Mwvig
uSrVCRDIxBZEvgSlZI+ns8IKaakbu1EDiIP9ZuhQHrSAMF65MS5MSEpUODLepW2/FvHou8leTBXL
owyIV2BqSrbLk9q8ieql3314mXBNp7EhayAumMzTCXk57Cro0GrQ50V269Fj3I1e4e3NcP7+/kjy
ITq9BV1SOWmAwRXBqVpF8r1e6ErldBW1hXLcAz/IDpOuRrtKUekDc0kLdL2oibw/6vmnhIEBogbE
FfAaCCCn88ukZ0RKqzEoTbvaharZfCvB7r44aJ1dGer8eZTOJeRezJJm6DrJ9ya9o0NYF0FP5krA
W9MX7VDqfX9CZ6MQwCDtIPWgeR3ZhKcTsvTF6obZXoI6XAZ4RXl/tLr2WnHsfBRCPsq7iG8wJ3d9
ekXWlHQ6mzAIHRhzUHRLZNRm88rmk3fAyZaQcjhgxwgu8TxgUqdzMfQU09u09YKmgouWeHOb+G5q
W1tIu/muRSQ09w21LO7txLCvZMpn7wljg8AjWQZORpayitlDKXloVUUYzAmCb0Xktb6ttS+6bj2L
Xvv8/qKd7cK3gWCAOIhlMNHVos2ia4bZEG7gIEP1qKJM9oROe7pHgrG98m5dWDkk7ggyEP6gtqvr
p98U21hcRCFBBSEwar9NlH5jwq26snKXJkQgSFWePrwUGTkdBeVoruLQ8oIsC8Wh5aa/Q5Oz3U5W
OV4JcN9e9tUugSZhAguSC3bWSpmW1J5G5OsDbY7FbROhJDrMWn7X63b0F6l2+xYxiBzBBt2+Q9tM
6sR63mcnxkzQ1bPiMew961BaGeJ+0lwDlmkT/QlRyI7BOpTt/sNLTdeRSo+sKtMXXO0r4EMljs+O
EyiuMt9aWlMHBr/n1W2n5f8YitaIxQ62ZYNu9cSKrkXur21YBKjg26iYnFvwO/gmuvE1WgJWmmdn
VfpnyToEFWzDXe8rPEli4BJmGPTq5FRPGVJNyFCqEoDQm1n6CwddyzjwdsJJneq2ddD8q/TfImun
F1uMueHX9lymN2kYxuWmx/HQ8xclsT6HaVfQLYYMPPkK2KGXGIG5O5jZRkkwOYdhoMVKBq48jMN+
i2i3tWysnicaWdrY+SogVX2yBY5ekvZWPXKhzUiDi6b4ovcu9fOyihNfAKN/UOJIA8ik1jawKb1o
iVORFPkLGK9+Des2abeUfiyAXiLSH7R4LB/NRenvzMLLvveDpmW+hk4BgstlY0VbJYnGb/ZE7o8i
Yj+90EKqP9mKU/6o3dYsuM4i528SFU26m2jt6M+1p1XlFnaqWm3ydO5v6ax1f0rP7T1wzZ6CSRjg
lpzYZTb7QLZCHqfK6pxtjhBA5Be4Z9SbrqkHBjTHUvVhDsTRrQAbg7gMhgx/ncRQIBDkqQAgWyXU
x2aoD341je64t9W5vTXtrNMRVu4MY5MkQvm06KD2fd1UrC3Y1mTaG81gvRhqPjzHdKrAikbGi4EW
WwLKqe2LvZ0mWrONWguNZzfV+xnys6feF4BfQGCUXq/7Hl4Jne/11eJuo9RCqNQuo+wzorFhtzMH
TiIyekaH4LnaYSA9NPjEbLCjCZc7pzGy73a/gAVUsqV6tlMz+ZoSlf2ZTERsQI2V+n8OAmHNNlbw
FIRIazt7x2j6hwonQYlZbGw36I26AQg4Gl6zi0q79nYgdw31k2LlUiphitXfQlfYcJ4VIlSeERwY
N02JnPbGKU1ogVZuQM0wYq0cr9ycJLFnJ0lyv9B9gYjKa7B+DACogMye0SBu3cyytwPduHk7hK79
q/LsrNq4QlWOypDDgpkzWwkPFD0d9c6MkB5EMVwzRl8vxlLsaJGRFjpdjgaEyvOS7g030X8mAhdg
mPZl/LPFYqW90WN3+AamcviV5ZMB53eusninJ23+qxn7FFHDqIueUOJEiQrN+cz9XFYIiHcLOtC8
IItWBCPIypeGVCs85lGopuQOVvOnML0G0CYwH+UmUSsj3aG8qWa7cXJBwmRtAU2/UbLKDYw0S58c
vP1GnzKafVOMXZdu8zDyfqtUeiJ/WJzqtbG1YoCSicjwNrOc5inRyuZHHs/oJhlQqG/UORl/6vY8
AQFMdT4ED27u7RYDlVZ/zvMu841SVcIb2834WFPqteIWzX8TzmmD5qavuYV7N1s4VPn6YAHgQbkV
mFdchSmamBmh9oa4qk8PqN+W3+pBYNZMGIJG6hDnieGXWCU7gF67odqgVo9IM5VP5anVCjva1u5U
iW01V26MPXZi/h6poEXoswtI/cxCKW8jwf3qd1been4Tpk11TyaGzXXRKqAv7dQT2Y2HGsOTkCZQ
G6G5JWRWo1G+CoHt49brFfelZz1/4A4Qx5vITpaOxU/b52h2uMFIE4aAyuHQ3EdRO9LGjaIGfwND
/ZV54zQHXhJG/U3plvUgWUZ9eRg1ZQEQmlGXvZLYnr8Zb7BvCcmxZbd5lS3hM5coghTmqDmli1uE
sQAPTchDruRLby/daYhA9dAj6JbRHHiBVRFMy3A7VHAlPxpDbfzUxj5abs2wGaZNpFlxtLWyJDW/
TLYevYZTFxm+i7AHmqdLO3yrrHx8ibC/QGJ8mJZ7RHRbd5NMkTD9EkmF+dbTMAtm6d36uc/n0EPa
nGKiP4w2vhnIxvqDWkhY3SLEb1TGhniDpbL7HSFT4zXlbRg3emxOX6hLpvc2NIY/leYQUA8oATxj
joYVqUb1WPh9pvRAozx8+3wtq6f6Loq7pd+WfZT+WKLR7rYWb9XI/hFe8RDVVjJtq2ZA7d0sXTva
2CHJzkY4UZ9v0yobf1VDsdhblKH1h1Zv3C9z3HTuVp2H+VmoGVwGwU5E6FhoUbEx4akhXB9mOH8Y
oH37XQPKqtwWFA28+8Fp8oRz62mfqkhJXiar0J5U2Ef2Hs3k9FY1y+Quq6Pau/VQhnf8vk+sxB/V
ITd2pVcueAZ7FbMZTC3/rXYY+QKFda32mMxY2vicw3LC8GeIHnknq1/DXCmgOL1E13wkorGHnc3c
Nny9TJbYt6t2GCQ0Yn6yRR49WKI3H/hJHbYetQdVUbWn5k/fRAhiDBM65N9iFmLe2H2tvrwf8Mm9
dbL3yMFkzxXYPAqpZypbtdFH6uDWUVAkvX4z5a4u9YMh9TgF+v6513+O8tS5suPPBqUuz7BkL4gj
Ysuwypz6JGuJRarq2PWRCSo76r6RCpi3LaBxrsaMkhh/lB/OPRkV32oXdzUacuvWr+i7esw8q8I9
Jxn3JVfvZ6Su6ysv5IX3kVFkhYA40wEVdppb0OIywtLqKpj8UsmEKpX6KBJn2ANzHO8GMJVXpnWe
zNDkQC2RMh84IGfdBbbQG1f5i/KICQW68zaRaO5ntYv5LW/MfGW0c5AFSEEqcCwHsijUXeT8/2nT
C9D9quMV7XHpa/3ZIJ/Pd9wNA1re6BJ85zamfK8vZKRbdyEI8lOC1XRnjZlCFl4VKOy8v4MvzB/j
WJIWqlqGapmrH5SXg2hsNW6OSIzNRwD3xTEyFu+xywb1yotwcSgpF0fBSb4I+uncDVWg7sFxRC7S
cihu49+xpCpAjx4D4P9jVgAh8PGmXGxZq6HaokZ5x16aI4xZrMqsarOoFdbWM2ib90e68MwB6eES
oGNM19hYvT6LAfM9F0l9bCxrPBT24mBZZisfLaiybWS7T1bQiGzX+DA0toUDJ5VjkaJG3dIX8DWM
krYZhPgrn+7ShGS7GR0Jw4ZUs0osNV1twzF06+M8aEogEtO9r1T79f2v9rbWJxcnSSbZvHyvSQup
zZ3uBTXXkYHKuvioLpn+qYTjY22Q+lm+2DEGJlBpKJDyRFvpscm6EFFto42fM6PXanrh5aTeCs8r
0c6pzFHd4W0IV0nHtQoM8lTnQYNvPXL8OLiReTqte4BbXh3z0J5+NHBYiiuM4QuXlgUwXPb8gA+c
Kdq0SI90+jTHR9yj+t+GGhu+s+TFZwPWwGFOgEa///UuLBEKc9KWDeloGkur3S0Wr1vs0YpR4Uh7
v58G7ZWyrffz46OgvetRcaRCRpHhdIlcDAQl6yo5lqkS7+Ypx+dORTf+/VEuPGaoKcFg5trH22/d
2tH6Xh2zuGcUDH2CRSPf0O3MRPV+Huu9DtzjG126a+p251+Q3oRECEhxDAOhpNO5LfHiLmkdpUek
hod9OjbLHbf1Nbbv+YVHNQ5hTInWRzNyXa5NLNoRWtXogVd70a4LMR/qQ3MiqXDsK5/xfAtyiSP+
wmmC33kuzJJGEXpinRF0cWT+LpxZfegtokW4vwUW6/b07f1le4MZnB5gRM3ZgQhVIDvkrPvBaYVR
hYLWdGDwYN9SZKc0Ar31oNacPKvwqr3eac1Ng73Gg5LY82fPKsNtgQnKoxaa5GpZUT2nQ3UVbimj
n9MfJtusYMq5kEGQrR+0kOxd0gvTo4Cy/20JQ1tj8xKp+LlhGvlmmBCP2yVListlag/mznFGt/KF
pgxPV76RPCGrn0JYAbyMWxQos7PaZQWF/MVpSjKTPLGZcRzO32hKu3+tXhS/i8LUX+BIlPfYDZoj
vK0JvyNHxUzDd9TB+NUZEyGtB8j/Nhyd5XeeIuG2zbzUNjZVn5vccKrWu+g8LaPz+/3ffn5AQEmo
FBYl/AhZ0NWzhtfgQiVsCYOsTNlFqt1sQX0bH348ucYJYGWPhiRxHVMijl9wM5dh4IYFAm5F+FuN
7A868VI2BhlJSw1MAZe0tz6FLoyVBOMUN3BjDPxqI3ykdZf4S+K95GV15Sk4R5CB/6AdyTCkA9T8
V89nxs9R0w660FxUOQWBsE03VVsUj2k0pH/Rq819GozhrqJucughtm+7wVIfdW+uIj/HuSbbf3Al
afBxy/GhIbXziVcvLXzoUHjzYB3iXEBONBfn2E5leOX+OdsvzJeWJc+F5AohtnJ6oQ5KHNreAH48
1HP1Zol1eA+jck0I+NIowLaldqVUvlhHz1NTR0vP1wyM0J1RFwujTThpw5Xu0NuOODm3MqsjPJFl
Oq5TdTUZEVMetPQ2ChKw2novvsbC25hT/QTFNeg984a66V2VTje5qP8bEcJ3IpzBje4hHpaH1jI3
i5Ed+sHao/51aFEd21UZfoa1cyUOOHtf5O90QBQji007cN37xj5e7n32EbG9t6+XJNuZChXXttLD
T+/vorP3haE8LjGd/oZOnrC6DzoLHtwyhFEwxig6OrhEwQ9IC1CmZvItMfHKuzK3s7hADkjUwetM
YAVS/3RDhaFOYymkbzOgGgfkxfR8dVb3UIkzH7OQ/3F2Hstx41oYfiJWMYctO6nZ0siS49WGZXtm
COYcn/5+1MrNZjVLs7EXnho0QADn4Jw/eGnpf1Sm/72r/8eQi89u5ijA9sieemGY/qhSRT2MMVSk
2A62ovXtPkatEn1GClckcGDDryc3Oq0ml9nAak7KdE58/62ri3aDU3L71kSpDXzgrNbCJUsAuh6l
Lateto0y9qKeK8ctdUHzoRd2yW2jtP/4ipP0B3Uge97Zlm9VUN877dzzBvkmJ2Bu9ve30MpuRVd6
hiZTKyEYLpa3UUj6g6iLPEpDATUay3miQEeHpzGTf+4PtbK+JK1z2AKfMwN6r2c+6pB4Em2KvCxL
kQWD/H1oymirdLA6iglrhbY/CdAyetER04YhsSLPqONxr/dDhsN8o3yU7YfcHgoqPMV0XpcUU6/n
0hem4qdGFnnU1/C6tWoU1oLe2IjEK+ebNivkSGIE4Vhe1pT0EPPH2I69INQJjvIQSA+jXpc8q/Kq
OPezQ/D9b7Q24pwU2wD9GXhJ8aLvB8VLjlMPsBXStp1scEMi6wcOugU3G3XH++OtfC0qLrRmicqQ
15adlxrRSifMVeHlTRjtwgn1tjGK9Y+vI5CJmRnBMZkbPddfq8jrMh3DuSDYK+FRqtVzrKvi4Ofl
SxfRwrw/p3f04CJSGTN+Aiy+yVWyZEqITupMDaVfTxRqIh6Cqi+fMa7zvwVi6rypnbn64GyU30Yl
JTQ8qrr/G890dB2cLMjFTnKSTD3OpeP0kk0juh94l9bKAyPVL7MdGtT02pTDHS3fEgP2rix3fly0
tO+MmTyW40IDvntshlMrD3JyafVQNna0TwdzD8em3Gt4N5qHelSs1hWRn751KIy+GmqSjBsRY2VD
zW9wcCsmyvw8Tq6XvmRfR705RJ6kO9EpFFrh9pnKvZeN/qlLtvixt7xBaKvvgGJIU+pM8boeT+Rl
LteoZ3t2RE6lF071HcB+99svkbFItUQ9aFUeY5/nS1LsUhcPfoKBSjcQEnM+udgB/ApArKQppCtL
lraTYnZmVNyqCGWGgg5YZ7wVg5n84mpSjoSZ5K2h6I4DJDbZG3CT2xWfuy5gQEC9I4e8vADpV4dN
ZPmK18ettZOsGtRpBgKUhygC3Eh7bxzh2+4pX5XyKKk8tSAQKIt7fQpFg9mmM3lhLhX6runM9C0s
/TLfFYHWD65q9YXh1lLeKftQ0wsdD+JY1Y5t0zoBgFthzR1WtfykFpHmH2MZY1ZLjWh3x4Imzv3D
eXvh8GPnFxTwFYpd5qJ+EsZtwYuYH1shqfjY2tFTnfnDxudfHYQ8iSLNDK5bvtNUtWkQhJEmjy5Y
tDc1DOGV1ho2brXb0D1De2cSG6eLGLE4Wr6aI1lTGqoXR62+xxi1eEAKtnueATgftZiaSRTEH1oq
VDRI9ReZZqjkaIuMre71GBm5oWGmexXBoI/PiIsTRXAE26kPL7du20Yp1a2i9iqnNw9xECcu1WkD
XZtoy2zglnAL05aiIJw8uGZgVRerJ2AA6uAkUM1LxaeyjnCZzkJe+sGAF0XnP9YWMjx6fonM5Bti
7Mou0tLwgFwkNuBoIX14V8KunKMFb8K5PH59a/FKiZWxVSu46ab9vSLv3A1B9GGSClPmSiAQ0lwB
j6Zej4LA92hWsVl50TjID2aKxBRPrfQ/zAWSgOPwCDIRGltcB3RzRKVJfuml8DzdIaLNXNf1lj3F
ykWPhjr1cLC4gOo4y9eTcVTRGKmUVV4TGP4ZFf38CXdr8yQAlPwlpXV4UobWjFzkdoLjxFv8SeqH
re+2cgQtCpZAKIhjpPSLTWR11Vjid1B6OAwYO1MV6VlCmPJRUbtoo9mw8nAwSM+h9/MEY9tai8hW
amqu2sIqvcAYkdHK0j39M32n+dFfuLhKUMYjEJqSQkO/1BPo00MBErpvvt7fqitTRgOA+wa2KaxJ
Z3mBJnaLbI1cefUAmBv4T2js7Kb3DwS6TbW62zjKsZgl82fGEzn9YrBJsztDB1DryaHffQIgoeAT
g0i8mZepZ3SN9qXwS/BfTmWbn+7Pc+UOB75O7J4l7Mwb0qGfWcgLibLlbd1pWDDn6Uuamcbp/ihr
qzmrNgDt5fBzj1/v4p7gGeaJ2XpO4zRPxaBPe90eoVNYern1mnhnG19nJQaJmE6cpicCh3exg6is
JLrRpR3oxELdJ/hNXNqYNh3qtbL1NEuLn6la2ggtdaBx0GhDtgsQuPQ1QI7jnywecDg2Ys5UQ+ks
O+o4pX08ALwDSrHhInryKr1eDugBLFbcdV7VDPQ99Tg9dSZwZ0xnktf7K7/yfWFNARMA5EwesCxl
6HmbD+ogtx5ChdmhmOzCtUCEHu6PcpuMvTdpEBTXaLFS8bmeUIsD1qQGWuUhpPniYwkcZbXvTpV2
TFLUvO4PtjYlyqmk2dwQ3IiLwfTCbm0UVCoPBy79uZF8+1SItPovoyA0D3h/jidLcRhc5NEvVJXK
s6dxfJ3MHLMovW02ssqVgwFsn1NvITNI5WO+Gf5oyYf6NDVADhildIZdbA3fUdKL9pU1fr6/aLcD
mdxlGjgRqBakUouBILxhm43ElwcwOTlH49SdEPaVj3h7b7FibjcDW5q0BhFjuNPofl7PSaLvNQOB
Ky8YguyIht/gmloMQkyZkoPTii1wyNrU/hxvEe9RS6uGCS1ED+PR6puO3IHblpH/pTPNrWbre+5w
fbeYM92M0vq802k9Xc8tmkZ5VIeohhuTy9VbDHrqL1NLSueMypuTgazFtxoEak1UikUy/Z1BPdUR
spv8+BTzghX4akdYR7e6JE8UHXzRgEZS4ujRylEzPjRoxs2CfXr1yQCfeGr6zBE70ejjt4BSxmx9
3TovCipWoJhTY/yhlpnwEkh+iTuZZv8/P8zkEAfuIvuOK7A6zM5CQvnw4eDdN2Pj576JBRLoehlg
FZRpPnLeK1sLTknVlntJkbaO4G1YfNc2nYEx9Om5K69HscowxVuAAoNRBRLoMhM7G3RynxpbfGr7
Fgf7ru3OwVSHG6fy9oYhL5/dBGjQMuySgKyFvSQHXQ/6VISsJepd+6HTrf39I7kyCq8ZHDpm1SS4
kfO//3H2wbjQGZKk1GvTxN/ZU4EyaAOy+P4oK6dDZWXmfHgWiF1WJhR8zVIlUTMPnE/2HE6heohM
LLQFjuYbRd+1CYEsViGIUxVCdeJ6QqWok4k+Y+pxLdinLBH9XhDWNpbttjgP0466E1VPuj03DKGy
V4MkE0XmpcqofR4pgn6aTcED1+9M+dTacvK7APX97f4yrlxqcI8xmYTGSC9iKbeGDUOtTaGUebS6
MWrvEIecgG53pKtunTtbnbz5jlzcM1wysEDfBQ05ZNdLGSRq4ZS5mfHoDZJHXpJ4HQNo/WQ4UnJq
ky6Ha4IiqBRBm2sa0Xoxzu80J/Ik2zjqqxPnjYMItsUjZMncJHvIGt75GW3SEk3BWA+11xgQ5aFN
RG4BYJbkjW00H+vl3OeoS0NvRjYt47vU4bFh+FpMoYXFDePsf0kzvFSZAUK6/V+N+IerOvqx16aP
F1BnvAlHZe6cz3TB61X3ZdxEjEkknml04pRNGJ4hn5TtW0T1DgjEBhtnc+WCm60a57x4hjIsrWx5
rdFawl0BxQ8li3YV7SaUA0fzzaeqn++ULBaoD2N58zooY7Kxo1dO61wZoquGedEcrK8nOwyRDw1S
SzwNsZbvAQSARyVNPizZxrvCoP7AM5x3P0/h61EyyZqEXkWpJ3VquK+qvHiq9H7c6JquzYV7R8dm
A7LQDdilsPPE7uH6eDU4/kPjK9pjKPTy4eN3ALwJyLG8lcA+LVYsMDt76Ooo9oC5WCdZH9KzUgnl
GFGffXCa2Nm46VaubjbGjHelJKWifHC9do1WTwIHL4rK75IzZpcUbmqBox79wPzy8bmBCKWZO0s4
Mdr1WH3uk+xABfLKUgK6XIBaOQapnw3cbsZ4RssNEdf7Q658tJmXSHCiPkmyuVhOh4JGM8HO9QD9
OXtbq529QB/346PwIKFQQ4t63oqLmlMXCpgmABE8vc2kT50mDE8vkp/3p7ISk97zd2rxzAPy4/Xq
BdYk91HFk0TW6vRZaIp0buVmfJrw2/5LLeXwUUb643x/0JXtwd6Ymw46G4wyxfWguB4TBbu89EB9
dA887aggDkW1z3x9K7KvDQWxExgHGxJxgsXrIavp0waxkXuxU9FQ0bPfZtHX+zAstkDKqyMxrdno
g9i3vJUiWsJougeFhzZ5eujQDTgl0M1OadRsEaJWh0K0knSe5ibuB9frh56o3duNVhA7S//NQqkK
FlKcx4HbFY28cUOt7RCYpBhHsYrEl8VgihOo8Oia3JsP+l6qkmAXWtWnpo8k4KTyeJSV/MO8cATf
CC/Mj5HREZ4X4I8EMx9QdpbjMfdyNX5J0E7eiXa0Ny6plfyACAYImZrr7O+wuDiMsUEvL9YLT+qr
9FyFI304W5Ifcf5K/onDRmy0pFcqojTZZpcjitkII9uLAw2fm0SXvrBn9lkCqZar+kULO/kZilOQ
7KVilMKHuIKplXGLqefODofcjVtnC7Kxcn+9Q7qgItP9ugEEwY0zhrA3C68tNeUR+XfrEd35DxPi
ZyHS2cRvVkuY4dfXH1HNo1Hq8OjglNfOQ6m12YNZNfnh/l2ytj3/HGWe6x9bZcwLLXQKtfCsMTBH
F1ZOfTDliMJYluhnMUJp7qE9b73w1o4giRZUfxi+8zV2PWwH+sJXAXN6wfyeQOoJMlLWgTIo9EFs
9cTWdqpFcXk2jKHYukxFZASz5VCm+xBGEO8H+A880fvCFSUekiXZ/EbmvLI/OA70x8BHcW8un0MV
vEkMC/PeywZHZ25jubelcKsNvzIrCrg8TVhF9Ke1RRRQtcqqRFd0HtlR9RAJkKWhmSaHqA5RBp82
EY0rn4zOyiw4RnEeLNzi+BmNnjVRUXWADMjOOywEHmo9TI92YxrH+5vyZgHn8IaR4Ox2P6NpF1vf
truo0VJJPydI/iWcdM04Chle9UdThMU4i82f0B6vx8pmn5dlfDFTgBl+1PgbR2y+4a+eNYwy84p4
GtMvvxHJzLQMV04yx7NsZanxWMSm/NKYQ41xspLVj53eaICXg6r6Ohp1tLEX1wafFbVnkR8kApY1
cfiPaTd1sX62Azn7YbQD3oxlZSbKvo06x3noIlV5GLrBaR/SKm2Lzx//kuwYFK9mPQWeA9fnXEap
vUNDSTuLViB3KY+Sa2jBf/mOUDpoVPHYoNWw2JqlDX2da1Q788gTOz2MjQNipdrGbrm5KjlnMJZm
XCAcasBDy7kYvuUUln82ClmcxiCynjV7gPSdVu/+NWLXJVH7en8Bb07dPCiEiNkaDrbUEmmhBqrm
0x3wz44hhs9SLqU7KljiDFl7q1dzi67nOiZRobICgJ2EeTHButKSShsy69yZcFoxF+xOYKXir0pm
SOhQBulffhWLJ1Tp81NSVNIpEqZ5Spy0OMaOLH3rOiVsT31o1hsn6PY+4Iexg/h9VC4Rk7peeb8d
Q6sLMQUo8CzHCT4qPk2juSV8ubLUIJpmAMCMKKZqfj1Kr+p1a3ehdRaUgf4nJqV5bOkJ/TPFrbqR
y9xqW7xHPjS+0LOeiQyLHat1lj1z8RhLYEfN8xK2KRbsfbPrC0xa3V7K1MaVQZy85YFcPRt4ZQ87
RLN8Y0eHRbX4L6LgCQOYsttjeCy+MUz6DI+ygAk+OuFvTEbqcteoFupyk1ShxOZk6oDaTe6L9mUa
LecgNRSzxoAy0nEwtDhy2cm6v8sIHgYCDar/nUpPoLkiTdvKxSCEWlAE0cFtQHtsNQ9u0zuWZMZP
gmviaQhoYbH8hsPGiTXzPEktas8W9ZGvbTMWkdsaWnO0nTh9IMjpT4roh1+TopbTvlfVYH//wK3t
NV4FAJxncgCJ1/XPiLQWDnmKgZjAJGjW2YggkPdiY5RbxD6znevMaEWpiDfdRNOybqmQ6M7Z6p3x
kFcoBVCW0lo3T8sK85UwO4qkHr748PGBHBXOM/rR8UihuOv/GZGq/v7xac+KSKgFz9fosu6YJJGs
9Am2r2oIgB74pXqo+o93bJi1PSsSE7KRj1li3LskEaFjjNh3AkTeaVOJrl5pN7uodbbS59X9RNBD
O4aGML3dRU1vNCYoPxlWoVUCU85Nc+hdYz8aXtPJ2HzVgbFTujGDLGQ7bhvbKEdYrVU/3F/XlUtl
ltAn+4SfQaVv8SukSjKL0s9oE1ml/gPXie7VGh2kH8CJhRvf8CYjnLlHs9wzI2JssRxrTHwMw+gE
kjZVDXpntnJAM1mPXdFoxk6fkm7YCIlrs5vdEiBkIeUG6Ob6sGhqH9QOIpFeYaOGExhl+9DE/g8s
jD6sWMjcYOsBIkLUEjTKYiQUNQIbezPp3A9NrrhIY0gwaztNwnxoUv7DR5sL3/RoeLBzPK+nRV5k
jVOiSmfU3bTnxs/6Q6Z1+kuMhMtGaFtbwTnWEOKhHKhLuImemkIqdSfwBnwgL5akh6ee5+zB95t6
485ZGYo0kKuVOgRBflnpa2ZARJomgRfNFPNBQrJJRSV0X+Vt+fF9MVdKcToAi0iFav4pf7wqtb6H
SOlMwpNHpXgY7Ul/tMXkPNmAeTcS3PkAXWfXc6F5To5Q8edCXWyM0DYKNTKD0Gs7jJ3tSlgnZFdK
1S1kqf/cyHn+E6Co6Hb+0HZfhXC2ii23GTY/APKRQed7FiZfPFba2Uxh8s3QG6fGP1qzNobQEQxD
lGs/SgxHrrEjtTE3ds4cD5cTJ6OeuZDsVdQCrteYV0MAtQz6qlLbk7PXtcYpHybHSVHQSTT1S+5U
U4ttyBT/7/6V9h6Jb0YGlIYQ25y6LJ1eRdVYfk+u5w1mrO57MN6HSWkRzss7f59E6u+k9V+45dBW
Gp+hVx8sWzogtAi4SRHZcTLCDMPKoDsGKqrFTuaEG+nV2p6ghKjMKhl8kPfQ8Mf247mV61qvcS05
leIlgdB/Zr2WfDfbTj4FnVO6Njo5FzQz/JciRADo/gKt3MPgxujhAPKZuwWLRDJls2hymfvnupaL
HXsnecWurn5E7yb+nhup+Pbh8SyaBJwCCmPorC5iTGpjCMXjyD+nMk5kGeLZB6Rm4ufI7rPT/aHm
m2/x6f8cagkIrDFUjaGH+3AzcOSyixHtLVTwPn5TMQrPVl4iVJ6X4BgnH7imIkaxlCZ4GVLZ3k+S
lH8aB0xj70/oFjRGDRPrCqhKfDPC9HzM/tgrWW2FWaNm/jmapAJvTrBfLvm0c+b3JTyzMuef0KDg
IYdV+ZCn9nTCyL3BCrS1xDmMVfXiF7HuRqg/fbOCynm5//tWbhdgJ6gnUnCZA8RiL8nC7CtZGvxz
0kZHPQcH0uf5izX0nowhEP1Q/zlvxAa+eyVSAIQmKpEEI9u7TCRalikoNV66o8C9s9Uy8zUETPJo
RZX+X4aiNAEwmGSbL3G9/DUVJQfejXSmJ/nVNGIczIBCHhvV37qn1xJCbqsZpYYkJuXxRVSferlr
cMzzz4i+ToewT6cnJQPSmVkp7EU9aJ5lO28efFEOR7uPxoe6h3B4/3OunZ9ZRGGmPGHKseSSDk5Q
FCVKYefSQgWOuOXvIctvmSCvXEAQ0KBwzSQ80AuLkCTnCfyM2HbOiTUCF6IbXDzUNAEPucYR2qOY
mW98xtURWVUcM97DwiIYGRnVpVbiyiuSOvoZBZX+qHRB/3WchHTy7bj6cn8d13Yo9DQwJ9j2gCtb
zLBVulbym1biW2pvaliG2Gc3gtJIJP2HGw+VcVAQczbIYNcbtPW7CGB5Cd0VNPQefzCsoYS0xf5d
Wz9UYefnLwpXEMWuR4E9lY0TeO9z78PFpt8cP8pWF5+HtAw/R2a3pSq9tn5AnIi5RCiqZov1Q9dy
iAogg2eUDfsfQUypJ88m9aVH2mRjAdeGgjU9S0YB6WAdr6cWlnllS6YlnUt9zB/NIs5+WPiL7DGR
2Bpq7XQRAiF6Eg55XS5mVSNcihpoHKAfEJpeK8LaM5JsC4e0Ogq5BYktbDsestcTwoOo0DKkKLwe
Ix/IEpr4CcUm3tjhc9xZRFo4ngwhk7Qjt7LIa+UMeUK8IsyznlnTYy05zsFCRBBx/VzvXxBiUHck
OenW1XHztXioEnTh785j37Cr/LIRsZ4OaKQBQtwPZaA9RFJhHzLoFBsb42Yd5zcx+4LrBxoFt/L1
OvJCifxcSNXFTgbrSXOQhSuLvt/ov97kgrMDAi0LXsUAYMH1XY9i9ugRx11QXfxEUSiyoWpX7Eah
liFOUmky0MkotL8KJZKTI6lspEB0laqtCvXN1+RXkIvOzCwC0E3tuKE07+CkzK8wjb7dk9UPmFgp
sfUcjZUYTlpkOWANQxOFxfs35cr8Ef7i3cdXJctZUgycvFAHf5LrC7g/tDDDSFYRvLR65WCPqvpQ
27V/NOTU/FePa8k61qmtb2Dabr8zzUsHrCiBiFx8WfQpwrbyKz3PLkpWOL+BIOqfYxgdG2/220SO
ctpcuqJ2i+gEWizXHzokYymCcsguWt5Un5zc1w6V3JffwdlorpmKyCFzGztyJmr4P0fT5knoKBhJ
ja3VHM02BykZS9Uj5ID0HJaJtbEMtwQXfiDEljlP54ZCr+P6B2p9otSyEeQXARsV+QZc5PdQ8ePP
heBXxNpoXLpCl/Ydvcy/BskyH0dV9CcgXB/O4i0C9Qx+mNWwyA/maPRHzhvb2MrbosgvTd1Mz0bc
2l5bhcbGyVv57ozy7nb3zhJcxjQk1fOxaaCYSVa5r2opfaqEtsXoXltWsg6DHjnX/iw4cj2ZsEWJ
qhd9fokNZXy1RSR2YxdKXpH39lGb8u6UdHXwbDgQZEtd77+kQds/dDydP3yfzcJLPMUJ4VDDzMVN
0xSKmo6dEV+o4JsoJqM696YYRfP9/oFeWVYkFkB2gEQD3nRLDOPZhLpKcrGShtK+WTqI5Gya197G
AfLHdyQmqEg6yIvwE5GzFXaYJZc4w47XhYmpPCfDaMC+zpLh7f6U1gZDoo9dOXswcktcf8Iklhtj
nJDFyUbV+gqiVXoiG3Me+mLqNk7h2upxPdANITeGv744hD4o/r7onfziIMGtjU25k+xqy+LiJpub
tVFoH8AimUskS3hnZ2exlZtpcakpDP/WA1M5NkM2/BtNU7CXdbbkxvrdXvKIPVH/guvJgWbk6wUc
A9vCOUYkFx8jMgmWh6MMUNDJUnbxqMWZi/4r6n16mFmPha86eLonE25Aad/XSGgJUVsYK6XKJdDR
QnOnkUYgrDdEwHdVHxt/j1HXgpdoSudHSbHdK6veeOiqvgn3ilJWOrgR34pdvRx8jwZKKbui7qPn
1m7pjyZCp2I75pP2M8o7eEj4fPlUBRO5RPyDDiNaGbFjuSDiw2BfoXUXuXFnRPo+aNr8XPZlU4Lx
DguYf83Ujvu8L4fPZq2pwUnru/pNm4VWXQGsrHLltrdjPMqF3J+RYQXWmiA1WSC7XfWta3dyobhD
KUJIYX5fBlzAafYr7Tsf+hvG4QcrVYtDrNM8O258Iz7BVT5ncWIpXcPqnC1/l/J5eoXEuwhROCy4
M1GLR8fAsuKUtlq6ha9cOU7vkjlA1mFIAiG63g0SzwzRQ0q/yG1kHZwCYorRyHBI9S2+xPs74WZW
dFlQFifvvsEHlqiN9VPNUAZP730NLfahGxLz4FctjjVaYXulNAW/7VYor4bjVwc11/XXALWCt8Ku
lV2ad2qNLEQUPCBoGT+jLJbusii13BaxMdLcSTxCa2m9CdHOg27F2t8oT+if7n+blUuBfj61WyzB
aTSb87//EQ/9PLR14TvFxQ5NfxcESrwH+7rFml/7LCD7+SK01i22wfUoVSIpEJRlbjkVybVBSzo3
L235KPn5Fp39tkRrgUxD1A0WK1cQRPDrsTSerZNRVTUKESQArh1YY7yvm8x5DaZJqQ92XjT52eYi
bN3CGeyT7Iixd3meynu1zAX1rsSPrV1jtf6rg/7R7xqV8eKsTkp1aI2obPf3P8HKlYmgKfz7WQmG
eL4IAbmfWoAvq+oS5fbwLw07zXTVDg1Bri55egoyazNxeL8VF5uXuxlqA1xROiLLhxyiiFWWmYl8
ESLBmqFsQhBG3IDq9BgkQiv3hYlb6ylmVU5WJnw+WmAbPoKuGuZtadkQ5SegzGzgeugNtwPl5UDF
MMK/0YSLz2lWjoOrm8L/SzKjITrJmTl+n1Qs0Vx/oJRWmhhKUFNAacAd5TR74X6bXoM4bV/RVm+h
s9WQ5DUjLOgnYKrGkvSW1HFt2/UX3UhHcFjD/NMTte9ezM7p/i60YFJ2CTSmz4agsOiWU97/SNQk
erMiX0yvvSlFMVewH3/OgGf/GHtd/IU4j/2lrNXmlxnoRbQr4j56ypQgkg5V6zu/prgww53WBQHq
yNnQ/VMFVt27KTour2OcAkwxdf8zrPgadwBj0n8FEJOIN7IiXeQo9H8Kuc1atxMjwE3FD1Lk/KO+
S90hoSTl0gI2vhZOWKT7ogq6L5poEdEHs5C4bShYHMD54ACqEOKPq5QsFdLnFb4Pk2LVKBSnjh24
Ni1ldRdW1fTcpFb7D68+q3SzKmueLVkK/INp5H17intf1Mc2G+x2V8VpzWfLa6d3O4h9zd4SvnIi
yKDLkQ4W8pJRpNExLut+2kX8oB4Nnx6nAb/u+r+ltKOrw02eVk9GkMbDM4YEeXXyW3wBdq0cJUQi
X7enHS9NWSXAtU52Eh0gS9fEEoZdhe5tuoNamLzZPerBrhYr1l9J3KN1AxqL+SuDWaPYP9nhITJi
5Y1YnY77TI/MZkdIa/JdWxZhsVPsIlYOaWdH5X7QOiPdQSBMH+tEM/O9j18DYu9qI/3bRB2TrUNf
MiHW5Wq4E/6g/4ZAmaau5Kuy/yimXrJ3HX+1blab9a+ZDyPcoo3U9gAWKFFdP4wy06VAJT1ZQzyG
R8TLOv8YSUrwy1Abs5kJSqO84+MhVi9rPv9zZFOa6DTaYxlipqd33yJkwvpdS+rHhlU6LCXCHLVv
1y9GPzqDBGleEYFN3mLbiv/upt7oXLKMNjncv3lWLn/exlQGUE+EArHs35Uz7EdWWvlSQfTalY6I
Hv1887ZZufxhImA0T8pJoW8pi4bcJTiPTp8uVELyAy/BaZ8gQrkvLOU/ZBozUw1cLQk8vfJF+M81
bRrrKZUvNvf4U5ojAOXE9fgQOKi331+7Oa9c3KAUNXiI0GxD22MpKYeMqKhJZ6eLqqall9Ap2Pu2
3B38LOl+WbENlWk0yp/3B11ZSjAk1C3pdJkzVug6thU5ZfyJy+0SyXLxkkmAYF0KOvn3YKR3c3+s
lcQa+CLZGpOkdb4kUU7kHvVYZvIlGCrlgDwgTjJ9N3b/KAPIqH0KW+YxgWRyDker9xTTr8uNvHFt
iWlw8zQiltNjXgRGH+2GLm0JUkZj7TWtlo+2qD9FevyvkSXxEbDYVq3qHZ+8+KqUi1CloEJAaFyK
NljExSat5fGC54+PRjxRkmsdBxLLnaa0Gnfg1aTnSTFCfCfsKZjcECLWv5KpKqPbsV6fG669f/Wk
zqSN1bg9rOAhZ+gQ8MR3p4/rb9+VGMLCgZ4uKSi1XzzC/Af8Y7gZ7n/222wELs88eU7RDIZc1JJG
20qCILDbS40j/E7X6a/neZoh6x3b+0IQuO6PtzItxiN9Rl9q7nouPrIcw/+tKMxdZJ+wWgpNHJDj
2QIiU9m/Oa/MCy06qmSojbCjrpcPpw0x0imuLgXd8XGnqr3kUYvHUUuRoiQ/jCQy9PF7J6qfYlUE
XmMhcAO/3DfavVH5YboDKpwUe8dohuFoDIp60Y2hi47AU60vmZ6qX2ukUq29nBT15BpR5ANHqBu1
3gdgRCtX60zxiulIxeEpQppTQ6wM8j6QS7/YhY6e/zaDspDdrm/t+FDmkvjl+x21ulqziy+qNfrq
TpILZzyWliUpbtG0Q7EzMfusd/Eg2cOhwRj7rY0DWZA+pSrd3NAEvjhkHRLvjWJUr1ai9K8Zb1ze
mWOracesGuqIWcbaXynpxYA3EPDsvYol0k87COu3RBV1fGgnjBrcLtJtHJJ0J072DZ2acdeQmWWu
Mdjma4nDVbxrUpCcl2CUKPP5SWjHbscvC2F04k/6HDtTpX5m0aE7SLHZ/D0IR5VOtRDl7zFtwp9B
UbW5a1ZBBVBhSBvyTr9EawjcBXrS1vxwh0Ie9Pu41PJ8B0E9e+kL0D07eiJtsosxs4BX3hbSRSj6
+FUCBfOrV4z+QS/GIHCJwO3/BnJE9Sha3AHbrJGSoxMafAJRTSioSb0st6hqO6gyKlPjyAfBhrJO
Yd816AAFkjJdhjieHw8NKtH7HtTibz9RwxoR6Snqqbcm9YOstW21B7OZ/50ZVdi5idnwGGlDPXkl
l2irg9zl45ciNLWf7KpS3aPgIqk7qMVxtjO1iTeygow3f8adgwKP1JEF3j95N/312cyO2gkUirl+
qC+CZasPSqM4or9UIhz2grrJmddUVLpBF+R7kfjTp96vQrwv/0MVFpAeGFMFHgwfZqnQVVlJr+DH
1F/6rFRckK7BTi6bLQLAylWG3APvm/kquy14dXE6ObFqN5dM88NHCArVizYXQaJ0TPagnZuNlGDl
KqOEB5SCLAe0/LJw2JrSOOnkrpep7yVUK+JGeeikYksFcGUYCoW4F/N8nStfi8e0FAddV2gRw+CL
e5m0GZGhIzV9f3e8K9ldh0IKF2wLFcVcapNLnHZpWxXaXqK9oF+EkWPqN8o3/MXw6ELd0KpcyMbD
xZba6k3Os4pMe1BJejgBaeBKVmL+r04s/wftcb11dams4AiMQv+mpKTxu8lAc8ideIVlO13OrRBS
/RT9Vv1K1Gcdm8W3TC2j8ICX1ZTs+0biNVz7I2+wVJIRSW2zMRp2fg3Gm/pYW7WHxOoxZWqiEt12
qQueAz21n3s5bn63yeT/q7dlfGQjlrULsTgcj6LDuMINwtBJ9raMVq+rthOWJYS41sGYiXLAjrS5
xZcKLtoWQ/c2tZnRPUAx3hlMZHLX0ajEgKxOhNxcROkgP2+3Uo23Rhida6GqB4Qz0n8zvbI/3/+m
t+kjowLuJr+ZoWFL8cIKR+WyqzQOhB77X8Ro1Y94yhtP8CmHjWxldYIz95huKi2BZe8NR5bYdKah
ufC0NqOjStb2ouPZRKnRcKhxOvn8ktsqyq1NEFYdeGPWFYzEosQdxVof+77UXArKNIPry4X/NKla
8lUKDPV0fzHXMgqSYyp/cJ950+vLcxhUCX1cop2tFcawG2xfdzsK/bvWTKUdblhj4UpaW7uRHJRH
wsf/mTuz5riNrE3/lQ7fw4N9mfi6LwBUscjiLooSdYOgJAprYstMbL9+nnJ75mtSGnN8N9ER7rDJ
Igpb5jnveRfzVq1LfaXpGhK7MqN9NkzDodal+QU4ywB/acTNnLfNcxY10InzaLgeCCy8C/xCXPJu
WBdD74p37tQvrhnl/ckyE3MbfATeFGCOP5Wh3tR0dAlkO9KL1wfa0IV877w4/PUl+8VDcWLgnojF
FNjgga+fenMkJHK29XSUtsVA1jNLEcb0wEAiJoCdX2dGKlwLc/e/f1w4xjwP8HERFJ02iv8AOb0B
wDyLOK5lsS6rtQv23ggIEmZSHP3OnD52Rlu/83z8wQB/s4BGUfTvRRqO3VtcTzGEKMPGnY55J82v
duVtrHhG51eJ1c3u5Qjz/7l0lbxv+m3DorI6m9Y6/HaCWoB3OgzG4hpE4XsxO/JsLJdyvRr9qb8m
550I6gHi76MoMt3vlswfLubN6m5UaRgPo5LZtbIK9SicuvlW+sFox9ZoPPol8AhtviW6/doiq0z+
+jL/vDGxKJ5GZ/DV6VTeOomGwVI07lbPx86IAiJZ24Ixs/1elMzPu/qJyg3v6UQZh1nz5mbmvlam
I8L62Ihpz4i/R9Uwy8dcefZ5x/jhnZP6+ZnFo4wRE4xuSEMYN7x+dngbew+yfXXUWbGwvyz7ysx6
CL9NE1eZ9RH+wHtElJ8VMgF1BOb/J3AWsdHbgUlek8fT+UFz7HHpbhJc5duXdtk2MtVbc9KHWU+l
SUZ4zgTLxQD6M4oqrObtdkZFRfinoXfMR/TfTqpCGgR3Hu03Y/iTF/PrSxHW8AgBzxWJdBMYDrKs
E8T691/W10d5M9S2GnILzZVllQ08PNPCWCv6r7w+2vQKkN70tJ8jLd55W3/R+bNLMUiHFsD9Zpl4
fXJiW0U/6Eod5eR8qgdrJJdRQzH33aIl4Leazx0VWIchLNdPprb8ZJpMdSZN7R2bqI5u14bs4b9+
n35emU9fiU4cDtQfApDXXyniLJcgKNSxhpoEvd728Bo29S5qxvcCEn55KChPkGRo/EkYen2owgn9
qm06dSx7ZJYd9RBgd69QcI/mOy/UL55uTovR8B+k3tNr9fpYbevYMm8py136zRTgNfvUMuEkv2Tp
MIioMMjNIrVjGGIzR5uqnSHn5eMo/RpPW39458b/6sztk+EZ3+SED5x+/h97g8wNrFJai5612Iwj
4rPpluS3cb9gVv3OTvvz+shkHDozXFHyVCiNXh9qHGn687Xh/ZGOivktmQTd8t5T8/OChSwCCixj
yVOZ9xa3s8NqFJnFfl5MZnOmhnE3+5Mbb4o2Wg7FtB/kJt9pJX9ek18f8807ezIiquqBDRZrDPUV
fY3GOFLckH1aXdVLab2zn/+C+MLjg8oASIe9gNH/6ys5Eaks+yDSR1Q4OKaQOtvFQWGLQy/74jFr
5QLqUSzBmZz99lIvQXvElnxMTKX1e2q7XzxAEMXBSaF5nYwW3jxAwTgiR9k8fVxGAtCNZrvEY7fd
+Wuxvnfav3iATpx0D/tMIDq8n16fthqjqVNhpo6ZMQQPNXL6MpFyJK89GJUPPKuX+YP0F7dKDL2K
RyMIp0fsSbAjrR0ApWTpjU7sVrodcm0ZbbwXBvYzZsx9YbkCZAPyR1Xw+gu2IlgcvQEe+rkH3aJ0
zYtZlsFNP+NlLpxhone0xjPLisbEm6ztw18vmL+6PqfDsoIBJeJn+PrwlAUtmUj9RAPuTWmeCeds
7RH6/vVRfnXDT9JK5JxMaxEbvjnKBr9sEtF09DdiGPq6n0kEbqxYI9l45736xaFgRAPCn0iSSGfe
3HCSFJo2o90/eg02rE5ePbnrGKQeE693VuVfXDqORBeDaxQ6ubfGjFmQW7PL3PA4b4QrtHM/pYoU
73eO8vM6EYJc0IDyDwhrbxfbgdAbIuPZZIt263etMLLduLgWUzpVXjitMb5zq35eCzmjk2kH9mXo
Ad7iTAqAvuorulAD8tNe6rWAbtr1abms84UzC/9+rA3zHUHAzzcNJRKeFxBDWJp+svCEYzdUyLNI
eDWWD6rHoW2wu88kdJTvHOint431j4Pgo8nZYar/ZhXs+nVdG2F7xEGM01OmegffKKg8sd1I46Fs
hqze96IJrivsUi4LaQzvXN6fzhRZ7wlGgIEIbeGnWcFgAJ+iGh+OcqjDeKydLR1t6SQV1fQ7T85P
zyeHsk8kCQciEcd8c66ZaUSoxvPhqKK5SfIlsJJtJrn+b77ajCiZh5KxwT+w43pzlJkR7RwZbXkM
TOXvkcvdB+TM71SRP/z1gX5mqXAk7hnYwWn+itfy60VkEkQzZW6VH+0aqhCZ5UXQkyO2YH3QLWvX
JoR1N4Dn21rn+3As67tx7byHOnfdD1E+u/6JP1AF8M5EIEjg0Pl3r5vWk/iyC1xU7Jhk/N3u/fRY
M6OFVsPriy7r9VeuyZws3Tw0LlY4GM/4UEmDaHC/PBaumm+I1iv9pDeH6Z3Qk58fMuBp2LS8vxya
KfXrw/rRjDVJl5fHxvFanJJGnfRlS+h4VzTvkKHYJfhj/9mzn0adqKQAdVh20aK8uS1Lli/F7G4O
Jr9V81yitLjb2oVO3M49srejxmqqw7qt+UWGYGpKoNdu4rOctuHekqNt3Dn46ri3uszL87o0RB+b
9uq3qecKb8YFxxgcgNLIiJIKo0+Fn6oZqDirTfmC5WV2M3sV/AdTIDaMK2NdYSgKTMUgR0gCew0z
yMOkrEVlpls/9f6lijrrxNQY6cUwUO7rC+Xl9V0+BkGb1FOXkb/iV864l9gt41fcbVO65PPgHaNV
ro8RRbWVGoOf/ZCTvd67EpZyYilaHqlWku2izFqwPSLF8EvbT4Z5XggsUHghKndMgjL3mniydKmT
wvYbLyHEujvMmZkRYJQPKe+N81W4lTh5e9TjJVmFuZ3kjeizBEWQt+C5SEbZfkKaRYrNVsJaEcsU
XhAZmn9lEBN5+9yf+5KmFuFa0sjVyw71ZsBOKcGJrtugZNRGzTHIdPA2/8bLhk0dIrK9t8Rz4VDs
/FJXn8KO6JEDNGzf3K9W0xNLKbVq711d9XJn4MvzaJgaSuKI+zKnVJvaTE2HSRjXfJQlL1vhfc2i
OeMFQ22FX0LjVlYcyq4b2Jft4luDmoDsJ7JU8PQyNvJFM6Hmp0YIWaRTJEnoWRfP+OSIOtzbm7Q+
D/iJzPu1QWdvjoYw9k0pmg8E1Mn9Wnrhvl6FWaQzDrS3XGn3i1VK+2LQQ3BuR3O0m7Q13kXz3H6k
T3b3kazEXasWiPVBgPisb/l6OMc8rr49yQTzPR4dVDVY/q/uC4ZHLDTmpp4CrMe+9AEM5JHYonpP
zDNQZGe3+qm1/WLbGzgGzsDiZfFJFKr6Bmy+RLFdscClbR+MCK913yQ+9urQoorQWZLVHguXIFUB
QXvAoKJL7VaGgvhGx5dxPdvjy3DCp9AIqx89L7hOwY26py0sik8MYDs+XKM12jldlpWxQQj3rYzG
abfIbXhiomo/u2QVPnHB8prB/OZ9cKoybHe13c3QYRvhiBRWUuUnxWC5x2mr8igpM9s+s9bc6vA2
GZeWmzWvWezKiKE2cQ2quutnVHvxULumivsQudYg1/7gB73Z7ASZBc8i6k+3vevqBRXDqMPYr4yB
e93BwE+aMGzX8wyRHCwnbY7Phj80n8YtUl1K30eTshqgnWcO2stbSp5mjIcVzlAyjJlkoLtVYkkq
azld70Xp6ryFamEnYRvm38q6tNRuI0k5T6h3po8Wi4kgKTabrnPDbZ88PYztHllU/qEstzZMcriK
0XUPOfg6yof1aAvHmuMChpZNbFW0+HEbkQQdhx6hMTuvEM6RjhKjDJnl9dVMZbShcJ6Zik9uB4tp
cKf6sVhwpkwEnm71Bc2sLKsYWjSmCt7quLuel1Anymr0eW1Lv0JAtdj3Y4g1faIaW30jidHTuJoV
2PjkIzXRXnJK0VlkqGHZ0Tc1KrX6oPjAi6jNw8ag+lr6pWBNzLEyiDst9K27ZuucCk4qiqVcpZsM
axaSR1PM076nQypib6jCYbdUHk7tPcKTuCOnfNkFytmGWNGt4uKchbkdh/C0/d3K6oiPtpKhGy9e
YU2Qvaqe10Cz+sZhNEJ9RICdP8x9VdtxpSEEJdvCApuYmwi7XS4cqMZFhaGaKGrLTSLD977mbhV+
GNgFsqtpqqZvM4/QnbsZG+7HHhPQJHOq8bruV6tl6FUu1+YYdNxT5fgf6n5SQ4r1Rw1O7RvNemaP
cGbTYA0yfdU32M1cqWqFU25kFjsvHPj+Omqt9vNs9ZufVmXfPynDhoUOHIAdwghXUMaKkBDENQi+
0U9ksknBMFeROKLqFdP8kWC12smKnWJ9TnN7y4tE2xGU+IDUu89TaMHfNRZPo2Y8zc98gV79TDSl
ee+zrB4dIsraVAGVXkOvdwUBCEAuF91qmzXrjTt89rOtOy952xmvE+DRxEbRreSONDhtJdDkeN+1
nWc3bljYZmyCWpyZK2VHUsyrxYsmZ+euaztuS9H0hUqJjW38GHahuh/62tF76mxbxrx93gvbd38L
gLu5B4u1Z4y5NPN3CFbVuNcZYOmNq6Pejf2oUnkaNRnv8xgGW5eOppQ/GL37/NBYwv6UNgshoNRb
M7Pdwni6DHXArNzzVG2kcPG78KyqAnLfgnUxfgTZyn+2K/63BxOxhrTdRq0ZmjZlcVtUeGju54ws
obO1tbbqlHKjX7DEM6v9oKPOS/A+VN4B/RjbUT4NZrAjd7AddyO1/ZfRM+v7UrvzD8uQDDM2eBlr
4pQGfIRA4RYw5Ev/rO2m+4buoiJ3u8VDIFaDXe+FzXbHtcsdf2d5xdrubNFVZVpZPe1eNLiGE5s4
cMH17ZflxjXzct2BRWTWwaG5pvlshvGM5I6VJZIZxRBP4B9u3Hc9ZtrWVt8YvqOb1HNE8E1uVfS5
wmDrSzdvg59aDKHavUKV8DCUEZQp0WONUTDRRQmJ6/suItZi3zsTkEZt5PBjm2olgFZvIjMSkiMc
lTK4FbeoMys72UqYxbYcVjfRJFPJZIYjWSR+7+Ci1Xij42F71AefHbt1r2HoVNXdCDumTgeqQNw9
XWNbUuENGXQAv+rhI2NocI0ihK2N2CeWwr63BpgeBYPcZMsGPAjKgXXdm8OpRegxRLcmJqKflYqM
j14jvSHuDWktcIJcu4oNy+9/aHyQPpkybBxIwP58WXoWF3eRyrgetIm/ehOtxrNV2+aN5QhrTp1F
r1ni2BBN/HGrP9irjW2H1A4M4Ej1m50ykMx/1NNoPWzarL8aZhlGO2ckyi9W4dj98EFWnbijIWzi
MaiZ3kNoJmqhIG/2pYSiQ/jaVK5l3GZ6yBPydnvC0NQqdgTLhE7aenQmyawdHnCns05FXsNSnEpR
Zgt+AQ0g2rTa9ed2sroPxjrqPAmak19l3lnGV5E3UHGaKfMPMgvkV1H5wdPKJsPzLzVTUreU7ZDo
0bMy3oh17GPcqnxEiqBfAKOhnl+KaezEYWZ09gPlSMPDm6nJPoxlRISIt0ZqjC1IvR8MMa87og/4
G5tZtn0SiBweQDS3HfpW4WDAbvWdS7HTjOVNhOCA2dlM/Fy3q5Zpu0D9giULhn/icioc63NorHZO
STF55+Y6qCDxGmU8tOYykHmg5uabyGaypTszEt3ZSCd07ylpOknftGyCmQogCc0V4RaHBp+zO1fb
2km0rIvPnupmFZOy0I9xjYXgBXPS6lurtyJIS+xKnqoinI6jV9VgYxvQXhwgSPVu22km4GDJeq+O
c8xcv4TSEXcL1GUjXhYGiIm088FIZEB5Xq2rQXoYYYHWAfDVSCrPXtzUDWVln/lEi33tApxLdhqV
xJdaN5RFbL/ZUUydX98NmcsaUMhNycREJvhlAX94WAuhwy+NX8ofXduqMrEyjBmh70KvSdYGj7E4
4OkssR0qvcdxioInWwXNcCiymVYUxYC37dymlteyCtcQj112TphUm/yKIAIDikBFBWotuGW3wRoa
EL2m3usIE62LBzsvKwNedFXdN5o82didqn7iXpvWA1i7811jbtLvBzvIvV1QrKjCwcWj92xZfjKI
PDWGWNpYJ28xhpxvvaxrA6TeZH+5KIu5ODOzXD2ChFpX7jg2t7Mgxyae3WAgaarMt1MUzXIA1Oqf
A7eaTmnP3t3IyJSRYeut79CO/uBSvG1aITvA06VHBud607R2Ypq20p+cC6CEPMknTxMru7DDZ6qm
lves3NuPWUhceu0OZ4NCFtD0Vr6vtzVKzKWy7rSe9P0QqPmicsvxLDfxEg1N2tx4G8ZlP4AK7P4A
QP7Ht+V/5i/d7b+/nvzXf/Hv3wCixjIv1Jt//ddN/9J+UOPLi7p67v/r9NH/86uvP/ivq/Lb2Mnu
h3r7W68+xN//8/jps3p+9S87nku13umXcb1/kbpRfxyAb3r6zf/XH/7j5Y+/8rD2L//87VsHuHX6
a3nZtb/9+aPz7//8DSeX/8CCTn//zx9ePws+d9W16qV9ycfupw+9PEvF583f4WFg1oxiGv4TQUC/
/WN+Of3ECn9n6g1tDhoe4RWYqv/2j7YbVfHP31znd1yfHCi0iMxPvCKADdnpP35k/U4CDqaS8NTh
xTNQ/O1/n/yr2/Tft+0frRa3Hd4/km/z1kvm9JDhRXcaSELMPuG4r/EYwzNsTzvQwBpnMkuiEkZT
JXpSeAzi6IlAZFH98sXlfrDMsEtUMSHklGgLtX1+IJmp8nfwS+RuEr1tsnaH/qWUSm67qlxRVW7N
aj649lbTR/tj8L120GolUoiouYQOMadz4wmRDnYDPVm540vgLvZy5sI52ItVEQgQZCO7S0YUFTPy
ebpxYRr18bJm0Jhdq1o/NotnIuQYtizWw7AVZ6F2wz20HLkl7tw7H4UwJgQ0pV6oxKigKnr38csK
t+rKdXL6i04G8qPjDlGZMKofjVN6VWbhbNgZVdKIrYlxd8Zdy0AFTbIENraHyjGoXDEDeqEpZBZj
uSPO+INBODYlcClShC7hk8Ljj/3IUR2wUBUEfdrOhkt/6nn9JehYfRGafa+vm1XZ4VmAXu3gjI1Y
4mgDpT247F4PzYb/V2nC5I1l0wQssMRNX9f+hpd5weV+MhrlfZKQYlS86rU7BtvC5tXrroPhEFX9
sOujbmfNdr8mQ7XSGfTQHDqujT3dmiFdXty5w/RxIKTDjot8ZaEg2WIJ4iiTVc4kJOQkenetf9Ta
c68WD31jPrnOV6/Vjj4TImSfDzvNOk2LFY1Xay6sC7uc7Irbq0kWIb8phdm53OHKEupduxE8YtdE
j8TTXPhGXBqjvGWP3w+Rjizuc1FfhlgIfhqsPnr0bWV6O52ZzkWgNUV8U0YG58JeTs3pAevWRvPI
A451o578bNmFBq7elD9tlNP/en2UEs8+0pwt7Xi7qRGdB2kTS8oWNIFW8PCF50bQW48o2mB8TSyy
u2aGgrjLvQEmQJ7JvCfcMH82/UwDvcnZ+uj6xvRcMvHfUrkQg7BvKNTx6Z9cMAAE5oEHIEYgSVyA
qzyZ5tac5rZ6ucprQxZJ3jojnKCuVvd1rrIrjJowWcsjtM1JGxZiBvYtG7R3fjOeBulEBRca2UJs
hPoEoLRAzJB0WhnzDHUu8VtFQOdlAx4mVFoGRreG5AiewVISC+gC1yFhNtXOGlxapWrqjF2/zHgB
DYtZvhT2VnTnm9lPV5Eh8wtMOKxDYMOmBxZWhJh2NaqUC6xa+nO6FDHsPWFV7SkJ3WkTy5wqL960
c7VmMyz4aFjuAoBlj2JsMHgwSyDTRBTSvBOlabbnvWMsl4LIcR5idINlYsNkch8QvFELsopOf3Ii
/tYW9X/deF5tVn+5kf1/uEXR9/7VFnX7XJdSPb/a1f74yL83qMD7HSPwk8Ogzb6CRoZ6498blG/+
zrZkQ12C2s1edKpU/tygHP93tL+QEhhe84lTLsef+5Pt/H6a6pws6Bhywu1y/87+xCjoVO78dzmE
sAB3Yczs3g4X8yjcSLDrfITWc5hd5uj3VFyGFSWQVjoPiA9j4FfmusYty++87tB2ztL1Z/ak9LTx
6m0BpORsrFaL/8amElcufuOlDtYfK/4BUQxoVqd5HulzBvE2JGLPqFXaQ6Ktk7XafJ04nQ7vDA8T
a0AyXQYxyaDiEW6zH+7oMhaRVtuEnNbWbfYV3Kxv07Ku54+n4jK/AikIdJyFQzEk60pNNq/TFvwg
vzIr9qKhNbhoyUO+WTGFda+rombvzFW95Zeb56vwWBttkd9mqCzaxwAtynxc5wr5DsCHp8Cuw3Hs
8dIWpklYyaJEu6HHI4Bin1V6q2N2HcvcCafJ1KEz57o861jRhk9ytdfobF3Dxk5GOWb5x8kOh1vR
FXN0QwYPVDg0i215Ade/Mq/barScJOpzmiqjY1269aAeL6AOZj2cbDSsLtIDkgguR9LU1BGXeoyW
8svMRK4/z9fa11Y8m/5Y3hkO5jGXLDWa4hn2U9DdaVfn/ZVAXIC7g62x47xDct/Kc2GCEzFA6EL5
WI0YhO89HBmADJDvNHLnwhLxvqjWmIcghn1pN2sqTbKlgEqZr8xQSDTu1wDchFP+AEkYhwcnoFq+
BG2b2xvDDYzoOM5GJG50uE3cgHCqM42qw5xIaqszMPDTlwxcIRKIW2XxMFXa627yygsrN3GHeSMj
UyjktpdsLH74WNsgfqf+cMuKQ2VylaPcLZn4FVvW9bFfC2Tr2rOYrwnRV1eoDieACzG38nvUIc8g
+Wtone6LMw4o3m1JuE+Mshc+fxwZy/ShzUjpjocyb6yHJiscO+27PExH2ZtsSpuwuOsnQRjlmdsV
FDtztaVTIdT1ENjDdT6Vbhe3uYieUPP2+QWmiaNbnSDikVppYLFPsmxwu8QncZ2L0591XAUrBWoe
Zapqr/xkbl0nz5xIGBeCLZWRzFgIc0fb795ag7DOVTg5A1kCXQVPdRU62HdOzkA5Ii8UhHZokFVS
8mZIvqeGxb7Z/PCJth2oP8zD/DRvGcOkhkN8Fmadvc9MK3hCtG/Gqh+3DtM6oPbUzeYRBXYo+rMR
DdjnecSPKZbUZ/VuyenAUwzPc33Wo5r5XqrJ+Nz6lf8hGNGOnm1ltWWpF7h5d+iGHjnVNALdmJMX
PeBeJFME5TNgdu57xfWSRwZjE5aFc6sY5NMwWNRjuiieqWD4VnVtdH3SzP7snKsoK7v73igpqAtL
i4n6l7FJbPWURXfDGpJi1OV5EY/AhbdLVodFKlF/hqnfhNVzlonuvIu2/i7rwYEPq2dkMDdaSMVy
8A9rkFNBLk4wI2wSENL3arRWBto2ac+xGW40TFQV5pVZ1GgfiDkZqmMudNkDfWd6Pm8Jc0nGzGja
g7PBq9pZiNblVWUN5204jy/WlnN1RF5hgIFEnnVmcM7rzlKP2NXz63UAiJJU0xwQsV1bpH26q4OO
k3S86gDlJAIcYvh7Vi9d8WMlD6p6HCNTXNT+IPK0UZl/V86O01zT03ZFmjFqOzrSi6is63r9uqzi
2sQEm8jrEdl+6E/TcuwnL5sTixXFYw7gnqITpVG8VKMXXQdGfd0NSyc+aPhHNxJIPYul8DSTZTk9
DpXhPiFINC4cB9l6gmornIDcc49hSZkF4T7AWGZPm9MzDinnxKuro0dR0sd2qRz4sKRr9TuJRoUi
SFpNwEh0ywOCbk1re+QRAfSoSDyoz4vZ8C7RtQz5h6zVbR2vYU7nKLdRaYL1iig8x9EmYAaNPdfe
p8OeYreQKrzTrZdH5wCIFgmG65IDB658pgO1pKZjezZic8SnkQlW1k2JPQs2Qxi0Dq4rFjWVp+di
TIOM1g+N/WblCdNCp0+VlxnVTtaBgw5ThZ2XIm2t53vYwHbHttVkV07jwTNeVDlWqYVBhkLJ2GTr
Te/yddKO2bD1aJu6Wvc8chOPg4gK51iKbfRiZmH+dCkiHogXHLjskfFwi0FA3/vkL0CUaObUsypZ
p1luz5eGD1f+MMgaJVzbFuOSBk3pznsGNUdCf1EqGhW7DbmAkx+WsTIIwjqrvMLYj2a5fqR6bx+V
EZVuWhSICs+tiXjVZEba6eyxjh51nKO7ZPhbDMVNuwTaPJd93zif3S4oWIX1/LlizsS6YrYto+wB
3DTxVvJWd+PchcMZyvo1xVm8b8+9RtCtmoQVb/uSARTtok2oxN2aleONmFbZETixlssRJo+ZJWs5
1OeWJ+v+0PV9jhCCoUn7UA25vltk0UV70wJWSwrYwfKiMPBLPcsWIcVeu1Vk7YzFN407ZWrhXWS6
8HKUqcyzr9Q2ZhOCUFx6Y8B8w987/bDZcR62tq1jNsx8PrfMNhiSRgmsMBYbJG7fh74arp2p0Izu
lHDyQ7cRIx8vZVQEF0TGzfhMDP2kf6x2g3gHN/1s3U2N5IbJbA6bFEMHG8cDTF/5VTSt46ewyFA0
DYR26LTL/YXh5rDIB7PuGOYzw3Qux1B40wH/ouk7elfU0p2bmSU3aBygDwZMLkODJefM8NjIz5pO
eutDBNhG64l210zaHLz6Fj6r87n3elAGdzU6dsMIbmQSWnjc7gqXfiiV0oYISvMQWHsng3V7vpCm
G6VOaOb5PUJTKhYReVsQs/XkB9Fahs0VELa6DrlbIi3mOYsAeCPrk4bSxZ1uSr9uDwZcbCB05Bp+
EnmlcK4RvLlFQnFdgfUvsr6ZAEIxj3LN0o/9zY7WgxcVdXMcitB66H1nwgmRk8cMwwpvKpLrVFr5
aIPv8ZqZ7/ne5lcnzFY8P2zEJOfmJqGihGoNp2/btIb2Dm4KM12EsvOaVpAhgsccovR4wFrfx8Nm
hFKTf9UCWHq/lVC743xpowcvPNGOw6DgYTYKV5bJaiiz3eetGdapZgVa4fh3esQQEh1eigEzJEfW
QvOyzPFAodKSTXsUzF8+IUQMzbjrNYD10Ktl2lVBvzyj+1gschFKCAoHOTUFfouNarsddNWwi/mu
ExSGgBd2Vwmtt512BqO5KeypXj50ellb5I2FUcb2gsvK+bLgg0JEfCNz+DN4grD8YFxLLIw/uIdy
tk+WJhNSZdSKalUHixwXHC8re8ofueeOh/nEKMaXvm0n+wxTp214rqGsRInjW/lyuzIJs+6cydDF
TjOEDNO2MsXeB/j83NmWui4cp5KpzTTIozIVqjhjtmB7aeMO2ZZGbac15OOlctLQZdp2HhXolu8o
ekgxxuq7HD+GYuv7qxoHRHZ3Jt+XpizUuDf5y9dttlHMCFEgVatsT+hLcOIg+mw0ngt10Bamf2OB
GISHFXjuYSKnvec5a/qbbhq98jCqsvBSSjirThAxRO1uYSJqJ2oYzOgFvupJVU0W/bwL3FUblzgs
ZurC7WUZJlszNOACTEmAyyov2hg8uHhAXvDU45Zmm55h3JQmsrrbxY/geFQZQ/2cm00GUrNrI+7T
3lmRbLD55AJDNF9pM64Kd3xwFUJAuBDFtnRPfaer+RuEpTD7RlSGtX2PJp5c+cNGA9OZu00EzUg7
hMFHluiGfSTGRnFxdnIIWNFQas5HXUu2nmbJwfbqMaeRyktk42RJ+J+XZZThDtw7N/2kDQLegHh2
5nxP6SDtNXUM/j/bAYrreTlm7jx06601KaNYExQ+9dSnrAVFy03VYKAJPi8n5krFUJatCk5LUmpp
RLu2YldKnbJeZWI4LVPq3B9yphYneVU80dg9TnWUw56Qk4u5U2o7lalQtQdZhvo4nJrV/QwM6gQM
35mXJS5D4fxmsjAmeGGZHdp0jniWUKgPQXgeehOmuzEznTF6igoIlvfY+7bBPUQ/eDfSI0+AijbX
ZSoah8UvYB3Ndp5l5VgyZSuUhytuKzw9DKmjD3brl9XZ/+LsvJbjRpZu/USIgDe33Y02JJtWokTd
IGThvcfTnw/c/5mhahON2LyZiWDMoLpcVpqVaymd1pV39CHgOnVYmOgKIFP/NGlJ1NwXWRvoqAPE
FECpoMfy79aAM5eeIs1Ij2Uf078IwCfrngBfyDxfE9oaV2Pde90hqBXtS15N6h+1qXp50+f+8F2W
LOXJbv22IG9XQJQU+DNfSpK3enFt9X34O8tGry42tZqmHe5iHnMKlZo++32fyBb9gYa96fy6uE3x
SY5cwvZrAE0XrEFdax9Vc7L/RLBGR1tThgB8y4tLglmLQys5N+wKvfO0J+QAvMYmhVqILmWNnWgn
4z6yPQpyNG4PG5nt3fV1o3c71SjVe9OBHf8ayv9C21A0VYwNKuxGBaNB0pL2rGoePciQHW2vlnLr
QzfHq/9zUPwMVQh1AJeSIZXscLcSbliBgGCBnyJPGRiTxLhTncaq7w24j/KtllDdR6xqSpNdSPkt
uJ6G0Kixb7BxbbTKyEI3JNZpThA3SuexbX3AZuDH7JsaSDj+upRrUBDUemF+oRBt/9IGSW5eZKWu
h7sA5ixjX0c6zahqDviJ1ykz7hIj9nvK5Z1uP/CJ0riBxsum6SdVlJYll7IOxyoto/gomz3iGmVr
50hGFqmhPCsyWY7N4I/GE8RNZADAyECikAxmbp94b5rgpBuBdsobNN0PaRtrDrkD00u3Ms3g4Rk5
ImSrAS4PQLDMQtZ3pZf3pGNT/LLrSpn7vkcFL3VLOGE/9jRKWxvZ6dGEgj4v/GrikJ2a3KsAFKqp
/RnsBvnEsnCCT6Vfml/i1oqROZLj8HsBUdmTbWUZP7LnQberUXcoxmvOvdnBmGHJLaKAUh9nJwYZ
7ym0Sy6GNX6I/aghCmiGPqWgYNcHwx+gE0yjMQ1c3eZowBdm0NYQdbZR7yfcAH8/QNfh8861Wbnp
PUzmlYTHGDz5HUXEb/QL4OaAks71P1Jp+8FTOqMukRHhlSI3QPsqSDWSOrex0yQ3IB5lN2olv9uG
LEfpVlUU2496Usr91pKAsG09Xq2s3UHsaKAz2MYzOhKkoULaRgJhZgxkLAArBWm9TYjEN0Y4uLGT
39LFOX7u1bg9+okN5Q34tKz6WQ+yx2ORNo1/JY11OkDNYIea0818YPr9IBONbZ24TGk9tDRJutfK
MTg3GiwZW78prBNZcgn9D1xqnQyw54efUx8+rXvPDnUVH1Xphi34WP+BdGE6uk7dprcGTXcjXG5e
Pp4H+D5OGtSX1xCe6C19dlmZbA2Ph7RxnDK+z3Td/oFsexLuYgvPZAPrnPOkmXZ85Xsa5Ra97Sq8
zC4cnomAsh72sQpktDZFNLhJlWXSYVb1tPHlfX/ypGrSwGB40W3R5emfRLGsMiPmVbAW3phMKcXx
KRmuu8qmyNtOSgvAMR4iQL0ZlB1ItLFnB+DCHRBPIzNC78ky/MK+liIpvEqKOOmJeiFouVK9ti1Y
TYsCoV2iuWxQwLNgGdHH8qC3qfbS2ohUgqutvbtQ7dUb3XOozQbAP5Shp/qA2ZzOtRYW6k2S6dnv
pDatB5vc6stoh9SGskABeVApiWyg1W6O7WECYdaA/OnDRwMK6QcdbFa5qTxrfJHhHv9Kz2h2FTda
5spZtx8D4noj+9lrXAmQkXX/VSarBupKw1trILRhDeVb33PMO41cK9w0dTgSDOA+PQfKNJxK3s4H
e2xq6ZSacAaS5fP6B91RgVrUlhFuRnrbr/zi8LOY+k0zmjRq6WjRWofGcUNgpHPWMVAi/wmscPBV
sTlcIWy8zXbQjfaQw5GAYkVI8mjbpDFbEZmhdgsxhHoLomD87pFQ+pwaXn03Fg78GyDinh0AMGNf
/TH87tOUUIHcVo2PFhQoC4RISyO4NsogQPXEkjZFDfR9myQ9VHNNXfXphuU3PnsghbqdifNcbVsp
CWOgYEHwR5u63OI2aOQ7I4Ckj6BTaGR0WvtO0qIUrGs5+vVG4dhyT+sxeYjkfuj2xNt67AbhSI6v
AxX3QjcT6QbL0zQywan0oACIPNFa3kAZ6/XZT92Yxt/22EEPREMsMCOtSu0/WZblv3QDIdOtZZZd
vPWwu0BqMtLAZL0C9Un1SYZSzevbl1LNUhVQhaaSQauqxtvlDqomM7Id1cVQGQca5QaqkUDQp0+k
6rVhP3RS5t8Nbd1/Ix1VZPvOLO3fXCz1aJrTbSZRV3QiJT5rUwV9HcCr9q40Hf+MubZ+xKnlmSvM
2n/3vPyb3J/7Q960afZoAfLw5YU7ppCRYY1aykyFBZ/f+HUs92P11crClZ6TuaHhvULC3CTwZiw1
IYFIXg0yXHWqDskUIgwpT2y8Mj0QfG1jlUpzUjkrU/u70eHfqQltoQm2qIUJqnCtLL4pSs315JvU
Gx7elHD+r5D/tnAvNDj/+3mhpwW8Co9Jw+eDOicsbYcdDtwdTH2nMpS03QSUB9SZsfNSu2JF2+s2
9J5D0/g5NivaVEsTFBADgdXIUl7T8AUYjJq9h/AMmVbd1dpVoZu/24T+maTIZ1pbXgnEnw6NVJ+9
OQhcXTCpFbFyk2vbHh2OPf1t6r4Dw7eRS9/ZGLn/qw1YgKCn2Bk6WnWI1UIb/oNz+Qvm8nbZF86Q
JjTLeKMTZrVaFi75lj9pYz4Ri5JFcvLP8OZcSQnVaGdc2eKF9RXJZGhHoZUpZiyLwznwDMTQWxGl
rFCVL9TVRHjR1PVKOJR14U6UYJJCPgQDbqT1WFT1aeWMzifhnRsnSv2Cnqr12KgKtytI3lTloZ+t
IR5Bb/LkjtJW1fJtOqFRDep0Zcz5/L83pmhRms6KfQ1fqKuv5Dw9kLI9FuBCVHpB6j9jGezllB0L
i52eHFbG/LvN6N9jKliWzC6IFLsaILqiwis07GpbIld4htN+l4eHMtvbBK2x8VwUBzn4kTYrJ2Rp
CwUTo+C5FU5cDW4ZN+l1oI46jLJAqInhp8dWzVfv4dJGCsbGrCB+4x4yUCBdDZBJMxE9PY9O9ijV
3capx22hwJ7xvynC/7uggmlBQyLUlC4f3IzLPgUB6lkmOpk8C6vaNwsvj6hdkYCHJ7ZuBzeXs6Mc
BpsA1Ao7hWFBGsbnWf+TpXcrB+TvxtV/5iP22PmxUUhKmA6uKUH2k+3nMQevc62wek4aBFpieJfL
vRlF9/xLru44KySa5t8DtPV6cv63ju5/f8j8A9+8gUOUW7Xl80NCCGE3en+mRrdjMDX/RlCeFICB
1kQzlhZ4PrRvhtKzwWzqOqH9w4bAi0pepv7oyCbm0uB62IAJ4jzylysrvHAVZiDC29HohrHlVo0H
d5S+oNx9KkxztgCj1FGBgby3pEsgOjv1n2IatiY2m+4/Vxq/h8GLvaYhu/A4iELL5Izgryk5teTZ
XZi33cz4KqXpwVefTPMnMefKI/R6Rt+xcapgbyKl6rygyrBxKYZtGK9j4iAjazro1vqfvXJytOSl
k/eMP59si6wiFAIb3a+ucqc4pH25jSOy/EQ28/HKKyobLFLZG7ct1S4pMK5sZ9wwzrbJf0mVv4mS
ag3eumCgRf2/xDMAnyJr43b40sj9PRipvw2N8AZdzVugmVTH4dk2bobK3M0X8fIBed2E99ZMMGG+
7RAOzyasmrrPljm5tH5cjfYAuZDjwlu1V8ZnFAZQaOg2TQMIK/uig/GeDZ1xY0FWMydhI7Dw3VAe
KiU60um20fNv8qwSYL1c/pWvqnnv/UrB8DmtrCWBHf3nGGMAGu+HVR8yMP3zSZ7PLFcG3Ql6euzN
OD4P4UzmAsLqavUUC4Qu/9gIkeMNIamA7kSu0lSfkxIEDIn9Or91uLPMF/sUaN9ICWyqSd5bUrZy
qBeHFVyrBMBmRTZ/cKWUCih9RQ7zL7BSuX2PRWw4mCwFvXC1R+Eu7n+tLPnCeXxt6X5jp6LYyEpJ
awZ3UMKHOv2i0I48JygL80mrzkGqbOPE3pDA3dkIHK4MumAqRNVEoJ1qESqYCsmS9mV0q4fNLuQS
g1F5qZXxWJnfcRyMkRZZslqkNzOXmRetdRMiQ2F0JuiNJN+uP4cLnrYi2E8a4xFQ8ngY0BlxXL+n
1WekY/5+Zb4L5vkVh/9mkROo78ts+r8HkO7hnHYRUMC3Y3TmaLVaetb6c98fTOgwYH3nytm9csvD
NFb98fJvWPoJgtE0x4iGIBlMaKD+1tP4wZzSI22orhnsLg8wL9U7d/f1YL+ZI+wDQQn2aXAdUn/b
0nL+5Hlx5Chd/vxSxPfKnvPm+0GnSpkM/+F8EiwZRYkeWNo33nCr1Xdcyx64j0lnOIvXOzxy8srN
XDqrgk0KYkjlhtYfCcIceObM8VPj+d/tQP4M9+4+GsvvkEWu6W0v7JJIC6CaKV1SVPpdqubg8Ozb
qQe6i9rcHYnelRhh4azLgqWJqFunIFIxcLnxWTajx1U3ZMHnkQX3aizyzGpsAoFU024Q0d2zQld0
P97M/usIxZnpx08Y65UTMe/AOydOnhfxzYmg70ZDfoLhdCu/rUbQKs1zml9F2CssJkeCtt3vH56c
YCIaGQrkssdQzlFOhz8BHQpclxU8B3/+E9usnvWFIycK7NFemYDDYGJ9Ue0oAruqFt5hG/wh2ttJ
9Qu/+PISLjjmsmAUEEVBTpP2ehf6mh+z5Z/NUPUVPo7rTlk5bgt2QeQHq2ulyTuTMXoZyYIsda3J
oL2gPlyewtJpFhybgDJ0FQ3T4Mpp/pKr3j0R5uUvL/1w4eJ3cq2Z+kgTeR6OP2m3fUGF9yvEAr8u
f/79q/5frFKeBXqgU7XBBQr6yxz9W8cuT5S3qVIAWr08xvtTgJvl7xtCEnkcrNDEZkq0KcLmWQEL
Kx+a4XT5++9feNp6/v6+Emdjnls9zkNH6Une92Nx7U8Pak5D1uwjhg+rftnScgmXHXBNpOgR5j+K
zStYqj8XvKGT7H8mW/wx3xzSnL+nE3uDjaJLMbpoAqKzBgcHYYFGY8x8NWo8MOCtWwxKVRxWzcqC
4wea7e9BS02jR7ChZkSDz3G28gRquN3zalZfDaN05+hYHp+N8RaTdnnfls6FcO/J1sBC58SjSyf2
H5ikFBA06bTHwbz8/fftiilKd3YK3TUGL6dLfvtR9uRPFS1FcPxfAXU6ScrTx0YRrn4KMp2iBZ2y
MYE7bfIRnarR7fzO6OV0dP5HDs//HxFAqvj3DlW5UY4o+Iyuao6gEAMFJeL8mwpRZjt1Dx9dNJHm
OdVBADkR06mU9LbN29uq9PY2hIOjFJ67/mNbI8pfU/yhpb3pRpfWdbwzqFHy9phW+RdavJ997UPZ
VeDTfy+ZZxde7ZE3c6Evbv8TSfd0DM/Na1HUrQzy/jOJEM/fgyBKjvhuwSChT99e4G1DVZ0jVl5j
G7C2kobuhw6aLdgFny4qXVI4AEHc7TOlP+d2025kT8cXhYmCtsH7ywMtzUiwBUFu1BbINXq/rU7b
SKl91DTinphSaeMHO7XpYFEfVyo0CxbVFowAhFghWBQcW2eM7yBOooY+lMfKLn8AnVxZufdfZzRy
/96iAaVo4FVEHbYPF1ISQyojY0svr9aCFbOF+6/3EMJ59AO4clCg4DVlnwEUgs9YWR+hN/Sfe28L
975PTCr8yOi5bfLUjl9tUg/hHIEDxtpBjbmJBuVzWXzsXlrzE/vGmc0CAyx1zm4MFARZKfgwktSh
AYHysa4GMXG/oq3MbOHZFtu+IWmIZGrOmOdmj27Q3pbBYoaHGatUwoND7/921UtfONJzd+/beTWx
1g8aLyu6c8OeJs+d1dS3rxlm29gGwbRdtWxL+2UJ9iAfJaspHIfww5AOZGkU/zmN0i2FR8KBMYMl
I0F+ZeXwLa2hYBPMWrVDp2ReBB2YTTXvjgbAS04fKznNCXXoNi6f83mp/jvOgWDy7yX0wSVaxZRj
for+k+HbRxR8SUbFdMJ2cQ1rl7OamJnv5XtDCTZB1ftM1oqZGyXVKJwSSsmHsjM5D/pcYgUitvGD
ZABkNTWPqmc5L51P41nRK96jAhfj9vKMlxZXMBttXplJCLeGa1E4Sk3rHhY1QGnmoVWsXZAPn+rq
C7QTlwdbsFGWYEZa7LhfJDhgSVD/RjSn2iYTIKfLH18wsnMX/dvjbxow9PtSObq+WmSbqpCh51ef
2h4iEk1fuc4LV0yUQJbUiMKCzBggt13I1V256X+MUHtIRMIm2W8lDD92FEXeeGClkmd0DDVvCBXE
NAFgiH+XSDyDa+WvV82Xd06hKdgMZHQHBYJyHvYo+FY61dfRpAE4iusNDYI7qY+u+q6+6QbLnYOA
1EBXSut/0HhxMztlihM+ZWS1+e+vJz87Xt7IhVMiqi34ZtshOUps4MvtHbQuuyQrv17+9ML9NgVT
MpMoFs18Roxcp7UTBQ2zdtshjSCocW7mXOHlcRbeS1EVV0tUzwyQMHX7xLsZO0SUSQI+fjDQhw73
76M+jAjvWf7svJjKT7uzb+Jcv9Y78/vlX79gE0QJNzDynZ1YeHsT8Oc96tHtUdNB3dJ4VJ+DLAfR
p809C3Syb5SkND544gXrALi46YJ4hvTpaHM6QXbGN7uCuIFkCamTDdLMH/RnRA4KtRoTiK8IACzq
VyiK7MLK+FRh6i8v4IKZMOaFfeNhDJKf5aPJ9jsIc9OPHl3JVv4SxTgZSn7VNsNVWpw+NtT8E94M
FUxIcEHnBYQuepzLaPmUAOY+ULi7orA8VWuF5dmKvmMoRG0OwJEwLpsTli9KtB9hB6SpolsfXH3s
nRtQCMkgpUBCTYg6YONwL89u4R6JdKqAo0u9GNTRHfPwbCvqUTfMuzFfOXALL4YhWAP6UcJcTvm6
kqlfQ314qoPukxeqh9WLumDKjPnvb3YHMhyc/ZBVQ2e23+ZGhO3OV2KypW8LRsCS62G0dL4Nc87j
nC6RcmfFTC4tu/r3z+7lqBxTi/Orwg8BQcZVZqi3qz98admFe+41agwnCssuBwjuye1NOmMv6KVa
TVcsjSC4AlZQ2p1VSBgwBFyptKFJ/wSzolQkKydnyQEW9S7GKRpkZ6KNjR6s85g84/ZW6Rf+SZhf
ZqrLaKsR/mvd5Z27JwpFjWFVhLLOdFKt+ORocLo200lpJlRc/eNcb5dkHQBn18OZRjcmys5fLl+/
hXUU9b5Mk4c/yhTeGRoTUZrfF4gj5lAQJ8GK+VoaYf77mwsiVTlCY6FBLAYIfpiRs2V605rgbr1s
xcNduCcircMQANcoK40QTBsamkDMP+sFngVDrwv320IqRyuicnJziNOJDlRzhwZV/JBZdXPTFuV3
uTCmnQdV5Mp6LQ0oXPq6ArdfTQyo0ZxsE40EcIWaQCh8oMieqRxWY7ylkQQbACUk3HsIU7h5nEBh
2yfRTLWHIlNm2Lu0zaJrNVQruI8p3H/stAl2oaKbpQ7iaMIXLYZdlIzDqW2NcK9MinL0aZb52KMi
yizqtMrXY5tPnLlgj+DagcbGI9IuK9NY8DFFKGmeyPBNyQV0VJX24A/1jdzE1xVOwAakqKvrsbPi
ZSwcbBEiGvXWWHcGO2TY5TVdQF+Uwj5c3oqlOcx/f3Mt7QiK06bkWnpg0OegN0IlvgmRWOPBV6eV
CSyNIlx+8lVSGVg2vgvAUGjGDwi8XQ/RmR6sdcDWgoURoaFBAb0V5EcTXdfOvs7CH1Il3Qa+cSjl
buU1WBpCsAJowuSKP4aTW6bxs+xQiCUXYjqSW8LJvrJWS2MIF599oBKjMI0obFqg2EG80Qd4oSxv
Ck4QXq4c3qVhhFtfFvngIOc6ub0+FLddH6onJ5JOBHr0cysrRmzBvdCEi24mnRqGHRd9kpoAsajx
LNkSXPZqsFJeWrBdr8p6b45vLFejGdNEyAZEm0Gajob5PAO+IqoXWZLtV1OJS0+zCO7UaHgcox57
nEZQRgy3OlUkikkZ7e81rcCUlkqYr3O72q674gvLJ2I8c68OW3uEemf++mv5ikw8oLIp+R3RDJcB
88z8lzkxRsFEIQ8YS7FLMHDZNCysraiDnciKnqmwpLhUyaPsBQkbCGBgv/C6Yx59jWkfuTzOgnFQ
5xP6Zg8RXtHjWC5UNybF2EEQN9jywxiQDWhfWnUtrJnP9TuulYjmDANHj1WjUt3U2hcTPGCWfDUM
EhQSdxGsEOZc5TKGfRwa23L6Y6zlXdSFcEpEcOppYdq85KobxnD5qrrraTIN8nue76I4QTXjwgl1
C05JTp4BV+p5BB0UYL06uYqc4KwUXH8DDiBvPc26cPVFrKelVm1pN1RagiDSXFmGCXEI4sMo+XB6
p20zrmzswrMlwjKBPetx5KQG2KushXTdk2D6n8zD5WOzdDwF29J1AQxRCVyuQUjzqdlMJixDpUvX
e7Khw+kx8vAtWmX1AM3ffe8ACaEGcvNSpCC3wBsWw/pdbXT9y1DukyDe1SNcni+h9HnwHtu1FOrC
LomYyUmvHFQUA8NVevNqMKpDXQ3nQiYDCc3t5SVcGmJe2jc3b6IFGGcrMtxIa+gusLTmhpbf/uSH
foV0ufc/6bP8U/MR4ZAwhg1ehe6B6yvZrygpb3jfTobz6/IkliI0EfgI/0mWTGptuKWKip0unQYA
yXomw4ESH+1J/U4jo2sY1YlWtt+Xx3TePwsitDFOJIKZ+WR7irENGwLBYavAntXk5zYoeHlOmiSv
bNISmEEEOtZ+YHb20Bo0Cs/Zy/JoVGc/NA4M1uW3NUNGSIAM+0mK9uv54oXL+woZfHM2YGGv6rRg
VAVQINw9nzrvQYWOElnTyvjK2MPoE57eRvXz3GBnm8FWWkvwLy3vbMPfjO2gVdKyxoabFvV1H5mb
gobtpj+kWf+1m5qDraXhtoUJ5vJuLl0DwZLAVmfaAeGia1RHeu+fU7hcvXK8CUvrgyOItqOHrMhr
mVAll9cDzWfJEH+3nZBc3u7yHBasoQhyRFfaGhHxwTpNY7RJdXDUsnStTvTLTulVFSDE0noPl8da
cEtEsOOoIWkH6Z/uZnA5w1LRHVK5eynblQO/cPJExKOUNVMJxkp3aV7+3Bv6r9Cz15ZpyViI+Map
7+Glmt8+zYeAyPnR5o9xetP3T4ka70aik6LtXTNbsXwLJ0ueV/DNQVaiKYBMNzPpCFJt/F//PCT+
lwL9gQ9vxryKb4YwzaTFUjMEgtXPCIp+TuJqv1rHW5qAEIz4ulTqEOqasLIDM0Cax99WJQB6Re2/
9ZBZrWz50okSLrzW1RI9l0zCKxo026z8pEvoVERl6n7syApXHA6ZEJYiGD9tc4CDzLkOtRLSpmnF
F1laJuF+Kx7EjqpkG66aTONORjBr41v0Bs6MZRu1T7SV87QQhRiibKZuqJ1cRAyEVNPG6BwUpVCX
6H9B1Y8oPD2dAOoiRIrglNlVa4jE920LKkx/H7FGU9po8A38OKnZQ793NUzJXga6U9NBmk/6LW7Q
5W1auJ4wwP49lApFWwWaqnP95A8NC6btffILfdPzBvUQQwHWgxxup0IednnA9zfuv8T1xqDIYHJL
OzpWfxSl+WDB/yaXT322YipfVQf/22tE+PXvCaWSHypl7HQuNKDHkai+kaBXuIHz0nXCaBORnrCh
+KamM5Gj8gJ4lBRNPRLEEfPN6cu5o2rIs8fK93e+1Z6M9Gz61Yl+ojBQPjv8v2WczfCszsxeHGD7
hVG7WX7FX/SuSee+EyOUvsn0+4GqsPlilEzXToTwd7AyyYUYByXLvyepyXZgNgWQWMOMfaSgYNWn
mUQJnStZ1+unTk/kM8zh0N0ifWWOSX9WYNT5Autaf122fo04TgKZwr4bNL09DF1WnHu1r+/gOiC8
rhrZO9HuETyMPe3hKwHh0s4LFsGx+riAlZrMgZ9t+87eJUZ3NWRfotV09PtxLXLhf6+K1IUZfOEk
8+VAetZhTogN5bGfmQH6Dj6S/unyEV4YRoQ4epUh5fRc6y4ydwOdrd59Fif3Y5Dt4DS7SiVVW7uc
89K8c5ZFmCPUsGaTmrz7s/FpgvYMnYJTo9W2R+LtiAdaRgh8hMMG5tHLc3v/XTBEyOMUT8ByqOW7
k4wm4GB/D8zxepL1lcLa0tLNZ+PN2zn6hYFiWow1TWFA10r/1shAKSPTtc+k6avTr1iZpWkIRsC3
9KGzYDEkYTT9rLvsZEdw1iTFBz8vXD8druSxqTIiYYNm2CaczmNPFWftei+tkuADlLpWxrE9Ga5s
xPeBOnzKh+kp6eseXkxoWlZd2KVVEpyAiBBRgXCJcVr/ZDXW2Y5SEnnqyiq9H1QYIrLRgqy6QgPS
cBMLoFdysCAOM60YzMmzkRwmJ3Dpc/nYsRVufh56kxW1zMQJuvuupXZjmjf2kKxcxIWFEmGNgQR/
9AQY3HXkPwWgrsPY6XtfQTDnQz9fhDI2rWGmftgZLsyON94kIVEQ3q56E0u/fj5mby4d9Klq3Hf8
enss9AcgrMleHcPxCirp4uvlCSz0tRkiatEs2nHUtd4Ay/Qt6PdKIMOKrW8glULaqriqcg8bhsh5
uU+zF5IsHzti1jzlt1MLITWE6ZJ8SnY3xd9bJTjOJjGVn9uyhSrI2qw65gs+mYhfbPwEvKLOUPVV
Iu/AnHqRcY9YKNS6j2qVrrzsS/6mJdx96KThuJyP2qg3e2NA3BIEyqEuK3fmeu3s7jYoIOy1xy/h
mPxend3CGXGEYfOmqQdFmSu5lvYlD37LVXVjFGuws0UvU7A09CIXJbIffD5HB8+fGueQp9qfFPrE
XRmb+a8uUNGlrOzmOjTnlul0jZxoYWKWMLLX13aQWFytagDlJ8nJp9IMTlXRrHg1s8l/54kWcZe2
AhPfgJKKC2HcOR2dT/1qlmShkdwQYZcK5e+wSSrOgqd/zzUZXdPWvIYv8CEd4pvJM06jpn5V80p5
jUxkNXNBdB1gW4fGA883zqobiARX7vjCBRABmrCu1bEWEzLWWvSj1KFgG7wRWtJ0plCjQl9Zn1d7
Bxd8RRGhqdSWNege0WPgwIsY+M7vpNFeiukz0qVrj/jSGIJZhOx1BFOlIk1meS8t0n1WXiFfrT2v
vuNLKyZ4O12pws1bEMapiXruCOdLU9kquKbJwfSl3eo7vvDQitBLPx6StsuZCfLL14Gvv3itsQXA
jYOIHitAPIih15LkS1dZxF8akx/7pmfh+2CHNPQUBxqlZQ+qhxj6wgjd5YOZQcS7NuCCMyQCMllD
udOR33HhWnmWi+E8BNp2UpPbYqx3/RpebXFagp3QJ8tU05o435vx77BuohV2lLlicWS7bZjdgoDe
orq4V3OzWnG2l4y9KYREUkjKUIMzzh3j4tT7CMEiSrHvHUfZqagZbyarh7g6fIxlBf5107nWE5IB
l5/spXUVXKYYFlRwXAh+AXi9izPniAt16IEre9Btre7egvkV4Zq2nRTDqCemO8FeXSTqAeXG66S0
3MuTWLhhxvz3N+8/ObIGXYbCdH16CDZT+Nnp5Wwrh+pT1jXPloVSCyyGl8daWDBDsBchMn4IimKT
5BYQvGrnt69eIAGAkUbQsK9lYxduswjMxCIN8DpTXenzx4isgT0ioQB5yKzh6eX5xm+i4ySdLk/q
tabxzvslAjUNu5F7Z36/FPq2dmmnneGA+0T6B8F11GpBcbb7MJY/11b7pZN9hFPRYg3k5kdupPAT
I4q98kPmc/feDxFiqkFSLHRBuAu69Jynd8S4Su6dgubLML1o0rORZT9W23kWHm1D8HZkYBKhPfGw
WrqZH1WtDvcVjDCXZ7K0f4Il6XJrkNRifrXD5kZJlBdDkX8PfnCABXf8iZRvvDN7NTgGevDr8ogL
BStDhCtJVaZaocRDIwFXA8aGePVDmMq7TJ4jLcqkDeRphF2xfJi8lX6NhWmKzHZVnnQo2puGq4VB
tEm0/gB6EUV7+2Rm0cm20pcsU690hMxW1nVp0wRj2Y92FNVRb7qthaDbTAGMbPlaf/+S/TcEc9iT
aqFNeXo1VCff16eb2gl/Jbn9Se6jcivpyh243V2VR38apVBW3P0F8yhiXQPZgFyrZU5K8E0ZdZVM
drAdc/RBL5+MBR9HhLfKvWYjD9+ZbtrmB7AQ276KzihDuR818CKONfWzULGa0HQ1Q7rryISGDS0Z
UezXK1NYMLuvkmJvTHw+qI1aTwFLNM3Cp/EntQ4g5LMPtBMekrUC6NJCzRv0ZhRKyWXuZbxT6qTT
pVpKkB/7p7JVrd1qUmrhxoiIVmiCW4d4xHR7+zacviMKD8EMPN3IIEmWNjtscM6urNrCw6gLFq4u
5Rw3vWXVqH1iA2Zzat12KkqImIdVmP9r/f0dq60Lxg6hY4s8Mc9H69U7BHdvWt2H6T3IlU3WJ+ER
qSUP5ZIkP9hqfLQkFIjK2HrswxFQUDYiJIkMB8LQazSOC0bitSrwZh/7AY0NBxJ0WrbpQtJRWKGQ
soabWjokgo0wpDFNaT7CFfU1CkGD2j4UU4brq0shEqWdvbJ5C5MQYa5BjlhCoFO8LooAlWutTu/B
insrdnTB5oicoQV8uXS2YLjjyrjitn5Sh/iUwklx2eQs3FcRFOq1nd6Th6G2HyCK047WJiq/oAaQ
ECkiBLPGS7q0RvPf32x0kStDgOQ2Bzwajb0HL/BdG+fGj8uTWNhpTbg+3jhApNoyiTj3furWdDeE
wZXEyV41OEuOlybcnALVmDz08b9Buu86y/oxZBnCcLp/lAeccokStmH8dGo0hQL0QEj+NLl8wyKi
s7Di/C0Yif8Ci0ZxSnqBWZazCkPrN4eq9s9R0n4ByFttUk8dtkhQrwQcS2sq3B4VHZFpKtix1lce
EE7KUOWDPd5P0XvPR+RCLm/dwvEWYaNloZcsbGzCPpDuCqXcBbAbNXK9gn9dMOIiQjTpQ6nXEm6P
YaAAGwf5YQz6XYwu76RyVJSO1gH6BopRKVYu1NKE5ov25qRHUkI+MAMsY+rSp6ipHpIQ+UujyKPN
5RVbuEoiHNQaCsvXtfnGwhE2C5O3cPtOL5c/vrDrIgo0Tn1rrAw+rnXIYipR4l/VdTahZJ9PO8tA
NezyOEuTEOwBKi69k8RcJ802XrpsOhRZ/SGObENEb+rJ5MUZYhou+o9IHKnKd+D695rzePmXL62Q
YAiiAQkecyB7Y1jIfnUq+K8cNJt0/CCw0VAFzzkZULzxUERyq645K1JBR1MQ/rQ983eLlvTHZiHc
7kBCMOE1HGidFL5b6zGMJaSn9PNqwLGwTiI8E8FpEyk2tKPj1rslwy+RqKGeMBBxXJ7CwhF6beR+
c9FKX0OeMNHYCHrAnDAYNoqe/7n87YVXUURkDmrpm0i9UT3QSY6psdVcmdX03PnIdlnlFz8wupXb
vBQMiujMoIxVTZpYJ1u2XArG+H14fwiZ7GYfrVZv9eo8+5s+dlE1Prh2s/F6s3ayXsRZCyeaK9Vj
fIWWor1HAnaNumYpUSYiMhWLpobQYvnGDpHE5NDK0RZSlvtS+U2Sk5I4mWegC5tKbT+4YYIHEEAn
Cpk0q0ji6qSW+tcqch48FFJzpVsvuyy8wK97+GbZxsErPbV2dBc4ODHtBIWJCcFcO8nH0IJbOZ/s
W31I1np+l4YTDEERtr6PIon+/zj70iY7cW3Lv/KivnOfkISAjlfvA5wpT87OwcMXIm2nGYVAgBh+
fS/ct/vZlEk6Mu4NV7nSPjqgra09rL3WPs4Zc4OS0+Zb5dvoZZU6P1eQjLpmSVrtWdvaW0HzyvX1
M+H+5REHS0PgBdqde9OPDwmkhyAlCojWluGtJe5LHKaObRDP20ClF/TVViL06vEwR7P2lAXQnguV
1Z5HMSGa2YCErbzEJRiTUG4sxfFA0Cq7Svzoqu3tMCniu1YUHwXiN3cLaL3y6pa4TMajMjau4HvP
g9QPhCVnDn6z/e5WPOoSmmnbHCCzHuagOUOA3jk7CwDcHgOpFkjJNuKxFc+3RGRitioxWjt8T5Rd
QDQ+kYAasOnsulNzJJBw/lCxPt9wQ2t96CXpJET1DCSl8MraYuC7Tqaz5EqK2Y+mCaKKfo5N9tiB
BKaNoQYo3Gva5N/1BIE+sNed3nb1a2914TmsASir3McD93313BUGOqzVgxe1D4NrNspGa+90ETLA
JohwXcahHiO+OtDgnMtukAG8QwR03uRFXHuQhbcwdsFRLsIqYI/wAXbsdhDAkzvHzz5upkErdy5Z
hA2FxzoWK46XFbsfUCA5NKneAgf8+S3xJXSzMwZ1iAYDQElHkj1BrZDVXijKnAak8S4q4BTe3nEf
l9w/iyB8CdfUJu6kDfwDAGF1+5h4bnFT1BYUM3RS7UEChFYf4fSseubfZ1Br3TC0lVsRLGS/X7qN
b4HimROOWtVRQ0jJcuwd/lWWz1ACD6SpoXtLoMkJhvZ3ulvuz8byizu3TG63kErkkAZlYZ0BjaRu
BuA5OvwD47cs0YFdc8wpbIQzfzYQvoRztjTVMR2x3iQAH8qR/jRDu5GRrn32/N9/eZYydqQD3g0H
4lZjcaEoZhzQF2g2tmfNKhZ+QKkM+rUUIVEr9Xdh9be8djFLBCYjaJntMaZ5hnLfa0ydu7et8M/H
FbJdvz+Nn0Vc0jmPsAZ27mL2Mc6BeWUQoINkonl5e5E/X0ncX/iEnieeSlssknggO28ZJBjdy2Zr
ymft0xfeoFbgPRtLYGwiAFj3ssTAYFKUe7vwN+7uFZewhG463KpqkPAjDB+mABwlNwiOlV+fgUDe
dGkr+7AEbVI79hrOsYZlhuu0qD9kXf2x85svrf0+9D5fojQzaH1WgwDayq/pwWWQGW7qtoZAhvcu
VAtfklJyHlkyNlgAd6YOVE0vMs9vNo70yi4viSgLt0JHP8LBiEBy5I/+WVT1BbH9z2+b6Nr7X5zq
qWgm0hJ8vIC85jSLBgPBrTPM7G6iBdaeYHG0M7j5tldYolPqurXLW/SLnh3zPooAvuSbRIGWK0fj
GADB+CEGScxuBO8JFBg/2iQ5lXmyUdhYOw2Lw0w8BvFXFMr34Evcmabe4eZQhXUP5OGm/16Jz/mS
fzLxjRlEhygidkg4S5whA50FIMZPXQG11Q8ihuRxvXt779dWWyI1J8dHI5fhuoBK6XHs2zNrkpf5
7U0Wr4GcLV6RaSlEe9mpSTfH51ZMbonf5F6Xl22KkE/ktb7PclY8QsCvToPeUlaQtQXf8PErN9aS
h5IkiWYeQ7iUttkYVBC/HZmS74rU+RLD6RQRJboD2ty0uSGQacJ8e0ETGcgSYPd6YO3BY7r++vZW
rVyPS+im8kYwxnUaO2VhagFlwRzaom0GmrycfR195yRSiiO7FUes2Po/4JtQnG5BRM/3Dk14aBEm
f+QjmXZpPFW7oRJlFfhtkuzffriV1Zz5v/8SWQyQ+y4tO5vTEPCg2izXJ3ucJbdGAcY1wm6d3ryP
WBPCrr+vlXQaw/xxA5vg6S34/DqgRPJ9h0TRFCwOppJsdPzX4s0llhICuhqKEbAF1fhHf0qumSch
jY7eSCC94WBJnZ5lM5gTqwrYvnQUav39RuF9JbXjS6SlbBoja1RigCHVoQf+F/C/wZHMbVNMRSQ2
5Ik/zpp0jsh2DYRwN01nxdsvYZgu8WU9qQLTl2V2I4Y86zBzMeorSwz+07vsZYmtrE0Tt5HOUQcC
CIwPwwd3gCoIKY6ZqDOU5EE8/vZCK55qCazM6yHXvoeFStnsfMJBaNc9DUoh4mrv315i5WAveS8t
0ssqlwnfd10HRubcDpsImOzZWWH3TplFvhb5ZB+BICm33P4c4/4hA1vyWqpR+k3qWWyvgDnpweYA
DZUX45YhVE6e3F7vdNkdcVkfBND1gQFMfBN8ufZGZ6v55ai3MjJZbSCZKRt5lSr+AhG9yyRK7qZy
K9FbW2IR0ahGdvVUt9i0HNpy43MnzC4BS2o/Pr+9ZSvuaomxZJ0uuA+B5v3Q9JDPlfXDfG0KC9Jh
MTEhzP7tddZMY5GiIOyzIEkM03AycltH1m6Q/p6DKDT0vPgCKfRhAtTyYjNbXbkul/hKUEUNkQ9p
5H096gtTod0d2RvZ3YpTWNJcspTEuZXio13M4TexNwUe4qnt2ZyVPV8CJ4mRnYMIhe1FZsAPxLpv
IIYBrqv9lDobydDaEt7vlkurlvZxjCXcuWJqZ7sxYWc3r5oAucTbG76yAf/AMgrLL7wRS9h+Bk1E
S76007hVWV4L9pbYxQ6QI20sfPqgrFOhoaNXTtgDIaohREh7U8ccol8WqGehGneCbPBWP2J+Q39w
N0vuSYNkq0pGnPnIb9AUaC+gGyp2xEXxgwv7aajMhQ3M7sY+rZyaJVpRgUmYSI2+FGY9X0gGU+PD
mO/H5JubYVVFv9Rl4QdDydz33RLO4pzmuQTsvkAC4rrOg+UeIkRi4JA/Sj1tHJ/VvVvkHnZSD15U
IoXCFS4bdgLqEywXXmUCFUdhNMS7kg+nzSbr2o4tKgtW2fR1HiEpZ0CRsWocwwK4bpllu74vXtO6
fS8iji8xfZYgZQ79dnBp5PUH6LoDC+me3ltdWCL6/BjdvbQH1BM8MuH8MFkJikwpP25iulbcwhLR
lwtipmxuVXrQs7Ps5rEj7pllrASEZ8MtrO3+EtRXclNoW2ONXn2Htg80nslpZpxv8wMMAQ0+nn+W
72xB8SVNpalt4pNBI10X7k1reQ8jUsDNh1kxrX/A+jSfcuRFIAJxowAl8wukTDden155LT8UEX/Y
HM5dW2kR6QtLoUXtwhFoGh3j8eeE485vwXjAe/cK+tlfMmd8fdtzrzidJbCvyCLEvQw7NDin0moC
U90WnKNp/InH5DJqX92LtxdaM7eFIxADGUzvgh9kApIekOLA1/5t3pmLzQhtJbpZklLWTgLrlegD
CP0NzIQHDKtwf1ZXR/fOenj7KVbCgSVkb4xF7Q+ei14D7xNkeOll6uWYeq3e+fmzSfwSZRLAtKRf
4NiPjUA1KMKwQ+3teC62YAMrN/USzo2afeLluY1auCjioLHF9838aS1vXCIOYaBtbncoyrTReF8Y
5wIQ+RaYrOjSc5NrorofQhVIk/HW4nj8LJ1oa8ZrBZ/K/4FGrLwSrRhUn8BxcGV6eaZEHiSSucDy
zceJevukTM6TbL8Sp/jIB28HpM/liFYrmCWOCCm2lDbWDGQZw6su90WHElHVksu8pi8YgpyJFjY8
6oqNLwGLcdz4YsomRNYpI3vwVzlfHaeLP/tgK7/0ZwLNCbDvx7eNfcUPLaGLpawdFpXoOxXoLV2V
lY4eHW36CQO3jVUEfkHdq8Ll9g/UVdhWN2/tBS78hN17g+/MnV0bfc75Bdox6Be3BshXvNCS1tKP
/ZK0Nc5v1o4hriCvyq7L/Bv3+O7td7ZyvpawxIKVwnJ6D24uMm04RMCvFKTeiNdWnPUSlKjBlG2S
FB4OvBTkUWqM5uwz39N90A/dmO7rfnCsoNRTo8IocjmQEcxq3mcNZLExqEga2nOUFOyy2xEdhQ6o
cBijRxrlV5Af3FndVmF8ZZeW3eI4rdLaZCirTdDlm3MiQdO9ls1Fnljf3t6nPy/Blk1j10Zgoti8
xERS0Hp1XgAA+SwYA7LRrqw+v2cZvqT6JCk4NiD8DXdAxcfBtKiEK3nPmg4QiSL7+PYiK05hCexs
8irJiYU0JbeGZ0AMwf/S7ZrKu/VSM7Opv73KCuCMLyGepME81WiQ1SMlejXUOaUldCW0aHcdraDU
G/+YMJmsPQeyn/Wz7szxvSnskutTEOmrocFuCQelTnsyD0OVt7u2BrjUH+/ffsA/mwRf4j9pm6gR
/5uZ3uw2ILl30WOvtOOd9Pjp7SVWPOqSuLMSYO0soxrXOyTBfXOIkzHASBAkQfdo4QdOzjbuiRUv
uoSCjioiljVk6Bwia40algdQ77zb3I+151ikWc3sVtK4cPal8U7QQb9BrEWbbC8qfZ6JRQh9XyNk
CQbVQ2yVvMa8DgBR9Cy6iIQ2l+OGP13Z8SUSdBKgwZEJRj2HyNvHYvhWdPGOgalqszK1tsJ8ZH+J
5xBfZWnaAKU+0OTKbf0unO2qVPkpK5OtAsnK+V8iQUkyTqWbY+CIFDW/huxVdszcGNROXTkBApNm
+3Lsk413tpLTsSUKpiAgbaB5OUd5LMjdcTdE92ivZwwNCWZf5zVGWZMPBbU2XOjKpfcPSlBZxLak
QJZzUX5PSfQ18soosIfhOIw+CJMBxU8YsIwALb3v8CxRqJWxrR4s+kDiz6x8if0cp1IF0ThttDjW
jIL9bhSy7vM87jH3IzNoJRZtj9K/l93Hflrui7Y6vO1rVlzAEnM6lUNWFS1mAhHq0IPn8Dt3ar0g
HVK9gatZuxF+JgK/WHdZYPtjm2DSzXKfWZTetxWIuHJ5mw3jF1PWe9aXd60hOaazALOWjeODn3Fr
lHjtARdOyKYNKoODjQkQ2uqApOZG0+qu2ipir+zSEnBaD9D9q2vMbJIxeilE0uyt0ZwihYnpyPJ+
vGuTliBTv7JkroFO2vezODdpnRP4U26Bzd3YopV3tISWDsoei5z4wLondffVLliGhq9qoT/SVsX4
8PZDrPifJb7UgR60IyIM+3dOdmzcCHmlsi4d4c4qV8jx3luyWmJMJ79piRsV7p5Vkj5i7FFd9J6a
bpy0HSDrh7rf+zzAEl5KGjVEhYcnAu+fY6PaY/lXaZNpFXh2b78zoF64ASg6eyB/aLz9ABaAcp96
tvdEcoXpENOm4ApH647UoCosxiocOunpje7MigfnS5FzjD+3TeWkAGPW7k2vRBewyWZBNfW38+1U
D81HXaQP8FJDuBky/DkxYksQowRZq647Obd1c+uYoSqbRl2z4evWPnw+w784orRJCycb8OGJVX5x
pH2v4y3d3rWPnk/WLx8NAuo0xTwKcC1x9LXq5Wdbe1v9zD+HUWxJ79iVbhGxBJ/tlWk4YT5YeJjc
8KYw9aqdHz1vhiF/dgNsSfvE+JjHtMFCqpMBqezkxkZ9pGJTveFn/uws2RKUCHpRZnng8tmbwQ6n
OjtFaQ5tcPe8OVW9YrVsCUkcx4zkfYLSR8WbYCw+A8SEAnJcfSXJdweuBsqbwbutdXG3tLxRrkJR
d19MrA88oADscWuwYMWiluBENREiSQY4vtU2j1BmvVWulW44rhWLWoISa8NT1UDTbD8MhIZuBfGH
znFUUFfTbrTTF1pCh7UoLt52/Cu7vsQntl2d+Qoql3vpPYg2ukIWoGr9tIlM/3Pox5bwxG6YSJQK
AFHseRJS+meArwPEmr2Ig9pxwYZlbxvYn28xjA/+ftChctP1EiqQe4O2eyvkToxZOMNrRuXPReS3
X9naKrNR/OJOvFbVlYUq7J7IQl5nOlWB0xn42TzhmKMzLXiyx3Ije1o7M0vV7A7Kf5I5QKyjr5gB
/lTWYW6mT3O83HnVp3hKoU1UktDJ7YNNi61a/5qF098fcoTalNXXKARnrvUVsjvtzo4Lfnr7Da4Z
3aIOZTM1JpE7c4vWWrZ7wrrs3mUQVwKhkd7TBlWdw9srrZnfwgmwtk78Yqb/JC5GgNNXlju7tOK7
2VPbrhMULr3BQND+7dVWnmsJaexm4qcpScBx6OHeLUv7c19bF1B0SEPZ8427f8U/LBGMwHC5hrsY
arJFFMg5VcPN0zR2kDTPCKyOY7ux0MqNs0QwGjHVkethXMuz00NfZl98z9xZaDC9/bJWLGyJYTTx
ELkTgP2IBP1nU7MrP3O3mgkrR3SJWNSYuBbOTP+g+/g1Zs1NF9fZIbXZyc6ss+f1W1Hm2o4vfcFo
A0QegcQCRHG6ZCmk2/VOgf/muEmYukI/wJaowSlt2yw1HNO0Unvy1MWkd9ETSSwOOeSmuCtJBGyf
8oWwQi9J3ScL0wVmZzvcgdqLzJNu1wGBPv/9QtJDX0V0ixZtbQ8XXoL5ZGSdhdajmBuPTi9Y0G1N
GKx5viWK0OkJwVhnBfsDFs2JIWTj9jGELHlQOtm5U9cR2qmgZNludq+ZzcJbOOBABx0GantF36kq
iFnkRGdNUO8NWFX64jLiWV6dpLABevh5Cv7z2/C/4ld193+gKM1//xd+/01Vo4b6Q7v47X8/Kon/
/9f8d/7fn/n9b/z38VXdvMjXZvmHfvs7+Nx/r7t7aV9++80e4OZ2vO9e9fjhFSXq9ufn4xvOf/L/
94f/8frzUx7H6vXvv76proRq2IfXOFXlX//+0cX3v/+y5xD1P3/9/H//cH6Av/+6U7rt4pfiH3/l
9aVp//7LEv+yPSo8WC0E6D3CZ6Bl//rzR8z+F3Vtxj3fYZS7c0Zc4tOSv//i9F82xG+Z69iUEpfM
PBmN6uYfMfIvwohPfUc4nPoCcdX//W6/7c7/7NZ/lJ28U2nZNn//9ft9ghVsfDviUer7DEaxbG/0
CrI6nGRuGDe5e5NkU3pvmqg+eCYGsLZMFcQyMJoR1GWeXpNOJBt5+oJOHl+A2543HwCHuPgaP6G3
vwQhfRWnZcJsEeKbWk9WA42itqMcq5bDhdGyDio1oq7G2ya9caQF14r5Xh8z0gaKXsqypsvBEdWz
HMXnKK1A1QnUeP9I48xMR0jEOuagS3dfDqI5/rLN/36Vv766xXmev7pnc2Zja3HDcntZ66zFqFyH
KrDdi3GQp5GktsAwYcX7YByp+2msaVccfNDM4ZmiiaYXig12fjkOtInCt7/M75covougLqPChWoy
BBXcJRrVyv2mqOkA8hTHAUg5LjtbnNDiFl5YqZxD17mMaRbaceqDOgSIarXxBX7SCfwPMO3n26A+
8BkCY2AgrFjiz+txbGScMOgi50M/7X3TeQ3Id7qcHAY7yb5mXuscXJtn3i7K5QT29caY6KR92ZLj
UEmw3ShHmfFALScCVsqCNDX8F2ZRjhxJdXNJSd9vDm387vDn98agl+IRDDCgCOQtzQ+wo1zYLdT+
ANmIZJAY3OShHHwQ+bPCWIjtlZ8lZxJhAvtO8tHnRWA6NcQtxg9F9CGnIEnft7wAeQ6zC8hDWTOD
7vPbu7u4Mn9+TZiboNhdfEfMX/8exUJFSKDcPKFkT/x8mDVaugeiVX6oOkJQ2qI1ZALBRKDoKZss
mtxU05BkxyGuqiigZKqHfTNpm+1ECVW4IG1YTzcqyD/71b8ZgHCpcFzH48TDHPMy34OZ01ErCq13
5cT6tqhZpcMsaRVUiUawu+ycalQHaXyeAv4pvRolhsIAfOVR91R2FSaz4j7zzpOKuq8N+JsPSBly
iEc4xdeszjDUACC8/qCcdh6pZY6xdmVtWXynrT4i+1GDKwVwq0yaW907EaAUlIroaeia/smNnMIJ
SAdN2p1A/erft95vl95vvmAOEH57eNd2XR9HjzJ8Xbqs0rlTQcuxc4vQxFmVhRiwirtAEhKh9EAk
OCwViIdo2Pc8A4aako+JZ9iVbnUc7YwSZRSCdRbMb2/bjfsTQ/Pr9wJiSjBIaDDuONSHx/rdcGq/
7TsPJZeAA/vuXtiqrzFoNQ4ZOOZUXX7NqNRR4EZp2V0Wsr0o005l+6xnUTC23h0gChHESszQX7hV
MYTGWAfUHvVzR7r+cWT+J7902EURpf3MSQoSrrCVlQsVMz1c+W3ZYxQeUhEuLW9Tm4NXOaVteUb0
1x4Z0RkKcB55VKb8XpaQ5GBu8VTEk7gZtcaAB0GdZW9FqggdAPyh1gUZReKGyubtAzBp/UEX4w9T
izoAO+qXATKh+Y5KVV32lm4i6IpxcqI6KXbU1fJSexrfxCLkUNbtlIcwl+R7rq1pCkyN7wtTdT2o
3QxJElhp7Vz7Y9EcxmmMQ+p23XnEiMSE8vUxZoSfpmqoHmwRPzRTZUMHiJJTMWTTNZgz6joAzDQ/
yBhynpiZ9F6surDDLGbJdSRT8OzqSHyBKz03TPOd6wv/NEI26uSUtDwPtQLyLXZzSGS2tmuHBSJG
uSswtPuxFvEQ5q71MGW1HzRZW14U9hgf7XZGGKWu3tVj0YVu2/cfKkWf/KjOb2nl1oGdgrB7tOox
1FIfrbS8GmPL/aTlYH3R4DrGNA1U4suAZO1Ezoh/e+fsi7x7Hbq6/i5bGTpDA8ntJj8CpFvcWV47
7Gsvkg9V0n5JqT8cSFe+gp+ubjAhOsTebsgb5gQjERMUYXT2lWi7msJhakGngvp49qNpG/c7hCec
O5934qNG4/O10lPZhhhSNhB7TKwbnon0WDXXiDsoVCsvBDKtU6JUHzikvASVpX9R2bQ0oYt92HM0
0ncTcZkPBbvEDaSI0/sec5MX8aSjC4ytSXXsM6VvjMk8VG+E5sHkmyPE1sF/1HhiZ41VeaSY4n9m
IwCP5cQusxj6nZCr4+cYmA8PQ0YFP3YmKS9aExenaawMvL5j1BMaw99MHmvIADilfvFsR3+lPaMw
0Jnhwktp+eC0frZraeGIoEdkk4eTUsmLDwjYsUusJEjbn4TWVfvRcl0KYItMCTy4jXvHoxZRoRFZ
f+f5HWlDsOd7IAEuKlC45LzLcJLysoFMoHD1RdIM6bHLOMeQUvopthz24LU6wojwWH+FY81PPac1
lBNUcVebvgfRZYRB+jEzO7x0DBLKVIQ5HOxjncU0GEZX5BjB5smOTDTTgUVz+uSkpg8SHcOXi3km
y8/t6AK5fH415vV0HWsbKG6H5CFN0uvCsTB8m3D/VDqCXLJ5WCYdMBBU993Xikzdk01hsQHEwYdz
nwp9MF4DpVTJi3MR9XeyN5/bjpvDQDx94Y9e4oQuomTQoNn9ZzXl6b1voij0+9yG/g5PPsSNsS6o
6cvdKMYS2DrXPzV9oh+H2iHNTro5PyGoucPv0ueMlNkpB28/NNCM5UIgk8WPBVjhvxpLZJ/aEcOK
YdlIKO+51czEbE8nO2/xy5DoItDRqL/bKm+Q3mWQ0m1ztOhGixagKDfjKdIzW3lbRCCJZKUunvJp
uGdFJm8HS4xf/SluQyi8fJXcefXR68uDilnJJdOkeJC6zm86mpkfQ1oTxL4sU1cWj/1jlFnJCVV6
caITw/axvPd60C/0ZRjhnnuSzfRdp2n3Cape6oO0ZQ9VFOadU0sPYTLNL2HAe/wGvePpwpUyCXOC
dGXnlrbcD9nYhrETNfPtwcdjbCfx3gaO9WRTCwpAk0n7eo8x8PKZAo58mzvJFDiuHK6YasQJg8P5
mUbVC9gbzH3ZDtnZaarh2FS5exCOlUNuRJB91esROo8aRZ+yiq6KXtML1B3GZ5Cvt3d10eS3TYvV
evxp8BUxMDJIkwTaDOMeDTiU3RuQvCAC6z+mGIm9QQ/TOCC7V3rmaGzEdBjztL71BqQyqe7RnpVO
HL+StGoxIUbg93OZ3ogGiUQvWn9vIYbCP/0DBNBefSrMtYSg1j6VQt91mZFhYjwvbESWBXE9Pldl
W+4cqA0GCgMZnzjgXQce4TwHeQ3IbBdFvQobkjEryEfHRmJl7mNN82vHJMkHu6f6IlNRDiiqLIQK
uW/SC3dwyHONxOwqUpZAHRu3Hsa7KMDKnkePRSq7vXZS92SrwfqmXfOa+opeRCn1zoj4xyEQBr+4
ETxaEEGGbOeXKaaPR+QBGqLg+7xp9WHQHn2sBtuagrLj362G+VdeIjtAiNvO3KYdPYzQCc8sjOs1
srSPjiHisVIOPbRD1V1MOcZAXFCvNZ5b4bW0k/3qVNA2c0da3kU81kcEocPnoaummyqyu5vUicEV
HafNhYBIwYROQE6go1oNlyydxltk5/XJtKDyKIVNA3gAdplKEz+ZofpoJt8/WyyGVljvjuqqijjp
ggRt/8BL88sUKPhggp0cddaXZ14yc5KDsfIwKpRG2EFfK8H7B8v0xYHPvsUzMgNz0+A9OjYTAFeY
Qhz7gdoH6XH1gJNdXE61bptQ6zwOPUTgAY8Y5CcsNH6AzbKeW2ckN6nK3c8Dk+4prqFAuGdR5Idj
NHA7MDkSodo2IHSOlH6uY8I+Wf0AL++yrH+1kZjeCcwPZQHG7eI9H1oVhzjNL9TwB+mlDTgdo+MA
rM5DlA/6S2eK+MFQyn/0k8pfY79K7tM0yg+itcTJa9AnDqIGE0F55Rka2pCpuRAQbQvSKvneCkjL
57kDfo6IZEGa+tVO6SS/buc9ozy2xsCUuKtyQB5PGch+gjzDEWEjmCoUWjnILDiii4F77AiUmB0y
NNig+mHS+J5SrVocrDz9jsEHeknR4UPmXlrOt4qk00PEDGYJ2z4an3tTWfdJhQB/Z02yt4PKH51P
U585oRxl/mCYU3+sVTo6eCve94Q6xNthAB0egCcNJKZLMt45qmqQasuKnUdWeLdWmuPZ2zIBaRUO
VrHzMQWaHrphTK6kydWHzpoFDVDm+94pp0yDQY6aQjSvdj/TuE/dgNgKvyL88564jUGEIGWgN9nB
WNGSdnTWHnxLDsM56dEvfnZUWR7sovNxY7qOg9Pec5/7cNpagl8S6bhfz/Ky+IEeVO3fmxQDQAwW
KiroBcVQywuimlbiFAHIeAfryOMrPx3j/pDVQvi7noB27kAhACDDGMT/p65p/Sc76eR3ytrqZJDs
/YihK4P7tZft9dBN8Z2cQHPmmQ7oI51NYwe/43dRmLgCxJ1dWV4nbqfKMLH974AeeybIwJC5gyJ4
/Rk3b3JVuTY5kTTz4zAbUm7AeccjSF02Le4Nyrk4RlYKrfKWVclV5tu1Feqs42HeIr7Z4eZRn2Ud
uyBCc8voSWiv6Q7EAwNrWNJC9TuAGSHL5ULdkR5i3xTfW5CFPxV1Y90MvcYHd6oWBp+prJcI11YR
IsRUQOx4bvyYQ53lhUzo7IKAwJJHHRWDCoGM8J76NO/LI8bH3M9lrvMmHCzQyR1tEH3oXYqwXEOf
IXFffFCZ7mTxiIhQfBGphSlH6bYkCcFcnd9YXQJA52iBkjQogZHzDqLX6sOAYBsxiccE2tVWQspd
X3uwjwpcAVeFMtaNUU5ShPN1XYRjn/b9GVqt3pNds8E5TuDlsi+trqusMAcgP/tSsi65wlEurTMh
VtceER500xGcworuUbCQXdgmWheX6DC3WVj3vZeEnY7Is9fkHmbOB+pRuFFIeQS0dDF9KEntoA0E
CQcMA5aVwDQI4pb0khHpPjsu6hs7ADCHdO9VndMf3NpDcFz2MtFhpFofUTkp3Hte2enNiNm0vfAz
7FZRoDMcVLkzBg6ty2urG7zPiR6sYRd1HtuXohQf1DScY5GIu5pE9FzRzHqhiS0xz8knvLCsyBor
7CvwJKqkT44GwjEPkB/H1YDiM+Czmvsfqw7Kz54SEIJVw6gvOzAJvQxw3jeqqMwPdGtijmNkQTYh
4S1cXqLRds+kRM7ZadpXx1y0EGCD8iZU0ycPomwHfHUmoBNjqjK0Gqu0dlXiyGajPzaXYX9L+12H
uUgqMJPogeOULQfv6jwxjYFKUeDWlW+FE5BZPigLWrhO6JP7MhtAcjdBSBxXbCZeTDYxErZ9oUdc
0dRvQ7do4/ZWYUQcfTDPiVGgtycHo4HgjMCFlrbd544OhQitvJeXBGqGLqwD3HKBgvnzQFjgqg8N
qYtzXwAbdIRr8aF5xTqM1JBk8tsAxDF1NMcLOWTM0WjZ4vD9R3HKFSj3cBQdYXdQL1qOPNdl6iqC
HDqYVPa/qTuT5riRJEr/lb7NCWWBHTgOgMxkJneJEiVeYNRC7PuOXz8fqF6UYDbTSjaXri6TqlUl
BRCI8PB4/t7z4LuGd0Hu9n5T/JwGM7jnUQa4V/QvoM8YCT8HeuLQMFlu3ZZa73VKbftWTiONVRtp
45ma3xuQloezbAtfQYAzHPDWDycqa2hpBFZzmFTxp8CXufjVYrZjVmCV9VdDQI0r1UYRbdo51oud
SRPkhuYLFXez99GY49raAi8KRTEtGx8JGdR7zXwJSkUJ457GvajOS6/q60s0ryNkX1xO5gSC9PvD
HZc7fw0HdQDUEHcPWV2LJLTcboYowt7Tn7TnVhrLz63RzG7RGvbzH4xk24owZNtiIayqZ1lQSHER
TBm4iR260WSLQ5WFg9vavbZ/Her/d3npOvpeF03x0v5P1Jeo+/z3+tI9Ba36uLjEf/+ruKQrf2m4
JTHpOstb6Itw9ldtSRd/mboQukn5iKXPf/Hv2pKyVKRkCj4KaBWLcRGC/LO2pGh/LWUobniCnNek
MvN3akvH2DpYJNZ5jExsVA2WxVphYGqZNMjlYgBcY8osm1l8oIP2/W+TcaIK82YQXVDOlA1NEHpk
dU0t7oBQ6Mmt1t6QSvpBr2Voq9Xk/1p2/xXfPd66vAqjGMDaTCZDvOlRG1uNVMiCcjOhVFziCv0Q
6nWwjXop3RZCOufwwBf47Vj553CWsJm6BU1fS3WQoku2YY61hzP6M6B14gU16fpsTbIjhfrgxvIU
naHLHVcC/zWmRh3L0mmmuYbvucGKqQSU9fy0T6/iKrD3bVJPG6VVe2/ue3wEdfVC17RpH+vNOdnD
cbD6NTph0bJtQzPQ86jHOHWPU5Gf0f/ZsytcgocByLMvRePi+RecedG3Q8k660UhlTLlZfUcDxUh
rUp7Cige1/fCBXgtt5Xd1K7eTtMZ/F1+Nbf5D/6+vBdVAW6rLMGljrs2v8kKdLPYxOQet1yNKhOk
x0OkmMHHiAJ9Drqd10+WCDjPIzzEIneyhm6f6l32lFa+uut17htLFqVfV1MPC9OwwsID6I5eLIxM
uQzl5pexWuzFylFgmmC5sWKNAB0qd7yy8EF05rJpvkxzGjxqvd8/SXIYPfiGqapQreZORp3XtsJT
6MHsY5vDfQtB8TgUWyuoZzeTNXEVWnrku8bst1fZ4GMnpXWVxs0nlrCgo6b73Z/rDrKaHaUNv0oZ
0qG5pv0yFhFJkVE1U+xVFX5DTki37Eszlk237G3r2o7V4Nnvavtz2yj+i1kEfeqCZ+Y/hq6s5P0Q
N/iL0ssl+xSF6Zx6lpxzDa+7+VM069bDBJ/sU1gXaurkvjFqbmsqs+EEsiZ9jS15+q6A0kUerl+x
fFGoWXwTGQP33Cw2uSlN7eL0GBgSBki61Yek/b6OSlgdoXDnc9O0HupPk9qzMXMLFL2Inhtz7vA3
NUJBP/PBkC4728pqLy/b6TuOXuBKplRd90lcdTtRV+EXoccR/ZyixnTUWjce5lYd4LHEZvrDigak
qhAGxPUQS9WNEk+0jjcFSSBl2tydoWDd1i2naVYqWudokoTUta6tEUMvXe8Tl6qaZODv2Q5b7hA+
149C1me3ryev01XpogJTupHVpkHwYMf2D5v07z4SYF87QS6SkkTW1bUUzmHkBOmcdzTOnePPfoc6
bMM7+XRtinPccZs4j57LMtEMmFqjfpmoQMlbeeprOvvk5XirNL3ZbHpZyzYiCpT5IjS0wgtg4ntS
QRH4osWg/cdE17oeKBnSt9vJ6RQ6FAbHl96qi8/pEE/PTVb3j5KoIcPkOHWg3rKspnLBGYwvll4p
QBR10XdubPbKo1nGKcYacpptI7Ia3HZqaxeEUf+ts1r1Qy3KxouKuX+h02zsBYPcaF4V5uJe6eQm
P0OifJXkHe90W17OOlnXdRnjnSW+/kZkKLu5UFuazXhTNbtxYzvVZO0G+xN1d2dJ8+I2cRqd6egM
7uIfy+r7oF42aeZW9o1uX43ZLU2/vEm9tvyHdsJaXNqOzT97FP2t9Om/5kZHdJ3b8mf+sa1//myv
n8v/gSxKX6QD/z2Luin+kT3n/6f5R/qc//g9m3r9fb+yKVX/ixxKIUHXbYWIvRA6fmVTqvaXreuq
ITQOf9uEcvfvbAoOD0cxdwuSD65BS8r0r2yKf8VqsAyL+6HBoUp29jeYOpQMj7MCgC5WFlnIK1dG
WOvLZtoPC0UNQuYkd/s4uqpq9SYoi29FqcxOqKTb3I/uItX41PnWoVTTA7Hqmi47qZZcymppOLC9
v5olwVcy6HCrjj+DWd1OWXBFdw7qdF5hsaeJca3yJPkyovSoCJxe0wo37tvnPlLcCslOkqcOwfEq
13UgcMt0Fa16VrSdAvfgox3fUiOsS2/QnKncomUE1C4OJC91s9OtQ2Xd3bZG65j4oAduGF6NAFg7
OMhYOw/Bxm9dRXaGzpHa7RQ7TkM7iXiT5nshOWO5EZpXdnd2ch917OwPfnwZcXgXru57CcgXWHC1
U6gr2Ftb26cf04+xF3vprR+8VJ9U8aG61oWTgRAKCiVwZuerdJtu9UfJZ9M62ZM17cqPde5kifMg
yaBCbgUeG/0M5Q/5x9pyHqr0ppAodrSOjiVSELgBwbdwZydVyusqJuJbuzl2G2nc+UFEZ1+KY9ns
7dPxqrarC6O7L6Rd2G2rzrwE+Uzz1G1ioP9d4+Vc40dwni/Td+lJepq+i9efxevPy4/hc/vy68fw
Wfnevijf//W//iV+1nf6Tvvev2jfqX3YziApg2NMN32z9aetvauSK8WMnQWhhLzj4IDuqAfqhk/p
TdxsacfpKMXXSqH7K/04HeVL+qypbt+lTvIweOGHUeyTFln1zpHdYk+b5zHzhmAH+jn4t0nmyvp2
CL0+dYzitiZcz7eG6qrKPX+WKe/4saOcWNxa9YWpFs4M+OFkCj/k+jaUNuPgfR1dq7cdymjq5M6H
it/Nz8lH+Ew1NlCO/dS72q1Tb/jvrGeI8fnkmE+YQ13E5XdkCzrgYThtVLELqH+brjFu1dSb7njP
EGoFfZ9aT3ugbKw9THfhN1/QwOMuiy5NCu7KRX7pq155EQJlWg2VZxxwpe9Bc0tHcAXl6jbY8duL
8DMMgFF90vPDnSG2sfSFpRpolQc2ArGq9ZShd0XME0JzGaXAC5YStCl5GMskiUeuGWmXtU6RbrwL
uwu134nZtUyPxn85L1zAjsIFjV7DwpXgEbllsNP9a9W/Lq9SDs2tdijaK+v+SZ9rh269WujaZAcH
DESDgv3tTspDI901nI4ZhoMgnbG4wwRxeAkfoptrb+tZ6cF62VajV0g3w/O1RGHSsZ3EdnONXGMb
hfccmL3mNjfYeXBrg8QFRaV30gfaLIYb/kRl2ujBppkWCTGUtkOqXCXZix89WqFCeYs+qleDq7XP
o+TTsjtzNaHuFL0kc9HBEJfeWKFTRblbR8IzZ+nCDi9TIE45+haQj4/NoY6vkvYqhztTJld2XSJv
FMuz2e2mvBPPQeBEgaN8pmBRfciql8TSnGDCvmDcmIpTfJiNlgwGS4jZKS0CzK2iHeJGXCDWLS6V
0CVBxFowAoxsbVdmSbmt9eN2G6Q8Gl80dsa97KULoAqp/imBhhaaP+1BemzjbapfpCXdzwFtNmZa
OlbwEMqPmoUtlrrLxTbJP9P7VKSbsr+cbqxnBaP6JgQZlFxlBpy7VJWEdAaG0uDk2y69E9NDrLha
ue2Dq+7afByIh7JT3Gf3Nk3ZhIO+RHr9h/y2u26uX3+ZX/v1bwThFVA0d+gyQpPo4p9/643b/Cyu
o9Fthj2Bcb6cH6ehJE4lo3DmTPbwUIcGc1dpN7rvytM3lr0aAQ9/IxWBV3ajT2SRCjnYJtC8qGNP
VQa+OSmBznRS8U3OZy+QPpi15AbBPiglasM5wo09dBTHRggzQNWxpoOvbMNyX+ufsg30icHykom2
fHgtEqyNL40groaOUX5gVnPZzak6VpA6AubmG0UsRvbsDG6G4lpd0Tu1vYMWk1L9cXy7/JIOxjb1
8m3SQwelGGw/G1fxN3DGCvBfq67D4sYIPhccjwhA7fzCij3KWXO4pRBJ9q+5JMmj8iWHftPOFFh6
Cfu3Edkje0dwkCgz7bGVu9a0+P/0H66ea9ne5AedTRu1j5o+ovyyNzaMRsWcNxRwt+lQvgQ6ZYCY
EKuBfHcF7r5wLZVPvpx842D/GuN46QCfO5oVIWZMvLoTd1lbb/zOcIU2OfN8LwqahAS9GwAZW1zO
Ok3eN7mxkdLyMjWEp0+Wp0qplxU1zT5ehuDKah4TadgZBjeaSITb2L6T1C7bhLIWOXNAoJii+0hH
cCdZ9maMZhvqk4R2qekvFfs2Gz/KAW2nLHOT4OYi8sqDqUuz6ZJryNDTlyXZddL4pMv9TRLLV6Oe
3prp+JmbxQ8l164C7TbMf+GJfytL/V/LP6m6vpd/fsqj9uePf/zf+vnbPzZZVD+3P5vf09DX3/5P
UM/4S4WQasKKU2VoqUvR4Z+gnvyXruowxQGSabUCuPDvNBRQT6DSJWs1bXAUewHp/wXqKX9B8zZk
EkYAJQoV9t9JQ/lzVtAUPGO4zuBhplg428fXHMPOMoiMseLxLP020ex8H/m54fw2OSdQvbdg1PJ+
lEwR56qg90zB75cpSx0i2KOd4ilCr12JNiZPlNCKi7AV0RVMTMmpeqP25jZUl4tjcUak9hYiMsH5
+MtUbEuFo388fDpjsuAbEzVNVYiNlJEJcnSp+HGU1pk3PSZuvwJEDAV+yzAA9Wt3FDVNQ0WRaByU
VhBHsvlhMFIq4XFRkYzBJeqlvHNoSfL1/Qk+8RmZX64kfET+YW3eVfe1pKcZ5NkhjFFf+ba0LX2/
370/ylvY1FzA5wUzFVya1jpZfCON2fJ13aNwGl1NY5o/SYwLHTHTrkSSdN/fH+91XRxfwqnIwTCw
9AVx1tYgpl1WhdwNpopFIUJGWW+zvRTrcuDOvlKA3qaS37lGkpnbDnIwNIrsKRJFTl9gufx05lkW
yPLts8A5pLEtAP16ETX0GzZhTGlk1BSa4e570xjd+pkBLNL7GGnOk1v4zbXOM+8tlcJuVBhPQYw2
SBLdOZ+uE0uamfnP03BbPtpRCPgjW5NUT5dIxGa9eRZ+IA5Uvumk8/6bn1hbOrIOGKwaWgC27/FQ
rZa0QzBytg4q/EzQyY9p2Zyjm598H2YFvJqQaKwtv1OTSzDd3vnS7NQDFTDVHc04vEhmvzyzis8N
tQp5mt9aoxFr6uK2G7qBGdqO2ZXXLZKZzR/MHCxtzSa8goSvMCRVBLPWEJG8cmzqTWGK6nJQu3M9
nt++D4UMdgdxzRIyBMnj75NwmddK0yo83VfFPs/mad8nabb3u+5cB/VTQ2FYp6MLoRpEgfx4qJDP
5OeaWXoZJJXPWRxIF7OVKZ+Dxq/PWBW/XXUWRxskFKGr4HDrWNPCW69q7Lc9qs7lLiy4uBhp/fda
TC/hmk+Dp4DyejRwNhy/0GTYo1ALufQ4veWfBg3Pr5rZsKEsN2I3UBuHUY+q5f1l8XYWjwddIs1v
0GI3mlVm+kPpGb5sfbakqneNWJitQ5ci48xifzuNy6dCU8kyBLtf25sVVTVqem1Ajh3Ak9uRTkWV
hp7+/Td6ezAgN9NfVx/0dvm1av/bGyGqSjGx14E9ZIpnalOaF+BeMGOHjGmUJf0MDeBtQQ2WzSKW
U6BqUPpchSQ9Hc1QreXOm5tKAVuei8H16UJ8Odr5dKhio9vYflCcCYQnvptBxGUSF2URkOLxdzOL
MFDtDNlqYqs6XeDq7AAZsfWsWD5noHJiQqkDU9NVgCKFYq0Un2FY9WMw9ryggLtJKx/0QXNkeUVJ
v1ottKkJvf8FTxy1nLI6mSZ5C/xzffVyTZA0sP2j2ksgtzpK0+YFh1yl4yI1cFX0IwQt4EG1/lya
GhgRKsr23paH6j6yK6t333+cZbTjw5bkljkmpJlI0NaK9ajNEzNLgSjopkvn97FNZZp4tZCwqTkF
1YcmnjLTmUZDBpyPaZNyZjpOLDDiMjHbwKHYBEM7/tR93sBBDxm/w/x/q+YSfWwGCkhpIz93sR3u
q25oz7zzm+VlcA0wqS0S94RirP364dvJM6WNzlPkPN40fZQ7SWFJFIHyn+/P7tuPzVCUog3KmQqh
Ye19V7ZqYBmQVL0hl2tunyZu0OgF7D2Wi6qAETdoO4z+4s08NaBhkAnNPQz87mCmQxV57z/NifdW
BZ8ZWg88BjSYx3M9IFlFIio1Hl3udPAVE8/zVA4fIMHFZw6VN9vKgDrDhYeL07LM1z6Mc25NvqRn
LfBQEW7qCKFsKQXjJz/0x20wddaX91/tTfRlPIVThfZnNhnzuu+LIfWxWftEjDq07e8JLFugr1ra
vz/KirHFKcYw6iu3YCFGKevPGaOSoH468Fpl4l/KjZ0gpU2K1GulSJEPk4Z7RTIi14pHNdxOVRBv
zGSMDkNptXeZlASVM3aBdjVb7bn+BqdmQIcjxlpTuMqubUIMBdWlkcPn0IUqDr2qjlsa4YRnxIpv
7peUcsh/+JshkD0vS+y38yfqfAnLyJliHWznEEr/nFxFc4IYr6w6ZaciPr1uCKmeUvjShR7ZtnRm
Eb8qS48i1vIIVIb4DkvYXtsUBZWcyIXfN8DEydKA3fC9ys8LdygU/bJLK+jUadgEVFhG8xNr1L5r
BmAdK4ENoqDlvCgpLZ85lk9Oiy4TPs0ld19HlEApFJOm2uwsv6Ans1YK7grTIFrT5TBLLtB1jBe+
39RbJUcqMZWydE7I/CaQMi3wJWzupQaZ4zr/qFNLl0ZzWZq0vLstmQ20TVOy76DLvMySRR9daT7X
5mIlXl42BAVzQfFWVlV5uYofrwejEwD2RYp0xlQftfomL1rqsAhMAcoMVXJlzdgvIoExnC7jedvn
yV41f/SN7SEnArZs3SyYzzRCfDsT0KZI/Ah1tGsABzp+ptBGVyRqY/L0Wu2ukqFRbppSru5mjRRC
gtR8a05m+e390PA24LEkbUhl5EiqMNcpy1Tl6EWNQnh5Y8aX00vSIEsoQRPb+lwnyRPvx5GJuIJz
E9KPvppzjGTyzpoTdMFxVN9Dzug2ap7nH5O01i/8NLKuZpUWtu+/39sVzrEBKxJ8Zzk/1r7wshb6
KKCZ1MhiFkMljw/B3DQXGNvpFP5yK7rwBWULJ7W76aZVyvlM7H17eDGuRsK0cDJBKVZpU1AaOkyA
aPZEvVDzuSlf+mbRfB3qVDkz1NtQitiIjEThUzLDaxCtjDF6rvQZV9RU939g9ht9zjv16/sT+vZ9
NCFAd9h+NBax7NVXLAf6u9OKaEKx0NUfK1kvUVCF6vekhjby/lBv1yZDcQsQkPCEIMs73hDDBPkc
J4HJk2ketTcaCOuOJEfE7CZV3RDeqbV5f8S3M4inkSyEjLuCptBLYTUi71UgtJw8H/blhVpX0rUy
oF/9k1Fer1uwL0mqV6OIoO5oX8dGl5LRk2O9cuc4O+eVffJdyI9xqwCSUt4YDHeo9caombxUJnfJ
mti47OJgPLPmTnwjmdNDEEMWUGZthpR0ogddo5g30Bd4X6Dn2GeSX33QtDD0ZFinZ+buxPKTLfBo
EEaUwsq60caYdHEW6YyHXEqiZYwkUUXW0pzK60ijgPc/1KmXszSZeq6wSLfXHnNN2oI6N1LnSX4b
enEodrEIXoSI71g9+ZnVfuJ7ca/iJrFEquVsOl4VtPStjWqiXFfV6Iciu6VYiXHqxfuvdGL+lr0k
CwP9DjjN6t5YdD0QpaR3XqwFPzM/wqAoUr+2hKTdnwzEJY37KQDtepFLXV2rMr52S0P3/EM1YLMx
AHddYWrx9yMSq0FV8V9X4N28ajZ+y+0kK6Ojti+oAttyeacWurqRTKnEpn08Z2m+puSQNyzY9n/G
Wl37Zg2recvk2l2VZnDV12Va42KA7s6Nctm/V9umN7aZJMuN29to20mjyrHdVblJ4qdOTWG7pq8u
chmsT2bUQ0rburnco80a83rMHwYpL3/WOqI/Z0qyCXoGyr9zNhErkcSS/miYx5Bssd6o6aylAlId
xmEvFT3lxYDaf6g2193Ytl8mHJM2ur1UvH1fQviszRLm6pF/ga9j+QdLcZlMTbUs0DNzle/gEWLh
jFH3XqHJ1Q6PUHqXCqPbAR/pZ4Y6sZGXPI9Mx1oiu75a9VOLitUgkntVWiXXuapCfcUQobyqFZRu
ZUjN+0ycOjkiJQWogfDEaUVxvJv1nE/QJ21P/5xm3EPS6nC+CVABBp0vX6u0TThTwjoRPjQSFeo7
JEnU69bhY0b7qykT7B1sMT3LngonUGhT+v6uPvFa8NOpIGHhRBJgL//+t71Gl2F/6gdt8Kq4FF48
pN2hSuL6gkYW9a3UzN2Z8U6t1MUwSgd+5Uqkr3OaLFZiQyna0QumoYf7UXXbOVDyLS06ioepSqXn
TIVM61mUEO+j2ra/WR1J0JnYfGrfk8OB0XMSADutu/EFQWHQ6HYaPWG08oZuuPleAlMPXFULu6tR
S8NbNbcggiih4hZGAYUiHoU7IB0GtO3Ku1SBY+KbcDhmq8i24dCE7tQH9Ajz2YpOXlGnmi2lO3M8
nwj3Sz0KYQiZlKy/vtdv32vi/oKtszR4pTVF9C40pPHCRoR7l+fD8P39tXFqBbLi2dI24iNUDMdr
wx4CzFayjDkKsZ0Ii7LCmksPtn8wCpvZotgnDKqNx6MMkm3NSpmPIMmlf4G6rTiUdh+eW3dvLyvg
BVCxSQKpoZv2OmLk4SBIQQZPzgL6VKFZXWhWob1REt+w91j80E9BAdj9NPlZnrtEWwH7TqR7dIgv
YjCzC52MZDth7HKnaz2clgmU42KURf/5/Rk5+aik++QoSBNhrR7PyEhT8DEtmHdAjnk/lVF2lQZ1
7Aaz7++GVMGUQC61b+8PenJhYTZkCbDIxQ/teNAKT7C+oDGKl7XJY91ZiisEhJ7AnrPN+yOdXFa/
jbR6vQaEMxYFI+V9DvF+itPrcE6HM6ne6fdBDUPZGl7v+kTsWiPwgeLgytEm1qmDDh1d1M7sTMWG
4fMHr2RZ7EvWLyXT1eKKE7+rpIGgluBcssULqHTqRpRnXunUxC24KVjHAtevs9fKHDkw9Gb0tGHo
NvIUdvgEjH9byEPF4/dRVvsxkUVTyWrJQuAe9xGxPQbGYzF91kp/mM7M2wlYmsEWiJZFB2t7XfUY
ZG0ScQDLCu+twQs0q4esRd/NQx9k1uNQ2/JhVK36y1iK9JOS6NKV33bRJV1bsPp5/xuefhYTGRp7
gCrk2oGvx4YLWlUzeJOCHwkNoaNNJsLHUTbrHVKfF5xLvLyLgkPUNjNWZlGwneCBvf8UJ78xYBFE
OxJtc211G3d+KMYZQi104/JC72keRH+u7Mwpsmqy8ZovLnUtGVsx7M6grRzvdrPULDzJmfKmDszL
OQuS+4Tc9YaztrE8xTfaQ9QE5iaekvwbXlGYd8mm9UUB0nvG10A+l4ef2q2/P8+qvKfhKDOgWRo8
y4eX3dVMAPWMclMoOKv+/RnWcFjUgegVSA4rvIN+hdw5DD6zPKkt9Gdt8ug9fs54edklx+DwQvxC
SYKCU6PmvMqF626wen0IBy8mZ++caM4SzRmW2tO9JpIs93o7La/E1IBUqX5cnJMqn1pH1HmwRuSu
y+1wtYup2QbmHOgDrGc7O9AArXZpsF5/eH8uT2Dg7BRoVuRS/KWtKzlKFSZdi8W0V6tT+JwqehDB
C+6kh6m39UvcbZrMHeO+wWQlD7/riY1aIOghx+znVpYeZxFYAjxjpmj8/pOdOkOZzYVLYAKHq6v3
r5JKjEkvBmAMoV5kgZgcMbTm3WxhXGzgU+lodFN7eH/Q5eRaf/Qlo9TgSXBPWNcQg6CLlCQjmk1F
Gm2isLnrpALfd0P/KrfSmSzh1Bc2mXMKEOTT2rpRilJ0tEGd2CiUipWDurhCiljv/uDMgcmHAoaF
DL9tlRb0coIfVMQ8qqOxCdo8u8P/rf74/ryd2iyYDyxVMwrtuHkeR6NIm1KSayoDqaniItXa8k1m
zc0hl+r2yZcg6sa+2kCcHuQzr3fqi5nwF1AA4eBMTnc8MqW5Pi5gB3n4EsHejurwsFjqh5vMSKC6
ZyJLPr3/ric/G+U7AzASjpW+inRVoXQ9TzR6w2Dbnq4mmif10TmX+VPxlDeCQ4d8SQcAPX4vDDYU
ugnLGH34mXyjNqN9oAjT7kWL+uj9Fzr18XDvwYIVWsZCLT0eKq01mlTKyQTrWR1uElvRPvlmm1+M
dSBtMj77HqOT4Uuu+OofTCVgKwaZ0OIWa4jjkUthNtRGcTPJ1DH6HBWlitVcrp2p4pz6YKAZIFHc
gTBFXUXyOcVMr09VQlyDcjezh0x1BqWw/yRiWya8X/TGfDZ7tRRLjt/cKLmRzvYob+zBnnbGVJ7z
yz0VFylXkkLC3WHSVnNWBazIWhtHT9f84bqL/DTcDJ0M5irs2kCYnEmeL9LhDH3n5LXf5iBi6EVi
uV4lmKwFrZDJKodOE+gE8sq889up+URwxEOpH/t9A/lzhwNJfzvYYX6XztXT+yv1ZIYHjQguIZcr
1Nyro1+b5aaQR3ZFOqBuSGWMI3t83Z/jxo929L3Tfghc+L5yQ8CBKMW0zgniVr8L0nj+gyTk9ydZ
Rbw4N4wyCWdSeaPsLuU8VKD919WZIvmJpQtbnLMBtABQf50E6GWrBZGOE1Aw9zSW7gN1Tp0xLeUz
X/fEOGSr5M0g+eQD65JvmclKmTWt7Olhk12NcdHvauo6Z+bsxNKlvKtQEuN0pSi2OopylA21robo
ISypJmga0/csSzCFhJlD+S/QQ0eB6bB7f9HYBJHVmc5y1QDiFIakknscZGIlrPIgTGVvqELlvkvM
cIuSFBdXJVfoPzfVhzkeK1f44aJ3K8tzzZlPRHIIMuCN0NkXstDqresQh7cwQAViy4vYhCvQxszr
6aM5SC/vv+nJkYDDSBap/bBgjt/UsuU5SK0ZMlBjTZcVFgGbGfvQj0JFTf/+UCcWDBwZTKaXMi4+
OquhoiHGQDayZG+CWOaMpjG4ShH63vujnPp03NmgVkAOgPK5+nRWvfhU4fuOT4QJh8k2mvARrXmk
bg3MqnCpzSkACU5qbBdkFFhBnif5mTc9wdQhefrtIZaH/A2wM5ImNFo7UrwuwworwXbhtteUdjNH
tt+7RablO/yVMpR3ZoNiwBrlnY3F6Gclki4tv90UET7bgRY039+fnJOfwBYL5Y4MmHvQ8XMNOc7p
BRitFxZY9E/jlHrmZChnXv8XC+Z4/5B8v9rULBVzbkLH4wizG2ypwaAhl2ZzuDCnufoyq4qjyfNX
dULXmVp1stN7i/JYPlbhQ4E3a+I1coj/Vtj5+Q1dW1H6tYWPH0KN65T+0EW1FNwSkvJX27yBC2OP
sUFfcZvAuMgOW2eyRsvYB6oSl9uors3AMwJaQW+LpLKf/LGMcBGt/UJ3WmnCDcEPx+linruJOz1O
FsFVFoYTzEObA9kZ8omeWlktTcku8yFUMVMBqpaoHuGP0Huh1DxZCRooLo1sONhyNvZGHtJoduRc
S62NPfnB1aSX86ehmGNAtXxm/NGq7Bi3Pw3ZtDXUfntIhqls3QiFRU4NI0GDKQ9FmzrKYAKXiS4Z
sLfr/EzxKjspvtb13KF91dUo3zYyqBrSyVg3N3UP18ZplKa0dthLJyEFmWIRoYSDaux6OqnR0lWy
EZPWXTNdJPAtMY0sqFZdNmqTBh70HaTRvVYaH/0RdYuHseWA5hIXe7oDAIQnbtGgf/ukBtGof0qs
Zr5X9GHCUSQdZxq5VkKqtmEXARiRG2L4F0VK9KiANaAFUvvquqik8ouuNypiULM+lBOsf2eQI7oa
pEOofsxBLhLo7VMlHaSepMmxm26+KDVfl504mGxsSGUf6boeqHF/mSpdQMO2vmk+NPQipEWUlYBW
By315F3aGQkmxPQwv8IUs7YxAZ0VXGxxLn5UgiyeHGzM1JsomMIYd2MC/h7cJ1ax4VYaBSVymFZX
FYoiZZvB6s88X+2qS1ul46CTYGoSenaHf5or+72J/aklyu5WMXPps1/2/ResXrrENQeKBpdWlxvf
sAoMng0rH25rOS8vrWzOqD6LQXG47ggDSWQ8PAiNJtVOrNXDwcRhHYZSHOG3JgdF29rsVnovscQD
60a0jS1dDJEdjF87iw4NTjwp6uxgmt1L/Jhm6Od7ob6MuYZtqSTUeNdLtfSCWSYKf5Q18bAdqpwV
K2gO+YGImeJPnM/Zo57lKQ3gA7ASTDpGOkvHpbVXoyj7WTR1dDfIYx8jzTe1R/x5EY+m0JJwfQ3D
UHiWtrgZF1YGUTezW7XCHKBJm31mTk3tpPoUPea9qHHPjge/uBuVWUo8jP+q1J3tqP6hm5iEO0ma
50iIzbJ/aqNwKGloamXJxowD/TGU0qHfyXQIUFyqSLgXhyO9SU1W7DaETiNt2tSesUnQJjZln2d4
7mqJXYqNWZspnvDSbN8mQYohuOTzIBGdEQIn5aMhlbUn+UfNfecmt9X+W1DTANtVBj3CI99KtMcI
Mn+AK345DyyBOEq8EQpKvYEqJVt7W0rw44lsNNXb3JZQ0jfNHN0p7OUAQwIYKbjroTRwLX/MJfx2
/h97Z9IcN5Zl6b+SVutGGOZh0b0AHD5xcooSRWkD4wjgYcbD/Ov7gxQZKXpESRVdVosq67SMtMyk
RDjgwMN9957zHfAIZCoA+k7r0mAa1fY1LWubEHE/nxoPP38s4L4Aj2B+PCVpDwZFzUoYDa41iCtb
V0bIgEvr2fDxkxb4gje0JF9II2k37F/KB31UAZr0Q1GJHUxNnk5dTdwC1fcQZft2tPvWb/S0zzf0
5DGRpGXUoevyjPJ2mlzrTklGkJ8QjduCGbcN+mBJsnTcFL0EOk9UszOz4NCmgJGjKbeaVWXjbrLb
OV4nYfZyLAZZamJDXLGH5Le3pAOjQcFmrsknVHLlpNyqyrjYC1ZlI1XyT9WUuZCC8inSmaz9r7LB
ZuciktoMMi2vaX15d0CbxUdLbxW6aQCgQju186NocqAWGmRJHZBP0DaO/mlONMGPYUSRI1HW3FF5
pZS/KBT/1AuDnagzWMIsQH8e/Yzx/k0Xo20cyskzoa/Hd1wuaHpaNPsZAPBNNURUp2XbbIwoe+Gt
lAW9UIhCQI/reyaLTd3LT9/e8H/LhPs/ExWDgv2HYmcNjHoX6ESsU/qUPr5z565/47s7V7d+49ly
GKEgRKM4XBvA3925mvYbpSLYFgbidBQQqf3hzlU0G0oMWjJG/0zlnG8Yyt/tuYru8jM8kvQisO8y
PrH+jj/3fRnOTJdalZkf5Tb7dKY9ZwVTDfRPm/Uu9u2h1W7l1H2VPE6hnbn69oercvpehP2YeWKf
TcE5FgKv1VeD/oVAE7ht729Z2bTa3MZp46s5dBSlJ7IFrXAMr6yYlKArownsAzaIgN2Afa0ONAtq
exrvnCIqH/EUlNeVykLY9ElxcIFH78kDhParF7yeE/2Vtc/c1/X0Oa084yh76BZAyQF5MKY9ZSSi
UgHG7l3lVteJhu7LmiwvlNbwOrfQ6lAYGc8p0hvWyfgh8ujEwBugYrDNgnCNLqU6AEwB1zuIBnu4
kUV3GvSme414xihFLOfJZUO6wzUJnE0SC2dCsM+H2QCa2wywFZwCK33fmmFU9uXL7BY2WmGVLhI6
IGMzz2lzx/oB+6ym/5SE/Rw50reLLn5dYuj/9ETjdJuQErnJDKtTdT8t6CO23V2h8A7QQqeIlVy9
8xKbbau7r4oUq+PG6C0zb46qp+hLtx2YrTm85SdXGR9mPW+FDzEuHnwPF6x102LDOg2Z1j/nU+yw
spN6nAa5WhqPcmo04KNqbx5gDQngGFU321DsO+WLF8327VJE1Qu51ukHrUdaGdQR4X2bAW5AF4hx
tr52S8PoG4qMBaAl0bnm1JtefLQSg/CrincXPhyxzkxHdTr2SmvHW621o/2C7P2TrEaIBWPLsns0
F9lkG61RqabMpF3I6fY6N/dnTaXuq0BLHBWZzSqQsoHbLcYO5x2rGiW5T0MY9E+b970VxkxJQJpw
4GpTtlbT+B2Ro9W2buLkiGVTWQJlFhEv3aUlsdeuZsCrjd19FKoFAgdwroT7rfb2G+V/NW8WSIhr
GTjS9dTcxOBVZRYjiLsFtb5vqlLnhTWrSUzmFbpxKYaE9CMthbTTF6XyCgQX1XSb5vqLW2fKsvMc
6X3uDIdcqUynS+UbIoGQBwpPGQAkt95xGVOW+sIxI7DjQwrPI1fWO7cy9OpZFFp+Y6rEs2+EdDF2
OegKYH2PmJ75013zspBmRafGIVAgVEqnsTdjlveAW1qzGbZD681dfCu7cWZdYFGaa/matd8yPaju
v5BihYyxLJTpWOt5toSGnXik2Uhbhxqu5FoTlkpf0uS2SHraO11XPNrCyB5m+gw54BRtAtukDWue
J5qQZjUrxB5pOBk9O8VOp2jTRiCBDUu4z9wTqXmoZaRycfMhYxVxBLN2vHrzU0sUCrx4IkbyrTDL
Ng2z3mU14fYpvmSLqtzpwslcKFOuebMwBk7XTKvcDUzI9PoOyROY4xGcOgii1Ka2T+0iJX2jheYx
m0Z3L6q+/yQxEDuHrsqoe1nBLOlLR5mR3lGq7Ut7rBK/mlT5ShxBTcFMjkZYlujC910xkDqkVKbV
wBwadHFSiUh6YfywxmqQwgLpEPIjTCKQfadYa9IHdYr6+MEAS/0yaVb/rOVd/gGrT2FsKsJhRODQ
xwdbQ6i85mdDEZvbhnaVMkGQYZegFyJsZlueopoyx5d1nzShZhXpsq/6uP0An4wYgXr1BkL0qeO3
zCjiNBRY/Ovj0ja0TvtIDFnYdrmRhGoxVf0NzJGF56WYOocKd02hdI20T7Ytk4wq1GlZqeRODI5+
9KrFqg8QKrkphiQ1tD3sk6pBrCz0hz53dehdOv3QeGIiHyhsCHiQGF2yb23mVPMdb5xt9gVqR2yI
rjbKR91o4+cui9i4IJJPXCbi3nCRpUUXhRWjgAcXA2FOwEo7YOdzl4gSW1diQPtFId3PMrPmAtet
a19afcU6kPBhyXlQ8+G+bGOitmJVm7ur3LOK+Ct5bVb36rJjKt6agdzppyrSRQGcpWnAYeWaNrYf
PEG0wa0k2GGxAt1iO8MOfsDBEM55rY53njLGANLLVENlMDrRQnFaSJ2dixUl5VAHLnmOmU3dXCnG
rm9nQYZ9Qb7GoXCVCtqNag81FEh+f7RPUiXrL+JkNjkl9GL5gGVSjyPjTShZXew7tiBZ70u2YW7l
kzM4O9uqMZSxZIdWEpRbKL22NJu4UyJWJNVp5KeReANJeHumFu69Q3iWZHGORfOhbswRrMysw2Us
wcybu0iStRWOBhDqjegincWvIQblGKeQFvdWjqP1pHQiRznHsIJ3KC/a/qHQkqzaqSWS5V3Ui0wL
YhTDPFENep2AkIGeZIWiHBvzQwYw19xD4++dg5IXnlb5xZxp4sUYtcb7PEu7U8Oy9awo39RV24jn
Zej07mPdw0W/wqs5FVeWVWvNZiJ1r6XdMVZOconSnwSuaKiL6JOa6ctApIM5JDsdcnfBp5ftEmZK
Md6M42zYxBXlaXLF+juOr92ispklnqmwbsdMNSDPsb5ejEuDDlRmiaFzheyp/EB2g7JitSL7udbM
eAZg6eFNSSWqcnBBMulP/WzoIH3GuH8jsyRKHhESFf2ViW0rvqxs4eiHTC0LofqV6nVJMLKMqthP
y7mxd9wqzLTDujXb2QoSE8//UV3ml8kqTH+aIJl5Ii2ubYWWnk+VQr+mnWt6PYW3WHvoqAn8y0Lm
Jvm8qQh0ei5+NAkqjsgiRMycwErZ5ZcxaxqCqAsMGenCPDmOkvyammF6syooVXPHsuVzd8qtWaoL
T7ILGYkmzk2bFclW7xu9BtJqseYqpJ4PA8FxqF7yHf73GVBqY22cbq4PgIGX+zIToKt64InwpZok
0CWwy9nqcKTGpqVcldrk7lodbqm95k9iLL5GzeeXtePsjdoYLxFIgzAlD4xWzgDlpbMhErKS4MgD
8Nc38VZ00wvKgG6HQ1AnVofWiT9W/edGTOXJIycQJmii7VvbFA/lmERfJvQKmc+5JvZmcEuPLznX
IdbRveElp88UmUpu0U1znGZrC2tvkrEWmo6N3QOnq84NXWNB9Ns+tjeR6eVbFWTZM93VJ24TeSLg
RQmMzml80Zr9FR6tEaaUgrxucvM2TIx+OTHIzzasfPWxQYS6g0cCV840idmZ0PUrWYGc21BuIhs2
Wd002VE4c3s32D05MKnTwz6LScnbuTJ560sTJJbhwYVRSxOcqZda190Ehks38/uszWmATWs6mRzV
D3WkDBsHbcehaXG1i6QkqC2a5iv4Ac0VMcztocwtip9CtTcCzfc2UT0o/TblE53S+jhL7hhy7loD
iMKK3On0u6nziH+qkpppN8lbkVKXYSNben9TGT/w8LYbJ+67L6pOinuqTPrV1Fr1W1nN0W00S8ev
USrTMjJOiVd+QrOp+olQlH3eRW/mbBX70UuR9GII4zfT4AQK2++cVJ3v82haaAh65leLEtcfkC4c
ytKIqd/VHL2Eu/BQ4wt07cfei5yTMfFadzxpXdm8OHe1Nt4D0y6+ID3i/ZH1oA8nB8tr0VQvKBeH
wJBdddSXPD+USX7nNbAvk5EPjg+SNB1SaspQGIXnAC0zFYYNuv3JSxsGfGadVK9aVYLLNYTdvtHx
I+XV1KON3luVx1B7VEuQmd66yCMA82ql6zdgxrOMx050r0uBd6UspRI2A+UpXtUHgWaCPU5ubRTi
eg5W503C74xRDfVu7t9Ekwzx9z77/9/r/xui9B92tX/a6989Eov8j1P62rav/4AM+4+rtOlf8/cB
0N9+x/fdv2LB2XIRHTJ/Ak0FbIT99fft//ojZDRoRfE04h5gY/7PMGeHMGf+9JqcxiQVn9wfbC7T
XjH9SLzwz9F9woXzd/b+7OXZcf9rXILhhVhoS0VqAMAfRd25qdhUeiNJS16IyWLIvTOmnznmFgXg
pZN2PC7GogLhm+Mw13gtOckHBB0XSxm5xGGJXcIYNKRwSfaWKAA8asAuSeHye0p5s3R7X08LxJPL
MYJ9r1arvDP/inHxzazNYLaci95WjjEBTZsBpbBP8s5LL/TD6Jn3YMsHH+NZFxJS++Alyz3mHC9Y
/wvdWAY2IqkDc4qfKO7SfeosIE5MoBWD4Twxd38tMk8JI+TqPCeuEmZqnG80U7vlhK8Ns4TipO8r
K8ODEEVkq1vpCrhtebtKL8jBfaAHzJarZV6Wvcizq3YibsQzRj5BKtjtUdGZGYtdbDUPKxbVq4oQ
A8+x6xEOjSI6zoOz1ajGQ/TNT6oFj7CIDOLo6MF//1ipZGVqWeTzoawDglA+ecrNVBunZXGzcHCr
r7wHrpN4YrTSpS9J5H7E/pFdLaSyk3fmlciL1fsiGeqT2UCwUEwlD6bRlTQi4YU74oVUAMFG86kt
4iIoKOn8se6vzUr7XEhl42TjV2ba91LyzaWZTUpSkTyNi3MgX6wOIr2tqWPTGsS7fS1RZYuk7UJ6
9CfFWz4vI9dJx4Pk473wrb6/7bv6lKmNDCg36yDzwAbSLgbnucB3cLXLduq7IxuuuaHrg+PvoTPV
oMr7YZsPpP3QDIbduajEhX1xVDCwI+MDLS8JeanSp0hO84UL0zCMe11hwGVmxwT0jE++bgwf1ry1
1dQXNizTVFOMYyunHMxc0n2g19lty8nQA0BgE7GQ81Unwd87Et5UlthTOC9FS34TH0EBPDsvzGCy
0psDxeu70FJ7+ZHmBhHKjSHZDKGL52FeWyIJWBgzOopWpc0wmbspYguZUukq+cBbsOiuZza8PhmH
A0MmgKbJws1uW73v1BqlNHlowjtofFmmVn5d6gFVsmVvk0Y7amb2IRftyVH59pMGhIJ2PcdiqzfZ
LzQqq/7m3fMPHBpRH7pNqA4ot9af/zguLtXKjHsn3rk5AyynsnazoJ5PM4MbKv+F+u1MlcNqsx6N
hiY59BwVFdz7ow09ke1KEsU7YFKdb5NH2Tr9TqkYGEACibLrkagKJkkVN6R8+GGd/ovu45ka5/eD
s6gCV8PIwvm+P3hZaEZFFmG8q7LsybDUamMrc6AzcBUL1qDvX0QhAy/KL92yuGR+vP35R1hlBucX
G20cSzorLf6WM5UcflSzaBiB7bJhuDL14jJO7EPTMOIw85BMx19c7m8GuLPjrUIyjof4iGbxWbu1
NFTZDvRPdhGyXb9r7SCZ79vspqt55NuxY/wovY8mI+qAjJB7Ydpk+z3pTbsnQxgCMtzXKN1aXXlB
ise9VynMXy4aMdyTwrztdfAOdXNdeKioXpQuL4Mm7xhV16G2sB7hHL8tZ9f1l9E51FX6KEZ5UGJ5
ETXIHQF4q27yahOnuJF9/nVa52K1obH9r3BEqtJkK92FotGwUlNSJcn42BjexyJm1WQz1l7o7UIj
bDRfnKZ9oLtFyASvsF3da7eJSQc299p0l8fgzKt5udcblk9Xv89m92OyqPdzk3KTte41Ghyoem5y
JMh6W9XKvkbj+/9QLX2sCv59zsV/R9D/jw1Pdq8VA4dXef6r1trtuarnNo2TTv6fbz+OX6u1gnn3
P8KyS7v5tn9t5w+vXNrun4j59U/+R3/4+/zj41y//u9/e656bJ38thhV9bspyFrT/PuI/Y9tWqYv
jy/f6qiP1dNjXP3pb/9eRdnqb+aKt0MshGQRNworx+9VlA1Pn40FUiXMSyhffgguYsCCUFTDZaiB
WUImRfXz+xBFU3/Du4LfEXWezXIAaO6f1+H3tYRLyBXlCv7F2rI+SD88aND/Hbzr6y9iDoi15OxB
Ux0nnprY4jHCKbMbBmmE48SO7Yer8xdHcSn7fjwMSyeDTepF0m4YC2CgfL+CtShsFSLto0CJRPQx
JRZwCnM5WGx9xjb5kiUEftB1VOjiqrNA1Ungbqb6WjdNNzMhlvN2iSxcfOxTB+aTS2WTV572gnes
3aWBTFR9umTT1d8UA8Hg4eK605NZoBQZFQOsbzzB5FukmTjgXAzVYgyqzxQIuSa/0O5rT+3anbog
QjeiOWXNxm3O/IUwazrKHVsVD8WGpSlFEUg1FtYhyjuXYAKnGU6CpgTlEJ2O6wGdik0mOAUcI925
aYMmMsvLooxp+YqyBDJfLVFiM8fk9AJ19Ja30Rkh7+sirm4yyKH3qaqZdDqk3d/TFCRHpzXXHaKp
lPNlnzvCOCALMA/MRZcjCYwO/ppCH5awXixMaABrSeh2U+Z21E8JYFArq2YzGDgbn8iS8mOxuIuy
qdAIX7NvJ7a3GS1o6Oz1iKpb8hXoVa7NFCIoaTF3yNyI6yGGODCVTL9Whkx/ymLXyILCntyXn98m
ZzcjnjDYU7zJV505ltNzCX1Gd1anK0CvYZGkV9PepnAlQ+DnRzl/l38/DJ1WZnqrvvacgDOzB+g8
RmzBLMvxkKXOBzlo+qbqTHnhGjUz/SgCFUXfPOCxFZdTJNJffAYe+vfPA2eKzg6onGsAxDsnVMSC
FoVXkJPpMHe7yqfW2KcyJZTATOqwT239Fw/g+1EpeV4cj0WG/+RRZFE5E/h1pjFlpiqUoC4mNh/E
Lm5yismATCXtF9P9b+/mH5aU9ViocDjOGlfL7vBsLNvUSZRKV2Az7+DP7xBLyAdGDTa2/kShrDSM
0qLxUQkr821LnqpYVV9HRn4ZQQaCZuWSJW4wldVw0wx87l1EtCNdW2ZEQTd2VhewHUGlWPP4UJTb
wiVWYakuamz0t0npOVcCFt934e5/RdtgeIXvxx6bMBn5jy3j0MeOt8t/g5ceiNQfnqQ/NRCuH/u2
//E19+3Pf3/N8ZYiNmblMa46ARwb3IC/SwXWn5CDDLzPRBJAO+GPZoGi/raSzVaWI+yKVWa/Por/
1Arww/UR8dbEP3Df3xT4Zy+2n73ovunm/3VbgoHlNcqHAIlJU4MF5uy2JNEzT9KmipCQueZmjaf0
pXxikZ73tavvjUwnSYKYsKB1YaNlr0h/PioqbffOmYksYeJN1olzr7lBlBA2nVaI1VRK1KAfnpVF
f/p2af8r7rf6v1d6kabz8v/3S6vjY/34rhT79ud/v8ss4ze+PbSxf9xduk4NhQYbm8JZJ8r6jdpo
3a9wayEyWtHMv99aOiUZmwuDASGK6rUZ9XcqKEN/v5jD7aN0Q83kYR7EEIti5n1xU84EkcxDRm+e
O5y9fhX5+JyhqaXqtK0mMJzO1JV+342fXG+8JiwjmnftFyKHNrllH9KxuuzVR5v5Oxrg13rqRzQG
uS/tI3Oq7XbJl+vJKL+uLosovfX0aD8ihNjQWUUCOCkEekgs8LFKykWekjod0cT1HUs8moL2BJ38
NBxjpvMmNaVfF4UVSKYkgeslRpAHpPfkDwuBwptS6C/xzKwxgsdD6McNMXYXqaieu6VVt8VMItti
OHEY13fMNYk1S0zUxuguNt6of0ZF8MzO0Nx7KP+vlTzJQ1kNOVKBsrgypNbvRdvtspM4oejZ02C/
XNhGmu3GzdSDt1wwrvqg5Iu7oyCq/bLV8o2aTUq4xPFDo2rI3WoShotnj1E1MhAj3zF6mk3aWsZW
JHCkmL7P5nOP2m9bJJbpq3KcwmlVTlslcoYoJMRjLBVloziEMI/soqbR3qCvDWz9WXgEPwXgE1E+
LJNBO2TKqnW+qe1LLTfofHTGW6207U289O4mUgzzAXEoCA54KoWTmaEpVW1F44mdZxQvQsrIl3Gk
h11LDtBsLvFOVyctMKOhDZiLKdtoqZ4HgqY3S1x5YZMKeZSoOjeTTXeoNXGk1i751mqppldIMUgW
qcwSc0Oro+KRzUdG/OIGIbWzWyYTQ70yJJfp0Lobrcse4maUG0fJn4YcO38m8mrboawL9EGAEYmG
/IE9i8amSiuuK8lt29fNVxQ/kV/OpUCf0s2Xxjg5IcqYJ7qPxHPMRI7nseQyusRQMUxgUFBOaH8Z
o+s5ykeyBIJSxvGxMweG/I097R3PuZ0tWQZ5nUdhYyL+Hay5uosy9vZT5n2yDJXxQNFVQSR0MoaY
/WzccZTf1CEntaNdK5kcX5Rov78YI5rtjpn2pik1RL6t5QGXK/r0sbexYBPRx03eZ+aF0xDToOa5
6xulKsIeJSnhOKVzkAWkZ32QhEw3ruHLZk2UGWfzMhIFWSxTO/mJDpMgrXu+vjGr/UrpSb6KnSFM
RUNcets2w1vE+OaqsIlu8LvF0cMMZW6oSaQfrrNNte12INbTR0HAcESfkhvGNUmYZm2ycZVVEJMS
c55h4NronuJspUIICZtEdv6OXdK1ZChpVoOxzyMKnM6cM8QgGd3aRKNtqNGe7BEz73QnbwGaTm1I
CUTSQDoTItEibgmqqs22XIeVerLkqBgmZExWztHTvD8gU5eBqqQTYNMoDru4Mg6T1xIePtRMv41i
BQQZJsoMETPmGj6VU10H6WDcO7n1Ope5sStU49F0Wcjayf6cdbq2myqy1lInfXMwYGw68tuC0eKM
lH6+KVsKXVNBo+G1hXmdODzMZhljtopHcu8JqA7XmI9VueKC1lXcDcmHzVVe5cah9YDgWT1jITya
RQhwXAuZBfRkXeXpsaxKHhVnRHkUxwTZFGxi+oZHuMwaGqIxolrEMI+0MAl/ypzqCIKIy6+089ZV
23KvEwB7KPrlC8iVMhCmF2/UAZm6MrUZX2obb9BEVGFbS2c/6DnjBVxO/g+vt7/aG7/bCnx/exDq
u4aJk57qnts+gF5lzWi05cnxjDUle2PxMKi1u/GU4lNkw9ustF9l/J5TDfjUKJI5Jp0JbC3G+UGz
sabhPU3ayayEvzQiiDBPZOIFudTW1dhHyjvVCF3n1uCRMhgr//yc329HOGeLRio7EotuIjOcc7JA
r5tdu9iyPw0zJ4vpxUUeGVXwxDTn7znuAG6Sc6hxsrjSaD580yL/0CZOFzZiqZyS21Z87bU3krt/
firrzulfZSWnwu8n95AuikEVAiHp/ct/VhyP+9sxTm0mviqpeDDF/JAzzy/4Jx28zdQZv9hhvd8m
fzukg7wW8jkVLUXMWSXL28ldzLbUT1F0N33Oy7ufn9Ff/Hqa3SupAMM89uuzXx9pJaJPp0FMqUaI
E5/V5Bc+4T99+9+CHf84wDn5ecawoTc6B5DGlZDXwrwVBRrlP2rGv3io1pLr7FuBLcNTBSsF/uO5
oW1kbK10qeme+tEBeXxhYj+YzFvVfKuT558f6i8ulwcgYyWG00czzhPhuVy5WqWad2qM41hiefx7
1lRuMI0d9Vr2MgM1uYvf32A6EkgIlo1yUjRg/riRf3ED//nbAGFEdokKf5c5yrnDUM7L2Op6Rhhb
t/WSrYs2tzr8/BL9qUCmJv7xEGfdhxrmqKYsHMLQNqI6VLVv1MGohT8/yl+cCB1MYCXsQF0apOvP
f3jSBY/o0seDuHU9xMKKvPPS+Us7uk8/P8z5rcW6RY+KVG0sf7hc10bxj4eJDeq2sZ3zU1Jf5fnN
0G9xbc3kSSu/ALKfnw8HYoUE9U+Llt7pum368UCzpUgN51J6ckjO1fNHJb3LzF98M2e9MAeKhOWh
dl/vXVC94AXfH2Qw2zji3otPJfthte/9mSRFGJz5ZakOx8LpA9cSgYjuf34Rzx8aVADrroy1k0cG
2tjZYZNyrKcM/dKpwRn8WjIw/fnvN943nNfzWnvutNx5r/LPtxfgDzdD6op5XhIhThPoOr9DuoVs
KdMoWJw60NWoD4u5NH05VGo41l4XDDS0vuo92dOdUj3o6mj41WBVgd4I67Yoi+Ewq/Yr4kpyZyuv
CByvc3a0kp1QGywEkQp1ikwWPHe8znE8MaHZLDayrDpzjVCi/rtxV0bRYMplaxeRtQd+/it4wJ9v
mfWsafRhrcH6fc6VJMVRcevGSU+VuifNxKuutez08yv7q0OcfXM5pkFF5F56stimRoqfUDH33S++
vr+4PTgPHlh4tw46j7MFI6+81hjtWJzKS4vt2a8SNM7XI24OMg4YsFurQx51y/ubvm7AfCJs4TKJ
q8R4U/q3bnJoV+p/+zSoV4AKrFZ/Gwzh2bWShZgSb2z6E2ZW3/3oVMp/8gBn7wacKijV1wMwbG9n
v/7V3AbBzp+XO145lFD8C1YP1pf310rYBuBfpXFunEzv0ZeQYAk4P913upj21USMas4GhSk43rOO
F9hulEJTfT3xIp6R0fFLLc6u6BHEQzOEqEEjfxm8dFunUI6kYZ+8yOuPSY6YZWuP+hcQw2nQT/TN
N02Kap4M9OjSYeNNnwTslpqSOiv7YqZNN6IJlpZ7ETfC6fy+l5V+sCByhCUX5XqouuJj4pH/Po8T
LsbEiN+mZip2S1kLbCRGTcqFNdCvEO60bcceAceIlRZbyqdlaonalIWMSx9RvWsHqMLHY7aY+daQ
Rc0+JOk2tlt/qXFS7oZaL4KaFyyqyMm7JpoSvXXcpkE12Qk4JVZyPxu76LORFLkvvLnZEUyUXMm8
WZn7A3HBk9J8cDK1QnUv3a/ooeUcOHWUXNru0nwym4mkT7Owj44dt2EvS2+TlWO+TfXEfEpZAI+u
VfYbexxwiOeu8yKjDo2mdNRNXCOnm+j/BLOrxfgcXPXgumytFKTn29aFDZFmwpfl8AUnqQm1FfGI
l+t2QGh9s2vT3sVVmXxQ9fohTsrMh5Fjb0VdimB0xXQRy1jZQIvOrI1uTAPS7ZwrFZn1lSqVMuzs
gZRkd5ABG03YoEXiXVW5uVw36VBuO6tZDSQtHxN18b6J63rXp07HZtusfbpW/R6LQRJqKGeDBDRK
7zdEJBI3qjpXjZnlBxIaaYq4uXurOSoHEJMu9kvZ3WudyvxNEdlWGhhpdEVd3TRud9AK4V1gMjYv
tXZUL1t7tLDPWsuRetEjhzhJt/aQ17TWVJdGg6eIrYJB3HwVvXXFPpnw0jUpNYcu+gGdm8kt05uv
DrtvExV227/KYnko3Tw6TC6u5JkAucslQq2eD97yoTK85gLLzPgW9+7TUGhtoGatvZUeLxUjqact
F1q56bp5uc1GKwvc2E72WulloVtNxo1rT2Aa2HDc0CuyGUFKY5swDvUZRrLbjRsDLQ5/zSvie2+K
hy36c+gJHV5fRrTFG5EBul9bIz7v3hlDwl3sCzaC7mEh7eaYqYkZxAVi57JK+IIFIzi7M62tFOaA
YrTIP0z9VKSr2sy4bYeBNFeSDQKN5JjAXrP+6KjUYc6AaQsfW/HzDDWsnK0eR7b+2KIXCkuDiS2x
bHLfq3PL/6/o7HVFsaNtGb86Q05sdGVg5HbRLTtZH22WtHl0584NS0u9reyl3FhV3B2SuK+ulWlo
DpmZDKEbz9Y+81zvwH56vgSAwH691oyDZpcxf5hIWa3Cq7u0uGVtKIoI4RZgDqXhFAFv1fHCa5wW
I1YvthpGZr8io3usapoxdVUEwi40ml1zemykaWMxIfiX1AzxWNifaP9cs9+IA8Jmqkubqu0yM2r6
bmZZbWO+Qd8VyMvKj+5oEfYLH2yCrNk3YxoORvZCDXaHC6JjHOhV5ledREFUXsOn0QZlXJaRdjCT
Kt8mTNVuljSJ9mmBdVmTszxamaOE9iiSQ0sTek+WZ73L56a76ud6QbxlVJsxXwXoCtgFoubz4bat
++e50NLNGHXuiXYWHTcTSVmNwnuTStu4mpVJHIyuUhm69QIdvuKFY466mnlHErgl4OrctrzEn1KS
6q1itj5MVaZge+ivUFjbh7ZjJQPkpj4qTPguYHXIsGaZ3bVJB6PDiJxAJDPP6UBcVGU3RZjnRb3V
i7jaqrQLfTxk1Ukb6TECIckxKJX21TBYCxoznF+i9i499NRHg0TLgLDHzK+0yjv2VfTQW97XOVe/
jCghAzslxFTLU6RAg4aHZSqf9UEFN6ybSzCC49tZWZ49TXMh91NZVLcaDonXRQUkExi9CdnV7oeP
Q92IC5bF5tBJlF5OrdU3MRN09NUCGpKX4hp0aibw+RRQgd1ZozbsyzjGxtJb6YHOFxHQax+6T4SH
XLWfMKxV6bY3ZnG9tP+XtDPrbRzJtvUvIsAhOL2KgyZbHtPpzBcibWdyJoPz8Ovvxzr3oCtVjTQK
p4FqFBoNS6JCETv2XutbZHRPCs8VMKr7LV0q0hCzuDxCbpAHYc3xN6xmdmDhE8c2M2T3k6U4QSqj
xjOWGXu5GQ8XCNHgA6VIl12jJ+RVy6yBkiDt50mS5VIQvnno9O0YjNjvPNOZmBUoZf8K9AJXUIql
ku2e82G39PO72tC3dhS1PqqDkT+5dYZB0SyWlN5mpJ7WZlYvfXFf01TLaE3b03tX2upzvtK9arNG
7OlgPzZqvYaGvoyISQV8j2T6WdUGSk58Zac2K2uPhDIVIwlI+ZiSDJWFzTghS35iAGGJE6eK26hS
D0pS6X6JwtHjIE3vZ9t4q0FufujjpPhGF3V3jp3Vb1m3mjhCLYWIb32WF6QS0D8qs9iXxtgdl0TX
PEWbsvPsqDy6gTqCHMX3YRalEbQd5Gu/tLYJMpEpPDucpYjdFmbynOSNrwJT3ZfINO4XdxT4PDt1
DWtqjAvpiwmgIaPwuh46SOO29r7o6ixUy+SdruSCmbbRT5kivk5trd3Wdfym8iE2IgCteaC+NUan
qC0H7JwdJ2Rk1E9C0Ktv0oIzvJJ1swWJ9w+VTXR425vqRUv74uyoMe42h5jsHSJXd6eKQWo7u+zF
SUnAuHSzrdxjo4VdMKrdw4yUZRdHjbx0Fee6g2HRT7Cthd2gdggdojKw6zF9nbjKHMutL123eNU6
U/+uYqU8q1bteA3zkyCNai3UuGDtxhFuZzMObTB22a9MRO2PxNR+Tts/k9n6LBzsRR1qC68lkvuW
0PMfBBBOrAYcunjpCuB3TfGTJpdGXYHkDtHTOw7dH8QgKz9GruLhIJwhUHJVf14sJCmDCQAXo87a
XjJ8pn4VoT4tXCPGUV1mjGmcyUtd3HxTuik5nEXxOnIQgw5Ptu+0FeVGNy73Q6Ei6qpBzCRx+6YZ
609hVsoRDV7bI7aZF0+N7fRMjG8aWLicvcka3wwyPnegMtk8+kThUt4PHJnKOF2sIjZ3elt1uEYz
bNCKrJ29O1p3U7xcDIZivSqCVry08asTu0GqkXqgTDYWjVHMd2KhwxoN8pdSrsydsWTFA3FYKMAs
lEDlfB6JRg5Lpuhc0TcdRT0N+LjU0ZMWxinHapHnuH0TdMUk946Myt1I+9+fWljcdVfltzXbz4UB
YbWbt46rMAs1bBsYMhUy1m1IolJemVqLly+e9qMbpT6Xgtgvs2gJB1ePj4SsaYiJ1O+VlheHJWP6
jU6lORm5gQ5Wlu6p6S2V0zPm0el0kYx0ccJiNte9QB8LTC0Zw7Sw3o2sR1ejYp9zssE619G0uYWa
5IviViNCSor4vM+HY96mjCmY7O2s1XVvEsW+tG6xenW1Ki9xsYhgYC71kmoFg9OKAS3uHMEkIKuy
5DRgUGT+sli8tXk+xaXWeE0jnMfFYSihG8pM72bGzCz692rsoptpWAXuOfED/+scpqWGgrRcKRRS
XEWH1CmGHeVS7a9SSL8f7DyYq8E8xKXVvy1zFV1m3WlukkVimSml9ogJOdtp7P8cvMkxm+sHVp3w
YYs4d5kz5vcFpCeMoPWXOQHzgZsWHkymYFZqja+gLnDaJ+UctBFuewqmwAIoBGSJTQihg9buQCwO
Pkys5a5oLIZtAmecKtMxYMyCTbNs6OR7QFMwTjcqdBQGVi0tqjo6Jzr4F35nQxfmBp7IaWyje6sY
p9sxNuNbNrrlMJIucIjMrA3xUpNh3TI+xBc8sH7RxbHrR/1tNzXFThLefcyXBlel2paFvUvMuHvs
OsN8L3HKBaUUCcFz9vgsMmlwajbjXsi4+JJLOw3Q64ptMUrcny1fExej0VO4Mp16mpX7Dum812ii
P2mq81HpsRU0FdPrOtaTfdeQsqNmcxzO4GaCajYVLOuO4QmRuv6y6odobQsvTWsRMFGRt/zOSXPk
psDssknDuVneclpEO1g9yyGu45+MmqbbDs88GjlBYyM1k8syI1LiolLu7Jb60RCjEiZlte7mXEe1
JzvdZ0aXoJfL9PVpTtPmjmhxxnRl2lb7tEPGxmi95idm9HLfrAnDaBllh2LRxre0MtZbS61jyPrq
cGiKarl3DITOWZXqp2YdF18oK1Jnsh9uFcIZj+0imrOEGPxaWE32RVG0MWXLA22L+zrf61y29mgG
7CB1jUczWWoIVdY87Sw9b5+MeX4W/DPmTyPdlT1FWnIyHaN8ydSGYq6roteR8V3ITlntTQPwc9VF
hmdUWCn0SVl27jrAGUiWKJTq+sTFy2JOv0AGq5MlZSjtJoclYsC6ptr0o+oqKxiMuLtbiZjbGdqS
HVONm7Gqxe9x4z4xlIaa4JAIE025dSiMzLyFC5U9WqyaoxUBKBQdJxUlaXYRmD0vzWqKUDPmb6WO
zEG6KfyiQV/2roXjY4WMj0mF2OpyYkDNFbrc9WZhnaaUlL8UH2OgLrZx2/baLyuT5RGE2LS3lBVr
faqVYcvG6HMtf0i1eDomTgJSp5jaswUeGb+mhlgjGfUbGxWDx503uWCFax8qvTBOWlXhnLYGshBq
SyMItagOreSbw7HZIwdPx5VJ7LAyabPTfLfW7jeZpD+VWu12tTTNQ5NQZ2yNh77kF1Bo4quF2uLQ
LJW2U3O3O+tGmnDNdF+4WCFLGKmZxn6LZOhGgF/rpjUfCVRcI0ME+kp9bonRPGa6gthPh1JUOAa/
+ZTnUolU82tCnBB4aKqfJBaKivWZMEwqMJPDIG7X6TZzN5N3Z7qnsTStLyIFIAVAzAQRsuqeaOrp
EA2W9LK8c/ezi702WhUZOINifpl7bLxVupJ6NGkfKCVyT7quuCmz4g3fbksC94IPcY3mu76J572a
Tz8He3Avi1QaP2OQwE5Yz8e4rIxd0rKlJ0pWnWvDdg+l3k5BvFAcdYvNUYea+KlPhHMaB1u8YoSG
+pTq5jfdHZzjkkflIw8u5pHP+XszK9uyKL8LVIXsTMaFX4h1Uxd6HqqKil2rN4EjGIbcDbVl+G3N
TTSRtfCGimzIAVxIOMAKDhq0DNxA0z4YcfV78YiuVxmSkR8J1+W5h4Al7BUwajQQzD2CWalhoeX4
vf1OZT0IcGRBN7jDOSJS7uBqVe/jvM1OdTzloZNmvgAVpdRad1SbCmlaBrNqEkekDeadkefls+Ks
lid7+ZK75I2ICgiWjGAluAl85EaHBDbAmaDxVE+BrXTiSMLkqyCi2Z/KaAoaG2bBKnOaA1W0BIOr
Dq952yqBitmaybgx7ZkV6JCvNiuTXcOAo9+FBBM0Oc+S6/BxUvPeIzAWJqOWj2ibuDGMOtsb2EjO
gkQAtymm0ocdwMKbVPOSQlvZRbXOK48Vpb0eK0e7Hn4ZHTCKpR1yvy3sLug0fHs5gBk/H/ES1RlF
kt101T6ZluaoTEu3B6dSHUqMwwcLh1w4CrcNSnfsb/kI+HRBDNyKBAD2jAfvBwnI39A1IOIG0BKY
olr8eCrVMIPa6TWJLfZwsLibR/FyoE3F9TwFbsfqLW/cLpHPdZzVdzgQf4EGiHdakw+eNaLO6ifU
N/CoqgPv0/VK+Aq7ih5pME6IT3U5VDsQWN192nb5eRLDm81/2NVokRR6mt9xUVnQATnxJV3WnGpH
WcSxyfM6rJTJPeSyq89xz/xg6tF9JRGPu+ia7GTrpf3qxqr+o1+NJeDYHHZrBxSkawz7IDN+j/gL
sWpj1yYDIo5iT844t+BU4DOR4xdHy3SvwgtDokGvH+JuKY82T+mOkQfL38navYp55UH2DrqetVMp
HoH+TlYGZ4VwtTCOBjcce+x60OT5NI2Q+2wdhoMFsiZsUudbI/R+D33BuIeIMQf4hw1OaZbsjFbo
LjPTcV9H4DtjjbNp5fIW2mmrBSg/XK6zlthR07yOLdwVHbXQruRy4pXVkjzEQquPBmqaW/RAHXhB
nPrrrFsIW8YidPoZkRVYwl0k0xyNfk6bIXNyf1h0gdgktQ6xYBpUlwNOn4nWAbJOLZQLfYXKke3H
hMHnSbHbivR5wlgZhO/WKN26xNwHJ09pjXBN6GFM+4TQa84wnAfYqQGWArruBnGojUK/ySHpeOiq
ueXLGLRfCy31XJqqHsaD9ponDVb3DJsRXRriDlAuk0esRPiEBprUOu5IC2nKDXl584kk93KPt7AN
pF3LG93pYbsXgFBrIEI7NPz17VqAnO9tK/caQOz3CeKswxRznK9KtcGXyiP7K/6g6i8P/LCcMoEP
Nu4jCoe4L/Z8kdFhJOHcT0wYndgIlFejGB2CrxUqTsOaT8ixakIuFP25SdiSVyVGsuUkajiV3Rvd
cXwaxapAF5io/0sJLGQFUhE6NL+8AbrTfhBgJfvJRi+kF5LOb/uiFqjMlqUxgmXOImiLGPhj4LCP
Gxuz03B8LoqEXkTJtNOEXLySXC+PeyLEypr7OVxE52sJnRLXh/Js2fT/OjtSPYkLnWMBJVSs2gBz
nY7O09q8i4LmAENhO5jURttV2dreb018z+0cTmdsBz/JNCedCjDTSP9xybx0yONDXkL6a0SjfI24
Dtxg3ar8NC+oFLi974xZFWFLM+4xy+/V6pxnQnlzyhlgH25cQrRznq0mrQudSgA7Gl+uMJTlNtEw
xSujk+07iJjHubSHZzOJEFKm6nCeU1XsAX72IQX86OUtRhJXLbbpQr/sDCeV0BH0xgMiweqwSHkB
GKL4I0gtQJhW+5rmKObaQmufCCCEXThAUPJkkQ+3uAgVX89zw1OUWn9hzjLuYDjRGq/qBvLrVJn0
Q8s0iErEUoA1874o7mel+9qOW5sfhIiXb/7mVZ/aGxsQt1/h4PnICaK6i7SsuYNOPJ3tUp/2zpq+
ZGvUn9EdArgsYLazj81QHbii2L5NlzaodCocMcT1FyEq/ZeIVKdnpWwMgUhBQgY4MoC+o17ABf5Y
tNXaNxkRXrVbUA2qbeeb8+KctWldfZ0Nb09m2hhO3Nw9+qrYjwHRhoZT5TcJteNuBtlFnWtC9VjG
pETStxbxvCMBRN61QxV/GwgMuwwm1VUPnRV5d7vu+OVE9wYXwrDKCvHNcEvka61NR4w2QUykNXw0
R8zmuU+t6YLEqwvbulvB9jTrXa9uhkW4eA5qSvkVIA+SMq2Vz4JxnYBVFiGOYCLBaWOYafGDFjbs
Vrym9xaFFnknIEIi3Le+2aXad8ct1V9cAr+ZwIQuTNjU7+68Zi/4HQaFM2t0T1bswHOkPH5s6Lbt
lUl9FloKeM7gViBtJ9TczsColL0YXe0Q7TIN5bM6QHrEeVLsQceuJTXpWu6Lhikq3JVCOsEqJQiR
gcVSEsACRNg277hHfrAjDneRkWoAiftHpoTJAQL8QPuWumHUGbCDTFkYcfUGjJTM8reEd9ZU3rLh
iuxhSM03dUqLs1pxl8iaaLxr1ZQLZ4P5EUI6qtBERDvZTG/oyYDcmGWyHwxtlDtZaMrNwmQBDAvE
p45Vck8o38qvwhy5JHO51wRQFiVrjZtSXcYf2sqZnIvYfANppjJaKMf5Lm3Bn0oj0U+aYdO5KBRE
vAoN6Y6uZ+uVCXu+trjqL8gYmpe4evGo50X2lDZJ84WMtp5Aw3LdU1GMvta5/beeab/O3bb4rmjz
elCyfjwmamOUMEsAXKVZlHAypcNbrxXiSAN5ui9UhxXpTIZ7YjcqvNxuk69umsuTsQ79eeJs9JoM
Y3+WOMptvTDu7bT+oFtr6oONdQPuXy1MHCXLgMBUmEKlbpzlKPGUOlnvSWPjatq5vS8rTOBDjHPY
d4tp+TJoTsbFo6H72tqJPCJyR2ft9Nq+TqnR6sHo/bVunZ/4d/rQqqPtfOaapW//VaW1snfTms9r
MBSTufweGb120PTsYzawpzH+e53d9cXJ6g9bUelDD4lj0PzhBjwSo7Dqz87gPhFwpvZ7VmmxVxQ0
1NPcd7Ondqp4aRRNfGRY9VK/j3XnBhSOQelAY6pOrZIDP49vuqI2HpZiLRleNfbJsThTd/uosc+p
o8u9Klfllve1ksiXIRrXyyb3FNtJ9kaOuLtbNywXN50R5UYWG/1uzedl3/M17a0oHr+BN86w9mIX
zjtmMJWG4jQtrcI3GAJeai1eZZBbY1wFAMUaPwenwFDOVb7WFtRSOsrCM+lQeXpct2HKjDgcQV0T
PAqISJCtS589ScjFdqsTdL34kES0SIbBgQaV2tCjJ425SgV/qmTg8SDWZDzIZuH+AtrxkXsYEt1G
jOHsWtPB1KiiBYirIAOIE8IXi8O6HFdm72wBQ7FKn4hLhm9LvR7K0YiQWsMkUKEzeGPsAF/ODWM3
EPPnj5OxhrPhdJ79EZUPmfJtbOTCSZ7QWDMaGIql2/5KASpIKNNbJHCmqwzlt3rNqGJ4hsX6QzSt
+kEXW+35exvtp62cYBhiMgHqog+TvAdI3pfqbiY38baHNbtTCffwFQchnd3Z5tme7dkTVq9T/9EG
n7v0gyu27k9rhkB3K9I6t2z9NKZjYTCE8VTJWIkY6x+OlnC7LteZqoMNPnV2OSJbrx+Wt0mDXNS2
KitljJ8498RLtNkeaLDmX3nq2rvblPTQ2gZJQm6kXNOg0DIFVXbs7O+FZef3BmOkoJwLC16EVjwu
g2u+5n05vyid2Tf+OOMJdWGz+d3YyR1Ae4yWPT1iqGmvZlcbO7vi0uxaceI3+qgDJlHyXZFCJkdz
xrSRCxEkid6mSs9kqnoqE5sfylI3SZjViq37PVhjf87n71PEj3wHor4/up01lpSqIBDgXueXwRhR
O1M4SF2jPahZbUjYTX9QorXnDQwjcU9TfMIIIDyrsvXXpdBMqCkJxJDatae7oZGmb1hLcrZiQ/2u
FIKKyeyiOjSrWfdYc4YPoGI42txfnm2uT15CHN15GUwkBY5Wf3VbVnJmLou/WALFfqRGPpcIghlh
d55KVepMFjEKrMxjvV4x7BCvohYoEKD3vJt5vyiDE1pqpH5tSbPfqWokTtki5FNBGMRzDH2e3hsC
JKD1gKSm/i2aO9qJVlV6uVQlHb9hPCeyq8JM6yELDmlyUlbB95GBPfZtRtPY6YcWR6Qtl+JZIWHp
g9Gf85ZEGHHVaB5/SZnWIff3aQ/jLn/Klsg9aGqTvs05eFW15T6DPRksV1QSVxDJ/NlmFPq4xVHU
FJ3YHnZurekYbEf1btBpz0/qiHfAWNPlgdOQWazaYdAdIrDZhAdyLRhbrDqDXVIlLs4ePFwTuoOh
Bg4tDxINFWM50wtc/TGxmcoNYglNo7gYWTXezYo0seUYH6UNngYwdXSZjKo/G2uZHVdat8yZ6k1d
o5jv6lDSy5S2SjfQfFtyBeZ3Mq0tNiH1J0mtsGUX4p4gctqhXda7FcRTMk74iU1I4aWecFud6cX1
Cj2fmhzJp4SF85gXU/ZBQ24YQlj+6T1TQ0wF/Fz241AjiGlA5xcs8QSEqL7saqNNLgA5Z3rsq3os
CnrgWl24B55291A1o17unEG/T1WDCaS07kaqngeTi1uDxKYYIfTxU91gZ1sRDDxKNZpjnYMm09qD
rpjnOMURRWYAP5SklItvgWkI1qIvlZ20tQaTDQOJmxREJrSZpDxhjK4/hE2ffF4U42zVuvUNM3WG
MaLoKD224o1CJaTLz0TOjtWACbB76rUeaiyzpMRqlc2KsjSebNlOpCvpBcaJV6F2TGN+6gLK6R2D
B/1bybXL9NuV4h2ZOjEPgt2G+00qWs9ypuVFyr476Jqg6QAqJtqXiUFPvtWUS54OKK3spA2UvjMZ
UeEKAhTCs4iMpd+bADB/YfqOXqNOXx+yLLVe3DyiWZXFVGGKZKxQ2I+TkYnOczK2yz9LBf+LuBTP
gqaa/GIFU4lrOWKjiljtzbi5T2391mbsO5AUaQ7l2WyWO2FUX/o4+g5ciYJzDP782v9UEG6CacDQ
2D4RgFpX0rsRCOGasrndJ97a7t3p8G//PAZSwuSImjEZw4kr1X+SagzrzTG6A0GLlnSxTv/676O3
U0kHd3UUrP8QQAKWmoZCj+7UubjNAfr1yhj++SV0HeXe3zXym/QW4wIp3RAotqnR78q+fFgWM7ba
5qJrsUZfSbG2LmI/nYu2xyVkAZRB8LYGsbCnnc5Y/xKpKkHl5KGwgrri5zA6K1fWMVEJIYVJTB+4
Ohb9otOg5ibf042knTqgpKMsYARg19Qxn6yx/3mbv3+MTcJMawA3iwro+UqgqAJKhTWo9BfiF9oN
q0QLM9eocFA1rNMbLB+yAYSQHte3DbSQbO8ZvdeOMoBG2EpdLdyy+0bPAD0dPfLtRJteIrwo3oCn
3APbREOXeIinhJZG2ER5dbANOjPowNbxONa1Hmqpvt4s3MA8s6eiYhw5+GupMeJxIZNyb/UrXXE9
hr0voz5UPi5SifkLrCKAQvtQKwt9xJLGhBLTc6/a6ks021AqSGLe1XGiC09oSH4ozdiS8BbuI4JR
QktWUVAMSX8GeVaHKUkBl54l+7QMQ3uxJ9ZNtTbP+Rz1d6mmdmdimAnDOGoyQk00AxWMkNFs3HHF
nyf5zvlO9IHedC8wrJB7xYBAWtQSfqbmzlF3WlChKpV0ktbTCcjST1aP8wA4lpG5Na63tlM2R1tz
p9eUwQBd4dGyw2XRJOuDO9oiqKB3BGzmIb6gX0thFh4ODsWfdKMIu4reTmN23VO9+WbnfswuBeKK
Bynj3AznMifhGcwGnYrCCAhZLE+uu8R4CVotfcZgaQZiUGbiyKx33Wqs47rpihacwKcy0qx+NwOJ
ZkIyk7rC/+c2waRDUabjrsvJZuHZwkRUgGY/drUc/MnWxsCoJeLAsot+OtYW/9beaeB/nBRPVJyc
lxRuKPxSLJvqVN8v9Px+giOlQ0zGBW8st2jLRisaz66zgJO5w3IT63oTFlVBbI3i0tZRXMJ8lK0p
4lA2n11r+ACNbjy4ZOUcO3ul2NaU7KKtdXEkDMgmdNot91yjqQ+WvMPCGKkKQOKueMi6egmIJGYC
7cBA8cCrRCJcHJqhO/DJw7mnk+hrfYQvsLFmq9gNzkJn31rfR4X/rWL9gXGeckYUti5FOKw1NWoi
U0m3PhleGRpyntlrvu/zpT6bVf+dKUb6Ja5HOi85uiI8E/Gl6dXZz7I2vW1sk368Mqr+OvW4YwhG
r8lnMdSdg2fmQSrflu4rMT7AeqF4ObgI2yT5AoLjXmnrm5QLyVhG5W26DqjxksJHPFe/VElnfG+z
OH+Kmw6AEy2do9TK6TRoQ3JxJ+nccJrTbuMdrIwoCnOmbLetc7r0MhCMoL/WyAC/VAYVydodWoDI
jOGySgtSvAJMbez5QbWZq8VV9K1d5ncIwvJNaZ3Iy7Rtqkfz0Lko6DhQbpoG4zcyxxrGtR52gOJI
93Y6qXayMEEauIx31bDu0YZDhW0GgNd6R9JtULS+lY36V2dEzlkKTmr4fyt+g9ZNGS+7ism00I0M
UgZy/TYZlxgAm/IhCY3c42T9GaPpgfKKloS3EP1CuyLDWQGGPykt6ezg77zFbn4tI5dBK7FpOceb
DLRQ7UMhpeuPpj6ddPZ8vurUQo+mcRkH0kYRMf+wqKc+tDbWT3FuQ/LkwnqrJG57VqylClZDNDdR
PcH17Sb3pu4KC5tYAzzQxH656Fs8TYobtBSSDm6/ZvEndLAry52LGB0gIhAhF5wQ/rQr1fvaTkAZ
rV6715PEngPkTOudGlXpUyyk/dY7VvelBZXPbJpp3SfnzVY3/Oe04ajkoNzMA4IBmHANe5PL/81X
oipR7qwzIu+G8f4UqEXY55+ULr+7E7aXIFRc3ywsuoX55y9ry99eohrYrpZ+dC842uePdvWjLoA1
+OfT/7MXuTo117KoRWTwImJhguMzEzZSz8z8/9urXFVhdCeKLC8n90JhvU4X8od09HTDv3LI8cBc
B4ef4IkZPC79OsA+M5DxQsZOOTggocXz1FyyZfws3vD6iUHwIveDhF/ci5Qa1998l2udVNVmvWeE
GfvDSsRZjsgjVJm5nxQyBD5ZaZsJ5e8rDSG2jb1ss+lubt1rG6Y2xaZDM718qMniM47r9Op2dLfu
9e41SivUg595pn7/gKRSqtjnLAiD23+bOBl/X9p5vybaslQ6Y9QkQL1EMpOa+vyevT8viuvS/Pp1
rsw95BiQ5MlQ+Vaso3OXrs4SKHUe/Ss85D8/zZXHZ3AILorht99K4A8JfaJ3BRH0sHzyLV19GJcY
GyQy+IrZFCzkiNtD/duPdU6NppBt0j2lZoFtvPG01vlkeV99L9xgbP68hiEJqzaUE/33l8DJERmJ
WkRPTHHpO9J6W2walJ/sOr9vbNs9je2UQB8uHWCp7OuI4EokSqQ2df3Y6/4mb7D95TOD5pWViJcw
MGJjZbRQcfItX+0GeH6FwQCoeYyoMFJD+lFyaudDxr9Npv0vvxheTABmwceMH24zuf/+1IxmKIQj
h/pR/87otv3yr9bw9lHYBDBNUs2qtjCv7k7KZPTuGqnlY6keKffVf3e95M/jySRViS8eoyQ8ot/f
vGnOAj6DqTyOk7tLH7AAfPJ0/vlt2zq/dEvgXbLQ0l391pt0KkYRaeZjuOQvamKg56g+cXlfL1uw
Alxh+SDcXgl8sq5+5nNTRqmqT/JBNaegRzUzqiixX0r0yH/+Lv7ycv5np2Tp6psaBecvXwc3/es8
6EpWkL/W3Hiwis6gmtROrYkhzITmxAijvNuEWXRgzx3Q/W6dOVenFxwj/+7KzrsAaGARPsKNneBm
52pJ5FKYZdfM42N8iJR9pfzbJbH9eX6arLXND37dS9GUJkFyYo6Purr+MKX5CvLmz8/xeiuDcata
JhUHRimHR3nFeM0GFVUyirXHpSRqAtlC+Oe/v33hv31Nfy1mjhlHQ5hLIfX7op5h9ltItejcktWt
9PmZuYOP1cKDsHIEbByQfh5/sjauP5OATMtGA+sPdRhl49WWoxFxMlQZznMuHo0dUML/+TN99vev
tn+hy7pjUlc/FMWDy7RS7v/896+f2Vbq0p75qwTY2mhXi4rk2y7K6ELdm2t07pN4b4qBYC7o/B1E
KZIQ0L/Pnzyzq7ado11VHtcLAUVqlhCxXoKaavG1i+xmy0tsluQjnzoEbpLhCPqok1J351IOD3/+
yFe04/99eczbDhuHbl+7Zhcj7ZHZxQydmvbEcfE6rMwMkXWMaZr64xhBaR8xRi3SOllD9qwwx/jk
Lfy32ot9nVKfLRhGylXxkMJH13pmJg+6Ylxmpb8diwxJgr7+cur1lfLFs9zkxzy3t/Vs+mabkrem
2Igvsh+ZYh3abJNCat5cOp6mt2dkp8Gf3+F/fYMQZdlkqXvVa+TYMMb4EFGlPxQl2946M+B33V0v
EPBUmGKI+/Jbq38nOOqTYuS/Lg7mQZrFd0O0rHP1i+pkp+WC1LuHHDtQt9CIrrim0NctzS/sSsb4
3eluSNX68+e92uP/Z1H8/WWvfmgLo4SklSyKSMw0TA7N+DZP35f4wUxcP51fowhHZneHMARfY/LJ
r9z9/Wf4z1e/Oi7he9RYpsryQckZ3WG3PBc2eUFJiTPHKt9GCxNoH1dcgRN0+IzD35kl/oQO/2QW
IOQNNWxW+0ZiCmLnPgqVmeSsSfT3zfuUwDsdEvXepPUUakMVyInXaMm6dTbVAK26PaQ2j53CCZdx
+FWXGG/MKsavjrePPqNWYTVRrCCrcDRvvphkhka2rq8YKM5OjsDFmSQewc4v64TQ5so3iOPbxey8
kz4fhkjSBjWKL0UUP1uVeh/l0sP5TCABITadufiarE5OowViaZ4myw3dGiHDXEGGnUorD+RIngFG
5FBgS/Uis6QzRYBpU+v71tJ/jo34gXcIK+XUB21peC29oxQZJFoLpL1x/NykHTE/nf5V6+Kz7fzM
mSnTiXyxBD1EbRj3cuXnPqHz8+JJQ94z3iy1eJ6V6abKmqBG3eeNeIZlFz9+sux+L2L+/xfP+ICC
jMqVk/H3M4t9gMYbrbIH0jDumVjC+3JniWpGOc2xvk+WBvsjXhlr3RvZetbm6EtC8rPGFJzZzo9q
UB5wTHy2Q24n5X9O0u1doaxkuPFX+Qbi4mp7MiD6ylTU8iFvPkxuhHxPAsmEon1pspDUHl9ZfvTj
szHQjmk/OZH+QsVevzhnEueqAKrEv/3+SFTEW6O15NR1mJLOK9Kj0FD0Nkh7saKLnNVfLeqbt9Xt
631rt/KuL9Y3ZvnJaYUwHyiFYZ2Gye3v2ob8OY78/iRorIcqaTUff/76jK1k+cd7FdTP0FOo0q2r
45PAyxlBoFk/tO4xHT/S+quzAiMgYKp27wXCiP9H2Zktt41s2/aLEIEEEt0rCfbqqF56QciSjL7N
RPv1d3CfG3GO7Ypy7EdHlQ2SADJXrjXnmFl/HZvvSCVXdXtje+aPDjSgs1RkPtxegosxc4S2/1Hl
CMqqnyRWrQqDgC4ivipSg4iaxsx6NZkpHd/8Lsj+wq76tUr/n/vMANQHYIX58Y/qJc3ihgnO3JwX
qU/RnN+RHp3iijfyvyxw/7CqU1teYlSYagF7+L14BYYoOguF2rkq0AQziUi+EIoUe214X1M1lbdE
g05wdRk7o4BGzJ5O8r8qD//zZX3WME5sHmgOqtBfnyvXS8uRoPDmnLbP8+jcV+WC6KNdoWoOik/S
j/6yyf+5hfKV2T/p5DhMjfzfXiLDjGvTyflx4ypwP+W4FEg8oOXFniYUpp6spzLviK2cBLp6zST9
35/NP7eUy+U5K5DrwKDpd4yQYfYI1dqqOaMkwRnMKG0V19V9qkvMe7N5kHEV9oH7l7f313r1///I
oHQpKXkj7N/RYcpMIoYAlx85gfypaFl4039fIfDN/vca/3kp/09LhMRv0kcH3Zwl6ZRM7jX88cZ5
RjWLQWsKh4C4mfQw99VfHqB/eFtom9r05kggAmX/W2VCBAMu3sjnFxXB4+ALxE3D04Lk699vnPjz
OhxhXA4WTABpQP/eCGxTxLxW5XVnJZxbFVVPRj0gzS32MW0g3CQhVKJH+A0HLbttPS5U0N0GKRVB
tWVzP+biL0/SZcH9dZH79fNcnrT/83tj+SxnePcdFdmto1ideHJQ964M1W3H/PHfv/2fG+LlYh7z
OToHuKF++5EnKDdLqhyMT2l6MGvk1L0mdocUR1Av//WlBMAYOpGXviQJAr9+r5TEv3hGOIVKNHtw
nTo456IJtnFm/Ywj4t3//Wr/cFe5mgeLOrDtCwn316sB1O1FNujL1Si2GkUEXrUprb8sOn++9Rzf
aeTRsjYZ7P+hGwgwo+lkUufG6Taq7D88DOmO7bMK5JtMqyscEX95Lf585S+XJE3t8tLTvP59nZs7
r5gEl8yX0YLMIIyT2Rrjy7//fP94FVh7HJrMS/fgt+fCDuAQYz9VZ7upztUgH2w7+ctv9w8HQ4cW
vGXTogRuhRnt11uEhFniOlrU2S9/dla9bscZ7erX5HMEbHDmTqGszgsOpSxI/vJ0/NPX+7+X/u0d
s3GGxERKcN9Us28F+TP+gFnl33/Df3gEL90jdj+QMBZtkl+/X9Vg20FQ7dx5w9AC9LHda5zP5WlJ
IUD/+6X+fI2p3P4T58Oz6P5xu4xsCBTk/PTcO97Cg4eSOLGh8MzMaMOmzZe/LJq/rVEIriSxQTZa
HLiVfy4beUyDu6+H+TwIQKtGVTa7pTcB5xaE7gRm3HOoUPZf5oR/XBQxK3O0wKGzZV14cL/+nlFh
FVhseu/sR6rfRiLgwJPM+WlwRm878fse89HI//aU/lZXAAE1mdlcmqugZpg0//4mtLROisk0zhbS
4oPZiXyrNWiBvhZYpVUsbg0vHV84UMLhoVQ++rHKy3U35Pnr4uWY/6yEjOSgH4tz2gBeKAtl3S1x
SqUy1cmxZk7+7w/Dbw83SRuSrhxlsuCR4tP/9jtNWRp0sVPy74OscZPdYD38+wV+e9p+uwBV/q83
QmJx9QeXWid2m5VVon5L6ZXJDvLTf0ez9P/nUqiZaJTSbuQe/HoptlrkKK2oz/WCZv4zK1bl9LcZ
8D9+nf+9xu/I10Hl4D4Qt56xiEj5gq0fUUhk239ZDuio/PEsXe7M/17p9xrVM0mRiUq7PpuirJH3
Bv5NkZV9OLXMBRQWlsPI43aTY78+KWl9FLi0NsJDzeK0XRY2MJxoSvEXwLH5h669RMuQ44wAtTCK
dE86eIwnELM75kgJ+yWu/J+pqNx9PXpvCYtemDbLd0487zlDK0Z+aksYbp94NNJT29HgK6xgX5UF
iLsuzjcJTpdtN4K6YQm5aMCJyhWT8AgbHPWqw42Ew+2pQKEwg4kLMXg2O3Sxn77uSIXlWLUm2OMd
1cnXiJR9k00tuX2pAqmkYK6ky+h+o+/isGblONsZCOzKHFCaw5EGEkyWnJdpPlYL+apKm2sfA7yB
4h2Huqssfz0uAO/rtCsfezIVrWtM72QnGh3aFxwRWPxTqYnyhixh5W6wCkRbhZ6D45/1OgAvAvUk
t6Zo7zpZc2fVxadNdPkGxbn35uF/3NlAi3ZVm/S3sWEiPLXQGzFkwZllktyq/NLaqJRVh0RUaBsp
QaqGq517ZQ/qZDb4BaueCgDySnPIIcQTLNjKvRBR/ebpWO2csW83noVJL6hRafuJ7R0r0QchYa7G
psP3GHo2BuioG96VjN115QA8jiTwDqtzxicCmS18t/PUA2QCSTTLjl1zuUiYuybCt0GqzyYd+jRc
2liAy51HApCMydnFLaCcIKj0U61dsgfLKgLOBvzpqhgT68qKiRoXZoyeufYPQ08IHuJed9stkCj6
Csc0VgkLQCFv/5j60ztYZFA0+G43ph+5G3LG7X0jsZ6hc+6u09z3j+XY6b0TzMxumX1yK11xSuL2
B8+Fty2s2X6LFxfnhQUxZ+hj0n8RU65iTfZT1s1f1ngaIX0P1fzYehFUooSmWZMkw00UNdHOyaKM
/AMypqd+/kKxbGDY9LkfftWGLjSAIkwKqF0NWr2dJ0S28VWlD8pFQTQ2qD7TqyE/pu0KZDqehb70
VpgvrR2q3XhfqVHuo7qHDwU6AUE3KfSHaJT52s4J0R6N95ZIqzUmqmgXeZ11o2RJ1081Cevi7L3C
JZkJGylKbKgpw+t86padKjoPlbIS2DRjzP9pYtxVY+2fmEDorXYyYh4t5PJ9n06nEVgK4kCgazpp
42vlyW8jMFFX+9pZixZL0FDg9ZW59z4Rhr2m0VytK8TG24Ih8CrSYjqItJzYLu30uiNH6qAiEd1H
8ZIeVFNDxZ/a+jaYcW4GC7RFTHIA/ipQ64aFm1tKiB457rhNWaQCO6ft36Q6AauPiWPnJ86nC4kR
RxgKr7z1f8Diu6DVpVz7uYVloow4X9RNd8LdzKZnxtcjIIUDuU30WzEe0gJJ7nxzmMKk9qvnuHTJ
muePW1v2DinqdbQdssXDq1QTjDUY2MOyCNuOMVrb5mLtdJqqCdveBJqPnQ+K4sUcN+FGKYsLF62k
MYWENL5y+eM6VTB2kr5OQXd1zWdsYPwEJAWuT3oGzYm+ndfa8RB9u2SAqwuZ3/cTohXiYm1r0v10
lk+ozV2whb5PmMAQ12GiTRerh1Ynl1z5FQK3YT3Gbf8Q0yDb6ovRs2+W+pj4yJeHCriAWy8tJu+F
zn7eRiv+j+hOLHidzKR5y/rUXudzDKaA3GY+csf5zwbOBBGBvKQZmXKSgCnJAnIwgOsHmzpFoLZA
rNqWBulkNJ7ljzKaTKIQTSR5rffeYTlcyzT/Giv1TW7URfqbfQ2O8WI3PTy/yf6sojLaKo8fQLYN
7n6//XQcejaeFTVr0fcgQO0sC5eewU2pm+SBU2W+ijyoJZU2Hrt84mO2boGwLkFDV5oLWkyLGAhd
8t6UHa5Bv7J3LqyC1dhSOAxSxsxc4OdUw4zEC9e8euJ/5E0s0gkradpxLmDFeEo9hVXFaYtnryyf
XKSIL31vlKcRl9hxXur4FJs+zCAJY3nbX0Sc3sXWjwvK+JSxH4RlhWsOdxuqxiBGvBgYuGc47oci
CdxjFXvf0kecteAZvVJeAMlqVMaKItikB64mLM0c8eJuYCLtNtnOGqXcDBk5rSbvyRZjvnuf9WLc
oThS18C09E3TyOxI5C0oLAraKyrlPMynZMRE6fxkEWrCgZgLljsiXwaXjGO0aNm2GYJ5VxowTBMG
RTzaY0/zCGMSPiUchNKe1+y1y9Ea+jFclLIemixxB3S4fQ/uGQziLkV1vBrNIHuWkWJXt2qn+jQa
0BkrmFF4iGTHj2mO8TmbLphXa8AgFjDkCmr/I8gqvYKzCGkiWNCIF4SUrlKSLFYW9j1QkzK/AjX/
6innzen759mBPdLZRXoPKzFHOk8N6AyUDK47BytILt2p6I34ziF2DrN7BmtL2RzJpxwd+RhNxaoC
ZorzJRXS3keEzS7hHDvdsWoksxf0OviN4vjW4q4xawBp7uUVQTCUuFtd4HSpLowYoO3FinNWtCqY
Kq09r4ezkVTFqiBf5Dh5ctpanZ0dFFawmyGXjBpjCeE0kt9ly7RL4YE7mlrrzSgK/zUSA0kWaVmT
P8o0xCshHvgY/ENGu9arAs6F7xhxGRaPxXlcZh+XbS8z7BqxGO5LKDg882Z1TXyuQMJZ/GwWFsgk
Q7+oTLeD32mkt0uNnrh0hnzPZGS5bdA28J9tFV9Jd0SJjOPwNF/aprCN4pAdL3pQupC72FFyp01w
UgV+aMwvffNcES6478vWX/NRxdZA+bbTFYa9dW3oDtjvENzifOY5ntvg0++8mpB6Q4Qwv4I7uKz+
RpojauBJ87YWFE9AgBN8lc2zVRn6w8XshhUoJ27BiZYS67VJNvTaynsM83I0z6Jto8eoj0Fb9O20
y0mgDuOgmjduzFAtqBZW5cgn6cQxyn636Dl+NMFm3HcTUsLRbsgmDJghJWVERGs8RBuOk82jvDgC
4W37G22wAoH/YSo42dkWra2/S30zC7N2wGIa0N/Oev/BrRRso4gaMhn9sSYsqf22Ma1AdSxGJvq4
vAvhfpuSEVhbUdIqGG+suDxgJIsEOYMNy9kyyTJXSEPlxZHqg8Seu0dTD4hrs4AvjHS5Lk9ZKvRj
G8wfrjIVJVD/NU/wtubJ7q6HzjLD3BRfk3O5cxP9NbexcGuNPgEwEBXgRxBVPk1MehhIYRPwWdub
NhE3CQOZlVGxovo6XbZN5zAhwJa5lbOYHqKJlEsj4Y1MiuJpROAd0tX+6VuZh2V7So9gT2/7UoQW
ctZy+9mYyaOJlhaMLud0jBfzbmxJyxlBIKzMiYhQJMfpfsrmnHGOK7ZtF08bstYL1PBRsUFXhmtJ
xcBQfArh0+wIzhBZoY9pWrT3Tltm+3ZyKcNNNV7DRdYf/PDzzhpynFQjzPZN5v3nxNwqfoKpOJEz
lGGwzaNHnM0YrXHH7SqOs/D5fKCn1CEC6XxCqm4m+hdd+yBDUWSEQVP514i2462zUD/ZjavvYDJx
IDDhs7+rjMPHNu/m8dzATeioWIf2jUSdq2lyLhHrDRZJP6lw9jitTu0wapj2XIo5gL2YOy8PJVnI
eANs4nAqZ9i0rh5WjjkE5SrVkRAbi1d15rWHwnPtjuzPgyu9VYmt/OBozIqlFyR3eSVJDPWbep8v
xM+TMfpWKJ0DcEuD7dKW9kfeCg4wfpkA3e3kwkQCHWq55minV1EBZ35daDs/0CqYN0OZJXeiIbgH
4XvnPSRpACuxkw/DiEcjThh8sdT7d26KuSTyQE62XYvPBxC1p9+QHqKPZNThHxsKv4M9GOm2BWNw
AHzAeJGKOiy4epgO4xfoC2c9JwqtusqhRklYlvS0SujBlDymmwf4KRv7kDXeS4Bgamv6Hd957HBz
spitqiR6KyJdrWUuLdijVhbm42UZxL24atws4cDkO4Cb5uS6VTP/MNQn4ksBIWVhEDk5Rb1v8ElF
QQkDHoPV0snma4AjZCGJzFmufUGue1u89QBn96OL82/V23j6DAKWcezDevEmswsTnO8b1ITllgwa
dgbArdjveCAxbSbPVAH0jeBcfrkk2n96ZjTczYzq9/wDE2wWndyA+Rvmdbw4Ao6wN0SsB6J+1SW+
SKvy7YOXTd7e4vC5MiKQUlQcw4HQeO82jzre8erC7huICoAf1ZZhp2ZwL34U3NK2AtDlqLfY876N
gn6jxQHkOBFi9oIw1dh1s1F/BDMhrilDrBAxVLNONKwFo0w0hrvIYOppY1NkPVg7RmvsMWLR+mLW
tzJhm4dtFHdX7ojs37SJw/IRqrCQG1QHo+1wkmpmYyfHkcgqF27Ynakmoq4Xx9qICIqNE2fLqsyB
6RFCRpfL9pY1XBgRBkn1HcRQK5oaErWoYrmqKNzCVOLFyJJ0DhNsLJh9DBnWQb/cWc5sHZa0QkLD
FnUd27nLESNo6Jx13U46TXzVKQeLd+n40OXS/jYvnX6HJq9/p+y23sVgEBVOQHq7o87SB9Tgw7aE
Hf9K/LZ/whKfh9mUQx7lobLuqGyhPtQJiLWg7h+Ain0PI4j5RA/BirHYcmUlD32xJQgvW3P+4YZY
uXijgh1YWCh8GoMY0rFXDIp1420SrhdaseWshG4492HOzMM0SfLQnP3gVdYudmgHP/8P8oU/8A2N
T7FV1QftGBDmzXKu0wNzDdg4TitAoPuJdn8muTMd8m5i7ZmyYlOYjJmbJkI0IXBVbspZ1TdKW1+u
bRtHiG7TqlgGC2UYnjXerhR//MDbv5AKANPAfa9cT+/toqZL4klB/ddhaq5txoxVxoQON+xzYM4v
HnYbiqsZrpxqKPGMwth5PSl3xPNCZqsoWRFjgeHJa9wq4O95+yTfrtMKW/5ypn8xIO1DL8K82b21
Bzxlqce0L2sB0aelmexTGcV7v626+8TyvQe+lL1yPR7O1Ec6pMZ3MFg40iTWYJMqakUjF0CFHvrN
mJfypU+bdDPrwn5nyddXmLSoplpCpH4uuiB8jJX0NEiEN0TcgqsxoxfsUUgkEoMcOgvoiZZwvqqi
s/YqGOIQi+ePpcuHDbQVHMS+zeqJRnSbBV6E56v5McGieqK/BD2FSDGImh2EMPKQARjN8r7ykqcl
G0lghJiMtsavcUKjoaTxyNvk9t8jSW3rRuTNPuk7yfLD3TOT3jrUs6PunaEyTp1Te6cY/NSNJ4tl
W+Z+vllA6tK0bfga4nLsN96C2iYl2psoVXXV0dmT9C7iiJfT+WRH+SZkBOISSoi1nDFqa2PCUjU6
Qehe9EJxmnrsmhdUuev3tykuwyuvYpurYFbw+dyEUAar3cRm8MH0uN0afTVxOnTUxzLQgkRmS22l
xq0l6/KGsnB4mSpoTXYXJStOjTXYPKfbRWWfX5AYnAqWxs3fSBeLt1U1UGPMTrnhPAMJ35yxUTe6
yPa6Btwde9ZP8BJI7JplWTetAzxN+j+bxmyB+Rb5kRXXuUZAVIVSj6ii4tju7tuynzjAFxqPGnmJ
Kxu7ydbHikqiWKS2Db69lZ2VP9C6Jry23VcyQTnBVi/so1vx9PeL+LxYyVeJ2dCgg05MPU2owHce
4cSqlSNuSbprN3CZ6cbJwQ57feFWZv6Vt0CZtVGvHgOfRYG2Vk9OT+7DRACmwAgciJSRGM/FrMzz
YAvyx5RdXQe5771iBKQ9xbF0xY8LSnzBXA+mxNlLT80XV6i9ATRebqQLRNC0Mh0acW/BYqpV+aa1
G50g4HX7hDjAfSRUcgcXUIUVwYC7iduy7rPROtkDtyZ2Y2sF3cnZ1CMwpzLKll2dEVFlYbnfdJPA
PWnDFQ8CUe/+E1DRxWq7VMuHkfQeXddmcg96lMkWIwrAI0q1rVBQAVRjjHtGcbCc/ITbUYzEYaTS
PYyT3PtN+ti6AAKSWvWbQmpOZGaSHZiNtzcBjO2jRX/2tMDYZGPphPw5FF7z5vr6NWqK5CQgUO1y
BYlnSrOvWE0jH5+ur1wu0X6R7nGDpiqCW+JOIZNP+lRtAwHZy81baOa83w4O+zkOzE1Z23rPy2lv
SdCQ2Nys5mh0U/VgRZn3Oi3+D6+aeF5M1ht8knpbe+CHJqPyD9Jpa9aStnpUhq9CMoxAaFQkBYnc
SN8Gy9NXRHZCk02NYZP0WD+MhWTKrClw3JVG87SkGo4/bQmI5K4mq42bITj2FU1ATCZEAE80EH5d
9H9Cuc7bvDjD0WHBgJM3WQCGO3N8YsOTl7audUBxYd4mDZ0Jy4uG/Tx4F3QgGyWwYkaeEupI2VD8
OzTcvzLkLdaKphxVdRKD/CB7vvxJ3xVVmN+xIs/95JLK2gzbqpQpKag2UUdD3oW2k7vPk0RongHR
IA4xIgSDSNctzjewA5Jn/LabjCKMvammjaG7tR/NE8WpHpzr3qUpt1gA9QgVfcWBiUhgar8xFo57
YmRgfEyjRi1hYnnaMqcAPjM21dYWdnJtdfUIK9JbEGhB8u6wi7y4s3xllmZSuDXvTp4oDPEtLQAI
KvogW3SfBiGvVhT1X3YZiJimLo5PBpqNPvoBaKQKDwROJt29WqUFl6UrVTjgO7aq1wtQblQPVi3Z
JHTl/PRZ/q+8cnxDwNkciYpZVYqWE53Mt7REgzzFpMfQQdBr4mE4WJJEsgHBy0pMHfyWebCarBIn
b6+97GEQdcekAEYyPEFvG2VVsh8bYVG4Iw0h/6M8Kpd5Ky+fk6CF7N0ablcfnJpANG/O0nQRYG9l
bWeZPvVBwgnFHt+S5gKYlvx+a/YC+eDTNADc2xdpiKNhGXZlWUq9tUs7WplZdN8k43idkPOZbWhL
t+opRVjdbzPd6SdsFf3aVGkAz0cB128T2zxC0PQPE/zRl6gzVcgLzEDSVdEhnukdW0HyzEDBXFd+
TNYG+Wi7CHf8nuNNdMBmIUIni0k5rgmfWXqiK41YFbusH2nkBUN9Ya06Yes3P0qz+pHXpVgDwMR8
7ng02k4DZ8luU0T9XeHDQux9EMvEhGScmRJr0wIdosub/+gFC+TQlMUl0ZiZitl70UtrzjVF9RS0
e9ITNkH2Thutjq6qqvfsa5DJlzzWQafprmMifLPgZEX/JNMdCjuikIG+kBna0e8qBWB613C/lhzy
bIXRB6d7/RkV8aU5+dy9lNnJbbfi4fIFEECHdb113ZME4AVaHsaTnMrDwn6yyhbnoW0BKNQRKSPC
bsXOFQBZNTMlAEjBSIuxwb8vWTDmptdHD2X7Eg/Gas7yJzwUl75bJ7ZZ4Tv3pCL9mC1xmvP8ceHV
35loGwnRoDVfQC4nkexajrMg+UYRNmGm39CBcb14J2+4K/EmOuAV6XlapUsJXxbR60Jddm2VjHvW
3mwkPxs59o+Z66t3ARItDGZAAjidxcJO72dyk5V6OHumvRx9K333bfUcNyYI8iKA/iIGmmGeAVx8
qjtucJWuA1ijj3YNaWElIabd9o05nmQNN4wO8biqUwOTmUFfukrpTvRVHdME1h1RzhxSAQExLbEh
SdoDqHUACOOqqIirKQQNftpGBYMO1uOZX2stRwhHQ2MNUPf7dAseCsmyKon7mKsEeCgNG4It2N+k
1z+qibFKmybeqcjmN1Z2a+cx+Viz7Jm3TulnYYRWZl0hSXZ58TFCr0zUGMgA6QGtJG4/BobWpQ/E
NrQqykF9l5h1Vnbu15taUbbBGiDraIy/J29KNiQ+LdWGccdrywK0ZtACUCmaPrDaZCu7mReGMibV
CTjirWVIzohpM5lfwlDq1GjoDxkJL6uYXg4QDTJyaUSNlKgNWYpzre+zNEH9PYAoufessqJKXpp2
PVfju806FRZwrtegeT4IJWf+arntTM+2l+CeM/lhxb64Zn5TXzusJXwQ50fN2fiUxe4M6NSRDFDo
ZiRKJNhMBBPaMso5qhdvZhy3e7xCwZEW9A+d9CP/bEaLMKvai0teRXNY6EE/tIFJ2zaCPl63sBTT
grxlx4uTx6GJ+9uq7D5Kf7E2sg2QImbs2pR0BNECVR3AxnrdzDCmf5ElIH5YkOW10XdlcyqtvLw2
mSh5KM31BGV2yLb5wA0ysOZvqtgsb+ypsG4bevrw5CrKRrPXTyN+oNDOjAk+enNJKLCea0mLb7Yw
s/eOkx0XL8iPrnmpvDvuBYNVDtNW3G7bOE/CLtB62w1et2dwQ1pTW5GX6U5gI+rAYumrzFVAmz2M
MueVWNBnwt983mqVbJY0svakSDn7YLIo5SI9+VtGlvP9YKP40t5oH6BFTJtRqfKqnjrgk8pf8GHh
joUxzm9ixwFhXC6PonSna2MJ/JMX8zdIFH6vFei/KRfMBUyLgHbVET9CzPmaIzCLJgDXcyK6pAvN
yO0C0Ht5fN0B9mZG41krxurDtlDRHauJJIUpEkdXFPl+0DLdXxC0nHMINhRZwFmBpItNPgFQRhtP
iOdMIwuWEbJOB8EByv2OOSSpE3DgDAYf6PYnOrpbHdMfN7FqvVtURcw34nw9iVadJjwuJ9NJrY+c
fKUVaHBaMx0YLUig9d6XQ3EWFGe7OOvPOeGeu8xtyVKQhbjW2UW2Le0hTNxiOSGglkfXdZqDNPA6
1H5ERFaXdu9JmjabmCCYtaQMJSe+tNhRWPoJVsiJWzGHB3tgJAMvRZ3g6HfwY7XaONXC8pEIhN3C
IViMhmC3CmbSiIJ8WfZBELubYZDJbixGhszLy9IO3Z7Ui3rjDbK/Z32eGRhBEcnwou5tEaVXjdU1
J3goQAztoT3TUvSZa809FR54UtnG2a3qxgdJ1bk3Jpu+mDYkgXWX+bQ0P5ygU9ezxFxRedo9qNma
H5qhp+FETbH2qGMqMFx2kpW3XeL6GyMYv1K4HK/xWJEkP1/oDW7OStCM8Vc5zO4299OIo/OYM9Y2
+QvDhb5XjfLMaSL+0I5d7YhMI8dH54x1Y4Ki88wbblAPA5E3W5MtLGpRccXBkZCk4MgubB3iPGtQ
/JZgaJoc6D478aLyeUdTtQsp8Nu7Lm/G60qU+d7z/f5SGRprsmeok3tj3gujqRA1uBTHcw3CeaSL
6mbOU9H0wY4hT3dsXHXJKmtNjr4DNgxXA6uMAoApdbQ20nG6aaa4hjR9QV3bQU34TfCTqMTPjgMJ
E+pPB83FwfWN4mW0ZX4e5nlcm13cb7DgyVuyUOUmHxjuWk5cHbMgd44QztJdVuZPmfQKTqHCPCnH
mvgBNKiVKoeZwsyGgROqNndEVMf8aj5YThS/5PH8Ven2DVNNshZs+uuyVumWIaq59UzKJ2l0DhGy
BOZMjmfexhGi5cDL1bZ2FmtFuIoVpqw911WhklU+z4zI3elpqAu1M4KkACzMIGB0oxL8szCeSUc6
oMW8mWuRbpkF3JDX6G+XwXkfLJ2Ezszm6gsecRhryVXAXd1xSBM3Aei8M+rVfC0nIEleAOc76gv/
ixpNANL0aiZGOYQgw+8OswImY8/OOwigZo/CFEFJEEE17id7VXEw3iZkbPIq2O9+xogPwWsLP/Vy
MGvN10WO6VVQRf2REw2eBsbhKRutMaJBozWQorpfC1nxuDSZfSaALL8WDeTKJcEitCRJuxFpQwph
3Ylb6zIwCCqOhhJ93Mpxye7D3Vye3dj1wTOMLyPd0i0PWRLS9IJVJJSzX6KAAbxryJ8RruLLi8Df
55SxjoIMxrVnfDmu6QFybN6CCYJLMvb9dc5ivc8Mvk5s0/5plHxGSpBcbEnLfiFkdu0u5dkfF/3i
8tHCIGMoJkwrOhnkCoa5Tt4Q8UAfls6jNaReKOJkfPRrz+NbgMx1cjpLwJb0odHeslWgeXw9PNcR
48RsJHFIdH0KKCYIQlpf0drvhnITJEIfrL7Qd70Z6Z3K0+oRKJcdEthirUXsEOQHqK5aR+3ovjuW
qfaDP9uvMZSRJ6PxY+CSNSl9DEvQSFmFQz2LWkpxnNr4CZ3CuaUKApQLDb1x+3NnV8v9MAxYjOhE
gfrvVwkqx2vbbdUHgVvVFU0pyZTfix5hIvHutiOgxrhajxwTGG8yCLv23c78zJXPKQfz1I9FR+1r
IfxlPyWZt7UTjqMdw8fakOsaM7IFboUa/VvX40tixI+kWhEGcZHoTAXNQNg8PjI0d3z2Y64AErDe
tIoZIkeiPpSOZd862dj9MHU7PAuT007GCRca9dxvOJzktG3ZWBWRZzccEGPA9L237vMRHCv4kjDw
erGJA/QHU1TFALlc61H09rfpBBkKf4KAJ8vO1kK00TnA+LRSTi0INccZqV2GGCQXkBNjUeggPwUq
zMhiL+yGeb4xZLd2NA5rMu1gVJRd1q8GGOOvKKGsbTp4T75yrXtbNtae0xYCHTdvWeEbthbfia6i
rF2281hmhJNEDymczBPTwvJJOygrqtkvroR7RBjVwQE1sheCKLx1U3skZtaceKSPnowhhXlv5++I
ZWnmnEGFUQGsO95Wk9ZzCn0oZ+4/PmflVqAoYoR43Vafg8huomVm4HlHVrTuzqZ1oklDZjKlSvwF
/py9ksZvAQf6Mtb3r/v5CS3j1nG7vXQfiVIhAEuEufPQiJPj0Im8jZOjn+5BF6dMe0ywroG/d1oK
uytCGyLSM4Ky4sgjCdd5lWQL2QY/734p9m75FXhnjlqr1OS0oK5oQ4qF44950jQ+q36TduwqMIy4
Wx+Vd67NJ5tzVHWbpDvl0dtzDnNNDk3xXY77ghaUMtaWYkhVX830lNKDmO40LaaewWIx6HWG6itn
b+v0TyBZFAnfygiBVHf91VR+9dggrehmiT9F2ZG0RHJLgGAl6bZx/RjLV6O9Ek12cJhVu/LstcGW
be+qji4Cm3rT8MvDJA7JuTyZ/XZSXzM9CydHychZyhyf/x9J59XcqNKt4V9EFbGBWwHKkuVs7xvK
40BsMjTw68+j79zt2jXl0VjQvdYbF3CpPonUhMKAZchi4gLXLtXeyI/2cvJSKFa7pCh+r5ePVfNS
8ep0LNcXbwDmJ5JyGsqwsSj49gJv8MJ6+rl/ayL9Y7Gk0BJz80rnQ+R4D3X3rnNgJk1xLMydMk7U
zxxkSTgnizMnw6h/5yn1hehQDZKCFxLu1HOc4F4aiaSdfziBNpJswREkzm6OneLiIfC9wOevV2+1
OAjQB8oYN1msNq11TBEb8cRwkYR86iLdtsZNo6LV/kzqW2kchvTnHmaOvyhQDr/Ai2bSYHTx5Z0B
+wRXUe6jT3RN71Bd/m0bL8v8hgtqA8nR25fY2zVQWSjcNfQ4wy5HQiOdaDB+SrhUybVKvHa2apRl
Xer4mtnUNCHXKi4eF7mgLMnu9XZbs+IS+I78S9ZaB3c72a/p5FQHsN0vszCLK6mOkbuyUBUXRQWx
R98b09fQzaih7JtHo7W0KAQuaYXl0CHDW5xjsz2l5Coa5b50q42i54vcNboDKJAhYAh9LtSSLEJ3
vlj0Gtkcef7r1HLy+nBrJTBqvLGnV/KxQ9jhoGUczItdBqOsMJYhZN0vSYaT8XmmYkpeBGUuM0u9
03/kJFUTwwLH61mXgtQkvyCzbHhw5lfdf2rjXY4Gc23+QCd3Wvemr0+m/5p0u7X8U3QeQF/VrXF3
nu/1KUeQtru3aZgOWenLZ9a+ZhQHTvo+TuaDUHpQoN5oa0yzPqnwQPZMC/AHhwXhjY0Czicsv6ue
e+Ott5gvtT3D7aE27xUO1FVkv/boQ9RLUumhwamfbKZqI8W/mXQ/mZ9Xvq0xQw4CjLPEgVOVYEgk
6QtAdfU2O8Ra+D90v3H93lzxg/4vSFIy313y8YDbV3M3koaVc9wusPGHuxASflKmF38xGEk4EHkG
2JNCrayirNfeJhRoBMduvPixcG5zWuwL6z8TXftSEXwL9Jo0/9VTgkTrhejA+1U437d+2wpLDQ1A
s/GpPslLRlJpoE55oe5UZzmkN6FaLjZVhRbuiDl+d3wEGWl8jInzdePNkP24GhUeVqTlJ6qjNp6D
y266GSTwTR1sOHQRMyvnfhvSPH7qqGxaaNpLnTCx3qqajm1+IzMbD6KAWpAltIXy5At7EUkP0nEl
FtfGvZt4/w3mXYk6X4tlCKUW/+unJixSKIbqIpaDJt9H9e3o+0XuDKamguhK/6t2bniBAyIgWVpr
juhjx2pYObuKSiJFLVRhYAB+5F7NSBJ0glJpwex+r5y5qv3uihfXObNfbJzmMxk/UZNFDsoBVAyo
Lq9rjox9r7SLN+8xlw8e78NtpARKfmj1J0hV2Niste6X1j8n9wawbCvlzszf+unbrZrdgsoWwQES
t2ebVJ0WiWGljdTo5hzZJGrILzu5uT1pofUBdgZD/3PfvC/eSVIo8D/DMn0y7H/8YISM07/Gud1L
+Xxt74incv6D+qj7HyS2e1KyWZnlRjd/5EIDob9b2nPecnlyig+EMLsoFa18tyJH95DGrg/CuXG7
bRmoA+IN4r8WlOSPCF1qbH8HImWSt3x61JcPiT7EGE4aQ1bi+sP+ri1GopFxIgmyf3O0SxEdS8Ox
pCtox7c/kB5aUy1uifTUWuVNYZDii0+3zC+BUI+TQjw4ggvKq+GDOubY0d4yRcek8+3Ovz3Sk5wk
a2cmfHhN7i1FEQ9DsOS/GqyDR5XQgLxapXaIiHRxtB2AIsUY76jKIhGvV9pudussHmKKn2G1I6PA
po7QqRTj52JY2z45SO8DjoBdutxK5z2Nf8V1IFBFl/v+yzu0w4No+B8nluXNJHcDfNw6JQeVHgTB
/Q0Rwul6vst4puXV4lQtJGfG/YCwfyT3FCXXhE3dXIk9jF6z+smjLKIp+JI/OcR8qu0IwKuKMhQ0
AnO2eAYGnPUzcZ778Zz7vwT7l9Mxmc905G3EcLm/afDRvEQHn4nbvGbNU2xCxztuRNcXP+23LqOF
KQ94RPX/fEAwiBOuni7o7tnL2VdeXBqUByQfrCIavXfNuZrmw2Icup5dVt/bs7uduDYs72hocBD9
1s6vAl5ErY/oU5GmX5fuaVFfrsET81lm/2kpPeYemnoqahrtMrYh3H9EUmagT5/KPa31jQTJGlqw
Sc8qo8vxC7hHq+Y92aKyfdEthJdfunsS9lOsXinNqZPD6my79CQJulp3xBIEtrz6gLG1eijzm43Y
Nhv+K7OBh+DkeK+Ts5u5xbIEr8qrY74k+W2cznpCCToCqeEjF0dSIcbVY16JMjyqPKHEpD75Jv2Z
ZPRsxeTwPn6sxoM/RmxyoTN8cx/BdJNPKLjlfmdBo0t19ijddUqi/fUy6ghEZdG3h8e0IMTTJN83
tzeGvhUtLhm0UTGXs36vwLpI6p+S+jC6T7muzpP5XzLGu9L0gafpyequbDSBcDv2nmozwVrM+g5f
IZWATcSYzsAMXs0GoAmdel/WkvRKo8bG5QL2qidMz+hPX2l15rTLjzPx7GX/nSGclhXR4dVBGr/p
5G5a8z3nADD1HAtoHoBDSwb4GS4xUb/jkoZatuDiXR7yXhIEAnBrcM3xzzf6N3Lf+kYdRv9276Cn
OGa70gy2MHHMbuSS9NqIZ1MQZKz6pzEhpn61OWWSsIs/ZwfdvnqNm0sZO4HW0jsFVrU6f1MvwzV9
Vs1XnBJSgqoz5zyoQS07Lcz0h953bqtfnIcm2SqbGyuRm1hDK80vXdFt65tIEwUn3mi+0kkfjXVJ
gnrybVuwVPlvO1XwD6j2EdNwI1JtPh4nfG0Q25y5hMuDMVf8yAplS0ytrAt6lHfP0/RBsZgYHohi
R3rBiR1vu+rHgl4nIxXC86/2IjHaOyOOSUvO2cTbQ+qO28n4aduOaGNq8O5RPaPsDg2op441hxxr
JL3ah5bPh7oaDwhN7th+8tfFNCLvDRRuGgU6y8xFlr4sJnm5dReB/J0HHMg7d3VQ1P81Hp2R3dsg
rDezaL9WXWxKOpRt66eVf6njnhy6GRLSN2T5obqMDR3NG8wfTPM6UVp3azQu3vQt819T04jGDlnv
+m9GFRK/VMuf31J8heHG+ByJgh35xOneXg/3cuiFLbEU/yX0hnZhvur7yZ3Oo3hR7VbA4jIHUyK7
MSCE2Xj07ofexLH9cqzHlpJpKLZ0PrX1tjQeRpfg34PjGpQphBgxIrQTwcCMKKpsN1L+qFD2mfrj
0J1G+9RBiov0R1pOMIMaD9rBhB1tQHJz49V1L5Nm7NB7bnR2KUImCEXmm8ewgi4gyO4bGcjN+DZb
1DSMVIGWj7P3Q8nVv5VGB1vaRMVea+sFreomq2eAn1/OeDu+dtrJcA8y340F5ZR8NkhzZ33ynb+R
DmGA/7LbyvRduTHpopxGOJGOGk8RJAFFG2c4Z8v5rZIGgegLDEmG1g3vClktefmnzxe9fXGQqFZn
I+fhxCqY6FfRIPrad/e6Du/U9Ow+znmSf5YQYUKtRgdglb2IEYaJRoOmvcXitVBOMC3XoY0h+xnL
3g10XwvRIC7YOksfD0AfX1xSlOvqWU5vWvvsdU9q2U3dI02IAfAvsPnRKfkDza3rP002GNs/9Zl+
qEEzioUJCKuhLN/ogH2Ys2ujnTAF0vr9VLonKT5ymgnWZQhcQc9oqh5SAohpcFsNuHgceBboqmSl
Tpnr9PxvotChGfdJc8mpasxq1lxu76r68Sl2oJN7lxk7ivwskwZykqeTJWxz6gSTZj9mbxP1DZjb
IKy/M/XlD/wL0Rxo1kdl/mu7aZdaS2jpBzoKUHTxHK/e+DhqlNuSzCpq5BrEaA9dhVNw2q6U14gW
C4ZNTVOh/tmI+xa9IGRpPGPsOgI3xBvcfG+UXAQrJzVy6uIY+4D7mnfFMxisRXUu6wWOHKMjeA/1
I9kSmVN/7Env4vfhImjwinvtU3ezyHsZDQ1HXBvJGHN/awdFov95HYIkc47IwP70E/xDgLEVjeWT
rHbIKo7usOwHGlH0u6qJRivk8QMJ7IWpo41ev43YfOiQopP7zQrm76x+oN/73l0xhW1l79uFl91d
1MGrk49xrj9sW9v76xR5Qj/XNYWfzRoAh23EUt4ANCNrmo+A/J8OA6Lwp6Oy8kc6+0Kllm3W0Idt
ujXZToI0O/0weNpZFskptbRtBeO/gc747TSxHeX8lCw65D0clTKD1ekPPW9N5iOdl9YnuhdmCbpV
uI27TVZoAYE9z7aL/isVh8pq/5sLT0RmTWiAX/pHgwsXmXegj9am1axoJbo8IPAZh9/fIh+H/lnY
EyMyAmXTv29z5QeM0E1lxdaYcQu4y3Fdkz1auFvpQw1Z/q7qDMhJylqM/lJJGL0KYn7s9nMc38xs
InaF0LVx7a/jKk+VNoUFRF6s0/4Dukw/78njgN4ka3xDT3iZyfKpEufdbIbNxKU5FCZmP1Q5ZnKy
kjIcl/zVIBlrNtfXfu0jnz+jo40clyTw5zyyOThaGgTXZUWeQzNM4qOpWHeaY5z7Wu6tnvcUQaVK
RdB5bgRb+dlq3r6o1aUz5qDGYtlTyAaRSVfwcs+Y1I296OYn4Mh3NY1Hu4hDGr0oNKSRlogU1p77
XqtqZrseXJ4iGm+hjcC2H/TxZ4ydnW9q+4z7JNWdyIFlpn0NrIjq9mZ91ByuYMHbOyzrKS2Z3gts
cIMwbpY+ReJ/zUGk9tl9iLYsSNNu3/YDTUnDbtRnmnKoUIPUo1X14Jp1KHAAWsX9/eGzczGjaf71
qV5ThnvsjTUkrOkqaia2yVTPEyDS4DbbRAOT00F+ZmcOS1B4oKlfffGfMkKLAmeioZsZ7rer+b49
GTUOVxQC29ZEcmYxQlIZTHm0TQUtgacIatB7qCE/FKoM/a486HqFwTPftXP1CZFcUrWdJvxrtG3X
wcXcFYdmRaQ+LTGhq2bCAOMtTDHF8Bjv0zwh0r6mpyvmNhDspabIToWnqMBJdvE0U67tawiJ2qic
m1OdcJZ766uN7nUaGIhb4vlpV4P/mu7Fuj5ooK53JzRFh2Ih8hU3X+ynLCQ0qNfrAbXQyFpH86uw
nulvCylIeqCcqCSGft3JLnlveXjpQiD8ZnysLJekPls2W83In63hrZjY8npc8YbAHMivkyOjbZ6d
ofjMF4ESkCJ0p9rPMqETgslqbBjr8IQif6yQnMlwhlWKjfLcQYc1A0cy0w+PR8790Y7Nw4Jmsk95
KYwq8FA+IF/Ft40MfOWUjzPqtXgTmpYBgwXH6dJjFQ+bPG7CqobOxthAFxqCyCboai4i0s2QXgPO
N1HaeXsTgJXExiif5qgY3I1ZWDuqIELTqa6MmUeMvmxaDMWDFiREZ3km7vVOYBfCbOnig8wq8DCb
WksIAvQFeR04JZ6soT36FMXV950tpXxXGv3eZurtRvlHTwS9aNb6YSj4tmm5TGyGK7Bs46J59pYA
vA6WnqDuihNTYB+qxgJkz8ToR2z8xfQ9VLYt6Ep96lkI+7oMDE1tORkOd/X50nehiTLPV+VbM+bH
cc71ALXsw5rGtIjZ8ql2ECkinGAzxLyW29VHjyGNfQ2ixUIRmxv6pZ0Ayz0+aIlmirsEfpaR7N7m
nO5wZkUqh/pd+RYBRnEnhXE8B6SPba3Y3YzCQ0BAG2ApcJFRN6sQhrtA8kVjgZlgSeX7XJA1ZSpX
G8RdfDn3zvA1jhoSuspVyUBoDrhGLkOBObnpdK5dfEOpF6LSCpL5vq+39LtXZ93DaGxwstR9hUDJ
pEla/FjYS4KlsIPUhvPXPXTTXKU6XXSlwK/f9781g3jD59VWxRfanGbRRfGqRxbwXmNYFwPov8W3
sUkmgkOTzjxV9vpi5dYebfeOcpVnIj0foYUvDb+caRa7UYtmvwYTzdU+pRE5GcQOr1SIlSyCmXvU
B0ZViEgPcyA5HI+u1D4bhULUg/oz9JWFAyuGSKGO/ZDy18BmhktH7cm3WN9UdRiY2GlhpAHRmYlS
pSq973A7m+7On//d7TVTwz8NB0SPQpe+6kmGg8DwwP81KJHKBkZhO1lRvtvfCzldyO2/ePY4YLEP
22iPB3f4KFE3WmX+oADohjmFFa6wdyWnrGt3WPmheIZAzMWDbdcHY8QRV087U+RP2L/BQ6FnYe4P
ujAPhu3/tSKjabbAgJNWzzXxoneO3dJ9MBleitkfDiN8uYztW20MIQ56PmUvqclEYWhxIDnux6IB
xA+9e2X2+FTIBym2nAB5EGIV9x9YmRBL/nvRxOd1xJymBpSUafLiV/NlKEfMg0j/nYbI2XG5O5Cm
egfEDK2R4RSkMTXLoRi4HGy8iciu74SKFtF6TwGvqikwXT7NnDJmb0LH47gk6GHeNoOsHBmhB/1I
pQdUQNwQxuCg5u5gWKN0mGmxQqwWs6RSS7m/yzUXt79Qkbwjv+jkjsu4h2L78WZr62T5eQZllLYZ
NYl415NpO8adfVWqBj70yLGofXYaL3QhlWNBt89EKKbbemFyXx3lwi6PLVVnnRBdf23LmA3cOFtN
9ldb3q/vrZeOkM+GHjbb7pkLq6PqCLzwrGA206OTlPu7AIaZN1w8RGh3EAhMSQDEGGYHZjKvG8tJ
qMoEgK81bmwPIBeAMrlfhppp4o1HX9Yt6I0oeW6LlFGOIrhcEJYh2yRC1bCdTRqnG6oO4e23Uwnx
2uMnr+auPtipHZgEKrSzw9BtA6+QmLBaYOLDtHPLCl3liOA8r2wZjYTAPGkL9vwcE921bgSBooQk
sybpjz4vaFPKjuZV704TTeaj4dWNt6Vhc9jJLMXROZXed957//RO96+608JBGKSQva0WNJbpnPs+
d7vXGuHHO3E55U5h3wqVMyKMFgiELIJN97FL38ymrQsa2q3yoRYov5AOETi7i9OkOtsjaYD4GDS2
HedjnOz2RDvM91r04w5nYYZnvBKUIXUFbXpp/EDoNO7OZE1n3qDURIMHkGcSVqF7b03TmR/Gkng3
015kEYxzZ+5sMO1A8+j5NCoQh2KK8+NkOsfGJxDD7vBTr6Yy/tfJuMflIi8tUSC7frXxueG83MPE
DlFbuIiWenR6s8BVPOCERD2EjwmDWn+R5i/58Shrc3pgLM81vyi6RKg1oYhPmgGuL0/iY5+x1Mti
nHGi+ibUEz7qJ8Ro6SHvcBiAkWQtaGybv4zF2D3K3kHKD2s9P2Q++DGR+6S4mJh1HnOSODwSTBJ1
U03mfgvpEFSyjMCeHiWpxURtr+HYMZVDvYb+Wi3PUP/bJKHl0V1cUh56OokGKklApSYlvz1jXbdj
zrenlyR44E36GmdNJYijesCdibwB3JNhTscOtOK8UDGP5fHRXYf6r1gHdtysrthCbVP4iK9dskaw
DJvLS4FYIlKj/ixn9dPoXX6sHOMinZJsjtRlHsyrgvD7+307ePiMHfJVbn7WuDvHGDBGdsr4gH72
X1Alz28EvRD3TocEL8Uynbq+m7YJDUYn3Rfj69CbUMG+XHGFubh60GU98qzYt4oggqjWzfZHRyO5
a9d52ldQpyQjiox3JY+hd7rEYkRXlvbjiqo8GAU+3DFjr8BU8L/HviKSgmOtyFt8y63O39eo70In
DsWfCSq2Fus581pz5ygUJMwuTaEdUavogNM9gLWTSA4pA1AYPLB8wzp713uulbP1M5md0cWYIT09
47HBi8o8Vg3zYTIlsg8xjq/TPOHL8D0wQN2vX+nSYzydNM7oAmOLvilzG/9cju8d8WJvIwlxhl19
p3ka5bv//Kwro7v9iziAqcWVWBB/KnrGsrJxZoCMhIk6S73AoOoTwJbjpyK46pm/guPJhAGvdTle
TfJ0OEDnOxctEjx2AAu7fsp+yZ/OkDQrYKGq8LEqtPBfaSv5r7WhvrCs+TSG1XtEwNLVWcqFK7cn
7GFJEdp6wKF5Pi4PGmVmVMkVxzFTFJl19wCpDKGMy2Th+s2+qYtvK15fZDHjYrlMmbh5KTlw2DJJ
5PDnBakf0pp90tUc5WbznDNHUU2UcpTKuwPaiZ3qsZgtjwuJOgE2Ujs+UNR5j5UwnFdtHkE1qc/c
OjG/6SL2cYb0YrkNrqSlq548dLpADOFs0pPrs8KOzL8fxWLUmC3N6aBeCRBIpy0fvTtk/dry+oO/
MhGOdSip+qIUtUx+LD/5j/lkvRhzVX+UAEP28pqUDYB3vEnJ1YiJNFhW2DBspxxwMo7/zKYy3hcD
p0XgNyRDbJ06zg5u7D3EXILPStndydYQFkqNyjBC3nwOlPuBUa5GNDtZ0IN8tiWJTaugdrLrp4Nj
G1D7CU3Zoa0w92EdHRvzbLkqXgMXq08T4Hht9hZ+ooA8XDDWiRjr0LLa6X0V2RimOXhrPpsoHkGv
KNlL0i3fbXLQ6M2mHYrb2coNnsJVM5yTItYB7RPrwrnsPmT3scU4Eqq4wvlroyE2GdJWL4alnQhg
1sSsUyGuMTmLdv3QVjhvW2kWD4bz3zLzyAxmFk1EKaGIZXMhtDkGz9cA0tTMtEcqN5xx3QdtZ8e7
nvgn0J+83apUYoPU01b/UoZk9EZ3NWQGjhVZMtrhm2BIx91HwLhObFUaC/y4KH548/ViiyyWd2iU
eIngujedmXEZ0eeKGJq64jHR2WMkU3KiuV8rboew1EdarAsqKpjiGFUL3wYxHOI+aLKFmKK7LjD2
yVlBbNcGfdoliBfEY4JbJAnSBs3E2A3xBnArr6mhiuMunNbm0qjhVyedd3oSTGXIEOL81imrPPSd
DVGEV8kGSU+v1oBcGseiqf4kVzmBX5b5j9rCH2AsP2qUZL1i2i8CP4b585PpOLn/0O+iL5Ct2ZB2
YGrIa0ki5kaX71XrmI/4GsYPPEc6n9mCOIwBt7JSGcx8A5FjCWlmB/iC4eCtiG1s4llv7V30mJvg
Uy5rTeQOhdyWCRcwriw8ynbv39rSRMDYG6eymPsHjAEN0sqsBa8RGraapvzw1pJUHq/5YmkdkSQl
RcNbz1DikhxiB37Zcxh7eVpcSCfoIGRJj0i7vnhoVvEXj9l9rHXmb7S9P82C9mlu3QdfaPMlTmPc
vIbPkuTq7TREJNnZCYEMouexuFc++TmY/jyLO1nua/reqnPjK55jGg9FQnT04ssbBkrnLEcSGzbK
Vyn0pzk7bxINbITdH9iA1l3tYqboHj1F1fPguLDDGCSCXCek4FwLkfuPWeJDVdsUHC6JAN+n1/5Z
kMiSzP5nOyDXJJ1CbB0ne0gAtdvRCBLzIx7YIsBY4jqFGaCf85fiyyfCwJ5aewQbbKabpbRz1RXt
Wxw7OYqHFjxgnKwXC8U1BEg//Uiz16GM7Vc1ULZcufKNfoH0YqfJ+OqwfrDCz+C0Fv50ipEfl4YO
ocp5KT0sUzaGSW5vDtHN2rbvQz6Lq8wZ/GyhEWSUkalT2LX6bC1Uqd84cF5W/IHyQW/Ktza5O8MW
FzarUppBewcz0T0kSQbtuMILeFwUHsDERk7DX1lJYjryCiwKdZBwYKBbIqh4TfJknILG0ghf0HlC
452RUdlKM6qNhJ9Coo0a8E5PjKNB22rVjgPsP4e8kh0JGv5pGZJ7mYKPdsHOiWzrUnDDheUoIKeL
0LTeMvejVSPYzya/NsI5l5YBxWobhObn/R+V1jIqi4mYhhXBdbm63xlA3Laqs8+mqfCQLOw9Tamt
m5x0lmBc3BbsYIXq8Mi5iKolld+N1OUXCWl3EXcBKBnZHYRZW9xlU01njFdhNxzZ5gIDaY1u82SY
ucFmz2m2krGWvwBpsHVygyFJ6Ol5zep0avea8p1lO3aFTcWnNxsHWhAVb39soDTslpg8nQSV+Bv7
hzh0TUPAxGCgG5zruYoMMaU7ysV1ohypib0ZiRq/S97vItI87V0t4p8sYHvJjqu2hGqTGOVOzu9k
lWMdVKZ6UFM/vTmGj/RZ9GiksvSeJkDQKiti/wKF+6LjkqSMSnMxIpnDti2h8hm7U7wN+hshtJV5
mKmt2rDjuNEkWZq3LVFMB8tZsf6W3iIf+gXYrXX9nj/ksDRZUOJ0qeSXtOgf1w43H+ObySxWtPaj
TCuoCLnoUKSMS5uiGnH+Y7+AeeL7oIVRhlk/uEAn7esilPeoUT6yndJJnmIxmhGzTAvESXC85xCR
v3Ht1Kcw1u9+i3skG4oTZsTJ1W4jaVI/xGLN58G2p5Nl9t0hmb04BPEBnfQHdy/s1Q41qQ+sIPp4
5vWqg9LmOSMRS+0FeqTL5Iv2kHmZdyg7SlU9O8e2qoYatMyw4Tfm6qFTHCtyAlcDobTuWDEOo44M
ElA8DV3n/dAg4Wn6IMKGLnt3dK51Zbafhd73x7bzi8d+zuOLaU35u+7STWsqbQxUkS3baSmgm0iz
OrrQGMyDo51iOOmWo+3o3yviNI3gt41ek50uc187TBjN93ZijpEDKBbkrtXsQUbQKZg6R7nHR4tT
yzyqKhNfo94aweJkKjQJOQh1LX8t/l/RhTIQ1wJePfouxmjONKA134i3xmT8ruPwIRbs9nquL/95
IDYna8a3DQFfH8m3L55XHSmdXs7zGQW3GAKsKNDNvXxZnYzEFwE0aWuoxzSR/2vsjnwSZq1N7w/2
nzs4vI9MzwEN3MsTni0zmOGnNhjLjA0cPtCqPGb+cg8N0ppgLrK7RH0qOfhXlUY9gn/CfRjIhhir
UJ80xtabfSPUdRjVsV8akhGArhzkLNIZIt58gj7ixj11JJH/KRNrcz+PrENDpq3bjLH7pyCG6bb4
OkK1tGXqJ6znPM7GrdTtX3LK+k2XDhBTjLY+s0IhSFmbqng7u4kN+9Bqz41bOGEhZuwxsVVRzqVM
4X2JsUnfmC/8DwyF/2VE4qOvVpZ676Sd72ocNDj7MBGD/7T1++riC6sQR4Q9UaTbcTLEXyae7LrY
x8JRj21JVuRWJpCCjZ9wTZhLd2wtLScSQNcwWTJjE6ZWftiqJSKixiwBrLhk7xT0LKwdmB9pbx7p
UF9Bb+6BqSehVWAoKaompmxWbHCSY6VVn2TrFSF1uC9lr70bPnUqiKinMxFV3Sua5/4KAW1hN0xA
rIwiPvm49zAJtsk3kA0V6jqeFK+Ju+92IUHEpHB5M7Isftb1qgNYKXCVtXPOPF4NgRbWb9l2DpaB
Ue5Taa/myTGTeviZXU1kUZ17/Xl0EwN03cxOHYKtIxkgaicnodAw5cTZDBhH3ZLa2S5fwJf0xZwY
b/EtxYzzFAHvK8ebsHfLAvUGqMpUbjvJ2Ro59uxdkz5XANGGdWptbI6LjJf9igL+2YYhRWjfl1sq
juhpwWZwNooVEjMXdWj6mkHFgU/QaZmlUbk2Wri6rnLBk3RE7t3SWBvXE4QxFbqDvHbx3ocM5L0w
raQIK2t9s1YLwoioKAt4NE7QeS7Ij5q4KfaDYXwVKZawpVlgGvp2WSE686b7WCmsRz5v1kgF5JzS
BtqMJDW5hnXzjG4CZDfta0o/8GOsE7k0T0hi5hHujQyvNZJp3+1yldz/Bv/VHcrhn2mAr/U9NgAT
jVkIQSCDYbT9SK5F+UN/bncumpzG+youlQh6C96vc4XxsNqNh4G7c7bNkHtRybp2lE06wPRBQPWi
YjRIDedKSY7/2OrOGPpiIOheA59TiPOWjNzTeS3XV4J26/1aK+NmWJoIfC8fbvixq21jrmQW9QYF
hyyfQSPs+F85MW6ASzIsrJa+w++KWKPniM/yjJCtCn1cTHjhrvRqg3hzkHR84uizaJujp8dhYuvV
l8r75iGvpPNNbAB5bQ7QvSTXceUjw+ytc6vt0t5NA8G8EOLVn0IxG/KyNgtCBavgcSLCkHrqiUCZ
gqT6bbUYGYb1JA4HVySvVg77xqWhWW96p0nM6oN2poKV9Fauhh0QXb2be11us7kybrwFd7YJFFOm
IKBknVFBMEmftKDxv7GNvY2G1WwHfFtGhp6l77O76Eepj92LHHlCUFhI5JSC2mxNgxMtbV1DrZk2
ZJ4ScOwRakKwLARYUXX/GWnW/qhFzs9g7+MeJ0lxahPZXKtp/taFSK5MEJLnCgWz37Utrqi12vui
Ube1qcQJ9y8ZeVCOoRgcgmWspMIuiCNu8jjWmw5+o55aOp0TuDg/A+PKBtqdy7rHjdOS+YuEb1Xo
j93PlOhh2o0r3DwEOWyTnpfNAKIPjU5npiyS+wPMQbYsYBcDppr1o0hG+7VPGdJYlwlgmwZBwKPn
b0vHlnsdoGqTZ8s7cyf4NzswSRxCB6egFiV0bbN5neeCm4lZBfKH3BdM8/POJifxL0U2tilrFe91
iVnUkWjuJlI9AP1ZaIyMpHxbFAqw28+2MGHWblTksRKGVD/cz62Ni8lyU3HdRhUNCXiNa+Kpxu6/
RUeJmznxNRb/R9qZ9MaNrOn6r1yc9SVARgTJ4KI3ylGDJaVkSbY3hDxxnmf++vuwLtAtpYVMuOss
jINyFSPJmL7hHaCu+1Mer2vEpUCqhL8jYtULxxq/TD1g4rr25T4c0idCpXalTeMxlQRrF9mgqpfO
SYH4WIN10yX1L4W5BroIUOo/uQJOrJ6M7FZIWJ8trpd3LuL0X6oypSqtJKC40qK1FUa/slnTEMYd
7rnkBlkLnC8uzUkZl4GvSJvptm5qU6GV57rZFRJ9gEbCORDLvcaFZY/a/E7aSvVIGiBTxlaKjcH6
WIUOUVulLGenC5LfQVr9cxDn/q1uuvqmiPJ+Q0YEim/IokcaGbDFa9DAETrF4cUMC+pirqPvXhYV
131Rp9fAMPjpCCeR7gfAoouutW7SpKSqolt0o2SAYiEhgUofJVCMfTfn1oHOD3juJgd91kNMAKGz
zENgxUQfc2s3lFcr+c0ezPyWNYe8Qhj+Qi8DoFokizvXl0AhogKHuihq5bqRlEqpb6Cp10KksUtD
XGiVE5UjH+3rTG5GONe7vsI2Kqhq+qpuQTFd5BWdocUhrGskUoxCXM8miBoZgjUGrwn0qy2gWABH
uhiRztqJuX1IO0JMYWWPY6fu0y4oN2YRDDt0Pc1XdwGQI/HlLbuHuFHZNYBc2/zk9MZ3Kx3qbdSo
sULXtaw3cWz1V0iNDIjfx69wqv1Vlpkgd4WGthtU5tbzquk6nJXkVkepCH25flt1wiTdQg3X7cJX
NG2ybQCcAoGzZLwp8oKkovUAMBnE/+tQlQTzJsgJzxHZLpobdxNMad1ugaHRjJ69cSUdg6xRgNfS
9UjrcmyvPSix042ecmS8fOWFy9Gf3IfU+L8H9vxEbQq6V0PkdF0WhcAbL21RLqddCpg/7cZmL9q2
/mU1bXiIHK3v/RDkcI2H0h1GaIsglV9zTqZJTFU8nooCmDoYXdhGsGjCBUjegu34SZfYvvXzMbyz
NAzAnPoxwiUIcIky/WWGdFQpVkPho49NSzyAVZnN6rnCz20folKygwkLkd8JTDRGPHM1lKifOsGs
NhOR+c4QsH8ai1ItWFlnrWTwOpCk71VfDocQcaR1XMODMLoqWg2cyqtk9JzrPscIyh3zlwDv1W3g
wetNpmKAGRTqTWtN8nNd4GPeDgRXltGmWzENC/SSac1U8TUONCBgbbCee7aUtJqfZLI0UWcBhyae
4ZOiSvIo+tZjb5sLCQHcPfsDlaKh6eFsEPbYimJx6qNvOsL3wFXAS6NPNjV0kG2eCRU58MuDbcQO
KIkMiblQJZ8lpPh+08zR9AVWR7PyGljOUe71F76zyJZbE5FfrUFUyJKQZ0gTIsl2iK88OaJ2nHeP
g5sne4ko/ModDPrAaEbthdvrm0HBCLhQRUUnrioallAciJH2dm0603UWCTRj+zH+7JfZT45j5Mxz
Z2kKFfFDN/njo511BWdUDHlTu+DDnVB8mRBfu1HjlBDmg/TxiN17iuTRU17FCPLPIDl8dwy3oUkp
Xzm+CcJjlsUOJAJxvvZ+BW722pJwbrLWinYzDgnX5VjhWji4RH1ljbJsiAIeF2EENIBqo/kUoERx
4U4AfE2Us6mZzsFajo6lL2I6DOugmiMKyoZsqaRWmbUyJZ+snV3xCK3TepBZDOxD8pw4+kbVwCOx
zvp1OvjEBwgMgWUt/P0MoQDEL/i5saSAZ/h0O+Kehq7pc3ynkbHPujr8lhoOPQOKZXthjPWVl7rF
GrQFKOocWcerNLNaLlmjHZkaAlxsCZIbfDvBp/SNveUjYXxoe78woAUGXgXedSpr0m52EBLi5UwW
HhmUb720JgjwEQcPfGiqlLD76TrtK7T0oyLYWaRh22nqqV6OwSICgsYEzeS4Qpw7aDZKNsUu1rH9
OEgnfZyiADUFt4wXkQp5YTfQLIOBPk9HvOIKt9mGtfjaY413N6Enu+2kBd/YV9xiUm0HdemLXwPl
6rXZdw7Ke05gPQZj2DxbOgGPCZ2HonnTUkFqeKvGAABhtl19VSsj/qw0EbNopUOtpOs2dQ64zJBx
+ss34uRQtAHindzmrzqCrpr0JIrIhY8rSuSQtFQj0NOdELfWgPzy3pE78A+EyTU6ksj6jHT+4vGA
drR1ZTh2++pXtr3Ii431fW8hBmLopFlZafmTQoP81XcWhzu9t40jYjJojW7DbCSAN2AOwINRzoVf
kSpbXZi9OmkiN90wtl/yjhQDBRIi7kH/sCT3Rxf6cktAAb5F2zUF+mbsDmHlRtdFR9HUAqg2yn4h
tMgh5Ayykq+adj7pO0iFdqqM+yrU2V2qneogKGVRUKUgLC0Fv8eZwWCOkwM0PolwX0A6HxIIu3yr
JakgjbcO54rBXYemmG89m8ACriAlH3opAJo2o8ybTRWX0boTFPvi8RfY8nyvjdbdQiWedogQ1vu+
wkzABJv1mophmIFdq2ZfcGKs1dxwuqoxuZlgJAOEtfDejRGm9ytsttKUUqYE2/GJ3BnZ+gH+DZpU
nIWF9YtAiJDNTpdLua6vGoPwYsZNboNkJIaZDX6MD74GeYvMWnhvQTJHlJ8+zmUnY73r3CGDvO5U
O7+aW9Q33Om1xhZiC0We8wJNQC4DiKz0CdrnNJwQz1KZQx9gYZYQLOwtekyfxxbguDmY8ydMO/AD
xQB1h+wrOsAml/FgCeNWaNVvScTEfqjb8Hvpz83etrpsNRfj997GZ68tsuh3juYeaMex2VrxUG4H
/Ga3NvUuFKwCubVmoLqZItzNcALYKsw4wKSCSAsLq1G7dKLQGEdiNyLJfTFJuNl9YKO4EPvtZpaN
C7oUt4yi7Z0vdTlQrVsO2wlG32UvDf9Kj5TAL6Kx/pYYSn9TU00fsXDK4hLR33rtCJv5QDggCL5m
HbhDMHP5hi6Ev3djGDc+/iibHANlxCFcY5+EQbyJgs7gcA3yjZwAJVdC/26VgQTUIv5FrQe9njBB
xMRCQKedK8qGiG3wfyk00OdsjIfALNT1Yvf7IKos3CDBnlxAOwGl0NnWpZ8ASBscoQ/0dLj8tPOV
OEPcYARgXDvIChKyoCq1kqgpr6EJ/6Itt4CnHNddRaaL2lJTYNuRJB36j4kXX6Y22O0U1TTHu170
e6BFx+kXNzeQYSy4SfMe3k3ozda1kZTli92hM+NAN9t0LKc7SUB0FaMAsKod8ChpHAefXHpRNwNL
n0uqHUA9wAXIk3md9QWygaH9nfaQvIdy/gOoH9U5/Ix3/eC06yqQzs4jGbzCfsK61mJqtty/5S6d
OfziOvdge2YDkGUVbaOk8b7ShxsvyCrNiyoD9Os5OFbkU9ysopoCCgtwhV4Z1ZMMJGWJXMgFHZj4
O/VXRJCgAHwiYExW5OZwzrC3Xo1FAeLS6Knr61wtcZ37GVkAeBEIBSE2h/ohlJZwoaRP4S50Bswb
47xYxY7xg0s+UgiKcTAN8ay2se8GN2BcQQHOVEo5jYHVWoXaCjN7ofwVbCrKiqupFwbhpxFdU8cL
N5PhEj5lpfl7Dr2nGsLLk5MabCk/t72D243mJ5jF9ZaYhwgLohs0eokNL7LFqFiA5sNtTK/rGUhN
mI32PhAASwJkFGqEPejo0gpEPOHFClCOJkfpr4XJ6piLuaSLO9NUDuEK5mbwgAzJfsYmD75WRbsO
U1AisimlFAZ7URh5uksyeNWEBjAEGsPcNCl6wKFrDqvCzM1Lyr1IUqRReW26nEMrbzHakcPk3hkm
eKCW+hDSX9B3ksLdNTKtDlmJq7pF9+4Gve15FVkUCzwnKvYePYw9IFtUDSzCmW0mkAkYo/y5yWmS
c+CGlxIJRRd4/0QIXSJqeTHq1l0PeNNsZF5FLyqfcAChdAhak2r+lTZs+QK4yd42S1TR9325awUl
aOpi6nqGRL6PEeDaZiMI2ijqEdsYgA2PKiuek8jNHwwbti0J9ARaixJ4kpafvWkUW04JxN9ovezb
xHQPaWgUWzAc7jNwTlQ8Uk0/ClgCDc/CgrRKh2ZMO9Tki67bmgkyHhcj3dK1XnpDzuzJGR3XBOBy
blXgOxqPyrNuuRuAkS6+habxpJIMpYo0rJ+MbEQSi07hLUrRfOK2zA5It6PIoVCQbOayWfv2UKIE
blKET+r0xk/L+XNBAHaD7/T9gFLFOs67XxwqJMxe0BEPIgnv42iCmghRrg3G58IhUMQpg1ozomtU
KHDMaNP+skQa8MbPqOHUFRVKPiZJuF9Nt31RLtpyXYjEMaAvP+1Lc+3ayW+kPoubqNQd0U9S75oG
xC5SHNZhDIZXmCTfGiQtLrFxmp5bCuVrmrH9dgp4WJS3HoFA6HyinVbsGr8nP4EajYoC9jgBpkf/
oLCgRKO/5lG4WCEk410kCR3FrHSKlWycCnVhbp4a1/YfuGZnN5WOaBz2hLGmOYefSOwqUhSAbg+l
TrKd7j219idqRAv+BnYvRhlTmqV34PuG1cCRRqAMzKcv9IgqJwXNJo/AgBe+ezOKEoZscjNXh8ZE
5wTVfvOrXXb290gsmlkuZCAHoZVVjNLpJ8sf3JXTJdM2n31nq02vfomHhqKCS46MGbNJiSYcb4CY
Wz/Y+LBM49TFcybBdoOU4BNqjdyhImjg5tCATnMvuwEwmhFQFQQdeLf8qBeocFGhmJOD6tvhy+1e
091LNmKUzQ8/7MKfRoHsZJz40daqoh7rxUXdMumBQIN2Q8xaUtPqy+45As/1YhKrAbyFXer2lK0u
PB8Dorjswie6wT7ReJo8DDiJHDx06IHWTy0qVYO/LezK+e0oYDb8ET8PSCbsbdAQl1VH0XKVULEB
+p6m4F+jtK5uqiSvqJtU2SWH1PwkZGlcCRr3u7TqOFmIUayOgAkcDCli7EK0881XtGleAAUcOvTb
Ue+nyJR6T+XwVLgU9ywqOXfV6OrrAID5qmsBz4FsRfJFAgpMgqTACNldyOLY+j14c2FeiqzDLYFa
7U6KJPosFvaX6VrhDfWy5FcmaUCb4MVuzQJcKf3aceO1Y3pNdlHcz2OmtgbeZlu0WHAgcJLnyJBV
sWr2cYGNC6pwHmVaTXUdD5S1HSCZvM/0RoJtVJdh9gmqKhoknU9XpGwFdI6YOoRG3GdRQ2mfo35R
1NAomdZDBogEWCddAFB7o4zmlXDrYsP5EW1a/CAYIrK3A5nqegLzw1KQNbD6wp9/+EWqmPwFzJFH
1VXQBDGoVgNhdpN/hiSyOtjzLDcTIkxrT7XeTktmyqkRHzB9ZLyQ9HmmvGy+NhVSx05cPPjjXG8N
Zcl/oHLwsjETv7BGD0ujZPyqB11+gtIU/uA+Gz8BAxlpcVsWRFEb9lSHMQByTl12T014eukLjgK6
r8V+SN2nqhrri9rlIb3l/5CzJSr8bUjoEJoGOKCml4nE+8KWY3QwaMnsZilQLEhbFgpb7Dru+Azo
wOOvAuekIwNRSBYuhipUocrrAOj8ReQQVHltuOmQIs6hyQ5i8YBpUff1vHBYte59n4TVU6FQ3kGE
NwyuvTFRV+D2yrUzTXQ8TTl9quJMc1u3+tbKKZPh1pfugs5jwfSuB5CGdjttQJw1Jq++qSg639PP
iFB/zb9DUQk2iEQH905YWfuxRysupnEIgkhkVzoIoNpmotj1EiU5v6uDu7FyfiBFn19ZRQ+PVw4a
XX1/vpjI024xk+JaATrOSUF6bo2F/+A4oCEDt0QTNUe6MaGD+ZgDnNoIkpz70YVKEFkUG+SA3lAb
l/q27hsuTU8tQRkUj3g0E4qGzNpkwlVKEpwTWOzGBj/IaB9pQFTkamLRds73HTsRNVuOqaH1cCSN
IJ0gk9E82JP2t5wlCL4EOC0BWzRg3aCJSZYacX/q8nuwhMt5VfW/tOi7H5nTBdsUcy+E5BBeASXQ
76hd5o9mPwV4v6iW3hbSsnEMLMeV5kS1GplBH2DJdetCr8YuFBsJgY6AmnhJUbfXjQstwPbU9Izl
laC26KsrIDjQwB3rq0Y6Io5d0mApWhupNlzE0cz0djYIiVvUuiL4V+A3cLIb1lh2dYAtSippKbBh
A+K05cMl02mJj0Luj0g8IdjTeqmJCaKlrkrA91tH9t5llc3lzrAAznSzUe/ZeITQDXX2NnajdSAy
fZ2CfV0Ty3Eatd2XEgDhvgEs81DpuWFt4YyIYEK8pRQ9XKLoyXZ1G4L0ydRPvmU+uKk9rONiUjez
a38RvY10fMql2ub0J8BW6ocO7txN0nLVFS3ro7IBYqdGF+5prMToM2CMMXmYX9dVibZbVrFJKJgS
aRkShVpaTp/wtgrXQyIh2iCuTSID+bqZmomjvimuLQ9SgOyghiKb2aH0kOd75LNMQN5dTEfUrl6J
UoltwJ0i/ZKkHUegMttL5LRYuEgBGcCUSFiz70rVtFP7rN+WXl3esq7kJXZs8560pbsTITK6qPbm
Pwl8IMO6bfkV6yNIwr3RuRcW6Si4RAGrpAb6QRGPlNyVFmcl8KIxqaEeJXBkDKDmD5LNxRFoqbUz
Q1DpVQ2jKvKbl7qum4PZ4OAYVDrZBdOINXmo7DVY3Fea/nQEUdW8KbhyNk4boLBeNggtQMZeAeNx
92mMZoDsPA77SXzrRre6aejawyei+9NYgJRTwNsXPdZE68EaXnFHM3cQ6/VWZ6r7hS2Rc2V5MY0j
z/zh9jLb1girPniD9xq6GiBbTbmA3tlPoLzWhsYNWWmUYoBtIOemywEYiOowzOodCn1msbMVolEW
lG8qqba/dSfIfwqfrrUKDCjyHt5bxSgKdnwps31nyOBe2G32oEgSwYe3IzV7qtNXLKofVUuLoswK
sgUdchH5vbkZhAlutLHMC9c18vUIXxdTkhwtQqK31TjDvwQFWGy6gJuv9Wk24cUXwoSLxt1ohAK+
D9UXSjdTizEWgoee7bZXMf4Wa6aCvDs0p41O898Cs8Q1ck7p93aixm27nfFaYedFZUG2kA3VQ0Vc
eUtvDbkp0x+/Eex9BVnmUGGF/YKv6biuO6pEQw9MIY6Ln7wcW7oYYXQs5iJFTCNKl2FzNaZKXTR1
VR9Cjp19WCKICcaP5gQtVZHDVgd9g4kKPQwB8y2x41sb2+e1lcGVVRHpkjtilHIh/Mm/FDiZEFq5
EwBi7jRzRmWmw+IDbBRIpsat5yvP65EzDnXy0vrAJLWg39AkXA22OfANKXut2sIwKLTVNar4dQMk
Z/iKsyR15CR10REx0eyHMDKOxZ4OjbFKEpiOvSWnDahpDXMEzoQ5YC8055AkPTyd1m3fyp1IGojo
9YQTAm3Ga2gmd3GS6CcQQPGqyit3B6wFFScEPOBqdSGWj9PSv6GLFhUdQQDgelgyJgI1rtHc2K1T
0XkAZUOvQJFfdFMZbHTv/g68rg9ok47jkuUbaFdBkYI2Y6+LYVLUfH3QycjfIjQXO1N35QBOD4gC
7a6tEXUOOO9WjiaopEdqvYA5eqlusIukHCVx72nQAQe74Nk9/VYb4UVjKfRFXpN8HTrQWcIxEDZH
tRCwWmBfNWVAIQXUxk9nGLvfgYNUoULT10jLX5p67A4ADpbXk56WX5f9bqxMrXtJRz8U7HOUIZAP
XNRKTY7iVaRR685ChH7MzxVymRdFTZtSp2pYV46Jrhdc22sqRxTtB+K3i4aLF6Kbm+xrPJ4QMkXV
LNIQVTpPIAScOPUNnaz52cEO4ZF/F7+CNjQ2WRcZG9WFE9w9UEjgEM2fRgf+kjpc9TNxZESmkGAj
MFZ8GrkIHqge6r4jNTe+oiUIgT55afCnjbnggwUu3MBguSQz7SEYxM1l0lHmQUNebwRNPBRDpIs8
SGxfCSuJ8AQdt7KCiFzSL0Wovu8N8UxTG2KkEhQmHde5Uj4xJhcHrCYCxU2ZTfUnZMPtTT1nFfIQ
svzm1hGkNk6/bJToAtk8xK+bCqvPRf2DIjVANODxqu4QrnFs0JyBbey01Uc78DQ0EiC60/CR/ddG
qe6zQKQLTVWqS4dKAjMrJL2rufSRWpasxTqawAxE9bOmNb51/TsPJgPR3uJKYs4AXSsDTI1NMnpD
gRDlYbhhYD+X3mneqW8BUcOXKqdFNvepeTOEuX0P8nwp/Qb2g1mWUNRGz4NfD7AVNGRNTd6my0sn
HOIViG/XtqxrZ4AviTr517lb8JICNVozgktOMtlt2jb6qrggL9KeYgWldbVj8VOQU4NChgbUWoT+
9w41OyATJoJsiyqrYRCNxKZH89WCdERU532ycSEBIDPWz6TD1q6HGA4VWvv+VWVZ7JsY1znfise9
4CoDD2uMty7VbXM/ViCR8RpL3PJQjHB4fYBVnEzUyISo9YVOU6QfSs20ZSJiW9ko39t59gKg/Nlt
HQ6fPsPOOMJK2PFADCDVC/yJDLhBQ9ZJ1nM2oSeGEfGFV0GLnULOdWNEpKzlh67iyrAfZlBSIPOi
+gV3GLHTZTo8JqHtcL+w7BpBV5UG2kxjGR0ZHQl1LQRwdm5xC+iK7OivUslSiyJC1OTFbm6l/lHE
LRabmvZA4AOfOm2T/qEPu9RawTZVLv/7z/8pf7w+RAS8//Uf6/8CgMM2OUKtGGk0RAqdl799vC2F
9IQtaf7YwrTeP75jw5J1T8UBDvTnYIbEYU3fTg/xpzM6Q9geUbsUjq3MI/d16mxuF1d9cbDmm0k/
Q5BzEgjK8B7/chw+kak9pbSgTA1g6/2rlGYqaEMVBnJer8m0xiqczlMyXf+7UcT7UVRlz8nC4ToM
nn5kZxaPTkhtFzCdcUNQL7enh/to+pl45IqF9qRS8v1wiUnWLyO3OnDxcJlP/hk/+XPPX/7+zfJC
LiCzKtOrDtU3GjR4+vy7n2+/f3xJmRIyNj9fTRs33RX++vTzreX9CxQ2i/zy53/9RwvTZrrffJ9l
8b35/VCKXWhmfoXE7r1+9qxD0CNjBpAQ3uoKJTO0MRrAuy+z8XB65HMf7mhftkAtuUlUdTBshGDX
ZXfmzc49X79/sbLMhtAxbSYGwCXs8vBfTvzRrpxQNDHMmZnJZwjgD5Bh/tX3sc33v9/1CIiKlucH
NJktBWF3d3qAZen8OfMuPl2oZ1iUN98P0NBxLjvHqA5aP1ZgD9H8an6cHmKZwxNDWEfvQKUdD6oi
qA+9GjdALy66jpBKvxigHnNymdOjnXkh6+j80uCTQOKzFaHIgIkfmstanVlU54YQ779ZIVNPTstu
B0eRww0HeTefGeLjdfvf0/LPhn2zIVHNCizQgtUB6GTRX9CUOP2Vzj1/+fs3z/eRLs/BN1WHgcAW
2vrj6cef+0LL3795vGWQPCUzU46qEZxFnLmH9l++wdGRhVth6kSprg41USWn05kJWP7zPxatVrbr
EeBpWx09vuSyp8vZ1IcxwwmAyDyOVz25iz8dTn+qD2fizUBHJ6BujAwgX10fPLp1uNwj5HR6gA/n
QuNPDnhfkWwc3X2ZS4/WamJkxBeRY0jCTnWXuZ/+3SBH60n7sM8czMMPToQm72xDY3bpAeZXp4f5
8CjxlNbg1oV07KPN3WVzj/2i5LTagVsEdn4vJ3Q070+P8uHce5oRLIRATOtoSuy+MTTGRVy3SPj5
1xLvy7Xz5fQYH027FEK6yiPjtr2jMTBMa1tf9vXBQOJPb0sIj/9ugKObz6HVWs8OA3jNqqu+RVV9
ZoCPvpIyLWUKKSxe4fgNUA7mC87lIXttcBEcd9SMy+Lm9Ft8tHiVpW0tLIg2+vgz+WnrI0bblgen
uzHSL2N921pnQtHlQxzvdCVsBfVaasuRR2eV9lId9FkC+GLEOcKrbgxT39ooWidBcAWHY8Zka8zP
fLyPpv/toEfHCzXqvqKkB3bS/XEhvO+nv9qHU/PmlY6mZqK5NmR9Wh4orzvBpR9Rp1u33d3/YhRF
2KBMnISUe3Sw5IGOiUyD6kDdKrrT4Q+VfJnFmZvkww/l0CLyMB6Xjj7a8cKkzl6CUj84yRVkfefM
5H+4vt48Xry/qGbd9NCkTCafBnwsDlxWKDWd/k4fLjDHcZZVTG1AHYVYc1YWsVBjeQhoNNKXozyC
3OLSuE4o6e1t+b/6ZP893nHMCOLUSaeE8VLCkmx+nIBanH6jf0K2P/aMx6y7jlrOyKM947YZyted
XxxqF3TJLvQubb1Fxo3WNbTO7DtiSadH/HCe3gx4tF+isMicrGZAVDHx9QhRWSr2p4f4cNN4dEk9
m/tFHie+tl1j0Z0zBJaY1ogWbPWzst0L9/L0MB+uhjfDHK04tr09uxnDoMGA/9sOvf9K7CYZr3t6
ZgEDnx5v2evHU2Wblqlsm3lyxdHqq9BjgNsZlocmv0/8n5m/SdybCpn8/sz3+2invhlIHoX5NPAg
5mgG0r+j4kaq29Pv8dEKsE3KEpZNc9v0lu/6JqQ0gZVZWA3yeIkxHNBlfILOvMHRCpAcMZxjlD8d
jhp6TccHWjxVAWh4dWcDFlu3lAxuhYow10Ky+ganT8hLp9/p6JP9/wEdSzmOZGJ4sffvNHtwTVlj
6m6hQSO+STt78/cjKAd9psUbGfLm0UZNLI1M+lypuzKUB3ALDzNG3aeH+CejerPC/nkLpcGQggpn
nZnHK3p2qNXjZ4aDrj2j1qzGH0WGJ8EAvGllIciEZvMQ4alcia+JQlLE9gd/zWFYnfklYvle73+J
ttD8IGonLGEej9Y6hol4yHl1cx/h9FnQ+3G4uCsMWsPxpfavZ2Dm/pfe+eYDHDcRTNV0BuJH3T/N
MIEsN1uljQuR5veYjpfZgNJA9Un1Z4LLo/24fK2lDAW22nUtfPOOfmOY4HFWBthfT0CJGLYGn1wE
GxIYZf795DOUB06XP5eB3y8vZElkM0tl3UnnMnUO1nBm+VpHZ9nySAd/L1ui0ewpcDLvB4gzkPIl
UrN3uB5mV3T+qU13fX/wndYChZDK6aJrsgglphHZ/QbcKZLYGtR0EQBLwHf8xsbSaQtmWt6OdB82
BQosnwPHxcENEbz5zO9dfs6J5eEdnVBoUcIK7Nrmvmw20HIL7q7kzCc/N8RRuBKmEsjb2Df3XfpS
RPdyMcwxn05vuHNjHO03d6pVWEteA2ElUXzLkP7u87+LWZjZZSfZFEuRM6DefHTaGtMU97Rfm3tU
+4bbKTONO4A7sLsR7VzFc7EQMI2nKQN2/7cvZ7uuNh2bbNUy/wiWfJAKmN5Leafs7VxeTVhwRWfe
7aNT19VcIRaCbHQEjqJjqDWeShtH3sX9rgjXYDZPv4K1TMD7dWajcCLAO2nbBs98tMWrdJjq0nL7
u9D3m22NacaTBLMCMa4okweZhOLzXDpIXPrFtgf1ih9R397GTpZxanl+f3nm9yyL7uj3kDwxnS7l
DO6CZUG9vTpbF9dOdB3vYpV01Fjxdch1r4FxFaO+xFYRwqeHrq4Ove7RxC2Pak1j04Zxke85/Vv+
XLv2u5+yXMFvfoqdBGS+QNDu5vrS8LaBRHxjc3qID6aXs1VLFBUpeVjO0dePpyac0I8c76b8VtLG
Nfrvpwf4IEx4O4B7dIwkiBxbZs4A9qMHK0vtwWJ7w5l9cOYt3KODRNgd7usJgxiofdVIoP0vJuLN
V3KXNfxmIpyJKRYJQsra/JZFoNx2efFw+jstH/p42S3zIKihsRO8o+gm9NvZswazvavTCXAAoKkM
qltn5j8rxwt+oMkcXNQltKfRhVwLH2Oy/volHdNyCOfQkAGKf1zcliiDhFB2u7txgOG0oGes2sVb
j/7k6Vf9c1m/G+i4xD3N82wn4KnuDGttlesp3Y7OmeDmz7iBCJAGtCssXkgcn1q2ykY1AIa+AxXe
IwmSQTLdturQnSusfhDPvR/p6OwvByQmZxnB8hfPFmarWPaNTyLf2uEO7hkwiV2E/xEAltPf8M8V
/37Yo31rTE6H/ibDxmgM4XLg2FdT1nVnDsMPRqGe6/xT1xMm98z7dW+CaFW9BX7ZVxCI4xe4Kqdf
48/TwXk3wNEJlwU1KX7adHdTYlSrpISNFPV5BmEgGbYJJb/t6fH+3GWE95ZpUbwSWpOOv38hrQ0r
SRKKOzi1PFnZSk87TGYREMl39XCmyvvBxxOu4znaszwqL8fxHtQtEhY3EWATsdsi7f/7bydcEi88
7Ag53ON8qKSoX7iqFHdDcxPjY+WurGY7fT/9wT7Yq5Ju19Ly1B4wl+N1BtgI12ePANzcVzGG52s3
PhPjnxni+IZoYJU1tuNbd4urJJgjQevuzG45N8TRtE9N1sI0YAg5XiffeqzbkjOT8cEIyuO0IUTi
D3Fc3gPFZxTYsM936FWhZp4ml7kA7e/Y9dNfTwjVPbI2KoliSYver+BEpAZmvtN8p+vyckYXAe1b
YO8TzZDTA31whDIQ+AktPJNdc3QhdXYDQqhueKPF2x2rCmBXIsqR2yth4GxOD7acku9vP5IucBrK
peqi/whkQz9shgJ/7HsH//hA/rb9A8Rbp7uM8NF2Mec5Pdyfs/VuuOOiX99Fc5EhG3Hfzd+c9LKg
aUg9/t+NcbTm5ikfU1sYxX1ufErzvRoeQ/lyeog/T5j3ryHer4VxtMM8DP3iHjzAABSuGb//uwGO
1kDsWFUrrLC8nzC8RyvQN/MzN8yfFwAn2FJ8oNZLZny8nGfROzANSP7ccQAfbYf7IABiF5TuFtW/
v7813492dFmrFmPxvq6i+wgVYVfHt6GNzeDpb/bBUpaWTZFqycgc/FffT0rfYR8fRG54v9iD6vu+
OcBngkhXNYcp+OvDwKWdRC2JWr9YCszvx+rypumq0I3uTReQMv6WZQCC98zR9sEqk8sRQO1am/IP
uJbqw65RdR/dt/Ly0fb3pz/XB1vx3dOP1jCmLbAfQEDe05M9AEu9tQoD0VnwrKfH+WhahKdMUAL0
rnCvf/+p8mhqgENbESyd3RhfB+lljK9pYlzXwDDdM424c4Md7f2w6mXnNiaZgvo62HcmVr4InC0m
Tytl//Kb8Ey4+/FH/J+XO/qIWAoM+DHwcggo4N0RINCWraLgzFt9vBCIqiWxtcfd8/4TZo0bB45g
teG6kTyVcVVfuUZnnVnTH42CXpunPNO0SEuXd32Ta0VlJ0Jl+9G9PT52oOfdL6cXwrnnH4Wcs/Tb
LEe1+z4TJgjEr20qnk+P8NFsvH2Do+8EIG+UrsUbBNmlGe9LE/H5M7Hl8oij+1JKU0mOF5ez5jjc
cPsIFc2eCa/bz21+7SfIWylcvNEKUk1zZut8/MX+Z7Dl79/MCD7RZPARq9mEMTQVWLH8OP3BPtou
b9/maMptHAmGIBLRvW88jjgSxCM+R2jJlfGaDAS5lTN9zI9eiA6P7bgEUooE8f0LwV2wcvLP8N6/
mr7iNn/6bc49/WiBCbMtogSBvXuUfi9uy+pcMPvR3L/99UfLqwVyPCAoGd5HeJsHeDYX3xLztQ/u
/r7qQYPnzWdapu3NvM8q/3+kndmO20iyhp+IAPflllpqs0uqku22+4aw293c951Pfz7WnHNaShEi
qqanbcxAgwxmZmRkZCz/T7PWLAj6mL/svZT8/O8WSrgpI3qjwoiy/2MGk1u3MXe3h186hnNFEogT
VOdeObBWngHlDNjIcaot2tjGbVZb7gRRxW0xS9vBI5Y4g6mTSRGTRv3o+5REBMERBBMHejr5VVN6
QKzgY4l+3xa1cE7IG0DPgeZqiim6Fnk0QDCijf4xA5wi8Pr92KiP8lB/VYrsnt7BhxRElRVtXlhF
3cHWUD9kzRkr4awoAMSWpeP4RwlG0l92fUff7+1ZLZwXY84lKtqcq2QlL9UsTu2GRswqOSqG/zXV
HiBPWnlhLkiwSOlwcVESYZCCv5SgaVIvhXruHz2avR6dYcUYXy8RfpFh61S5mSia6MNCYG5Lpi61
xwLkGAkQh41td1/ogFwxW/NnXhp95JgGSQaq7MiACt64nqZmr4K8esxjW3tOh6zbEseGjGEAqKJS
u35Fnli4MOc15ioSegAohqMYXHArDLpnZAAGu2NoQX8E0WdAW17zV2jBwHuofJgqm2nTKPv36gMP
QHmuJnNUMn5iaQGgEzTeGGDyZ9Z0X+XZIQjS3W0RC1G7WQadAbw8TLqOBdMDfosV0s/eHZMM/AAJ
nioY74r7PAcELmtglc/hjrbdgd5sPZVWvLW36KO4kTx2qaIibEOASNB46KubUifWerQb8/MQBtsY
YijFzPZhFz2CDAbPAc1UpUYTewZYgV8RtjRTWqQgMbGK4u8i1Pm/y1uajFcszJIqG6ZOhd2cquQt
fnlSpHpM88kom6Mva3C1GpEBtrFtu7UHXcftPVjS5jn1TISMdz/u5KWoyNaS2rGs+hhpYMnBkTLt
E2Xbjd9vi7k++zbVdjiTxpxxvypUCewW7LZIrY+pCdxforwqUrLiFy8tGg2NcxKQDk5VjCYEFjAF
ZpA2PMN3ikXfMY1rSb6iskvzOBci6IwdWKA8OElzdBLowj+3K7sxK7yokhRy4E4SqbSoCbjcDUlu
FJLTanv0DNttg78HsBqm8GeuW3elDPbNsYLg6/07cy5ScC/SyXLGQlbao1Yof/AW+AI8xQdMybkI
4ZhD4uHlIS06R9DAFOMxq1ZWbXFT/l01U3hUFiDNg7rH+H4GuMZfhfqR7yfqymkEAEsVCzoBvlJr
nZaAY0d7dJSAeN19RK3Yb8K7+MOyJpxC4EuAORmt9kjJs7Px8pWqx2uPxSYs8VYdzB0vi86RUlcw
D5RaS1wvvAeH1W2qlhd49ylNvK+BFv2MFW17W60Wby1cFdDhMeyaJhoWwA7NoE4dZMa0A39PgmdF
Nd3Y18Eh98HO/EED8T1sVLfFLqnC3AGmMuH5P8JC9qYVAM8ut0cjOQQ/Yfb674afxZ/54sFoKBFo
B5xPgJCan3H9voKxt6se30inxpp4Lw7G5fgNLDUANXIY1epbCIpBa8zoZSsF6Ytbcy5FcChsW2uV
UWGRPHsEeFDSdXAffONLWVbScz7RJGqaULiEU/CDDufgoGpjuvINS/tkK2j7/HC2KJK+nCionMXU
TGZ7jAEoTfYGIAO3d2rpNjgTINbN0BGeWz6UiMfchFBoS/vwh3TtXISwWZLlh/IwcKr0JtypUEQX
f9+ew8oiOcI+EewLA3hIWnjFfhm/PO0jw6uwmeD1y3A1za7BmTJXUdhIE6ynR/9eUbn57bU475Jv
MXsvAJVSBKmqwm0GhFeoSM7IYQx++KO/S4G7gMRUq1baTBfXScNsAtJMyl50I83eVIwS/I6j7D2H
j3LxAesJONH/DS8WiYKk/b/WU4YVoO2Tu1p1Dmas7uRifPYN9RC0a17Z8owoTzMMqgAsWbjRnCSj
Qg3S+aNzDwAPTtnarT8vveBoKDj3tiMrmm5ehfdkMJwqKF6LYwzjTd+9RNVDW5YPcusB4PCRGjZq
eeeie3WejqAHdTH1UufV5dHJaeUvujtZHT5lUGndPi5Ldu2iAEwwKmrhSIbZhPXRgnul1O/14tkB
hzJIgHzQj1azj4vjFLzfs1Xm6gZKpvA6r6JYAawRmWIgVKc2unpSit+3Z7VwiOgbsigNohPcIDt3
eUp7gFBxbdTiGCWgVpZ/1oDkDNK+C/9LObNBPbMG0BrYva9oxVHX9/JMifcpdKDGWnnMLphlhTCG
rVCGyVNdvOAKzfDSsuyLIzS2TfGQTMCn7m4v2IKzQ4SBohNnftTJYmmvpOoaIFaodjLz2Cqvdn4A
TnWovgX5Q7hWc7hwUC+ECf6GF8mJPNkIg7elUDaxuuLaLp3T88kIu6+PYeyHLePTTeKkP8by3q9/
15C068bK82lJz6he0HWdhyBxFGH/nYoaBs+R66MW/LTCepORLwNLXKv+ur09SyvGnU9MY67uvtJn
tRgGux/q+ug1kuu2MMC+e3wSIygYdN8k/xRhxeJU1qfcicZj911VnsL84QPDE/WDoVamkUQMxsQo
Xg+k+HhMPgXmn5b+xweGfwuJU2ZtXDWohQ1+bRE5w9EHfyYEKnz6iACuSQNAXwqyRLd8IBIDi686
HDs9gWAF9OBVMzybWeFuga5W5gWr44fz7ri0JIDkmzSgmgTIWkfZh3p1KoG90oLyeeisDSAebg2P
hjfCddOFT3Jm/x4JbNlg6PX5dB/FMJIm5mOYVr8L3TyCPvp+J/78+3Thcg18WZEAUu2OOrE0cBzc
tZKgBRUnbibPFys2jpjd5QLowBoOQzF2Rwuqupia1SZe2cUFs0B2+81/pqzpKpwSlXnat5XUHc1p
mmnRypMN5VRZNq4VxNTy1cP2tl4uWAcEguYBsy/FzqIPVANKlThd2B+9CjKIup1+9XYJYHQVPwx1
/89tYUvr9xZbtQxinqYiKBBwdQDBmkRyLbcaPznv7M+cH1nMg4FJbs7QJ4KF0DyjiPTabqEA2mXR
vpe2+lrEY2m5VFUGpUGnlJODdqkBmlY0NmC53XEclYMVpC9tBLDalLwO+VoQdVEU0WFKw+lq5bhd
ioro+63NKe2OkR59h4Nh20TJF3uw75t2rddocV+4t6lBs8jdi6bVJyzpjfLUHesicXcFf93e9yUH
TqP6hHDwXPRN1OByLqBE5pPX9v0xzqF2lNv+8yCXn8F5ui8DdXqgI2PfKfGzEWl3IOt+wCzQEUoX
HRCMRKOFQFicJz2Q1O1w1NUX03iNVu6lBc+HthWCujx5kSEGkRIrAoerH/sjFMNuHvyU9QO0k7cX
cGmD6HywsDsoOaUal+vXVXU28obvjj5MUr8kwtm3x1/StfPxhQcpPfJ0IsqMr1bRw9Skx6yJf/Zx
BzvnWt3W4lSohnccEm1z09HlVABYSfxpivqjIf3s4ns1uLs9lcXtIBA9Z4xo3BAvqdBTBtmuHU5o
+0mtnrTw0NYfUKg51v2/IsR7RgqqyhljRGRgwelB6torKrW0HVSdyg54D7aJTglrNIL7OTTwjgO7
aKfPo/rct/fy/fsXCl4tciRUg2hUiV0K8WOzHQZ4lI+t+qICTw1I2lrx0dJeY+UVGlzm0/9mFs6e
Hko1lnlo1ONRCr9Km3Y43Z7BUpqJ5xP2+K1BSBXDnwBWy92UlPIR0Jv0O+iQ3jbRLf/OD0sNjpRp
JsZQxsdmik2oYmB7SbMKjI6ZivP2lyxMVFfnAi7HpHj0CqQhK7TRAIprOiojMTaYVtJq5fGz4Htd
SBCM2NDWvW0OSCirfV1tfOnkKZ9iXJwWLt1PvbwyoYVuOiptz2YkqGAgUQ/nRcZ0hGhjo2nf5FTb
W8azDfUP9LoeYLb5+Oo3kIBm/qaEpwtuJd/0XNm487vhLkuOubxWcbBwLHjF4D/bJEtpmZqdpzN1
suws10MZLutIzT+lYK825vcSfG7oeb69fz/x0ikv5O5VdVOQhF7R4qt7BOjAmzPSnR62K1figpli
KgphE0c3sOzCjRg4Go2XFr4KhOabUv2cSM9yla/s4oJaGniTJhE6qhkMsaKshwZFAeaxOw7RT5AO
u+/vXqWL4QWdjIbMiqD26agr8jf1XZ6sXa1L34+zBdDc7HJf1X5UQzcYYe40x3rcRHtlXDGza8PP
+nauT9GohWXB8D7QmPKhM4yVTV4TIKhRUpgguiZecwwn2x1/TLAx396BBS2a0feoGrWpGVTEDZYB
w1T6IehpmYL9y42yp2ZYCegvigCokGi+xX0qFqiMgwaQacyjryrCuwy7OoGv8oGINdl6/EPQ8Ezq
7oWX2xiGVmiE/nAsjQ0sJGtd4Uv7cD684D75jZ6AwiX1cJdv82zzkWNG7hgAnbmIg4aUSz1KOquV
ezXGwWyKrcKfFX9jaQsItNsKPiamQozgWFCRUihmDMes2zS+C/cttIy3FWlphRyiahb4OXMEZ/6E
s6PQBYMHH+NEeMJQ3J2Dk/7u8U0ezhbZgjm4IgvmrrN9ve3MZjiqwwaWpChY0dLZ1AihCZreyDfZ
vP9m9MDL7+dJaEZDwg57/udJa9xCqzZa+NnOnyKaquJhJZ23cBNdiBOWi3jxNNSe13OwN79gOgAF
1/zIiqmywyVMhP2qlSrpqk6GwL4/wqU4pXfB19sbsuBP0OHGaaNZy+FdJOhs02U0vmYlGz4o0hOB
QwsSK7v+W50KMMkVWwpcaUz9Jx9AW/hFyuDdLxrCbLxnkK7xJhTf6jDbaN4wx2r68G9ZcQcIxG5P
8FqjLwUIW5S2TWN4cF0e9ZdRfQqGhw8Mb5NoIXrP5eQIJiVTFLzPmGcM1Epg0v+hGisaPX/fpUbz
/WcC1EuNbrvU6D2bwAz4+kO3q6LDoK48lRaXiPTgHLOfM4XC9dSHQWk3ld0d4/LZlw7G9vYSLc2A
MD3vJAuzRe/55QwkHd4BmL+6I4yrn6BACUAfAEg4toeVCPeCIOVNlXUaXDAzwl5UFQWqRlW3x1TO
d1YKPR1/hnEtILOwXDOMFTsOiAlFe4K74Ix1mOmB0hybg0mHliqvBZfWBAj70USqnOmJhgDYB3sb
Wh1tRaneHnWCVuEnEOAGF9igxFEQAXpZULUOIqIcyjHjpTC+JPU/Rv89He9lHRibmci6gcW8TkBg
r7ajV+2S95fd4LFQraIQrZ2rIYTLgABUJo12YR9membbhlXTWMnsLmgEL1qD6sY3+yY6LarVQhgJ
WulBheBeAwUqy9VXI8lWNHxhwwhrUfuM30JfojgRuYesoUhK65AacLKlJdDYzfvNGE9nzSGzRuEg
MdPLQ6R7dh14TmQfUrNw81TbJPJK5m5pEgTmMGM0OFHMJ0jQQqeXwU135l7uuS2ke7+lx3X/d3zB
kFlS7hlOFzkHfdw0ybb+47aVWft8QZlC2eoggGD4vtjA+g6m/lqWe1GCpQEColG3ibW/3ILSb/oi
ARvmUKUpRNXU7631gq5JmNX5zPuqKpiUSxUJQfYyfeOZfXuJrp0j7lhnbpjDhyTCKyxRqRbQjXsB
w1fRZ3jUY7cMnc41JfOv0G7vK0d6UPSPzOlcqLBq1BjTd1zFDlxE0SaR5E221hmwdMjPJQir1sRq
NToGEqZk70ebsH6AJOP2yi1tDBcK3X88SgjxCmdjmEk8IIKxD6Mmu4ZM4fC7Aw3sC8YYpiXF4L4X
7xQtxztqPesAeeLwpfFPt7//2k+9HF4w94XRT4baMTysopAc3wcGWEYP8Vq/78Iy0RxHy/+MruHg
V17qb+hrWgLCv3eQc3qYn43s5+1prI0vKHA+ZdSxEt07THDwlXvo8t4/PqEY2FFAjzSuqvP0bOIm
mirvYA2vEXRCL7eHX1BUyvv/HV5YnsgnipF1DA9CS9u69rTV3u+NXkgQFijpjESfWiTQG9HuoKu4
PYGl9eddRdILtApi6kKgpyNSFmVW43HPye6DDg3h7fEX1JR0Kl7i3HIHVJFwzOxQkqG7ryTsXwa5
l29s0zw71pBpkx1acRYXZVFDMN+mM5qy8PBRwGkGiazH3XV+1e0PAC879QckrLdntLRiXNr/J0UM
aKiRZPV1ipTJTrdm55CO/sCWcx9x6LDtPBTmLzi7MyAklUKt7b3D1kzbjd00HzgT5+ML1nUsAkMO
7M4DAQU+lydt+sAFodNswxOHImKAr4SNoJ1Iiju6JA6Z9NMOfobb2zuwdOjOhreF14de67UH8Zh9
UIanxPjlG79UacWbXtpkshrEJamHpiRCWKI6gbJO6wrvkAQ5fNXyZz9XvtyexWygBX+dzCWYDVSQ
s1SmsMtqYpVqFjjOoQQos5ksf5Oays7InTtL9fegC6Yr2750PLiGiCny5uePsCuD0Rp+pzAnYNM3
dR/DuRAD3wKf+soJWZzZv4LE3NCUDknbDQiSwle1fwngvtUaWGx75yBBdH17GZdn5RhviB50kAmz
gsQJmjsFZdZgKtl198n0NFq/b8tY0gZ8aBLMAJwC7CEoXOn5LYBxOHFTEhGxcQsQHm9LWFgyGutx
R+Yw6XW7QutpkSwluXnQ7K9ReV+C0BYE3yMJ7rp8RdTCZBClgVDCybTAC760Lnkb236Vdeah/Wyr
J6P9cXsmC/tB9pSloiwNcngxolmXtuRHVWQBbqpsw/SvNMsf7f7odMXKzfKmRsIBMmfzMiOavvWi
XU5EtRotgdvOPAxdPrrZFD3FQfbYmuY2iIdfQ9/LD6zrVxUqxB6G9/dPk6ZOYnhgxIP9JdxrfpaM
atgE1qEbssdAvw+enXzvp8777ZA5l2FTTUqL5FV8mBppvWpzxLTKnQ87+4ouLK7h+fiCMhj9QIQF
Tt1DpWa7eLgz6odePsrjYw6nl59Cotjee2vIJQv2+2JS82E4u9+m2swjr2JS0sF0vlFG1n+7vTkL
p+lCgODUEA8bpE5DwABLtBxTtkpwKihCl/JG/vuX29IWDpQJtC55S2wrjbiCKkRm5QWKyYGSwoMp
/VmGa/HOpemAHaGTKNBAjxBDHlk22Dn9lBJAaaZbeF8NH3pHY9grSbaH029/ezpLu3MuTVCJOPLs
hkeldPBVBc5YGHJNP34CPnZl2Zbk4BFSUmpj9a5Ce2kWQHDvGdKhqKaHtqg/hTSax8ladn1p8cDC
oD2PO5YeHdF2O1oPQQjTUcPE9egbPRAG6RuXBpAVg7SgB1R7E+LCYeA9LlZCSWYfJ7UuAV8D26Xf
bGJnxbQurBiIaEDW0JBNrbQ+/352blonscJcT52Dn2wNx83GnTLe3d78pTmcixA238pK1QiLjIjO
S2CCrLyiWwvDA4czd+CTJ7rGQZGnUtLb3LYPIP89VHmxS9NgJT443/fCrUC6jkQXrhXF6uIuTLie
QxfwoHF0aePoXwvzJTf3GmzAyZ9e/VyvtmUszelc4Pz72a6E+TQ4uobA5nsNTSB3wIpeLWw7UPGY
JlqvNPgkhW33eegXcpMBkwBEiXTvQPT3Tih/yisdKu/5m/QazG+iE9X1UZ/1Giyv3uNkUfdxf1ur
Fs4gCHj4uXgcVNmKFRG8+tLJbxT/OFSZtmkb2y2D4b7ofktaMTfMTV9uy1vakjmKPzcX0YUvZg1K
ZaiHmVD22NtPwyZSHz4wPGAIc6cPllLETCUpHA56WwVHy/p7aCLXWfn8pQ1n3P8fX73UqNFLU7/z
iuAYF924McdiG3rdTm70esV3XhOkXQrKM/AjypSJkBhskk2abOpuRcQCSDHtQ0TZDMpqzbke7VKG
Opl2aNWAfOSDv6+t4lMal/ftoG1TW/2UZFYC2bSxpRWpdDOSF4HiEIkdaeK/vWdvkVDRLpx9h/go
iXy/1abO8486nLSHWouNfFdo6ovjeGAVJ0a8I+lQPMETZx7sxvieQEv9NIFe6xbVqP6WyzX84CVD
df5BgttQxj402jkLw+W1l8vAbZIvYCf7/lGdwa4o9e+nlYfZWxX21SLMVdSKDojCFWZcjjeZWSYH
w2HnQb/4k/Ii11LK00Czv6sXXX1n9XmxUezS37exU7hqHlqbqW07t6zSYSvXRbkNfUiXedDq2ygK
kycSS9Xe0deatK53DARnUPrAUJmrUyinutScynN8TapG7+A1RUVdhKK8eIH1t55L2V09Vs4+rJIK
8lI/38pW9U8nZT9oWPPvJ+isD7kWDF9vq5Bgxciq0WpDMIN4LlRKpG4uvycMqskYUyd7KaJDIf2l
F/4W+p5NG/4oizXSI0E5rmQJHmw1eFooEzl7GYcfmf+Po0E1XUImzvM5ST/X9ZOylkmYb/Yz1XiT
yBuXhNeMxa6KQSe9hXy5DIfsRdF39MY2+TNNa6vFKPN3C1JmrDWKA6iABS1ZsDitwmEyQil70bVH
A2rqcFd/H537RL0v+9+3t0vUn3lGF7LmW+LsYvYbIqcz/fgLGZhdkpa0ZL7oeg3C299TCauwVGwD
/SnrfzvOaYj36fBO9K//fIA94+eQECUgKThTvpfTS5+nkME+WnCir92qCztG0Pbf4QV9dLSirrQx
zl/k4hNvDjm6k/zHwjzeXkbhjriahKCJc+uRbfdIKdNHP9hO+kOr/7wtYmEiAE2jfDrUWNQ0Cgc9
Gco2KI0+e/mV5H92PmFiB57v7W0h4kU0T2ROxgDM9daFI0JARb4x6rXGkYp/Wu7fneWG1tFOHiHD
aaVHvX0eRniJv90WumAyzmWK+CaeOWlpl9nZiwXa2Gj/ERfOzlf1TZKfPGfFuC9s1IUs4T6JPEed
tADzZJeJ28fA74zlRlkDhVmcET0VwM7MOIMiYUNGX3XcGBwq1flWp9up30qds2kNdWNPv24v3luQ
VTAWc1iP7iV0g7ftPOOzA1yTmOjlhhlB1m49JS/xXtub/xjNNtl8KfUvhubtuvZrYDwM2eiGg+8O
+i5MDk7+GWrq0HtK/EMyHqLhoXwntQMF0vxLOsmmLpA4lgggPSRlI0mBQ+FBV3+v1K9aZv5ze/Kz
cbqYuyBBMF7N/0vQ8pfMOf6XowsrC+qOIwcR318pza6PtxJs5be//+pMC98//362d5VnKu1ACdyr
pXxKctcP3cR4WsNXVRal0BEPehjmlRaaSymdUvpmVCfa69B4tpsa2b2Kp2x22n3W9n9JqrOv/fpF
HZI/wQDZU4l2cqio9aPkzrSbYNulcuB63lr2+nrvTAqzcd/t+QlyhT0T595Aq2ERnFrnD9P8Gr0v
JsjAl8MLk9anuIl7+u1Olbkz0/1a+frC11PvwnrSkgs0g5ixK+OwwHcyvFdzwk+/i4YVzVgen3a0
GTGJQy1cW2FW8biRFO8VhDCYk96ZsJ5XR1V5aXChUH1/1eyrZqVSWHJtvVb15+opX8ttLH09eSFa
BFHwmVHzUuNiXYOVYxy819Z/HPfVWkn20vDUTBLgoaUbyydchUqR0+goJf7JpM9V5eC8++CTy5oT
iyB6YbzEFiot0OmokCzpNaSu38+/lNL7SoLelv9MgNhANbQmfTKE21790Y18yD5WCl7m9b20i29A
gXQeKeQurtpxBn+ulW9y/+S0d6Pmjqk7Gh9QUKIV1DoQrGCt5j06M12FXERTVNTSa+3/dj6rlGW/
1zTO3frEPGd3G24I4aI2pKaRxsIIT1ig0d/HpatN94664g4saNKFFCGIoEhj1VSaFp7CbNeMm/Kd
Od55oy/GFzx5SN+TvO4Yv6kemvBhFQxo7fuFXeDLcW1DPTyN36xgb5d3796Et45L3ph0FNNldrnJ
oWFDGzNoySnPtkTVkydeWFK4Evy4cpZQUVC0ANQCHYrMnnCa6xJGGhJlyUluG9ezv3rZJxB5K5iL
34k1Ou8GJ2IuXrXm/kvRLKVhW1hW1Nan1H7mnRhLru68L7B6JUK40cs8iLiJy/oUm7m/H7I63dv+
WH6Ww0k+OnF7qmFV+WLqXeyqXqqvQRRcvYiZIe8DYC5UOnKvMFvozw+qGGaIU6L51qaaqnxjSr7x
XJAHPESF0d7JUxjdO5FsPNR43Su1JQvqeCFemH0WyJOsS0p12pfD91j6flsbZ20TrBqjz11jYGBc
B62NcjBGtdGq06B8q6ZT2WxGci919+BQ8yP5D7elLdjQmUWPrAg1GNdM3XZQ+Y0KL9eJfl1XDext
afytFWtIUgvKT6s+qWbwJGh0FZU/aTIC/blRnTyAI7pwO6R/931JV+POiu9vT2hpc0i80ObOUbtm
9sjCsiwBKKlOfVC8Vqb/2Bvayr22tGbUFVFLT4j8GhK5ysJhsqOqOuWO3716TqAeY4UYWh1J8soV
t6QMFoE3UP/QBwjVLk2TL0eFHGl5c+o0KXct7bvkqfe9WWduQ8NLYimHwVtLZ4vV42+n28KNxu97
M4iCqdL8rG10CaGpkrUuWfV9YD4qyT+TGux95Hdt90cftcd+AmrV2SkFoISOvi8b6/X2Xi4t9NmH
iHHapuyrIJn4kIbGTLN7GWEYycs/bgtZMibnQoQlLkk3xkVUNae22U7SIR4fDetOUjTXk080MNVr
53tJQXk0c97o+yaTM0/6zKUI49iIi5FJyYCDVs1L5HkrV82aBME+WZnXKXqaNaeqVHx3MozYHdZ6
vsVqgf8oCa4vORXiTlw2l9MgbyT3ujHWp1o6Tt5TPqmbUDk65Q9Fg6bFu68B0VfqtdD94madSZ3P
y9nieVadZtk41adkyMA9e8j0b17/KE8PcZ9uNOLWpV9vb+uH2H7+n5kSIMcxmItZxAe+5yWRU4dB
c8qSeisrsLT+CLxj4d2VQOIFD104uJH0dw3o8W3Bi9t4Jnf+/Wyufgj4SOGHyA1g643rPzyqJm+L
WDxgoJyQIQXm86pKMsgbSiQLrz5pvF/Mz2lw16x1gVyHXrms8UToDHhrbhTDvJ6dSXGIRTk1aUf1
s7OJnBezPqrtJ4rYN0r9T279UvyD1H0Niuc02N+e4dIikvSjlZzurYWEaSo5U6lxFkYSFhR/rNVj
rI0vnDU7GoFD1Rlfo2cj2+jtygN/6QI4/37hmMVdHiexEmGdRiLXXhTn21L3S7e0lGaTDkPsBskY
nKRJ/m9nJhw1PejLKLGZWT5NGJHOTdewuOa1ET0dNoZ3z9z4QsHMpYIro81xTgs0w7x3zG92jYvz
Eiq/36sBZBp5wVEjgfdNFf+llAj4X20EMOik7CWt2yZqv70t4PoQzQIoZJX/c0kLBp1qTR20+g4B
wx+Nd6fKFWSJ7z6oyJiDWqCK4a7psxqe2QK9T4ZYDfz61Gd3ZUyv1l2vrNwa17uBCB4pOJ2ETYAr
uBTh+IPX6RIicntrNlvZ5zbcxfGK73R9Xi6lCOclVQetanWpOqX690g7OGvde9cXBOPTDYGr+bZS
wixIJuM+FwYXRPmdLB3ey92g5u6QfErr+7F8tpU1d2lp+2fPzLIVFg9spct1Ix2STtSE1KexL7YS
8Bl9ire+sjkrQsRCc6XThnpMrPoUFIfJuHO6ba2sOFvXlobnIgoAqh9v4CvQei+KyqGLOO8hcfxm
Z1SbznT1aNsH27BYsWrL0/lXlnAm5cEOkqpK8VAaKpxJJO2jNayj6yfH5XSEbYkieZjMMuH2BNkk
ouS4tUgkGaqrNo5bVWtP0gUv4UKeCGI+hJ3qTyrLF/ivHtYylECypYtf2Tb2vYUmSslTOTwOysqB
Wjq2Z9t2VXHolQP/4E5qyqcuPqj+VnfumnbFxq1JUS+VvDPaarIMpODtDdEPP/oUVK/cRe+3pOdz
0S6lFI0KVqaPlEB6dJytZtPwsGJIl+zPuYj59zNDOpilYZcjamHre7V3a3VlCmvjC/anaodmovKA
KQx/DN5GlldSsIvjz4UHAKYQsxW3O8/1XE56Tk5fTpsgf57q37f3YFGAqlsEwkhMXKHvSFGgyX2p
ET2K/gj2UfHtA8NT8wfai0HFi1iSVw1y1Ha9Up/0wdXKjbpixBa//mz4+fez7dVJe9rTwPCyKu2I
RLbp/vb3Lx4EA3uu0POOQyu8FkMPMPVO8aqTFeWP2fStIvZEtGHXVmu++aIBmyP0EKLyFBfv49aW
S6mauI+VPtrJpr9XzDxxK3VI3abNeD1O97entvCkmwOGTIuCM8BZxJssbiLC3SZ4n11iPIw6XAlj
t/WdO816jK3PPdQpYSe5lrQid3FJSW8Qe52fImJ/jdWGc08F0bw+rgD8tV29e87SH7bxcHt+S5fO
nBokCEux3lUqzu+jEH7XlKBlzEtf93ZhrD7Eg74iZkkFaW6bm+jglbvKmUk2NOqZpTUn05qcjTH1
d0k4rdWBLinHuRDBHhe61DVSojenkqBgq+5HM3br8kfe7SmPur1sCw84nKmzCQlWubJKr6WJA1nZ
MfC+9GAGGOF+lDNXkk+y9YnwT8P/TmS3mzzaPFYuuOX1nHs75ojeVY5Q7citduSmTzSqbaa6/ax7
3Y/bU1wSAcg98EoGRHYk8y+thlbnSqzVaXsirOfC3RKsXDpLGn4+/vz7mVUK+tCjUY3xLS3YJObk
SuWz1e4y7e72PJY0nFo0Hgk4wJSHCzsFRIHdqmnengCBvJ8iusjopE3afn9bzOJ0wF0EDp4wFg+4
y+nIY20b0M4xHVN1fXPvjBtVdetV8LQFjxQ7RCUyjQEA14qBl64fNN8P5OGU68XGbPrdpDz05YMV
PqvVtlzzSReU4D9A7QSqqRkXSwwlaOGiIm3Gk+n/bjbVWnPzwqJRrE8T4YxpPvdEXS5aFZljZwTW
gOHedj2dYw/NdIc5vb01IikWwSpynjzgqN6mhOoKPT2VWyuRuok1A6ZU879GxbDNjFcpftGtZ3oJ
jTwAbzh0i8gC2i/fZhX1pf7WrJ9NfatVaxn4xVnrIBuB58e3iSngHHQAs2zC8dSmd/m0i3tKLB6j
P29PenHnzoSI+ggHidLL0YiBSt2v+fSBxzd9HP9OQjC2YUfYxfCz8RTREeVvyI5oycrJXVsnQTvG
ggrFTkuZQvSXE23sT5KxCbu1bPPaQs2/n9mhaJDGqTTZjaC+H4jX1i+3N2JtFoId1ZtBAbk2YaHa
xyDfet3nyfnkWLv/Tsr8FWezMMdYs6IwHk+h8WQG0sboUpdmO30t97K8WpxWXAZAdMRbIQdRYZSD
fDzV0MpZIB7sb89jbXxhHtQ0KKHdo1bKtB+0+yhZeSos3Aao7b/fP/sQZ+vkJXZK0UE1nnxYGpR9
CXpZsTKFRRF0o2m0jlLEYwkbrtl+mgStN5ygatCKXT931a3s9uIqnYkQVqnUKsDoU388pdWz2W+m
8vUDu3A2vrBKQUX1f9AzBafdWN2Wc3d7/KUloo4VeCwKWrmShfFhGJrsrlGnk2G+RvJfY9G5UbRS
3zGPcRlIfcPzBvOa1h2yksIajaMxZENYyCeKWl1JPflQmUTRvWU9ht2wsuVL+0E3FbcLLjszEiyV
UhdBmveNzLPkqZYlukTGtTtsbsMTp0PVFmVPJCGhZhdCN5U8DbnPG+Xk6/ndyCnPYgVclkbbRFZ4
sKIJXtj6Vxsaj1O0VlC35HMwL7BIoYozroonGsNo/JLqhpNTz1XadvSo+o+Jvne8neqtTHRpKQEy
wzOEMQLfVjg9adiPExFX9dTq8ralVrGKtreVb954cSXPJQiKUU8NvUMWEvp+6z9H++Effw1JYEm/
yelDPYLmoeeCPvRjlk4mcO8nOd1a3iaL76N3Utu++TQAiBGXptMCV1BYJ8vz9GEygumUqxIwyOS+
rZVDurQTNrpMunsGKBU1ToqkIpjg7Dw1Ns3BtHH9vr0PS4tE9skgcIAbxCwuTfGoAPemy/iWRhPt
lPSzF0k7qVt5Ry9N4lzI/PuZvQcSnXBFU4ynyYNm1lXV3e1JrI0vbEMDuGpUOkxC8+8aeQPF+O3x
l5T1/PsFZaWJ3jOijPvK4XmkFINrqC8NqMyFtmIulycyQ+zzqABhWvAXNdXzSlDvx1McTTtITTnZ
758KwTnqBoEDoHxajKTgYw1Wr/U9Yah4r+TyZ63p3WQwdpSmrDyPl57ndOgAFUEfDVUv4umga1ZL
DK3sT4NXZ1vZGRQ3z3vd1TNb3mVqGm60Tq03llQ1/0Pal/XIjSPd/iIB2pdXKbda7Uplumy/EO22
LVE7tUu//h7WhxlnUrpJpKcxDQxQaEWSjAgGYzlnx8zKewNoHjvpdqEcRuTDg6lXx17i2VaO8uo3
CUc5WSp6YVr8JlbQoM1/9sqR6a+u+s9tjVnLWF3JES5XOio5U7V6CI288Mf0TU3OEaX+WH1m7luv
bIf2bNqyZqbl9IjjcIJHJGEx5g9UVcEQLA251zqN+jA1TN/xUFKs/bndOGxbjXuwFvpz4gVqcTLn
z7Uhg7pYuetBEwI3ArRLVO3F+VnFywZPcZ0u1Lx/Ei310XVXuAA+fCIyaNLVQ8RkB0qziCvwrLz2
J82YEkw7FH04678zt/F5T0w1OX5S3d1P56AhUuU9pLis8OS/FgRitLmztK4Ph3qn5H48SxwXPw/h
FkSDLa4nDJojnSouxDGYAtCEcQg7sJYhZN7PWh3UhqycvSaGI2cjekD6ZRE6qGDZxFAlG0Oab3J6
aMyjJpvNlokQ7KquaYrpIYgYPZ+qgaI9OrIMgkyEYFJGooN9aIYIQ9lN9AmDcJpMhVf8L9Ig8Io8
4WssxoDjfC4nwKyOoblP1I0rIwaXfP7DaVzcg7HuFJVq4PPDF9d8bdP7n1WXv/6jEHjxedNu85HA
h+Iu3ybKU+EExSC5ydcs72KDPhzQhQi1jHoMfOIMoi9168+lDzi5QjYwI9smwbznGUTYTVyPYQcU
2iSB0/p12zvLBPC/X6yCanHTO9wezPG78iMrfv/F53nTPFo60N8jWnXcVqbblLBqpfCzDqOc5C/S
JSiD/5EgLEA3WaQ2BSTQKgDtabr9mwXwdwaeODzpeL0/+aQDkTBuhrCaWaBSjLrvbgtYuyrQCfsf
ASKSA3Oz3jUJbkfXec2yYET3SzTnG2X0S1fSEP6x26KPBXUAsnzo8gXEnxBTlWMye3M7dWFWh5q1
jfoHIzl71b7Xn1vH2LY6Z2vBjPR2wPBt4ny5vdKVVxsPgOB8wcqCJj3hBqkioyhrnbJQzybf65k/
ZF3A3WQc+1WErIHs7Fa2FhlNeDCwhiJrLHY/2lPS4g9eFWp56TfkYMYvSj36NUb3U1uG2s9/vbC3
V8L46i8MibkGiXLDrUJOUVoWj323U5q3KPuZxmcnNXx7NCTvobX9vFyesJ8ZQpwupqQKSZF9bVo4
oFjftc30CLgbnymTr89DePsIV7wF8ke8mx/8EHhICgpEG495o6pVYaH7089S8vUVj3r1dcHWjF7R
i87B1/tP2fhlch40sJoX59tLWOsBuZIiuNRm8AqzNiBlmg5DCtIo+t5EdNN5v2v0UHuer4x70jw2
pox5TbZ5gqey6tHN7RGCK8yyI9X3F1fq1cJ40HChgUrTsHzGMF2IpoM29yPZnCH/70UNBxERMHI/
htjFTAiJ875FVb0MLfcbZc+6+1inP24fztoWYQoQkTNQpsDgxpNOF0vIWiC1GHFWhdmzMm+sUWIx
ss8L6qs6CYaUprwK1cnv+699JytCrAoAwD7icRXzISJUXzeomqkoRhlO5qsH9tVaxkSx5tKAZ+gh
uEESBG/j6w0qpsYAvizK8LQsn0aa7Nqk8VML0G+Nu9WrQfIIX7NI3msAQBhg5y36x5GbLto2xpxG
7x6BHR7kZbbp1NCRvC1WNAsQ9MjrAF0MFWRRszKqVBFwsVlIfwNMoPkXo1239WrFVWLqGxcBx43W
cRlcbxsybLPSgp0szJI09WvFfCyHdJt03W4A/1hdAftLuRtMAh0alzIFc09d4DcRN2chy38RRdnE
0V+kJq8kCAafaw4p9AGrqibiu/kudWUzgyvqdiWB68eFPeaDW3YJwxrSuvFjugOqjFrvMTDg2O+3
T2hNBZBd5RNBHNVKHD5qXMUZBxKx0BpDt31hQGe29rdFrCUiQK76XxkiuAMgBtmQmLgw6+ahbeLA
Us4ZONs8+7MJOGVQmbHPli67pVdcAid8BlEvJHMw0ustVMveTmdHR1zgboi7N9rN7VVJvi82ndJW
h0Or8f3MfTGNTTP+uv39FRdw+ftFcpW4p7VmR2YVxi0vUOnuJk2fsVn/mxTh6o/ivhwiakBKHjTx
g6lvSBsQW9LRKtsrwQ2kusKyzsVa+r79yozymVTJ4fZCZCL43y8sBtVb9n/bVcXbBuVhGRS07DgE
m6eK3ZilgY2aG9SNtgp7jBR/llmjbBWC3RNCWpWpkAICR4CM6dXmf9sl7ncudqkrO9CrRDwUwtMT
E4ZR9wxctubLbSmr3uuP6XlCSF431Wz3OVaRsqBXn3UM0au7JPkMZtvbgrRV73UhSTDyEv0khpHD
CD1Uh2iU7Ic5y3xXaze6Qc1t6pIKxE36nqjpg6t0vu417xlVD0wpn4c+0oM+dr7d/k23FQVdotdb
nJQacDIKbDHIkOMiaJvn9BvGH28LWcuyXngHTczSzyynapbCokinaRsEP4DsrKJukzZ0AIBrNvsI
944pDhuslHPtu9Qd/c4DdlyEWWTJMaxrLcqenC0TsxGCVmmx7bGB4b1H6l1a7hRZf/Xa+xmr/SNA
UCivqjRgyNtVmBj10UnbLTWVPdDyfNZoW1NPDorp7frRehywSj32dshh7mumvt3e9fWj/fMzBG2b
1XRGNRn3WNk9O33s5yDWQUczHtCO5HzXLei/ksR++SI2BtuqIWk2v8zxU6l+LuJDGT1JJ7TWDeiP
ICGu9RxQnnc9drbXN8BXaKgPo7i9a+vX/5/Ts4U7JiXpUJACL3QG9GlbO9vlK8tfqfpiVs+1uh+i
H1M8bW8Lla1LuA4i3W0rJHhw+3vPRvOau3ic/9XV+Wfr+E+48KVOy2y95iIUQ9tqdfdm2dHDVDa7
enB2t1fz/zH3P7K4Zl7ImqMJrRLMwjUdv7b6z9w8O86XgdQg+AXeXfVvr5+96Xtm7QElI1FFidKL
NLBOE/VZb0BDGm3ftDvVOxdkm8pov1bPy/qgeQf5OkK26wUqmVHNRTvjvJwmoG94IQSSq48bp/CK
RhX+jwTBSbnE0kGDiKvCqh+87mCWgVWdUmXH4m2kPU2NpPK46hMvxAkuy+iBA207A+5A25+ADn7/
ACJvKvizHMEXVVkaVdTGhrF0/97KPLpks8R8AJovUnXSsFmxtkFSq/5Mo1+E+k75HAV/0+lxuRRD
8EHAau41gy/F0mPMokV+LPHbEuUyBAfEMs1s7G6CpWa7LkKrNIDwH25bqOS4xR6GNOvBk9Rhw8p6
8o+9lDF+fQkmB8wGgj/4Iq/to9LzZJxAtBYa9YH0vd+5+2iW9RatL+KPEP73Cy9jjSUYmVse49aH
Kfk8WH8To4Nu/T+LEDxmr+VNV5T4/mTtLPqQ/8WQJhTpz/cFJwKmjhJ3NDZJa95S5dGJv+nR3sll
XGiysxA8ieOhVuCmfJuibWLtCxsxlcTprt7/lgNHiKYh9NYKGktQRwMECFL27rhVht9psbcSzAM5
30uE7bc1d9W/X4gSNKtHZZYOFhIAUXKYzPe2/9phWL9xJE/A9U37syJBtwpHiwcnR0TTRF/tMlDs
pzTd3V6JbNME9dK7IkkLG2Ho0D4DhBit/b4ZP5LGBRv9X3mUP6sRNG1iBSC3PrImnp8xlG0CKazT
6rmALsEyNfyzGMjJh0oZ8byBg2fpJjKe3eKlZC92J8FQWbN5DDxYKCqg12cxkDM6eVl1yQjnG28B
YqfKzn01+rsUIKiy481elhBchF39nOY/unKfOZ1P+2PrvFnNv06fbcpesqi1vbuUKeg0A9z9SN2+
Cm1rVxQ+SXe6s83r9/v17VKKoNKo8sSp1mFluvLOpn2So6d7R7XNLEOJkC1HUOy8tZO6yRq82j0S
5u3wyIAjnWmx6afFJIlqeVwihkmXixI023E6Ky9B9hhapR+nAUkf53Grj5tB/ezq59sbKFuX4Ei1
MUIzRY91afpmomhgPszjS3onMy5vkLQuVyREYkWnNsaUQcMxmuVUG2NCElXyxFlfCKdpwIA4YJyE
YExj6uilLm4EcOo8W1V11NxhTxFZAlvqL7rHsJz/yhLzjmVHwFbNo6X6ITqo6GhO/ElSfVj3CX9E
CAGZAgwZPe+QwnDzvda+uuZfxAGXSxBcQhfRbJ4SniIByI/K/mnqSHIgshUIDmAe27FLYkhwQmP2
tW+39Vb2dcHwO3RJofMB8WRe7u1mW/zNlXy5P4K9d3mURnbE1Uk9KN0XO/1cVz+ojP+Df2Vp6X9O
WbB0K7a7RLfVKozKz3n6RaVHpd/+bxslGDidHActqzC9cdpFRiCriq+m/y43SjBtSyVp7xEcc5em
G5bQTZR+idHiWFRPSv7ZHPMd2o591/lhjo+9/hJ7vwxjl1uyJ7JMHwTzLxvAXzgRTLJDR0Ub7dQ6
vL2Pt/0LmsKuA/Ooqjoj4g8YXXsbzQPNd2P8SUu+3JZyexnoV7+WQhCezWUOKQZeesbBmCQhoOz7
gtmDdXLI6gpvJJ1hMOIhk3VKriq0gc5i9DGCvk9skuAQMW5W1Xjm5T2aXQ3fHesfpNIlAfPqMi7E
CMsoqaZPtoFbq6k/1/SdAJ3/L87hQoDgvOikJwwIIIhjK9xV7S+7/Pq/CeArvHjnzW47tP2IFYCn
QpuB6i7xvqvqyulkQP2pYTxa8F+9lqAZCoAv6P8JktrP7L2mbLNBEoPLpPC/X6xCV1zkuht+EWIs
YdS2g/WtRMifObJKokyQ4MW8vqB9TLBdUTT6TXQyi1MP1M5JRsa2qlgIH0CNBbcE1qfrBU1Dmzpz
Arc/K+gjNqG/aJ+6ffKrJvJfEWiWuBZRpmpGyQyfr3pI7fgzea9lyfrbq1jMD+ROT4C8CCu3/gUB
ZPvr9gJkXxeMjziKO44TnvhtdESrXCpxtLLPC6ZXK7UJrlEcgeLsCwMY6ZL9X1Wli/3n8i90lrSG
XlMHOlvYe3dXfnszZJUh2QkLthdVfc5sXpa2smBKXlHNLWW30fomAXETFFjo7hOTg+rUooXIwiJQ
mU6HIJUWDFbXAANwQQcGnAhHuNYZAtA8SxnyRHkCmvbRt4cnar8OsbbTqOcbtN9o5dFpf8zWY0qe
K8z1Jd4zeh8lpyX7HYJBGkPLsqav8DvI56nd2WBgkSnE2l66ABLlCPiceVu4c4uEtIXVDzkafbSD
lxUbs/l122LWFnEpQbCYkoBl1uv6PJyN31H5arIHA+AUd8pwkXQDCIbuWBzrS8xOWhnRh35qynNa
KfQQl5H9hGyP81BNtie5WzR++Fdh64csy0NeDN27i1bIMQXEWVbO5Tlv9CBJMNQzBsAt2XT5oWue
u8zwSyUNmqkKyjY9gtaCZtVBo8WzmVY+cfSgoSm602X03fwSEH8WaEfR5IJBOUw4iJ4j6+ZJqXp2
jhrHN+x2qySnEo29WvKrdSVtWwsvgi24lCV4kayvXebkIzu77nsMlrvMKIM40X0607842EtJXLku
/NWk2iljqO2e7YhspzjxoarbQTo0tLp5LiYA8R5GB6KIdQiXnltdydg5MX8qFQty7RONIn+alU1R
yvhtFiaH3cM4NtTUxv9bNGMzhyQUOEXVGfDcX6yWPvVpLFFSmQjB5gBZbJsgP6/OpC1/pIp76AiR
5GlWRAD0BSSq+Bczsh9Po4uTMaeeWUpeVOc2VYPq3S1klHcrSnYlgP/9QgAKDrqmJGV11hPip8Mj
vMYOXIFbS3bnLoubAEu5XIoQX0UoOmByJ8WBzJ8sLQbyaesDb8TP6mYzlw+gkdglbbsxsnjfeYmf
1veW6lw0dIKjxgKuCf4nTlgxq3T6Mh7KM/jdH2IstlMlL58V/eYN72B1RC4fiOKCc3DySrOmOq7O
40j2faKPPhlmvwczjp83FvHLJpVIXFEPPuyucU44dHo4wp66ihvFCYHEQtFxQ4PkWRJ9rwkA8QMo
9z6Gj8UxP6dHISaxrPLctd+nmG17T4ZItaKAHiCvAIviIqUGLtRrBWzTvi0x3FyeLTx31Td/o9Ev
t68tfn8LPhsSPGBJgGhtCVeWWYDgH0u1PFOw05ls8G36b2E1T202Btpgg9xvO8poodZX9Uem4BrS
EVzcGPzCVTli+NM8tuqJakVgjfvba1uVw5EnoHEOQin+9wvzzfuqA7JCB6VG69MwzvU2StAaN1RO
H+QAs7z/ovAwXcu7lTH3iTmXa3Fx02UZkAPT8zwwlFuy7YCOJKbeDVAI0DDEnLBVYHGqKIRei1G6
tFA84iWcy2ralLIhxTWlvvy8cDh6FM8dQPqTc5XVxafaMqtHx5am9xYRGfDq0XQNahnPsNEWLSyi
nnJdQbd/fG6HeKfExRYMKNtak6GiLgMljIvamMMFFzbYIUULrQ0QdDr62J4x/7VJjMOUfnfiR8t6
Ur1dkf24rW7LnYMzsNBsy6EvAEsh+JvGzrvZjhABTlMUdOi5vpshBLy+GBhXkRdx0U0utqr3Ttl1
w6xU6HMxd9bwpcyeExNYQ/N3Z/h291quRAmmMw60auvKqc657Xu5z2TzHCt7BVpnMOYAMh0FNzFa
jowMeGrohj0nORl8V7Ezv6kLSQiytH9oDSBVMELqIkAQ4cGgVsnUqm13BneOWu3sGvPsgSuDv1tZ
CsYUeNSLyV5ENcILqUFroUaHOT4TMuiv9VjkW8ullWR+binF4XzxmOuAioEWW8haWHiEzTVh5BTV
rbUBp0LdmJt7z/xahGCTrhorgwawnpMVH/MxbA7/2+cFx0KUdGItcBxP1YfWZundM054P2JcxOMV
XF4xFvyvWVh5P7bMPZGebafXqDG3d6/gSoBgFLYBZNIa9PCn2YW6uqAQvLdmK6xA8CA1+C5NvDbc
01g2G3Tr+P96OeKk+W4YXcR6On9rgEFGA12uoEw0HdSpqNz8XExPUxGnvjEh363fr7PXYgSFmsah
nIB3lJ/1PSi8NyAZvltj0SWHsR0kWPHgRKbk+io0Jl2d68FLzxj+9d1Drw53X+lcAM9EwsIR6Ikn
bhGSGp2Snq3sE4a2Eu077cLbSrV0UrgvAKkN5Eo+pCFe50WjlXnq9inOosX4a1CCXTveVl4qcYZL
B3ItRzC/RCPZBDaa9Ewsz6/+oYkMcVQmQDgMN3WaqpkgoBrxTh7NQKP31mQBJWki58GZqwyEw8Jp
pBEzJq23hxOQxPBU3rizDEtsEZZAgqXyWXF+YSxoiHLXK0c3G8aT2W3aaBM526GWBKWLbboWIdoe
XlpJYScQoaEw98mTgQ8s1En4vGBzSUucyB3weaI9dr9JgkmA6rG8e4aCS4GHRSQKjOMFsR4I0HMb
xBbjiT4qKghkMV1/p1VAAH+GorIJT7WYyhvVuWkoKNhP01tvP/TkTKb3TkbPuBzHxU0BF4W5Uj7y
uZiPKiCe2O6gA4AAN8ZgPeU9C0BZ+3nu2q0NfGNFITtzMn+XGNVSFdmFu6zdfsi3kC8D7gjHlbr2
XwWbo8RluQ60jsyvLG1jGIdsmgKU8ILBfKzil356pm0EZt49ASbnSA92e+xkfnqpM3wbsNvWBzOC
+HDJWIwHYNLroVNGQQtI5ybONg7m7Yrx3hiAL1jDgxNMvdhusUWUYSZBjdmkh9a72h9U694shvB5
bnsXD7550MCDUeHzxjBu0VYftzImwHWVgb4ASQ+E84uWNIspjesyCysY8MAbSr/EGDehW9PDbMIW
rcKVvSsGx6+k8xBL34S9u5DM3zoXiyPzkBrZbOphoz7W88sQPbn07bbVLX0TROCdjOXpQMHxBH3E
sCXryljXQ9r4vROk8+b291cUTVdh0rjtAEKId+z1EgBaQqIKITuKGtuWHbKnhoH5QHLRrewTcJqR
28QSOGiesAiTKEZMjcIMlXp4oEr/TI3xhbF5d3sti8QJR9jHnLWLtwW4kcSwP61jtdXU2kST2LfO
fLCM3y3GYYj3qdF3GUNDkiobJF45HfQ8aZhThpliykhYGGvnovAKwwpLGge1/jYyST515XiQy9Lh
CvDORAVD0LC5duqRkdgOm/ht6Ge//F6jpbOyTrd3bmUd8Lcc6dgEiqJmCuuwjNlxykyxwt7b6Upg
SFYh+7ywilT3GJK2+HyjvlnIvqSzpPSwJgAU4yhQA00E6KnCFVszj9YqIVZo16X/00llvQ8rCswz
fioY03kxRTzn1CN9XXSZHabjuaYEeA3axnPujqVAHKBBhcF7jIl+kTzAy2fUqcrRDlV00ntlkEU/
7z5lB9EBFEoF9zHaD69tfdILqo0Dc0JT23XxxpQBIq+cAnIg2H3V49QAYr2k0NXBiJHKC3PM4qCs
uE229y7AQFIesGZwhxhhFJ2V3XksG4EAGhpk0xQBy+6+rK6+vwgECS6qDOmEUNWe2l9ZKfFPS2MG
ZxaaT7gdg0/WEPa/8IbGaW2NhENOfebNr97YvDr9d0dGbLNU12tB/O8X95JZu3EPdHYSJtG2fFTG
rYyudm0lHNwdTN26sURcHXUn7iOWoenEKwIt+Wab56j3tUaVXBxLjUIqCjLwxAC4xQKyp8XwtJaY
VXSazaAgT7EZ3q1Q+D4qbjpYWYArKWxUVo06a7o2OiExmPaHRAYKtvb7EVUhiYM8CAxbuF3dAZtU
GjQ6KUNxtNrxMQWwpCQul8gQlbYARk7UgNDuNGGedlB3niPT26UEdKbjPe86FqwaYfG1Onl54imF
p7lhu0HvdSvTVu79r+odyBJcfp4r24W2GjotYiRF3HBKt4M+BkauBkb32hpOQAwtiO5/7kEeohFw
qCPeXYBvthGtWK9TD5DL7s5uvZ3Ejy+t7/r7wnpsb86aoiJYzwy6nA3pXtT777trEeJ9PWW5oaUQ
ods7pfUr/eG2XfD/XjwSDkvNgcgMe3GfknlsotlJlVCfR1AOIO4sD250GMirR6K7I1zkiS5kCVmQ
kaZZPU6Q5TZHZIW9QtYtsKK+6GDRUcbH4xFlRyE4IE7veJVikdD9kgCeX43vxkZEzPnxWkMr5wq8
pxqZ4DtxWhI2j6XpbWdj2N4+jhULuRLAV3hhITWaKpqaNCTUknQfdc4jOGOsfFPrG1tvD8Rwd7fl
rWjwlTzB4G1lzDI7xYIyS/0Zp92BxvlhyrJft8WsHYyJngON84IDf04wlG5kRU1zLCvJ3oC+YUtS
t6ufBw8J3jXQ5AVAdJKbFL0CFQFzwrcCw/fF3WU/nDuai4C8BLJSRFWCYg1Ua5jtFiSsezRK7Zh+
d1QLRnEQbaKOAdidReqLmt3U2Y1nhUa96bUgyza393/tmPFS4glnYN0v8px9ib6DqLLNMIuK19TM
nnWj20fMu7foz59kF2JEA4/rcujwPATOzkb9V5UNJXItEXzV1eeFJKcFkHEgHHpmWACSkdE0mJ0k
iCxcVDIAwdX9AmIAvJWLAqlY7GuBFpWUSWJhJnH+oabeS4PBoDZJ9rePZU1vUVbEoxsvWXRlCM69
r9rOAda1HWp9GzTlbsicvzl4DxkuXpjhjVTX/gS4FbQCvBIUa55BysOAJbqdZE5kdRkXQoRlmGqe
mUMPIcBjRmnmLaf31t+4Xl0IEF6VVVK4aRRBQDflmKZI/L8IFK4ECNGb2pQY3uDbBCSxjffiePe/
Zzj+GHCpeXUaWVvBz6pllpgxcYzQKOeHgSrbuZK8vFdU9kqCcNK62XcEwZcREuV9arZ1drhfleBc
DXgpwPRpaCMSVKnMKl1tqR1GZHxQQCZQjszX+93dJgG2BRNDFOhjBMKAoEt6QzmmN7HDKn42P4Fr
7v7PIwMKSgcgcqHaIBTfcrshY68XdjgkX9xPivH+F59HCyHyOLx5WLwn4lIri6GDHiFdbHyn04/b
n19xgI6G1k4wduNpuejxjAwvz+ZKUUL7u231gZbZQWVNQenJyurLoVk0iekarmsOwY/+LWGfSs3J
5tnqlFCl81YdtkXxpLJXOu6plgaOsVGREHdLyfWxosIfqOlIUnsgEHEEobNeqwpLZy8condmW1uz
qg5ZdPdDEA1jiN3+I0S4yiNDBfUaF1JYn8pddndrLLCCsXHoiOSY7Av9nQxViWeg7YZOCi68rn5J
Y3Xb9PkLAF0lT2ZuCsJ1iN4HtPKgxcbBmLZgKulQpzPtiBfOmJd3vB+2fSTZg/El0WQN8SsHw9UZ
yEqaheqcWCpRbdrWuFwQuPfTvsY7Sqsxxtbo+9vqvbxHkHrTwG6NzhR0DopZpVGxrLns8/ZUGD/z
vVX9e//nOTco3C9otIFKfe3AOrDWjGPhNidv/OzGgVb+j98XHCSp5tKoG3w/cgPnfDc1q2eDyAX8
h/z3420j+PfBm8d5JF50ntSH2to1d1+xwMTH1uN5zhtFxb33coKOI4fWp/7g2PnWq2WASMvD/Qif
EUWbGrKeYqld0SeCdHTOTuiA9+KtSu7O6F1/X4g9WzWyiWllDJA66Uvu04JJBCyNADsPwAOk05B9
1sXymZtq0ewWbXUqveqftpsCr+e9/Ob321q69PFwuNyBoAaLEofYdRqj814t+qw5NcO31DSCCT26
BAX9nMkKQssT+XDttgP0Ng8dWvzvF29Nr67jwara9hT3e+b5TIZYKPs+39CL79OmV6jR4vtGtBkd
n/68vVGyzwsGMVouyBSHpj0pqNFa38Gy5d8tAA2FJl5jFlLpCy4te2gqRly1PeUA9q4fNDDH3y8A
lysGbz4sQqxllEVv0nlqslOSf223xd28qYgQYG0olWLGgNPqXu//bLuTnVdVcurcTQM2BIm3XrGH
q88L+08jBfJLfH6TWd/ZQ9F9u3t3rr4vXG9Z3hhEGfB9HUAt/1RuvLv9/bXfb3kIBGxOWoXk8PX2
TJOmz7OSJqcs3prTXiPbUZfkB5fZHPSUaehN5N2veOcJN0Ln5W40q0mClrKTS8ugreOgTYBD7Dpo
0in8QTb4umIT6OtEGzS8FBhbxHer2ZdZPbtxclIH1S/ih7o/3d60pQAPYDCo7OIpgeKh2NU5NATT
o4qFAdT0jfhme/cj5vrzXPyFy5homiARg8/PybizxskvtRZUKrbk6GWrECwDFt+UePgXJ+aXyQbk
QLc3iWv+dWB2vQrBMmbgDeKhgc9n5uRb5hdlO3Vf0Yt7t/tAlhMVcLxlEC2jVnm9WejNA8QEzcZT
XVa+k1G/llxFK9vEa3AYsUTGbtkHVGZgAez0sTvZgdm9ZfrdkThnmEGJEsyziPjFN3GjgA2+z9Xh
pNHnMveCOCruP2ce7KOjQuWEhWLcimpDPU2NN50ofYz2sXd31o4H+38+LwSUcTJGcdTj87r93uUn
e3tbjZYOCnEYADAwQwHSO0TE1+dbVxNTLLtUTwCXVx5LVct9pKJcdAm1tRSHUzxrFFnBSYwXn23B
GS5Yf8wM76KcGfOJaQ+fM+1weymiRXx8HeEdCLyRVUN0c70UW5uGOanYfHLzyf0EYPnqqClZs7eZ
CpLlLCUsuC1wuRwsxQUOCq9/o61G2LvOdWbMUdDhGH8t3W3EJC/V5XquPy/cHTE625OkxueNCVRP
7VfdxEDwLpYVZ2SrELYtVeNaiyyI6c2gcv3Zk2iY7Pv87xfuFg+OyGsovl94KFNPT00meVWIKozI
Eq21sD10CWO6TayKagSv334c+qPGTpq3cVUY+dvdJ30pQsxUREaspDXSj0dN92sWxJIoZ2WLOKsD
xmE8bobirETiGR1Ljbw/dureLZ49WUl07fvoM0BRgRfy0XV5fQSdUmtlS+P+iAwkkNwS//7tQQfF
xwyeAWvQhBBEB9SRawDE/8iH/ihmdfN/b+8/D8MuLzscMcoueKzj4jfRICXoaEv7hlpobzha1YNC
MKXpE/cBd12qnG4LWtkpQ0W7PBIEwHhGhvB6p9C4m8GiSXuktk+ijSYJPWSf53+/sIXUccF6VuHz
Q/auDN/Ne0ELPvbp4udzU7n8/kT7YhjwfVX9ptXH5Hh7d1Y8EtoPkDNFhppPFwvRsmJbjTulRXcE
sMp3VjU7Z1B8pXN24AiQxB0rRn0lSrj2ciM3kOzPuyNlO63/mWXbsoskMmTLEdS2tPrStkcsR4s3
JNko2dZjvkIlxi3G5x9n8mfTRN8BFg1aY5C9O4714NNS8YGq489WEyT0t8YeWipb1pqxINDjB4Wp
g8Xk3WRXIFOM6uRYRQ75rrkjCBvjKjUf4oxMT2PCpsdMGzIZPMKi1xkL5XAWaJr7P4Q4YTuVKkF/
ROUkx7pOzU9gHbcJbpPCAbDFAN4Vx/s9tHG3I5nNnitsfewXSjs1/ujaw06pO/DckWQuQDTS5Lva
ciLJPbE8bugsmpMdPpKIkRL+90vj6A1KW4Z98dihGbdt/2JbyaYuZSw6ywOHHGRlMVLCvYj4fKnb
2bXSJkmOdvucjPFDoVSbAdCWFDgJ+RG9uRI1XpWHAViMiqIuilni63U1PSY4R4MmR5bHPnrZH530
XR8/K/aWVA/6EEvELX0YDlnH+w/+GDkkcXnJlObWOMc45mRHfFVGMbw0fHgXkIEi+4XyDzIj16uJ
NLXPxz5LjiAe2RTuU1O8zbJHwZomeLhmVZTD8ToQHzVNU5l1jGrZsXLaoAIuH+lPcG5Bmiqb2x7z
o5VTuLnwRlJR4IAgzDkIMaKXsTxL4jw9srZiewfzw9S3W81+rIrB2E46cHtb1wTQJRu7A3Mxop1p
WrQD+c439Neqv/psBk2ZUikvBdJEfpJ5KTp3c/br9u9c7jr6gS9+pn696xpGxQjDmNKxmeLXzix+
KSBJ0Xvn4baYpe5w3i1ECsAtA2eeK4hJknb0Jh03k/7maNu7OcrggRxw/PCxaTQ0eeJjZqatZY+1
Xh/bnUJOXnW8/9ejko7+MsySLAv2sa7lzGxYfcz6wMo21hDc/31U0RHFIlDDW1sw5HzoHZX1aXM0
6VNy6PK/2PzLzwtXKkkaqzQafH6yTlb+ziR5qJWz5Qg8vFaE5pXFlOyUU6Wlitoca2PjJtvIkaTG
Jd8XC3esUQoaE3x/SDcm8QdJDLtiAZc/3xEMtWhpVQ6A9zmaTfOQdeCv9Npgmp3D7TNeuh4NLxQ4
HjSJolnioyZ6cQklrJ7aUrXqY2EdZmr5c32kVh14yY/bcj4yi4LjwQCLbQIAxsZUqVjjLgxis0hr
iyN+jRG4rWsEWmGngVdm+i5WqBdUgOjaZvBcT7FX1Bs7G3v4JuAY/8TkQx068fjNIFP+e55o8gn8
I8OpZDHda33kfmKJM+6aBFGMGo257o+14cgCipUTQQWNoyDw3Aq6Cq590qDkphq5RXbsu+HBBDf8
gWV03tTE+Hp7r9YEYU4W1Xo0XRmLC9vMy9zxaJMdm6roP2MGQ31ywAzwNmuVbKZk5fhx6uh9NdEl
vATjMNwxo3mlFMd0PHTpQ1Q99/RtqiSZgxVT4Y04/AJFGhWUrNc7hwoSGE9zpzhW9Flzd6ls0Htt
wy6/L3gSBipN2y3x/YS96d4LS17dVGKOsiUIwaTBuhETyxChavvpk11vbh/5MkbGBBGeqjxmslB6
+X+kfdmS27iy7RcxggM4vXKQVIOrSizbZfuFUZ5IApzAmfz6u+C+py1BDDHUu3dE74eKZgpAIpHD
ypWSl+EWvZ52ljFFGfF08hXVZjgySfp9+XldzuUyRKeSKsb7GobIaJ+fRLdkhW2C5ieq6CELWbNh
TVY+D5ydmDcOYC0Kh9JBtDrPnJa0SzT1v9NDc2uHh6aKGfOoK+BWIEEh96lMgzkwNXGHqMW8CuOt
vBlL+48AcDsBFoyc4IU/MIBi0jLzMRrbn7r9M7/5QUVXBDK/SErAV0Ia9Xz3m3lBLViZkaBLYp/t
MYNgQ8DlRYAAEWYBxIc6kiFp6WizBHBgPkUmM72kiRz1NS5ubbvGJhFQDQLZBdg/3lUJsZKjp47a
PDOjDjNRYf+6jQz8pU3CQEQQBCElC2obFCHPd2np8xS9WoUVmY+t+tmp85C5VWhqb9evwgXcR6wD
SQPcBmyZ8HAkOTGJu5RndtSkkfYDrNsK2TW/h/knmJsOSbUR7a1cDUgTtFDI4lziPMYyReJ8hrQ+
Bb9sVJX/4ViwGGAlULzFIysnvZbEdSp1Krso1yzvg8tv5VvGduH7qLSJKFIAsc63a8CcmCZNuy4C
Dt3XQwyx2lBeYRzOPQRRuIVSOTpYCYBoPhcATig7Qyt5F1npCKTrc5c9t9WD80n5XLMlvH74K6dx
JkvSsbJQUrePIUupkEDNfIXfitsV2wVOEARzrkhDyHxDZFKINbdLF5nqU98aB4cN3mRrIJ3ZmuK0
thYUTMBqBFS7aEGV9q3JC4QwDbKp7521T+z97VuF8AiGy0XfG4oz559PkCRREspEVsrr7dBqb/bT
AeQ6+b50FJWWAnMX0z4qlweF+rm9gX5cUyu4t+iyQiRwmcyuawOjwgY2RJT8quavbfqzbr7n6rdi
+m1qWwOiLogyxbGjGwLTiuGQgDlJWOgTf9oclHFBFqGP3Mn1ShKq9NAeZ3B/duqblftuflfm9/V3
zv169sc4oMUrWqsRv6HD9vq5XTSOyz9F0ouqct1eV4w+mu0aE9KfBuXbnH2jyhPLxXwOs4uW9FnP
Pl4Xu/IE4QKDWQSoX7iVMo0sCPSNpmApzNCX9hsQMMCpXBewdp6gkERNDUojipznOzzVqqEQUBNG
tt2FPDs0bnM3LI2vk0PhZrvK+Xpd3uqCTNFGAJ4O0TJ0Lk91eJa3mttGsWk+N0ocTPX8abiZLUWc
FsILZCOQwxJW8FzMONGS6zXCLxA/KPVe2QJji/9etq5ou4VnBg8TyQ7JNSAL2CSUJG4itXlsUysY
55feebTq5453u9t3DMBJ1xL1W4EIPV9KWZO4T3QdgX3KjXAhle6l88gxE9TeIqYVhy2tCiSSoocc
qRY4nJIoMzYrK5vGPhrB7/WlZFMbaulbFY9GoPNki8J9ZQ8FEFFHcRVYEzgN5wuzAMyxC5CuRQoH
xDUDh/u9ox/SBQR/N0dM2Duow5/GHjyHkiOdUjslwyKS9EmYd50/OKZ3/ZBWXg3nD8QBeU1EHjIF
R6vFWZHOdhfFVYyHKUibrcY0oVHy2QDzCD2AQl9Ob3dpTqdKKceoS4odWAo9m05P6kAPw+w+M7v6
YBmce2qi3q5+CGXB9YcgBN0HqnSTdDWZMYpkGaIpNjy7/4JRy34ya7fvn4hBkDoErl70YJ3rQjN1
8WDUyO1ln7Xvy/uth4NsPVqPYUbR13cBqRedqk6N+nQ0DOwBTtEDElkbz+KlWTsXIT3rfdU6cQuD
CS7M0V8q54CZ5B8wNmoDLqIL83iuBZCDaAG3BvHmBQS25xOZjbzNojxuK8w6mwYQ4MfEt5f+yXar
O6J9SXgbtHoSOo2VPPKYze9JRsvvDqZK7Fxmjd4EmpV9Y5EE1BDa4FVVSYK+dJKdm5MthNzl8wIO
VRynQJkj8y8/4Imej2RekizKaLFPSOM72r5c5rvBme4suL1Apl4/65U6FSTCSgq2PZGIkzSpH3ju
gqCURixXNZ9ozKv0Ry/oajegaj2Gdp6Mnq64RkAdC+iwxPjRcDLhDWdDOHZZv/HArjgO+EGCGMwG
iBKt49JTsbQc9Wi0mUWUfppzFOvUkLOHKr53xg9pZ3i5poZd8921toqsl/YV3dcwFn+YM62LfvJ0
0ceF24xFJuh5l3p6A/Fo56Wj03isM46l0QYbe79y2kh9IfmFWWwr7pqu13WBudE0wmhBb24flpr5
qXsYUjMg01vv7IjyAfOyAkO/z0HAXWpfXBdUq2aA8mU2+3rx5foPurTKotMAI50RX6F7Tc6SsgI0
HUs8MMxb3rXJIdkKEldu/dn3pXeFg5/SVVnPoo4fWVt6bc89tslLu7UKSYFqZroMTfssSjIzrPm7
tkn8vrEOIjllUzFbiTm3LJodv6nuJn1vbwEaVxcBBjvh8uHRl9uaEgPRWtHMLBp+Umfnahthz+oK
Tj4v2d8Wzqabg2EpQkw4ABULirwt+p4Ljm/wkIqiOyrMUClYNekcRtPKE0shLMrm+9Gtvc7cFcMj
/m2TQ1mwgJW+3R/J8mWKt8j/Vq4yyFJEJymMPuI7yaiVpj6ZjVOzSHcfTbbLlsK34Sqpz+jm2Hjv
V0WJJ1iEA8hlS6KIPqAYQDgOqg6SOOiZF8cHFnv1cHPFxwAv3F9Bwhk9ie163eQlqSGIaEen/tDe
3X73LTzsSM4iuWbLBaVpbAaud/mfu9+z3bihcKvbZBk4DhBFIwAQfz/59c3YoV/WbFikGD5mVitP
xjum2JVbU/nW9BqxH5Kc2p9itqRzVkZ4nRM8HvMU2C5qth66+a9v1OpK/oq4qFlVWqEPlkWjpAxx
2pV+dDJ/iMN804UVJyo5L+BA/3cxf17Kkz2j8RyPqeUCoqF5Hd3lw27GwM5bp4GKa3oqRTIFTd1y
pxwcGnWZN45etVW4Wl0FwiQEFAD1AWhwfvJMdUZFtVIWxYtvIAM1eWVxZ1bR9VNZPXjAsJBmASz7
AigB3uUK9UUTp4I5zFby2Z7uQId2XcaaTQaXmyA8B4QBos5XAt+oN2azLiOMm9Ky3bCFDV3bqdPv
i7+fnHfZgLdq0doyWtxPJthRMyTtEiDymbs1MehPECyplvsnRYi8FEBAMq6kLoo4s52kimietp49
kq956mC2iO6rNTD6fXWwgM1iRrov687rOPFag4atfWsLGZQPrYeYeAyTg5yKnE7JcsIci6Kwpcdh
Y+8cuuFNrqiFC48GDg08W4Rl0pYyNvWcm0UR6Xn9VMfxD+Z2d8WUbYQzK5ohOpZsRLKiYiqH5nrR
AjdMW4hJf7ybW9Xrra+Lv5/oRbY0DfoQmyJK9RdmR1ug963PS2ptTIAqNEibRe7y5oZW/un6rVk7
glOgmfTrR8y+SuaupZHZw9X4qJgfb+3TFEp0KkFawIJGJb3lQgIJCxKOb7cuQJDToUojukAFmuZ8
+wfSuHApYVp01uz18lOvayC7/31dyOUhnAuR3sfZajqMF8WrAgymnxsfSbWVMrg8h3MJkvMdT7HS
kgkS8mHEILtn1/Wtqr75vp0LkYy91balVSZ4fzGzPq3vlupB3eLiXV0HyqOqIPJGlVQqnGlzsoA7
AsdhK7tl0bwRffGufnMkhHWcCJEexSlxa2T8IGSkb1n6s4k3EhPri4CPKoCDxgX7zEKJydUJ+6To
zG8Kjs5+lIK6rbd3JZgW6/hXjgy3hc/YgzMcLkT3hfYeYUHJ91O3c3aj7bdvGJuqb+FtVwqb5yKl
8zH1YcnQ9UyjrGw9OqeA2N8NxaNCXR/VoUrb5WCRZd3r9fsjLuH5g3YuVTowYxqXbpwgdRCkYEE9
H+zcI7cXuwCSQFshmNow9exixM7cdHbSVQq2cwQbfvykpT+uL2PNDGDEngtHX4DH5OS1QpqqTzMl
h5ucelr8EqfBfxBgIucq6GKBiZFOZ4lHjCyivIiU+j52lcAp+/11CZf+MYGNxHOogTcDGSVJwmTP
+oJBw3nUd0FOct+hj3V3v9DMd7PbFyPyk45IX6HeKWMBigK4basekyjRqtBIH+zF2ljMynmcSZAW
4ybLnHcKJFRPjRHW9u76Xq18Hpl8MRiE4IW5SIMrlNO5HtQ0Ktu7yq/ZzQ4rcZDFRQ4Nbeeo+0kP
Y0mWTFPTvI74+J6Dy+779V+/YsTOPi89jJhsWadtjc+zzI9xvak1BtatM8lQwwYJJqiI4NgLgjnp
YUSSdIiddqheVRJUZR1gfkNg0kOn3+zCncuRnkcysbpQesixm9exxgP58/pmXR41khEoEblISANX
IlfYXKvIAbNi2Wv3w7IeUJm//vlL+4fMmsBe4DIIrgpJUXtqj+qAriBAq5yvljrv6IuSNnsUOb5e
F3R56BCE2AesntBYjBI/94YSzpw5K/o4apWXst8ly87actpXtgozkuC3AwIFeyuvRa8Md6pR9n9N
prD+Xm11Em59XnoqSEl4pbv4vMLfnO91twG1ubR/KJAAZIM6pxiQI8Ouy6Yt9UZv81eMrDKM17T4
4uavVhbEtxsPcLYgqhGQN9wNIq3DBILZHs2ueK2VwjMtxbPt8PpZr+wUGJvQI4IHAzl5U7rgAzEy
qydO+foM/mpvwpin/+370t2u3YEoeR2Xr2QJyXgox42j2Pr90p0GwntE+h2/X58ObNo5G9uzchVQ
zcazY6CZGtNJJWeXa1zFS1rlr9R550rjmRSA4mxrasLKIk6lyIm5tpzKptDq/FVxveqH9XbzEZx9
XbIbjLROVVhl/grGimUKW3LzEwRaLlAlCS48JGBk8O3AR5yvm+WvmFPKaTBvMaqsnsHJ96UjNrS4
Y7mZ5q825qkNCAj8YiuZvCVCOuZpUVDmQj35VSc7Nw0yZ69tTTpbsd6nuySjPOiQT5UN4OErc+zh
54xB4BHhGIxhtnUcwsVaDtdPXezKubcsxl6CYAX9cJhNIbuZEwgllAXNM6/mNGG2Mg2SaV+Zv1qT
eaXxpVluJXEF7AMk/sCIQRjcZvnRYHpcUExTz18b5T1rx20Wi8tLci5A/P0kRdL3aW7oNYeaNUeL
3/Fxd33Dtr4vdOTk+6Y5JdU84arHywETQzdhbpc6dv77JUtbJZQvvYsNSoqgNoLBfcpvHdKOM4AN
Fz6CacA31yVjW8bmaMzoMIiQhAUAqypuNub4PnK8qFyjfQD+5vkW2WlSFUmRWJHePNUHa6uv/fJZ
Pfu87Osvdd2QkilmVDX1k0OUX65N70EZFSClsXcGGlw/8MsbiRgMPBxgYUecD/t+vpqc5/2k9fEc
5UH6vU53Q+nP7oaMFaVCN4ro6UCdD+Ge9IAXIGd2W3NQI1a/TFNobMGTtr4vuWocY+f1XMH3UyOq
uxfd2DhxsQfnVsRFICzoJdD/BT9NyD+9FFSEZLk1RGV1NNSkuZuy5gmUur/QMfabT819T7r03k1f
bzwadKaAixE4KKgaWFiko0m1QZmXVO8jtaNeRTyzST3V/pwMP/+DHGDhkJ0R8w7l5TVGPymOiobo
DI3Q7RAUPKhJ7R2vS7m4+VgFaJR14eyCrFSO0eKpt3lBqz5i5R4lxNQOjPpW4wURoj9dsAcJaIX0
RqJTr081sFxHGEu9+FkfzKk7b+jCha4JGUjlg18GAwXQfXuuC3RwckyWIgBexvuiO3y+vkkrX0eH
IeaACkDSJdu004JTS5mLOUKz9rBLePg/fd6QfrwyDEObL/j86Dxq+57e6oaiE/Pk18tQf1rGhtUM
+Hyn7JLQJLcfLz6PEh6YuEX/i/Tr87wGltzS52h41KrDkNxd35wVBT37vOQh5roVD7GNz2OCgON8
IPRDdiuHFpDKCO1B6wO4HvqC5EkRlpKhqa7iapS1sVfcz+4WGnllDRAAnBNuMy6CDNTsqkmvxzlV
0WcYe4lieFPB/WHcylWsqCnGTOKxAPyPCErS80tgukgg4D6rUWEF9RQ4W00Qa8s4/b6Qf2Jwp0F1
63TC91v1ucheymq3ZBue4R/2kzOjjrNAPVicA0pZF71goOB20FhqLBFL+uVOUet6p7d6HsTtkKSw
te0xbZ09cfoveFvGn1xfKJyJUeXMY0zXokzJSp8QppEQ7J8pOr0d5rltS+9omuQ+MIvlU9qm2U9E
re7kMaKOyk4H12bQ26N17yz2sBtSvdwjt4dxFXOVf0MTc/6clWM9Acm7dE/25LaeptiJz5zRjJih
t919YdaBa/OgM2Zu+pY6OkVgl3O7i1t1DumcKEfEysauz7V0jyHmeVCrY5p6BqAoO8wuTr7rUzoe
48n8prTD5JkAvnlUHfolrFsbIFs98VVtyg+L2yzUM3SqPaKvUPG6Zulqv1GI/ZZWaR6SNEsfGkY7
v0nz9lhX8/IzIcbwgHnzAL0US+87mZb6jtKquwYcoD4wkPy1cGjiN3nVek6hDTsQ7Ldeh9aKH+po
g1Kkskg0GfUyeqAniv15rqxnDMPQfjDHmahf5zM/wvarCWAP5mB6Shy7LyOd6I7byfeOxM4WwPZS
GfHo4+YiKweFRzBxrozNkpOuHjISGQTcFZgbmIWx9eO67bm8UOcyZIUfe940AHVEWha4Tym/2XLi
8yLJhCQH6F3lnlrHqI2qmmwjsiblvvUr4Az/w+8HBko0HWOWmWzYFFI1ZZfg6BI4Do4e9XRjBRY2
+fy2YgUnAsTfTyzCgEafRJtMEi3mL7AOeQ1NPM7Q77GVCloVhNwl2nURLl4gqgaCcQx5zEnEnNdx
2hsxpn5/cfSt2UdrSoUJvYBwCDN6UUi3hlwfR8S/6FBrvbS5pwB80ubT9VO5CCUEDYyYV4JmOLhd
MjqMM0zdaJrJiJbJCBa78KrpiZM7rf9E2a/rotYUGBA+gDuBpwTOQXqb20odO7UftcjgHyflZdhf
//yfYop8/piyA88O+X0ELFJQl+tTpmnxoEV9Pnnu/JvxcY8akp+ye9f5qbf3lD+OauIrrR3W9cPU
fUKrgsetJlzKSCufxu6p5D+MBQOLN5yetZP8+8vA/36umUvbO0biYuUZfeGLNwOBN2y4zmubKxoa
0aSJ5xZMVecicmuiBR0bHV3RB3V+WF6ub+6fGE/eXLgLuGCWhb5AmUpGVXtVx5MGnTdU364cr9Rz
fwKtGj3keevrcx5w5YPtgIUuCYZxl9fOTst+xWATSKpvVXnQm4Oy5Y5dLhr9r2DTBoeqmI0up1Js
a3GsFsHYUaWN77HN8e6XF/38+5LJrbUhoy3F92f+ezTskOhdOOd3TjfcHDGcC5JPj8cGqUcIMvA0
gdeZZYt3/QBXl4J9AhwM8I0LKqBU1PcT9MsdCaleQPT02tX13ci7b820hXtYEyXazWAdQXZ0QQza
I/iKs76ywEYzPlldsm8bFHBbN/d1Pfl0fVmXN0sXFMb/ypLSBk2VdG6eQ1avvBm4zZiMyrfK6Wta
howtYHOYLSNYJM+vFnPHkcRZbB65jXGJXedtDVZbWwSotlFFxwVC5U3yHsqUYq4C3ptjSiZPhZWv
4zHE5bm+VavLAPJQzBCCUyvDvxRlmhcGdtujCxpg1VMwLOW6gNVliGcEE34w20LOSlmUtLHZLVhG
n2PmgBow2n7slWnjrlziODCxBvmvf+VIQZitDw7ggap5zJzYLwScudBCg7/26EDMw2Ho/VmtvLb4
Yjifr69wZQtF/yrUDbkDdBtJB+VqNEXXi6UeeYLIyXO13fXvr+zg2fcle5Mm3WTxCd9Xet9wA8L8
7O26hJW7eSZB/IITH8nOmJslHSSMzU5zvmYAVf6gW4D6tW0ywFiJ1wKgJCRZzoUMMVhjnX5Uj7b9
nKfPN3eVIV9roD0dBVf0tsJbPf+8klg87Y1BPboG5jANIY0dj27Vsy6qApIQKbEWj7XSqTHWkC0l
Aojv+Vz5tvWi8R3NDi3fOJa1gz9Zknx1msYeNLWacCwZf7ZL690Z+b3TpOH1078U84doTLSOQ9rF
I4Aem4SrLF4Abw6z8S4xPF5sIPNXRaCegpcG1MqOXNpPzTIlGl8WIJ72iBIHdsj6DTtzqcOonKCJ
TQzSQepTdlkT9N/XBjMXQBwtX2t2THky9WM53Tp1TWRiTuWI33FyVxqo8cKYtUQaKJB+Lltj7i9v
iZi5ZYBcDXxngDpLtySrKFgHlQYEFNxf8gA9TdcPe+v70tPIJ6dDhqS1I1aEpgkippxsWeKVk4A7
iLK4oEUVCMTzHZq6VE+ZReNo0pbkvWVxfCwc+z1Hr/tbMWCEJzMqHRwbAIt6Ra8sO9FJ67lUf4jT
8m7QVX/gyq/GxPjH2fl4ffnCpz53WM+shEzBPDdg9xtnXOBleDDifdZGavZBd1OgC7dSXauigIRD
MzIQWOArP9+GRVe0xOiYerTY77l4W/QiGKdhnyVRWecbOanLLceyLGAl0TyAXl75FUc7XAsivlI9
oi8/KNX3WLjg8K609+vbty4HnjUwFegCdCUjaxdgilKtTj3myV6zM7+iYUpeDfrzuphLcyGW81eM
ZGZnMuu93rXqsU9Sv1Cy1itNxRu1ZGM5a3IEFM8StNxAgInLcnKX8UpRK+GZdrSdQ6IH9eK5G/q2
JUG6CyY6aTXk8rRjZwODWx7aGMDLjVWIXynr9OkqJIuEEfBLWSyQwYhnz0GxRQCyugaYPRRIkO28
iNCTGRlVLc6140LeMaURHrs7bOjv6hJAZChsHvJMcv2lSMbKHdJSO9b54A0HB5m96xq1JUDSKL1U
mVl0rXYczbd+17UblEiXXdRwDND08n8L+PP3E00iudVwvec457Z84Kgfdz3eOcMev9h8OFgOelKX
ch9P3VvR2wFVMGiW2KEKUpHaYiEj6CxiJaYN0ClIMbS3a7MgZ/UGpHp1E5AOEGQZ2GO5/gy6+6wx
a1c7DmnoJAHYX//DJv/9vuyvJJiAOcfM0o6ZtqfZHd+yqKu/HxgZkNYi9X4xURVViTwZYh2/3/rk
dB8/Xf/1a7aNOHi48A88IfnZshY3n5sy0YUDebdMrj9b+35Mw3EcguuS1rxItDT/YetBD7ec8tL7
1jSSVoW1numd7RahVpp3M3H8UVN6b57QkOtsUbqvru5EpvQamYXTZjODTBTIPMW9W8oH3eCe3fy6
vrZVY3EiR/IvaGwVc84X9TiXn8GJYJrfkuQ/ZC1ADvV3/6SAa9DaDooGGcg+fejH+UOvoShWo+YS
b+GnL9vAxMU+kSV08uRiF6y343mY1aM6ZYGYzscebR5mFuYGzHW4YMhJArLBsvlSTZ9rFTHA6/X9
XDs3TISE/4A0DLKX0ovbqeVigKUF+2nCWXoGVz4m2A5bY5PWNBIDW+CsoIiP/5OkkKo1UZXCKsf0
A6PPTfdBGT626UcQhIRquxHWXHIcY09PpUnGmHIjnqYR0tBFeG9igEQGwpGJcB8+TKip9R03h0OV
1YHTNL7qLN+mKQ86nhxUQwv6YvmaNI7fcb5hHi/7Ms5/l2zE5zrpUkOctc0qz3V/GfEds5Hl6z01
P6TM9VSNhvFW3+/qCf/de9lPTB09y2KOm6mTOahT8tkalaDO2jChW8MZt0RJl7MDINbKGS5ON+/K
8aUeg4ofjK3WydXH8OR8ZRLLsZwXjik66jHG1DuqTbvYyr26qB61JvbmBB2uCbizszkyy3zX5eVL
O1n3MwejAi12NGkODVohaMoCI8k9SqfG50VyuH6v1vJFmPmNcBQMzWjClxk9x6x2W+oKlc/vqwrz
BZWdRu765nFu0HVdxI8ph+9Zcm9CCfS67LV37FS0iBxObIrD+syC+qvHpg3ZPVXC659fvcwgq/qT
lQdqRjL1Fuq1CsIBmKz8twsnvSh6L6Oo6HffjOk9TbewISvyxLgn0JYiKAA2QWjdyXIYG9xWcSmS
InHIqp36u572s7EztY/JFshQWAbJ1UUwJTj7DBCLgb/qXFSaM9W10gI7Z82/G2fxKDhOSieLnFhF
p9ZQBIBq7iZl3l3f0pVXDXKxPFgI1HHlOZHooEmbuEjV45DsLRqYqW9sTfdeUYozEdLdROJ0MHuC
pSlj6Wv8Dci629XuTIL0bGbq0NiswDnZYKkBywh4eob/UYT0WualMo76DBExe23b++xmlCzmT4q5
PdBqXCBbxgnpSZLkBc0RU1M9GJYQmJjg9pMGsxcAoKJZ+aIe3Q1m2jPXWI4lJ9/YmAdAB/4qNxF6
awrlaAjXUaXAeBo5Z0yblHYFs5ej4t671p4rmbeg6e/6WlbMPdh4/wqRTkMpYYVRFF2Ojl17SoVx
GZgArT2ybMPgbC1G/P3EAOTlWFKXESyGhGnruwV6GDdErCRTxIgS1LyBkBZ173MREwowVUfc5Zho
d/N0D5dr+DyaN2cpwV4MuCbqFAKwcZGlbDortQd1Oc7avmn2TbkHtOf6kaz5k6BHBtG2DSgjWEGl
vaKq0eI5mucj1fVDrCZexvrnHmidgdrhUAFvrun7ou1/d0b7YFPiD03hd8bWka1YG/wM4BSQlwIb
sQxNUd1BcQg35qPl05z5ZKn86wtd0b0zAZLupRoZADm25yMBBjkPa/K9zVWvaG7l4YN6AzuI1hI0
bAJ6IW1n3Cb1gEocuNfBwee5bMMarHkJYGtGzEnQhCxaWs/1DoXkDiRzygxXZgD1KT1wo/Ar+4EZ
yg6trt6sPVlx7jXmi2r/uH0H0eMKVAwAGHhXJZXvY50haaEax9badc4Pu06Rl98ZGyX8lYuFqhnq
ixhtgpKpzDozALm4cKYZR5o/Fl0TNHMGApLfZeX6qJr+hxUJ2izMLrOQ5ZH8fh08uMbcG+TojM9L
/G71z7kGdBjdgsis6R5QnsD9AFWykidodJLm+QQ5tA2Jed9WntF7aObY0PG1S3QiRwbFtrOe2wMa
qI6j82Rn3OtvJrWHdp8KkDw5FJuAjzIgQGX36LDNtyD8lwRUQgBI7QRqmABLJHmi2ZiC0K1SybHS
c3Xfmn3j1Vqfeah4F49GgjxRvLR8z63qXW9HzUPoWPstsASemw5bFRxxVyXnDtcY8+nBEIKsCJGc
u8KMjSpVRvNYdY8cwxvKR63bCPHWReDNFUV7tHZLVqnvugSog9o8Wm39npPk0XErENSa4XVFX1UM
YGn/T4xklUaWpEunQkxGwHfqjMH0H/KZ2Ku/EsQVOHlyi8zpMsuqzGOOOb7hpL9eX8CKSw/KPcEN
hsL2ZXCUaUualbVGjlYXmPEDyeCk7Ch7wKzETTjN6pmcyJJ0cG4nPBV4pI5lr3u57js1cK5bKaPV
EzkRIulW3zczbf8I6fxf6u3obFwjdHqYYDeDcyo7DhZFcXvIUhgcnLVRKY+6Pd9dP5FVm3YiQlqA
PepqqfAMNzWtnAf01ra+pYCKuMW0MK8m5bS7XZ6NlL8FiDNeP1V6fYDXaq1eLSGvIwEGrHkG6X2M
8gva27H/2DANM9ZE4R6DCyQjZ8/1pLh1TY4KP9T0cLi+jrWDx9OGlwCxDxiipavIDCsvCi2BCc09
5b3Yog9ZU97Tz0v3sKx6a87EsQwkNBlmaT86ZAMmuBLzwln8uwLpfjhJEWOAF1aQlHvg5asSFYJD
qYRozK68aWsY3daCJD3DXIciwYQzcjRqBxnwp1HTAOzbXz8U8RHZ0mP+iGGLciU6YSRHADRUpCsN
So4Zex0UjP9Ea3BifteNz7XzwmAGrotbuzuoqQMxiwheDHk4N5bo929ckHYRIE90QPA/W4MSZCPF
IMHwuiDxoct1/RUkbV4Mfu+c6xA0oxfvvqXTc5+CmYyl+ecC2YzA4caWr7Oq36AAAFOlJv4n3dPK
bceaTYwcp+nFScOs3/DZ1r9PEKMi+YEmL+l2VmwSo/cWcjTTfZ177rixZWv6Buo7WABd6Lh8P1E8
505e1/rRGHd9uUNJguUbYd3a8Z+KkO5ono5jjhYg/ZiCxn8JJv2+StEXsaFkaxsFxgcNnAYYmIsi
27mS9UsCemRd14+s442Xacbiux3fAgWuaZggagNvDPw2xG/nUtSsNoypzcCoqBlhtlh3bu4Gxqwg
RkybnWHfOLIaHZcgiAcs+89Q9EvgjmV1PUVrr/uMlJpKXmbneP3G/PG4Tq7MHwE4HOD/4c3gtZEX
VGt1p6et+1wWfqP5IyiJyB2ffUZeiRHwr2q1qw2vy3zMW1q2iCikM7sQLv5+4kU53Tw3tdG5z7Ra
+HeXd/mOU2drYLZk7S6kSJpREKcyMPnMfTZT4vWL7Wn9i7scyvxJoxYc6deNLRUx6cWWwnUDhAhp
EaCyz1c1AuHFeTM6z1asA0REgG4B9guMbCY4eBvWaJ6Tt+0DYAPtXtO5c1eorPl4/UdIevrPmk9+
g3znMqt1sqF3nk2gonW6IHYlro+uJfRe6Mfc5MF1eZIZ+f/ygJoCgyV6/OR82oDZNBh6mTvPhLdh
SbmXxXHQJFspVLlE9I8c9CLjWmB46kUiuEMqQh9iyJmS8gkMxxho2lQPnQuQ8WCkL31lv6Nf5lsX
mz5pi41NFep4cbAnwvXzg1U7lK0rN3OejcX5QBt659JiI58iR4R/FggIEbQGVfbLRBvjRClZY1vP
pvrillWwxPfjdNSXZ1Yt3liEej+Gse76mpXsO22L7kQy1f9ItxB1CEA6aJ+k18Z1APrhE6QXA6zZ
Uvy23Wa3mHFQ5Hwj8bF6lAh+/5Ul7SazwLRdDa713CDE9ZB23HcJ+aiXy8euA3Yqmaq7uu539qTu
FyTjbnsu/lkpBkgiSyHWKnPgpGkcdzpVrOd0emg/GVuB7pqquCeflxanxjla8FJ8HrzL3s7Ev269
b3itYV4Q9uCYwHJ0roocXx/jabSfq/pn2Y3+VBxM5dd1GZdrEB4BQDWAjaP/W05ONLPZzbY9WM/M
o+Ydxsdc//ylrp1/XnLWrFmvEubi80aqfC317inh1aOitw/cqjeCt9WVYIgHDkR0v8p0TdRYdEw7
ma3nxe0wkjf12M/ra7k0t1gLWHaQOrEtFEbE308eMgVc7mZJejQ8YiYC6pUcNXM8m0P9YDhbpnZ1
MSeypH3j1ZLRAWjxZ71MdlXRBuYWy+/lg3m+Gkm50rbpptTCaihaae2gxHyV1v3QgyjR6n85WwOk
19YDCnYk/uGECLqX871bcrtL7YlazwP6VXns7pfx4/XT+afB/Nxyg2sb9Ld4Hv6ZR3IuI1FmZ+rI
nLwAA89tTCw3ykOh133Q4bVu/cnsTeCunSUs9LH5ONpDGtCJJ3d1a0zeAI69l0nh5p3K8+KlLEG2
kTiMvNGMTq9V2c17WLDxrXfA/VFizs5hAFzvUBsWRnksbuxztcXc8oyltRej9hEyVeMhs7v5tS3b
/0faee3IjSxh+okI0Jtblm1bTUndkvqG0Egjeu/59PtR5+yZKha3iJ4FRnMjiFGZGRkZ5o8/OEPX
V4Gm+e5jURftAZqd9hjTyLU1dUa8KZVv7tLKCPdKG3X2KEb+fRRHdIsYfUP12mi/04D620D6QyXF
4kutl9E+kSNrJ8XW97EQ60MZhy0DbAC0CY067mGzVx8aGEpb2y1avLs2G05xr3snLamizQgZ0qZg
qvJe88O/eqYI2EbmSxsvV5qtWrjCszWk3SM9C9GupOvqQcojBpF00N+NQZdtdaoZYFJVAv42j7ba
yMslB76/s9xQ2Q+GnH9yGz/Z+G1kvLmCnu1dinFHtdWEQ1Z58UNehJRFxl6+Kwz1W671/obGYdUe
stFzDNFtN4In1xupCmLbLKXkQSjEv7xO8rdpJXwmMTr+DZn/bR1auuFTawMFG9qJMbuXGmTU9Piq
IGBf3FZjrEr0oOmKHcnqqzlUh1RqP5Yo5Xma6EqA4AJDh05iXm+rjUrSOknzXgzf3ydCSo+49xAb
/cqqrt02xEwFPZ2pWjQIze6eV0N7Lo6696JCJUNqw3/k8E9do+9v797SHaeVavKHp1mS8+WEbuhV
g8b9Y1hK75LGXutyWnpMoH+bOCTphyTHcHk8sCK68FtX3kvo1nYmjjbU4ZvcgMZVO9xeyrwk9edo
6HQid0K1km6H2Z5ZmdsPvVJ7L/TXH62wP3BzH3KypsRwthCK2yrpwEeoP6I6eXJjcSUdtXRk5+Jn
nkXjNU3QBz2mbDC/j5r8pvn1oWvXcjZLJ8Y8aig5/wwpm1vlNvQTxchc95SZ2U8VXgK7ltwVZ3dJ
BklbpIABwjrP7lRZy4lI6VU4yYNgy6Rmyngle7LgZMp/xpf+V8Sfvz97mKUmUfFjGuHU6rlue/D5
QSsVHelPfJWLxtFLY9tUw53eY94EbUX6klKSX5v8AWrnV8mCKBxNLTBy99Qb8T6Mf+R1tIuHH+G4
so+LckiwkS1mHtFVA1xQ90ojJqN7KlKo+KtXKI/sxvikpt9uq/7ieRlwwSoTUR4Jo8tLlg9xXun0
k5zceKdET9Eab/bC93m6p1YNDNJEHHn5fe51QBe/5Z6a5BOtzMmn2z9/6ebyfXCcAEuwrvNcRyCM
lpm6gXDCmMtoRKtsUkHx7kdgx0+NErVbsUpMmyGu1RHEg7RNu948UsNfQ7UuLhRCCuJY9vKKPrQb
6T1P5QitrLbGk7bWi/kHhjVzdwDWgSwgqwcKYJ6lytSyU3pFcU9D7ec7OdDHTaZZZN9SeEHCWIq/
DV2abuW0MA80VsIN0rrhIQ9EjTfW9X/VOBn7PvLyjVEVUHdITXyA2eO7WXrmNpJcPIMoGuwkE5i+
lze/A0t7CFrt7yZq1KexkpttGwZ0gGpD9/EHi5VpU46BprmrCdFqIaVBKJruSYA82w2UnRcbjphm
x9uqsnhAPCZYQLpTmIB1qYl4qfJo1GiKYrp2FoebYkXAHKM5vSIT9vH/SpgDGzovj7tY8IWT63bb
NALmqMrZJlOMl2TUNmadPjSVYJdyuo1G6aAazUurmQ9DZx09Pb3TtWYzkeeaffdEKWoXJcFRStY4
HxeeGshTcAumSSIm/7/cBUkritCTTNQ0f9LNbSbB3DGsODoLftXU2SJacLQQjc8Z5uJS64ZclITT
0Hxyxdc0jreyWNijxSimYcUALMQ1tNEo0KWRwCWynTkJeqR2WhrE3kuQc6rFT8HUt350aILDIMgb
vb77uBIhz+SGk/ID23G5fWGTFhXcrMKpH55DkCu/bn9+UYUIzickB6EteIvL75Pgy6pW7oRT12vS
g+Dq4sbXlGoT5vAdhSM9fUltyc6YleGja5j1QR2NeOvV7jeiWG87Noq7S2jP/wyCxv3Zx4a0yRO1
tTtDqCkEtMaDWhbeSnZ0Saekie3fZDTthMO6/NEFvqXcxWxKbb56Oi06Mugddw2Cu/Aiwu3+Pylz
RlptEKIoDzThJEoo1iZ8b7qHMFzJYC0Kga0L8u8pfz4/39rUCr1PU4xEpVlbQsxkWweMLGYOirQz
i3INvrN0VQjMMerkfCan/XLrRsYcEgVlwknQQzsnpdtZv+PouS6YOy2uXJVlWWQglWniLhHIpSxF
8ROrylibMAVqjWdLSbPNRp23ABbndq2ssnQzQQv9T9z092duWswI3FyLWdoYarYnHayhtg3rrZad
oJTtMt3cvjqL4oCvApKfkFDzoprSSVZY5ZPjmUIrgwVlgJF9UDVYGtfwrAsbiaVnzuqUrZvSdZcr
05rWLwsJ36zxO6hWgvfWVQ6dEOzKKqCgN66Y04WH61zcXPHLLkgy3+x5+UcbHrLmg/MXp2fr4vsz
HYyNKjEGne+PGX6SnayVU+eMNv8RAKe6JQM1pso29wHrCaCZNiygUn/JxtbL7PGgtTgnO8y0H9lB
x9PX6TsxsT7LYfEuJq2tSTHOhvHWd91jkefgOoOVu76gMSychgXsLIUdY9r3MwXVh14WgwyPanT3
LTM34+JeAIAV+f6x9xJAOWs4gEW9ORM42wdpCNtIMUX3ZArtkxZZ92nKui08q2HYjoK0ciP+uIQz
lxFyTxLhkEMwbm0ei4FucdNo7Nj3VqM3PG2elDHdi9W7Hn/O7AKauw5KrfaYj+ohkjl3L1+b8rS4
x1BRMaMQvrOrJOog1D6suVMYE7i2Kjw3PXSje71mDtDXOF15h6Z7d7XeaZ4XcTycoHMXucwB5UZT
bAbIZqvG2s6UHr3+V6YGtosdSMyNq6+EaX8GQVzJnLryGc0GmPVPX9aZEkmtKQ5NVronX/+U9ZGd
69I2gFhmVEH21Y7RfzOHgwBXHf921zaW3TKBNB+CTSVlGyGtNlHi2ZlPjDc+RYa4tZh7W0rqM2Nv
D1l/rOnWSkZlU020Au5R6ORNqD4YxUMgDrwVvi3UsOQntugeTO05JOb2uucg+KG5Ry1idu8Pwfo6
aHdjcef33fa2xf3TwTZfO+qFyaXewgbM9LnyO4KNNnBPXv9etbtkONESbBv+aEvjT31I7UY6ynr7
ImjPKdCQLPLJoww7GQLGvBNtXQxhjDOPt3/VH0bpq1/FTwI3APEAgefltXbVeNClRLJOuvfUy/W2
b75aePyRRMsTo9mHUQBhvM/Hhyx/V2TepIERRcV3QRw3msZEgPAvryo2apBvxt5pa3OrMi+yGvZD
/dsNH61M3brFWmbmz7zO6x+ND4vWQmQ7d8trtzCaMNSYEc6vScMcCgAqDt7vtBu3snQvdG+pWhPw
fa3zpywxdpGya8nfyP5BEfeJGpK+VCDiedf0lEmgD5IQH+LyeTS+5O2hVU9V5lTWW6cex/69reM7
Pf2VFD2pXfOY+ysu8kK5U56SjxZwiYleWJs9j6Y5prVfuSp1asa8+s9CdZ9ED0PpaKh8mL/Vxd9q
cEeh48NDeKeXRsWkg3mjpcWAt+by7Kty6MrWAy6muy9N/pQ7t3VrwdGF8Q3XHCYOUjNzhVerqPWb
vNBOMJU9WT2Mnjp5uvGDdCj/WYUyLWBKSF41shgVU6LzotROMB1ua/exloqVkHvBpWAh/0iYPX09
JKttVTXaCZiypzEwS/l6e6eWBED5TEcRUoChzE2Dqqd9X2vaif4x2zaq+F8swKTThoMgJrhKjykp
hDIV2elTAl/pMfn5L3792ddn21OWlaU0NV/Piy+p/GxWazX5hWeRzDYJt6lTBKWdbY/VDErrpYV+
ylv1Se2bU9ibr2GffwlldzsY3rHXqjWm/CXlJfUBzIkxWZDgKJd3A7RrJ7UhytuGFY9ixcShrO29
XcrAlZXTuRLFxZ+mlfHi8/JT77gUFeokQYKiiR1RuS9TsIH7sVkBoK2JkC9FyAwKbVtGLzh+OrR3
jUzvYMk4hlMmm2uwgiu3jdWQvpzyC7BgURO+FDV6WRp6PqLEztsWXX0Qw9CwLT3z6bNQfjVgSG+r
31UQOgmED4kpMfTlMWfnUqDUFZriWnnkRMFXX7+X/B8lFyhYy1ctrQvAKOTXPDnXY+WYmiAnTWNF
DqiNcl/7yT43qwcz734Sth212vh9e1lLR6ZA007WnOTTFYaqGJXOcy09cqpBh9rPj75UnnrK5TVw
76IcZpsRm9GRQE/j5fbFckK0PY6RQ3eKXVY4nD+LesW+XV1gjkg5kzFTv9ADmR66YuQQIf5SVe/r
qOj3IB+ordc/ZS97hppXW7lVyzJVBuihE1C6zPWQuseQ9WrEO0o/kf9Z73J4p98phKjtA2T1K+KW
t/F/4ubMI0I8tHR1KBHkkvCaEBuKbcEsxX+hFDDM4bBjmziySUnP/GeQyl7UxGXsxIykTHvD0QbL
Gbu1tOfSlQJSQ68jz5FydYc7c3AlJcxzJ6pgB1e9UfsaFv6hbb4ELib3tqIvCjOY2AxklRaGOXBu
0FIvJj2QOUNZbjOV0lQW3FldYg/CGlZ+SdTU/QXOgtnjVHEuty9WcyVokip3mgpr1L0NDPSsxp+E
CreXtKR7U4f4RDUIenWeO0q0rIkURcicIvakvRBN5L6jxuRk6Zcuh5/xWh/FWq1XNvLKi+CWgczl
nQQpTRvTzBD6QliJRojUWn6UhEdrJQGw9vlpc890L4+CJg0KL3cKuwu3ADlv79nSBTr/9TPV1sOs
EuSMX2++ZwVxW9tv9JXC8doKpmM7W0GolXGjTysYg51QrTYyrn1+ZnG6UC2Tkt4FSGGOwjNNtLc3
aPrnF0EPx0tXGgh4JhcAU55tkAi6ozV0NXdqYTxkyX3f7fPkW5h9SvujJh+KYU3gwm3hwSM6AX+N
925N6z3brgb27bQJy9RJxQKwbu0Jj0ZU0rifycLWG+h/v73ARXlTIyCPESXxuefQl2PmFk2PPGsf
fqb8+Xe61h7xhwlitom8Q/gmOjCJ62ZTbZACXYDny0l0uvhtaPmFTced2gBSokf9pfSFXZh1GyG2
XutE2JVacIqjAboFQEBd8SJrVA3zQAptzHTzJRvH/qEx/ciD+sHLP3OEEjzaZqzcIYch9zkNUnmb
iI+5ogXbvNDFXZ4Gpa3zT+7cVO1svWqCB88P3U1fdtFLVeh8KxfCdJMLJZ1VoleEsM+VPqedbXRP
3cbkTfVx3KVkUFqbNlPmGYSedVRFd3xOAkN5AHnnbjmm8ARZQSrtlU4hfw0ExaYc4Ya2XCTvndlI
J7GQ3s3M/Z4HAlMYwqQGgxhE4q4TDIYOG8z0hCDRUFNbCc3fktK6b4ogyrbVe7q0I/D/oudV9CnO
1dARJd+Kt6HOvGJ39Mu7UFIG25c86Z7+UveHFclyazceI0iFKJA3sZpq90lsTNNIpdKWmDTxnPSD
su2yqHsuk8Rge7pyRcUWrijwREovUyqTotvcAhhtHyvEV7ybzePfSSWtJJ8XVJgmVvBE1O+hB5mT
O2q1yaQKTU0cT83sYHyXoqegu2/ZwNtXZcFYkqjEBlA8xxGYR0RhNzalWwepEw9QykePeWmC4lgB
byxsFj4AEQlPJUGXMvPafEmBZzYvEyfx79zPxrCWDLy2Z7SWg5ef2PaISmePcTZoYyUVQuwY3msX
uTaDHna3d2lpAdDC0IVNWuA6v0FLnxgIfpo6QbHRmjd9rZq68v15BTtPgiFxW76vWjtrRwry/+vn
azPP3LMiVxMHPm88AP6u11qvp/diZgphHqIDjlk+JIDm70k1xF7pR3nsjHqzqfLmTlFOuOhYvDtx
lRx7aavOhc0untnFWhJZWQyxxYOJOZE/396rpYs3oepIE0A7RK7j8q1So6TXTRAFTu3tsqiymzCz
E2mb7W+LWbh38NHTLIQPLsLPMjuS1q8Vqj8JV2L0toqUntRSO7q9/P5vxIDRoekNYqP50eAnFoKm
BonjK41DrcHuOvmYa2ucQgsexURYQaCOElxDLD3ab5JpJpwzCJ0tW81O78KdKj3540kP4WppO9td
a4VbUITpiHD1SdtC9jZzkkI1ReekrHT8FyFJd2WWffzST3PZJ6oW+KcYGnOpCYkRlqaRZYWj5OTr
bG2tbLJwbTSF7P1EAsWlmRMABZmlRFEt544mb5NPn/q3st+uDVde0GYNhBlU1XQTAd+braFQGykO
Yzd3IIT83OY7Jm8BSRVMe/wg5xNvCNnAiXASreb/84jISCW1CBm85fRJvmn449zW5KXjnhiIJ6oA
BufNK/ZDxRGlTMFwBj/eDNt+WNuqRQHMGWQwGY4x+brL4xYFLDzw6NKhHlRsY/58fAG858SLmC/e
9dmNj6XMMrqkZIMM+djU/l6R7m5LWDrscwmzZ7Y2Cqk0vZaoBK45z5C3OE07of2LWSa3BS1tFa30
lkVQT7JnDkH2g3EoB0gOHe9H4R+tNWKhxc/jvlOSmeDU4iw+MYTWEwddL5wqexuKjWysdfysCZgd
ddhFeeMrCFCTgyQe3I8Nl5+uAmVX0kV0+jANaJ6HUJsiUfVCyJ0qKH8rFc69nH7c5SEAYFTNVA3B
fsyUiTbjEbRSlztKAzQbwNvKCS+o0sX3Z6pUSWLj1zHf7/zqLhK6V3I4e90NjmT5Vl7ChcO4EDXz
3mgBJkfkI2oobZGBZ6+3dXXhob34/CT+LPbMmlHOSponHIPxPKbtUp1a6/teXAGt4yIkKST65+ct
BGXi156VOaqeUW0H2SNYwwdnzkxKReoTGCodzCZxx+y5S4xGyHQ340TUYjdW1XulqvumTnZuvjbh
YHE9E4wczaKaOE86Sb3hA+o1cyeMHsdjE62ENosncvb52e3TxYJxrrrO56vozhB3lbTrymjFFq6t
YbZdkp60Pbnw3EmTvRnvu+NtrVr5/HyEN9FAV8ShkTt6uoFgVVjDbyzdP1ImCl1wBgmMeXpWdus8
8jNUqkjb4Lmv5L+FwA1e6sgT71SlG1ce12nLZx48/ocIbGwiybmyWFk1tL1CpAmBaCo9jbXhb+So
texkaIyNxGO1daPAfI+VQF6Dq812kkIcNOlUQsjTSACE56XjzvXoWpKgqtYAx31t11jPZhv5389P
qFs48Wkwmb0lclla4yDRp20MnvtmJL2Cp1gmga0NqrCxtE77mGb8R+AUUUO8aAL5m7T/zN50o5BJ
qlKBFVUfjfxZW0N1zW7Pf7/PC0PeaUJRTft59v2SoaBpnYg0nkvJtvBfXP/vqfX+tnov7hoFIwB9
JCCuxo6VRiMLaaeza7lm09S0VVxxr0agM1dswZIgnHfCR0wNPtFsNVWrW4MZcPpNC+4s0qJXuZMr
W5aYeKNEUr25va6Zy/1n887FzQ6HwrgeJs0kTvvum69xsnfjfdq+Kta324KWTonyAO4988Hgapq9
zxLUXJFiCdC7N9+M7t0d92Ww4mUsb90/ImZPdCEz7mRsEWGUd4G1y8c7tbqTgsPthUx28swy/HfH
/pEye52ltDLDJGPHGHM39nvvgcbLzjiAKlN+Q0vwL4Sh1PRDwlmPB3Wp23kuyLUicFmToh7uRD3W
PodiZUDblUh3MHfAYFwUnb6FbTQUwdv0xsoPWNxTkrSYXvCzV8iqwjQj1zcT2ZG85qkoo7/6yqWd
AC5Nu3XXlHFRR86ETT/m7CZ7BTWzQYixfOWu/JWGx2wtuTfdnqvDI2KCjwdqVub7XkpItHjMrMm2
ttqnIHjWs5VHdnkF/3x/toKYhEKWiKHsgIO0K/lXmR6HfzF1hFbRf2TMdCIZwrGyWmRU7tjTXTx+
RfNlO8jar7eVb20x0xt5dhwt3YChpHOfwHAfIE8FNtluA2FFw9aOZOaXFH4P3ERFCvY9oEpuHN3U
/DdGFXwBJGH8j36Jy5Uk7aDkLVNKUayt9ySIm/Kpb1bWsbhbZzJmu2UwyVgQwPIzv+Ld7/e1dGza
3//iQLRpYi9wHfmqoTa2Ui+SMrZKju9T9/sEJxU7d+WlW1zHmZCZFYWwJ5ZqxWUdgLJKyw77nRro
K8/O4qGfCZkZ0bApgkTRECILLwYcsh/n7KO0TvxBuoqK11WWh5nXbdh3mkLATAfIjw6A5+2juF6A
gnPIOBQS7LBazgt4oyhDti9IitM/jPR+pvUHky88M5hcBpbAjoGfZlqza+FKQ18K1DscLRR3Zh9t
yBzeXsK1aaeMQjQuTgk3aPLFy0tR9P0IFQO4OyUfvEc63F/JZDERJc4+WWWw4gRON+zS8BIMkjSk
tRn/ls7ES2Ge20V6BG7EKertGH0vRwzJRvTeFWXlGi4dDDcZGUBTrrE9AC99Kyhr1XGfmDvgpisG
fvnz9AiSowZ2M49s+1quWi2EMU2MHgAUBtXn24ey+H2ShaAGGTkJX8PlPpVp62pCwFTYatjE7YEe
ldvfv77d7AvgkwkhzujyedLQN+LeDC1fcwoDbuhjoDOZ6ONXgz44xvOSiKEQPI9ftIwZdAWcY46U
9NKXPLC6d6H31whe/qAEZxqFdww/Dc1KpKLn4F4rpfJV14PkCL3FQCZSJaLyo+8N/JK3QlOpPyeH
MriverpV4F/Pf8XNygVaOCvALsylJCTV4FeeXVGpFXJPUwXR2buqeMiCD4IEJhNw/v15DQxmC68R
ZUZ/DdKw96pq16e+LZfCDlz1ba1YWgkMmirTcGCFIHFzqXVaPpZClvJ2qdWwe26Kfvfh78vg33h+
yfPSrzh7UyQ1DbOgixRHML+3TrM2Rmfh54PvpMWTfkjGT8qzg2gMMZFUwIWOycSt7k39uMcFeP+f
719RQXtxauilqZD7+z1kj8zNoUx/+PgW8aDQuUiUDJHM7AhKekd9TeoUoJa6HZDLWotgr28+mAxI
4UkuYFe4/pdnLNLHX9d52DpCvE8YDxHYgbf96BoQAUvulCiTaWaauVme78ZtrvodvMWvrh9uqnrF
Abp+shDADkGTBpiNCtTlGowGkr2ebLijxNmeR2pTZNtK2Mfmyn1YkzP9/ZnnmzNNTop65Hi48aWw
VZR872rHZLV2u3gojCakzR9Ew1XdoJbkJO4zuWW0Y7ota/Fn2xi2ovs/bx/MmpjpAp2tR4ZDdNBC
qXXSWt0rpBbjPPvLVOIft8UsbRszZikSM0pQvCrhSimx/5g3jROGjqEEjCBJIPcatlX58SFrE3wS
OBPoKXIlc0YWRk7Xem0otaPph1R7aa2j7tW2GX3pvB9D+OHUxSQM+CStuFDKzZkjKq2OwLILtVOM
R99woGBSqpWnZOmAuPNUpS2Kq1dEmWQg5bgposbxQ9XOxU8Tdb6Z724fz7IQGhVIoE6teDMrDBgq
i0RVrR0SS2q/pS9MM1cswJKIicID15sQlQzWpaKJPgAwQUWf4/xLDT4rFU/qGqX0kpaZZP4JgLSp
3X4mIyyp4FIa6LDG0b2Rq89Wpu3zttzmmnl3e8euvVY8SJpT4PUiX3CVKw3o4SM1E/eOOTa2kdx1
wU6z5K3SfaESvuI2LW3duaxZ/OiWVt0x/ah31O7VNN8Yc28XwZfb61neuknJSPwyzGn6DWd2AEyK
3NPg1Tn0yUnBvg/v83FjriWw16RMf38mRZO8VAprpKhCf5A8yMEYemnIz2L1MdgsDhLHg55R/ab3
mTDmUlDnNZZfKlXvwMVrj+Sl4mHlVV48lDMJs0PR+tyKQqvsnVL52Wf3bsj0urWujgVPVgU5DQyf
e8O11Gf7lbp1acZDipD+qz+8JfL9GOk71YoZpxbadFnXyTdaPzaCfF/Kj2VTrCxyTl3zZx+BjdAI
QV8JvCEz18D0TD9sDblzKj3/1hrKfZhKn6O8OI2mslOo3g2F8qBNGUadeW+jXn6/rZb/jx8AEk6E
J968Sg7nGiNrOhmNMctPqfxbatttmewL4U5svprhrsmPtfSoKh/OCrHvzLz9v1Jn9jAd6qFKdKQO
Wm4XOEbFdgj+8rQVI7J0Hc7FzDy7IowbLRz0zinMb3r6PYfzmIEfxv72Hk5P+GU4dLmY+RM/ZJoP
RqBzLCO0/Tyw/RXg1JItZF6JzksINucqFV3SeOGFQ4eSlGG+Eftq643xQbDMXSB63wXD+3p7QdPV
uloQwd30jlBCntsqBTs1+O7YOS78pnJxJyWZ3fR3UidvoR+04w+Cm/5zCSbGNR1eI0ovM22wEnC4
iuf1Tv4tdF9VfcUFm16lq+WcfX6mBTHdHWab8Xkxf0kbfwtHig9hPSUluwYIbEEPJax0pl0r3jRT
lIBrMpPXUZdS+gHpW48qfPZqdbKthrvAUzZ58Hb7pK5Vb0qHQEVGnmqCzs5UT2jatIFaK3UyWx+8
jcWf2wKuVY+PUwsDioRnAWj20s6Pvpz24Tikjr+3pJ3+2xqoh+3iFTN4besnKaR2SHPx39yvYP6w
PwYtUqC/tG0F4pMPAvRQsQsJ84A+i9pYMycJkrmPPVzjlX1aOAgiOxBbE58S+anZQfiVUjU588Lx
Ij8lG8Vz/sUx8M6qU98XfErzY0i0sfOVjs8b0HMFkh213wVhK1lb8CTb27KWDkOhZ36a2cbwg/nt
77sYghU/ShmY+Nkgmkh3TMe4LeLawMBtTBmF+WKUpZlNfqlVZasZkd92mSMG0VZq7qvxm2bkBBHN
Lkj3Atz0t+UtafGZvHkWIdSbPu9jGuAL0Pqwp9qZFnxWE0uyxTw5eikNxLcFLu0hU+5Jxk1WQJ6n
FGo9tOANFlMnFIOvch/iJoWbIbZW1rWkdVMGbJrrBNhcnRlONUzNpAkMrv+Y2neDv5ZPXFwG8cTU
JA6mfR5TCO2QmEknpA4wIEZUGH9LKRRUvdut8r9PNvjSRpNNBOAKWymgSnbtUiOUXsYE+CEUBWVs
1/mdUNyl42CLer9ThKOu30H6PjYSPyKz5f4Up7vbB7akIefy596mGjQNJHqZo0f5j1KVHhO4a23A
n3uvTF/U1FrBzC3tLJVlZtBRlZ8orS7XK8OcalaDBw9zvElBg9XScCzCf6Ee50JmmzpC21fBKFrR
6rQVCtv9dHvPFrQPnQBYSA4Fize3edWgNBSik9LR7IBK1ZodWvw8H5enpBZwtmkLz2IZ+m7K0U2H
nAlDnl21X7MV13fx+xNdHKUE4OLW7PKUghv2Ycn33fwtoZ/79fbuLJzwxHwH7Q3kDbS2zX6+60qG
1yQhaOfG3+tiuYtgwl4zbEtrmBh+CWCmR3o+TQpQZFWQLAO+5v2o28Cu+xVHZk3A9PdnhyC2ldbi
PeWOrH8t1N+W9Pn2Lk16Prv304v2vwXMdimsWr/T6glwmbh2qx16Ory0BzH/dlvMwvUGAQtKCVAk
+dc5SDjrkjarRy1zErFkVmupFrac+jRRK1/d1vwmePXK3Vg8fRo2gJHBIYcjfblvdAdlcW1KmaPB
wU3KmlJP4RkPglV+ED88eTaMfALKTckShoL5dL8hg1U77eXCCZrt8CVdI+ZcUgBVQbVEmplo/J0d
kOVGcWLq3BKPiTL3/ZD0n7LG/yBg/88izqXMzGHqD63LXJPcyUThPurUp7xZw4csLAQyAEoheLHM
w5kDuVUdYG/rybUjvvfVfZ9+OCFC7eDs87MHZCwwMH7A5xu4J19G8XBbgRd//cSkAQR9ylbP7iGk
t6R1Cj7vvavNd0Xw7dvfX9BX3nBcMbhaQNrNjWGYm0LhD3HjiIwME6nZx9nWWMNvLS2Cmau0M2AS
qYDPyt5GIApt0SWNk2j5Jtq5QbXihS9YE+q3U8MU8cpEwnp567IsSPxGc2tn0OkWvQ/6h4HZcer2
43sF7mainWG8AdWDSylWXRVeKLBXA1ScXvo3gFiZYWu3hSzt1ZkQc3KYzgxvC6Al01v2qtK+FZsm
XXn8Fs6bqYCE3Myemu71TJ96JoKWjShVjuAeQnlTroF4174/MxtSLppJpvH9vL4XrC+dshnzFRO7
YNMJ6nU4GKeR9VfHIMNkKfVmVDsVJ1xKw1aVv1Xppz795DVfP3wYFoQlJuhTRlhfZTvFqpTo4M5L
55tk0Zy6EtxdHzVgA3pXwMqAC7hKwTWVpdVyIKoOo3mqo1uvuJoLn8c94wkCUU3DqDqzrdIoa7mf
9goW3LPLMrTX8OGLAngadGjKibLm3VaNKDDmQxsAmHh/37f+r4/u/X9GZQJhocp8xXgSt0UtSWGr
OcNTXD27+YoDsvDjJ5wSDUSEusRQM0VVFZq14V2TaUqT90o6vknGGhfNtVWCCZxo9w+C/hr2HaZa
FaipBGqwtH1tU1owyR61D5IhYYuI/ybyFPCJwEzm3ZVD4Ndi0nSSY9IsGuu70BD3qW5+2MIihQeU
rRIxT3NOr0ItetMVChkQS2dnxp0w7PLBEdWVjOfSlkHhhhGHZgTPdmb9Mk83BqazyE4mpUdRIxKk
jeyZHCujzs2Pz2wns0rnJlB4DDotcZem1jQ9PxbcSnAMCAm++u7bbQW+NoUw+sE1MeUC4Kf/k4E/
s+TMgjYLqchNJ2jr14aW8LRUbEsSXm+LWVDkCzHy5SqCWFOHxChMJ5EzuBfttl85kwUBOlUScoAT
BdZV8a/Ra+bHSFxEtfwpf5Gjld8/7fJlJMANAdT3J4tGLDO7iK4SynqayZqTxD+9ep9/E7PHXt6L
4z7of394qzhvUMiySPX4qqoMsXoVRIUCEmsnevfhB/txppuIIaQWOw0uJmM/c3NGTfHHVhR0J5Xt
kPrJWrZ06SDOvz9LBpqBGA6iFBiO9Ll0I9v01gaGL9w+3BqSV2DIJj7v2VG0VmWlRuZJTko7UZfV
0OGGdpEn8IccP3wSgLfwaRnbQJ78DxX62d0IIyGphrwQneo+bF/cNRL6hZ26+Pxsp1q5CAMhqkQH
RlLXDssVY7j2+dmVg3apFJOezwfaNvQ3wRpVxbTPsysBoSygAVgeAN/Mi6xF2Ghj6IWjkzSfGv1F
jd778OPGiXYkssp4/lOSf3bUg5C3hZCVQI5D064YcwohhtqvVPsW10FMgbcJVTbh8KVp8lUxGvU4
lKBw8uyod/pKgWv8y21VWhRCryvvH2ARiiKXQnLFbISwdEUnT06j9jcMFrBjfBgrQvMWhUucZgrG
gOouZTRhRYpQAxaoy/deVNvaeOrkNebPhds35Smg2aIUwsWYLaRPCjd0o1Bk/MXvTH50oSkRQFy9
3t6uBd29kDL9irObJw6GWmaFLzqK9ncmvkTu/vb3F8w5zBUT++dExUGS//L7fhwCDo9TERD1JzV8
E6o7K7lTYC+vtcJO1/qPllaj4vgAdSSsvCqjdwwcNKCQEx2meO2MDr7jZk2JFyrlDLmeeoEY+UCl
fF6kclvKu0VSio4sDn+VnbxrEgilRzc/xhSxfa04mr260zN9J9OdVvKarYSECxpOEwP4PmDj+JPz
WlzRDaEoqNbolMKrNjwp/l3c3t0+taV9pJpAup9GsensLk+tDtxcSD15dPTQeFTa+tm12pVYakm9
AUFP+SQ8ySuYteQy4bSMJxHFX3Ki2LmV2t2gUSJduayLgsgfg1OaPO+51ak5BS0vOoy/yKC6PDVU
Wxz6rR4owSbP+7fbO7d0OJTmiaWnHhFjPnHNDOCcMCHCou0h2GgtCZTgsxv429tSrmPe/8PZl/VG
qoPb/iIkM5tXoIYklaGrkk4nL1aSToMBgwEbA7/+LrZ0z00qpdTN2VLvl1bjwnj4hjUgoPgwytGN
Qxtu+R1sPX8Jy78WjY4V1OP94cXiahOQM0fE11f6L/QG6hPqCiAPLIvlwxEB2fGs42M+/yq0RKfc
TmwPPrXWn+9f6eQoi6TJEuxDA+7ocmB5gCZWFU6/bGZlcG2e72ZTw3Ctyc7cQseeYUu1Bq6w/zPS
lx4w4ZMEWw8j2U4sxIGFj5H45/P7vod4ugafL///KFN8XYageUCdDUcG/v9lvevSIl5lnAl05liX
q1ZD2SqGFdDPZ3HhLixHLXKM4ySfOcEI7tuIXQUZtmqakOjfRcXb94N8PR3wKh8GOTodfN32EM6a
5l+WJjDXMjvf7c8s8FOr4b/LFQUdgNWPVwM3hZ6D3p9+hdFGzHBHv9XD5sdvsahhLB4UAEyjX/95
Wc8lWFZ90Tf7W9p5MRKRM8f0iVkKkVigKgW8Nw7So1mC7x3wxlHe7H1Wx9SGye6Zb31qgMXhBIVO
1B/DY/qF0/mFQBZc73WVTvU6P7Ptzzz+uEpbshanaYjH585DNq+D/P7n8w+jL6B6FxHWL1BlPnYQ
GqS22M8K+kzo6TZnIOSnXgAZ2H/8LZTTwqMTxclE1U2ZEPsy7tmfpvlxHgyAB8RgYDUH5hbK8Ufr
h9QypCNp907tJeCHk/ocn/Fr7IQRQtTjUTJCrn18C9feaCu7sds93MByEjfRVWHHROzqAjDYM7fk
18nCWMD9La0dqGsc31vuwI1siOqAe97J6aqdux9vB7AGIFWHXpgHeNdxIOjkgPrls9/u86lMoU8Z
5+cQ3F8vxWUE4K08nO5L8evzB9HKqmfYJLb7tI9uoijVOgli+5yl6qmJQhEVQRFAr1+FSAQJeZ+Z
SO49QVI2RwkujZ9uDLzHhxGWZfHhvh1phS7PiBEqXSeGk9Scg5t+vYswAtqF/5kywB5jeccPI0Qi
9MsmInLflpeiASRt2+tL9UMJGtyzKBEtJULUm1FSI0cHbDYByzpjm+97JdfwYKr9c8nFiW+BQeDa
A+DLArQ7OmLDvMjHKKPt3uUPdXPX/zgKhrUDXDgiiBqhcH58glusme2Kc7Gf2N1YJPXPDyg8Hz3I
xR0PJcevqapSYVSxaq/yNmU+jJqt7fdL6cSHhpUY6iqA1C1f4ij7sn0+B5MKqr321tK6DrrLqEyr
9sxFdGKUBbviY98tOLFoucw/LCcW2FVFzVDvrbjs3t/L6O3c4XFyBChoozwByQCchp9HCLRsWiJH
fAn3UtKXnN+D4w/K4ZnpOnHgLvWPBYNIgT86RrKUqEKPPoRH95Zf7grjp5bx0lZF65GAhB23/Z/v
P8+J9ftpvKOJq/KWDV2B8YZ8WgWeWpFzRICvcRQQfNjoqKwtBgLHyiwDKeaxHMN6z9o1ZXAeonHr
/TiQQsMY6JlF5RwAtP88YD58/qyxoULK7Gavp2fHeYcF6fezdOodgMyJcFzByg01l88f367CUFfU
qffhwVVx1F3x6kzn7eQIkBdHpRMhDXS6P49QQXF27L0WoQ64P5TzJPJhS1ac6+WeWsXAbf/fYY4l
Z9sSbKrOxzCNWHn1nVUcQAA65/R1ak2hd4/uOvr4KDw7n98FumySClXW+zZ6Fwd9jol18vFojyFH
w57HLfX58V01hMA4ECyoCBGJqVaQcjzzvU8kaFhQ4Ntj6S5p+3HlizitRfvCrveUWLGttz5laSbf
i6JYCQuyy+j+GEliOZ7TMzu1DhaOLM6AUzpJtMrrrp99sZfzuxs92O1vZ/r3/WI+EaTgvEcwB9gA
UI7H7HUv5zoTBlFvIKLEbtznMCs3s1//pS2Up7Of67nAhRj7ErbIMGFBoP35c3kKCU7fM7EfwGZ1
JVTBWnvlRmcugFPzttDBlnIRSsjHwWNT5EM1tRilHXY03Axj6pzjR5/aOxAlBdEbKD2si6Pgbswq
qwhb3DFaXAHZseKtiHtz05tz4JQTHwh1IuToMK3Cpe8dzZhxvBpoxynfKzH+GWo7RSgImXIrDtSw
Gk34+OP1gDIigJ8IMZC1HxuYR61yob1eV/tI/CJYb8WDdNx4wh/C7r8f6sTWBQYZ/nQ4GxZ/iOXv
P5zT5SgQIA8+goHwMYgH5+eXGagi0AADmwdRwPEiYNPMOoXPsq/uuU5gKfr9rz9Rd0WlEIsLuD24
ifnH0VLWzPgyHcLiInjNwkSMxYYqkZTDWpFNFq1ZX6ya+oY55yL+E0vv08DL33+Yty4I+zl0mdyP
lrlWgUnD0d01gl1AouXMRjr2S1tiZowF18KFwI3Q9ihgI01eQYIJkbkLnbGsuKHOtTdcF/JJ6GgV
0Jcgune5TFmgEn1ui52IflCKJVgbONfhOHS0xcDozOwuoHIvvb+qu4rcHWgYq3DasHabmfncq55Y
jogXlhMDqbn/xTm1a6NRZqNBmjPfoQmRSDqiMCuTrBRJ5b8H2Raikj14Dg7kvWR7F7mrJno6s6hO
7HbUUXHgL8V0uEEcxRZctmHpOabbD7N1azOsWnSoUpbztZO5965w1rp3/6A1Bv4p/JZdshrgrZEh
IRATPPcU/BJsDuW+zm1evv9pX34ZUuSF8bx8DbCSj52LMkGHfGakPZjxFsiYGD6FXbfy8g3Jflyp
wgC4k6JFpmdBUR0dDO4oje46LQ+uEMlGZuWZT33qVZDjLG0s1HVxBH3eQMFkTU5OFZ5vx40DneS6
S/u3vn3Jm9fvJ+3LmlqmiiBfC5ZrHC/1eaSqLJQ71l53CJJ5XIl8/f3jv+wQpGse6lULCAwdwOMa
hl87kz13wXDw3X9lfeDjhnQw+90zH/pD3pmb4cS7QCDSBx0TchFf3cwdbZnODZruUEMkllzad9+/
y6nHI3GGNj6qPQAxHu32XpRs8Kq8O3Tuv2zl1v9+/ni0joCpQp8KbqhHh+ZSu6dl4HQHkLXf1LmA
49SP//j0ZcV9OJKlFoEOudsdWvGSBO6Zyt6XcAb1hI9PP4pxvUJlg0fx25+LaW89G/3753OD+hEO
HA+KL186u1ZvqgGNqvZQ1U8Ktq/a9n68UBcaM7IAFFbBPDrueTWQk7Fsjo+bR9fjiLA52Bnvrxte
TfPW6n+c1yBKwqUMPBiyTJRJji4ty8PFSJuiO5gcBTehElGv/fCBnWNTfv3qGAea/gBCeCibHMfO
wLpEzZDp7mDzVcNX5qf14uU1Pjx+Gf7DohoJqfq6wuN1v+PyofqxANfy/ABcechmRNgXx4vWi4o8
Y3g+gZHs2GS3bSsS2xYJoRDsden996vs6yoGaAcRBMrTGPSL81gV9SrM5tEcgGuMbfOehb8Dc0bv
88QXWUQxEfrDsQ1qeEevZOasRFhZjAcDqxu/6VLnx4cgWsQIxjFleP4X/kTG+gq6z9pgIcPm7jq3
fv58tIUhRrmkLRDLOHoBTF07UVL6B7XuIwm83I8xVDA5xB2+7HY4EH9hnMyirCYnzP1DVD77xYGL
NUx6z3EaTnxq7D1sdOTkYEgdR26Auk+Ib7h36PeuO6aqF6v8x3qBeJGPYxzVFQYVKqw2jMG5k3Lz
u3XP1b2/3q4YAYBCdOWWmu5xiuc1WoPSihFkngr3BhfLuqrfyXRheauSnIM4nJgzZFsgHC3OpEtx
7PNuJ3poAEtxnQOdybYk8D+Gf3a2+X4PIlg7sUUW7NlCp4Bg3RfFyLbTMzMscA/ofP92ZCSv64xU
25HD1QpoNGfPGtXe6sARicNCd9M5EzRRDchccTSLUSTRSCY4xkVBuxl9Ue1apV57Gr6SElg26VeR
WtkiC19mO+cPM7xQO9huo/WVeC5jF55x3wIPNBfgidyLtqxDHkfRWKQF7LdWRtfWJuqCcZ+Petxb
UxS8eEgg21hXobVWtrTBAsn+yTZf67CAYBUHpKFtrRJPh4n2kIUolEWjfcFZ8VpYJXy8VNDFkVdW
8JLI2/dytPVuhCTgVU0Vio+dw5/zGqSDOJ8mB+tU4TysMm89dyA3J23uP3dC+WgPhfxP16qgjMGf
P9jU/K5M36RzOJePIgqbVHN7WOP1XViH1WMy2Gze8qokMay/ypVkFq46VT5APCTb9ZNFVq62XufJ
o108qNnJ4zCj4p81jXmsg4GvvFIGN3KyH+ALVT50EP7d2rJzEurrsEqyaoabew5Sj7vSMSxsHnWp
oj8Gnax+RUVBNrbUL2U7PNpRPcZ2MzlXNMKkx3UEg8ROyfGpkE2Ij9P4M0iYQjxMskHO41gRu5hc
t0+EU3h3ITdw16JdLaq0rl36y9OOQWcgFwlrBdAJpd1ld6HbTG+cDO+yy/p1K/vnekY9LM5dK7Nj
j+ToJlQD/W1k9Xvs6aMzz1Meg7ZFfqmwlDFQeJC2tqYsJXNNZSyGDBp+QTQ2XaItq/4bUGBxqoxl
ydCzes9Rm9l6UXcPfPmzb4+/srrIndT044r35F3ZpotZE4y3UT8blfZU+811bzV6Y7r6X2W8kK0B
4Aetvx/8+4APrU6YBPs7tZULAdVsoD1N6DjxAzASf+pA1bhPrGBEKcTsy44/2234ayqU7GO4x/0x
tnwb89aK2zL3krqE2obxM5Mwj4cxlzld9zLoLiJLB+6Kc1mvKlnkIiXgl12pOedtLN0WGhOZCxM6
zoZVEBR80xRzFg++kqkNAvA/WY7yoizFA4zIspg0pQdbuuxR95b7O6id5mKa+r9toPohDmRWX8pq
shKt/GeduXOYWqHb063gs/138KFO3XQdbB+5VisHWr7dL6JK6Ke1EGkSRhsIJJYN4hrO0ypDEoq+
zW9hA/y+hQZqloPWXWrvlhEgCea+m+PWV006MrdMxiEK0rDi/4KirdOwLzBCQ/0K6kVtXa2BIJix
lHwndgzZFZNL6tibvLa96CfhxZB0s5OgMG1SZy2UwqoGIvE2JLYIiCIJSkkqJVP5y8khAqK88RWy
se0mqESWGOb5SeS0rrM2OfpbST/Rv+5s9WJnyu66hKb9dW3qwsHS6B4cIXZTYf2qwkZam3mQtUh6
jwxQi+T3bKyebFrg4DHc9+bU5+aPhBqTuewoL3b+0OFY03U52LEl3d/96GDqUJOBZ7BLwCoqo9I8
1ERk5kL5VrY1vswOE1QSLFCCtES45ddxaWXuhs4su2iVqPmqsELNNlipt2VHNorB3E875Z+QgNeO
q7BLA/yApA9lk+SlpXWcZQ6/duiY33UjK1MzDEO7mnxzZUiLzVdzSWQKs3P65uCyXI85I2+sW+tq
PQChvSLMYP2DiX07Fp7DgM2BG2KtCL3puCN4WjZ+90g7d7pHQ/AVys/kSqjhrq7wMSx4h/8BOInC
jYT3eRLBECiLpQe+b573dTybakwq4H92mQ9vicon44tWHdu4AxUPsDx7mOviCQQaeUGd1t85VeDu
aNtUa+xmKxn8gcVAZam4sAhPUSFlIHPX03oGUGpnlcyqr9xgGMa4EvMr1IIKa+OikO38bfuQQjxP
eU5amtGkGod9XOVekKJZ6KU6aFvAkJQ/k6QKmig2xotil1ZvQ+uapLIGnK01WB4Xo8xtcV0uuho7
LQDJmdCn7tOusrwGMuR+Hq0aAWkD5RDcQ05gcF+PEITjEqrr/dbV01MzVTSFywaPpTOLq2zudr3J
VayGCkA8u3qNaI4zUua3KpydFP6P7sr3IbpPDA5W3wxe3HvSesK98W/yOCeJahqdUmfqMMMDAr24
1kRKvDrj9ibE9VemMzwqy8001QLLNM8amK0oN0+U5lWc1xE4iH7zQKZWSlhOoqDmKjamwI1si9BK
5go8V7uuoQSJn0hcgVVVGXfTWK6z4rlDE65pce2OpYgrXW2kz2Jm47uoAT8MN7U+AIxM7pwuqxMQ
dLFHvaGFhkYBbea4rVT9G6Ki1VpOxFn5vGRYtKw/BOMIsUMm218G7e+tCwXwHXCS2aYa5zymyvyb
MJUJLlyZUDTC7gKQ/DdL9TAVkWtWrmcGjY/AzFNbQcaM2MUdgCpsVVuFesIxaJ7gKzqlOKGby4bm
/Z7C3xNnQ+i1CQtNeeNU0/yH51XjXlvaNs8QJnbiuevcBAhK7Ddls6euE292H/jrAGdCTBZjzWF0
GKxDdXkBZ9FqE4X6r+eqPTE2YiuvBfLDogcqC3dNdR50CR/R7XbRmkB9JmBb2+36lMm8SSAryROP
Rc5uyoMizoK6v8ApXMd1QZtVybvwHldZe2PcUl/6JXQ1Sge7QztNWCQCWdfGlJ7eMKc0V1HEspjm
I3UQp6o5rmndXoNn7D25Q/GoHJr/NgqWff5I26sKZ0jsFAVYWT3iJhm22Dkjgrk7OreRhDfW6MZZ
4dZ/e0XCFL8V93nfV3CMZuRvVqG1lw6S3Htq7MetFQyluh08O3/rHUQyg9tddpHzS3mC76AEGaGX
2UZzubHhy9Alc9PtCA/3ZWBKLGW7igO/e8qoupNF22ytSHCYrOQbhGvUHyGHOa6LnG26Xg8XZWB5
qW2NwQWU0lQCDHIbd2RwhjVvIFLW2fMCS8KN7U6iT5waNHHti5tsdrMV8/JuNVr2gH/Rp1H20vWh
SHRrdSssEai9BG7KpSziMaLzBrftP3eyX400a6gn1ICMo95fRhuvoGnL/L+ZWxO4xTEg78Hbi8OO
g9hRCJTleB5HBRzDnUCqBKndfC0HfpAmfwfjsVqPEu6Jg9M/umXLk8oJnubJ55el8m+N60ASisp/
oqnpTZER/ReUFLLjlOn7mTK2sasaPH7LFA91ppqVYGTaZjIw0WryKlJcQ6u/jS0RZVcEUw5JVLCP
aWiaKHU67avYbSxEXiUQ/6vITICaUtxmfq0bxG4WPE16XJV/5ISrLiatmx88CMZOicVb90WbsHty
yv4ZyqsvJgtYIua8R9RWwDLE3DN4we/bTiHoy3G87EivBplWZVCRpCjM2CUUF9Lfkc50A/Hp4QUR
Q5eiauPHwuNomBSqa1d5ZrUrn1XTCna2xRV47N2tIwy561XA120gfXyEoCyTIutFFEs+sYdSSSD3
mNNX4U7psHHizBvmOc1Cy1lbDvnHcjXcVk790AWBWOHYRb5AeLu164BB8qQBLmiwRPbC+1ohQO2C
DrPTR/kGXumIMND8f/asrrlCzgCtrtnKR7OrPdE695UM6noL1U4OFzAEthDrZsW6rNoyLXl+j8ba
36ZEiNf4ReL6esJ5p5FMRPO/KBoUjnAfZ02IXw/DQ38lSlo+AnhFd7N0itVYAO88YTcfVDAjfG9a
9cwdX+Gx6q6y2whhfaiQ/0w6qXt4q62aSkBWrs7te/SmqdrYU8ELxHz1kFlXZQTd3Ao3t+VoRKbo
GijdtogX53qdGQIajLaCpwEf6IlVkZ9d+wol5RBAsy3hY+NdyMG+QcdygP7g4DaJ8ODCXRW+q1c5
7VDfySY0SgDU9m7agFOwkKo3p/ARy0Ji78aOuEEsaPJLuDg3bWyjEPXb0k12wV2WmVQ60Kaw6gB6
SAD9N5dRK3DcyKrMH8cgo7EVVpgHAHAgmSUbsA1st1mB5vMS+HNJgDtH/OuN9E6qXsZ9l8Mer595
UmbFPbEnnsBl+yCIemhQvb/0IonwLpsV7nfaJywX4rYhok5G9A8f66C+m2WOQIzA5SnQBPs5b/IL
G/fFhtuSbiDd4GAzuzQFCLm+hGwh6fbgsDgx9VhbX2cmb8UNtCn2KiDP8Anq9Y5lyqO/GCEQFZqJ
rmLWVm/C1/fErR6ctvOxXr3hMSe+fKBVb8vYcqb5UXp6vBnabkdFFqS4KEus+og+D3x+9Ohrnde4
A6VFtlngW89FXZAY+jKAdfOwdfI1h7XinkH95THI8Ou9pglfh1nTWHvuL4gz+6tpkr+bQvOkLrAv
BO3f+4Fm2GXNo2fGOrFnpIL52DZxCMvUTRtUddK7oLboMSL3iHsfcurxRyiUhy/Q6sovZ99ucYH2
YRVXI2tuWOOMOmkqJLAVCBerCn36nYbGElnbc8b2Da2jOoUJQS23s6f3fR2UZsfLRX2yCpDT5RGo
Wtqwd3uY3kulr4a2gOBzIF6mcD40qFqUyJfgAX6tc/rmwvM7Fi1gk6s217iODLE1JOkooDQ0rKHn
RqHwhDatavDBoa7uXESqCUGS8doLvyGvZPRfvUgXSVPjgPQFeXV6cA8dHEXxzDEZ6DIJ9HvHHHPW
MvV7BhQlmajNsIOq4V/rzVZc+WGWTF04IwHq8myn6kFfStfSblwauWNzZoGj5wNNUjiDb6dlFjyO
EnB5m093YxWEKTJ7ZHqGFzhYovuOsEcLHuJx6FfeZuaVTKbZrbazofm6KZjGT+Ptr8DUA1J4uZAK
WNE9g2yuUj4jwkZ6igM7n5qbkbp4BwOOXTlXw71l5uqlhHnWH3D86mELranutgCqOHZw9QyJCb3D
DIWohxaKBNvQdLxInJyUO0iI+Q+yzDh2eNApINNgTBQjXnSfJGBtF7MzGp2yxgrbdd2IYDPodu3L
mjwiHzapANbpZoAq5qoXTQ+EvWu/VI3S03bIQExG7gQkX4aTArdgFEeKtElPo3kjR/oHU89ixCOg
SVAEqtNM7pvKM9uSI/kPhy0SwXXEVXRJutDA4IBxfaNU2Xm7CL6HK+1z55L3tEvQUu5Sz6jfqI66
28BynqK8HeOxiR7yAS/mlj6M5P0dK8jBMIUAvMzewl4+ISQLV3PuRhemQ/4XoSM/hqU5yCxXatV1
pEo6YroqsQip09ZlPO0o8hk1sdcQUlWJb1XQ5vOqraicrdMG28aaRJcgRG7jMJhXLQKrKKi2bveH
ulsV9LE9+e/OmHXrvpX2lZvnQB+i6vruo/DxkocK6XdNMp0G1SIZW9W3SDV/O31WrsphEIg4+2Jt
orCPS91XO8+gijq15GmyuLyCGXwoUsPki23NZoNzlW+7fA5umOeZX6bLGFJKqMmQsLgXan4rssbf
DJCnnuLezYtdAeG2h2LWzUvV++M9raKH2iJVDuRUgIJbxYe0xLZISmVHF21libSAGFETM9wrbwyX
yAMQF4O9nYviTSJCuMpGl1zzLGjT0YxDTHDGXM1UOrfKFh5KNcIi8eAxSNFS60/kmDtvnu1NV3tm
1RSK74wDzVwGtlXMdf2P5tZ75zdeHNHiEJbQ8JKIlFOwl18Zq6EiygAXYjMPLzJfBMHlCI2u396M
clePWs6FRtYVZ433MOouKNMh6yhN/MxWMKcuZsgB+BLxQGTBHJCJMNb2IKENXsgHXmcYMw8fh8gZ
0qGi9t4YV75z3cI1hOEEBTd+nv9IXAsb5SK1XY9IBX91gYP8MQikfOvdEvKgfbvvbOVAdBcCvYkq
cqMS26nv6zIYL3HbooEXtNArRQFzTfAH1aYWJRn5OmYlDqdgMPqX7p32D9RiZmgbdmKVdVZ0A/fM
bF3M9XvZIV0sQCoM446JEWXD6BlFgSLJlOgfZ6C6boPRybKEUjbjFRG+XAZOywmMQ1i4NmwyCdEF
ZOUd+nvqO/4eoQJ6BymlR6COgu3sTG6CivCMAyWfvNXMgkcbJbxqxkEbQMUdcnp5+aY7RyVTVPQV
ygpDwVMjrWlfun35Hi6YA84MDsUoc58Vks8ra6btX6aXZUC8O/zuPh07NiHqRsEshd/2sAIkqL1n
ERJbe4j2zpCzZPCaMHbcBpuzFiauPO4lIw6htfKa7KUA3mEP8QK1t/t+Xjuzuh4C494BxVbo2Dh8
STas0sPycscRxy6y4nbo7E3NZ9RAgNgFwkCiQHU5u8G48YiY7kCVo9eegWnWJPx6sxwee9WZaE4L
UtO4iqwhRuUZuylzIQlsAw8SJK3tlmdasqf6DVAXsZfOBtgcx0AvKT0bsdbkHsLhcQ5Xg7ttzM+b
WVAuASwBGhYgjXhHLZoypIg2ROmiG5faxTY7x0g+1coASGRplNn47xiB5aOG5aLW5B6Eter9xD4n
Mnvi+Uv7GAAOYPnhJHkExhElYVHZR/Sg/Fccq1iI33djTnyCj88/BkMGfWhQeMPzKzmgZrT16osM
FbjvBznzEscO6ijOTxRlH4om9Q5Xi3Wmo3Tq8UBTQD4eUDuQv5a//9CkdlDtgY1IEAI6fPmenVPb
//p0SN0ByQ2QC5xJoQv1+el0ilzL5do9AP9lXVCx/X5uFtDHJyEDcIs+Pv4Ic4KUznP6HI8ncheF
F8N8YaZNWJ7DI5x7i6N9gAol2h6Wcg/1/DaP9/z1+7c49/gjuIMje5mhUewepNqiwO2e+cInJwmt
SSgLoA0a+EffAGJfdcClj19P1rSMJxl778053dFT7wBw+KJVjLTxi34Pk3ZeygJ9bwGb7mhqYthY
/nyWFrWKRfoSOOdjeiUv+lpwyN8ePNQkubcSzU8Za1hMHwcIP6/VoGjmQkIz66DdITY0ZeQcePrU
JAFFD9sJF3xdjPV5BKsdXFSeHO/wG3W0OGDniA2nng9Nj8W+asG5Hze8TURL7kodHAzuQ0TxobHO
fIRlDo423ILNwM8HzvKreakuPbRRPRUeBnMzZymkF8ym20f1z3fEp2GOAFOWKMosohhGonWQZtUZ
/OCJHeEAm+iDwALA/BdLk7ZBCSTPmxBBs39djqkvNh46xh0KM9+v2a8XBPSyAFEENhqMXZAQPn9w
FdjuIGSEfMOb+W7y6wN6FP6t1IN3ZqQTrwTmF6hGiyIBNIiORspy9KydkpKDbb+jl5WYkSFm5OA3
6J+PBKzZAipeQNPkC0SHQ40Ci286qMmJ0C813XAFoIHzXBqOymRO2Y+BhShyQDQCoF4sO4jRf55E
9NcmIN+Ud8j7VT+s1DlN7f9oMkeLGiBSB6BX8IYXUM3nATo3ROrSIAyxIxTuMsuvEsErCrhw11/P
Ys5GsPolnKjR7MlSa7QNUBBeGKvZbq9mm5YXaD3yvQ10QZwhp96g8BTeIHSddq6YiLWZgkDf2ujO
3rjjM9zGINgVbEvbV+uKZGZVd2AIcSLDOmZ+0d+SOcxWo0+s174q7X1RIPT8fl2eWC0gm4J0A7dw
gKWPJZAj2DCQYO7cA8VZGlX3k+PE47xBae/7cb7CzxdWK4ZCpw8xANbN56kdS/CwNPfcA/rVsWvu
NKQYUOmaehSt0AHPxp3WG0dcIDdE7fnMYfWV9wO8GhZpgIsJ5Asc7p9Hd5diVE0JO9i3fehDmTfD
BL9J7yHiTWLJxNYov51Rg/h6BmOpApkD8goGdo7JZUwHDQ1HyQ55lm2YZa1/fT+lJ54PSjV4C4sd
F6TljmY0nIipAib5fduYm9oWl679U2lm/OiPIyyL50NE2AgV9ZB25PcabVa1soIfwyLxfODKFnwZ
ZCnp0VcpfVgiabfk90WBKCE5S+87OUPQeg+w4oCVOyasRVpqUkEP72A7AMeIDcRt/xef4MMARwdS
z0ZPTi0GkGTd3xPnzAH79fcjYYEfC7C2oJ9/0Sgkg2Jug4rZAay+UkJU+MdxDp6PLwC53CV1PCYC
lHZmqcYw6yDCq9reGHpm23299ABG/W/bLTqw0Kz5vH4cS8H/wfbLezpf1NF9Eazr6fKnX+DzEEfx
QT22PgEsprz3rRTMJnFO0uXEJ/iPfgqKG2LaL5ssg2hx6dfwnvPIhbhssh/vgAhSfougymLi8OXC
GUxeGTFbxX39lgPcPPx8AYFiDtAjDgicfeHR7JStcEQ7ReW9i4K5EzePP5/8j48/yqqdoQtUOODx
or6i+roLz/z8ZX18vo4Xhvz//PxjE2MPncVy8PB8WycyBEzBiVGyRwc94fScTuCJtYrKCbDfwFMu
ElhHW3ksgiCvIlHfh8FDo4d4hLvZOWLS18t2UZj9f2Msi+3DedqKHpoqCM/urZU0PB5W9lLOXP34
o3wa5OhaoEEN3j/DII0L37Tiaq5/fK/hLSBBBZ4u6HIINY/eovXZ2Bd1fY8DfTV70yWr9OZ/8Q4f
hjj6GKZnQc3Y/yHtvHbjxpot/EQEmMNtNzsoiwpON8TYlplz5tOfjxpg/m6KaEI+Y2BuBLB6p9q1
q1atFacvX6rhrg8/fa0hOgX7D+Q2GpfP3C1FcVv2HkXf5yT6WWdbRV6JdRZ8Bt1nQLMtJor29dky
xxmYoD5z9edetIMr0DGfnpyzz88WOBJoZAXtrz+3Qb+HAyyLhpVztzgAmFJhISFuIb4/X+FYDvSx
HTsmqATyaKBl061YmH7j7GSDIOJeQ1SKdOL8fRq6lURC1jSeu3IP0E2P9m67vzxNC4cNTQ/e2KT9
3k/1+SAygD1yRtHzGU7brRreZ8JN7pXb+NPyBbBBkrFExBPSxqmx8txOzgMhgBnSfPbC/Ma9Tlaj
pAUveGZg5sR92ffLgQL+c/QHZGEd7LVga8S0iq4cunmQTLsFABFoq8gPTY+feXN8K6lulfeG8FIb
xGMyuAP5Wmi+GHQuNM3VaA02eC8KFP7x8kq9NxGc7Iapj4Q3JI8DqLB4tc6zv2kdKJLn9srL0AM3
oSszUjcemIhXaxyUQ4C+NOWL7EtQa92bm8jNW5fp1k2ad+6fxNKT69QVv+ToYewT2bU2gjLKVHhb
EGmKwNOiLiroKYbYN5/8ukDCrJH9Bwh6OxTeYdrfJtetsqXJpCs8oAn9q2CmQBbyaofUvHUAGJEf
pEYBIwoQ8aoCv4KyR9SDWE+sKL4Fceo/dZb2QlenaF+emNkW/ndeFBKmtDjC5TLnqPZkq018o1Ve
Au3m2yFLb6Nvlw3MDvq/BlR4RhGrWAg/4qqqLVFslBex9Wzw9mUrrwxhzcLssqjQWpZVnyGgKSEc
3L8YgAx9Lek64teJYv388PkpabSskvi8KhyC0D+uxGfKwhLQskdfpkqfpPih7VPpAvJoZqG8IOEF
76cbRfeeIeWvUp15j6IGy5GgjajWZG5ou7AGbbUo1+4oUlPWajuj2htKo13ncqQ/JVVWH0gZyH/0
rrtzhzg5inJnkpwRQrsIhfzKGivpEGoC7QFGQzgoVeDqzCrftzVAq5buA8B2fr8dArritgAAqk0e
NeLvAhLiTePSVjEOvXIDWmmNmnRhGXEPTIJEOpGtMr9zQtpIfb1XXxT5j/WPp3y5vA9n18G0D1lA
SAVpmFI+9ufktWtaiekqL+QUNypQhL6/Bhh+2cg7y/rMzUwNOXT3wNlGpWw2iGQ06j6yPPXFGAw7
iw9u9c06tGRv1B8A9ECBK5kdvU2Ad91Oht+65OjGj5ZEudCuhFBzxoF/B6xJE4O3QUQ4f3nJVuVC
oZipL3KT3ZVFvOtU/1FCr7f10Cbyx3vFBf0E2YGSSTs5y1ZO5cKunsjY/jM/O5WgjZomDDDfVgAr
ow1NPEJ+46njygPwwzhJPU/dlDKURxNV0LwJfqwaS3M5vffkCh8EiEL0HGfe5dFeiYtw14XRQ2EG
33phJ1XRo6gGKwOVp5LG6ZpDzfov1wYpQzKVcwcRdQpvdHJrD3JDyTdrLGkrCzQteFn+khRifIfm
UXblh5E6pfPkK/ZODXqTExiR0dbEY2PG3tZrrT9jHcLBnXg5IMIexoSy7Y5A3ddir9lRIKnJRPHo
J19BAy9Js3OPViVRGiZ9kTqDCllBfSzjowdi4fJRWDLCcxw24+nCpzfu3EicoHyGYPikhvmW5D/c
DtWLr5dNTJ84mfj3cZyamI3DjMBXWjom8uAfXQmuYutgutaWmUtkb9/4awn2RXvk8hUaCHiZzBVe
/WQ0U1kIUqcVkPcb1a0Ke56QoDXcPuT+LyG8ujy+mUd8Hx+xvUIfPXpPHzgaB3UQ6FrwkRWjmSmv
bGP4pGbtvxbeRT3eSX3mMbLgmp2u+AXAYHfvCW+d8bnUyYfvz5xAmKtRnZLudtRI2cj9WzSuHL6l
KVLJt0rUh0ifzMnbmjqUs0YUEPhUtiWztFaMXdrFQN1oqOe0KFCbnO/iIBIlIYUv3YmsrdteCcKu
UI6XV3nNxLwg4LmpaHmoa3ZdsTObzpGa4iEojJXQe8kM7yGYoaSJ+2HONhjkeiAaWRM5CKtY8b6r
D8laWWjNxOzI+40l95bfRU7cjvnBhLrpQCjr7qJqNWxdMzU7+sWE/OoL7m/W7dHo/Hu9vxrbp8sr
M7vC3nfv9HqnmXda+zkLRNGCGixbMXKqdBcqx1HfiOXW/XnZyNIOPjUyPc1OEjY59S3Ts+SIThvr
N91nAx0y3craL9kgwwsogsePTB3w3AaMyhJ9NGHsQBM8IXTXyIgXVoMbBWQN1FbvDDzn3y+57egi
CXJHqL4JfU2Y/1TTVPLpiTozMvMlfemboSeFOSq0OzDFsrByYS1M0tn3Z5PkC2PZmRqD0JXQ1tqn
qNRXRrA4TRNFEdGICcnUbKmDJGmTxDPRbxw3w3d6QaOVvbRsANgCjzny7dZsCIZC71LSjpkD7vBW
G/Jrs85uCzd9vrwSC/egQcXpPzPTTJ5s2aglzw9zAsLHCljK9jDqMtF0sxm8e1X6HvjfL5tbXBh4
FCaFNF5J82RgytWYiRKj6oJ6axjmRq7+ZkAnFmbz5maaWFSVmDlSah4tWHEl/aHy8m1vPKpmuAmS
b5dHtLhOPIkR+FAJXedQrsrT6NDR88wZ5ZAekPHP0BXUplxhJYCYNtQsQDIIVf6zM7taArD3uVY0
mWNMPRKx3OrEwAOtsj1o8taohSfARsnKe3Z5cMiUaqQ9J6DX+e4gKVK0ns7u6Mh+FIfGvfaalbBi
zcTsogmKTMppn8wcC1y7fu29hPlfndUJb8eTFCDTvGit9Xqr1CXMWaH2lLZvVnEf5LvLu2BxdU5M
TNfPyTHKkxG8RE54l2XjNtKcoAaNqv/2o99SaH/eFEgmqHQQSUQzaprQE1MpJLdqXLqp0/jWVs7i
OzfJaAmRqk08ql+lhAbFywaXVoi4SZ2CDViI549PZcJwqwOa3jKPy8CnWzmjeThaE3JbMzO/E3DZ
km8wLkH+HWbdRil+afIKn9LSMp0OZeYckjEbilI1sQEbdyXnthYjglZsatHb6ePT5XlbCDkQQf/f
vM1cq+CNSebFDMhibdTyizaA/paznZuvHKElp6pCmY6/pOb4QZBQlBOUYEUvc+RUuxEU75a2gBUT
S4tDAgDQBf9gb55NnOHpQ+hNuu6RldFW+TAKX5pPasdPIdokTfyfjdl8lVInuLQUpU7S23m5gT3i
8nqsjWH6+8nB0QZdpSmO7/Ps21Qj3Z9tS5f1ip9eWnWoXEjvKzz1QJmeW2kViT4OvU8cqZcPgvoA
34atJL+yT5Z1/p0teKiJAHXoXOZuoIIjABLsKHFc4SnQrty1XMziOHQ8DFRH737zfBxK0lVWQHuV
I46HOs43jU++Nz78vrwmS+EHnFBA0YFZkyqcXTBkJ70eVoPMEcZ06+fHZvyhFEh2traheLZarQWe
77Wo+TXKFgNuakB6+yFHnilGDNlBnDkIhI43BtnYbSiUii32knAIzUI96m37SrEp2+WyNuw8RQ93
NE6Im5IG/I1UkMEZFNL7ciBk20C2smsX1ij78rQsbVVUFsCsTW+8D5SLBr0G3VBbuNz0SyTnUEF+
k5u/uNtPbcz8LUzmoiCJQuqIsiMUD3TGQGixvzyOxeU9GcfsMFADSj3akDMHSqtrQ+6eDGWcmi+v
izC3yboWiCxFK8nStbmbuZFEktu4M5m78lti3JeJ3RZ/YwGAGG+kCZ05d4akDUdDKixCvizZFu2V
3/5Mh/YvvBWe9j8js2H0iTkaw+BmTpvmW1UIYFkpN1X4cnmBFieL6A5cLiUjIvLzU27QCA9Lhc4C
0djcjYdRNrYST5rLVpauXYIvRSWfTlOFMfO8YV4oTTcYxHgtvElwrGSHxCo3Q/Hix78vm5qmZX6+
T01Nbu3EyYcT1bXeEOv1/ZeuvVdWPr80X7h28tSUPCdhrfPPG6kWGxEoKzIv8a1nynup864E3/wc
cvXduUM9BrXL1Kb7QTrQcAtyPO3I2VShIkCC/lEwzZ+XZ2phKKTCWA7I00mIvOfiT2aqzLzUFRQj
cqL6VxzuCmkfGSuzNe2e2WIA3SQuofGK59H8+WBloaAZmhA5ev6nc+lftLaWQC99egUxki1ZD8Wa
vubCrXVmcfaaiCLeaBFrw/L3m0i5Kzx/k4z6VheHlT29NH2oxutwZlOs+OAE/KBNxACyH6cWkk0f
7kuInBJzJexaHI76LltItyX7+ny7wYLrj0bpk+zxvmlJfoj0Y1jVtpStKaQsjgbEoz4JcwM8n47V
yWZoyiKFxoXNoApfaTzdSOa3ulgJvhdtwFgOfJOiPUR05zY8mDC80WdtUKEdBVvxH8Tu7fKeXpqv
6R0OgnPqZZgnTfSsCEw0tGKyGdoWJfaNKPW2CNdFM6ycHn3B0VgIQZioH1IoItg7Hw3sMu1YNmXs
WGpQPRZ686NI3DTbakqYgNJKhEc3dR8Ae+wFJ6RHQIi1fUZcAs8AfG4gwJNvlPqinVWP1abIQ51n
45h+S9whOHajHP2JSebvrVG27iK9VK5bGB6gjIKnRMs16geCXB8RW+kdQBjppuy6/hAJamjzhmud
EiGJu7YT6DcWYUbK4lq40XNJgPKiUqxfYt6oPcQoZmMrTSPb41h0f2oVOVolH7q3El6MVy/Rwl9e
llnHDIahay1LBNuks/0AQuc1bNN2k3mjdwwEfTxAFq7uITmAhkLwRx6lLYLPrhod4yhI3xoFHIoA
IxjcNiB3YHdca0VbXHbOIdIyFm+g+bJXISR/qI1zFosDQg33vbDJw8PlrbW43lA+kVpSNbBAs0g1
G2NDgcUochKgHvdiWu4uf//jGOCsZewIMkzCUfM+DF0vhFStOIFQqLzBnrCry/hr50u3iWysuK6P
QwGzg4DN1EApgoOYOUkto7+jzSNMHdyGOsjKC2iO3ef2mjBBVEInlAVvh9lBzzJphIuJ8kRC0RCy
1IrgpRgp6mTtHk6+ay/rb/pS/DG45m0cjQe6cL+JYbTyM5YmlNoInRmADk1rrgIgRilayAbJeNp4
nD4Ij2LLO1zLqiM8itvLi/cxzp1G/D9b8rkz0IDvKVqgRE4zlvsMnjp9vIpGNMPLJ7M078I1d724
giRkQALIAI3nFysk6YZK/M4Mt+6eHsDbVtY/vd8ZEskLdiW9Hh9E8aSotGqTBCBipbgK761K1jRO
FgcxyXiSWmQc87xS6wtpUHdK6Ix7S78u16DeS+sPUknCLQDgoKh4viaeUMqZ1lKLS/zmIY6tnRTC
KBHAXVCaxkq8tmhrgqJNVydVmZmtDkr7yEIl2QnHsLuCMq7fl0bV260Bu5lvFfkKNmX63nlgRTcj
734eIGBqad06H1vUDq5lgYZwVPkQmTB1kb3aX97SS6tD782UweBdQFfBuQm9KehrNDJM9J6x9ww5
3zWwrK08QqevnA9kCp+g0aaPCuc6B3zEcpJWcDxRMRtewnZbw0IYhSvu7qMNJos4UyM/i6rFnJM4
iyU1gv+BUiYgRTH5ohU/zXEvURLy9LXG9EVbkxgfZUC8nzbL0lc1EHet9iNSzUn7opNu3Go8gilx
QYF7gGvN+Dm6vrbi6ha3w4nVmfuxCDwkl9ZHp/b74xRBbHWlkbbQWWcrc7loCTQUyh8TdnWedYI9
KIqq0IscLfue9hVEB0+yvoK3XrDBloYmXGW92Oazzd1BTTOUvhU4Ac+rsbWtVLbVtYT9wvY+MzL9
/STg9SawRBhiJPkHlWQ7JB9x+fwsjoIKLcuiMZp56C4OmRjnTRE6eVfYdS1+zYf4TvaalVzE0jjo
iQEJq5Nq/oBoBAncVAEIbCeB5eVVCJ4vj2Lx8zI+FAA8mcs58seU25qgms+7EC3rRxneqcsGloIF
Xp9TIRuQ/dRGfb4QEAFXoyz2gaNA9HsLlOoZGH6yL4k/YaQlfDf67GcpaNod/CUtrLd1em1msX6b
t6G0BhFZHC4Ab0AVKrW8+RMlFQaohHo1cHpZsNu+vfM79/XygBdCBWl6AE2tjaDA5ydo6EqpGAQ2
Xqx8oYfEjkX14Fe3RWjZEjzGubKygkv7kAc4EDEYwSlXz+bXz/W4TY2Eq8ktnxKtvLeK4Fh33rfL
w1q4AafGG2IpChALRSK3H5o6VwKndMuj14o//MwFoNo7QaN+v2xqcUTW9ObCgVEFm43IrIJUywIz
cIzCNkQACvddtb1sYnEfnJiY/n7iHYop1hdptXfaTsrsCboFL3G8tvfXrEwDPbFS9qUneoWBo4uO
snKvdcf/3yimNTv5flK3ZVaZfH+E1kkR+0cNEPLnTbDqwLYAi8h0B56bqDSlhQvcxf2ku6S0w5U4
Z+E6RWWTJAtgbdCN855YT6nwr6pJ+qs+yvqNbD5bkMz1N4by+WgHJ0duApXVSXNlNg5yl2Hd15Hv
oL60by1rpyjx57onp1cRJsi48XokBzK/EMB+1zQABL7jv0A+/EkqkA9fn611bA2B7gV83aqhrLut
pN3lhZ5Dcz8YmJbqZDOVeTXEWjX9fKmwMyQDo0raCuFA2weyUD6sRUnTvw1tfeep/Wuer6Urly4K
EEnIuoLeg8VjrnKNz4/roSk8x4vkB62F4/FnSruJHEMgWwfxNlS0Q1qjKShBludJz5H0F+f19BfM
iZNorHcLNeUXVLr6KGbuaxtYn4/kQKhR9mGP0BM2h6l5ulp0XSl7jmjd9sJdUjqDtXKmFtwnJmhx
lsj14a5nvs039cKIFd1zAm1fJfBTXQtrPYXLayVP6HwAMdAFzKCWsCRHDfQZngMJbfpdNloY3Aap
PQpmLdwC+/YOKsxvm8xwhW1nkZbyC7i4jcETriIFcbHLe3dxxJOioQFXw5TtPt+6XZ7JJXyOvlNL
j3HyTSvevGwlUTtvhpqOBxKhpLjh1aIPbo4HQwS4JTJOAwd/+5ta4i/fUyG6e6uLZi/pyU2Tlq+Q
uCE2UdNddHl8C/cIyWFiFtNicEQW5+OrTfDoSmT6jtkG2/7rGPgr1+HiBJ4YmGKak7MvlAN9m7Sr
OPl4K0VIElEt/FwT5L/zB1UHiAnAbh/C5UbsXEmscgLNsdh1EMElxctfzJIJ0wltd9QI5oGmGTVp
XQlt4Hhh56JyhJIyTLlrYJnFtTixMjtddagqNJphJWzljQq0pCnkleVeiCBp/aZTgWQklez5e9bK
zcwyyiQgyQ0/5CaAu/E5hFP7Zhz96Djk0vCA0IdsK0a/ljlciPK45GGX5+lHXmBerofUNLQ6lWBd
KJprva+vY3N8kbv21RvUlQ2xuOdOTM32nNsDQ4WXnBDMqN1N2/j5vZyN3dYUw7XtvbhmlNkgVkLq
8gM2eNQyBSUPon6jOaTPUb0Shi1NGg2fqJLRCUW0MnM/bhB5udWMgUNzYpz196ZyK8XNtqj0lSBm
zZB8fkwVcYR92MRQGb+6jXojVE8g9mmlWENRLE0YPawyyWpD5905c+9uH9Zhmgm+48aHUj4OK0mh
xc+TPCFGgnzlg17Y4MVRMtInCWrgvnt1i7+4AAHtvrevgpqaC0dTNsqlcMh9B7kR2hhHL3/tPa27
1UvaQC77nMWLEK1z+IE4quQBZm+VfIBvNe9l3xkqod66KZC9PorKe8Ot+3yjhNLGD/xDryO5ETSt
rYUIneSRqL8pXbNGMDPFsOe5NjofQQpNRUsSVMrsRPW+nncNciNOA0G4TZmj3vrKmO8lMzVtw2iT
SXYlRtvEekUYq1/xWkvnGauENEAAJlTL+eakTQmGY9f0HL03b6Q4QBTItf34cHnCF4+AwZpO9yAJ
uFkc7yfwno9t6jtiVv8ywwxWYOstKii41dVK5mVxQCZoUlWizZGGlfMBZdzIWmeGviNFVrvriiF/
aJBUv+6Kbk26bcnjT3lsogvcPot3bmoQmrYYAnaRrzf9QxWDndGKR63SB9ujC+2u9ArVVspiWHmy
LG5fBGmhJaAsPNWmzg1bQqAXYtj7oKXSx9y37JjGnDoe4ALM7ZoyZGygmmJUFh01cm3Do7x3B+Xz
+F0T+i7DmFo3RLJps0UN/czMxzxOePCjWgA3ife9WHvxL22cExvz5qAc4i1XNrHRN4esazeanm/0
4UrpwhWXsOTcwI3QwkpCS4Pw6XxKZbqCpCiVKVFHR0PdGsnz50/AxCQBCon7GR6g8++TYh7KQQ8T
J/bbQ1V8oyy6keov8hpD19L2hz1WhzYQLjxVm3kTT0azq3WHxFH8cTMxHoKpFgD1fH40PFLwoBIP
8w+ihZripZ4VtYlTIgAkw+NyBYubuqb3t7T4p1amNTuJb2HfKFNF6RKnQzGo1Eo77v8JfX+TCr//
YjjkSsDqIvRozN9eraimaYLonhMqtlFuaws9qn+G+m98LRmT6R1JhuxD2sQFAVHqRRU7jdQ0G6tE
hUCpfzRatPLqWdoD2HjnKyMQnZchw6BXrB66eycdK15zildsFCs7jEn1enneFh3RqaXZbgMu0ZaW
1MeOpMAj30eoCpm3nWBtoli7CgLd1j1xP47m8whJdx4HiG1IKwdr6eBO6U2O1sRDMq/xeVVYSUI8
xo5h1j9gs37M/DUE9Ht+eX5FU/CA9A5IFnC52SUp5RpKV0GaOFahvajFaEcj7NcFw4uyLZcNeHW1
gp2zv1WAAUW9dZ1k4VVfrdEwLC4sbwvKvnQOfMy1hFBiQGeROJlcoKEnFDZqEb5dgQG+vLCLhghF
3vF0REgzbxUlURDQW87J6yNYrbTA29OlCbGG25juiq3FBQSMCnhvCg3mt2g0ll6Nmh/I7Opg3dfx
X0StlBn/+/xsiyau4WpNzw3SSvqmQ6yk+Xp5rqZb/sPmmPS3SUJRm59XDsqw0dtU9hLHy8ffRn5t
6VshSa+VUdt1Vb27bGxxYaBbg+IFnMgH9IRkeXUvWSAQDfOBfpONWD3EMCFeNiItWyFYI7JBIHje
bl81gRVDc5WiEiXGGysbHzTXPKCzt1e9dq8GqGduhg2qeShTyaNwl/nSg5v5x6qB+v7yb1maXcpo
SMGRXaSZa/qpJ3dA4rqdl0o00pt00VuD9L3IUOMaeCzs+sL40/ix8BdTTEHGeAd5AihSzi2GYgfn
DMUMZxBuJ1CRFXxT5X8uj2rpZtM4w8AedXAJc4eSIxlUtz0xv2Ie5Ggn+XvZOiifVLB9T95MGVnk
7smeQ/B7PhLDQ/UgLtTEoYB4QNHwgNrK/RivsTMshcEaKS7SQ1NAasjnZgJXItS2rMRJpO+W7m9d
701E8Mc3vjV6smmkYWV7LjmMU3uzBVLRTEP3zsRhIFqj/ZGRp7q8OksGpoIAWtwmxdX5Dshazl+h
RdM9fRV4N9rjX3x+4mskfIY5c/4YShKznfguIuLmbqNDWJIXaxR1iyP4n4l5SpxcO1ooJgjf1K+T
q6Ev4nvZR/308kAWs6tES3S8UQDAGc0eQJz2oRRLYCJakBjfB7cPjkIgJFtNhVWjj9zoAPORhJhm
7ALzCdR92gyI41z+FUvOirQ5pduJE52mlfPt57VFE9d6S7QjjFuAPd+isT+miF1eNrM0pRO/qUxc
BfhqnjIwkISVxmRqTHPd7UA+oFvLSqxZmP5+4uoGr0p9eu5jh/jThP1C2//NCKCiIIYBbyPOvq+5
lekbmRA7o3kXI8O5khlcymNQ0J7ah6nRf6D/ipWsDauc6LZVb82w3uiGtkWKbMPd4Au3VihvNWll
REtu9NTkzMF5hNpBZgH2rQlNzKzfJuWVTBVPaY+Xp24xAjy1NNtko1oD50tqnoeBcUzL6Iha5K5J
wn0TaNcdBCmb2PCuTagFLKH+mqa6nZrCS+OGK0//xT1CCEogy5XI3Xy+RwwPSdGsI7RX++rVirtr
kOgrY10yQYcD5SECP/6bmdAKQc/yBJgoHVn+i+kmLiKFbf/l8owuXRo06E9hE630NDydD6TNwMyg
vhg5vd7bvveqhmRf7zLtttbajSE8XbY2fW0eo00sziBxwLNAYH1uzRNHr+oTUHOKnsIO11ooO1lX
fhTfeZFyY0EluXKFLNVlJ+bL/yzODpslVNTPQ9BtQ1jdtXnib1OxvB7aka6EpLnpC28vtPpmKFuU
QQ0VXam6sy8PenEhT37CLHSSk2EcgzGBW6Pc9IrtJyvPzOXvE4lK1D00UELnk6q1ClRAUsE95j3J
8S8kKlcmccmz06fynwF5ZqCOaiEsWbUgGRAdy9IriKB/Keoa2cL8dAMsmAgsYd+eSjfmB2ibWLYR
uV46H6pa0HZBLxVPQdkPdhtaEFtC9n5P+Sa1qzI1NqGvIyWhdPscxVIxb38HaROtrNzMr9HqAWZ5
SgeDkwUpOw96lVCMyziJA6fz5PQq76L6zpACbRs3UH6Mgb4m9rFoD7wIFsFlfyiFWGLVJKWXhY7v
27m0KXVHQWZYufrUfvx3VCdWZssZyvkwZg1WJOm3NdYbHkqXDcz2ywcDs1NetnFPqRcDpTshil+l
9qlsd5dtzA/2u5EJczcpDBDvfsgvV5JfWmlPnb4bbqIgu1cF5WAIaLLmTfPQI3Uuaa7tBu4jkdOm
Ss3Xyz9gaZDv3FhQMvFj5li4ujYDhOKo4cd+Y3uBcqiMh3z4dtnI0oY4NTId/ZNQxAiFSJHQlnfk
gZ7sINz4AxotgiO0L5cNLY6GErbFu5mTNw/eGq2zkDi1fKcsjJ9+kP2mFQV2sda5bGZ22/y7aJR/
4WYiU/2hK0xK+y4LUsV3wiDgSeK3PFURQQyk5zzuUAxR/hTSJ59F7zZVMqRkk4n0P7RbsDwZEQWF
CEv/aWnHMHhJgmu1tDaFVW06I1rZmEszSemZRAfhHXx9099PlqzKlMr0usJ3OsRQy5ew/AKH5OVZ
nDn8f0c0MUbDEmNS/5vd2ZHUFTC1UytCst6UntPwcw+j6fsGzyKmC3DZRMZ7PoRU8sfBQnX0sQi9
jTSxKq6EqAsDmJoe5anvkQtrvtviNG0EuVKtx6TbiXtjzTcsfZ43Pc2bU3wtz3Pvkpkbg+Rp1mPc
3t+2n4RivM8OKE7ksWQLwMycvLMXlVQSM8N6FHyonL+SFr+8ugtn3qTTCfARFwAdQjPvGepCqAx+
B4xK27jhL7CVsrUpvc8FDdMozqxMc3iyTT2rD9LOa3FfcXpA8Pofo4xWgOoLy4AJ6vpw5QOJn3MI
tqLLqxPqEEcfaM1T3BsqcPbfzNX/TMzmKvGqOh97THjytUIDnrb100O9VhleONJUC95ZoKAm5GCf
z5WltHnRgsp5nMp7g/LkFlfF8+WBLMwVEGS8L8ytnIh5ikgy3XosqXA+1vVWLY+oRV7+/sKmsqYr
nyoEjSSM4nwI9OKa0VCLnLjsTRS6jWhd56287cTPhYpsK5YcpBcYblrmwTqf2+ljU/Pk0rMex191
9BB/adpPuw4MaKREeT+wJsrMvXqamZaaZ5qPqXcbXBVrzRUf12HqVJvE0Ggs5/k821ASz4WcfgHz
Efbf4U5bo7n8sJPIWFBzfBcIQoBkntDtNcF046CQH5vsRn2TuxvJ3F1e6A8DwILE038iXYMCfC47
WAq9WwpDpT7mpQ9BCBq64+eevgr7iCWeGtLYTnjY2RQJemv6ZSipj0m8aZOrxFzZqh9fAawwx0yZ
Wqso0M2vN6312ip18/HRjxs7Qcwm9A9QDW+E4Dothk1k3gfDcyd+97Rd6R7dYsVtfYwsJ/sy2mLk
UuHanAOSWm2EBCkJxkdJe1JL2fZdbTv2NyOq2BCYP5SlDX2t99mgnH03QUFJeEON8xGEKQl00bty
/6inuxQd+nrFwSzsPL4KqodNvSA52sShoCZNPjyKse02d2p1LfifDRsYApciOFJSkZS9Z2GJm3aW
4qrg6GP5t6QEtiS8Xd7b8zLntPWwAEiGoSjaB6Yy2UPJ1yu6ns1dbmiORE5sywOmqx+E8VH5pX/X
Qn2n9clmqLzjZduL88fbGsIJBPqILM4dG/zCmZgFef+oNNaXdiC7OejPSrnGUb9wfBWZoMuEhEcl
Wp3NYTIg9wgGb3isCrFloYLyKo7iNYnbWRrmfR7Z2mRF2AoT8up8MIGVCFUbCsPju8p5jS8S38Rw
2GoihC3D0+WZWxzSibHpajqJNHQP1fEUaoNHv0LxObFRj13zGNPtdZJW+nc8UzqYq4eGh/l4pJIn
hyVobG7r2YxRnNfjQ1N8z6VuU8r+Nhm8TVLtxWolDl+cxgm3SLMNPAdzSuG2IyNAMXJ49Jsq3Oit
/tKjHRbp2ZZS56GKxTXPRA5gPlJjCtwIylGA4jKfa/a1ORLRWjSOj8KIdEXlRsMfmK0ND3lkqYRl
M4K11WSOgz6+H6O0sIUwju1Mo+0hQosYpqSm3fY5uNhad8cdGbgBmlREv8e0SakREbFN/MvFsaV7
fRMrafPsNQoS1E1cHoNENndeV6n36tBJjgK1ol3HrXmX9WZ7jCXvi5JX3ddEVfrfkZZYR80LhC/R
oP4WjC7eIXAUPul+lOyqHkCWgZffSlrH2pjpz7yRkJkGo5kndpM1abCJ+sQ9jlae7AWvzq6KoNeP
nlq2m7rRR7vWYXO0gmHYFaKWvRpVFGzVIlRh4FNaR0l6baPIiWJ37YCAs5/nd82YWRD46Na+ihvj
2m0Rj5eyNLeRJoXf2grFjZSI3c4oJvG+thbkvewKEJxL3vBkBGHw1Ill8GCpQ7JRVe9PZopkC7Uy
foh7ja4SElJbV4SJyItgM8vAmt4lSqTu8iSy7F7ROrtAY37XlPU/9GKEW1VLJLs0B8nGpwIP8RP3
FiI58T6RU/GpStRbj9RPPu6aIe2vVctNdoEV6Rs/Lb0r3auHo0LITjlG2nu6MVE6mL81LRntICyD
DfQ5nh2HgbgLRY0p7UJhZzVV9A2lnuy211KRpAViKxtV7w3ptg6CJxrKlG2s965D5+dPJYu64xC1
ecvUVxby8uQHjoLa+FRE/O/WUOJm+y7/Jo2B2W3rTPWabVmO34cy1KptKpnJg2AKnQ0sX/4JL2+l
2p0pWz8C0xO/ywAOd0JXCuFWGAzjVR7k9KdrJNKLZVbZrZiwGwvZeivFtP46KqO/YWqe2RjDzk3q
t0TohWc3csfbxBuiH2aSqeaVEmi1rRlNr9uqFpgb9qKcHclD/fHbUX/qKorigWd1dmIO3pHaQLvV
g1Y/kMbxn1IxNPONVYTNF3LG1c8gD9qtKPjkXUq5+8etqKuiQCHYLm97DxV4X9i2fWzcKUX3bAi9
f1MGMBI95GrjHYJcgPa2h9gBvRHvqk+SEk7NWt1JNV7WnzbJoBmZ3XfDY65mLfMc/IqUIfyRembz
MMFONzQlSq8hRVH9ygWIv++UXH8eXOZ+o1NDBHjQ+PeClHovcZH/kI08+Vrl8vfIBeEzdEO+bdUR
SflOqPYRqzQKvbZnkfoH5tb6qgy1vEWITbIDNatt5DSzPfpmpp1F4ndE1jXNHuoKjbOgybfExPyv
hOPUi2vrC4xswUZqktQW6UDbGb1Y/fA4mfnWMv6PtCtbjlRXtl9EBALE8ArUbLtw2263+4XoERBi
EEJMX38XfeKedlEVVeE+L96xY8cmS1MqlbnWyiK5t0SrMNC5cub24LV8d9j3Dl4Y4t9+Z/5KOJ18
CnmNkPSFwiLXc4lNcd+WDtuQgsnA7b0unOy4CmnrsXU7WjwoodsS4BlD1mbXiJ1ZeVaYJ6nzIi2m
77ssTgKejElQStOCAp3r+f0Uc79OBj2YhIT4UOY0+0b1WsC4zXJ4QolevlmfbSDYLl5lZ2nfbdQv
/cliWVg4dRcYGYcuTJr1m4m7BYpapeXjDOtBRlkRGFKhy6LILPkEwpAMjDhzNwVvqqBRzvC7Q3Bw
aPCI+a6qjO9MI6W+11Z5gnY3RRuMaD++hePRg4qmPWiuHfnMzFJWAapJ6q7IRPqdarh7/AzPqcBk
zbTxGrvbm0zQTd1rzqrnpHs1VK7aYHBrEmpd126SsXe3NU2tUFSse0LTC9dneZM/G0WbbZoMZe4O
QvuHDgiuxyFWNdy4NmxRWnYDRpT+oHJG11wDOL6w7fGRcalC1browFpOdqjcvIo6rbX3GuRQt63S
plVS2/kXmfTFlo0jCQZJS4BgdecwZlW1t2Ws+zEqCACqiKn6JU0OZzdyFmp6+0jJUAYs9h4TjcQh
mqb/RLO1zM/6EjhGzl+R4y2gpKOhU2xst2FXWNla1xx4Da+cHvK+zXzNrYifC4GLQU7ZvRSuDPAu
6nyDg+BRtTm0Ca24XEle1aiCSsr2jTDwm/Cj7jrWqnXW5up+MqQHpR63WZlojreCls0YoCtBFaZ0
tLZJopN1DLDlCpg+BEkJUV9x+/LVmLJsNQ14CzlabQVDprFVnWNPd5Vl7xoAQ4PBttAOSYNgfwrM
0L3oFA/spvQC6Vm/uWdPT42bNJ9qVhcbacKsoxq6dmO99L0kHz6XLXdC0beTD4kI/SFOUZc2FdN3
uRe3m1qT9SqF19t7bdaveNHZ6wao+rWE4981szyJ1uT2zkKTpSdVqD7QJBBYyFyDHlxj78jcMVZO
2tnhVKAljjaC4RL0NbroDKZMQgCdACOMW+uOj64Gijv+0NgpgzEFDsmr0Bei6OE0Ri1v9rY3kBUT
Zf5JMrDYTCnqT03Fa2h+TOpFNCh/kdG1HhtJ8KPLhq86rWu/5WpM/cEdhe8RdKtltO03pTISMGYx
Wb7hJeWKcln6ee2VO27EgIealTjUJd5k5uhl2wabGEc6a58s8NN/MFuxsGucbmtkXu/HBkTI2KR+
VtSUPvpxMd8g2GZDXpEDjmwcIGForGsnTzfQE4Pvbt1pCwQ+Dhkw+SErWzMYCjH55sStXVtq3QOC
eNvaowY09n7KYrY2pf2Us6TeD50Sq6rVsWftCQz2uIJYptLtfZ2Y3VoU1PHdzijuJ7AMA1vWTqhV
tEADLkRXUPjVA3OoEUIm5Vte6gAPW5O1Q3YqXgvgYda9aylf17nrj6UtAbxRwIDV1FvVg+2h76v9
w526Hw3ITW9dFxOEohlcnjL0TdNVDDUlNKEbsxpyc01tHdiYJvdSS7ONmavqcz5pcWBQ1W5yXppB
Ib0mFEnGQh2ds9ZUr5pNiVZLd4gKsAdHcBQHleprKBd5K3TheVRJ6lEfujxZwEVDN1lcoW9YBdpm
OM6XDVTBsKbjgBhiyK1Pg4WCvZVr6DUAMJ0WWB2IqsLo+jC282EVS5ltS5mqaGI83lZSyYdiQlsh
rWntB5yjcTWwJDlWMtcfmrJKIVlraGtGtB4gddQNR/SBcvyC6yxEOqNes7yN21ApRz2N0OzhtAq4
SY8C8eWKqLR/td2sG4MKMmJfTWeUEREq/2nVbf7Fm+xkRZk3hb2e/shJTvxY63mAGMQMSuGZgewQ
ygJAZ2yhq+Ot2ybWV6i5p77opBPSyR1WrcqGIC7A4OxqK1kzDQIr0Bazth5R7YprBJsOTzafdNXb
WHlgvwxecXRBKwvNMkXB3JpGqLLUrj8gf7JKrEpbpWTMVjZNUj3oSW3QjVWOU7eGwH8NNe8h9q00
eU0mC7SAtm3eEEakdGWhzBilFuvuKLpd8T3zWF0jmEXbLxQ5VcgsSKrRxpMPXuL87Ju89+sKm96K
63Q9qAFBKSCc29jrce0UuAYzXtmrkXXtDiQv9dRXgNI5SVW+mQZ37lDKaJ+dVuN7KaspsrUks/0c
GsPVoUkmqqM8F4uASTmRAEg5dpQDHEJqTEOgkBbBlYLuRtBWacGmpnkkIZn0CZEZ5Nrimq9TJFTv
yqFzXxThcR2wvlb7YUiglNPGei98qL9kvyDzoCJLA6GAJ05+aEUHgiPrkszv3XwIWtB/AoEIbxNX
rbb2mhHugWZ2AGUuN5wM0m95JdJt5fUytHLna4u9cB/XdQv5qrj4PEAP6K5LKzRULeZ80dhlLylT
43ow7SpUk2tCsVvoz65RZ5GRaBn07LIUzyGhNuZYuisj6aqXjgu8wqeiDLw6n4Me5aBbEvX2aTuV
qyqpXzXZyFXJ7OKuZKo+oLdke48XT4I73xRHypvhybFFstMbhq0izXwnKPuN/4uFaW8qNCLE2aTp
2G08NPHe4bklIlELRPYNcdFLyurjVZonXcTHSvO13mEr02i5X1h4YhTArr2YMTXWdkP1o4eD/dzq
drVK07gIS9anYaYXkL4bRHfQ86lcj3Y3fsqsov1kAasN92kRv+yVXDd5HLjM3YHD+DmPLS1UDM2k
EqPPA1aU3YMx4K0k4Q4DkALk2jC4tZ7byAem1PtNSjsSxm35K84bBWfRiX3VZOShMlwWcF2Ggw1F
y2bqO7T9cts7k6TtN15KAHUzYd5DYtcFUKgkYQ70OK7qId+nepUHSZvWAJXrm5RoPkRya1+bjGnf
o+C3amMm9pqnkrVJY+hvAzr6CaUBwKkAVw+HtikOMxBjzWuWBO7Uu3ekZnlYM89bd3aGax1yE88W
KX+yrHWPugk3Z3s1wpZeaCjqmnw3Jpn7zWhIgYJ2rEKjbdqjXZTWgZReu3eU/st2Kjho1ZA9G0xo
tA/M8pGQ4+uJouVnikpL4JWt5dOmGle2Uhn0FF17pQ0D2SRUV37GXfbbMhRy/2aiHYWds31WqWKd
J70eoB6YrmTPJh8uXFvJBhdDRmUJxGqLINRDC0uQy5qoInTaaqPl+mleuyGUPrUg91K+Qzt6ehjc
tPbjvk59ANbrt1ZABgEE5ng3GWDRTTqf9p4x5t/Qmc1euw0Z7iBu/3tkOX+xTA1zSfPPvSe1daXi
H0rK4qkxWR0BvYhuloNhRJXhdD7C0WTVGXa5QSCeBLOOa4j8SB+CEGX6BOuzU5mG7pK20PYqgaSf
j8yJ/qAjSxmotm9DTsqHlPRkF4O/tkq8UTtaLZISNrOqAzLQ1X1nsf6xyLThhbbkaWoLtPKs9cJ7
ij3raHa69gKpGoK2gbyCiB/z0ijN+zcvTYf7ClSPgFnxb6/M1QHMv2FvdKLcWbiygiwder9C0zMT
HQn7WfKzkEGFydFgXunOzo6TPswZQ1uJktVBmemu38smCeKM1gdTEH3TlbobiNrt1kUa54Ew6WcT
xZ/tlPHyNyTQqD+N7fzkSvkqp0mHp1gjjnYLVaDW8CbqVzWZPtloKLezFWEBIl594zjF74bn3rYz
RB4OiY24LJPmQUDTeV1o5C6t+yJwk1qPhNnNU+iMu9bTvBDyft8K8BU2HI+vNWu4QlLBzANOkIAq
Sw0RN15gdA9Mw/BSAW22jicdL8qBFV9yTWtegVq19zbOxgY1PeFXwuuOGuIpP8vjJHSFQHqrK8gW
LdanB1ypwu+ywn4UGZrN4eUaH3LXNVZFPWhbq3W48HtDpogunHStJ02FMIC3flYX3qpE8tNPlPjl
Zkr4HEd8qyHPtEITDKgsDI22muq6fkTAPPkaEEm+0LGjEo/2vtEM5N4Fj+EuLZrs8wczpXNyz/tD
8CdkBvyfZkqbobfp5LlTBLyzbdxN1Y086aXk4dwFAV8GOxm6daffL2UibUBmpqhVDwPbpcaNGsON
71uLImOPlpkuyfB978jjYLgFcz5LwWN6PNSdIK4GftEZQWVwXNxxQzxFfcWRKdyb+npkt7Bul8bw
3siigClpQXu7g5E8DXLNvyW2d+vziyXwABqTQ4vPO0g5Vo8iefv4FvLmAg8Q7WQGSZ8u8eiI0c6R
fYoK+TWS5rcPfx00BpC8oBjqzrTG06/HTd9qTWfrEcQjvxpIDyED9tHqIji8cxofRRbUkmHl1ARa
TPd5LWsaxXpxRAkIefXR/H19GBc2EmwAk4D6Ct4iS44pKgieCbQgjSCxTWTUlMhUPF83YeNnnlQk
5mGYoJhCUwyoKnf+7++KHsqqLDR5rWikcEdCpemJ8g45ev7VAbf1Rs39HFQ1C4LMtA+QGZF8W7iN
EYlGMdUlxQU5bPOi20+xegRj9NmQyQ99VEhHfrSB7cy0noGREMSGTXBnToen19rgMkvQqEqYz/dp
8vP69M3HYDl9KI/jjAMmBLjCYhdwI0c8U8ZOZJQ/J7Tvy0YfuVR/wMHXCbJAtyRilgwK4Bbm7vKQ
c52r8rP4z+mAaO15vEx1Oyo7h6yEEYPHbTd7GiM9XKWrPOuQsi2fB1Nb9WUdB9eHe8ErAEqE1zsm
FfiPZdEeWd1Ws3GeI0A0grHfM/uD7VD+M753FhZ+ocOdnvbMsKMEqKUCW9L5hw0PHbK5OoU2qEBP
nE5ghWDZRTYJOwKNnVFj6S1UcCDOn6gPNq+bi32gfWC6/jReQc381NJIEPf3jjIjiRRaOvoa8rjX
l+MSAgEcQpSwgUZ2wFhc7AbQOxu9FY0RTSiZJWpTlFHZ9D5IhVMt1rSQr1pbfNFjayO9cpMin2cN
v67/hrMtgVI33DjQd4C4mnQZC+S6oHjGemMEJk2Qp8XdZMob5cSLJtC+Bmx7MOGBJTydyBpvMeQS
zDHqZf1bb+K9U7ib66M4c4PzKN6ZWJSzgTRiCW+MMcrbb6SEalF5HErupx+k1PynAPzOzuLWxvvD
dasYdkAfx9M5Q+B9w8lemiyEz3NXSYIq1VLaJwXwAUIPGSzMqcAEHHswu2+yFS4UsqFZjGM0K7nh
nl361VFYQhRGHzXSSUpgzdDLWgyNixe/J6VfpqnYclbxwzgY2UtlZ+7a7Mvv1xftQlkb0mSzkAT4
ZAaUUE73RaElJQNrHVAH5EAcsDxdA4GvxXyTyKDLP9j9ZF47y4SVmbP4h9d1ag60ccNRttlHFPrD
kDofFFq1IYcv1at1S4fs7F6ZbQE8BpqEi425PNhOg9YIpBr6aBj0zwZN1o1tNz5FoQphxsh82pdh
ZvMfZLrVvu2iZXDjgclC9HoGC+4ts25A0OwjhQbhvXLQ1JMEdrmLoXbUPcq+DGJNrK4v5FlggNGC
RDEDitAC64xOkHbURlnJ7SML0lBhORYPNlTK0woChW4LzgucGdpHGx9Ue/+zoBQyUfDSUN/GNjpd
UEtKBaULD3qauAMKe5Maic80A+9aEuJfqw/2d/tjbwbmzMRvhD/LWIt7A17Sjon9CvZZgazgLUzd
WbyIeQTKH8W2Gd6IivrpgFCwoqXqKpx9PKpdD8IXLRLH7YejgNkM6my4/4H/hVjeqRkcAcAtDDlE
k+WEw0SPEJnfXd8RF7wYTMB/ATQ+k2oX/jgdNdQ4mm6I8rpSj6OLTDLeI8nTdSuX9h1El1HbhPo+
0DgLK4UXN5Rq1RBhS6IEuqXNXE/b10oFim6H7u26uQuXjPXe3ML5t2rsxiwWQ0RSQDiGX67xPHr2
emI/rtuZ5/8kKMX6QCIRwFPE2OSMvKb02ksTWg4RUlufaFzDCY9vrLY+O5Kg31kWeJ3zUABTHVy3
ex6czoYtqGTjWgCBe3mgKt5xjo7AY5ShsySJNWSCxIpSiUzdT+G9VIhNE/O7dYsndGnbgwmAUAt0
gHMcpKZ5tJUZASRxeiF4tdDmd31L8eVSqIW2ANiKQFpiyy8RsbaeoX7ZT0OU6EcKD2zILND4UcV2
kDnSJ9OjXW5N/T41fmv97uNcKLhieGX8tfBYhvzc6Zmz+qrhZqYbkSih0Iqkb5Kl2+vLd+HMnZiY
p/ndU9BtxZy3nozILSQ4hxvNeLxu4MJ9fWJgEcc1lskVTTEGwlA6Mtep2vXgRTP2powbocHFsZgE
uty4xvA8W7goKOgZJkNlMHLsH3b87RYu8cbnjUUCaci9yR1Ljs/7tcH8id9Kv1zY0iC54u0w+z88
IxaBfdZZKGOBPx55DaDDYlTkRQAltM97Qm8QLMj8rYW7cNDJGTE89DugEbawNVaynEilT4D0ez7J
3izzbtKydVp9ttKf7jTXzMTWBbDNupFCueB+TwwbpxuO0dxMBqqmqGHJE2DFq9R8jfuoNSSay20V
v/GMuOSeYA/0BWwMIMKXTLxagziU4HKKaiP5buf69xrNMFDJQukhTfyMlRuQtX9MsbgzO+Bdrm/+
C1tm7pCCjBGYROjVs9iRyqupWyhgMA2wZSB/duNuufH5pVxYV+bZmBr4PLIGSEmvWvf3P/x+hPx4
bwKRi8fm6WIlMpPM7dUYFQl6xg46Iu7EvSUkM39kuRVBmPh/I+biXLWdznSvFwCqxjAAIPOnMqcv
yNr/HFKUO3T9TfMm5pfusLk+ukvnDYIxyOPZWKMzBY+mQfGAxAxQevnFRozdblBMvW7iwu0/a9L8
18S8gu/cqyVte+hkMUWZE1rfGgKd9a2kN/b4xW0AIj4cBwSfEGWeGpGkMEw5wYg5hXREU/Eb83R5
EH+/vziy8ajpNYVuUdTX687bJGTdQ9H9Vtbu8mr8tWIuRtG6oyo7WDHFSjf97It5axwXLfwJYOfW
O2eZ1coewRVP/7z3AV/nbvqVG/KBNHR1fdFv2FnqYrlpKq1JjGNE8Y4bIN6XoI7t01RG/2IHbzZA
rZ1zYZW4lMD3KcDxaXVfAjgtIwBUrpu4uLXcvyYW0auXNA5kRWEiAdJJ5pVPb7Vmu7i5EDaCUG94
iGAXm1cD8KGSzEYSBuFj2RvA7Nghumz3RvMPY4EjRirVQAdDOLTTDZaDEz2OmoXiCdKngN7d+Pyl
VX//+cW7guPR6hWAtQJv74TGrw6AXOsfvMkscoVZQniDIsTpCCBDa2Yjq/QoFWFWB8kOEBT71rv8
0pLPpQEkMtGgGvzXUyNOp02skqiTuRMwSnpb+8ylL9e31aVFR+YNzEukY5FuWMyVy+M4S0iiR67T
rzzWbFlc+ZlHVi5bX7d0aTS4+RHFI2/l4Xl0OhqgZ5GA0EaUtBq32xD0rAoT5BtvyMlesgK1FdB5
HbSXPeu3pqMVta1liKZ6udZWACBdH8Sl6cJaEApGNWqvS6UHuwA4Ip7oFI0mgKOJCLjjrFS1tdsb
YeGlPYykDBqJ4hnpotJ0OluGLKmFrjlDhJK+3+XfSiB8yuLGk+OGkaV7BP5YmqqejVTQSxavnYWk
yK10xUUjeDbNbCy0r13uMMTqZYdQZcCKNEGh/YYtX9yirV1cdgR4SLwi9XpGuzKQr2Ng6g2RC5Dw
Xk61sYkT9fv64s9nYRkeYTX+a2Sxg2PhxKqx8dAtcqQexVsJ0EFtvmFlvOpfTKF+CgFL1M/OHiC9
1RXe5AD2z4YRXc/05uBp5LGrpnu0OH1pgIG+PrSL8+eBMQaFH+iQLV1NzRuryYUFZhStfZfgYWje
cMoXT85fC0tl4BxZQAky/hh5zoZp4QQpHwADbwVg5OJuQ25vFm1FrL1U547R5rtuLUxcmY7QVXbv
e3v0OZevScPbQ6wEkDQomCBzXLhfNIU29AUgEH4xDO5GeQr0mi5kTqFuBG6X3lqQ2JrxCMjNQJHh
9Dh36J6Xawplgbpovhcku6e1SgPNabOgRTnM99D4YiPK4uPvcMji/TW72LFjUvdA2aRj1NA+ACxx
dZO190drd3ko6EyzxL5BSe/Pq+9dXO14mfJS8GwwsrhHxhNAtXJ0izWCbfugj0Qe0CzCewDyHVSL
DPiYodSKFStykOPR0XGTGJUINGWxt+s7+tJGmFmyqKrP7/hlIYZOELhEMwKcoP6QflEi1NPVP1iA
sgNESqCpjUzf6ZpmKShtGVRlIgIQau42APq+VPIWmuXSuUHjUIq8F8h84DqfWhEukOSdBx/NBxKW
U7tHsle24Ft8sCnFnB5HruOvocVeSdyybDsGQ/EI4IZehcBGHYdigKCMZ71en7pLx2EWOkaOEukh
yPqfDqrPkgn+GiXFUtPujR7djzxtA224R0FQN+I9e9X17Ot1m5cmcl4n0FjBTDhLmyeiS2O3ASWS
x8fKgj6p7kOVHH3Ur5u5RD5G2PJfO8tLVfdGZjQjorYcTUsrEJEkEGkeeinr+WeHH8wKGRYceLbv
uL6r21uaw5em9r35RRRfjCKOAaKbIqBW5Rg002sl94SGheHrzo344dKtgfsQk4m7HdzWxd7M8kFk
tjLwUGygPVJbrY+XY3ZjQi8OCJU4qNYD6AO80ulecVnmVF6CdcPbq9uYmjbdmSKJg9hskT7KubNi
Vp8/ySK9pRpy0TICF4R6Hv4sg3yTg2VnUUxlI7eN0QYN6gaT8ZwRC512I+LcCF0vhBeI9B3UN1EO
m58VpwNtZqEoFQPzRbVHPO6LcV03B8yr/WHxDXduRIxIDHzkWVhncfqs1h4k9BL0CKyHYGp+ggbR
pp+vH4MLWwM0a2wLSAkAM7DswCV1MuYjkMhRNT3H05r2u3/4Pvjvc6iPl+RSxbmukoJ0gyCRRCuQ
0Reu/799f/Ym7641vZmSUpmcRIbHgpwMPnom/IMFKDbCDSLMxw21sID8R8FHU4/0NPfRPP6j7WVm
h+5CHw7KGGjFNxdNTg3UruyLwnRI5N6PzPQ1MJ+uj2D+wOLqx1adP427f25le2qg1TsuY6szIovn
Tqi8YhczCrauOpgD3Ta0zYOm9yZwIfMv1y1f8OXQPQKqbK6woWS9GBq6EOulNsMjJ1AR+sD+rHmr
rvz0L0aAK0NXZVSclkVQM48Jc4ZUj7iu0GdlHHcq1uMg9aYX2yxuBIgXRwTRZ/TnwLE8eyVZvWdo
OpBlkZL2J0i5P81MQl8r2HF0byktXPBrKIL/tTX/93d7W5NgthpDjjd/95Xzr6R5ROMc4ESgWFFA
6+z6LF6Iw9BqEAlrqBLh3l0q5ZhO6TqNA6RpJwC5MQwfGuV+l36w+dSfzY7SHNCsEIybW8ifjskA
N8SJJxQXSrMNPA/E8o+ndpFUQANfwEFmf7bY7E1igQsPIfBo5grQAxtudae55DHfG1h4HNOeACto
zSmyxNru9+2vj68DHnbwNJgiB3phpxM0NL3TjjFKWuxt1PeuGcW3er9cHABUAQn2MErQy+S35/Qp
+pqhnuQWP+vSp/xWv6zzCxJiLuhoPQsW459Ln0+MmDNICjlHmoEqkOwT70sGKreZDuHwYW07gIxg
DMq9FvR2zrxzVYIrSbLRPlZknx2y+MO76fTziyOY9VDZmEp8vrxzQeW+FTNdKJfPSvXIsgGBhmLb
8nLx6tEG67ulR9B70gb6EdNRJQmY1TtCd7Whh3b7k8zcae1AQCwlw/NHd9up/cX4vHGsQJ/r6VHz
XgS4zU22VwX5sGuBESBu5roe8EtLQHPn9aWYcgySZJ+EAj2z8HPn8fpA/kC9Ti+5GVUJbhbwWIg0
llCwagLYgiEEPiI3L9ZNV9g9cH0mfUpVxl4xy6C/VsUnb5TtZ1UbJgLROkt9jZM4mHgNIn7rycNg
OM0DgLWoPk4xy16VptxNaw3qYGVpErWlKnYTS4oNTZp8U5uAuOkjEAcgihvtFqGIHENajsN+QOy4
TfDi9yXwEDs0iuXfOpElj6g8Dajlu+QVeuraazJSKCaOaR11KSQzVTNxP7Y5yArJlPslen6jZ9Lo
hH2uSLnBxdOB3jbVDwxcR0CZLfNlYN5TW7W/s14zfC3VORhzU9ZOa+TB0l0zjslbBUXoQzO6aodu
qBmwTp2wfw/Akv3ixqiF11fi/CKZcww6nDwyfND/Xdz5Tgm2lV5QrLY4crBGQeb+sCAkDv07E8un
mynjpkxrmPDWKgddan19BJf8F/IRc7MztNs+CyiqCjM5qMQ+6nq/zrTtJH7VRetb8T4BC/G6rXNn
PA/lr63FARxEa/Gkga2xczcJZJts48a77IIFICQgvYY8G4LAZbmIVElpCtz8R9Kt6xW9JaR1HhAh
KoaXn00gfFiqQjpJjXRhQtA2ZXhSeAIJOqN8ttatLM6lYUB/FREsJChnZcXTe1GyLBEa6dxjpn/t
DqX75fo6XBoGxgH2MSLl81afSO9rdZp49pFA7/VxcCfId0Cy/XniZv9AO53f0JoyDPzeU3+Ffke4
HAHlBLoeeIvT8cRKJd3EmxIoKSEe+3rcERcM6VWT5RPUi1wd6k3lm6vX+aqfcvngtNBQYmWZ+nEL
mTI9Q7pAutJ7quCi3JVrc7EeG6vE5LtOYNZG/g0dF4zHWfogqLRKPV+fsPNjPnt0yGQBhTBXWRa/
P+Gk7bRiKo4QDdBnbXlp+s2HiytowgenjnwCokVADk7nKEWsbYHQyY6OLoIJQDlpD1CTCK+P5Hxn
zVaQi0E8dCFcKZu0Mphy2FHrDsRLg376uEuEBYSkKNyBgnDG6EmTZBwsvcyPZqH71AHxX1d+P/z+
+DhMCqlFYFvnN+UycqxGiuJdxY9jFlSP4y3d5XlBFxsWB+Tv5+dpfPcaYaTt057i8zF9m7KV1t5B
TONRtBvWboj4sFu00D4WER28FhJXy5VHNcUZ9QG7yyj5vQNyN4TYPjpb0LB1kG9G2RZC9UtiGqQ2
Hea2lTzWBjp+bapqe/37sz86nS58H08QD1BEQHSX5yOz9DTzTCaPxJDsvtPd9FnXunSfU7u5s+Ku
35ma7vhD2t/ij53v59nyXK630UDgTHMwtWpD8lbIY/uz4z57uT6uW19f+GF9zKHOwRp5FCwL7HbX
/UM+BKUQ8EwQPqAJJ/6ebjQv59CwgMs7DtArGH1m3opHLw0BLgurgmwhZmpxUMyEWCWxsPRj86DF
d7p5cwXmV+xi8dH7iSI/gI6+2MaLIRBlQHPBTYxjC1urpOxpEDdQYwp0XjjeNplU9ox3XhWAv2sF
tYZXRuC1ncCrO0bnU/gGqn2rYg89E/W4CXCyX7BjCJrIJp0O2oit1hrqqI95Z7hhWqXuWnhcgxjE
yENUHFgwmMZT0rf0wY2ptmVpCeQetNqnl8GzR9snlZFsJXghNZTkHEgpVmw69IboX4oWd3hvZz2g
JVJztEA2+hiWTe18+GU1O10bXh23oHMmkGrgLKBnSGocUyMUJrTjP+xBTr8/37/v3FXW1L2U9rwE
41NhvVr02/VzcB4knn5/sYnajrCysDRy7HmmR33TynsCxAREF/XOBFk9NbIHCIuLD7stbCg0bMMt
gi48Z3xaXaSGGttRRGraOezZFTeu3POzcfr9xbQJt1FxrfD9DnRdAvcx3PCLF+ClsIBjjRhmzjYt
swMyTYZ+gAI34M2fONAZdIBwHmQcOBTftHuRcnSAfBvLIry+Xn/Axu/OJBIEaLsHw+gI7UEIf3km
6zwpEgKRkMeYpNAfKNCIuh4hClhl9qj5Qzz2DySv3JVQ+hvr8iKwYvtRTxl+j9kBiA3Ng51Al4qw
KN0nvEHz0FQJVM+KqT10iXpxOHTLrv/mZY3q7DfPUeu7TUwgI0FJQcvH2qqhoKW9em16iAV5Ravi
dWN2QYkOrp41bN2C3gERFKjJ2F3/DYsNcfYTFjHY6MU5GlVg2vTpTdP2JoT5/jcDiwuFdumgp/MY
1WcoaYn8xucXcep/fj+CSDxI5w2wrMviEijaGiotj5Uoodp0XxefFOz8wxjeGZkn8d06NQxdFDMd
RqAjONpgsd7YvLcGsbhPMijdST4PYlb1m8IRaoW3GjUv/NnZPC22GpQ4XZf1evlY9F+Z2llErJS4
s9JqbWi3cIXLtNeZscWmcgGjMLzGxHjGr1I7xLSGOMPnErnaon2pvCMkYNfS+t3pzjqrvrBkfX25
5rGcuYJ3y7XYcoNRWVyPYb6nvmOCgbnneTj1N1zpRStzUhJkAWgZLyPMnlex4L1bPk48QJc2Um9y
heh/dX0sF7cGAK24QZEzPqOA2bGWIFmB4yOLlUHWnlhXt3SRL7qAdyYW0zVNFTTqXLt8hDxn3r15
zo238KWJcmfQN260OdpfPCUhOSRFSmSFdodHa9gA+TNsGnbj4ry0vyHFYqK6gcc8OjKdHlGIGSWo
IGEQtXvspkNsgFFTfebJ8wCZnutLMs/HcnuhhoLykDsnXZaPF0sZZmnlXvXoQGoxqRJcb89Jv5fj
j6rdFvQGXuLPLz8zZ4MvgWoHBOiW+vpiQsYgsbCbedx2vt3XUFZlJW22+G21zwdoDqZU5cGE5AHk
y1wZAsjYb4oeSjixpvGtB5kXaB7iSnH7It3bpuLrnLo8AN6NB1paQ2xO6aJ+ljXtnwiarK6gKOw8
SCrKT7oUz5SJfGXJ9jsduXpGgy3nubRtFpaGO+wGkjlQWJWl8EXlQjsNkr0/moy16Nwm4s1ox6BR
tf9H2pf2xo0rXf8iAVop6avUm+22LTtO7OSLkG20UBK1L/z172Hu897pZgtNdC4GMwNMMKomWSyS
VafOQRahrXn1hmbpTlWPuPRfTyAf4GKg50QRWrqqWaD+TJYWNe5q/hKXX4ENVYT/yz14bkAK/wCP
eDXPYMBb9mCb2YChUe9V4mXrRnCQAZeLFAKRbmZgQis56X09Wuxq0/A+5Nqr3SkOmsutCDwDcFhC
Ig39t3IVEBJPpDe1oXnBqoQWeVyqz53/ObaZYotcLolpICMJ/jHAAgACFIM9OTB1s09HDU7wwryw
JOEyKr5/OVnn3xfjPPk+r90+nSt8XyTyvZ0/b/1KAQNZHQIeMAhcUJ1H5eHcxOxAhVDz4+wl7d1N
h56wlCni4togIP0hyibY2xfQuJLUemo3VfbSeA9Zvq+qDS0VrzCVCSm0j4lGQS1VZi/jEJoMHIZ4
rCo2x9o8nY5Ciu6LW+m9lWIUpNv1JQi9NtejreL7nlRRZtAXtBiBqJ9d/JOUJTh2FTdgxRzJ5/js
LqQFY22GlNo7qf8Z2zbUVUl6lQ1pc3tN7ZhuARtDE+oLONfubdUd0ljZ2zhbseX+Q7Yi77kF3LC1
1mjpi8vA/m7U4UwPENzJIf8Yfy4tM+ytO/C5D+nvgfzS/N9VdkiHHW273fUFWx/rv79D2pu+NXYx
KDzTF25uBnPnpRsy/oUJNLTinQf+gEvIp4ZkyVL3efYCxnKL7Mf4U6vqwlkbxakJafu77Ti6lKYZ
3hWhDmrC/qDU6VxbsFMT4iecBLE4tbtWA2XjS+Z+GOVWqw5uExJnf3051vbPqRVpOXAaGIlWJpir
GA3oh0al5rE6UUB6oMoBDZSL0zdz+JJDDTZ9YfodaF9r8Dsa278YwokJaS0sJHLHrjDh2T34FUOv
OvzF9yFPZePeCAyxLV0gOs2gTZ+R9CUhgaaDYVtxWq0u9Mn3pd/vW/XAkA5LXwb/CcXxvHryQE+V
/c2mOLEiuRMEQZysjZ30xSl2Zv5AEfE9VRUeHnl+FcVt98SE5EvTApKttnSxEB/QbvO8EPDZalIY
EQfGNSPS43HyCsCrK8zWlFa7ptfBSwVyV+f7YG8H9wVsdgV7/d/WXzolnTk1UuBd0pd52YFDPFeF
5tUteDJt0hE5WmhMJLP4vhUC8UNuVO7Dc/tsWeR6uZZVvpe5+D5oM7vfhYrxR/HzHelpZfW527Y5
FoSbQfNBfvxPk+9IR6NJe8tDrE1f+v7eaXZKOo7VzQfOLLS8oVwDWN95lO2nznMXKDS+oO7qNOCm
e8pAq2y9/8UoTqxILjRPqTuZLaIg9UKnBNP25vr3V6PsyfclF+rA5cYSV09fOn43Rnl5N0+KIKuY
J/meNTAztrsJI5gAS0NJGZo60+86/rh5HCgLoB8EqVpD5BzOV6PpKaDlc5K89Cxo5rCu93Ov4FNY
cVeIX1vIByIXgGehtBSA4mR2nQ4auufjwHd/NfqsiLQrU2V60PrAX7BzIVGr27FO8T6Jo3myNgt9
8PNP7nQoQU57fbLEL5Ui4ZkdMdKTC4Jhad6IIkQcFdo3lDkhovFi+mxDoOcyN99Mppg4sROumZMO
ENNLZkg3wJxufZR5FKf7pfxK7SP0TRUH4qU3CwwnSmjowwLHsQyxj0Gaxhca65FDDhBVcKsnkNhf
n7tLLxAmkDZDTmAl6UQSvBpA0GRElRm6ib3tU9UNUWFBhu9zr8i78o+F7KuQ4FCl5dYmCUgVgFYg
coUMo7QcRg/1l6qajWhJCHBQzmtdLgeNjfvrE3W56mg0twVmFxlG4JGlHVnn6KwAes+IGJh7INa0
19r6lxE32wmwyKYbFHtndVRgf/DRrQXyNrlMw+t5KZcOoyq18d7J4sCrdOhj/Lw+qMudg4yNDjgR
misgASi/hcCtDwBxirtCm84PeTO9dm5bIEPGf06x81Bx/slLb09zwiaK8mKt8DCRu3DSdPTbfCrQ
SFCCSp3T8vuC6AO9qUNr0UwRGtacD1jI/2aLpCsrtazWyVlqRH531/Nn3JCuT6Di+67kFXlFtIHH
2KEdQSMhlGduBMYhdGK2AOkH/h38rRfNLw4ZgetFZi2i9qcs+1mg8nF9BGuOBopWE5sfbWYXXCbg
bmkA9XJADZBBvcKLU7KHUC249EaLKHx6dbJE8hlkI8CVyFeMZppqY9SwGDbpNqjwh471N8txYkE6
0yAubia88eDPev0pzdkn1G5VaVS5hfQ/SwINKzCmoG5/0eJo6dNEtd7FjBEIids5jphUP4LI/bOW
WoFrcDtM2u434+jBSdMMmoPsENdG0OVaQJp6e339Lg9ZNHUZQIiY6DZDq6DkgWY2jPowo6vFscLm
i4YOIyNq+F+snCPoQdGJZYMfS9pG+rK44xA7RpRbaXnwZkjvNbWr6r1Y8w8HmH9BhoAUjdwUQX0o
d+toxYoyCJklbzjT/8I9Tg1Ic+XV8TgiHhqRmx+z+eFv9urp583ze0hrOwltF25EPAbwYcNuvjtj
pU+mR1qEho/OCOItI9Lcw1jfMV3x/VVPAowRGopgEbfk28ZQzxUtB9uAdl/YN/vOf/aNI5R3rvvr
6iKfWJEmKW5K9NhWFiJyk2+MIdv8c/37K2ABcFCgCxI3S1CsXpbRNCfHpQZglKx8d4xPFaHQVYlS
88nM2LGFrq7Tx5uxmKGH9DxOikTy2uhALQg+VCAEAXqTLiOs5xCoRhN05HmgXE2qzeH66NZuIS6C
Dvo4XXQRyElYaHCyujDQXUpnFmeBo3tt6Gh0+DLjBrQbTb26cyBgpbjxrnkGwjUaun0gmy9ArlVu
DN0A3FY0VYC5Dazgj06H8hrrneEe1cRBUaRcsyeaPlGgBL/rBZ1EttDUapMOp6pB9mXvHTrIo5Fd
Hitmc221Tu1IvrgsAOizpRHjij84bQ+Ql/ly+4KJ3hwsFnSmLm5YDYQruW+ARiZe2N5J80cQskBo
dZwfC9N5gODZ7Uk0TNmJQTG3J4+hIjXy1NNhsOo+nPGekWZTL2+jPf1FLEU/PMDTIONB36YcjUwt
biZX18FQV4eDH+qcba5P3drqAC2M6xugA0Cnij8/GYnFlxoVxQWJrAwaNzXEi24vj+FiA4VjPH4h
YAZG8nMLEEPNEocLv55qNGhHNTGgKvnj+jBWLlinRuRTbSn61s1TGGET+nJxCYd0rgsEhGnu/saQ
aCkUaN6L/u8cEre0FPVdvz902q+4f2int+smVpYEJzOKCQCsgQ9Ll+5XlJZZ5mrUikr7I/F/A6t2
/fsrGx+vOLBw4jWHHib5CGJGz1tNQ4d+zh7b7mNs9jR1IHT9et3MypLgugTuSkHnjONO8t2xaQy2
oDM/yiC+Ay2qDwhz/IUFtBqbaDA0xcXp3LMgaeQsSEaBamCut1k5PfZzvG1aVWPx2kAEmh5EqQCR
4lA4N1Mbre0tHs46rj3qHAKhPA/bWlF/XVl0dC4DOYYaCGDo8gObzRW3eo4zLWZP+vJU/L59qixw
bKEoApEttJefj4FoPgRvPbT3FxDhgw5LVNb+Zx7rili/OlU4vkCMAPYXGDs3s0Dk2JuHCa41mvtF
G3e07j+ylCrK4WvXDzA7OJ5hot0fkjvSHRPYV9qSKkH89f1YSHQuoVVkd4CF7ChkUIM+Tw9VAiWk
mh+rlv0EFUUXDKA0vT6rKxcF/Ax4IGYUL0cZdz+TFIrqfg76kHHeTQU0lZ3yy5CTdytOUR9YPq6b
k2lhxaMIYCLsXbxWwTAjd3COaOyIi7EHGwTaBne8NvJfQ+uPEFf39U3azON28QEAm4lWfLSDSzYs
tqc2YJBW/osYgjSN4GxDv8xFB2TSei06DPBLknQO0PcXLLEfJiUaCFVNtzKG9z+DtiwLZFAwdMF+
vzhl2nQQfo5MwobHNKHvVJsT6DfSId0XhLGnQrPIvd7aXdjHxNsMmvsXT15sfDypgRtDr4Acy0hc
QNd3QKP03KVby6tfesu9GcGHtT0xIR3E1YR+q85CqzdSAgGZH21f27QJFA0TFSJyLdSI5wdIxNCG
BJzy+SZNuQ/tZqPgEYRHkzkobqTV/bNguBxhtbAxQAMlbU46cWTCOAg2p3BMnlxdcU8Wx995ZhhS
xYI0DtRx6GWUn8l+jjfyaILEyShqwM6+ZYW+bYxPZZKgB/cVggjXN93aaYloJuYJjYeA7Z3PFrTr
Ur+K2yV6MN33HbiB3m//PtqFHQQQFH3R5Xb+/aGxUWCk/RKhpbffkPSJm0+Zqst0ZcnhXSZOGEQQ
kRU8N4JH3Ow2kPWLwMgTv+Xt5+tjWP+8YMXAUY97mDxHdjIQDU3XkFD5Vjl3GWoC1w2srDl+/78G
xJ+f3FIrq9PaooIBhIJ9a7YYxbjxvTfTGbczGBdHM9lct7g6JLTLo0vPE/U689xiSr1p0bPCQdJ2
myX7UnHcrxyUyKA5UKcSux7vzPPP99PYVl3buxDBgmB5OL5U+V8M4NSCNGV0rEfSOZ0bVfwXRTUo
s1zFoqjGIB32Q5aAkbJr3WiIt4ax1dtNp9gb6xYAbwVnPP5yxSKdLLsVWw5D2t6N0u4eqVlGj6aK
iXJle2Mh/jUhfsKJCa1q9KVD5g14TT8oNRENbfqt+ny7N51aEb/ixIpTeCZvOQaS6Qe32JsquIVw
FykmQpkREgQGmNQBf5G+7xNWAdZauJGTfifsHlzcdfbd/try2wFwKJegXIFEhahnyB0ORgVGH69i
bsSLr532269vT0qcfV9a8boZDIJ460axN4aTvu2A1oztX/WiOG3XJ+zfcUjL3nfQQBpHjGMy9qN9
iFPoMu/iH/6wvb7wq+6Fs8Ow0PVpX+DyIaaiLUj4kEhzfhRocPOeqR3e2CYpDlxM2r9GpFjVxINZ
2V5MIr333tPSPICT9Pv1cYj5uHSwf01Ij7l8MfXMmjQC6iv3azPSXVKNCxqZVB1ba2EXpyHIpoWk
B9TLzjfKzBLIN4GeINJYsDSbRMVpujIOEIoi5wXmZNwo5QdKwyG5Oy8jmNr8vVPeDb9cFUfByghQ
bxNc76i8oYdZOmpNuxv7CXyD0QDF8p9ZpnCotQGAlNnw8LcJyIJ0cJBG9yFB6+AkrIG8z5swbSGN
8HZ9tS/H4MMCTj7EEsGVKY2BgHhKh9awGXVzuFiBP95d//7lIATFo9B+FOSSF8ALDsl56I8hPd2h
fRTYhS0z6T5Jyc2bHGagNyL4eXHTlYugHhoBWGtoZrTMAHhoO+K+lMaxp3tT/3x9QJfb/NySmNCT
+J72RKeshSVt/uQ39yWQ4AbQmhASvm7n8h50bkdM7ImdmuRayQofci1gnLGt56EpgrqPZqvatO2x
vx2GgwYWFORxzbbgzfJu8fzWTkDjZkaum8ALoMmdPELjMjD56/VxrTnciSE5xcKWuvB0YSiGDPM8
fGuBtLtu4TLgA38D2iY0LQnIj+zSExqAwcLbOKCkbTbcplALyqcfdU932Uh/mHz6uG5vZUQAFiF1
K14pl2pxGtgox8GY58id3F8FQahx85vLICLGQBoDJVIk8GX2McNiNljb7DnKndd0Z6eKNVnZpAYu
RkQ8fHBJtSRf66Gka6YJPu++0+HYpo8FVazJ6hydWJBuLY47lHMZg6A7pjQY+k+L6nK3ZgBizyLO
41+IZ+fbRU89N7PMCny/2RLWPQnG5EahK5y9SAqcmJAuwWXikRndnhB5wc2x55sJ+cFiUmRbVhI/
sALlbYL8IIja5KVO2GKZ4wBvGrs7KNBXVlA1e5LsEy3EdnSWLVQZiKrIsTJ7qK9ByxS4MjwaTemo
Sca2pG3fI9VtTqHXDehNvv0cgAUk0lH2BnpNBuDF9tIZgwXFhCr54aUVgGSbke6vb8SV/BGUwZC8
hXKdyH965rkTFIUVF8OIWk1dPy7OsqPoAdMrEujFXTI8Juy+GMu7mt18kYVV1DuQvhfUNXI+F4le
L51NJNk7CqVZPv6cGnurV/Y3MN3cnAaHKTSd4UaOChGy4ecDNDOnNPSBIenqH6rx92Q8aTcytwov
PzMh7dSc1mjeGRrkW3ttQ6flseuowhfWvA00A/j9OLHx4JbuHI1WGg3VMuQ28zEB71j/ZOoqgtiV
4xMXS1DvoG6D+41cikqryeJC8DrSJn9X+sVz2XghKcF42cSb2IDMdtY1ijC6Oi4UD5AWQT/Mxdal
Wo5nfoXVsfokcJCh/HXdv1fCNJwJiSPBbIGnhBTjGPHGjNTxErHsUW8odK7zYMxuP2pALIKP41oL
jKQcSKE54dEuQUqvAF9R3vKwVD2UVqbpzIIUR5eOa/lowAJWxPs6qNpkxf9+/n4R5Go+GkOQ0oGu
muTANfp3zNbR+ih1mntWZnaQGwzM9MtTk5tPXtKQgBo2RE5UiZ61caG9EblQtEKB6VQKos2ctiwd
qgFXqCns0jicbscmYWh4UACdi3sAgsD59rdistjDkg6R1k+B0x0XbT9PgeVvr/vZ2hkEO9ACgtI5
UvFyDpzpGkARGuxY4Bgc2E7vyKOuHdr+nnj8YPTphlbVPvE4OiAVbccr12tLpBxw0GIeLzLKqFdx
LbHoAOGTzxqnYTHcLwOQbcXt4CjM5Ykh6axYrF4kzIsh4sQCxTML8gIMtdcncs0jLJCZoSNVx8tE
7kBHeShz87qYorJ41yigbIq9ujZZuHKCVApXHqBopUBamMOc1BQlvqb0dj1iqTGQOyvxIK+hCG3C
s+RNJY5uiDygFHdBOwU2Ygds0tUYTd0rT6Ytrb8nGooXcbLL6q/XZ20tzOERAgAtXr8CR3Du5bZd
Ervq4X1m6h7IDDqjMme/NF1XXBdWjgiULv61I3kA70ZjgvDEEGX/kKR7bH9a3/qJPTY//8ILkKhz
cWwbwF0QKWz3LC8Lq577iI4b0D2qZKLWpksQHqFSAhVWS26gmGhWjlXXDdGwFNGMhru4aV9dT4Wd
X/NloDrgZjpiD/I256tCAFQwp5Jgv9B08zsxVH3oa2EbSU2Qc8GZUWCVV51lhTFl8RDpVcTyf+zx
HRd4YzjWaPjKv7nV7rqTrW0duDLq5EhvCp3e8+F4mtVWRYE4E3dQNEy/tvXPkqNwrEoXrHCS/KHh
/K8hMa8n73h/Qm3b7ISh8snq8o1dzUfO44NF6s+NNQR60j/blO1KkOGEdvErT8gGi6zwwZUyOn4G
QV4dD1XRhy8dHZ1ee7zXcThVZvPo9P3jlFWo4uph6xCwCvSbviyhukGP3Vj5AWCjh8yz3v5izhGr
UAzBFebiYV5Pht+yARvOHOygLA7e+OK6HyxWaT3+iRBytPJ8gUsAdAv5WMmXRlI4sxYjgjgTJLKT
6oEt81s9jWixbKdAX8imzO1NVr17ffJjHqBB55SQWudV2OreT1OHbBybnwYPJU1D0PEWz25pbDtd
RVewtnWB+0E/gg39c7wgzn1jqBKU3DNMSEEOrDlStJl79HZgmeA2FYkDsGoiBSetPLK4vgPQ5hLZ
+mNl7I3v1xd1JS4gbYSyDUBl4OaW74sMsu0DqAFnqE53Qf3uLLeDjPFgRHjDIQqIJnHFJJ5sIA7K
s9ip8PsZzcIG+TAlM+BK6LEhVIwLz58Ui9y1Ueo0qfVmmiOtsELXK5GOfumXn5bzluo/4uXBaz79
xZydGBTB6WRISc186sV44zfaUevMwCs//sYAkrqIcFh3Obqhxgn+xkSfI8fetv5m/gvHxSsUqGbc
dIFgcqUBNHbrLKD8G6PE9YMnz/ycGoqq6cqFAxbgua4JkDweO9IUmb3H3EYfoS2Tf2jc3/W8zwIf
wEjKujQYHZX+9sqBcGrwT27hZE1sO6N91hpj5EIZqJh3YNUO6+yT3t/+hD+zI8WmmVG3a0HOHlHP
f9QX775Nh7fUb3fXPUA1HOly0xqTWVUTxwpNSLiZT6R9q8avs4omam33O1Crwbki9DzlzKFJwLA0
dLiBQlyeO8e4UxwZKxESPTQgHEWdBbUcGczG+JTXTTrMkb2MQWcCwgLoR/f1+lytDULo+4BbCfco
XeaaJvbyf9ux4hm0VV8ZU1Qn1gwgpYd8NO43aA6SQrCf1q1eTO0UDSmul126v/33n35eumC2njXk
jHdT1Mwb7oZUdcNc24un35f2op4BZ8cnfN+zITgcxNXeMO7rejupSs4KQ74EV5paRowc3cCR1W3a
AiJ9L/4SFg4yoIpX5roh9N74eNxelggqr3c0L2VTREAx7dtZmEAmkLqvOmjy50HhXms+DFEXvJzA
pHVJ2TsxDf89m7H6/GtNP3n6sbYVQUWsgHThwfvivybkiUPXQjf73jhFvMv24FKbe3Qehi17KOoj
IVkwqVxiLbycGpSiWFvZRkc5DJLxe1k8TNmRNV8L1SGwPnNCfAc1xEvKYW1xbWBl9SnSfBzKaF+y
U5B1o+XkL/YPDpv/b0baP6hxxwWwwHA7tuGdvfc1VTZydX3Q54F8FJrP0SV+fppBEsKY2wQBoGn1
6YGOY/Po91MRxmZbPbizayDLpo8Ht1v8Q0oX53B9gGvziMs/UpNAZ19ylDoLRX5/Rlcliz8Z+r01
b0ZV46bKhHCYk+OzY2jxBUBXjwz2daHJxvA/+WiVuD6OtTj6B80IQKN5iTMnc1ORsjNRRHC/dptB
V1xl1+oHQPail1bM0iW1ohdPS1zzAc3bQOg5TQBNj2o4LsXPxckDRr7b4OF1s9vBVT46UVHsQTcL
WJ3lvCGzUqi1mFyPelDYhTiNiqeZ2OMzrzUVY7wsDyCy+7AFOw54CsA5I5bxdJk0QI71GWUYb1x2
XQfVgxek+3dILYdOu+kNHhYIvNbUBS2Syxo0RPR7AqmKaVuVcWAbP+rp2Fc/9QHdQ/SuaVQSHMba
TkETjCgP4DZ+kXr0an+pWgutStzex70bsth4tgYS4tkMVtqjne3R64qbKSgGvzv2HW1esHlDe8a1
wHoZxztcSDZ1oUpZm2KDygEWbO7ITlhAM+Agl+bNrWIKyUhdvOLt8uhnXtDrB12bXkr2Q6vyFzJs
G4cFpXucm8eM/eBpCWjvGNS83ceWfz8MdaC1CXS1n6chf/E6I0y6SXFpXl9eTJ+AQaB1VU6ddbSC
Aq6B5W3yL76XBgt/0vtX3jQ7yA2FNbSGynjrz/+Uzs6ujqV1X1dROqd4jFcb02i3bUFCx4WQDIsD
ZOlfSP5yfQevhAnR8iDy8kKd9U8v8In/xa03zXGJ3oex65bXBXzhR6EjsiXVokI0iKgtLRnyHWj7
EVdTYOmlJcuTUXPaDktWa119pB0EFed8XO6dZexCj9fdm0eH+rXVfO3u+iBXLf/h6ETyErcL4eMn
g3RM6hg5aizR5IGKjOgbY3nqlqeqTXYT2DR4e2tYRJ4c2T+AnYDTdy8KkJVBc7vOyz7KvAdzefjn
+mgujnp8HSoWwu9REcLWOh/NwjV70qmBegpz/LAaaBoAnzuEkNjNDiAkTRQdHxcuItmTT5Kp0brJ
n/poAt/lXKRmUOlAJCA7p5i2i0ugMCQqRchGCUkF6VAWQE3aT/MQGc1IQpC6ew/ofrACT8s+m2O6
7DHfKpzS6mQKojy0tKCCcxHr/WIoLWL3kTEfOxsKf/kDZ5+7mx8cYmgnZqQbDW4U/WjOMGNVzka3
aZDOX697xcoqoYiH3SXSMnAOycc7YhW1YfA2cnn6ZeBN8VrV3AgtPzY+rltamTK0ZEEmGJ2RAvsi
7WOvJMA6ZhUsxeQ7CK2etdK/i6diOxaDilRyZVQ2gP9A2+G6AhC6NKoq44abNE6DfrwXNrwUxZ3u
vl0fjsKEnGdAP6mblwwmDO2+gyZbYzxNqn7fVRsmKIIINq7I/5xv2RL1zTRr4jrqMndCrqQct7VR
FE9lzF3FJlpZHYQE1xMqwGgslv3ATJrF71ndopi75d6dww/deJiLH9cnbWWrAiyA7mUBDcdFVvKB
Mq6RoCN5G/lj6ZQB6435MGjQtTCQSnlgfVocyMAzBbDjMmn+54wSnLWoJCNPKkWIeCmHzEowuGK8
R9tGHT/U7rNrYL8+26i39B80e46bu9JTbC5bPrqEXbB7oxwCtMdF1oMPxbRoJmsj0lN6B5leHnqu
p7qyX153wXOBLYx6suhExK3m3E0aF7L3E+EsSob+rTDM99E0wtFKNjF4ywF3oZt0qDdG4yyhD2nS
60t66aMmwFogHUbSyMHzTtpqRgyey1mfyijJxw3VE3B86MHtdEzoRj6xIu822ypZk+i8jPxK/zwh
DxZzb3t9IOKHnt0zJBPSZksdArLAySgjUv6zsNcBlWrwvezt4XFIvtVp5N6M0JEMSqm9tLZMDQ+G
Mkqt0DfcQLtVJglnE2YN2w1ugZZbqM6fOwb366bzelhg/7QPhWJXXTr3+celn5/3XuXRBR+n5sNi
bMb49fp6XEak8+9LmxYM/DOkJbAemnffvC3kUOYHuz5cN7LqvQQJJGiD45+GdMAmxNcSp7PKKHfv
k/a4pA/EURT3V+ZJ5FXReyEkxBxPjPPkFtlVfkVJnpaRDmrIYMwVbrv+edRzAfUB1kdGTLc5s4ml
0TKaIQ9qugFPVWmVy6CNuCJoO//PgvgFJwMozXEE4q8so8Iku7lAaCnTQ527e4PEx2UpFeu+NiCA
flGMAvwbF2IpmqXZQFiH8lPUMy+YLArZ7vD6ol/WchEkkcYV71Jwo13cGPWYeVM+zxgRjR9mP/tI
eHmMnQEE2vqD1mthT4q9bQz3qaFtDT6Hc8MeM9IrHlHCuaSIc/YzpImFpnLnM6qXEXdGGmbZ/AzU
6LZj/d4FVR8g97+zliuOpEua5z9jR6sn7hSgErmgEgBrsKd1Yxk5oxvNfnFIu+wIJYJdC9LXhZdb
KK48zukSGH69sToe0jlHDTl/TkFtq7d026BfObi+ICu70IACJUQiHQDXL86QYfA7wk29iIylBbAi
AtP/pqhVBciVAA8rPmppjiGI2SXH6l0GvTDXLQBJOi4eJB6e0/w1rUhYtzTop9eWfrk+rFWDeJGA
uUn0IctQCLTfaLwc8zKCjKM7dkG67BrU2bL0sbXdoKt1ZBLo7QENzPlQU4eczUq3jKYxPuY9woHV
HIZiuxgJ+rwV6YnV5frXhgz9TxgePz3BuFKk07wUFrJvGVcpdK1YERyPQH6iB0AkbM7DjseRhSWl
W0VJ9T4377T8TM3P1xdoJdScmZA2YMZtlxqTU0WDfvht+vvrX1cNQPz5SdzssZlivcUAUvNIAPSF
xpiWD4pYtnJKng1BOl3YaOaG1cBIb7z3erm3SgqOrSVMVCTBKkPS7mnatp1xxlWRMwSptUkAI6R3
paVyX7GqUkw8G490INsZsTitYIbwIaT0l1tADtOBqmm6Q/p76xY/3Aa5Q8jieVOzr0gRkHJfTRBp
Zs/+oIUFbr/6US95QLRjw6F3x77icRNOoxv4Pj0sdNp6ZhPMIDqu7sxyZ2b9GzeWHfe30CsJfPM3
iEOCir4X0GquzAoprU3jGptk0Tc5RME855c+fqFVEtD8ddF/zEhs9MwEouGznz7qhur0XfFRbDVk
NkQJ/VIPLRtn6KWXVS0wBsRk287JFXO+bkHQd5qiWV5ONjJnqWri0DoyjTmcPPQIqoCoKzsBY/jX
gnRVTNDvvTA3qyNmvI3xPpvfHW17fbOpBiFFi6EfXd9rizoyvB+meWyrzfXvr7j/2RCE/ZPNPPat
XusU35/0x2ICZvZu4bukV+xm4d2S959ZkUKGTpxhtk0shWuRByS2giTe4y4UkHqnadPWH35cH9Wq
PbAjQigQmRJoiJyPyqB6oemmyYDgL8M6KQKXRTrZ1VO8MbWH5OYOfQeQapxOaO0BpQ3QY+fmHGRM
7H6KWTRz68HuvhblzSV0YQG1f5B2Qs4akMBzC4tp4Rma1DUe9cfcDXoVJG3VzU6+L42gX/QeXbAM
u9H5sIsfjCouv6tuJigrBUcL3tNSOLeKgc9Na8IBoODDhtfM/FI0KDaowPUqO9LC+6OdZzQ26iiG
ckTmDvtmeIg9SDYpHj+rDkZAYoHlxtVORqBreUdBgEPqiJIA1Z+OHyojqPN3jYVc1ca7GmVObElb
1Cgzy08Y5i5evF1d8s0w0rux826/rAq2yf8OSdqjFa9LLzMxJC3ee7UTzNWmz1Wc+dL6CAlKoOSw
RQAEFoRcUjjrIaC11FOaRnipQJBhei149pw4dOP79W15+gtT8rSNCQFta55GjWuFJPmeWjs3vrEx
7Y8RPLFRD4Q+ldii5/vSXbieTB2PnzvwaTvFgQGcej2USTvzwoK0c7R4duIatYzncYjGZZt7X/63
70s7pm9pnhYE39d/l/nGGW87hC9+vthIJ+fLopOyr1p8vorf+iS0awV0ac2hThdAvFVOvk+6XNdL
z4ifJ/LQFcu+t+OQ5i+FXSjcSczDyRH2n4GIIA/gLuK8LrlTFed1aXpx/OzEj5p/Nxn5xhsMCHc+
x7bq8rtqCx6FRgbEFhC2nw8qs2a9Gltbw6DSRz8Fsqx+qXtInjJja6oUiVdnEKlcYJGRlbh4pNZN
oft14WjPLJ+3KNNtazt+T5n2a0qa/XVfWzWFVA56eH00PsmlumxshipD3Hwuuyy0kqPZLVtUWItM
RZKlMiT+/MQrJgdEjxaHIbO4z8wqKPo75vThrOI2l0LzH6dAGzwIskGDdtk1WuPUt/1xip+5lt7V
Zf6YABvTLYnitJEbni7sSA6BNhDHif0hfkZC4y2l2fcp81rAJv2tVfJHLTNDBjlr1lm7Hm0ovaXC
6645JNYNV01wXYHhQ7oeJI5WVKiYx88+Be15PQVajeeY9rkYD0X16bqT/GkIkXfaqTFpsEy01JjQ
R3xOKgh+F7adADHh/qpzb4AO75jtG/RPh1aToVZtGXUdoHA9H/xWhC94VGCOENGYUFfYuovJfmWp
+64Z5QNYSXZ6w7tjTEzIpS2FeXSMvti0sZXv+kJz0FXglphI3Qe1FgFvMO/9TenYNZR2quSVUBrf
1V3rP5QLkis+uo0CNG6g5Ey7+NDq8RCMEKV4SqvcD+PF8B/8pPxe07l94AMaGHjP8/00g9CdznS6
ayqbPS1k7LZx1ZshyojxY0uLf+Yh2w3ZMJQBOpoguZaT8Unruzps6YLkigmSwaXq+jtz8APdQbP9
MgMe8ZBzfwxTf7GASEmdXQKq8i2zk/JAx+xj0dASh1IcfjDhP1yta4MyW7TnuMr0Hec2Giq6Kd3b
vKxRIp2nf5wMCmLXl/XiHEP7sQ5kGUAfSFNdENujgd9J/LKkqFUFlvNSqSCGa98H4xdgUejOucSQ
lYynFac+jWzc+Z45VVQFLiKK6J62RHbRBwYXYLzziFJ3aePPiVlErfMdspDTzjd3JH67PkeX+1xY
Qfs50umQ7QR6/dxKQafYbBZYWewmaD/N+YbkD0Wy0buNphnB1PNgQRbXurEHA50FsOsBAAyaBeAN
5OQpcCqGA7I82MX2eJvau+vjWlubPx2T4vZ3yZsYFxWZq3YqojyJ5nyXZT9u/j6iMBKsWHj81ovX
UeKAr9TKsigeXu2vTaOg+Vv5+Wefl6IfpQsoEX18Pq3/H2lf1hs5rjT7iwhoX15VqsV2u0t2r54X
YXoTSe3URunXf6G+uKeraKEI9+Ac+KUHyiKZJJOZkRERd1hMpU6V5dU9AtaviwGo52tdVr05FYQm
Xurcd8L4ICfOI1e8sS9iXWfQqKxMiAgr1lL1tX9ZAEV0lVOyxOhAkRb87Md3rNEs9uZYLmysd8nF
3Vvy0a+WomZJL5H0HqvIY5C5HjW52s01QQs4BmIBWKRSKTTCY5Npcpa07YKb6KNRawLXVxt+JTzG
OYK6OqYNf6+H0Q5GxTkJEHePkbM8HXajpQF5b0wU2hTBf2zi5bCCVK4t2CmukaHHMRyQZBr/aZqf
5aC5Szdm6crE+u8Xa0GC3BKduZBzUYD+Pmp0WXnd99chXnzfmT0gEFx8n3yQD7WmAr/5cYj+rugG
YI7UI7fnDpmB1yFng9EhWgr/kQRCM0Fq2WjdEYjlcaSjIX/t6lSWeUk7q+gbnEuOLKeo9aGth26f
9D5A5+0BncT0X1yFRRT0fbOrSz4fKsMSx9zgfOeaDftuNL0Z22C93bsLDoqItOC/vX26vQq+lJ+o
PKHsEdla0RVZMobt95Z3/b4d5iefmI9LK3YMCODb9rbn/c+UKFcd8LfpYuYsS3xG9+AO2bHp+20L
myNykfoFfgRQEvWasxpOvIYScva8L3MIsprywTWzeGmeQ/n1tqnNwYDWBZGYiS4dFf+TTQ4rl2DK
kpTPn4rS+dCS6XDbxOY+/mNCJXznaN91B8/MwHj4Lqw+E29XsL+ZsAsTyg3E0DLNp9qACwR5VHY/
BjrE/gii/K8MFbe/GA6uBzAJ4bkLbNH1nvZ7b0iNvsuQ1AYjWnVvzb/69NdtG5sOcGFjXbWLc6Np
08q16yHDHUHiEq1T5vStFk3UjQ/SfqNM+f/b4rgp0EIJvPar4AYCwwwxA7Y4md04s/6ZSuvQGulf
TBu6pyCmCA4h4IeVV4s9s6AMcrzZA5McM3nn5kfwfxxvz9uWq10aUdZmyRh11nPxLECjDdzHt47J
fw1J336FY6v8GYuyPISNC/BsSAk0wac5T+rlffkXUcK6G0Gv6APk9YqefUR2zmqkT85jM/LdTIaT
KUeOkphu9bcOAPBtAXiB7Cbwx+oVZWcSeHSBs+Yo3c+VqbnEX4UJOJxNcBuA8NRG9V0NExoQUfZs
wFE2zuF7VMtPGbPv2UxjY3J2f7H4gOTiRkcrBl4J15tmZWOXY+rhPjRfPPoj9U9UahINm/6FTmk8
1AxjfYNfm6CknntqCdyG+TFl6GPYZzqOmE0T6Jheq3KAsDrKUda2pgMiGpucu4bTuzkT8uiNMj1W
XatLzq4X41UiATE1xPRwXyPIAvJcmbAikJPV17N5Nof5Qx6WLqRssq9LxT7gxP4pFiTWZGDq4Bib
VtHhYAN2CkUgFThYoRi5uBAOPDcD3WfGkVcyctvPHHoQy8NCdcx1G0cpQExrnWtlk4KQ6/WSuUGa
kbEOjXNa/8oqPxLQDpzCIbL9h1bqDrn16n81o0DZQz4S4IVXLIwphMG8gVfmOUdp+sG3kcab2Vgc
hNnyyCF8P1e+uwdBCoNOmq8rs224joUU1AqcQF/kqz4CYO3FlGfcPI9mvzOsr0I8p2i4u73LVNTp
el2ABQV6JGuNAvBPxUEz3tCQdaZ5DqwnCmnfYbq3aiPKxgP3wQK7RxAd6jRjfnu9MrEoJCN1gRh0
hdUop1SfIqlWFK17dmq0x0q/huK2TcD3DezmqTQ6Ox5K81O+lGKMfLF0x7Hvq92y9N3PQAQy9lht
vg8bKqKwgdhMbnj90RJUvIx213+ohFgiu53zx6kF9RduKevZapfqYGaIrI25hKO2kj2J2XuRc1ue
pC+tnWEM4wHpsHLnN/NYxHXB6r0nDKh2LLncd+1ss6gIoUwscZSc04V4HwZo3+xaszE/3l6VjWP2
an7Wf78IGLLeNmjn9O4ZqJC4Mw+0BlkawpPw7WcsHpMrwzdySXhZKrupGJywlsIMzm5wqoHcxmtA
R4C/MZQrE0o43yAkLosaJpDQscedJ+/pfEd+vHm+oAaCCgIyYsCGqRE2X5o8n9gYnIP8g2OeQM4L
4WL4h2azbJwHV2aUQKFvKdSUCpgpoBCIbKlp/6RTLNtzA2HMsn0JdFq8KuR93Z1XFpWNUlhAggFJ
GJzTItwtfQCVD3Pvpmzfh3WUlugvOtjIUVvmN1mCivLtgRFYL/E/cBmtug+Ke8jWzxqLFMG5Ze6D
bL2HlHUfp4DFt1dv6wwCjR7aVryVJ/IVAyEVs5P7pAFFd1vvQrlP2y4ikDdxwUXt0X+t/L5y3Kj8
iwP2yqwSw5b5wkU+ieDs1x9HceQUuPq3RxhXJpQ7mS2MMLTjBOcyq7/bc/5tlGwvwW5zewa3Ntnl
BCqOOZQd2PozTKAtv9TFqV2T5cZxsve3zWzcSMjd4EbHUqEFQ01R+Mxquma2/DN6naLGeh7ZxyJw
/mIsYAvEoYF81+vXsoFj3EcTpH92RntfzeHOXqxdU/7b6Qi9f3PzK7cQrh4ke9H8iC5j1b3d2h4q
bmT+eerKHt2Igb9rlmX8ZJch3c8eE199h5FDahpz1Es2Hdw0zU68asPj3JUATGIA9JASYt+Dvqm9
q4BY2Q22z/eAuuX3HMIZ9x5rKRJ2jrVbLHt+cb1a7rwWmFHW4+gYZIfO3TYAAHM0JoDRapeL535c
vJ+8qNsHCf2CA56I+aFrHGQofO7G3ZAG7ygjc+wGTBx47cv35sLZ3RzylY1jYO/72cqQuQHPYtN5
5JGLQQeg2XA4HLcegiJw6QHxq0YNPgU/dWqzxHUXRAm/8r49OORBoHBz2+W2DCFRD5l1xLZriHJ9
E1rCxyItMGSb36rivmbfxRj7facxs24QxRV+R3m/WyxeUywag8hKZzFZMllznIY0qsv67X4NE4jm
1h4FEzjA65EsZiEM8D7RhKG8FnlGcwp49cn2yYk0OtzJxka9sqUcO9bcMnAMwFYxWmEUghJ718wE
aDA3XTRnwkb8f7WJlAVyoGi3EILt2k6fHHF0unfCs6Ohu2+Wp6k8vNkbQA0V2r+7lFaOmOs5rHM0
SCHC884jryNWnsr6X7h6NJnPt+1suANgTkAHIOxHnVstEKH3UXDeOd55cesdNf9BJU/jDVsWHHx7
FQ4BXF71htIdOJ+HLDjTnRhoFGofShsugISjDXo58OgY4Bi4nqoyHYANqSnu7iJy8pjnJyP4i9W4
NLHu3Yso1Q7zhjiric58yrPIN3Ypf5d9fftSrI2moA1GD+irhIZb8NlZuOGfhftM0uSNfTe/AyyQ
G6xIF/z/VQQ8WQyX3djBfW3EGvn7jOhkkzderOj/B88DqEbQ3qemTEaQEHMgbNJzAGGVZhx/4EC9
q4FnsyHjG4mm16yKzp6yIfuxNIbOAUiDFMN7WzjHKhtOmYVifBre132vqUxt+RkQ/KDBXfuO4dHX
TsAN3rlS9gAKheeJ/ByHd3L8iyDq0oQS3VD0ufilARN9+Gibz0X/XAcaXNXWdlzBHmveHGezukiA
UQZe2LL0zGT7DyeoRoLA/nTbk7eKLyvrkLESr2Ou1LInhI+7pfJC1NiCxYycMqLmCaVCj0a84ici
6nuo7d3VjB9TM8eBHd55pN8PfvqlKJzj7R+zOWDUJH7nb9EtvD51LvbuVNnGaNcFQBHUpFHFiy9d
V2ku1S3XQHOw5awMpQixlBuP9KLNnMqCJ7oEWohNe2gHR4LJQtcJtmkI/EdI4gKsg7fs9WBoL5uA
UQkH8cvHwbQPZl689xbdU9ay1hNNCRNA0/LHkBL2oD3QzH7jH8PRZg9tw72DFbDiWEzpF+R3l4MB
RAknwn6UNmkPy2ynd/0wNvsldb1DRTuxD9y2ixdzbKOhyfEkdtzvNkAzx2Jus/tq8Ye4TwHYIVZa
7j0wau4pK80YIo8j8nmCwFbjhS/uBAWlogrLmEJp5WFBQH0sfIPtm3kQkegLEbcW63ZFa1bAywDF
U4Xj+FAwye7CPoQqiwiAufDT2ouB6hS7kc3uoWrq6r7P7PDgsAX8HK0E+czgVhFBv+ChQ4vUMa9x
QGa8m04GBTIbFeXlUzBDpKQep/woBXNP3DTTnWcAvjN1vfHs+Mh4Lygleh04lxtIrBppZt3Z7vIJ
XAKg4hjDar/4y3LsSufF94pvS+74B0sS7yEr+DsH7TAFHrl70trlmZrush8bIvd2O0G3oLHRprxk
KOzPHFD3pQBDWZA5UTBk87PRIvhuCug4ioansecv+AektfcVRUVpsGj9ya2oiAdwtMToVyyOYqid
HaltufMNp39PmO0dHTJ4+yEwspMraxkz4YaRNzYfwVI3maDZM609kiiltZt6YKNRvAKCqmuQ4c9Y
9ujnDYtbJpdIoq00KuzlZzujgVwMprGfaqs9h5bo0aiC9wOwmMP7saqNvSPnIp5tWuyt0hkfuomB
ksobRvzI9J9BeNanFJzt96Hwp3A352T8t4foqhtXxC5it0g/hX1eRSDiX8n2h1/lOMrID83yVzaQ
f61JVI9LgfdLH1bseZgJj7phgtJEmoLhx+mNHRph869BeKDm/ZR+kFUQJsQI8eyxkWNNIQ330FTo
s8yytthlIfBecT2AbzCvWPlYUmPZjUMTRnPX9LFVlc0navltsgQFnBGuVN1J7JrImKSBHAbDK8Xk
TeQTYQGwBZWbg8EM8GSI/MUp+l++EOX7YBjsHYoS1i+nzYKDA83JIxD807uQ29AdFU5zkMDzx0Vf
zVHh+N25aHswJllZc6jabrxnVQFSceDh0AnUDST2cRM/dO7k3aNghoHKksWFUfycRDocx4myJ8IZ
24HJOftkeRP6gUI+onabZaNx59f5fCwb0UZ2ZtJ7k5PwZKGlAALFlN6VqRkc686UcW1O475thAOM
bofepmqid8zumuO4/BoHa0fhtx1KbLHtNLpmzI0DHuwcIEixUJxDal45E/3FT4W1dDwRzh6QEWd/
+/7YOHKvPq+chMZARmqkguPBlB5Ch7/ngXEHAnHNvbxx4F6ZUa6QlI5dP2U9T7olCtJ/GnagzSFN
NTGmzooSw7AZqxWmLYfO9L3b3BHnY93tPR3ps27KlDAGJCB+04dYEbRsRKDR3DHnXRdqor+tjCFm
bAWGWagzQoHn+i6sO+BJ0SHPkxkcI9gBVfDDYsigQcd3fhxqpGCxYfLsEJZOueNDacSODHlcZrkO
fbXtgX9+ieIiIJcmWU3xS/w0tuc92Mtuu6Du+4pv9JQCsOQbPLHmvRfPOhqnjTg6QIoDPCp4BiJJ
rizXNOUEQlVYLtk9lfmjNTyneWKzuz7ThS+bA7mwtDrORSwGUkWzW9qRJw75CXDAUv37FxN18f3V
/S++L0riLZnAJgpFJaLUcdCMjwPztpGN3DimC+UqKOP5eHQqqz2PZEhB4c8hroDrS+4o+bZAnnRt
GuiyMRrKHx3XmNxYoRUB6fo4IiE3p4qAG2gGnaBCnZ5rqHBGZTOAIrCiB/zHv+q0f+eJ8cftMa4T
pYZ/azPE2paGraUmDGU22KCN7NJzK8MT2nWLqJbdqRYpAh9Lly/a8Iq16fx3D9k6pcqhBOGpoLZC
4MJpFuPiaXQNQ5vfRwUVGGLQ2uBheu0Vg+BWxRlaSUpn2FvCfOpWSs/bE7Zx5Ll4XeNZiOISiuyK
Z/tVHoiwY945L44GO1Z8r+Xy1JlQnHtsh5y4M0xAGCWorMjKSFS9ua0HyU4Qf6D1AV6GjPE6lxc7
qECcbNqUYQdFjXcvuOYNvbEUWOC1HwWJLXTJq2Ow8Nabcxd7B6JIsffmnir8eqBj0HUM5jggkpWD
khjm2uy24OIpu2jyUTSdP95e560B4OGFnjCAQzAGZX5KqNN4dEb6tMt2gu6CQbPTdd9X/EiaTd/h
4GGJ/4U7B6ljCNw4SIAPXokrjJX9SEVONJnAq48Bw9u44T0LP+fyGwddSO+j+tx//4upurClTBXi
ebcKwQucyMPsfDCM59uf3xzKSv4Pin6MR8X/yIAEgTfXPIEm8RNaQPDXYfUB2a240h35OluK27IK
ohkTnmiJXZYUEvD86zIaAOyBdmVnofsfHaLOl9vD29jtUKxYcTRrPuEVKIgYc2b3M+cJrdjRAG8N
q+9Z+nLbyJa3rfk6UHbi2IJTXO/21LdnY0RQlDjhe9CbFbo2qnVelGskAOgCiWX0hazyxNfft0Jm
c+SheJIKP5J4Q/bGdzOd9mn4drTWlSFl40OfLAiKBhvfNn8EwdeKOFEqPrq1BkG74QdXZpSbqqyE
WbEKgRhb/qnRxNN0foTiAzRLnzpLE8tsOMCVLWX7kKCheW5aPBmaxE6PY5Ow6Xh7+TdNAAn6uxsR
O0hJoDqU9o7VYPlz9rV39hzRpaFx400PAEoLpEWryuOrDvq59Cq8BrBL8wIyv7Tk9CO1OX1uO2bE
rd0YmhTq1rMgNO3ARLe+iZYetRxACp71Lh1pgrAiDhElsXr5GXTk3qrq2KX0l9UZe4lSSJT64X5M
jZ+5k2p+xMbEXv0G5byAguFC5gBVqdEEw6eogn3Hqie84P/i7XtlaHXYi+t66RYepLWB/pLAe1f0
iJ4WsCXtb7vJxikBQWt0EKHAgjyq2s9QdUUJEQyHJmLYdTtAM/7b5xVH971ZZlnqoVwYxCau1G9/
8XlEMqhMwA9fKTSb4SAMKxM0KWUHDR6XvZuykGjGsOHmv4Vy/78RZQxDJVpzmgaaGG1i2/9Szz5a
VrkzrQ+3B7PpWHgFrDWiNaml2KnpXLrdaif07+b+iNQKsjU6jMXWegNViZUGHg8pYMWIz4Kw6tsc
jT72L5TuM0PTcrc1CCRIIF2Kmpr1Si11GsKmK3iABa/2dRGH9b7Q1Wo3h3BhQjmoaVUuRV/ARNju
wQrix29fBuBCwO+McwKYAGXbIRNnNdmMKBlq2VHpmtHc78tak6vZeGdC2OSPEeV0ro1i4JOHCADP
crdLDHZPoNrTnPLi36H91o+aZrjtVfljTnkl9XnbZTyDudr4mFIW+ebRtTVJru1l+Z8NNd6oalnm
BgrO0J26y/2jjmVeM2MqVqMkSxXUI5ZFuigkEHmamTy1xrAPiuGxc8pnMTkHpMs1m39dCCXKuVwo
tfrTtMA6dzKHWfJPBmU1nkLOOOHVdIQQbAQE739yvt+U8RdnfjjNg2eUmMQMMpw1AY8ZZLBSNDAO
mseaxiMs5RyYhlTi/oQhr/6R0icvSKNKnm4PZuvgvHByNYr3M7C/C5MieZvtGTu1zWPYRq2ufr/p
d8DRr7XvldJyHenFlPGMMc+Ham1CSnZMcx73f9HTBnm7PxaUG98kNrL/AFklft1E0wvaOKLbE6Ub
gnLkeLPIg4DAyfr8XJ3G7C8uFmC/oQj3G+nkKmsN1jfknj0CWJADiVr51M5fqvTt0fMqAfg/G8oq
ZEVZ9jJIGZTU6h1UpBf3YzccjAWN0L9uT9Y6Ga925IUlZTVsv8smt84Qp0/7fhFRAxIAyxx3HGWa
ji6H29a2l+bPuJSlCXnv2VmHuSOQDTUjyTTny/prb41GuQiA7nWhihvgIW2+4+m3gH+u8yAa8++3
h7FpxgUiAIcZoLCefb1J2mEIWn+RyDKXYTLR+qFmVtSSZcdzR/O22Vwf0D+v7ecAwap5mnos56If
QpaIqVxQ/7f6d2OPYrkDYYSHUWQomaG1SzONm8uELnIIxwGH9CoNmNe9w6FGyZKAQsmnnMkUOZXu
xbtpBG9pgAXRXPyKQVsW6IdHgoslTvuNpxUSdJpwdvNQvjCgOAPajmvwkVssYZl/qgMgiUPvg0uz
/W1n2B4H2rhM5CBeM86yohCgO8Fxw6eDgQJndfffvr/avziRBags6znF3ZJ/blFN1PHEbP78AG1I
/irg9Io0tqM+NPW6ErWh/IvTHxGe/cXPv/i+km+QKDrmPcGzNl922fiEcfy37yt70ZJd4wW05Ukw
xWG51z25Nrd6AHQhOI+AeFfbwUDf69dg7EGWd/lhgWVdVsBneV+qxdDM06a3ItDHY8LBvlPp4cIO
LPYIoHEtml5UAowBJMjOnab49nRtjQcIEfSCAYC2UuZfe1MzyCnNywlZWX/Vx/legiNmceMBEpe3
DZlbA7LB32Qg9YsWDFVZ2+ZNY2VgYE4EHY80rT6SDr1SI+FllJrAPtQtNL3pGFf0OBVgdAvnqC39
xzyVx7p1jj79evsHbTm6Y6J5AkQDK+GmkmHLMuQlqwAVtXk6vfSTJjrTfV1xc7tqxTimuBL6r/Yc
27qWrK3JvPzxipc7M2lEls/I2tFD1cVzdbb7l9vzs+UZKGyCQxpwFxC1Kp6xBHM5TS1ijjB3ouaj
/zCUOyl0yMf10FVvaDTOQQAJ2BLzFfIxrw3Z9z72U5pB9NJ936OFMz9N9XMThiA40BWbNpflwpxy
BwhPyBnsbjwx2Sc8QM3++fakrZPyajiQ70C+DtU/Vy1mhdTzcpYGWbIYNkSwpjmm6TxHnT3dN70T
h8hIZunwMow6f9uKC8AghoMJmxg5jtVhLm6FiRiEhyao/XC7HspJxnZtHaTlnyyr/yAmHc2rztzq
PBfmFquUQVPBHLSEo2aSh9wjMao+O7ecz8DZ/cUpBd4RIJVtkIq5aoydjw1Lx4VRIEn4S2vnwI/m
qFeQyB107K9bOwtlKkh+hkB6orHqemSMiMntx46CxjIe2yMIqoAEuu0kGhOqwoXRQNS095FXa6oX
s/7cZd9l+OO2iS0/X/mSQmDHASVVD9s+d0sXDJksmduHvPtKw8+3v781BBSEkcJZWVrQd3E9S5LR
MgtclidVi/eBIx8c87kJdODQrVGgyGI4SNe5oLRRDlF4GbJEQZ4nbvqtyr7K+Xh7FLrvK6do1RAO
fwUBlyMOAA/lQpPM3jpCL3//av9ilxSBYae2i+934QdgCw36yzC+e7nmcagbhbL10Z0ZZD2t8mTq
zvM7t9cMYuuEvhyEstWzIeclincYRP9uIixq+c+iBr5zeEBrSkN0r3XdnCmeReZm9K0e5uSwgw5y
nT6781Gb1tBZUe4BiITMZgqlHqhtdxHvXqgTREt99HW6ALq1UU4Tzx+oYB1GEzS/xFKhDf3ltgv/
TimrN87F8qiHSWWs2MG6yJPcD0/9+JCHDyS9I+mnmv3ghtyN1XMvvtvh3WAebAhYjbpNpJnK3wRu
F05u+mzpC44fkDa7WcYZPWULuqjvbo9zcyJByIbjDJcrpF2vtxItfItMVg10lXt0AEfRfH7rPgP/
5v8+rwSDZReK1gJkM0G3EHcP+U+oX6TmkVHNcr0eBtB24MUFHmlloVIh9XQOi3JcUNbFmzpykOEc
NWH269VAKy4KwyDHBgMnXqHX84TzRvo06IsEfZjRxL6CGkkY97LQcdW/vgCgOwEyMBgCauxVdFjP
HHU6H/R4TfMyzs/Cvrd0hNJbJhwHTR0rPSJyj+tcXjiWAyTkZIiRJRXp0RnQRLrO6a3FuDSgHJyT
M1d2XcFAXfYR8Ai9tsduwwISJmAvAObFBc2fshrcDMYesqJl8jA3n8T08fae2JggQDhQMQEkBa9E
lTcEudkpbAnBWkPAqicVKCuLKKx0ldLXFwAcCqw0HtIyoPBQSzZe1npL7tIChegnaJECjP1UsCeJ
QL3s7p3+ze/3a2vKyUwqT7gigLX85L5nuu78jQWxvZU6zcTuQLJOuV2kFZayzSBPQHgQyeegnzT7
T2dA+fnocADesIeBgMcgFJQ6WduN/X01gPB6U1RE+sbS4PtV81W691O56+U9dz/c9qwtK9CjRR8l
0INo3VR2BuOyb8OatwniluY02nciO+U6Qa6tqcKzG4ch/iDAU9aiEWZqhsxvEvd7G352dIovG7sD
P//P55WVGCZm1NL0mqQpxl3dQa47DtJld3uiNo1AId6BIBdgbert6/tkYY3DQeI/3AsaRgP6NNms
CfA2jYC1xwJ2Fg+83z3qFwch5DQYoTWkG3wxy1POivHFYXz45ExtGN8ez9aagLgJitJoyAIKTFn4
smldF3IBkO/IHxLoQtz++tZALr++ut3FQEpvKaA+gq/37r1gTWQbTSQmTaV0y3dBVgJwO9rnwBWh
7JDcLGhdNliSOpNAYt7Nc1Kjg2XRLMrGTKHAjznC6QsM2G/K5ouxuGROfR+cColjPEGSOX/7Qlx9
XglICC5e0hX4PCRBXUiRaI6pjZUAggC5RTQ0Qk9XTReAssb3W2nXyUjQjdMCru6imhiHi9lrIqtN
Sy6IdJExXU0pV6Br8NK1ORQr4XNRDlpzc2S7CaQdt11rXdXrMHjF2fwxsy7XxXKkiELH1IaZvPnc
Csi4ZWFkuecUIm8ksUm/m+bvty1uDixcqxV4YEOa3bq22HZV1WeLg6WXZSTteK4hc6s5hzed7MKG
Mnn9iDOsXG0w8QPs7XEf/Lw9iI3NsmbDAPCBTAtQy+sgL6YtIF6VF9OSJVbzblmeSTUc2VCfDKjJ
3za0NZJLQ8rW90seEGA1QaO2Yzl62aCzftvAxnL8li0Etxk6wRFDXI9k9IsGXaYrdaz1YviH3r5z
dHiojclyseURugNG9JpZAMzkEk/TkZyt8IPDwarufev9Nlp0Mugbc3VlR5kr9GOG5dDBjuNNUV28
tDrCudevHUTUNtDe6GJeKS2Vq7HK2AwoVJYBbNFipwTQA7KiDvr2APpFtng7P8e1OeVERvUwzasG
rLV5/kW4j2G67+ixcuLbDrDBELS+E1CzWtEEoEtQPKCvO8doLQoGTRNM/ALtpeXBhBBF33yS/lcf
nOF59TFtpMbxNlcL5Ay/GbKAnlT2aA7kD9K7TZagsbN8kfw/fn41f7FDF2sowzbMwXOadztmrb2q
mhN6XW3l6MS8/RmAcgZ0rpGHoQDDIfrZitirj4R9MShaj/fp7vYSbe5RF10M6DdETUEFNSOKyXnB
wNVZlMazSUJ6Bz7C7s6s/qJICl+4sGRdz5oNAUhZrHIhgQD51a5oNJHM5qLjoHHBNgHqDPVNZIMk
cXAnEKiK74Y8skbjy1sThScjEtABct6vSCfnSdTUyUHlLbPxpe/rfW6HD/D8t8cwuJL/mFHOgb6c
nB4akmAMJ9bLyJwP8/A3uwMoJQO3JIJXUPldL0Tqu50Yqp4lWf0wi5M83vaorZPMWtVwERwj2aEG
e91g87q2XZpU/sq2aMWCh9ABvK8puzNtzW28uSp/jKmc+o5RN2FV+4CqLvmeZu4XCHFE4+T8vD2m
Ld9CSt0CzwSCZV89nUEeYNaFDzNjf/+TG5rdvv11zBdQt8ATqRWqIGtstB0Dkjx7cTc+krfz9q/U
sn++r1xeluwrvLuAq3b659AXR5Bm7MAooDkVt5bi0orydqwy6HU7Bkbh1h8PhH7xfI2BLcdalVwt
kHGg5epVGchg49jV2Bq+hVZsATbutHzuDXnHQ7KnhOuSLFvLAm4ZF5kcpNUQKV3vk6kKG9tPsU8Q
rkXvBzwlbzvV1nigxYUvg1HIf1UQMkqjcBg6BxLZ33vjYwCGdjR6hDH7cdvO1sLgUFwD8fVSUUlS
3GEpnMFqYScoeeQN9GSR5jFwdUS2m/MFAUUTOSnkKFTtKQJiHCFbzFfzLh+DCErSmgnbNgA2HlAE
4OhSSWTrEEirxpRgLxN0H3j7kevIi7fCSSQoVq6v9RGhsuIsUFr250Di7BIk5lMaDc7TMNEY/ACa
sWxbQqwHpRYEx2rfbdaZAcThZ8R70LLxy2iEoGkTSU9zvevMWNc+vDhFngU+zGQT6g7APrXAd9dd
dwzk59tetvHaQxUAr+5wZWR7hcJpQKVkyaVfA9iot0/udHDMd2gy8wa8+Hep0Nz2GyI0CCYu7Cm3
WJ2CBBpkEVkyI1CuAFSxxQENq1XEDgV4zGIGrF/9FxmGK6NK2Gx4LeUUeMzELnZNEZNG4xVbW9UH
nf1KiAONQ/UmMEHMZZs1dADC8JGNUMBtH2jQ/kcjq89chK+jMXu8AD1DsrQfR19AiunOn3WP/629
ijQiIMpoLw8QCVwbsUNLTrmPx2XtvfTj8+ycbrvb5kyFkJBfMR1Q3lAce4AAaR1CMCoZbHYe5Hw3
VFMyQp3ktpmNBiykMAwc0eBlx/PMUyaLzFYb9A2AAUNDuijr0/usTQ82ySEbL3fzvFbznF09DhGE
NnZDOsVe8Xays+vfoNysnsVcXrstTUh4CIyHedQVeLduostBKnuJOi4LhY1BjtMDFJuJUx38xYuh
HxI5hsb7thwjMA08NuDfCBGVJ+EgGx8Ctz7C9P605He+Jpba8gvQNELkErQyryFt620bILeVJZVZ
Pk3SeyTW9NShY+K2X2yOAi8B8GMZyHKpfXntgrDcBOgQ0hBzd8g58X9ZwmW6l+bWoQoGM7zNkPd9
nY+H3IgErwFiaeEgZKvNY9XchQWNMpCPUXeK3frD4OrirK0749Ko4g2kt8re6k2aBCurVUUB/3tp
abqjhs4XthYLma51gDgmADC+PiS6Mq1ANQJgzxTUj5SgZBbWbMfC4fvbV+vCTqhUqtFnvwz2iEYz
CK3EmTRjqmNl2LyOQpAmIFFvgspMrZy4JpGp1S00kYb30CzNh7QMztVAImPMEjTvf0y7FlhRL8nz
ISa83d8e4eZMIvON4AWbCqC965k0gnFOjTxd14y+R+0xGdPsmAb231xQoNH0VxQiCizqcYjGZAkM
7EQTu5lR5vol+59+o0tMbgwGXg0+AmC+Vqk8ZTA1z0bHEgVaKyyIi7rkbummI8nl3e052/BzmPE8
aC8gOAFXx/WcZSCnKm0Lc8akj2K2BLGPt8vIUzb8uG1oczxgo1mV65y1NH9taGzoxOoeemaW4HfZ
aB97091ZnaepsmycSQi6gQEAN8iqXqyYKU0HdAugu0hIcMroUVea3xzFn8+rbH0Wlby3Zjy/GgJC
uLkH1eL30TI114POinI9VMC3ZiyHil3ndohMwoggATZXuhhoKzMJ7nwwiEKPAlAJtZWbCFCdSWRd
Ez58CUlxaMd0VzhNzN0lGkF7aOYfTKuNHPZ02xc2rtoru0rcktXh5Lo9FslFNx2tKajhPqX1XbWA
aY7qro8tj7AxOJAiwNNfvTDnUS6kHSdyRrnnn6Ksdh2bPr19PAC4glAaf9FNrWyiofcmy3OgrWb2
X8Ug9gYAb+E34MpjUmg6bTf2q4+etPXFjASZr+7X1hc1sOFtBn1GRPkBxLjS/TKgzW75ixLyeoh6
AH2iyR9Ndtcb1skc5OJrpDLKudvni3kaAKYJW3d/e+5+56GVNO+VHeWmrbx+aOrMBup0Jo8pcXet
KA/S6P6PtC9bkhQHlv0izFgFvAK5V2VlVfX+gvXKJkCAEIivv07bOdOZKm5i3WfGpuehzTLQFgpF
eLjvsuYF3C87y6ChHfehQJcXyk77zmPhWK+1Acx+4d5XKH6D59C5Ak8fbkduBTavw7JAxXw8FdNH
Px6CQgcV1PRyf+jzyO7YVLFjeWeUgFwhsHFJh0zBOfHycOz5Y9+aO6ceLoSvJAoXjoKLKANcQHCO
b2X6hipveMXQQ40dFhWsi7q1B/CKBXVIfZNbwuI+gpnsESDmgPCf/zBngDUApgZ6Vrx8bnelLCw2
IMuTXIwKNImRhByKEfnFu2bYDf8A9EIx4I+tebBXb0Q2+NAOtCDlFstNYp1c+mqPK5nuBU8IE0in
QvgIwYRaGxpNlB5S38EzdDgZ+ZYWj+BWt5/ctSLU4rpc2VGmTeuNxI7nMqflP08MkgTf7i/L2jiU
qYIseA26M/x+m21cc9+SEIy84qf/92xHc88H/puhZShqKTdjo7UahKFKvGyIm+w9GX9go/0+EzYP
BsntQw7avpXLeGloeOJAeBJXJBZLMTnolcfcEQGs71TJ2ZN+EqXwWTMfbRPmYvK3/lDUv+7P50IE
4OI+8XUD1YO3mmttZ5sdFFtgFAJyrP2G0uK3OFm5SxaNIIGEVD5idvxxu787A+osYGtNLnr3jfta
kI/vQYS0Mn1LOw9sQXNfGpJfuLZujTjVyEkn8byJ8y4YHRasvZ8W1wcP2pk1CmGyGsRUnttpABim
lzpwx1Pmn+wGlZaPfx9XIssCsCH4pgEWUd8Wbo22jDqv8LbQP+ftMW3+vuEIyYA/BlTOUzgbe5j0
EukH8iNzN0kZWgXIbgKThqMT3d9di2sC54lCO0YE0o7bNekL2vk9T/Ci1o7axvMO939+aV+hVRv+
HfWvt8UvDv2Jvmo87akhoMeRDP0wIAx66Id4rW1qKRq6sqRWviAkbvGkRgV/btmbumdR8hBStAF1
/h79CQZ8qMagAxhwDfX1wqUeEyFxFXgJ1JlAtO+d0smoVuLipYDgyop6e5YO9ftyztu4Hv1sWuJc
987etJ3XpPD2iD1Dv/jx90tFUEyak1AenkzK6WxM3rSSzPIsfFemPEjM0LJX5m5pkdBFh8yhhaqI
rmL3yFQXAHoB/2D2U2Do59JAPOV2gWds7g9myRCqCKiL/FYsVGMDodEhH2sYih12jOskDlJb24FS
Nkrq6R8KY7i251QHNgV0PRTnmfhEgP4AbaO1YYYQanP/nll1LrP+MTCP9ir68NG+4Agdze2DA+pm
EDKLf3ADsABeLRtocwgIKBmhiSWxVic2Ol9zcFvrVbCyuRbWAzABoPlmnSK08iojSJyJc0/MOPZU
0oDjiNamG7qJ+Nl2X+8v/dJTFqDK+WWE7YwKshK/l1Ne9DFBHTEW8YPX1j+dpg9TUNCj2XGfJNNF
tPnRZ/aG12Ltub7wdri2rXohQsfMTmrYnlBuscaHEji/QT9xbdhUzuemzUJrWPEUCx4cJpFCnlvd
5gzs7eagyIH4CUXqtclAXy93o56H92d0wYmDihF7A2l3zKl6mLpq8Ec/btGp5zohgp7AHpyI+mv1
0kUzaNaYJTER7ag5ZNQEx0wvJqS5LHI0eiP0vHif2v5KnL00X6heIOM+K2JCxvZ2vgDQILU2k3Ba
7r5LwPi+EuUseG7cdcBA/048vXmWlI1gHXYlCiJFGTrNLhZ7kIUJ4gU12GNKZ435YiHo8ZAUxPsc
7zk0QitH1yqbTu8qq8BztQ5lXqCiDQIWc++myb51N/e3wuLhQq/I3JGOstwb5sqax22T+01x0esk
0CAUllI/SIUBtzQEJkjw/R76Jj9LZ+159LvZXXkiz7jJOdnho6aqHmskJd20M9FDCKyZewLoiQZp
29onTscxQLqnjIjFPJSj6jqMkV+EwkRfBMIZ5NEjJdjnSPUQZ23eBjx18xfwknRodib+pqm9n6kr
2bEf7HHDEL+uBIxLG3uGes+Ua/CyasRQmV7veB0rcOsV72pbAstk45qo14BMS/kTNIj9Z0gNGkhR
Mwmqr+LSEH8Maj07dE324OIlWUO4V+yREX1ohyoaIZdhJPVWc+ihg8ba/T2ydMCAokJSfOaXQ7/a
7QEjVZNA2cIpwVrAd0Oq7dN/KACCpPePBfPWgjuyfupdWKB10Omnfk1VZmnBEAEhnPTwD15Ft79v
tY1FcdzKS19Ox5a+80AHkZjf/2Ga8HywgSoHd4ZKjsUMsygtLy4vjpiZeCK6hnNZckTg2/7PgHLn
Zo1tpayAAaBQtj3tN4OEOgZOyy/UbY5Dq5eBLLU0uj+spQoxsgtogpzFlFCkU/zRCAxy4+U+BS1s
HVq5HyYEpFPFTyerAu4eoajsiydC6NZtfmSA+tw3v7R019aVzddTUTlO7KLhjD3Erb8prWTrdWtg
izkWVn0RWKhB144kL8TV5q+4CsiAe/SgSpCUyKF0gd1XeyiMHuK0AU8INQ8D8gLFXPm2veNkio+V
NE/emD/WffLz/miXwirPmzHSc2MoXOPtd3CIDfdlUWGjNmgStv2WbbSEsw0I0fogTax65WgvzK6v
o6qGUA6F3jfa3FpVWrzz6wpl3ioEdi/M3BdDvPvrQcG9I+MxSyvDcSun29ercpQjLtAuB+AIOL2A
E6jFQsE6gArkfVsLvurGlvLogSKyU8axV1yMcmv7QWGuhE4LZxDDAMvGnGOFEJ8Si1o9Gu2cEa2C
ufWSGc4mZg+c/mroY19+gQzmijVjIfy8NqfGAnHfAiQdw5xnPhvQsWwOBhhdU/ro6JCXHh8zCZGT
r8zrAylfefIixzGqILo7fBXxr4psNf/XP8zvn/GrSTqrtyaBVl96GcV2ejbE4f7Pr0zvb190fQ4t
iPG0WkFBKaKF/vTMPYglPYv6JYk/UP3LfWML9ECIGK8Go2wWtzI6QfwM1jL0kU+f2uTE5Bdd+8m8
UxfzQItPtO6CmJthnT9RfkB5JqjslXh/6Qxef8W8pa/G3BgIX3C104vWvfYsoEkwrVFnLLgVDHRO
CZG55OzO035lQroEArIdVq1w+o0zaVtHp/vCN5+A3tvfn9Tl0fwxpRyQHupTjl7ClE5PZd5BmP7A
12iCFiJkJBsAk0T9CgVnNbkJCBnLKgfemnkQGiNf/MGL5AMNu+Tz/cEseRPE4fhBGw13wK3fzlsx
urjQPFx9NN8y6FZt7v/80rJc/7ziGFOb89a0MI4m32c00j3QngJ0sLtvZWlFABfC9a3PXVdqBROb
wucWN4sLSyOdHoYWOswr9+eaCWV/Ub+bWF3DRJ3ZEU0e6zmW/wdtUuSY0DkABDk6onS1+01viLQH
w8WDIcjch4T+w9UxY6pw8+IxhNTP7WJrXt6jDVUi2GZ9MJ5BZ7PykFycJbwZgH3EK/JNA6Tdd7nT
6AOeDUkJqSM9pOLBJiveZClcQ4yItkQ8u1EJVFNyumEKWSWYJca8h97IDrUO7LUD4kaw+iOPFpqN
BjncxAjypnptSRWakH68v+WWNjboAaByBIZDgvNzO5WNPdRsGEoKOYRe30K7zNlAXKDcFyUEyjgR
1es/2EPUDSAmnieg6ri1J2y/sltGy0uGGZXIzOxE+gmFqvtWjKXbCUCD/8zMw75yo3ObhuWPoFbI
B/dhKEngJeWZFummst1TCjoXPS2iCumh1J2OFjMPogJnvS2+Ojz/zE167jO2YRZ5JI23EmMt4bPQ
uYNubTSigadTzfbOKTJTlzG9IOv7nTScI3JF52sP+ZBjUoDzQxR2ETS6hNyNkT+QrtmBFFus7L7F
hb/6CuUuM/R4MiFpCIcpIbz7YdJryGp2QWe/X1mK2fMqATuGi+09N8Ji1ZXDmuJ6Zlbj0Isl80dN
q3Y6NXZWiks7rxh0L9MzGe2X1pVPRVm9J3ItUFke6H/2VcQdTSW4WxLY98dXa3xJrEBvIS6ysuOW
PAYKa7jl3Pksqa47q8um4XZRYZRNaPFzhX5mPdven8s1I4rz7myoJeo0qy7C+VbxvSa+T+aKa126
sGcOV9SJAWt5U2dtOum7SULKi4lyu948SM0PdTLuNXpsWrIynsWjcG1NuVbBpDbaTeWWFzf9gtIO
2qXSEEnyQFjoNs/TMGnBMVwebfsRzbUrK7bkIq5tW7cugjU200sTtvPeCUr7VfhpCILZgODwdfl7
1OZWLpWlBB6As3/mVjlyLnIAetp65QXivNuxA2mn/mqM1abvn725RbzZGDaEFvs11dmlbeMQ05+p
hXS0Jys5FdHWiUsnjpwNmjo86yjpV6Nfg+oubRwk/LFnkLmZGTtup3NgbsdkAo/bTO3r5PinsjKO
XCeoZo3uIYvXsBSLe+fa4DzqKxffgbq5HsAOfunbbdYEIIydrKjzdlkBMtRAmM+U7PkaHnQeherM
5qt6LneiH14tQFtk6gfwCABsrYXFrjY39w/44s8DazBfT4b5phXHp3bSmQRtRTXYwEr22HT7+waW
tsKMzPydmkKyX1klSrjPpwyYRuG8iPqgdS9xvhJRLI3htxcEoaOBBMnsj6/Whdd8zD0LKhdmdSrF
RzdbiWCXzi0Clfku+S1SqUT68ZiZdSowhApkYrXnRKzXnpGgQbfDdLFasSmn8uX+rP1u4VCX/dqm
4qdyCta5JgNsFmzuW1oVIVh4dsks+dsVmwIUvAmy3H1JI3Q4besm3cYki5ASRiIYbx2vujR0CsG8
vfV4/VDy9AEUJIfKYRFGE6Y8/ZHbxSYz+xMHTZpWNpHXcyi8+ycrdg+NTTZ6OUX3x7S4Eyx4A4KX
NfpilGUCSnsC3+7cUigOfb1x613591zUYI5AdhXPFngEIIZudwIi2NzxMobu3j5ChkcjK6dl0QVc
GVBLpyY6rxIBiO6FOF7gWAcJAlqH0y3Rnqm76bpnrn1vQW6me2uzt7gJ/wxNzf5ZpmzQRAAEcq+B
CL8JWvddMl5Yd4lrHtI11tHFI3VlTdl+ZTwQMzGBQi+5eOWpjERRrD15FlMs15Op3IdkBDDRL1HM
jEmxrzoSiNYJCtIGWWYfCDj1mmr6BPjDe9tstnnpPVMHnUaOFaYjuAMH8uH+/lwb8/z3V25EFKgX
eXNt1c3AWslRV5pW7uPFE3A1q/PfX1mox1igGwOH2oB+kYz3E3+x1sDda/tEOWWEa5np9li5vBZh
bL+TIKpL6EEWYlvU3w1/JaZZmzTlpu8K7jA3xoHQ+pMFqYy8WUnELZUCcabx6gYfzO+q9+2kJTlo
fSeIfl8SSMyL9lOcv0MyQY/Po/FcibPnvGhTFzTFe8E+lrQJaL2xIVxtWzygYlfTT0b9jY9Q1F4p
LRvzTL5x0VcfpjibTLpl0kh8WEHOos4jD5D5pL3o8mB2MmIWQO31pTe/TeyHXn0VzTaNf+XdoRKf
7+/b/885+t8ZAqHj7Qyh878yMgqvRycjbDRyHgHvCzKj2jqISyauBx24ehK7jbSR7ybehTY+F7zT
eyPWj+B1+nH/gxYnBqpWDsB5qO6rLxMhoWXGJBqJO9kHFj+g1WA/aHHUOSsX/+J5ujI0n4Wr8zQN
vT0ZIxpybFMeK9Slu6o99asSAUtHClhJdJCDhAzgHOXYjrkWpynF/S8dJ0RnXUeGkDlJAEUnUFom
OxqvNUgv7q1rk8opnmSatFMLb087EWb91ve+jMhDc/+5yPRw1NGnUaTR2H0asy26hUJTGzdkOHc1
wm1/TYJh8RkBhS8H1MrAWb1BURi+ZlE29yRV00fJdpCZDMph37MnR2SBYF9t/mksLvc30ZJjubap
zAAxU2qI2bE4frZnQTql+/sGFlf1alCK56rqLjamAoNyBrZBu1dYsc8+0YKp45Fhv/bJ7r69pecK
QkiQy1soJr5hKOVdn4+uxC5qWbYTzRgNsYMCzfBI5raRwlwZ3vL8/WdOjVQsU+S9bWIHgWuMAVsu
VoazdPZcELvjfAMtBH6Q27NXFWD8d3U4HRP4XkfsHHQBZ9X2/pwtn4MrK0qIgL1s9z1wDRcmUP2Q
LzY5VWWxAwPN2L5W4sXOn2LzAcqkgcveMXDYxt3LyLdlebj/IYub5eo75tm+8jTgwjC1mOM7xPRQ
fvDzUHSBbm1a74G4a2Nem1nF3XS9bg55Dltp+lWjz8L5Af+ZZZ8KySAR+KFxLlzuSP7Fa3bCZcHc
eGuvMSMuBrqQ18IKI9kN0L0y8ROvJq0GOdLFqp51/l6XXZjzfZ47AaiEQz+GqpxrB4Q852vncgnY
gkf93OgEQAnyeIppb2JTBiI7NCDRodlw2/BeuJBfcoeVAVrrfxLS0I2eGvHWITwHUDr/lUmzfe2z
6tuQd2tJlMWlxy5HVWEWJ1YRLu4wglZxblpr7XbTJPolhbqlhldY1hZb2hZRL9Zefwsk2gam4I9N
5XDBC7c+c9GgB/jmGUCnjSjMDa3ajafLrcZFZJf5U1d2X8c83ut1FsFVRoxnD8Iyo3/Y+VefoqwG
8YRZDfNLwJZuAHLtMJsF/9qAZHQzeHudfbxvb3H3X9lTTpqhiUoTJtyk3sHvo78c6jm/pEu/3jez
tqrKIfNEOuh5P8et7b6y/Ij2HxiHB4ubMNFRaMNeu29wjgbVaPF6SZX7zKkaDmZ/+OMsqV7jpvpR
juMhjeugkiD9tZkd9pXYoHCycg8s2kUSXLfQ7YvwRUleeJo1UAiaIH+U9o8G7R4qnX2GwMGmpMVJ
16pDVkyRK/6hX9HHE9+0kFuCDIiKqqpd4C6NCv3Fpl/ss6k+NMDscWBlmOOszOzijrkyNS/1lW+u
U6OO7RSHxaJyIwztxZj6SOTlCthoXqA3C4huFtfR0en5po5UjjyzGx1miooHXXYyAaUoN+0aymfx
3r4yo+yTSvYm03yYMWP+tdDsX3ntroxkeUv8GckcqVxPmJXE5TDBo4Fq8TG10geT9TTQpCMAsEOD
IG0/ToXc1BLaofcPwdLgMDY0N5lgsQLq7tZyAnZPMXSQCXLaIoRoRxA3K2HJkgXfnlM/AMdC+lZx
VwPrc0PYAPy61YGfWf5//HnFO/mtliM5gZ/Xyi8y+xqvgXoWP38m2wQOA48NtTjKBw2fPwFSjkbw
c5a0zzhCK/HF0nFBrf8/E8oQ0NdGrd4AwNv2oswJSxGma7O0tMGuTbxZ5ppnvdMjauPxyQerl8sE
NLrlUyn70LCLn7hGn7SkDe/vrqUT6qMghiIsqBZB8Xe7u+pkStoqnZBPypCVm/jGsvoPNk3OADev
TOJbU8iVAxOH7glAyvDvrakKWh0gjoYqHbYgcI/ZlwaRSBe7z3Xtkej+sBZisTkxjzDbssAja6pV
ey0rJz+ftZTAtx1O0w/AH4JJ5oFW77rho24wHCPkeki2ybW1l+jiQMGXSBAI+rN6z+1A3Z5Pph0z
CCuRAf2jwDGH+sCsHSK01ggI+GzWLL7dnxgtivXQswMg0FRrR+MAvDQz8ahvBu09SKEhh1sg0bOS
Olgc18yRjjoxugDU9sR4mOIGkhEgO5OQMO2ddkMN+0h7/8GUa8Rqb48DRnRlSzlxhGiT77S4Cws3
Bze+dipKMxLS37I2jrKy3Oi8eW5LsdLmuThE3L3zjoFmkbptpoIwAqYHNEj2dtRWI/pVkyHwM34s
Guj33d+kS6sGvTTiAAaM7Lua85nikTl1Bd4ck/3wJVCcOOmuthLLvPWOoExC+uE3CaL+pjfFbGOj
STsklhw5jUhqNSi8NWt8UEtGzBlWP0tZYA8qt6Nr9nKwOQKm2ntFp0XglGucA0tzdW1BCViGwSli
d+YqmUCLU9Wo3iP6y2Jr8/dLAokygHcJ+IffSLAlZox2iB6Vwyk+NtqhIsE4rHjcRdd0bWPeg1eh
BMi5Er3liGplnQejD4mJD2UrI5Lv4n4IBvM55mc5doFhv7s/uHmObqMxRBBXg1NWCbSOBp0sPEty
q92w0g5S/XOKhlM2FShjChAQrO2L5VX7M53KqmncSFrhwCLLnHd92e4aQaMcFGkrJ2kh53E7NOUa
S90OOG8JQ2W5a5J3el6Ffr03zF9p+q2lRdTQ02B/QANhYFvHEpTcdi9Cqz+46ev9OV5yIFdzrOJY
akjCQQYN5QpXb9NAH5wXs+qPRUu3fWMe7ttaWU9fuWeyJvF81NaR5ffPhnxAet/XiyBGzpNMn921
9te1feubt/s260Ri1w6ef5P/VGQ/dbNFQxE2LPveQ0EsrsABUs3Y/u/G8Hx/oKumlQg1g7yJaQ7z
rDaRXn8EVjpjPwf/Ijzc6PFna3qE8kZABvp/cwcqXMJAq1CRahiyzzeleGbGYexXxjYfujuHUu22
a7L/PZSIij4UtnlI2nSfpxDS7mnUu9rKSVn21P+dSF9xPpM/WrHtYSaF8Qu83YEUn+6v1dLFfX0A
FCfjpZqT+y08qGaRINXAjMRBVCsyDhqK9NRp3rm3+WXo/wGnObsAPKCRgsP4VMDe2Na5VlJEJ5aX
7gojDSaj3HVChENVhxPbFuaRJlnEy21unbxhpbK1uIxgCDDBQIFsv4psngyjc8YSDsjXz2MckbgI
a/lKtHcSwND7M7xsai7vOXMPpQrVq5KcCcHwUhhAHGeGvI7qZJeSyFmrYSz6FzBY/o8h1ZfZbqaP
+YwMiEHoYnxgtQhmAGKZPJj2L7d+uT+shYoJFvDKnOLOGqfMC6ea9S79V1oB11bWkCh/T9hRt350
7mOZ74dm5Vm/6K6vbCo+LanR718jawYSWnfXeA9m4wQdf3T8lbhy8dhd2VEcmLRSPYWeMKrYDjKA
H5rxx/3JW1uq2f5VTGHneBs3JsbRju2mZ2ZgNe7GFX4kQSvTmnWUtqhp37e5eLlfjWn++yubifS9
qoLS+MUh+xQ66TQsrei+idU9obirqrF7PSsxb840PVVeFiWV89xZ2REkglGJtyTT9R1K4HtjlCu2
Fx0ZqJNQQZ+BN+qbqkKbrA7uRTiyqgvd6iEBLghCMelrnIutF3+r/14iCvsf5TtwIaMEjMa52/kE
/tlMgV7KwJthbOvS/zqUeYQ83c/7czpvhTcXDmoFcxssFJbUIhRI+WzhVfBUNGfh4H9l7gr0a82A
Mg5m1GIiCS5NrpUfxwHK5yT5dn8Mi9v9agzzJ1xtPU/Lh66sYMJxZGBlL97k7RLRBDV/NvIP9rgW
Xy66iSt7ylbPC3dKuhpz1pjILr1LBy0Y/O26wPri1CEVBypnglqQmjlIY8EzNoIFIu9DyCvF3u7+
vC0e2avfV9ydpvNcQq8SgCgvTIYXqFKtRfxLI0DWZQ4wZj4ElQGqS8GQ6UsXI8jIpkaBRe+ivx/D
tQVlDL3U+rSQHm4lsFb4GIhtsR3KmvetLF2yaFvV0Rvj+TNi/HaHTT1zc15puGTB9WG2/UYOn7Wk
CybbCotuJZBfnrQ/xuaPudrONV7tudnBGNrwt232pHlrkoOLFpAGQCsuMjdvAOO8YX5LPYKwL/eD
sgfKrw3uT9iaBWVZWEZ52YxOdnnnT+9z98P9X186gMAAgNwVxXMfJAe3MxS74ERNgIm9dEGt7eUQ
oqA6rvUgLHkV0ESayMig/vImDz7ZgkBaHrxVWfmTlXCOWRaCbjEocOKrJLDyFbjG4h7zUGJCpgHt
ZOpp95tkyNwB9iQ2Vtx8YYYd5t6n2rB3kny+P4GLy4P0+CxzOFdjlOCqBiDaGSukgRrjEwfe58f9
n19cH7RZI/0ODRcIR9yuTxNbGqUFfp4MzkbjYzTZLsjNs7AZViwtLRJYExDjmzMNrxrmN6ham72O
iMAUTtgNeZhrj1V9Yu0wFyHPaVr8w8aGshLauXUbOhUqrUYvPdGA8BK5rSoSAdXD+zNnLg4I6bnf
wg6zzM7t1Pk1jeOyzotLLnsd7QUUVetkQp7YclDbHIcpYhmY5lB6/WgA1P5FVOAlSJ242dAJ4tpl
IqYQcvfGbujyYaOBfC1AHy4D94gcnjLChmBK0AMb+8YPu5Y1GuUYi0COjC4izR9RKrb0iGq991mw
eFrZ4cp9YyMFjyw4/ocUvAsAs+JFm8HisVb2w7lvsrDSz639xZ6alRlUArXfRpCrRfZ71iCFPtHt
BHoAOfQ0r+U5bzWGmw2C2bLVWwq0hTkcU15rHwvbTl4sUjYnG5Qsa4Hw0tlC9ZfMShYzTFuJDljO
e4eAhPiipZBK0aG/hlOwVgZUptICm5p+bUSZynqkWjNRbBP4v6bIAw8J48H6h4vo2ohyEUm3zcCH
ASNaUHnbca1zdnGi8J4EIBBvyjeFEavyweaftgVoQ0h31BsHAiaTlq/En0u+yPZApTXLk7nIRt/u
B1u2dgL4JPpO9fyoUy0oRbVBo1QwMXvFNywuCgi70ISF2ix4pG5NuV6XDE7q5BfdZnI/ElqDiTd2
A91l2f6+n/idXlPjdsAbcZbAP03AnHxry6IuKahmoweUow3JmXDOy9G1nhy7gqZE6g1e4FnVCJRh
3G+6KUYCeey8T5jqz7rkVagLu446sC8dXE3Y2DtiCnSHWcgC++0Zd24bWboGyh/eDp9oBvHYrG3l
Eb3cbZCgevw9lrqIQW3V2k8N5Z91IdOTP4oyQmLH3ng0Q7+m3XuPHgpR4ZR67qVEVBMSWX8CX8b4
0urVtHOs/hMSUF+lLosXI0GvZw4w1Ul6pNhwtB+B/gmPO1l802WT7PiUz6Q8wLFVckKCzxxfRdrm
UDPuzYfRdeKA65kTQK/oDBpwsh9q1wn4UOPs0zILuKCfdV9+SUH0EgJDMm3T4kM5vvOm5xoYSbCt
7EC5JrdF20P6pZqCNM6HaABGCzKnnQBtkwzrxAnjGhphruHtmF+WUdOh19OqLXRm20h61hatw87k
3tED2C1sUIfb5qxu/sUBAAMA6CB6z99y7vQ1nfpC4Mk7gefDbMtwsj/WYsVhL4Uk10bmy+o6Eu2p
2dEkzQEc10NoJX8wqb+ZSgjLDMkWK75yfhZg2LPmGxRsTaA80U2l2KMcY+WU55fc5CKosni4+KlW
H2rix6camzo0UjluXM30T0avp69dg1payPRxeEQ/LtlaTU6PI1IEO55QayU7tHS8UaomeIkhs/fm
eBMLvTfSb/LL6E8h1eso09FQVLxfOdmYU/Vg+8gbolkNsopv2BdoFbPcbvGgyWxC54ay4R1Cw+/U
m+qg5TZ5Sspe7AzcMA+EVM7K7amMcb49oa+N6BNwJ9DJqO0/OHydFw8JP/ek2veufG19NxxAu7Sy
1Eu+H1iueZxI0eIReLuzGPUKm3NCL4b8iK68eGUSl6Koq59XobvUQNllSvHzMjs24xEwYdfZCrax
su9V9g/bwgNI30H7LVZNfYx0Y62DRgnd+JTEl8RNHgmotXu6htFausdQAQcaDMBnnHrlMu7zOjF6
n6Mle8bNV+gltqO0drZav3K1/C7Pqjvw2pJyCgn0nVH37GGJJE95P+hBr5mHGPqrjsxCIKKjoqOB
3w17y502g8/PqWl9JOkYWpLtOS0jbTCjYVi7yZW9+TvmAevC3EKICBIx+O2eSU29i4d4oJfW/W7b
X/z+p7Om17Tk8K5NKGFVZRmyYbmkYO7/yrvXxH8y2TYuXhKw9t0/5muDUSaZgjw0NRsMxrFl4JcH
Ps7dyyuneXnPYMLmyAftP0qQ0E0Z2FurDmwxSJvHowhdZHgy94C65IolJer+n7X5Y0mJujWit1lc
wxIaSvQQhCVtmGeTdTTjPNvGFu6nrIbSbcJwO+oS1db7s7mwboA6I+gGjwwSpupAwUnFQAVeggPL
AZbHFORhivNDXDn7JicfK1vb3Le3wBwFYi9kg0FSBV4KeMrbvRhbIJn1RTICYQb5uGI8kfSj5hrb
vDsDDKPF5aZLPzV+G7jNr8Eewkw/sva7Z73ixRBgGtHunD0Z3hql4Vu/h0gQgjR4Cs+vYbXuBFk9
LU2SWJ4r46Mo2IY0n2RmATj2c+rsI/Nf7k/D22nHdM/vORc34szxfDsLY0MKTbN1eWbZy1B+a8rP
FLzbpVFEuvH1vqm3G+zGlKO8i0GY3dZETvJclDEQOFs/3xRAGHvu+z65NDICZ999g29vKNz16BdH
hgmcHyi33o7NoJqZQmFiOpfWNhdRunJrLP48Al0wxKJu9ya7xKi0pHTodG4TGtXGLyt+vf/9C1Vy
DMCbeZxQgkS6QlkcCsk35GQ1ee7HJ5tDc8c8aPJj650Lvu3sS2n/pMOzdPiKY1sc2B+zv2s4VzEj
m4AKYEU+nYFzI/5L+g94OhBiA5IFhCLAfG+UlEXm0JTlQO8XvA3t5pRlc6viTms/rEzg75v79iK8
taT4aEJkn2ZFjgaZCk3KFur/W2fQv1lJ670voQAK/oKafGo9Nz+UlNmHwiYs6kEy+KWKp/ab6zZo
MnbwefrodluOZjf0nVhyW+rdB7wUnTOwWmBAyAqyAazdfZ/EyY+id50+zCYn/j75ugQR89htPdr0
n6zMfZf3tRmyjlS7xLHFu9IY83GT5H721Nam+SsbEtHtCZ4DJ1NM5XuPwtGznkD3b4i9h6xk40tT
li2yQRp/Tj3tQ+oW/jO0NMqNT2t9R+WI5FBSFel5SEi7Q8XXKQJoKlgbtwTjUSgyTxxEV4CMmqQa
npg90IvUTJJAAIq7s0SB3oZeg5xEYltb1sX9qUxHdsgNB+/GRkxHmwzJwa5xD+QTT3caNgxI59Eu
34ECYStoY0YJN+OLgageZRX0IZm2RNTLuy40rSzxg97RvU9DVWpPad7KJnAGR3wbvIEe9Wnrtf2v
2G+/2kBeD5m2n3IrcsH08pLmpD11unhONW7vqrHpDzmpx01aA/qE5hQdL7lGhoLZPHRBqfQUC9ae
exQDPztmpv2o0cayzcZcvNq+pp0mv5lCaXH3S0Pm8kzGyyenle2uIDLHChuTDA3ppF/a3vCea9yP
oLzKfkxg29x2E/KGIO/NtiVruo3pp+52ypw69N14OKLqA2U+q4z3Q+ozPGKhaQC4C3CHtTmGhlHk
BzTsEPzKIMJ2NL/1tVeBdEBO0eR4aYTAjIdaBbRI+F7PjLDQxuJF5275/v+Rdl3Lceta9otYxRxe
GTqpgyVZku0Xlo4DA5hAECDIr59F35q5ajarWTpzw5OregsgwsbeK4x16z4Rvc5PKTSs/Bodp4fK
SbSLiAtocMRtCRwITJgaLWneaMn5dsAKCgro0G+dIrZOmpGAvQIaBMToUVsYdAbPSlhngz3vdL5m
Fc6hsCrjXR0M5Y/WIY/ycogg2CC57tuS8EjUarXNuIrJ7kvYZrh9HqFEByeFoe42jqKJULcY39tx
rR0Ug7dbJ4FobRbjNa4MGg0oi0Wg57m+tU2KpKJ0rZVz/zZnut70s2PTjJXGaVuSX0Dr2ujeN5pt
PWjIx97P+8eLs3CjocgPtQ2wQs1J6v36gkFxLZGkktlFGqn9Ti0nL2GbZLFDbNgcewBlKm7GbuSo
3bjDRWL7Y697YWPT9uBoxPNlSRQYfv9AjTGw4EJykm1eBjr/3pgqLG2dLuIZCPj92I1f0lLt/3EZ
VoxuZxvW9XoAoxQ9oGpvXiq8lLZwE5ZR3oOYm/OShbQt6lMXd8YT+kR0q+hjvBExDEKkPvZfMq4o
YcOKt8Fj7S6zUBlRzNwJBRfQcYVM9DYvG/4P74pqU9rez6GCy19CUWt1xswLai82TgNFUar13I1u
cfakDmMfuZ5LgeUktnimBil2Bl6qUUu6PyUz4E7SQrjAGFS+FXbZIgtQ2jQoCywICdkX4BxUvERi
Q/gOy7o/XaaZvpqLfhszOAOlBL6qtGDZpdR4E1QspY99NazV72er5z/vZ7hyIwvFvQucwPVHVTB+
xxt4d6Ze2vi8rh+QC24qHaYnauus6D7NVtDfYJN5C6qNkyDyPOv1cuKVIzr4Z6e0QmkpJ4hVf4E/
ZRnErktANdM3sOD5pdfKSrq9cMdjz6qomIMqgKbLPDfK6kKxhJZecMrVkGUDo66CItnKBsFUzW9f
kG9xNuiwI7xpIulxAqz8MKYXvQ8NAW3NaMxDNPhzHt4PtDiaD4Gmf/+QscRZrow4PRFIXGIz86ty
JXddSsVQowO8Am0dkPrnippVqg3wKVXSCzXGczqkLwXvBXS++z9j1j/GqYWKrX4CpePI0v53Q+XL
ygin7Hg2lyiyYCbN6chBR/N6iDBhyk3IL8ZnZ6yHzE/t0tsyiA+8WHpp+BTOH6HdsWIncmsIGXfo
sS0LFvVNDytQSfPvoO9rJ1hPx1EBE8dgtJvkpdacMvQEVkALo9lNHKvero3dcYML4g/YM/REvYLt
ky5pWiB1tGJDLCqeqmK0H1PwWgKNFcOxT0E81UG8C+3MkSFK2ijVjh6R3wd8lcd4EM4jhEiTP3Hr
1l8TFZnU/cmZo4r+s43wfjHhfoGn47wWRbTY6gbdY2fTe1aVHTI2P2urMFYInCPDVHlr+wRHzkpt
dfZU+09UE0qYgPmAp3vTSCS0cBJXZTB1aUIkHQKPY8gQVArKO4XlbWunTLcyXkMkLzzZ7Km0CvT8
pCk1p92w0mUCCKrsUhjOqY5T2JfE+uvg0INXFdskjR9XZnd6Cc+Wng35t8nCBoQU1Bevlx6RtKwq
1cFZ0Tj10c46eaSocEW9xfVorKz8gFlQBc5K3bsYne098DFVDmgrx2uGWtMqv/en6LM/hYPRpAk7
vUxCEHXJDp7RPI2G/HTHCZaZDtpAgHA4eNnNT0du5Y4gVnpxNC3ATeUz+4UOaLz2K8/vpYPrY6DZ
+4QSqgywbU0v3HvLIWhUAGp6/+stRbAm23LY7MGHaN48G6jX2LXLUarQpK9YKmyBVk752TZA4cgD
MQobz4RSNA6n2WR5o1ezXMV6HBVkkO4IVb/KbxXFR+8rhOx9oK85YyxFhIYmoLJg2oDPOzsLywFV
6Yw1+DyF6zzg4e8cR0sdI62i3jltbNycasHS57HT12yDli4CqDSqKJVAzW2qVF2vwGIQRHXj0Tjr
Gh22eW/oLyX0vp4cfSz3HgXCy0a/BQZZdrNJclypKc28jT5qyZ9Pf1i0XIEkQkH5r2rk9R+iuYPR
J3wwzk1RHLKyPqxVkRdWzmTuNBHRIIyMcu11AJ1WhCRD4pyro2ZdqjVy9NrPzz9ir8iMGRDq6cSh
KHboed6fn4Wj4urPn/K8DzlBLcxCA8rPOaP+W4lfEHpna57b+sKlDHwCVj02GE68OdYf0DtTG8rM
PjdOQWLIASgOVJgyGMBBIaB3aOTAkeBxqj8OW5oB2I1+bHNQYiAbWZs8wcrTB9nR2BDh1I+5oqmR
QCPsndBq+E4zJFY+0k4U7DVrDQA5m/3/3F3YPR4A9ip4orPZJ14+9grF3SWG1k+J/Qwoxj/3P8As
xHQuXE3O7ANAWDQvCAh4Z8d5Ivu2/RwCGyOA7z3WJlA8sGoCCOH6+7oVQAGxybUzJ/AHy9kRD/i3
+yOYLaEphAX+NMBCqL0ZN9Ckwai1wRtK5+ymOve9Tklf1TTu8QATfCXUbLKmUIBxIpGYTM8mW+rr
0UA/QOmRVgmUGBKv9IvU5P9kCgornx4RTi/Qki3I3ePBOjurhY6GN96GAvgdII3qLODiLdU+/4T6
+6SYcqJJUn2+uDKKooNVDf05lkZUQLqOp5GtHju+RricltCHdODvrKFjZ+IBPpGD56BOre3iXh27
/qxpvNo3MFGO0hY6esxNv2vYeuHnZ+9juNns0doBEdhGOEpzHxWBUI5JZFq/7ke5fRNizvA4Q2EU
Hckb7qXOK4frqtufRT/Zj9tbdzibZu/n+TsD0tMzW+DjyOZ+0IWljtQOL9DJER1GCLNExIGmiqxa
iaCy9aX+xW6pnxkrCfPSIneAWYV8GBrw6E1fL3Jss85gALCdzczxx9eYfZJU+nc9fAww20X2QLmJ
Nd6f1VeY1fvmxtTWrA+nbzxfch9DTGP8cK3AaGcoihEhkp0KBTDlVzDGKMStnJ1LCxvQRIgHo5sE
47FZCatSOzeuOaKMwle8rYQhzMb+V7M11a6AIAaI1Jh988RxOOtTIs4p8zboZfgD3hKm/fv+ylp4
nAEPAt85dyozQJl2tmvszm0p0cDsrhg25iYDxVCgMJoC0vNALAipvQ5rMmNLC+1jyNnIMgVoXyOp
xXk4GXXUV7v7Q1r7+dnX6fEQp7qLiWPJYzdeYJb++d8HRn1SPMYZDbTA9Rpr3FrXQH/l58bt/HRq
SKwJKi9t98koywTqFl9m3ohvoWiUANvNz2n+oid2WIgfZfHtX4xiar9NAESs49lmHIkzmJZF+Jn5
SNMDs1mrYS0OwkaDDB04NMnm10zXxwxK4qo4lzpK7nvibbpq+y/G8CHELIfhre1oOdfEuWMHMey6
z+WoOK+mrh4qFvjvhBmfTVEjVOLmrc3PXlcfmo6dbPYETN1nx6DBRhumMkjm0Qmd3/kSpAet6qQ8
N90BrXxUd+7//u2JiN//qz6ODNiEYMD1atX6gXAOzOLZhP6WsP9w9EjS8RCbIirMYqXpuhjMwfXo
gVKFcsT07x+OXxemtpmalPLsadW+HE4eWGqDmvlqZ/kq+xczN7ll4D5EogxK8nWwBuBWD0f9cE7e
G2PnuisTt3AyAlsMkPNk1INt4s5+Xx+NqiCtIs/oh30xdA5JJbcJIAvyBGY2ZGRb78Uk5FkRyaEz
+pf7n+1296Agq03etGiAoT8+O8SkaBOTG5yfuaa/Fo36FQSZ3waLVwZ5e1ZehZnjuEy7HcHv6fm5
L50/6gBVJVSK7o9k2oTXVzJCwO4I9WywxlGQu/5MRKOig3EMPyfjj85wN6h5QFmEhRBRCf9FJJQ7
kKujpnJjt54wlyma2/AzMYYHh4okEBYN0hapYCHZCgN5juKaTocJq2ijx696uAumL/hhrcde3FDD
kezc1H29QaQ+UEvaPvZa4jx4vS4jbquBSS7AAOd+61bJIbetBt3WljwPMOKNUj3z/Kaxx6jmtunH
QnT7+zOysB+v/sbp23z4G82x1opKCHZuCzUiKfR+i746jNDKMbXqbSib6H68pW8NJh0KPNABmiRE
r+Oh/OcKNGnZOaF67euJstOpiEBKPHXFqubQdHLNFxbUjVBvn2xzIfx6HazlVqXSumFnTf899r8z
5ZtjvIjhiwaB3Qr15INKlL3VonpOf0lj5X27NLMfg08b68PMtrqieCmn7MwqhqaZ3r9Tp3+RRPWC
sbJ3hljjkc6Nkf6uNwdmh6j1orIEu+DriJJM3nIGY+dCrdjUftR21MhgfKyjRlBKnj80hZFfuA51
iKy1ksBrAZ2yWo0HuHuslS+9dD6htIJcWzWn0uJsV3e0KAuRjt257cGMYI1yIaL4LdM13NvSivoY
Z5YrwoEZpS8VjceKnjSeh0qhBHmRBl31ST35/8wv8nmkKlMTad5DcpOiceO4BTI3VZJ/IBbDfELy
9Nf9HbI4b+gMAGNp46k/B5DZgo3SHrTu3Hn0y1ANO6eRUcbSFe2oOdL772hcdAOmSx8YujlLh7Wd
kRa6gZ7LKMbI66sxijVgkeJOMfwKWX+YAAwRJEZTfBVVUUaD6YyhIloNXILG8qmuQbmoQlJScvWT
sMnpj4NwEQAYqAnAlm5+JQA8LLshI+xcQUYEPRLfSA6KfhDW2/3JXrjdgGTCywai0IaKOtT1lmEW
WuCZQByhvsnyt9ZWK3fbUo5wFWGWIwwgRud9UQKUKDcNuF8O7LtFVgK8+9xq4In0r3i7+7Y+BvdH
tnD8XMWdnX1liQ59aSMua16pmQQugwbGjpGnPH79fCTIXkwit8jrbo/0uKo8Nh10FnmHt0cqz6L6
zfCGH5/uB1r6WB8CzYl5XI9NqGNy3FU6fLGPazZRaz8/WwueytLcjDEOCRiI6QlgIdbqXYur4eMQ
ZqsBTY+yNJTpUmjOA+52p47BFSSbsnsd9SrESgmIlm8GZ2XqFg4VEAqwnTycXLe6n7oVK3D0Thl0
eMsh4rXZRZM6xTEx4Jxy/ysthYLYizVBImA0NG9vgi5feLWGyrTnkaOTmrs0PrbWyuW6FmQ2j1XZ
6zDt7tk57ka4yLwx5z0DLer+SJa20MeRzLaQ7TBQ813kRqm7TyaUhb0z9RfL+Gp64f8v0rQ0P+QK
FKqlXVNgOGMaZk6AlzazgoSd8m7l1F9a4x+HNM3rh0DCGIGpVUe0vOPhQU2sJ4cY/9wfy8J9DPm8
/37/6d8/hJAF/IkNBbNm4y2UVP9khhboAOWtqXMsDsVxUP9AiR8BZ/mF3lEnpQW2EskH65DYlhpK
Zayj+6NZWgMo34G4CCTy1A66Hk1JQLyxsylfLUrvSbTo5rRErYHGMtzQ7cb+aGZGsbJbl6bwY9DZ
6k77PJVxhS2kFUcgVFIDoIujUr18emjgGTmoUgOTAlvJWSrepsRN4O/Iz9lQj4/6SOVOLWp370Iv
KhTu0D3mHl9jNy0lqQ7yGiAgQDnFnM42lVCxkwYNy2NUHm323jr2Q5v1EVygAjDOttQWoZWe4jQ/
xbEM23HlvbNwcECOHe0GqEnjspqvmpp7AAbnXXtmRuX3iQmbtVd9jbW7sGgQBP/DrWiCXjUbIzwZ
VFrSsj2nmnfIEkDkmvbIJQz6ikMjVlOMaQ3OnjkQEvgLMgcPAP3G6zVqZn1XkiRvz22ZP1pFrPp6
3sIglLxbbIK2E5L5iTBfStH6rZ0GsqT55v5aWtiMUw0CHAT0vswbYp4o0rgdSo+imZ3/8Oj3rOdr
dMspj78Z5X9DzOkHeKBAHIo59Ey0Heqqp3ywYdTzrI+539jdk2n+i5UCx4zpE0KbB6a217NqFGCU
JqZJz1nVvNtcvgjOnhWJ9O3+1C1sduw9/D7S8AmIMft6XFp6O3Y2PWu5iVfaqeRfefdoZ9/vh1n6
QqiuIM0F6gEV49mxLDywg5ykpef4sbNO7pq38NIo8Mab0j9ASG6W/FDxHl+CYraUqKcPQrwzB7Dw
ldN4YfcCyADwHF6VYEjOKyrgqzfqAFjcuSysA1NYMHJ4ARG5EmZhqU2aJhNEC4AYuAxff3pAqUlF
i0RFM03+blLze9x5vzruHstSif0BdR1fwz8F97/QbdSpTY2mEYBwzi1MK3M6b5DNoJ4t6CKHIx/d
kOqKbycm/CFIEgwxqNDasFZ9u10YU1gU4FGT0YCCnjASH+7rQo49VapCPTdaaL4IbXt/VH8n63rf
Xv/+7AbFwxL3d4Pfhxxo4UNGGE70sLENuSzO8AKMSGlued/91LP6G1407207bhoFRRptrAKlYHE4
atZGDu555IrvpTrkxswveWzsclc+NsLDXtHZqRipCFWDv0DZ+atMkkBPmm3tikjT6TOpGgCnBGhx
iYxi1OE64PgNbr+20KXHWztDL717rVp7R3orsBUj0DrtgQixxc25UgGfg07wtgWpZNL2RmkQJ+W8
r+JVtpvbpMeENym5jMTlh75m+qmSmtglqa49wfYzEz6IBfXFM9WfitK1z0NCPNu3+Ta2T+OPPuVN
ESqZS05ebFeh3bg/26ZFzbTjw8puuF0gf//MSeneQadmXlZSTF47gITap8EF0+ZbEt5fINBsvznZ
bbSAAE1ETRZcemeWyTmUDOlQM+tUuXYZ0MyNrHz4xvgYGFofwcIl8zWahDRGD7UyNmAZHqzWgHIk
rfbQsXwH1cFnsgM0uY0fFcfdSzPfVVW7x8+FNcxGVFIHkENA6jZ00GeEHlLlEh4OEg/w1k0uateR
A+iE8IUpzN/64D4ktY4Ot95+4U1yLAvvkdZt8iDr9sTTGlXjjEZ2Dd5Inm1zY+B/EoMC0R7nLGxh
SO03DoSKq7jfysZ9q/IuB5xInlNZ9T7RWKRoxYM+JR+ZQQ2/T2Gdy72R7WkGr7GyN3VfuEUfSViK
hxkhoe4of9wmDyToOW5WgbZTw/5Sob4jID0DJaPMJ0PWbWLUi6kfp8V36dpHUXVvmeWFfeXuzYZe
LI2drDwPDSN96rp0L2N1b3beQwwB/SxnBwgVv4FjvU9Newf+ECR6eTiyMSR9sdFs/VRKtstr+tWJ
2/1oJccxLTY1alNj972utbBnViQc5QRnGZzLvRdZfQPjz2FXD85XzY6filSgb+y1akhG+5i0KqqQ
tH83K/WtNvoQ9dKzXeoR7T0QXIpzRfp0XyoCyHNXRnqKleDqUZpZ/8Dy6qAmHQ8qL0+CavQSXw5F
uqm1JAMlITuPRo6KY58/ZZKFRmf+o1SWszHhPRQCqw+Zlr76YSROe6BZvrU5TN1Qz7IbsH+MISS8
MLdWUu5NpwS5AwKbAWhaACO78Xuepe2haD0tdKgKBInThy7w3j5oZ2nAk+aH7CAYZsfWCp51YQtC
9gxAZaifoVg3JxKWVa31jAjrZCreD62u31Kxssn/touuj2n7Y4i/lYsP10CGC69jklsn1WPqOTb1
BJKHvf42KHU1BOCo4WyyjFBTNzEK2EN4Ea2+V7Ncjdryj6G62wrquArUjuVvSsMOi+pUc4auqEHt
c6m24O/YYWUMIoLn9xhCKX58JbnGjgSOMit3zm0ygsKmBYCKgbMWj41ZSTiLUxXQCE2ebLsJmDwz
uEu1zbObpCuzdntyXQeaPaGAl7aczhiRtI27WvmNzlj6+UrHxxCASV1fz9zqhYIntDxlsE3IvzZ0
Q7tPF1OuQ8xu6KYC57CZpouU0Qi3SeWHupYeujOkJS49LC+UzFU82CfSymymQFdpYkCCrZPdOhVw
0mO71V3+XAHTqaVG4IGSZHichKM69htPy/SN3oxd2KrKT50NUWPwMCZpGSVwHR+FgJ6MZ0+X414o
5Emxq29ctiFIav1+lEWBEzZJj3kHd+tBdjRqGNiNZKQvEt7Xe1vJgzZWvqu0eewVFSTw/qkcjUdl
qKD8Zh6zvicnqYsSfmzDk+1VkeDmVscFwBvzW0yKH16ZvhVJafngWGmB1rZIGjz5XuXih6V1R11t
ToOphZloTk7R7JN+DEjqGb4LbZuhy36geYNUxrKOGZp7myFJajA49WMHlWnCzK/qYOEuo4EpjEBt
242ZChS6gB1LhfaArbnL8vFZKwzL73PviMLs8/0r+fb9io8FIAAc04ACvam+p4ULGlMm7JPViQSX
GW38hg9PXM+ealXxY9teeQPdpr4T9Bw9OgttOpDmZwUPMpC6FGTUTt5YQXElTd34MFSye+6JBz9S
8Iuxs9KhO1VsqDf3B2tPP3598uGMtsGiR4FnAVPp6mhfODzuTymk2o7UaOmLU3blnnfUCASqS1tw
6tIX9DSVyc7D/qcA8OoAgA+kRxPVOMD0oJ0MSN1X8HetY5t1BIbVTWH6lpOC5CNp1vhg5GXPQ1XI
iCTWP3WrJ898qBsS6A1LvshcFU944VuRVSQQaUALRn3VG0P9yWLoHpqiwzWMfQC14hGITKj+fY9V
q9t4teO9uLGOA2hQKpTZaH90RhYfTdaIB+qm2UlRMhqixNztBg0SxILHHTQJtOyBMwm1L504X5iI
h69xbPcvompwYiMP/q3pDHxprMwgA1829mlqKyUk/O0kyGPRQklUGluoQ6/VXKdzYPYxcECgLoSz
GwI/864hyc0er2RXnAzWfWv1NKKWCFxqhBVOidKim7GPn7JVXeOFBQiJ1+nhqkLW5OZh6TJHcTM9
6081QDw8+1NnL2m3L1K0EUGCqK33lTV3O0o8kbHeUFHEg3beScR7xRUuHwbcGxHnF1HuIYFurp3r
t1kDWsETAwYEV5y8c5AYdQRtErcaTjl9HKrL5+GHgLxYMKkyYYSO3TMrXPSwEO+oimuj9PoS3sWm
4ms8eVNt2N18frpwRYHGgKY24NWzCwparKUjE0OeNPns6hssOuk89GtwtIWsAXC6/0aZHUJYFVrT
T3vJMTIf3ojbwvjeTWV/6+X+cBayhqtAs4lTKORyaxWB1PoPHhAQy1TVt/9fiGlpfMjmpO5Ki+gI
QbwgkSdmBkq/Qn29vSTw+acn7AR6v2WgdsSMta6cpovheIODZPpOu4ABaZB9Pp0DOclCHJSq9Rt5
p0aTfOxqTZyI5YhfWamOWwKjqEuWG3oEGRbg7e/P3sJKmNhQ6EDj7YSbcBr6h9kr6ro1eWOLE3Q6
Qe8mOxPDqoBciOWa9fjCLAI8Bty2jpK0pbnTn/IhlGqN5lDipjsJZuv7kWfjtmoa+qtMPflsdGoe
OLIHX/T+ABdOBnBHpmodIEo4ZGcDNGJJOFUKcbLMlkbtoKob4QzKyndbWOcWsJfwP50onTcax5bR
cih0NuKk9e3whcqBoJ6TaNHAjTVoxl/c0OzeQMdxsg9HwQ5osll+SVQtAUmHiFM6ivwsSrP2NUjj
XLhN2Ze0GY2fZOjGk+NYybkdR+U9T0kGQ2G7B9ysrL53o5sdYtzaUROnY1B1wKApBc+fPOHhOV5r
MQpJMHMxqnH07dLSeZB0ZREV8L/wZZFCI0N2UCCnNd1IUbhh347JERc+DxqvU31cnP0ulexn15gC
aEcFe4bXNBpkvZWqxGtTNBA4NiqIPuKe9gdbRm0Krb/eJRmyEJn4wPsFTW4lG1Na6F0UjrfPjA4n
75jqoU4Va88rWNzYuVm8gVP8W5Od9duTox2wpuuiztT4Qdf6OMrSjm7zipKLWnHoynH0Sn4DBa+c
CrfTC9/QcuiM2C3rH7s87quVOufSssCSgKCzDQzoTT2pKRN9VMEuOZmdGp/6umY/CORdjlpXDyu1
toVsAmV1lNgAXHdQx52t87GNGyMVpD8xhVeb0bbcC4lFfKEKrCGh1GREcVcXR0cv4t94hqb/YqST
BC0Ud4GNQLfpenMTRhQgb9v+5GrDz5aD523n8JZKijXA+cIpcvXgnY2Ta0VqQGtIntLYB2fXTUJX
PA75Rax5WS+cjDZA5xrm1EOHa56eQa2FekphiFM/PqJtB8HOh8p805Rf98+npXQMyREExl1ID6A8
fT1xQ64UrnRicbJrJ4gTs/TLofzmSPJThWjhpEnzOkKZY+VUXBqcixaWa8OHAZDU2SymRQ8WVy7G
U5cClZFcRutHopFgLNcUrG8CAbSLR46DhYH+Ah5Y18MDWNyzaU/zi+kdYagSd98qQECc7/cncSmK
DY454Jbwv8HheB1Fi8F8I7aVXYSAs30P9QsNBgYOgFvZyjpfjGTinYjRAIw8/1w5aUx0SeLsklvG
AWtxa4ra50V9KGx3d39QNzcXps610CCZaIPgPcy+ERfW2NvQ+7kM5YOzacaVpObmbMLPe9AMQaoJ
csVNoW3QGz0ugdu8tEq1oQ75OqAiabNxBYbxt6l3dV1NceD7jpafowOhPvs20lNRkpBwFvCMMjSa
jVmhhPyckVPMn8AYy7vnBuo+aMv4uXyC6NDKSr85L/6GB+Z/AkLfAmPdriZlp3bZhfbOVLt+bqTy
g8MZIo+bwwii2v2PtjireLX9b7hZNgqBlKZILQi/EN2CUBEJNOtb+mmaxGxMsylVTdmX1iCyS9Uz
3zEOHlvZTwujwKozHEjDw9QcX+56PyUpcAtmj1GA2Rt4pRaU5mtZ7+9P1cL6RhBIFwP86NyiZhXi
pJAvc0H3L77H9usaVmDhwwOXZaKLA9IYEOmz7YN1p1KkLfmlUVEMUNCLfKgSU7xDZMAO88JBvgOd
svD+mBYnDuYAKhgfEyF39mX60k3GXsPxAL51oLs0GLx9mhafP4QcFXDRCWiPi2mOO7MtqjQyGfH9
jdTn5mMlX3M2acatfKGbuwmXH6JMwFT8HzKw18vALFMYyVsOuXR/kXquVDddA3tgyDi9wDaa+j0Y
lIGZN9b2/jTOpQuATkVksL1dHZX66U+4jqxQCkwnSNkXg6aRpphb9LA38Bf4IXW2F3Xzu7WsE7HH
0KTVUed/7oe//YooJcDoAyBC6P4B2XcdHYJihQvvp/qiPjIZFJ2ffBpEAljOhwjzTnSlq6XZ2IiA
pq711FFavUuii7WFsjiQvwU/HPEoEc8G0uZJbKRaUl+k3FS/JP9tu4/3p+p2E4OsNd1OeNLBBWEO
6RDcK+jYVs3FzD0W5L3ZhmrTr1EpFtYDwkzuv5Cw1FEXmZdFpJ6TVmubi1oU51jVIQyWRrX3auQv
VW4e3VELU82Ggg56gF25sqlvxggYCdAk+A8edwuAj952R5pr44Ux4e1ZrrANOtvsswn8LMr0V3x4
HiuT5HLpTlZj8TYbgH+AAFU5uBEt93WxNcfOx+V5/+PdJDMIiSoTcCyoSIOmNlseFMZScMut1Isj
ZHys8OC7lDLOQx34zNAz2nxlsSzG01HaQj4DJYR5Gc3zKjbmbTxeZFtmQd9YkVOVR6/Jf3Joit0f
283Sn8b2IdZsOr26MozYS+Fb3owX12Bb0cone9SifxMGVyQMMkAVn9frlCZBex4H0aWAO4w/tl1Q
SLfyaduvJBYLcwexBQivQUgFeJ05VwK+YpA/iwflYujHsXkj7dno3lmerkzbLWgRHFsV9woE4VEV
ApD6ehkatCMUGBXlotb6k2NIfySgTIwPlQVHxBJCy0KrwraV1jFVYrYTaJ1HroDV5v15vbl6pj8D
Nw/AtTCavFGOUuRQA4gB1c2Ra76aREkdiSyGfNRzRQRcpDf3wy2sFoRDqqBNlw5YGNejJpatQAMA
o86KQ+5CSPqFr0nVroSYsws9mimWGXMF+chZId90e8vWcHzTmr5Ktf9O2v+NwpidkgV42Khy9cql
KDZ9tSFkJe9YG4J+PUtuVmPPtpglQWofiFnojBS+3r/e/xZLnx5JDcCVqGeg0jQbhanWpVIqbnzp
jJ+pWwSa96Xv9pry4A0j3vtrUvdLk4a63eQd7kF2av4UrvJUNxJPjy/9+D2DXjZt1/TC5w7RYEHA
jO5DiGnEH472QREN13OEaFAWPdql8UrAPOwh+HxRiqbcsUF6PunqtvUtY/yiewmBBe/wbkgrhEBo
EMfGU53ZcIBzebOy4Ze+KWqxrq67joocb7bfWyNvzCSO40sxPtQQp5JoBXtrRZvpR+YLE+f9dMcA
l3ljoQYLanNgg+peBpQa9l/jB2NNYgc9zPsxvBl6QKR1ZjKgMy66dLXLUKAEWwloGjc9QDPMRbGv
lM3PJne8jXCN/ltt0zpi0nD2AtgJyMa638GfhxpynvxiSAtDjUFtRgUSN7Col4eitMShRoiDjlb4
jqo63yeVUFCxFKhFdrojtorK6q1WYocn0N7ivqty2zchsrWHMHMeouGa+cOETSa2psG8oKGBbmaq
H1vZD0fYWiS5qFAVteyQAXVTwOMaAomuEpqZCQZpQDUwxNSnHl1pdxB1kLQyhYW6F5RqAcnfPFH8
Iakdv2thBAU1Uv1sZKbtE11jfqMZDez3ZHvsc6086r3T71RQCre5Z9fHrPPKAJBx5aRU2TdaOcC0
1q4svzEhUdOVWVGHKGgP4H0PrbKlY9NFwsitqCNp8yVPNGMH/qXzViapsUXb2wgHnnWHvo2zQ1Xb
BfiKSndQ4J7pq2U2PDBHZZc0dQApEA0An5Cx20KS6jXN4KQS904cDbpTHcyR5TviWe2Wl2oTeSlI
ECmqOyF8WG2gdlhxAbcoDrLYKgJk0ZjP0u7CSsFFHBNhRK1tVJse5NhN5yiwhnOhECxl0h/rLjUP
mQHUTMI1spN63ERoFaAx8T+kndeO49iybb+IAL15JeXSSiqTXV0vRFl67/n1dzDPuXtLFCGi6jw0
uhsJMLRcrFgRM+b0UeCB/8eCZruXEbFVfWfI+37T02Rr+70xPOdD2bBATffsmlFi92qn78VRbD6Z
wpTsDg33WBqhu+vISx0rwwhsLegCO6baAUsOaAlVFMydqrmvilvH28qNQKuD00NwRhQ/3/emN89g
oAZT5YMiCMhr4odr3xPrVlEFZqlDQ6g5vmtuInfYC4b73LqUMuNotZVowaFgkDMOVywX6RzzKUm1
19djrR9DRJliYfykCuJLb2m/749r0cyUwCJDS+Vl/iIQ8yHkXeLqR1ktBFuQ5C+NrNT7TNbyw31L
i86LuECBJGrCfM/uoxhy77Z2dfOIcKpj+MCTOynZgIp+Cxv5n/u2lu4+iLB585Ixu+30CUwtJ9Lz
3KPVp6aNK31S4+hFkHvAf2ZGZ1G0kWJrpXt/0XNS3ibXCDD/JrTM4wBxp7h2j/JXE7Wr7f0hrX19
FjSUijVmQsbX9Yy+F0CZWrOSyVzY4swX5Io0ZDCC+RYHSxhbo9a7RymJHz3F38dFuEkt7QTXbWYL
gb6yIZZGxFuU9AuVDhp7ZskJ0+jCsaWcdLTG5BeU9NsyDP5iSFSBaeafCgO0CF+f2oF0VdMqnXtE
lsqpVfHZyNBUkH4WWr31hTWF8IWzhA4N/KygQngLzmukNGC5YZJJFizktD3Txx5p4S4e19DVa2Zm
YVAYdi2clKN1HI1jIBe20D0QNK08HJY2w+VYZpF8nSgdcBOMSMkx6x6S3Fb65xzMbbUCVF06qheG
3mGAF0Fd3oRj35oYUpp9Z5y77IOewK7lK2j9/a60lTT6ytzN3d2o10IZVAPWWuuzIoT7Wh+eXC6z
+4d10Qxyo7AUWaB25ukceqiIY+LeOg6jk4UnwEeC8HDfxJI7nZjpYBCEkvamJgq/Sq6a40S/67lO
K7o2OCwzCx2aAe4bmlZ6HnRSpYGBA2AfMjXTWC8WyIX+Oc0NVJUE4Ibd74A4C/H20t1aAbEg3RgA
/v5vFqehX1iU3SJsXB+LVlXs8gx+nPzca18R0rK77ODLOU0ta/WNxW14McrpPFzY1Dti2XLAZqEm
TpQmhFdvugXKPk92VVw4Xa+uvAIXF5BkGGAucnJA5a8tDlTdRc/3XQRedyPqO54GzNz9Nwx+3J/N
RTugiqc6BJtlDm0e2tqLKFChilXp0BdCw5B/9axq59YrJ3nJn0+3B7uR2jnYm+sBSUIbAUJ0rWNe
0k9oboNmTSb2Nn/JC5A+K+B+3EbUB2Z7kYJ9rJRtrx/h3zmmhbpPTP1T0fUsk/ahCoct0J7YnnQC
4GT191ao/Lw/mQsHm4IHcaCpU4270WoSos7TpCDRj9IA72vSepkzjAhOmoUwbu+bWvDAmKKbEBw0
EOh54SWKKrHJyIkddeGfsT94HS+JSD8EaIesUj8sDgtHBXySdkxUoa6XrhOLqMoGWT9WYW0brrJD
/33XFWvZqCUzUNBNQE2EhKmXX5sBNlXlmekDw26qYyXKra3QMLlrVX+NDhBGZL41c1tsFMWYqAsg
Pp1vlQkajq5opx1LeBXPg2A0sFK7kh14JR08r1rbOgjrCNQK/KLcFnpAbQshZ1so81+J2Gb/0EbT
F7Zcl9IBtgoI97WkBAUuqeci8rongsp+JxRZsNHDBOHquMtHm9iwdjTElDb8ql9DJIEjkcr2o9dm
/YaepfShK5r8IfBj3a6sUkcQxbOe/cIlKai1lQNcCeaSQEiLV0+wlJPs+vSseMng6IERkbYbtb0r
1/7RzeoIPfva28qo8RILZu3WS8YWAW1N+4DQhv5QAMq1S1FtNzlSAbauZSl6o8344oXd9zThF5iB
4T12YLqdiisRsLaIfI3aR4+0KUMpIE06JF5p7fNCVF7qtkKMqGg/eZ3Y7/uMO83TQvPJBEG09z03
c2jS6J+8OKoJfj36QELvMKq7EBhBJhVPGtmZALfQpNuAZn8ep6bxmFMQO4DYaPch+J4nKR/F42Co
wzkpO+sTFRf5qfI0cSsIYmqHciTaaq+Ij4neG79SlwFFpTI++gCTNjHKJo8I1Lx3nlifohL1LHp8
qv0kzrkzQWw5KNBLD/zXaCtR4zlNHjSbWKlTEPSKZ/OYQyDerOiR8hQahetJWEit5U2Mlu3GcMfG
4fCkjpSF9Uaid/B30xvCPnUD3RGVwHxM4Lh5aQtNfUSHpXvVe9BBHnRez0WJRoCrhsIhajvpLfLF
mo2l9L0dtKb0OY1Ld8UVL9xmVBxp/QDYBsp8XnHsNDNXk0pHD8kft2n8WWh+tX1OPwT8O933vFor
Et+ylPA8vjQ4u7IVH9EywdQ0enyOZfJvr3xP3dfAP2jKmXSnXYmj065BtZa8yaXN2ZVN1OaZjYBN
Wmm8dlPSi6fv7vvghSsNQl5O3VTZASI4MxGEDcwEmmsQ+9Sblgeym+/vW1gaBF2SsFKgwjyt1rVL
jDyZZiC287FVfkouil1jApJvrWP8nbl97g3R7KbmN/VL3hBn9nLDpQrm7BilmrBDJSs7lDkkW0KT
fe+bRn1C3Ef5J1b10BngPXeQTCs3cRkCgYuMfMMIqnOY1Oafh+MQH9PvZrJN8dKzC0HrIhn9A+ZX
M+1MbJ0CL117zp9PMaxQAMGhOlDMeUZTaGIh9KpWO3rF79ZDpGljFb/um1jaJ5cmZu/MPI9rpbcw
oT1XZowi1Br+a9oG8/WjMgZfKGmo226DLnQbpJJjjcJt9q/euSOC1v1gu4H4ppUVEXm41mS7uDFh
SZPJN1Mvnte880iL0z6adkxh/AYD5z3Lih5ulQgK8ZXJW/JWk2YjgRXph1uYDLnkyB9H8+iZYbHx
O/q5mrb4B4Ve2RED4ycdPMnGBdG/NYtOobcjjPZ1Gk6sWDACjpbqveqNlthUOVC5CbJgV0qj8BwQ
KFLzgjSxHWCKTZJIfBDMUEHesyRJj5AcKUyrd7IgkR6ynJ55spX6k6dX+t4Kem9Lj036FkBdttUF
odmp8D8ntQZ7EFneTZNm/D8vLtKiUQ/sFUQuydSepGSvbrlVAEiL0J+ptIJyDbTcxRVE22YJi8j9
+VuZvjnNhd7LyhC7knk0Og0+KPefri02gS57NoChfTm0jpSinXLf6OL2gGpO0VHBuYV1Zkqm1/Qj
Y7Qdnoc8ewNi9wlRQ2PFztLJmghT/7+dafAX7zLLE4s+RSLv2JEVGILAVsc1Vd+FBxJkr/81MUt1
yFZMhzRJ0CO8Z3L8VGnscvWjTzj2f5qy9y7/i6EY9EalaslQvOKt0SWik8+r4u/vIfTcUVwMZl7f
LlCniIk9zWOekSIM0k+xLtiyWr02VfAzSvWPjLaABUU9RErwEoairWX1ZtDylQhkeX9wL4AfUACn
TX+/GKxQpQgN6pV5bIXYEWh5TOh0h2Rke39OFwOPqSkK7452D6neazta76dRLHTmUYzcjZsWj0io
2q2kHtRB+bfU1J91SD/52D2gYbeSgVkaIlEB0cEEy7yh063FVGlRYpnW0xFgZWVvfrg/umUL4H3h
kQIVMQ8/5DIbk8zKzaOevopdwhx+SKuv920sHTBiD7gaCEJoyZoFIKJbiy3BrXFEnM9vd7W3Mku3
rJGEhpcGZidYE6y8RKeQXGXxGgr/JmYD9cJBM57F6NV0tw2Zvs46dA1qUtpLk7/0UW033c/7o1zc
J5e/YnbIi4Suxn5kmGLyikCqHfom6ofbKIOox3RS/5fkwn/0+77VlblVZ7XUqJcBW3ELHI0kO3ax
/lbF5opTWR4YgG3CN967N8ixIvHRP/BD4xj20bEohiczB7CgZjnKpu4XLYi/8ez+WJfuj1A2V2b1
Hc8x9zZT5QhO6SmDPz/lviG6lSZlxMeNUohOjSaOY4xu9WA2anPQizxwdNNLP8fB4B4rnzcrfVkp
yiDwW6AViI5ZLvyoWo8ViNp2E3iuf5Ba2YCyvO828WAk29ySvw1DqVNHtqxtY+kh+kqi+NbqGnAW
YP+7aECS203RK7c7GfD1/TVUFg8hhRGAhgB5ID+79jCpWYFZ8g3jKEc4yua3Xgnpc9vp8sGQc2mX
hUnkNBlsDsWYEbvXpbnLEznjrT1Y7GchOSMsJuwTv2nPHYwkFDBHg1byKNC2YdVASTS4iWVTqHAP
HuERjkQXH/veLfcS2QYHYKXggGcoHnmkq88W4kNosGrWyXWbbJsLhfJcaBRSY30o3qxyxT28Xxjz
JYZDHliiTvfNDaTHq2sI/eOKZGxKPqKwvpeD9GXUADLX2QejjqhPumfRrI+kPs6SUAJKU6BqHz1b
jkfSIMqXRIweaiVs7UItnn3zt98GANWVtZOweNhIpxKHT5Rm8mydoOmoxpIA5BhA6adozVZXDve3
wvJO+K+F6Rdc3GlBraaDJvFaEZtgk0TVRkhgFUj/vIxo6ZBuMumwUN+APDTfh3DclI2jmRefZFS+
RkNeMbHsNP5rY/4kyjtJLtNGM45ZIzzGjU7OVB9/megR2H3UHlUp3Pa98JgiZzv6a7xiS/HWxQCt
2WNJrVUrCTnkxx7Ge0/5YujnjMwaXOb3l2vNziypORbg/KSYQRZIYKM9Ur9mxUZeo/Rfepm9N4Ag
a86y3FRNKx/66CI1j81bNoJ/obZd2IoGM+tKMLC4v6dOk/81NA33YveBDkeDCmT8cVQdhXUyVxzd
2vdngYBf6hXUSHz/CzQDE/5l5Zmy9P2J4ZVXPi/KG+FbNEbpbooy8yiVLpxFFnTVQvQXUSdtS+Bi
QGBRg51tLUntfcWLOKFptRGTD96XOv2LVeBVPDG9TQVlffIRF6sg5L7n661ikCmXbT2D8UNo5T9u
tiVkmqh74CHHu990rwOJqbjsJYy06WFUYG1YI7pfXAxorCcKa2oZc5JSOfIDOYksngletlOqb65n
riz30rmY4skJNjM97WcBl1iIEARlvnX0xIMlfyeO3obRo1qOh8hbcWdLfvnC1Lu3u1gTHzaviCoX
1VbvRTJSu2rsWvl435ksThhVOlDeEw5xXrooLBHB9iyyjoY4nCi5nobaOP+FCQMuCQpbCtnG2ea1
Kn3wJK01j75IYq60x2CtsLo4iAsL8vXmjcLRiEuPx1KeOFVg/wX615oymVT/KDfedN37Y9NFiUse
h0RL3/4qA5Qa9vfnaHFXIS9E2we9QTcYFTeXOklPXEwUNLpHscW90cXiRkoy0SnLRt4bMmyf940u
7i/TwPdO5W+wrdfT1mq1lyrx1AkMlWKrPWXtU2+uPBVuLiuFlmlKwRJv5fcK2bWNuA9VxRfC6OyJ
gmRrY/NBopSBnvo3FT2GPxzPuy3KfBMC8vZZaaa+0YhCGp2RIXkxBvVToCYbQ0l/3jdzs1YzM7OH
X9SbQ6JXWXTWdJ6WnkxtCq4+T9hGUYr/3923drNIM2szfyOJqdBrKoPKdZpYoGzLKQIH+ko4fN/K
LbcW8s9JnCXRWWifTG8nlsdsTSB+zcTMDSCA+78mjPIgd/vqp7xGVjFN/FVIfzVVtNdd77W8TMqa
F2l0jpXmufcl3uQF9GraWZHco+F1HytZXpm35e09YcMnhjWCmGuTuo8QRmj10blEncbfR9nOpwKq
r3iHG/82DQxFcIS1kM8kCLi2oih6J5iFGJ0t4Ut0MrN/7m+xxUHgeyD4mNzcHE3GU7exMj+Pzm0u
R7aEABnV1kPfDHuzTFfSJmu2ZmvUp7WZ6EMVnQ2FuvUBMchO2xbjys25eEQvRjSbsMI38yFOGJHh
WiGMTf2mLtXndjQfcORP7TAOK1HB4rBQUiY+k7XbbFMCy9Ugll589pEAjs5JPjilISCltBL7L+6E
qccHuMhCJztCoLUuF0l8NvsHKTj8cUPgtNEIYeFi4qlJZuB6o9EkPxaxb07b+ZsofFDyH2349heb
jaoglDmqfJvXcfO8ouTDCOrEGbWHMLbb5AC/7X0ri/NEbzLIJ96aJFCvB5J5Stx603rUifeLO3Sb
CdqP+yYWl5yOcYJlc9Kwn+1kwQ2sIDLC+BwNToZGAWQoEvjvlY214NMmxkBq3QAvYGWbDSROZVcU
Gjc8S03xwGhlMjF1aRcduKDefDFS4W0ISUrcH9t0qcw86ZXVaewXkWeWxbFueF50Br3xmoHRx3k4
qtZ8rNLxt9wL34S82WV+96fPHPRa0RGEaprnFL1ds8GmuQYE1Iyis2k+lXlkV96T3q2VHKeP3IxN
14jgYQObmFeux+b1BB6JKUfnQtmP4yto2WCNpmlh98H+QI8c24PS5jy1ltdNnOao957j2KkACPz5
5r76/OyUmmmaR7LL50faRbzHwvhzJwPSl/mndA0iRpy868Xq160/xKkKg36twBPspCvg5aXZufz8
LH5qcujKe53Pe8k2Dj/3Rr6yexdOpqqCBoBnAdpGmo+vf79nyq5shWpwpivTNjPae2T/MKA01Bfj
35giXqdLFp9207Ia0DNUyJRgzobq20UKR5b8W4ShqAe/fP9ILjkCunGndnewDjfaQm4UlmLqN8G5
0bKzEusHsYZKc7AqW82F/6Ff7qoVX710VDjZDE2c/PU8uhmht4FmKg/Ochifekt+6qryc4e87v2h
LW0I3v24agyRQZvd1pKc5aYahMF5LM7e+Kr8+XGBQAJxD5StSPTOsdHtGMh52sj9WS535r9Bvb3/
62/Bm/QGXn5fvt5uidkVBjDJ/gzvVKRpu1x97WXo30xbSh5b65NXfhnpZ1bWJBwXghwyNryqYYKz
uKxn05YgAdCFkdKdE0hgte5HrDwlwgMSwflarWth70FuSMcl9DnkVObpJyNplVT0vO48ZmeheRpC
4FbjVzjBi+EfMVtDwy7sOqyRmMdDE03Nm22VhKpKKyjtObH8FyHUT1WqfQ7qNZ7nhV3Hniapxtt0
6qSYLVtfaKMmtHWLk27Ri36zmpUgdM3AbH0sq5aHoqU6gqxik+3UPwbjwzlwOYDJ/oWbrqCp1tTp
+2by3RM2vbg1vJ/39/bCwl+ZmHnS0DUTzxi7aQifxC7YgAfC1bzqYrw106c8FTf37S1s6St7s7ij
dmu/0/S+5aED8ZucUlIabH7BLqpPpblibJqfWSAAFyjldWIOWhnmHdeB1XRxJuXtOSw/anup/XR/
LEtzd/n52Xu3aUTVTQw+P9BOEEFktLEQkNacyt8XyZf7thaODEOBVoY7j3/NHbVnaUllFll7VrpX
qCg3xfgGtdyKH124Vk0g2xZBDWogiNxc7zeI9OjILuXmDH05HCsOdzCEeaiAmN3+/nCWVoZHiE7o
gXu7oTAUzCiEONprzj4y7oH6Y1y511a+P1/5PBVatffi5lyfKmkTZZv7P39pNS5+/rzPvkNZLvJq
fr6iPQTh09g/VsVKiLawFmBDpsolTQnQj8xCtKrqxdqgG+ccSI/cLbECFuQ1WUP2vJPYzY4IZijb
UQun42eeIRyiOJGkhAKoqbZ2SD+CW3xJ3e+u/NbFn+lKffMPrW4bJ/+XYDq+vqskR/MO92fzdqi8
4+BIBB4ow/fz3j1/4ebyykI7avTrs8pviNWH0Edn4VuW/XFUSm8/zBYk3BE54jRd725+QxYL9I9w
XCGGy8ixrTE83O66awuz89PLeWYVkwU/B4Vt59HKtlv8PkQ0hARoOt+kqYXUKDIxlKtz8AYDf599
u78Ot7uan8/cvO+F2yBALuKyzcWwJhg8qIFDt2bS/um559EpkScWJx1xnk2zXd2G9eBq0LGeACq2
KNFQ3bw/hpspmgxYPDAp3IAmm/vJ3PVEMVYj9xQ/o13C/XL/8zdTNPv8tJUvtioN5snQanwerTGp
qexQ+OlpKwm0tSHM5qhqAhjM3dA9uY2CYnEENmTFzy9ZADLNoSfpeEtnbCmVJyheY52y4ZtrbhM/
/otpujQw3ZwX06RnlpHIVg3So8zEXVlRkqVsqD7n8KGvzNbSiuAlDZrNqT2x+NemUkXoQ+S1rZMq
vUjolxRS7HTDStpiacKmHjQ2FBxQlFOujQywmKpekQunwGj8bSO12VOcCunK4VgaCulZEHMaI5Hm
vrhNoqjpaP4+m01/Vi3vyeiUvVTFmz/fwxPfMzw3GIOv+HowAai2pAtk90Qy8GS13WsodraVrqkf
3nh1jgoGNA1AyMQzOo32Yg/kcm4I6L+6J6UviSU7R6uDVwDiKHukKxfI0vIA4qJdSoL9E8d4bSqG
XcRtI8s7p2kqfoxFT/2sudYfw3QY0KWVKaV2MSBllIaka33/vFGrH0r14/6qLI7h3fsiDAWeYPZ1
tSsGpApK7xwOACSs1tA3o5e62/tWlhbFIgVHDyBiokRe12NAbGSIanihz5b8uxq+DfnXXPzap9//
2ApJUzo2OJJQbs+f+/GgNWFtxv7ZNKCmpn+9lukSyzZ1uJadmVb2KnyZsokXlqZZvVgTKMSjXhRD
/1yhvGuUybmVh9BGYfZ7qgW7UDY+Jrn88y9GB1kOjIgy3YDz9sYuCHV5cNltA4QsAentSNuLw0tg
rLUX3FJxTaO7sDTb1zmsdpVcGt65hhtwo1h67IQQlmwrVdA+BoLc2dWAVFYgpaMTiiChs3z07Tgu
lC0Z+HLNqy9sHoZLjR846gLtgRXSXeyLlXfOLM0p0g/CmNqK+q9i/b4/wQt+kCZLBVpButBhk55d
gFI9yFJP6fqMkpbnKDQ57GWLtrc0R/frvqnpVN3snwtTsxmuY1O32nzwzuPQnoRhSJ1sjJEgrF07
LkfokC17HMFztmt0RYsbF7YxmDVxjzxOrzduEuaD3NF5doo02gPGIP9N1nxKZ9L4pr2JQ/PVdEv1
z69liVkF1kKhERK+mY/pixAxaTX3zmix7RNIGsWk2LhAVe9P6uI+sUiY8aIggTEnzs4zJVEL3ffO
cT9QAhoq6TVCkGXbFMPgRElgrtybS4s4FTapKdDzA4Tqei4zSWldHZU23I1VPSY8O3e6N2SvbfMi
9Nuw2KZSTo2w6NvD/YEubVSunEnHB1ATkcG14bQdU9mPJe+sQNnoD0FkF/q4VVVvZUKX7fDqfzcD
lvXaDhxDHWEzHkfWdpRryuZ7vTaUpTUjMP+PienvF4500qnR1cjzzwVg5ML7URkvlvYcWZ/uz9jC
Lcd8/dfM7GjXZB2EPhdYKl8ACRhH32Csd+7bWJwtwCHvKwLwaRYRxqbYKa1p4jXNejsaL+WobZPG
X7GyOJILK/L1hBXQHjaDxJooGYIP0VjGD6mprrnctbHMtjbqymPeDi5j8aB0GICitRmP5JrqwP1J
Wx4OzYwT6aNCpHs9HLVtPdKl0/r31rkTyZb51Z9Kr+F4oPygjVOm9eomvC0opULm1bknk9jQlqo0
2frdcDR6WfyLtYFqjhr6NJYbEmbdyFGDMlIegZ7/MVF1lM7kFZ+ztDAypP0ixOmTrPhsYfwGfyPU
mXtKysHaVOrws1MG78kC/PCniSCmjecAzdCgHkGGzI5M5BZqSqu8e6omNg9FLrU94o8OsWju6LG5
hgpeGhiRBHIwQIK56GcDK/u4VZoS5132uzopbF0/tFQD7u+2NSPTbrzwNqMq1MpQTDcEtIf6a1S+
RO3Kzb5kYiLSoqYx1YTml5DSQzkxSAE+093q39xop/368zFcGpiFDgNvKyQ/PO/cRKnsJC7qfmqv
97bWpGsA57WxzA4najWR5maMRcRZGnABa7/ENTL2RRucS6i2oZi9wScmXarJWUFA4nNbI9lanau/
SGxM8c5/TMzumLxVtGTMdeHkwo0eNmSY1vC0S7fYpYXZWdG9UpK9nkGM0a7vJCcY823qpo7Sr7jL
pZDj0tBs8UdommW5YPETy8mix7x9teJHqDZU04ZbKFhD7Sx5ZwgDCAEnPj10f67PS6qYlJsFxpXY
WQFAv1/LCSwZAJ7P23nyaQglXBuQXaGk66DCQPZTyn+s1X+XNhde36KCQcbpJiLsGq0FP62RC8iF
jTvKr3H9OQvWiFynSZ8H8yihTkSuyGzfEKc0rHgdBCkxdZonre3Gor73DIU2pQHG7r7zh30ctF0J
k4SZrPABLE7gBEVA8RN+mDkgRIvEuJb0WDip6HCOUmZr4cqWW5xDXu7Q4kMOcxNsRiE3XVdGwik3
9OTcZ6L7GIeZckgqN17xnUvHaGI2I1K2JgKfmb/R6yBP23wUThr8s534RdXpcIv+5fyu3AOLs2aS
swFZYYHon227qs5GeuLZdoq/NdqNv4YXXvv+7NxU7eiXiVcLJ8t7hvXIKD7fvwPWvj/zN0quEQMY
07HpNlYb2on5730D0uKevpihmaMp3cqqq8lCYDpSYkuBHb4JP9Bv/SG9/9MKG0G1y99KTo+5jVC8
+/H+L1jcdrD20pvGK5VkzrVnQHZ9UJAkxWk3W3QsEIWT1oSWFkyQ7kQ8APcA2u6m7DhKPSRjvnka
Ghn2wcFxRwXqvp/3BzKtxcw7XFmZBexdSkVtUAXjBEPfW2Ilu6z3TgHESY6XdL9UBJ7+wh5xByhL
OCjY39cTV4iGW5d6Zp5czd1ZTXbQ2shOyVU59Bk+yDW11fsGFzYjD2B4Kem+gfRuTuKoIfGV+n5p
noyw+zZYyUYcin/um1haKSAiIPcIrCdimdmY8OO1OWbGyXBfZP+jMhzbYqUItbRM3ERTUD1xaszj
z8rtxiFMQ+ukC1lop7H0KvgVNGlq8o+GShYJp/Dh/qBu2bnpi7k0OU3sRTRayUrhFkEAy3jT7QWI
lzwt2/qJ+doBu5R8byeE5t4P67emrY7i2G+7PP6gD4guy/GD5pcPQ772urztc5x+E/QDCGehv3ND
YlL1/qhYHu8LpfM+5kJw7pJoG7bJY+3CX9zmvySPH1ek3Ubx16jiFnwOpG0TUxwSwVzYs52LtlDk
gqmwTkoT13tVd2sHqbx875devm2SInvO/fB7GFvtyg6+BVpNo+bLdKhhnVa765UI4wipIFewTlLa
qM8jScxDXyXiS4Di3zMEVeE+g5vquSn7/EPSl+K2Btv2ICX1r5UtsbgLkQFgHwId4g68/iG9bgR1
UFLn0wNFc8qoUm1vzLtnFJKlA4Rm7dekiCMbPpvmWFZ++ZzSwLtJi1L95FZytvGyMHXcvC/28L95
ve2XQvGSFl705f4PXVyqi985O5CNlCtKF7jWCTyH7/h5Ptj0cuqf66FznbzW/X1XidrG8rO1tVpy
BdqF5dmhkYqOjEETuKd6UDamj/zZsBHWCt4LgYh8aWT6ERcns/c7V497jEztyvLWN3dZ64zGn8K4
pl3HxpqgAVOOYrbrIkNrhA7WzlOpqDurLXd9sJYSXZ6t/5iY41E6oC4psa956sboLQHSTUPpuetW
Q+AlOzrQOmo8dKugAnk9YWlnCrpe+9ap9T54FUnPXt15za/7m27posH/K3CHEGzfoDlDKLniUcJf
piEFAFR3e+vDfQtL635pYba59LESZTfCQjYecvNQ6N+TH8oaUfDS2dGhD5n4RWGhmKNGDStNtTK2
zJOI8GKZAdmwvkrNz1FOoJnPHCPY3h/U4tqQKqJtCUE8GM2u1wa2ctcNO9E6xbQJbvW4zQl2SuTB
aDFw7pt6Lx/Mgx0Q8P+xNfNfCdmpvJQ669Sr5i/NR+q90l9Ua3jJkhx8jXZG2+2b7srQ0ooHWnY3
QyufekPe3f8di+uok0ww4fmlGWT6+8X5bf1KQPZhYKcgg1sihKBoP6KSJm16kZIfI9qrK3f5msHJ
r18YDMMSliVtZON8HpXYztRvgWgXh/ujeg9zbmYXjbeJ4ZS9I86QRCk0WlEYRNapaozugb6NtzGX
Jdgw+viljeJsK1bRsCkLXfusu7HyECcjbYpjnDstvQmnwEfjYQzM9uCPSbNX86LcVUrTOlpqdY4F
5nPXRb67ydpCfuZyyRDksPyVQSzdcBPMTycbD4PUPFoMawHCj9FwT5ES7hX9oGkHTUQfmW6MuN3c
n7ClVbm0NZ3Ei1WRuqCgJ8ACNZMZ+QdTit1DM3j+T9PPaidvizVx0yUHZZBkRi6JMhQQl2t7QtZK
IV3i7qnvdtLXfK1Xf/HzZGJ46QM5gAH++vOakMdpVgHQMaMn/SRFp/uztVT2lQGp0adF9EKlfuYo
zKqX2jxR3ZMQeMNHHcLU58EwQ/roDAgUSv9bO7r6izBoxsk0UvP7IIiiB6G11J6NJDRWgrLF0aLA
J4NER9FQn2322nNTxM9I2yv+RtScSFjZHEtumGCfnjR1YmObZ9JHiOhqrfBJPArZ18Lt3tI83dZZ
b1c0RNtlkv8O3DVg/aJNasuIFVNxugGgG62c1nnNhuyEZ0hoG/WfvEgcoeVd+K0Q/ZUM/pLjN6bG
DqJ5yALn79ucKodnuBw1ZTyN8o+QRAHdSSvTuLhMF0ZmHl/MdCGoNNM9idDHZn5ir+XslwyYQJN0
i6zQBLa63vVp2NVKExCLDVtJeTCzlUla+/z09wsf0UhNTkzEofJ75Tf8vkcqapv7B2tpHS5HMP39
wkTRQUaZeJgYpKOlPXrdXm1Wzu7aKGYX3jsdJPTDFGtexfZj6a98fm0Es+vNa5QgNAwPxyaKj17l
fh1T8dVA8uj/NlEzf+27aaUNHmaCdO8qG7dx4B37CxN4FCo0Esi/eXnGqhAb9FrDOg3mxhQOrUkN
bSUWWFyLCxOzUaR0UdZVhQmfV5ACSmZlCEu3GqUlLhjkweHHnrnpJNLDvm9bnIi4dz2y/7ty/FrE
K6jlRSvQztAvCe6GSOp60yphYqWGWHAZNI5/TFS7+pjUa+Hi9FPnAQ3oyf8Ymd1oDb6wBRfonso0
ffXV3C4i5aXt+4/EzrVdmMT4zSR1MvYbr6mcOF+TaliKRi5+wPyS6adEal3yA5KUpI9XPPWp9tyl
ysfY61Hm0v6irg5pBXoxE0Es4565gjCq+miSPT7VgU0XvDA6irCyPRa3n4KCHYbI/lnT3y+8TWTR
sJF5PM1L39jFGh1I6LfdP0RL1xjdgiSIuF6AEc124CgHgCl4oZ1KGHbJSITKZ+q68k40aunRa6L6
QLYQ4bKChtv7lqcNcbNh4BGAEAHFdfKq14NTUE9OfBM/l7bhF6puZzVUNnlPv1iUbS2ExB3BGJEz
CFc80+JpQHUHvfJJD3Yum1vVyqgYzUhlH0aTQywgT1kRV+975BsdkuXl7v44F+3Regf3P4B4asnX
45RqYrEwIA0XKJ+84LdvvcbepzL/fN/K0u5HWZYqCBECneCz42cQrsZxJ5snUG9bidCng3Qx+xwW
JPylFSjziq15JqIl/R4KoUJauvkee5872c7JFPkoeBT/3h/V0gG4GNV8d8qe2Olth6VW3kimU644
rbXPy9dLE3WlLtQ860+h+a0rvvxxTylJIeu9jYAbighx5ncFGHpkWrDJ2ES2F9ltt/2b2ZnaFP7n
+7M1b2tBGWWB70vpFxfVliBcK34tBQv/HQHpoOsJ8iTT67rcNE969qroe83diu7D/UEsJmwvbcz8
QNkbCu/IKYcieg9ZJG1kNP94Nv0/0q6sR06k2f4iJEgyWV4pauvN9Oq2X5DtGbMmJDvJr78nLd1x
FYUKdX/SyPPQElG5RUZGnDjntSm1J8cdbg3Kn4yst/yyJe96sUaeoGZp7odO7c82Qd2YKLvi5gx6
aDfkziuf9m5te33/IKrYi4fHQf5zfciXtJJqYyAjrwROAP/RZ3FwCG+QtEXuBJpeJf1eQLEC6d4p
eerqkP7j4tn5xUh7JIdFEsb3rS2nfVOHKeolWedFIn7v5ZAd0AJQfbGQx972IoXqchyOfpzHX8uI
s71WWjUyNcP48VgCNVYGUl7QGuPGmO1pENhSS4YUz8YBCS/+sC3xj72Gv1s4mCgcq54M1bJ8kVfT
ZWoafWzYwQDxzHcn/359ARa2NbLyqEW6GApOzywGnmpLgooF1UIRiWeWJD8k0xvoNPDDdTsLwzhb
Z/X3k/u7bkr04E2pE7DuZhBeF65cLYuOGM3qqt0SgP85rquv3LqK7Eh9v9qhNrkfQiiHlXvKSx+0
ViuhwuJoTqzNlh5PaEA8+swJMn6TZkfwWH1itsCHofT3FMmZWrWT2YpLszL6vHCCyjWPYd289qbz
67qJpbsYD8//TKi/n5hoiKzryk6cgIbC0/NfSGxtaHjbji/X7SxsMOIi74JGO0upQs08c9SlZczA
ixmgWJxucotpe8hJjODz1fIV/7m4B9BI4CqBBPx/NmupiWsAhSMnIKK5Fx3fIRly0+fx0yTzYz9+
mGVKuS5HVzlvC+2e8yd8pGlmHkNLE5neY50eVp8RyvVdeGOkBxT1I4h/5lQ2TKt1lrQ14tFOZv9K
lGs3pc3d3Bv1QdsbrUtuJpRBJgCMsQEr9Lceigw4E69KDenFjdDAqprrKxHP4noCDYzGUoafxmYH
OdfKxuotVJQnQqEdNu4g9ltrT9c3zeL5cpUQCboJFI39+ebU7Cht0iZ3Axss4Q+tWNNBWfg+bnAF
kkHaCm2ys03JadtXeo1gSv+eAvOzxjSwdJGD2MpBcR9FAyU6ef77RVmQxphcXA3G+IWl8T8mmPWs
PPWdRHuJcwCbbd5sid0/VYV5V05rVApLBW9At5iCmaDZGR3o5z+A9NCsEqUFeIbleLZ5b0IRo2mf
M65gz/0OupebuLA3uv14feEWvMqZ3VkEMUFZVWi5A7u2/OmW8l0YzgH8vhOYONO17tRFY6gbGGha
Unwys5AMvQ9jKW1gUFraWsc4leDKjKfQp/bw5o6pteJeiPLqswMJNB/IWCHGCzj8vFUpqkhndzaH
K0N/9QtjcfQlJ53xZHPT+J1MLhgLQLb4ta1Mw59KQmpPR3Rzj6I4pr1vjPoousS5dxLIUKfQ3DpW
sd5thNYMnqhpB3UQffTaOrM3cVMPdzGbjMeR1hEYv9pmY7uhCyVpPH2Rm85xRSfG9vriLRxtaPLq
SB0rXb0LVgTXnCKoPeNWS3q/g/6VXm4z++PXAWygZxzQdYCT5iejRCwYVg6uA6ezN5E77nj1hTXO
yv25cBModWF0RijgxQVxbq2H3VBViDbMqfaGmB7CiD6ghXMXZ4nmGba2Et0sHnjVoQe8P9IfF53Y
k5PQhkSdqn5q3/vEfLYScTtm/FFOpPFyHuM+Cj291rZJSp9y98McUYicT+3PApKsCP+o3OEuarub
PotuW7bGcrV02tB+iFAXWCL7guN/iNqphhQcupCbgtxoLqmfx7Jz9pWVOUczHunKnC75aMQ/qImr
TtELyHlC+p4aMZJKhv7AAANNo7WS9ZqF2aTloqdahTs+MMcdsbZrN+Xi55VMOABkIAmc35TxCFWh
Ii6BHgB8VpOd9/v6cV0qS2MloEkGAgOkxuZpN6lpdTk4I5BWxd6KbrrfdoEX4hY64bXcDj9DuRXl
Jrd97dt1w+p2nPtBoqS60NmCEzYPTAjkZtuywjMx1x94+EbYC+1LcECALbx8H6af3drWUwtxYRDq
jYpZQ9UIZ9cpFJpLfeSIOYqU71ByuCMavyk55B5MyBp5bRayrQZc1fVhLq0fkGz/WVV/P4mQ3bqI
eQOKi2DkxguX3XsnUDy+bmNxKsFTDj151IAust4F1AATjk6VgEJWMAsHL+Gpp03fePvY0aeuSX05
/rpucsnLQyQE1DRo8L7sTRrspLermMEDF7c021v1Mc8/cZGcmJhnxaq2GdAorDtBlKY/3c54rnV3
8uLQXingLLl5RDeoHeOAQdJW/f1khRhPqMiA7g6GRPwymTgWPbQWbdP610gBpwsF1ffXJ29xJ0J0
AWEVXBPSpucWBZIY2P498n12OKKvvJW+GzrJ1oxTvtHbVt9GCLx8ScNqZU6XxorqKlKnStuCzfvw
wrwKJRlp/BhOx5psxthv2b7Ojna+EuAvbXu0miN1ivFddkhNfatDF7COH4mzGcxbyj6OD0OAocjR
0HwBNZXZYS4c1tS5TOJHWt5que9aK0dq4Z4CMR4EGEC5pFJKs9AX9Atm1CMXEPT9uI963RsNti2g
zLbGLbtoCI4dGQfTRjZ7thfUY9Oo+sEKQgGhciM96uN0BNAyX6u0LqwImhQQLqFdDfjV+YwlrKJ6
qbcs6FLLE63nyrXGf/VTZw4WZUMbDxYC2B54/863dQ2I7jClhAWUDUFlZi+DVr+0+Yc5g8DFAI+K
Eo6Sn7xIa4w069oJJBdBOtwq1Db/uMdWgQnoMYgCp89xpkllcODSExb0JlR292X7/OHTf/b92dZN
o0wQNuH7+rAtv/Mm2zZ1unWcGjTmnec0Hz+JNuirgYlRStoXShktsbIJbNk0oKiI4m2/4ssuFbmw
HKiloc8GmL3LWFyDTpEQ0UADY+L6wxhO7jenyBuvpVV/E5VwMfZg1XdOgSeByQsdRV/D3ZfIzu5z
tGZ7ZsS0beVa4507rFLbLW1JZHLQnIM2IEUUcr4lAeqr9MluaQCdgmeEaQcWlaVva+Eas8qCY0W5
WfXQwiWhz3l2jHmupyK0ChqYWe/BiMfQGFrjCWQkEBFI/etbaMlpgEsXRxkFN8D4Zt5pyl0puOQ0
IFoA7R3fBN2qQ18n8omtylAPAVwLBcUL1XDHKRoaxRULiPsc29wj+v2kv2b0rtRuu7WAcGmtkAzC
XgWB7GWPuIiz0qrcnAUsGnpo4IEHgSWd5VuV/YlmZOTD/pqaJRicECRv4N2HCxmfqXhyrbWIbHE7
gEbvTxX4MqZAsq93hhqHboBA4pY6MoGktC6PqQ0xpL6HXp3qClk5iotGIa6FBytY2y46tyyed86I
VFKAlKMf5tE2QxhPnTvI1sTpr+s7cCGEQb4SgTsYK3CpULVDT4MmJEeLrHFYUJDiN43FprCLY18b
b9Rpf8iheAkrMLFct7m0QfAuBuEiODhhXY3/xCZUk+XgcuxGcGBvKh4Y5GDaxcrRWromlYYwtjue
RcCSnBspQg658YpR8J8+CNChWWIFVLU4CgqmVSA7EIDNsXUd2oTMMbJpIIivl7uKeMmaesXCewD1
vL8mZl4vNZLahqgaDToNLWhc87TE9vvmd28/9AWQitHeHd+vr80fvdH55a9OlCrBIQiYcyVB/bzp
uItrAMic9ss09vFNEmfWnhoV9ZlAAd2y0HQxpZO+mXqrua2drnmoS0k2cZb+K2wxBhmYnK14VwL4
jYd6aO/F0IC/gxOoIIM9Agzs13/00oHBUUR+08XdcFHuoaw3a3tQv3ncangBmgcozsYoVa5hGxc3
FTJDf+pKxkXIQvu0AHoY/jqqIBbJUUmilrUGBlwcjRKsQLkHj715gEf0kmh21dFg0r9KAq9ju15f
/SQ1UPTGJ0gDbbQiIWCF8JvSmDk/JiRHDlMfJhro0xfHPkJ9/vrSLM0YgAJ4paDfDERls7Pe5DGP
NIIgSRPJa50ND7m+1i2zdImempiFq3EMNk+tCWmQ1WTy3F6DigicJULYbdRz//p4lnLp6GgAuz5I
y030tMwmzDS1HLJYgAdHTWRtSpn7ptbexmmxHTrzu5ab9wmvtqRI3rqp+DhCBxwiOu4EMHkC1zcb
qZi4Zgy1DttlW/t1PTZbwDTgR6kx7Fguq5XLYcnFIV0K1RS0u8BZzxZPMNq2uZhslOMNr4vM/SAJ
OjnG/fU5XdojOFTun8w9uKTV30/ug6QsTKOxGjuwqiDU7vPHT3weLbAqUQ+prnmjxFiZdpyDgTCg
cl/5xRq991LHAiBif78/myVjauyMpvh+zlnOPFqnPKgmaX1xUgPy4YAqmPtK07tyw3T63oR6imcu
D73BjrVNpfN8nxMe7+wMaIEM7bo+1Yf+3arr9BE1E1Rq6mI8lrJ0D1GF3KEJ6d9vZR6v4U3Uz5w7
fpTADJV8wi6bV8EiaP9EMOoEncs32WR6df4owF45OtENRQPe9UVZOrRKthCPGYC/LqGXJNVBXSmB
NCgP1H2Tt0n+SMzDdSML+xcFITzHkdzCfTbPCIGM0TAEQXmB5895MXikx/KswebWjMwOpR5lXZ+n
eBSRmO/ptJc9yhjuykgWjgjQ1di8iApRoJyj2LhVOKQRKCG6ev8K2QKf5fGabMmKjXmeLozQK15P
qNaNRfgctfLOyabX6wuysOoYBgAACusOIqTZXFkJizpaY67y+JUUby0kiIu3ZOWxszgOMEgrAQtE
ZvOsnGbVXQqiD4yj9wh0klaolpY+j3coXssAygCfObsAItTlJqevrUCOXiH90lqJKxeCPlAR/f3+
7E1TGeUgkLmwgl6Uu8Lmt30zPI0F93sTjSnO9AP9Dd/QkrpiVk39/Phja+Hti8c02ErUzzpxwiRq
iJvElRM0w5YXvn7k71rlDc0mDFfC/4VNgEjjP0vzfQaEpBMbeeMEbqU9xqH1HDJxiEBLkJI1QNma
qdla2WaoxRkXaNvnJbgbmT85wksmJNblz+s7e2FXnA1qtmpGAV2fMoX3lMxPBISMV+KoxZHgNY14
EO/qi2qsLPoKnfRwZV3KbipQf+r2tmvZ/Rhpn9kIJ5bULznZCCO6svVROc2m/VEUhte7vxw6+mAw
88zmn3StOrA4cSfmZrenE8ZlUlBA/nKLeLmtHgwrvnPBQUM68+/UzZwO00MuXQmnU2YHae3I8DVf
iwHWBjE7PFEq0xpPHFw0A9Svf1K6EiGtDGEOzcaN0NtxjEkS7uvIvusJ9ex8Dca21Bt3OlFzmAiv
aqduJFg1zGbE4028Ujq9p05915fGM8S8n6lT/StCbW+yZEvBYliSNVmR5YGqmgY4ES8Z0vIhgsQd
GW0AEN2HtLL3kRt9E4O+cprWzKj1PNnjURabFO2zwIpAtyRzyS9quCj6kpWjtGiGIu+mgAfmBe+w
4Y6COFpnB0n0tUy+i+h3nqxkhRf9AnAkCmpguCignI8kje3CinsgHWPtnoF332JogEtfSP5y3b8t
YRqQdf5raHaKMtG1A7SS7CCUtV8148Zxwk3Tf6m0xCPya8Qf2872mrI4yg/rc+CuRbygIzuFmhfK
bedjtGIj60QCcGIR3k/8mNBNusbeuniAT0zMNgTUYa2kbGGiqT3W7+Pq40EDhoB0ssI8YmPPLiIz
BzF3FCEmSUL7m0j7r8Rco59eXiHEJMqKkk6ZTRNrYmGYObGCSP8WRdDS00TVbpoCpGlW0oDOA3qr
tvzCS+3YT+1uBFvC9T2yuBcRcGN8KoyYi0DkJMHzgqV20FVexXzrPQfgoFyJHhbCIzxO/hqZzWQo
9MLWKIwMEDlB12wvfrYaLb6WrT08aa7e/SimaNimsmmB+w+nlSf4YpkE/kkRDUAB4QKIkgOQRVIu
7MAYrZu4zPboMPFbtPEZpH5BW/NexvKXiNJ/zLE5gurkMc37G4f3YM/ub3i3phC89GpD8xq65ICL
Uf2252djGKKp68vQCiati7w0bvu7qEx4oKeNfGpil+4jItaSOotGgcVRah/wjHMsiwY2Xn3UMwAa
85vEvIVOLArtlB6mfOXqXlps+DTFmQhw2EX/Mkixixw/wgoIwivo9go0e9HOS4v+aeonfStJuYuM
7hCPn2iaQ0ICrWVo4Ed79rzAHrlOotdThBui+N7SX4AQW4CSW+5BrgXeS67n1NIsckynsLIqqVlA
j+/NEAws/vVTuUTBhKEA2IoLAm3788heD/NpyjvDCuxccOFx0I75hqzBR5A04scUV2+48zOPVHqz
HWI9vxEQrbgbWCMeu6Hvj20ay0OVmGIjNWltq9x6vP4Ll67Jkx84fxBYcapZpMMqSzO9aUvkSYrG
E9YnXPCplZnjiDMj00BVggI9Ry3YN9fStoujwCUPD4+2R4junJ/EvKF6GJu47KH79b2h4U1ole8h
5KSuT9bS2YOHB67dhczLhY5UDqSkpVmIkFyQ/vNGgJhIPtRW+MsohnezFmt9kIvb88TebHvarcta
bUTHSTTpfsjLh7D6BIzGxmCQHIamxSVBJl7ZLUE9wgIGaZOGflPtBmublR6pb821d9TiKp3Ymr1u
ehDuSVbAX4rM8azyh2VUG7IWri9dhNCAwFFDRh3p9dlWo5mDXvgECU1NHMsw9saiPlSp5pn9WpPD
4nCAKsTcIZt2wTrPp3aQnA1AWJvjLyFRQZ7sZ0Sj++ubbsXM/GaHqlE6VjXMGFQGFU0OyPVvTWst
yFzcayAE+wMlBNGn+vtJWJ4U2Vgn4BcPjHD8N8rLO5LTlTatxeNzYkKN9MRE1RZoE62UCSSH2MbJ
tpp2V48bsVZyX9gDWHxU3AGmwP3lzuDoUIEdB5TGrMBKoTOLtW92KBlX9PX6yiyMB2YUqt/C9XiB
Qk8McFg3AjKPfNCPyB5QDxxv94bsdmbcHsxJrIDslm4TtamhnQkOJMiczCcwzvROc0rlRskTJV9F
/Cu6s/LJr2wrfgr1KL5p8xjdVm4HImJuBJxnu9BKwfpHc/1Hl+n8iC6nteTlwg5FjRd7BslkTPi8
I5zUXSUgmI1IwbrVwm+jBnELVAA/Mdno7lHwXUXWMXPxcWpC9aQF57mB3jjVTrOf9Px1Kuw3rMIN
Q93xur2F8AcSy/9v74ILSVROOaUCjjHKEEL6Tqd0zzapvZFgrEn6TT0drxtcOIB4X4HZHS09QF7N
kV8cSfSktUfEIrZvNl7x9L99fjZ/Y5vZha7j86x7H290+zOfR+ECsiYAn6D4f362naLsa13D57l9
65YPn+nzQ97y7/fVWTzxHQPCJdmE+H5+JMauSnbXZ2dptdF9D8CHKv6Cou3887JiWoqglgVNzluv
sRw/mZpvaHLcFkO/LaBKZzgZA5POWmS05KpODc/crjtAtGwkEhgQCN4MWbfpGfQpya/BCf3rQ1za
XwCuAEkKWB65uK6yYqAWwC0MN/1bqj+6K9fUyufn19RQ8WIgFT6f6hlAW5anfxytireWSvTC8cG1
z5bIakjby24wA2rXzqYBsnTPIPq0YmVpPeBfVRe0Ipmb5zvaOMLLQ2hmQPg+n3ZDdSDNAYXA62ux
aAWwfUCzlXT0fCyG0w1G3pckEEgMjKZ9dDiB9LbW+ChmrblnlR2aVReQuEZbCm5CU93v53s7BSB6
RDM7CRppRmgMGCAlY3+tuvIblOpNL7fcyKvxcL4+xKUThcosmI9BFKxUas+t8oxGQJmOJpDn4rYC
TNMR6Bgw0x9QSB42XVK+my4y9V3urlHwLO1EgO1UM5oNCMj8lkTjWQZKksgM9K57ibl7m0185SZe
uvGQkIPwt5IXB3r6fHBFMlZ57MRmUDQHqCt5oeZ38bfrE7i0bApqitK5C5zW/OkI3hrAAtwSGKcI
WQXPGPgv7oJSjhRW8ZtAOeuQg9zTD0uIp1y3vDg6XOXYL7j3Lkq34IBjptBxBoxm7L8Lpx7fHGHl
viDDmjLvoqk/OCvUo8G8PLuV8smSxNYqGoRZeZ84/JAZ8U1YpiuZ2sUt8dfMPIePAv5Yi7iGGb6v
ik0mVoKT5WFgH6AXxwUcbXbEjNRuytHC96f6vpI3XfjDMV4/sSjQcsU7DU0HAAufbzlHK5KmRG01
6Mv6jdHh4CbhP1Xn/G9m/kBwTu7ZCXWucKgtE/e4Wfklid2dxI2PpEVsrTwHFift74j+5FRPTMWW
3k1x4ZiBQAssi5FiSjzbWvG0aubnzg9ouf+ftj91lxMjDdLXiS4jIKsTqyIeXqDagdsl3cqmyzY6
B4xnMFeRV0tDQ44Oz0K0ZkOqZeYfJkgXKHg6DXS+1eghju7TbCWlsmgCUCRYwIUOTNT5fhCdTOjI
dcCXp/x9CKsHM+dbBlGwj287AN//M6NuspP5s4yIx6w0aSA1Xr1kCU18xrn2bZiMbs2UeprP1wr9
vMjgwKWiP2H2dB8NnZtmHLEAUqLU6xPa75o0aTaVzfLOS6K0vOOTlLuyqErfaUJrI4Q2bhpoZOJg
S+CdszY7tJDn3I6RwTpvgGbuvunGckNKvblxINbmpVY7eJPdJTdWWT2maM3+oqd1Bk0gFh4idBvt
dDCH+rLsoH2OdhJpGXDvtfXLSpwhQvG61Z8Qi+SeOwzdZohJ9K/GCQCopf6dabr2jsci2WqxbO4a
OSIORv0Q7fkUPcLInRsQVdTNZxZGhpcmceLTom+PNSuTnd6Ha/mqBbcH3D5mFHUJAIvmb3otI1EW
2QAACmMrfZCcX98bC1EMPo+uBVBxUbi+mUuqQRcP7N3Igqq50+PHsrxt6kPC11qIF0eBwAWyvkjn
XDyzM1GBlSsyWZCbG+gQCX3lpadOymzbQStYIYkR+wN4O9vifdWkWTU0LODiwW5fJ3TIJx8PjlWS
DTg1VZoBN+f5KapalJ0gcwUT9Jnc9enHwxEQiAAP4yL/ednzLCPByRhyFrTxz2pgG1Bl+8a0MoaF
1YYjRRMDMJCYqnlYVVbJ2NAWcHxXd33TBIWXVqOZFtQWmfuJ6/TU1GxF4iimlTvELIhc8JTc18hf
rDE4L90LSOUCmAhaBjQ1z/ZunrpTmtu4scu+vVOZaVGGEUTo2Jeid+iuYGvckwu7WCm3oT6ogzro
ghKlo23UdBo1A0Dmfti23AFE9nj9PC5s5DMTs2lzkyjs+9xEVGoYvjTYkzsaBwVgvG5mKTBVTOwO
uKIgEXlxuZXZqBWdbYKFmL+1hriZ6mlvcQqcfyz8Fvx8Xp6tIf4Xpw+uE7lW6ioGw/MTNGkRyfoE
zwmLP0EQhnUrc7fwfRdFvD8c83ixzGt5kPZlWWcJM5AWmi2dxKvDZGVXLxwgPEpUeRhSUS4u1fMh
lGPYaeWIeMdy3F8RafXnzuRiy4VGt3QwrJWX7OKIUCgFBgJvvwslv6Ft+rHr0bZlm+k2JMyv+hW3
szigEwvqF5zEBoOWT+6Qw0IXh08Fcw+dFt/W3bSxu2Itwl4cDUQ7QEWDJzO6z89tuVrZTSryDuze
q2xtGzJjd31bL5wehBX/WZi/EaCqhxQMwatHpuGPyAKaeBzEV2eEl/uEIXR9A9eNYP6i7RYiX0Od
h6EZDK34VwuN2HMmM/Y4qdcsqUmZ32xw1f9Zmi2QQCvrRCR2nPbeplv6poQT7E2X+mCinuTHATeg
SFKyCaiGo3CrPO7JboAkNtpyJkTatGnfWCG2uZYDtO6s3Nb20k5QOjoAc0C3/oJRhJKpbhNrIEE7
6rkndQ78MuVsq0NV/ll2jbkpyk733GYyn8yk6V6YPkrPRLzfeladjl5o2RVy5K3m3GlplhzSRCme
QAtqR1g7vufOaIEXuHHuTFE3R8vRyhfwaGYbIwrFMxYvu+UTHCwFLfVGmlV8aPsQNDCh5HyHbszh
UA0tGGdTkd7bAtQ+dkytA6/b+guIpPJbNwpjX2aHqe2ONXo8nch3ch+MA/sI8ncjxP20zRiFfmE5
t2lU0XsEhkh0c1H7Ouh1nmKoXG5KTa9vDadnj6xxot+IhZ0tc9NmV6fDtEurQYLTvGNvYkDw21lV
skF4Zf+WpZ14bpkSj4hO8yltxq0ZOvkOwOnkaUxM88YNSe23vT6trNuSs2C2Qi0g/ahbVN0qJ9uD
VlNaoXkJDROAtT9VkV+kW//6wVo0gU4Gx0AiF7xY6u8nJpqwjik0vVhghVsbEp8JLgqe/urFj+t2
lo4VyET+szPb6baooxidGSyI09dYbONmCznGLB02yQj9V9GiWLCWw1tyTqcmZ7MHCIZZliBBCNxh
BwCiNe2iNWHR5dlzdPTEguAQWa3z2asYslqj2yOI1PHsSSqkvmPzMA3pN42ukT8vnWFFJ4agGNc5
QHrntjRRyr5vUvhackPqf6NCrDz71wzM7tp84GabCRjQBz+8seTu+g5Y/DzKBMipoofiggegt6jg
ESlN4HSr353Zf+nKNaqBhQAVLyuImQPlo3ba7MkwVdwYXWEQPIbDA8jEhW4fyuJV1o+avgbJXGqs
gjEoMoBzVDW/zqar7CUEXHKOVAxpt4iMX8AitAO13B6gjoPR9V9SaH9Ti0cbIK9ers/ln3hxfksB
02VZEGhF/mzOKTO2TQYAIMJWs8pqdNzQ2zZ29gT3Ygop96nJmGdkAk2YjvaNjMzyYjfaIxswejwC
qcTKr1Fb7+LXoKcIXSvge0S8cb41Sdx18YQLIrCymxrorZBVnoh+umbrh5AoI0bmx+I+0X9et7t0
wKnqOlQhrsrwnZvVSs6MypAk4M4tmY5Re9P0Kxf00qY9NTFzj6I3xMSGkYAZ67W9z5OVaHDt87OJ
mxDzVaaLeznu3k37/eMZXNRF/87PzAGyShg9en5JQN7Y2PpWZPrXF2Dt58/cn0m7XMoWBvh4sPTK
w4NjxSctOViKJzqiJKi5OvPWa6PMXKoBaQ9UQmd5Q8LpvpUG1HF0DUyRTvsJLngFRwVnLV5MBpgH
zrdUxe2pLiZCUKRgfjxJHBd902fb6/O2NCqgRZQGCPJMoPg5t8IjXLkCVbsgMQqvNp4c554X37Ps
5X8zM1ueUFbTaEqY6Q2ghMmTaT+MeGgaUbziAJb8rsrSoHkJLfkX1yDonAs7TgQJUkj6ygp4tc6A
Vhc4AcsJniBk++sDW9p3aGXCexCdcugtnQ0si0puuAL7biSbIUk9Cnf3P1n403V+EhbxWrM7KXUS
sP55bF8BUv/M91E8ByGdC4qU2T5zGE0QPJg4OUXrjyx5aNJ0pVSwhPzF5UTQu0bBvHRBsAZ206bt
qsYIZGKxl3B0o61dlvprPtaDXworezOYbfm6oOKl12R0LASRm5R0oc85Uq91nNSvRaW79+COTF6v
T8DSlkHaED1veJgidppNQD31ZjSkkxHEZrZPXO74OunuSViPXir4bVuvlnSXNg0uS1xQ6EmiF7V8
JJwzCeQqNg0aknZtd7g+oMXPKy0csE9CDG/exedw8C5odYw7sEBbgf0zztZ84dKUgZcVv99CceFC
Z4HbbksTOySBNgZp+d2InI0AaHyiN93wCd5udCT+tUXOPZTkdiMsPcJo4g0UYA45z1bmazl+OjEx
q/fUQzFKQONJUDsTR1K0LO+1ioSYO0bATSb1HWuL4lCmUgBcgh51wyw/wVQNAvT/4vc5AAMQ6VSi
7MCCTDcgwJZsh2LFB6t9PA+NcAIhrYaHN3BYalFPHAkxcM5Lc8IjBBKttHxSuGkIN1/fe3/CvQsr
QNOjgg92KuQZz600o13l3AErgjEU1pe2sAdvBM0A84g2dcJjQ/cr6kVxmEJ98ri0ok0ypDcZux9M
CqbxIafhxqo4e4hcDYyfpA/pBpmquvJKaaRwgtz80qDCvQVnJipIiWy2GTgsWi80kLyAs7B+Sd2O
j1Pc486UMkt2crSsd6GDuTfirtwwKsttb1bkSfRp70VE1INnl+GDC98tOrGJor3W7nNb7/6NpUgf
yZT8Q1gdvcWFUWxZPxabUpil5+Qyv4W7y7xhKocdGafec3EsDnqY5j+vz+vSmUYTs+KRA3oQgf75
tJp5Z7elyKwgbW8c9wbJkOvfX9oc6M0gqv6Ncsr8+2lvDGNB8b4P8VipGw0QVeuYQqT+upnFYZyY
UX8/2YO5UZptwrAH9WrTUb8XKy+7tWHMfPlE6iwqCL7PUKfpHxh57NboVNUGPt/gBlAVaBvBNYZO
u3k/kqGN7ZDnIDLJzcg+uh1QMDEwo3ICL0HeOuNtMg6dX4uBba/P3eXYYBg0I6CvUJ3Gc5r0nI2O
AapmBnITPGugTG+lWzjd60YuF+jcyGyBppwDn5zDSFrvOd9EzsoCrX1/tkBOIrgZqu/rv/v6OWue
r//8hU4u9fuRZUaqHunMeRqEWXmFCUwZAAP9vtTpZqg0L6xthOhNe8cHc09Gqntge4difF/81Ka1
0tRlRA3LaKFH3tZWFaqZmwUliNalg0UDvRZHE08GTyZ8Vxf8OazalS1xOZtoiUPcjhQMct+o55wf
J6IDFzYJmwYW3YnqOVxrqL8cy/n3yfn37XIYM2qDHyaWd/hPA3ke2bmJf33R1kYx820xnajZqlFw
a1M8dWvQ48tzowaByxXZAOBz7dkgRsBmAQ3FIKbWQ/qjLV7jauXULJpgijMLQS4Ac7NdzdPOHSps
rEBOEfNyMuZooEMO14z316dqcUHAuwroGrCgeB+eL4gm8IxhQOYFLjhZn8ycJbt+CNMfUxRFL1U9
fYIKDHExcKcQfMcem0clkCgYWy5r+NPwhd2bw7frw1lc+ZPPz/avyVq9d0Z83jA845asFaIXP484
BBAKleZzZrEInaRbMlqyAAB/Wh/Stb6l5e+jOwx6uw54S2cbl1iFQIEIl6a8KTWgMKN/PzE94KP+
/+8r+ye3ZUNkoWstvs/Qs37vlislxsVde/L52WZq9ZYMtbrz+6+O9Ji+z9foiZYsgDoRzglpaYQv
M1+I4KwJpwlHTzhHYexNke07IVbOxNIqnBqZrXIaShYxE0as4rbaZONK6mpxDIq+WsmKg8l39nmU
gMLYsQQLTOcLKe8aspF0+/F1VvgYUC+jgg1b5+usNwJsq4PD8P44IqYtPzMCpUQAFXlk7edAnxA0
S4DUCivQC18mr0n5MI2fiOsUAQK8rGoznxfHIczApEERnkJjqt/R1qm3w1CXh+vztOT9EPgoODRI
Ri+gC3jDc1y8LhjRIsgRaDS+B8feXo+6O6B5/U/YAjIPyTFkt5HvO18Tc5TQDgR2L9B6p96AuZjf
JEZY76e8BwKNmLH5eN3g5TYG0BriA0iTEogI0tlZGZIM2iJTawZtc0ycw9ole7mNFY5b7S8M6ZKj
CgIAMeVxSYPRHDbQjfDTyNi501rlRuW75tHxiZl571bCdVBiTgIRg5a39r5iIQ/MwSjexrggwf+R
9mXNcePI1n9lot85l/vyxZ15IFmrtiqtll8YsqwGN4AECS7gr/8ONT3jEsUoXnleOtqWVVkAEkAi
8+Q5JNEzYPJykeyGopTg2e/jh9+YRlTmVQj9AAA9lferqRKDRQw4gAh5HNYHrJYLnjG7UCcWJvFE
q7QxMkaOcYjvZbLN9d1/N4DJpRKJfw8gHVK/L4OcLZFUj570aY1OBjAO8ORaKUoAntXBBgJIj4Oc
r7Uaj+mt+QL96S8fC3A6BEXuyII3RqkfLZWyyGLW4q1keT/cXax9Pz9VM3lFfD6SMMjKg8z2cyGP
oij9zpcb6feNeAQvKrr2Qe7p24QGVEp0ew1+0jt+itJuq60bO/av069naPEt3tHjIBgaeT4+jpJK
S/IqRul1eGUmgsvb86Oc8zcgD1F3B08Jmnwnk0g8ntCoYdahVw9K+qR9HZuD6sLYDgFcGy656e2T
dbWT1rg8Dh3yrqAhWfDn8X6ceBsoaYCmttwxRpoyIRbcgiyrA23UBJmd3PgxbJXv6N3xcxOCW+1S
/n/mmAPNNTqe8fJCnmR6ESkVs3I94x5oRqOwjDbMLdddpHzdrzFVqC+M9ylCm8nloMrSBJ0YpB8M
0IuirNB9PRsIxhYgG3Fcg7gFD8mPLsVjzSibQqFHyh9fJb8/71EzkzQCQUe4j66DknMS0gggDY2M
SXY00I/Shsz47rULJmac9oOJ8Z44PWMoTYnVwYS1VnADVAtcIjNHGKD5I5IQnovXyWQBXMHAuO42
9Ogm7Q56GIGpHUCDiPR+oA7r87O1ZGty3ud9AnFNtaVHJV4lOoYTKC8OJDSNu/N25nIXHwY1Ofk1
0PAqmhD02BSv2FJ+jU5Zg18lkuxt9NaQHDCzVpYjusmvW2+JsHtmydALj00zJhnRdzU9xnqJJgFS
06Nj3ZS+0yws2fzwTj5/4nW9mdKiFBU9qnxtRQ+6e2lxEC9tRyU+Ee9Kc2UlVyZZeOTMjgodJO81
VEQFE0fE4wSAMPQ8HONuX64cvvDxs84xomh1QNrwyBy32omfe1piNHrK6DFVrlp7QIXiPm3Q5A8x
v558GQGAPg48wgExBAodDPEfbVWFxkuSgy6K9oHaqL4VNwvn2szBgFsU+SSEn2gImMKqqwrI16R3
sZHAgaSJqwopE8V8Pu/nc0bwLB7LA6PYkjkZRq5WbQdlr/wYt0GqBVkSDktX2pKJ0SlOVqVMrEqm
oJQ9gl80TLsHKEpUKEGcH8fn1wjUJE7GMVn6jKuMcopxRHlouT5wmVa9RnB93sqcg51aGb/FyVC4
S/sskmZ+7GQTFNnPuvdQsnhN0o3tLizM7A49tTU5AVTp8VJJYMsdOJpp1JUCoCQUYHzZlm9xI9fC
bV50wkPiyYOSownmvxvr5IRwwJ7jmamdH2WdBBnSNZW4LKsN4VszXTjUZxfPNF3HHdUjUKf6OK15
gg5QvcPi9SYwnMZ15QSdtrbsBTNzpw+Yrv9tZhq7URQ8NFQI4Iix7nsp94W+UFufdXULQTDIYd/r
pB8HkuhKTGOuY8767wLMPNL9oS/1bs9O1omN8ecnPmhQT2QCINkji8PECVKU1EDatXRBzIzEUaFp
g2cbAIyfunKNmhcgHc/zYws8oQONWzbce/GXcyEIoU+MTE4G8MGoKppvc7Q7XWfJz17fF0u4+ply
8kcbk4OBIaMJIAPCkVJsbOdS9XzEWbW2jgHj9S5c57leIlKe27kYFiB4EBUHh8OUc6vKDVZlvISf
oRIKiogi2gtywVCkbOwftvMs1K2ihmq8Or9hx10yie0/mJ2ERmmupE5EYLYG/GmAh6MU2ge69Ltm
JXS0zS2F9zOeiKcEItfx+YobZHJ3ZJaXacizZ0c9D3FGAHWdDoG9pN8582T5YGXiJMItkzqSdnZE
/l6XO8fc1d1L5ZVhAiaievhxfhJn/R5lXRVsbSDfmBZxWseueJEq2ZHpf2rqg1Zcd8VC5LBkYrJO
rCu03CpgoqjWTfKa0pW6pIY36wono5isDLA6Nc0dbCw8ObYa+26mjx6kN8r2p8We8nTPooXIa2lM
k0Xqpdui/TPNj2rhrMrypa53TO0WbqRZIxDzAopmLO1M+SQUrW1l5PY4Xa0LFm1alA6Z8zsDObEx
GQjN6zoTzYDTNQ/QeCOKEApRX3cxPFXxugBzCAYyue2YliUuQBjZsY9vcwYmnLvu6/hzJGSRnEBj
FBLBn4C3INPSoRrWZEdPAT3ETufbor2J+iUk/TgZ0xMHiCMkQ5AmHduaP15FSkZaYFza7Gi1AW+3
VL39jZk6+fzJVZd55dhJNn5+/9TGz0rx5ooFpO2cT50OYRJlJTrtrC6VGV6rYdpc0yT8DfZ+LMbJ
KCaBlF1DfKKgXXYc6hXxNN/IdiJZOotnxoFU/6hDhKT759qgYUuNAk3Cj8wFQZdUw9K94PoSIGHO
Csou7kgHAnD59GajdmOTyKr5URN7rm1NvpPxwgacuVQQoL0jKwwbOarJ0dUqUQmxg7qC67ahYW4z
kYPg8WcsN+d9a9aOh0oqYPojDGuy8LHS8b5gaAEwvcoX0vPdpIGohvRr5dt5S3OTBi06ACHAbuZC
w/HjLkFdlaZRo1ZHzrKwTF8SwO4F0xcOx7lAB3yyv8xMJo73THdj0WFAWhnGaYrO5QI0OG1AjFUm
my2NXb/jhi/50383vsmRKSulG6QyVMd8yILOvqam7rOlRPzsJIKGDtxnuJU/yTk53CJ2MWC5qrbf
t0m3GfqHqPp6PIp3Nmpzo0AomGImJ7MpROmatqiOxaOqIutyjND5dH6yZo5M6EYgrzumDRBeTNwO
uBHD6x24d5fJnWflIbreFuKLJROT8wbRktEkHkxoFITgpP+pA3t3fhQzq4Gqn4dSOK4wgE4nvjYk
ekPdMuZHmebbqqbXuuRr011KF72noycXzAc7E9fKcx1oQ7yojnmeyT2A5j+r1gGlW0GNy8xJtB3A
KnoAFJuzklYX+VnkuFfCdN6MVrWOnKjWtoy79mEgoOFMFQZVQm6mq8523pQybaBBA5mDSi3bC3Og
+a4yyVvaIKk3mMq9zbkZ1EbKgrp3H5O2xZnqmHeDmhobhTvetvSU6H4oVP3KJXH+aGosCeza0/3O
kmhwkXoSGA0YchweRb5WqQkSLI0XMG8otrHNqjWPWQfyLdfcSsqHNWutPkBgQLa6XRohigwFRAuS
+L5Is3o3UF0N4k4zHz0zFyswiDj3wCHWeNSozVPLWRNEtt2sSFx5+Kmn3sTgzb5wtRL05q5GnjyV
2OhSlF3mm2izArh6/F+SmvmqSFZxsYegWbZHP40FBiuvuakKk+2znIO7A+JJfu+kSHL1urJpVKte
GZXSBJLpoA/MOShtGtNdnfexmQMaO9BzUbJC6QBEjR+PTY2Lvih5XByd4rnNbuqh9zleTUuh8pKZ
yencl2BjzigpxtuZUj/OrmKA3Yv1+cG859GmnoxnDGIlIBVHheqPo5ExIQq8pDhSc3C2kZlBMRBl
64BxlvqW0SubwUqUUOcM4NyWJ76r99TvE1vbC7sSx1TQZGuIJrmk0G0JmlgdLnpbZKsBghq3ghpp
0JeGGSRSBd7RaKpQJyIPCrfuH3pheRuWdIOvc46V5OVLKZK3tmHppuu9ZqWoYGUk3CVB5Vkc3a7Q
xCslqsGoErl+TnUWaHgy+ZreHc1ISJ+xyvVr2sYLaelxFqazdHqujOfOSW7DJiwdoC7Pjzx9Y2SV
ghpGBbFt2e1ibylimnlXIrH6LoiJ0/gTOJE4tabyNCqPOlAktjxy5clAkRecD7vUu9S+TpsFgnEA
CixIv84wx5WeOSQo+BXHtEKkqSXXqVjiF5o5+GECkAxQjSHi/AR8G3JIGjpZeez40KK1NVXWgqVu
uODKM2uEx8vIu+Fgb05vsLRKigRA8OJY7VJyian67z5+cnvJOiZlnyj4eOvl0mM/zn/63G5HWQWl
SKCqx0fLRweLE01p1AaM4KQWELhxCuqDSrfyi0i5RA5yYarm3BlygeiuBzUKIoeJO5u4YhKli2Gt
SJGR2WYV8YWKqCINFLFUMZo3BhI91HUdwAQnd7KZMKPOq7w8Mr7L8wcLwT/x0EDBK792FzVWxjr3
dKcCU/sfa5ObWXF74io2rHXoh4+jwSdKKNxnlx+JfcfpM1Frv6Uv51dvbsui+258f4yLN03OaHEH
4oHOK44mg35Qu6sa6kemEoh+m/QbalfBeXtzYc7JFTSNB2WkO4MmI3asB7JS5GUfAaWx1Jy8YGQK
yxCkEo3Sw0hcqxcmSXedol3xaFhsBpmuGMAQ0D6ESD1ecAjdJq4PyIal1qZXgrO0CltPBEyITYX0
8fk5++SGoxmIKeDFC0aOTzE00kCRa2YJFBDt0s+aGzfGC2tfSVSFnfvzpj5tZpgCFhZ1f+gL4yya
hOuOjcJ5BF3rA2g5CFBg2Y7Fip+23i7Ol/iAPrneaMuApiOS0ogzp/c3/j4uE84wLHRQl2FHV4Si
HrxuITeaLNyC4975sLfebcHJ0e4HqbxpnkvaKW9NkvGDKx5UzhAe/MYagRT5PwYmm3eIwc0yRCk/
9LUSuu2Flj6baKuCKJKxOb9Ec95wamlyAiLyLdRIxbRZd1kXlniMFuuo2Q39givM2gGcBdK5eMHh
gPh4rvOolZTImB+IUaGA3anbJI/Q2cwOg6lfeEO8YG/W9RywSCCac/HGmNhT7DhXixbjio1Xpr5q
auGL5odGXs9P3yevw3t3hFjqACIikTe90blATwPatfPDoLmXDkTMQCUCPsS7Lmo2ca5cpIa7cOQB
NjP1Pth0RuZmlOIgEDzFUUOYQQ4lxnfQ015ba5WtBUWNRExhOyD8bIm9UnJGgriJ2C6SDmJMWRVP
Lo3aiy7t0lABudAexCrJ2qRkCFszQSNBZtaB4eXpGm9REVRqi596LSjomBOadf6UkQ5kCbGtQDbN
bUHnpxgA7Kf6XVs6ZFUPtfDdqOpWrdnxvQsV0sCJFN1veqltpN3a/iBidikHRVnpSdJci5Q6z7ma
K6sUNGRSCKg6w9HLbF1rOd5DAqqgd0V/qXXZbVU4u6d4NcT2znV4kN8qOyXvjrai75JWz1fgXx9W
5dCCflAbswIdWnEa3aJBopYotGBrQzYG37fvSRomXRIFbg7Gw75G80RaStXX9VwLYlrUvqO4xiaV
VAbt0D0YiiJChRt2SL26XNft0GBE6JVPRGUFHHibjZ6S+4wN9jpRBjcoRA3yiibqAlUjb47IIWcn
Wb5SCoE8MjWUgII+CpR7UbVWWgBW9B4/sBolDetYFr40KsMvS0QEPcTZt4XqvRWJzXxOpbk2+hKF
MdeMd10KgZqKRCbERQzd51EDxshck5C/zqu1asrYj/VED3oLRTS1BepX4Ynluwy6OWUzRL5hYYSp
XehBZud5yPCVv1mOFe8bCgXzqvGaNehxlBukR2LiR+7wpKpJGkMW3O43tScqVETs9sKDEhS2lm34
aTqY21RW9Qp1N1AsF3maHGpuvMreUp9dYYkdT0EaE3fI2feasURg/473/XAkQ8pSw7GPZiLsDKDD
P54vQ5SXUYsWpUNcV5dWz32QuR7L9rm27EvIm/hpoRxL27hw0uvSAdk13YhI3Eq+UVXwXHT5iiaG
T+0UHhBd0coL0xoPQBC1shgMmmXiDzILu5T4ma36bv/c0J+dpvqd2QcDjhe2L1uyaiA7jtiAZNek
s3DA5b4Z3RPeriJ+o8eQhK03CV5MpWndan29PX8UfTphxxlAzQIpOBuJWXXyTmYyT6oh7dmhLn8a
QgS0Zato+EHia2Wx/fZTSDSxNbmfHAFtUs3p2AFgch3YGmiyJ/LLrfYTI5OrKVZMNIYWMFJbT05+
VzvP5yds/JKfXOZkwsYr5OQtqwotwTGHz0f+ym+SF2/pzlsyMK7YiQE7pnWko1H0EONQGtAsG54f
wKc7bjJBE5+3TNCOOy0G0FcIEm4LKKFV97W14FdLaz0J4nIGrudGYmc1ThSUovShrBDWysK7b8HK
e/L8ZK5KNnQ2VTCWjAc1v235Y2QuRG0L0/WOCjgxYQgLacUBJvifmutnxaXShPpSx+aSkckudJ2s
gD461jyP/MRYa8lNXgX2lwl0Pq78p/QuZVBc6xp2QI7PSgOz8EEzf965PqPFJzYm68492lhxqjL0
tqrmKjMV5FlxyuLGdI2Va9eQtXF00BI5KlS8e8UCYRsu34Ll+YrV9QvP6KsWu9+QTF86GEbLnzYu
lIiA39DBMqtN/J5p0stNu8ZCUueBVCAZ7Va9+Yz4AjTKgZfGgdEtpOxn3dNDxQE4CmTUp+GrbIZS
r0nGRra1Rl+jWzZ/W5hv4/OoUKYFFkYH9htwwslpAWS0K/Tezg6O5DtXXOhk3ZFL5HICBoRkwdZ1
9c2qHrr0kjYXdt8sUGzPHVZg+FLRLj02vEyzRoULWoe21ukhcg6NkfgtpHXOj3DJwmTZmqxHGqKF
PEFuhNUQiC9XbuCwpyOYOCzivMhkaCyHJGEbDoPia8Xm/AjmNveJhSm5TO8WIheGSg9E38eoI/AY
RO6qEaJNf+Fon/O3U0uT50stjbY3UPtGY9CwKnR7ZVqQuNSXABvzA0LKwUHs4GjTboNUdbnV2gY9
NPWat0dibVO05S/R0s9aQV4VSDVIR33iglUbKjKFOPkhBem9XrxU/W2h/mzk7fnVmfUvILEh4QbR
JEhvfbxupcM6kQEefRi+KWnQ9r/jvjgA8NqDNItpjuZPrg8zInU9AHR5aMhdyq7hjAsG5tb8NISd
HACq2WmVFwmEC96mc8HZv1KrBQeeNQFOLjQCgJryU0IG2W89YrHGDl0cuEWg9H6h/obnQsADddKx
7PgpD0PN0i0dD+ECia4HeiyN50pfqALPLfSpiclB0gtVKlk7xvpJmKG+tQSsnZ0leCqyzwA4fkrv
0GKIG9Mj7ACqJb+LSt/0BA6TL4NzxgsWmBActqB++USNIbjZZI6SsgPQRquy3xk2W7jD39ncP92U
JyYmW6JuCG7PJmEH5N7ssK5suXNr0/QrXTQh6q7xxpDsoWPYL2Iou6vM7unWkl0d6mkFql6Zuv6g
xd+djHn+YCE9xOsYpaec5MGQaBDq5H2yQj7CXjkdSqe9G8nQ6aCcCiE/PBw158tN5JNJG2/Rk13Y
oy8zgXV2KCqsTX3T1F9FCL8bQFbPxMMVTfyTW8Rps7zPHJceUutFSHDlFjtVzxcWZtaD0eH9l5Fp
tNuiQohWbxgZtEzzbQV9OMRsf8sIRKBHfSdsxMl5wqoG8UQRM2REW/9GRR/u+fN2/P3PzvXr8yfb
MI0ikZY1YiK8jgnb9O46Crtmrz2fNzM/V7/MTBZENaKuaAiG0dAfUXppeX+e//zPavTvK/4fA+6k
Y5BlRcdljb6rLCou0DwYZuawGoz0lnIttPp8BequfRapTqAP/Sq2kQczi9X5LzF75AB38tdaTeNL
x2hEE5Xo/s35DWRqfRk9dNZSTWh2JoF6R20BhQbQrXzcOxEBBkjajIGeAtk9JCIMa4mEe3YcJybG
UOBke5p5puNorthBRXKr7xs/cvY44xY8b8nKxLOdNG5F2WIg4BEJwBUTQD8KhNLr82uyNF0T/9aJ
tCI9LjFdQ4jApfuyLtrodydzNXFsD9TeoLIu2IH1T5mXI3W694r7bElaay76OjEzJSVhLsXJDm7u
Q4ZUUF/o/kBAvKj/6I3feEGcGprErKgyKLwzMZ7KiLAaySUflNfzS7Kw8NbkPksiQFHqEmOptHLV
ZghXqySkqbtQ4p438+uBOblkKMxQvcMDUyuuBvRH5/q9lhzPD2V+WX7ZGL3vZKfYWSeMaODs0Oq2
n4orRXECkkuIIyzhKOb9+JelcbQnlhJhk1LGGE00PKeq8iQG5HTPD2bJxGTbE8erpNLARCGHzleq
8lYUzva8jflF+fUEn6w9UYeklho2fQ3Fo59xtRZLtBxzS6IjfwyEn4P26ykbVsR6UmQ6HDjTNhGY
2/Xk2mMrAnGE8yOZtzMSBYEPHKWjyfFVeh3xbOZiJKiaNA0NhN2Cr++y/DJLMU4YHX3L/zY0OcG4
qYjGKm2cYOpl5dQBk+Q3YoxTC5MzrJdIRHQFLHjWHsID+ZKux9yin3z+9MUdVWqnMzAHHYTzqupP
Br+o2gW/GidhGsacmpgcW3qi0RLFKGyPYt1SZLW4d1njvG+UZ7wyA978PL/6c3tFB4cAipOjkpk7
2SsDahetg9rcoW2fLHAjm+z7eQNzcRkiS5AsQEAKVBIT9/JaoSTUowWUcYCbsTZt/BK3Wdh4PxjQ
NOdtzU4earqA/4GZFS1VH8+WroNSbGrhQak7F2kdWomvvJCN8aLrC20As7N2Ymj8+ckhZiRp2aU6
DLmVj/ioH1a/MRAb3PMjiOAzNAvVGT54hU0PICsNI4MEeXlg7Id0ukDptkr8eN7c7HBGMTuor4KY
zJmcyahZZ1rBPOR3UO8jD07+8/znz/rAyedPnCyjNrQh2BhPonKlBAiRem+d8ZtyiRF7doOeGJo4
m9mgKzSxMJAikX5BblWF+cUS6nDJyOQc0xMX6qkOjFSyeoCWwjUUjAINbOLnJ208rD6dBGhxBVcc
sryf6OIi6OZp3KDI3ct0naHMWvxUB7rmTgEWfhrUFlvJLFowOnsZnBidrFRsp1Wlt2Nm2QNvIA0l
CUuDhZZRh+dHNzuJ6NuAOi1UFvDfjzuo8rw2akcPF9q1VaMouEmahU06Oxa0bCDHB0LlT8jD3hSF
KFWNHhgKA5F3WXHhJ/TGde/PD2V295zYmfiDZ6eIlApJD6USPGXlwkTNfzoaTixQZKFzcrI3VSKj
xiUNPp1rl70p7xVXLoTKs2sBjoV/m5gsepcAtsZjgff/Nz2+s8Rlai8sxZKFyb5UW8mtoYSFjByh
ldc2l260kIabN4FRAHQFUpcpDqVx0sQslJYeWu+Hmj52QKyLp99Z6F8mxqU6OfWhbALcJ8SAD522
z+hL2S4ke+Z2PDpJTNWGOAvwipOYUonV3HYJ4lYIXe7suvPl4IWe9iitP4sO3ETXVvM7r75Tk5Nt
iBSyIlIdL+SE8EuNVyEFSARctfuqTx/Oz97cAiGaBVQI+/Gz3jApNIFmjAHBWQJoCX8xasNHzfO8
kbndggYtFZgk4O4+S/UaNfSnC0yhC8SxWto74rKlKGPWBqpiwNuNMtfTiMYmTZPlEc8Pma8Pm0W0
3dzHQztilA1HceKTHImgrY5HUkzBu3VvNTf6wmaf+/gx4wIicQ1EpFOMWEvdFkh+7JM692nvQ4X8
6ytw+vmTw0TpyzzNCU5DK1+7zAdc6Gufj/5/6Gyi0OpBvB26m5NNgihSq2O7E1cgqfMd90fRLjXG
T++NqYXJnjBS0DlqZS+usm6rlte291BdZkvaE9p0HWAFjy2g7rEIOoDRk0C/VzzpGV0irnin3egl
WcuI3GsG2+TZCyV3bpwecm/MXGt7RXm0jGfAvWK/odnCjf8p4Th+ERPxP74Mykj6VKskh7a11jtu
cxVx70hV70WwqPGzJDL9Jks3qm7vetPcghNq43D1hxFnsW8N9pIK5PTwe/8aKGWD7QffB0f4x8PV
rT0OCA++hgZ5Lc/xNm1txqGQ3UNfxoAuZSj7uxaNfWOAbNt5n3qnSTuNtbAZxiZxDyBXExLi00ZV
AlprdH021dUArPImahu6d2oGCh1XBk4SbRRbeQR9r3tVynofpdb3ymjfTFL91PrmoSVANCVedKe6
CQDmOlWvI01U6wr12VUku9scWlJhDk59IPWGsEqUXWwNftz368IZ9oY3XOM6C5w6CvMmQZ2iZ5vG
FuP/CN+U3gUfisKH0ssbGlMvrVZLQzTspYFLkvVQWpsEQMs2Q+mp5mStpurO03FVqM0d1Z04UJz8
B9GabGHKPrsvghFEVoDQQrsKPeMfl8trosFwh7y6qh8p2RvkXwiH/3nt/x95Kw7/mvv6n/+LP7+C
LLJKSCwmf/zn9zdWJex/x9/5z7/5+Bv/vEpeq6Iu/hTTf/Xhl/DBfxkOX8TLhz+smEiEPDZvlbx9
q5tcvBvAVxz/5f/1h397e/+Ue1m+/eOP16JhYvw0khTsj79+tPv5jz9wXZx45fj5f/3w+oXi9w4v
1QtpXuSnX3l7qcU//lAs8++AQgD0AWa5kUpqlNjr3t5/ZOt/txE02CNPFv4DkoY//saKSsT4Nc37
+3jQowsCtKvvP/zjb3XRvP9Md/7+zk6MD4Xno83U/ePfw/+wQr9W7G8MgWaRMFH/44+P9ztSnZAr
GRWpR7JIdGJP4fUyK1y9s0m2Mkh+xzS98VHKN4IyIs6C781bsnF5jWyl8MOPvme2ma0pZpqtMkfK
6xINhoduyMxV0ddLXTJzpoDihMQMZhAd7JNqDLglULYSGJQaQ2MmB22JAnFfXkVfQoP9a/LAsowq
NRoY0TM5breT0BKPQF5DpCpdZb1eA3Hcg+iS6bF2UQKt6lspyRZi2XGOfp14fxlEugeHnfWeX/xo
sE2JiY6vJFtZrMpvvML9DjB2dQXAsYnHpqeAoKxeEpAAguPjsQGzyGOOAgwuqGeg9zp1kojWXPFq
I16ZCE5AzyvzN1bKaJVkLN4acezetX3ZXctMOitD1OU20dx835etcx05jRValQHCLnRgPoG9rV6n
pOr2raPaB2SR3cCklQWu+6baeapSbjViO3dpC1Vx3HA4HiEDHgUD9RLNH9nsLso2d/d2X2TPuW7R
lQOQbh5knBV1UGXQklTbKqJgvO21b4AKAYduZM5zq0Z0ExuKMP26q5UbtzXd10iNzO8mli4BtLIq
fVplYM8QjZCXTkTFi1PkP+OsTQPVcK5bcHZeJDrw7LzMPC0cjFEhFqqu6N+0tAC0ZP2FW1X51tVy
289EojxpZuxeWw7vVhptxdqG4kwS9LXTPzLHAowXB+xN1rm6n5d2Arp0T2wtlb6oBde3Ee/QyMzb
mjyqdqG9VE2m3ZWCoF1Y7UFeAiEX+QoOZaSY1Q56pBCqazZAu7qoNNC2DRUbyDtoo5SY4FxPmxsr
VfGStnmf/xBAdwSRsPllDI6aNKgbNQszqlTf2rzObjUz7+6duNR2qN1bIbpI7NqvmP7DHgA+TxMV
lKWMJEY4RIly2evEDZUEXG9V50JpxobAeRRH2r1iQDHVd4vISgIJdoRLG+X2Leimol2VuOpKH6Bp
GlVevY+Jkd2keUUOIufRTnMEZF00/OW2oSrq2ikoqsKqkNY6S1LTBpa8j4Ik11sApmtxJ6nFbZ9S
1ml+HVNnL1IrfiaIWTR/wIsiGFrAkYY469fGoEKw1TEYONVq9OkVeEa9QowW2PeM1s22i1yR+LGo
bNRrKnerJUkKCeC6kqsGOIjQpEW7UYvkJqmdoQ740PwUOAL2FA223Fftri59w4CoG5jeq7dGVeuL
NCL2zlYxuQMKquukHngcqFkXtz7jXR2UegrCvFzwb9xuyc5uU8NH62W8ajwlRhd80w5hjjolGu2S
ITRk222hUm49iq4tDnpp81VMWBZERRk9uWJIA01P7W+KSdW9S+Ps0VLbwfU5z79LxXVWvHBKMDi5
bwJlEHSOJs43rbBRo7aFvIcUF7lFh7p9abem9xDRDGgxYrubmqhk76H7Atq6kPsNZKSpD8YQqzeN
UUbXmpa4qS8G1t/FkaWGqIZHPxNEDze9xdJgkE52AZbD7KhYdf3NNUpHHE1RcjQ14GvUr0pslvFK
lx5Nt4JJtVh3rBVq6AzeIFpfxlVU3FZZbfANadHevAXBZE+Praqnccgbhas/mZd3+drAKwkMtAN3
2SayXIRl6BCFtlSs1tE2M2ovfcgy5CF8InP1Z916jbOWakfkiiRo+wi4W2TkClcK5nsgfeYGkRTm
94ErNpTa9MFx1iyjDRo6oszs9jbCuxrMx+5BFXSL3nnN2uS6SdB44pVmFw6eVNIts/BlX1xHNvdJ
W5hZaHlD5qygD2deue5QUz+XJu32McgNij3zZPvEqGq2G6TK+xc8LEElws3a4gHX6/61UVNl2DSs
Nh67JvKcfebE4k9a1vJOkzQ27tMsEhbStTaAvQ7Vh3hXKUpmhtShZX8Rp4YmQkQE+W1FiIt2jOgh
ibJqo5aQVUI7ihJE0G2xVPQvSIIQtqqdKGxEFa3bNhqbx50y5EW3J268RtcIHI7J6NFok6oJaJr+
acZyCNox+pfcK/MA7tTjH5au45voYdkQy9hXzI2CrPHUC6WxcV5gPnZKq7ylltNeouRUHkSZANCS
N0AmF5a+LZRulKRu7zK4VyHUoCNatlVhb4NnEHwv9u7rpr6pbHsbMdBWwJarrimvNyWx97rT89Bl
DfNZZOLhZsrHZpyjId7gBlq5vLpwRHdhx8qOls5F3uePXce/WQVPNn0kXy2uvRgtR43V3GhVe6nZ
5YOrxu0D7qENlzbYR0m+s6sKUiQ8QYNPJ8Y3RUd8QppdwYrNoFuKD7rSx0xi2/jR/+fuy7YkxbEt
f6U+oMhGzHoFDJvN5wh3f2HFlAgESAxCQl/f2yKz+oZ7VJeveux+ysiVGWaYmaRztM8eKkC0sf0C
vcVJcH5GldzOdPwTt7qt8IObIJAAdeSDGGBS5dM+BR9vqyMf1wamXhXOhrRj5ZRD+76PF8hIeT8F
l6Uv/2SBfqzH+SYmWCS0v5OeglrFGzeC0c+j48mMlleV0Fx2BdiId4nEOlrsLnaHI2uHLYIjl8w2
7JtxaSbVCn3xDyVXlQ4hRShm+0lIOadtuODIbJsZV04keZd+RoYeIhnzUkfxDvBItkwm8wXOXU42
bdOl8F35Mi54YktOjK83XTAeRjYhN3Ql6Delxf8xgJ+sN3ET38yT7pCPEV0q4aHu++ocIon+IYjH
DaSbUKiZx67SPIvCUZyHpERceId15IF5pkixSuojv2N9KUNHQqPUHjSUZ0ENaY1HsIZL4SA7En6+
uRZOsFVmEHllnChdex1lRI/bRiRDGsfhmnp0hMFC61yZ6ltxZetConTrsGb4jDhxpPD5wXij6vjW
XwKkrZXInT6110u/NwRtsaj6ENQLpECAalOYtT3WIVpDl/fnaHSqLW/7Qtl679rkGE7sSwu/0d53
h3uG/OA1ZitYFt6hQWbbIv20qqP6AXGJx3Wo/JsGvL8s0Q7d4Q3w4ZseLKM1l6PvFvHsQB1mks9r
uf4IpECDEkYqUwLxnytTYN5NekmjmcR3XtzIS+02Xd62wqSuO16k7BDcQx11586S7hHp8jw5Db6y
aT3SuCmLqHX3g+3cbSXn+X4ZVVkIMeiic8odtZ7+4jmGnYfYxge16tuy7nerW6osGD175k64HxAS
v4NZxX6sJkCXsfPqo9YjOdksaZeQ82Kju95ovhu9yqSwKG1euJtkcDu5tIxOzwyCsUyPrZuqyduu
pb7vu4nnsM54nmmEVHfDntcI76jxBqAUmrtpqT8Jou+7JDhSPVUp9QTD4i4hePO8C4mds47pkIGb
pdEXsAezuhfiL3u/k3fUXw+qnk7IUjUm7aPR5BS+LtsB4AKxrd0kbvfaDtUxQuiNMPoGHuw9LDu9
UxCaR7mSP3mtd7E/3A+s/NS20T1Yr5eKj6e4ZbecqgUaY7Uhq4VLu6t8KKHMt8itcxhEbwKe7CGX
20262dohODnYrmmQrIWY+Fmw6tI2vCmSpL6IhXz1TZdbVW+XGbzLesURRJzklQTDfQX3sAzA1k3D
wUdL/MLj5GacWp65cZcTZp1T5PaPs3W/9gQKtb5dcuaYOhetcLBkNTtM/tqhFdTbKoHx5Gowro9a
OCswrTiMYqIRdcmeBkNOtsFen8YRZ6EAd6uuQ/8+HuYLwX9MkwARseBzz5kZEwqxor+ks4SSkkrv
yZnIvheJBHPZxmmHKcSe6sDLnNH7Dqzmk+DgClIHojnCnW+yvYqaKxUdGl+7OBSnp1YEDz1TDjCg
pUk9DSh5QjojS0d/rO/CcbAZBOcUnr6ezbhoMKZPlm/Ag8qsX+RZRdo51NrZWGxtLBX6PLX9qxn7
PJ4a+2BNm6TSH92UxyhO02yHQmpKinlpP4fzsuIl9cvakXPXot4AtcJ3K7swQ7YizNTsJHJkszbf
vSX+6s3tFqzBI7S1X8o+WTfGK29wTCE5HF8vKKpzAfowTYeI2KJhUVWMiQzToVoeoGdFcQFUjs+P
jxL1l6aWP1ozHRO3hGl5ZNbMHfw6g1MUTb2Ks6OhAfq3hsZp2E0OfHHb6VgCryvEbJy9bdXUgG0r
+l3U8H4rbNS48EWUDXpWGBBjqgkrJbH+6KySOW+RI9DDggpHpuw3XjsMEEOqsM891ciUTK75ZKFh
OkyVE36raMUfOR0v09Ss2byO3YNVnQ9NpNPnmpXeqeMzLiLuHKlPbg9Led6hP3a7SX/tRw+WNV7H
yKbzRfJQe5COiQp3vutexKpDDlcGjEX8IIbZkwMn6k9LBYZnXLFlO2sfBPWoayRyeLjMEsZnugFs
abNqadk9gxDyC3dbsxsD/2z9khXaTTiGw14Nlygbz7lPp+jVia4mi4ETojygrc7mquQzoDu672Hz
6KWwdVj3tSIDHKiMl2xt3+PSVMGc68RK0xxml9QZZM1D3gNNRFJKtBSRDs1l5GJ+mOcpvPFj3p1H
Tl+E9a+Yoxv8KFtCyrTEYAGy0irKYHBVZoLO4jTiFNxiVMrh1syjh3Htm43rq/Ay9w5PhdeaohzG
IZfOsGalGy43fR1En9ZlsmUWMFBGylVO50gv8XGqyaTSJpnKO0mrLgerwMn8ssZ2Wgb1uV6Zd+zh
S30HcEA2KUVo79mzXf3oVBztb+m6YFDysOQFVmz8LSCO2EgU0M8Gq/DPOFbjZmk0yILUb08uRwCO
ilZ5ZN1Yw286bNBbQG81Maxr3dE0xN4/cK2rrVct8W6AF9E5LAHKtrX7Q01DXFQunfMAGVGPjTH+
zUDJ8KCth/TpSaM968gVqYVP2JJ8X0ZSbiocJIfJUvzQxhtz5kqxHsPKqvsx7K6oRtyYYTs18GXK
IQwg9aEOKkdX2GAMXZN327pYt+vJ7TwY8/yJfBs/EYC1sRxuY+atqzq7wVATnQ+R5U0ed7PrtnO6
Ron2N8PKmzFrdRmBc9bGrQDiBYHvNF4D8iKekM9zAGl2GprGD9IlAAGiC9YTUpJwuHZ62rsM8a0g
kgm+nb0h+dyvoY/LVl1lQQmZOo4YsYnw9GhEmV/05egVhLTDSSYe20R1MuWJWdyNWAe1CZGguiFD
V25VF4UF4pn1blEu2hO7bEZ/HTK8Ri607AveIctYkCbIkGI658AJkxPEHwmMxcrbQaNbIoYiLnal
ZitQ+G3WYCaZ6hg/F5cQt8WtOfAgkVtc+R/WxejrD5zATqCO0gW+SM2sq3MzmZcgsT+i2oCx7IRt
uvizs1kc5h8Y0kSC0d4nHJcc6LYOlex0RuFZfTIV3NdaS8LCmJFtFqnUYeb1eJZzoreqte2RwcL9
UDcDQYfp+88ljb4Z7Oct/OK8PHDrvhAtrNTqUq0b0QePpYcmeIWhvKobihsFrLUyaSjL4rmMjrPX
J1kYOst57GJZlLIf97MIkW7TlR5qpTXORXWbCEOowszCyWMJ4n8Y2q90ZFh5gXGzDpOAYiUDNtYK
b72sY9FdGATHMVyjTeLbE54nzMKVetC2cViXCyoEPD7dva1FfMJWNiiYsZ85nOCL5yy4GaW8mFrA
DCVy56IKDD0MVJM1BYjVfJ5Et/jpJCu9V2P7VSJcMI9a+IkhmHvZTAkXW7MOwSaYqjCrXL+Ds8H0
pV5tX7CkF5moE6dgZVXvmU2Gm0Go+6aCwVyMZN7Fdas0hrvcZhzWVwMlSirdpdx0nqA77Pd4V5lo
3YAJh2q9uIXoAEMsPfGf164finJhY2aAE6QaXvCgUq6XAUhtjltll+OKoY4hNzbzJ+6gJQrDtQBd
LRXoOLKOYGFWLi/TcSgB3VVOecRF7Yvr8T9HJNKxBEezhtXfpYFl8RkznpskbHGdAEfmxadOs6cr
M20qFv/Pq5hpSAei+qdwwSnYdhU8xN36lDg9DjXr02JxG7ZDyrr7QnAw7yV3x3zuh/iMI77JwiGZ
drjGQLCaMJUCYmmRFlJ7m3WMw707hWrTesQ8W8CrmylK1hNw8O4G08oVF50Gcahlqe+QgYeU+YaG
zQtyr/lGJqTcl/jwm0mCpgaP10CngPDLvepYd/DcNS7ccXbvYZ7btBncOQckLTvuUzIoFEvHjzZ1
16uHvnf8I+7iciPGePgMdzqdEWcYzo3u6d4pKQGN2zYANhupcDlqqGTwmEjKixMZAhH18GlV3O7X
kvvZAjlYFvqjzD3P69JKt19AfEQdFg7WG2Jz4NN4IZV0byoxuTiXKLqyGNZ3Jq183UJntdL4k9c4
bV5br9oaOjqYo0Ww13DaDiCEeOISMLvNiSgFi7OyEQGaRcfJdBl4+Wr8JCWhfcZyaHbTaIPNDD5f
BV8GGO56C1pQhu2RhgtWSoBGeSKvXSDEzp8JQGffGVLsp9sIEtWUJV1SYFAKUwfCeEYTGd0uiNG+
BCOSCWTfTqmNYbBLazfaO6J+mlvyRJIaMTBX+6FFwCgPifJhWvYjTgksiWSkCLldeObP0afB8ae0
DyRaGFtY3BI17xFc3G8CI1/iJoFE0r/11+S1M8tXtFIhWtxm2Q46mW9YYL4H0gZFE4ClXAYxrh3T
9JVVOp+5XPdD7eCSN7jznow6vMWewwBU8Pk0osRj4EumHE74644NldlE0udFVceOewtWMj+suj6H
9QoS7PrFaQaFG5teH3rrTveBBsAxzFW1Zu3YRRtv9m6k6tBmBhitp50mOg1qfVSe0kUf9vRzOa3m
c+hL3KPA2z8Lhea5rYM0xhg+rZKoztrAPERL8gkWUkdBeFsgSj5veYgKN1ZROprhpY/WIfdgKy/h
+RrHbIemIQege1qRl/I6ILku5czNcZ/agfL6oMd6M5sk77i9j2QrMyDwRdgACqldcU7s4qH37XM/
bOB9Ndb1nR6nHAB4PuIviRBrsVHDXvf1Himil7imz3R0j40OMxl4W8gaDtUQ7BBK/4jQ4qRo6y5z
a7VTAuclre8mRz0uTD6NcOIcRbIDplow020U4BDaLYdqqvOWRQjAIj9mDAgmEufgttz2jg1f4Uib
j5pgqIxiayUEcoOzEdW4mUB5/9zE3c4ucHJhYdYu60aiUW9h/zMO2L09PfoxKeC/gyjBJSmMY2C1
Nd0m1C9o2H2Snc1ZPb6slU5hDZvp69XGVoeqZ1kXyoITtwicdX5ZuqgYufcQDVMqR9jHwWuYHlYa
PZUSPgDU27QBbIQbm1M+FCuXaGjhNhMD+Y881LcYqR2A39Oq+975crgYuNrstCdyVI2D9rR81r5/
6MJxyxa9Dxiqel2afVX5OaIQUy/gaBH65TSLfouLKdZq6Z/6We8BGGSGTdmCJ+WVeJHNmFcwOEb9
yLte3mIa+hw7OAZBq9tgV566sL+HSQA2tTsDWulxeJdzEQuCqQDBj6GyJo5OsOHdsmiBk1F76/vS
zypI+1uGudGcFA7l/Qlf5ZkibHeeR3QZ33ztnRADVZia3wY6OA4NpvBTOz1GZXu7JgzossGLAH3G
ZYd6S6Gq6lRRgUFTjcBpdzhfiaULKro/e7kduiU3EUwNeu3fVUwNmaWva+cgBVAVcOPEBw6dnfGa
je9bWFRG5sTH6TwlEudFcnaUPLbTkCOKfBM5Yt+XuPYr7DFqMPhLpVYw/hOQyLbVyV+aV3jn3a5V
X2OEMB88JDUw5MPdA1iH5bVsc1GqeROF0VmpwKSOcwUwxyHtxWLufO4B1g5hHGvn5hYF/66NkEeE
ltK6HACCB2gNn54vBs0+nY9Lz+6HWqp0jOG51E4bpgDEttrd1owWMiBH0yn4PWjaZ4CdbvuwOwV+
12ZRpe+XcH1gMO+KG+9YK3fJ4GuoN+qnrxfFaVo6sk+Z8FUx17D5YuC2+FhXuNtuoiZ49RNYlrpc
vYhAfRoDHJ1Oa2zOp/gYeGucV+343YWO0KfqT8PMftTNPhA0N339srAYbMbhyQt72J6u6rX1l6Pl
Cd1jFvEY4NSSmA1ixnmeKfu6LuuBLbQowa5cabOrkhLHJYY9pKYsH0taxGS812B+Z56mdUZqcxwC
sg95ty1p+JRY5yb20CcLByKgqQoeIKWdsnKcs6Bqz3rpfjTCh12rt5XGuaER+0KnxYGsut6XAS5+
16ucwEfXjrjB3ST3XX4MW3Ysqbnn0XCv4BSfsXA69HK6oP69ipoGCOhIntqKwS/Rm9E/xQmc7JYl
62x/E4/8NHqKb0vHfsYEO9WdOXbwAm4Zci9nW7qnxLr1A6lwD0ewurlYi6mcTgQEu+viqQdbd4+8
QewIKwGTcNeBofqKm9aeBSXZx5TRlLh8PcHcaElbEGXkWM+7ZMK+wP5o99M6xBB3BcmlxRmym4eY
PK3XuaALiWbakwTms7E3031rgiHzVA/AJxl7ttVoZ6HLXxuLRUftEb4J5AxLvznj84RYTTEgMI6M
47UFSqICg2QMkYeW7+Avzx46uOF9hdcVKFrrANSH03VIfV26IObU3v2y1kgcjpmLD1PTateV3P2x
LBRIDOijCgdRWTdZVVpZDC772jJTjruyBikqFU2lXuA1v6JCaqFvyaCkBlsesunN7HFvh9f+qtrS
y8quH+8GTA93UAnFD35N7efICZMb2S3JxaEDERlwo3FDa9iqTUi/2LCxNbeADv2XElzTVw0keSd0
S00atqUsosEtswZjuHZTI7gSU565K8q41vcDfpnNivZmU8oJTZWHGtZPFUyKhtgHYmFVjqxxk2Gq
7qMfh/9S1MzmGCrjFxgneGjsSnofli08qNwJ98YWzUWdzo4HTxqgJDjYF30OQHw8J2sItUvSe/pT
25cmK3FzPyyhTr6wjqI+e0BBK66CNEnUkuugNU+umptU+9WPiqMKiHWtEdWkUQAIdeVu8np1SBTu
RLqevjcM8nH4f93UQA82sHMbHlUXuCoNxLScqOFiv1rFH8YQwKrUNUAZ4Kq5HQnJYhH2Gccoxe2A
/JQ4KDGUBIAaxvYr0nqEBi+f6r1xpnYrr6E6s2vjIk4GeRzE2GMD4WiDyXgeCHJBaExTGMBu99S1
/FjP4RbEhDuMhvx71ln0wcOI/x2Z1gR83L7fLOi2P5vJ2H2L/MeNN839lKOHXTZh1QJQr9dlMwNC
RSAFoKYF1K3boS6Tcyli57IKJqI0XoyQaVjDoImJpb3xVo2RWR9Ux2A0GrXjGrbZDmBcpFpW6lJP
vp+pEN7GJQuaa1bL6zB6A6yCgYtX8GrboneiYJiFXZ26AoVdVfN8cZcYNjFRM2HYxGnIDyrk9AEx
VHRJJyWm75aU7phVaryqGTQ8P6ULP+kkQkKVsp7aLppaNP1o366OgcHWBtM4oy1oMEwfWYWDBul0
wbkcTXCYkmo+BFxCWSIGGwHoYJIvRWdMs1MYgI45rZoSvb83Bo9EVp7MQ+PDEZu6QADmytKbrlNO
l8rVWdExzuvFcIWpFqnmZzKRbseXmuU01AyIzhyeawzq8JpOdJHlFOeh0wClDNfOpkkDOes/bQ/G
jlQEUAL1Voa1XLkenPLgj4dF1pbkGYKBiD1DIY/YecMw2crjyLj+/p8zIwMZMIrcVAsIVhhvJBXB
bGwe3Es0xNO8/SfveDNFPoAK2YA9nLIa75WtWOMmg3kg+4R0UNyJfxLR/isy3v+VafeGnXez/Bhn
Nf74x/mLnP5RqP77lxk0uP8H2HkUdLr/9S/222/kvK368v0HXBjlj1/pede/8zc7LyJ/uIgmuzrQ
X0P4fAIK3r/YeeSP5JoFi6QVAAswdwYn6m92Hon+QPRbcI1IcSkSln2QgP8m55HwDyTxQIkD/0CQ
b0Do+G+4eXiwX9heIYxHIYpAOCR2Pd4IZL+3bK9IYgwAEx+Vm458BqyHYhbMda5xnsCb0fmAov3z
5f6HXPbX28G1HknAsNiBs8s7NtsY9KUA42NGVwOSDUxDk3njBVS/Vt2qDlZPg07B8yAoPFXMvgtk
KPQ7TBvJHqAuuowIXnjwMoqVB7uWtt3VfencL2JYcUMna3CH5Y4LUO+HmDhhG7jbEFaV27gK3QLE
fNCg6qE+WHSvB0RCeI8sROBsZmaa1XTBRcV07n5drZkw9C1hPbKCWYUSD9P9tLOY+MLvACFCGmw0
DtbH0nygtQ6upMH3Xw+su7BIgHTiR3lHYQdOY0hvr18PbYfXfuzkU6SR7Yq+3PUzALNwpQS2AKHX
2juv+FNQFV6AO0nq9DMaQN4wl6e2wVcQG3CoYh41uEFMonpqALlklNf1lM1gBKyp7S0sPcKBD2nd
gNecLnYhmytRB6SVpWkKMACigx6add8ODY7WuY92xp1h9xBHTXJ0a5Dw9Oo7J7F0qrCxxSvF2kMS
le1IdedXjD83PZCXska3/csm+5ti+iullLwlhf9cSAgpgsMRiJGwJ3hvo2ztCO50RCfkOFwxv6Ul
aYgDHzblVQLf15U0EkG0k7MlGiE5RIWpVdVmZp2bAVDCsIEY8wB733DrrFg8wOUYmn33k4MIh203
wU3jgwe+svbf/bQU7HXsMKi1QrjGv91obRVryb12zvu+vOpCwSdYDH2ux9KkMdwC0pAsCAY2LsP4
xs5FZymIPnz8SEr0lmf584ujiEVCdgD+AQX5uyU2t6GteVjNuZ1nfxM6uMj3BOXqg497fZnfPm4S
4SfAHo6hVH37cZsGNnEtb+acV1WbTiGm2QhQBC5RwcB3mn2zuyqBNnjeBLz9qjxwTBeyUICFQNry
I9sS8vsx50NnTCLMDiIfWqN3jxN2ZR97QgCmCdbh5IlW7itfeDB6DbUGl1Ajv9gvQ2/Td7P80nj2
sJLQOyo+4jLjzVt/SQBYN3h1lmpQYM64FIPD8p+/tLfM2+tP43vwYYYpGMIkQoQ8vf3OgG+DQ1O6
Uw6PScgCaH22MGydI+0eVHIz29n7a1H+V+X7Rv7oH0AU/DGjMr8vx/+flHBopX75JX6r4Q9X1vs/
jmL88eXXIv7zb/1VxcEm/wPVAoN0lFyfJldTtb+KOMonqPIgBkGKi+OIulh5f9dwP/kjwtmE3Y6k
jtCHjdn/qeG+/wdGyHC4icGNRyUE2/lfHcbfh99fkod/z6//aST5P5sNNAo8GsXTXXUXMJZz33HR
Q06iyjpOdds403rL4AUExKcb01Bp51IqxASZagFhMJnB+6w0BqyOnNtdB7DuFE24xZRBi6EbGHr6
LJk35AEusxTK2BiOzJ77YcLET9+odw8MRnsQxC74VTHao7crfZQMHP4ZZNzasw4qhQuWhsdV0YKK
k0Wqex5M4D8GPcVozEFe13aoIucDWejb3Xb90iAUwzmI9ovi53tv2TAPgs1B3La3ThMFN6WNPfAg
ybAPak5FOrkcPLJhZp9/WVn/rnC91Q1c3xY/EIQX+OTXP7y352O1gRjHmwQMoPs6upl13L+EXeRd
Vk/U2wB0ppOVsnqseVejJC2CIIBV2iRJWVzyGveXPrnzZl3iKsYrXPfikXwgBHxrlvDzESGgQI1A
ICs05u9LRIeh0Kown7id6dqfdADMHnyoaUwjD3LdnQssZa9nQNv+cp1xffAFva0cf717AqNH6LKx
o1Aw366NyR0baOgh1ATWfGlcyR4DzpuLcgk5Y5xQHyLcZVHOBxC0WUDG/TT4EMO2dXPgKyMfFTLs
7F8KGR7Hh5LTjcI4jiPMf4Pr7/mL/sI2MeZfs6hvA9liS4Eip79ZcIsuLjVTVzCnCr/YxJmeBB1g
Uy4g3Uu9UK6nCnbW1Zn3oJXkalmRwPDxL/X7RsI0HL07LhAR/B6j5Pr0vzwd7pi4tKs5uRmkK/a4
gNpLor3pBaYD9bbHvChNFPV2vg3mY9s0zkEQ8aHg6/evCElBEeK2oVuMAghi3j4Ew5AdnCOP3Ro5
VtsoVPKJDACSNbyC7qaeYB0DzE3uQBCaB0ykQ15l0wKGKs4AcbsyRtC2NS14HrxqP61B8AC7KZNK
CE2GtFNBeHQQsnOE+kJ/KzXohIDsZAa7Cky6uXkcYO3SgzYUBxn2ndohj+KoXSJtrkjnwhCr6rtP
ALWxkdbrDwUn9flpsKs9Ap3EEGke1D2DqcZLyWo8aqM76Edls0J/wWtvN8Ix4oZWvf72nxf62w72
urBQLXD0Y+4cYV257366bon4GBjA4Bh4QbzXu3yHsdzyzHDvAz7HlwuIIaTAtQPE1mnqd//924fX
JiOChAn+LteO6ZeVA3KT9QOt4X7vMOfgDoSDnoc8XKzScSe1WBwwU4B3wpT1mwSi+YHu/6dJ0ZsS
4P+U+6A+wlTSRd7o2/dfl5IuQlftrbuOWBULA7V0QOOM0y60+htJAvnyc1GDI0kQ5M76P8mYMAtF
Q4ueUQRRfCejatiKMgkxtmwlw6xCTeQCBjQ26uqt+BnB4IHcJpjEsHdqQy4ATOpthTClFkaZGKiB
g4Q9Aw4FHR9Kx6yfrZowbkhUm5A8AaFvzevQ4KGcrieXBkwdZF/WBhOw3s4jz7pxIReFps1kYH7P
TyHFv0N6p78hKTM8Yj7agUe6DE8zteUhwiD0yH4e7NHoxnfCm+RLV0ME+sEh+u/WFoTQCVJf4NSM
Ad3bL3cJJ7/XY8hvHZR4leJci28l8au9F9ZkR0q7fu3BcwTpeWXII6qCDxbX23b7uravkEYCswV6
7bffNySd16ERCcvpptKVfIEN9nVHXU+oWin5EvRT+EExJ9cz5u1y8q9HIDogDy0VPvLbTzzHpFOt
E+ob9DfYxBCqjYe2lzwD8czLhNNHMP2pLaI24iVVQTLkhqyF07CPzLneybd/fnbU+ABdPIk9XDre
dfHlYJLKkYm5YSBVneZkwqBKDW4GYQNMdMbQrc9tM5UbDcTuNPdYTWCu0ihfEHjdNs6SWvBan6Er
+UBI+FtVx72HQNKHTse9/jzvNlynVxCpB+HexJGuoWhYxgPcdyGJ4SJ6IQLgRkBXqFaErT9YDeS3
ngdvDV+3BP1OkgDbeHfUkVBVCWCl4CaZZPwkcVsH+7mHNnpssFOgtiGXYFpAb+/9GdOPNgBbI+Qw
aJt0nGEyD2Jlr/XOsFXskiqeP7JM/n27YMngIIJc64onvDc6G9yJMj14wY3r6/lJzX6MOEWlXmfC
xhMLaygdLL+KqbDg8xXpeF//81n8s999t3qv3w3G6wDjcD1918C7UcuRu1yjDRXU+TwhxTMDpw4o
PpjphRjnGgJ7Up+r0QFsDEQG1KiqhIirx0nzRMX4kTny7xUdDuu/PM+7iq4SjJTBxQ6AgEfPFasP
hDZ/fvCZ/82iAMSJlYH+H+3e+0UBdlgzJlXiYVi41m6W2FkVwL8wfx7L+qQqTJsbHjtF7wr5YrgM
dxUiKqFE6fmeweJBZSQg83fR19OGUEU/WLS/bxcKdBVNMOxvA8xS3h2hlRa4EwWtuK0MuMOIsJgl
MPWOQNuALdyCQk8TjBD7IDl0hvsfnGe/H6AAK1zkg3nQYVN4hb89ziKIFG2Lbvd21BHkIKB7zE9J
m7iXeFIe2II+Lm3/+ffwrh/ozRoMoDlDIEt87fjRzr07HxhHulCXqOYurBEFoViFoeOEuXGRCNFv
fh6juA/JrFRkPrfxDL7pEM63YKk4m1h28sXCJ2zjjTG4FYjeAaMHIQxIPBKYccfxHXo/c4RJdQ6q
n/3089bChXIf//On+Gl69OunCEKYxOM6B1AU3ehvvWjslbEM1apuwJKRJ4qh1DEMhrEIpuBhnTFl
lBB1ncBZnC3QXsu/KT48jcSiSlVDdWWVz+E+ggA6nxAdhdFRaVi+6OhWg+BwFk3/3PARTcBCuH11
jQK7cUS3UfnJ8JgwX/+Abne9/dkBiAaezDSq7b1BH/qdAoAuOhfq2Jyb0Lx21vM+cxUvezCu0d3W
tdm5CULHZDL4O+QgOzvCeVkMekGuk9b/m7kzSXJb2bLtVLKXLTxD7Y4uyyAZQUZdqAOLQkJdOGpg
XDmDP7G/QL18/yqkL+V9rTS7DV2ZpABBwP34OXuvnW+yTngn3+gL+mS9CwHDkevO1cp52ONlW/DA
+UZ6Y/Qq5GBX6A7SBmFtmERbhK/8hFjvr6WIaRBP5aPGKncZY+FZd07b3s1Z297kYFub4k3nT94i
H3LtNXMmSvjARpWTTc5BNrRSt0mlh4ymwuhYmk3yDU94/iBsq9gFTWkmV8HQFQ9mXiJ58jN2wDae
3mVoGi8wi8UOlaPaeD7FWq4cM/rDU/z5vZlt5ILxwjzTYMxwbrD/pap1vD4fYyKST8TfUogNLYcF
Z67cbGzcNOz/FPr7q0WMDU3nFMb5EITlj+9pHVuT17mxdWIrbR6qvlJbJMEkfGXVIKz17x/uT03v
c2kBbMTjqeY/EGnz1fzl02lOMyAR7uzT6HRUVFFZd4+tZ4UHScf6PeOQtXRrieLdQjZ/waGzWyPg
wu1YotqMQtkyVeHuB7LOV6Fb1wkO6CrdjXpQb6eMIC99DFGH/eGqP38nFIP0zWxa3gary09n1Mlh
ROqYtXGaFQvMaVqtWlZU7pcobbmk3HMRcDHjaQi9itp7mugf3lwSt61hfWt6t9+bLBQrL0uABtVa
et/xkj784SJ/Wv24SGiGSGxZb2csxo+3dpKTQXuFi6yVjhu/t2LjmIOT39hG2m6DFIva6Hn+fcqk
4TgZbX+fJ4jGirReOl30FXpiV/87N471jPLZYRcyzk3tv3zd/Eziw5VhElntOIe6NpqHwcAZ66PU
voup0w6jXww7lIfTUmhp8aVrmEgvtE5uJeHid1BVrcu4aDiW9LJ/t8Pw37pt5/YnaWa84vqn599h
Oo2jITXoY/XGUZVTeo1Q8snrcQG3NfZMXDHphaiz4oCG6LasSuq9yZU7jufNiSDrP4DSfmrq8TVS
ydFcswlHhif249cYoI33E8TpJ6/snYOdR+VL55cs0Ok8GBvpr99ZATfzD0/Pj3O784vpEnXIMFaH
pPJT5obXGm1aabl5CnIveEP45NJ77dIlxWa91sypv4mn3Dng2BY3ljkVu++HwH/jKuTMT+MeMGn6
nBLsJf0QaENsnBJpEihYWyj/WhIm17FrgGxoizddTf6rlQ/2Mp5/P2+bevu3L4KGtkHvfG6Ke8bn
voJoq1ZY2NhPdB7CQ1Gw/xuTtN+TyDaOAkb+ZTmkx2nWaveOQ++stuUfruF8lPlrETCfdCBX0Yyi
pKd4+3QYFL1RNlRm+mng4GGtZ23kSza/uEE+r5t+FlHlp0nibsjhCY92qIy7IVfFV2SPIRB12ylf
/CChLVH3VfOQWG2Nddw2b4QqnYMzH18DbPa7ynDrB5gQxa7EXo96fgzSCF2PoZsccCLKBGgn9MHm
Pi2JXn885nNbf96AaLjRJGWyhR3V/dzFTvNOJUHb/3ONSIuRo5Qoo204OeJmFMI4VDmZV0WgXuNW
pLfs6pIcXeEcWo1Ksggcexvp5oiy27zD+2uvBw0Re+FlwxoN/LQKarv/WtW9dSwa5xm6FV2NYcLs
UWfiOtLq+pGNkQDOpCCY99wixS9lndTUy3HVITln0Y5Ut51C2+ZVGMbbkSVj1YRw/akM3GlhzN3U
AXMXoYSF5RyoYJJjZ3ZrnE7aAY+p2rc1VmkvaRyUgH3+rLKAfoYM4ZwaRbErvCrB5DIEPPgGzxbm
h4+GaeAt+16x0/iqdq6IjL1Xjup+9Mr229QokyTOAjNnZwZXIfvO1kvNaVMPWvEoOk17w56M0iCc
uwcW/8+J1ZwLvbJwupUgInsbh0Jd+ZAqtpzZeFQ4lckbUu4KQrFscaMInTxk5bjBZuPvCcB70iPt
ZqxCG3cQ/G5GMG30XjBJvzwXzt0E7zQ2Srm3VBHvwWBHW4eO8pDF4SYRjdiPZjisq8lUW9PvhsPE
qH2Xz22wuO2AsXtq/JqLMDkyzY+2GRI5eCtpf1CWqndDZGtPMu+/5lPiHfvRRJqkjT7YBl+SaGpl
rxmohD1nMm3TNkmHZMkIT9JrtcvMn8j+zNtovLAL59pISa1yy+kySuD1LPrWKHbOvLNkyupus7hh
B2Ia9Siwhx1SWRvDsgoFv3n+Q7ae5pd06py7ykj2PlCpdSViUIB2HwWHavDS73uVWw64ceeub9VM
FHJ4RF+wwzu7jKIaVmikby0HPAbEADHc0FFGv+DNh8coNIvduWesIOGgrJu/NEtxI30mdG9xkthX
dGPENq8xFredl5uY7QN1MfbGEv3JoYHm9sXyu6u0M8SB77TBkpX7SzY4l1ME6gfSHpkj636wxT7X
3JfTgEpVOc5l5NRyX5HLsmzKqlgkpqrzBbUzYJJ5NwqUCwWuVFCHci237jlellfGmJBibEttX6YF
luneto8RPrzlSC/4rS8UeGyPXnqALWwVoS1e4W+aNmPUlyvRBc3WFAV8oMbrtLWV1d6Vyr3bjmn1
Ze4pHKc9LJBIG/SNz5O80LE7FmiPQ+PF62SFNm9U9arNyqnE1w5nw7b18EFYgt7CGGnhynBbf2mW
lf1Uq2j4JnoibUsbFW3iyUPolv7GVq5NXGr2iIjAZCn1YRSmyW0zCPHat+GzXwfGWuZ2tg3yVJAb
AienxN59cV4VQ16zB7ahDWMULizKW6RHabbkZXydWJyPCgQXfKbuC8o2010MyMjfK1knO9b+Yhc3
Ol+vFnaVtWo667V3+vqBsrd5sOf+6vdW/qBSHkIwaNMuQ+74mlSsflqcjEs+J8OaTsgtlNtkOfkc
oMaxCi59X9lbl2PQA36dfO2NwbgZss6fMUb1ddyH42a0m+CkZU2w60ReHlHqZwfNYNSJRFUDfiGB
UGBesye8kFYWb4JKqicZ6/7RJxSZpo2YhUwxmnvRjLe+6al9r7vlSxkqFsJmYCyxLHmu14gBGMBZ
DrtMXcXqJQT9XIHD4GE/3710dIFctdU+jKfs3VdRUS0yEhGxRE6Ygzj/XWlGl77DaHOeLafuP7Jg
KK4GLZInNyu0O7NV477uTWdTDbW100Xd7wx7Qj3kN/UaIXaJHUC48Gyw/WZ+XC67plLIONPmQUj0
yHk6UTJPIX2a81I2DmbzUJYeFgFCkMwL8kUZWca54AQwOHu2HPPRzVjV4ebcm5F+NQ3sshOuUsKH
NdAVJiHBePqTS0szpn02qmKbYHG9xE3I0xyM/LRxNMpHW2vp4+ZwJvichbmq26a6dFHVZI1dfi0b
n1mcKPGR5XmnvxRudJv35rjVetTLZLMcZGAFF26S2psqneRVY0lrZxumcyETPDAmadB6KnssiiUE
KJNIaq+Szto0MnmFRe7adfv40LWNA+CE9xvQD9/cucNdxwGhU1SEYmuy3KIpvyPQgWbC5K0pSqev
kSemK/T/xfeWI4RiFv8ITgjQD7GM+Kq2aWfR4LMwCS9DAcPRC2B+ucizL2mBpas28eptp2OjNlUM
OKnUwmcpy0uU3jGBjEF/0PsAhFdf6PcZc9qtbNT4nlP3rejMQN6LpyogLEs29YMWz6Pn1lMRVhnj
w9aH+skuSlSoVayPB8s3zKWnKVpzeJT3EDPbZVjNbMmxYqbmq+QKdOU6m8iyqzw7OcK+tHCtJWpH
CjUEi07XCLrvvxbuMFwRzSL3CSOptaU4o6fCju7MRHf3BemVm9Hs/A3B4v5tqg2ES4qmOKU5GXOG
7WOFQzLJ8s7y/0CPJj0N1RQwnB6N7ovh4p85t0rP5Z5yi+hGWUn2dfItxvk5Hrq8TrBHaK6LScv2
FyQCGEej53IwJQ4VQE0lToL5M8JncrYbrx8f01HT9lOZ1+vcMatjwdK85VhT7ISe20sgKtKG0FUF
uxZTpERhXdPy4QV/8ls/WTA19a668w6p4mlXM7fclZYFzKIFmFiieY55yycUx1urwJkTISw/ocXj
XTYp2gJVWLft3DzL8avsiVZc01PqAsgI3KlWSlrkMUdAi9dMenej1buHtiy1LWWQ8aBr7i5Penii
tJck44UIRX7UxfImh1dKVTxXpX3gul9AE2h8/CSUNwPc4X7hpbqJOYoTzAK8Bns3LCbeuYZzXIUk
YeJ3QBdxopzryHzqyhevmg9Zgz/FvAGuxMNb87v4PNj2xFg/B3XAE+hJVOaeOxEg5NghxmnDffeI
Fj9WXtJyu2qJhr3R6gPkWROj61SrNxvXOw1QZrO0XKf+vkEmex+UEr4ekeMbZU1Dt5TGlO+K84jX
1ATsiM4yuR6jc0f72k5okq1JgNPaY+z3zTKKkuEWe94p8S08NV3Hj1tEjujuGDDVH3qrdc8Nk7JL
bC6ZXLmKCbREZyh25y5PagrzI6997Vmn6oWVp6z6xmpL9bWoIIHAhwvTXQwQ50tnImJfhADkUL0H
Jp6BhkzW3JkuKy7nhZWnahad69DQxu1/pSZCI2RV6l9Iew7Q5WVhfxgm8wGnln07kfQAK+9BpHCH
R2uQO9bRbuGRa7KIDF2j6gJ0kRXMRn1m6yaFxnp0Y23Fs17nS+qVAH9dZuAlLeAYZD5mXEuUmC/0
ZMfcZlyremZLaa7zEoqyvzQSaW9Cq+s3lsCdPhXh3o6dnCIiip6lCF/Rb1C5haDyTqMo0KciUIVx
hJgnaUgst8OOpBXcB2Id21b1PsgyHxZ24E4j5mateivrWDXLMG38Y+70hAk0g2V/8Oz53m7g+mLI
M4kklrgYhwuRWcFz7pbOMQjD8lvulW6/0cYofFIZ7J6nFKQbOwCdzxBogFU9yy6stcuknwg8H2Iz
U5diyLQvYdSJVWnUHhL7YdymdQqATSM0MRDBCfc89tWs3ZuyH469a8Qb0HlYmX39K44ajkNxHKU3
aQ6YC8xTlryyIlojgKqB4AU3YjFb4683L0eZGd6ix1/5WndzpE3q1mG9T/LcfkyDxopWkdcOp66u
vfba74JQ4WdqU5VsEQjqj8aYEoXhyoGuPypOc+FYU7TtBY34VHG46OZ8B9X5NtPClBMAyMEc3/Q8
fP5eP6SuquUiqF3/VEZWezrPqc89WqX5ZytpsVMu51hzHKiiM1/j/TazjlfHzApenfMfAzYXjatC
NWQLBniqF1ZoIEQ61x7lPJWKM04p5z9akzt3g9ON951uuVx5dtZt7MqcG41Wc52Ay1tVemYc2TSZ
Pro0pbIsUi9RXPXvrOcg7eejHNswP9GfT81BVlIUyMJ70osGA1Xv2sx8cistX9pkTCvsiZH7rY16
GJTnWjLN5wNBHrTxwXIL5wALEyOwGpC75VlUPDbzgTfIevqyaFCQkkSStc4eyacBYikYs7SD5KO3
c++vSWyWnaF0m5KXqvSaNTVKIla01m9sP61Pmi2aBwu+xsb1Al5DCDPfL6Moa/5BLSjPq6TNXetn
bcNUjnA1Ay+R+ymbjI0OYuioJlX4C3oV9EUNLZw7aHxybNg27nEFqsybhguAe9/aTlqLVg1wioS4
7hXmzs6o8l0Wev4FqwP50n1FoRC1bFJ8xAXlbnChJX661zovvkxDaitNpsEdTk7zineWwBiSNvCG
2I1xWzRt88DXzv2j2gS3MISIpTH3YsI1s5vM9ic4CRN4jDLUNn3rqKsMN9xR5Rq/CNLXcyfE6B0O
4zWGPBNywspDh76QRhJ8eJqcrkaJ8YwqBl9bHuncnNrHhUR+88wUk/MjltcdzvnYOgyahY17jCKG
5GxSae/UD8Zg0DpE0H6Bx24+nUCOogfl3CZldnH+aqdY1znBJLoPKMHmbN/XTfYmKLzvOlxY66jP
nrQ05LjaBUG27GMjW9tG7N5nemLsOP+Zi2rSaX5AaF0XyCKPqOmDxUSFcKdFDZst6yDPR+BH5mbO
3txmPTOQ8xMcJzT1goR2thgjDODnjeL7jkouJA5jJu8AyehYhIMYdnTKx/3QFw+hFr0B0nZOwFEa
gkxre1xhDZjJcWZ72de+WBjMUG/asarePdCrt3Wo4CS48w2zlad9BRkLADHtUfMsAtrDNz2epyPZ
IM1ac6cQnX8cWe9OZOoXciDHS/Pm6WWZqeHNEG1CX0unTBxbP90oGUezrW66sEPgaxJA+BojdnKa
qhiQqa5FX84NmiDVeFmA+wAGnZQYH78Lp4TrZku/S60H2lhPdjri/UqUk3zR6kSu0HwjpjlLjFKi
Fz7SwQfxMj/uCkDaTUFtEVDu8nYnaeIt6YZYN82Q3sMuQjrnFn6wMg3lmgtEW6wiAd0S1WusRlZE
E065WsQDDnnj6vtyhCNntt+VtLjKuhGLvommYpGi/HLnvvFWhyOzHPxC3zQGzKaQouwmskcKeEfr
K2PBqJAxxcSxO1tZDR5ZHJ+Fw99QFDt6QpuvCbX5SYcH+GXw6w5PoRWezqubjZriAsvoXQSEFqgv
Jd/m3CU8H5HodCi80yI1rn2rdB6quZw8H+/Yj2gWIqbjUIpu5gZQqFUu2CX9y0JP5E2PEuEBfABL
SqXzoXM/PMRNoUcwKVA5tagB9rY2dAedYfVxMG14okPCb01qrwrVvTkVsfBWpPRrXa9C2DRa8uKA
CN5Fg72uCFc40hzTbnM0UMtzp6+0kGJhWY7Fgmctu+qdsnpJ7QpCFVI/GA7tcHvubHu+0xwgCXGo
GbJNrxx717h5fcrP+qi5tXVuSCK/K55SHPt7tw4KDmKjtqzggK+1Ym4R1V1R32IEyI8pupqbzuuC
LTPW7tiiFtlKMS+spXBesUelByJRxE2I3f0YenBsJj3uvzG6geja4c3XsQBuHEunbOx8FiM849Ue
ew+p6yotLrJmDJlBWN67mEZ6NmhLu1y0b2OmtztnLI6GNRkr0TagGTydrHHNwMpfo2cUMZF8C0dR
lXcSvtWCsXp4dCImyDaUcQfnYGEuazvhW2pw2qwdFqlxRYfMCjA9pu2HYYPYhlkY82naIe7fW4fR
anKWHZ73eYGz1aJhPDcChNJ51lyR8j3MA6DCi2Y8lyPWkOcDYFrdsKV7JGhe6OPt+VlCPWxsCs+m
aVB0+d5qvWqb04PdYXKWF1I55U75GYQaoNFljhUbC3V43yXl6xi14SUFDUWZEyeXejNdJHhv3+rS
bh7SWYdBZra9033P3HhVFl4ZnA4WRjqM94npDfe+rSdHz6MwcHNLbuFj2Hss4eamwIctOFRfelAx
P3iesMgjqz2cn/g/DCB+0RFHziYlMSyWgxz+k5ZGwSQsxqJh3Cia9J7m+YcEbbSv+zxhau/k+6rQ
JTbvKruNwu6p6zrGoHi5ASJ6uf/1u4JXodPapm7v/0H2+LOqhOGQ1PEDzJIS8XlE0w5VSx2fTCed
5xUCnfucnGUGth2axMMWSXxo2zzMV3qpCKb6w62Zp18/zkVQWuo2BY0rUWN9tpcRZZG7vVD2qQui
OFxM3lC+nFdkulT62ogSdaWH+mOfp3AdiciCHwN45SvsugLFRxZtfn89Pw+GcS1I+k5YAX+hUowq
rwelrGFMF9RjC6x40Vafj4ywIpm62Czev/+Bv9BZEf5jYLnE+DQnpn/S5lFud/jgAu00auxdKT3F
ZDFEuvdhmKN+GsvCvtWKAa5YIL2rMMKGqJtc3KJXgDvcyPUef39B54fxx2/kexrRPN7FK2LOQqy/
jHjNyKYmaOA34GSWN8IPvfdqor+rV36/aer6WwodYBtYctyJCUpT2gc3YyPLb94MAUBoruPxdUuQ
f5oer4e68g96HlLxRpF8sHnhL9oeUOfvr/oXOgTJU6QLAwceX95nlYWOfzltyPQ8NXmbrKe6bC40
FdI3SnIoOr3/Bd1zcx3ksQ9b1s26tQ8k6hKoa3qmw17l3mRNC+Q/wFEjw7iuIJlf9AEE7/N+IbNU
3vzhkucb+eON5pLRZGJyJWjA+6wPBYmdhyFl/0kkIr0Uem1tutBOthGWBoiXnISanupaEqb8MgxV
DR+mfyGSgVPxfNChpyQ3yTiGf3ol5yfup+tixyBiDZMBuU4/PgCYVMg91Sr7BJYgfiwK4W9jO2of
aji+KxLkzZtsiFcxGEqO9a63Bx8LUQIosnZltJO7x/NoHC0Uo4RBuvV7i3dj1flpvv7D/ftZX0s2
u8l029ERi4vPWoRZXNsHWmSe8PTNO/VctESge16gS4D0dJk/LDHY7aCrvOZRnKygA9Fpned5v7+S
nxcNPNPIwPE82aygn6WS1FxsOjoDz/NAFz729AFghJOVFWRHqOJ/+nk/a0P5eQjxPESKWIXkJ2FI
byosSl1qnqzCj3Uaie+MY0CXlrGNOE86BzAZ1a6vSvCyc6vu95/2F9JZqTNG5+nAn42j4dNuFqmx
m9KcV20gOejYYwbkhOHKY+ulNLGbbs+EIbmUmU3qw4A6L3GUunGIgVwUeaa9D0V5L3uAc6iR/nRn
fvFNGEhT+BJmda/72cBQQY5w9L52T1GKavYsEDzrzBgYly+15dd/0Oj84ptgzQFkc94vkHf8+KqM
FL42Ukvn5LF3XjgWJ7zOiIq7LC0Y42RAJsqqtdcpZpW9Qzjb4g9fxc8SIdqmBprVeRXBvfHpq9Aq
g8T6Ujon4NLtDodKcJHLNH9X/lgvDFIsjHGWEDPifewmmV+Zo7yvPQUjKundi6Dquj/4tH71cHBB
NFlnn61puJ92DwJi9dIqXfdEz859qOIiQMRnxcGmRFBEI8MV32ybeUJY8YL4o3bRqqTZGmEIrngw
XTAnTRi99XrQg62c5Q6/v2O/+MK4S9xqRNUsGp83txISkxZYQp5sI5l73pXNCKvN+vd4HtImRjK8
n4vl83o1DBOjid9fwC/sURBScQM4BmJ82qGfhCDNUNheFLYOWSzxeFsHI3SwOFlCgkkOhdM0hywA
nmdYg38RDUO6TVzatn94bn6xx0t0FqwghC148ieNFI6Hwp1Y1K89B4CoEebM44Zm200+41Btmp7l
zL5T8EvmYaQ9bMzoJnGT9mAB3o5XaZWodW3Wr4SDwI5t8+gjRm90cjXaKcqfACYkghbh72/dL/Yl
TBSztoTXBQ3Np0crdXpOkiXupHpe4+hYiZsWZ+PBLmGULc5jv9b57236bxmS74uM/37rRP6fIUe2
X4s5QKv+/E/NV/Ov2LD/HQlgqLz/8vX8ZFBe1z20lDz6qzv5/Fe+u5Mt8x/InGbRNtovZKFzytd3
dzK2ZeGxV9IknhMdqXr/5U7WTOcfAhEptZCLDczk7/7LnqyR/2XxwmBfwTKiI+Iy/5Y/+Uxj+H9V
jkPRgNUZYwMXQ+OFE/OPS7cVMI8pBx9LmR5sVVne24MGxTzvGJVvKwdFBMc5scZlR7RgG+enss6j
Axiq5DlFavBlMOVIgkuFYlV5gBY5SypzV5TRqUPgthgLqBZJ3gDxjMMnoJCrsoveEPZbYBvtfd7g
ArR8uc6A/sSNc8/PcrZFHu/Msdq0IPxXLfDD2Gyf20pdt4HlLqHwhQxKzWFtdtm91fr60hoq+zGb
Dw6hHo/pCqJRpq99bezarZXKJryPM9P/qDg21Ixwm7S4G8IcAlNouCAj7SSVd0WWhmsnpWTSNQcK
ZtbrClWaIPeaQI1rzcF3Ae54yMyt9HskpUPnqODRLKy8vTfww6TLSOGXgEoaGt2HrVRbY5PpOpAh
ZOHkS0vzNNihVAtQ9krDCOvV2PQGkxRDXTauT65qm7pJ99Ta1ugBuhPuNkpMJn20DXTsxNVgRkDf
2+AmtJ3+KqyTMF24shCLCuurz4iT2ca61MiknAx2t6M15C2KJFFpSw7WJNsU/fCIQslbF55Lyyg1
tvzsm9bBZ8eUiJJ/ZBTe61p9YfZFcMmjQ5vX51ssaeNoRQU0VqeOXZjk6SgZLXsAvnQMVkEbXtjR
yExKlNSXStgHzwF3lKQLpccH7Hj3Sswafr+6Q5FVbiICvm4EIvolrcsndMjhlRkijKgiD9J6jOma
kdNoz5k8xP8YT7LSvOwhBMHN5tlkYRGsROA140rLbUv9M17zb611/3P4wv93yftfuJohvP/darb8
P//VfP2Pj//cMXKuvv51TTv/xX9yk8x/YOCVxBq6iGYwfM9L1z+5SXAVZsE9NE4aPKAZJCvXf3OT
WPBsSmVdp6twZir9a1Gz/4E8cj4wsKaBaaCU/ztrGlXWDyc3B98sJc0sGLfIEBemM5eLfzm6xylV
Qwr5vs38oLkffJ6UaAlrwW3vaTjrNL9pkGvVi6vHefSljcAeUYG0LDkM05SRNaveC2hWfQyKOY2/
CcvSKT76DJ5kezX4Mn+e/CoOll6oSu0yyofqji6EKC9y38uv0UfKt6Du0jedNvCTBA4A9IETsLdj
JDbSxo77KVz6JJ6NrAPT8A0HNikNXDL8wxr9bLki9GOILhNyoQZESwbU2XbiFcxAVTswSLIBBGhf
JJBRwmpHyJv1dQp0qLG8K7a14qYYyWkkvMG6LwzNSJ5No4pa0nQ844JiLPvihJlyGW81XlYtw6Yf
v4WkP95YRNcUCE/a8IuteLUWtg5tXWqYgxau13C9fpLMuUZJ6DrdZT8BH0KIJhN9NdSRM92MWRE5
i6YOktkKJVvj0YSuWF5GpRUXBkl3s63RKAT4ZdccrHZpp0H/BHLdTg5jEtrEfjQWc1glXHClRsA8
pSqLKSDwySn73ZRhfds5wtaaK5jDqnnLjDoWz5bFGQf9HgExy5IqH0cpHYyG5Ixu9BYIdMcWwCrT
/Y0bECRGi9xKRrBUDsMm+soyR5VgqA9f4D/etEw6wMv6fURMjhEcCZRJ7IWVWinYPMNq7rXezDJm
bi4LT9noGPsJthxxRwx+tvKHQbffhTkEiFDCjpm/lxpBcAi9kN68QyBXsmqrGNyhMFVYb+O2pvs5
2XmMZQ1DDvfcMfiH9SZsT3zpfbYuEj0jLwtpL8NfvQVSmNtEtKxjuOUvlUzNfMk4RQLtqs1SznwM
7xGUEVF25EeA7gy8ie1dEwE7eN8SvaU4sMhFhQcp2ZoGD8USPz+SIldo8oNDMw9d6qUVaieCVMZV
ZbcCiUfY+PBV6dYEG1gY3rUf9NNrOfRETpLu4xmLvgiZYhVR5AqyPezhi0RUfIvlh0k7dNNmId0g
oumfmH7ApFJHsDBaVgIuN+j819jwJjgWbeg9Rqqx1FKaA5NzO+DfUGVXP8cYvW86kQaE95B98zVW
ZqpWjFSjtwAR7d2Ik4IhaVcNF2lXa/aiIvCN1wcbx7aORDBdcHfKb4Bzcz6ZY3kPKLqyR/4kimU9
As8nUIzdJWFkXWZenKPgMazQXCKPgz8G4z3LlwOz23YFxq97iS13HuEZVTlwW1PCn/qwNL8Zyixu
GZYxg6lqmwA96GiKHTTpm6cA0QfpM3RC4k0KD5vvY1QpXqgKrQqCo/o9mYR+SmvQpSvI/Gay7NLJ
PfZDHPSbCqKnvquzGnkTRp0GiqxA0jkNsbau4hZumLKb+ID2AS62NtQcBoiYZOA8sY8jFQ0QiLki
H1/oDDRv1oCMeWEZrX2EQNGhrJKTqpZ6Mvd7u1zPHiZAXeRlOnkqAThXzWWiafpb6uWECuDeEmql
67CH+aF2zLwp1wrCOwxxMvUhejKx/vPQGY06YCx234ifQG6OFEugiE3C8bFuvfBYEwx3p7wkVIti
FPlD0OnNrfBt5syAW7H2k1G0Yf6EUV5kYfscZb1EohuMudqXeaTqTVbXzgs9NxHvfMaLsJkRUdy0
xFkOfGJEpSiMpfJZG0Azg3woC0JtUu2oyFsh9QtO9F1mRUO/AvFS3dGVraC5OE124HMXFfpcSMhL
fpTHYM8zNAKcY1VlV47Ikpe2kjms96wCClF3PT6o3tX7dRekjG8gcEaXZcOKhQCftWgJK8dCplHo
Wb3AmhO8MUnPQwAIoUC74GvVe1Jl8XgpWqGh86ri9OtAV5T4msn3j5muWEsnJDtLZIz9tRUQGooQ
k6temG4RY5kMw/CdpLu4Q+yADHQRliOYcrdVRkmaYQu3CmGbIKI19+WWCg6B00gdXyyyiugEsiTb
FyvWQIL5Tj0ly4CcFbUsMI/f2xwfQLWFQSvQxnfmVZ1ZILZSpjlItCkFHhr0Wrc8KQQykD9kfXh+
0Vdrk4b3M5Ax6z4bdIDBPsDWR2RHyY7kGJjOZjJQ/seJ8t8yTN6knNRW9tKnzii2hl2M8aJ1Sh4r
1CRwnvmaukU8CTdbNKMIbb7qRDJ6C0ne9hKCVaQXGf4h01DjzWyBLFjHJaLH+dcOc0EpSuAmcQX9
Na8JXCxGzQu3MZ3TazggkQK1pFED28rxT7kVZcWyJu9NW1V82myRaHpPOmUyA20sFnMiD2jOMNfO
gVI4Jfvg4DBBQoyeevWyR7QVrXxp9Qd0Ksh+5SQH0oGJobGXdZYDy2CCrotF3RQuSZFElD4LBH37
tPWdb4Y7K/tyaGvxBZJu/rBl+4VaS6PpZ6MqotVV4jYTur08bYxtA6ynvmoLJN549kqm/LFCfpBP
8X3vWghUJy/lkzXmkMGHB2LCi2/7OWEQDb7+g4HmFJk/GdUAvvNau884jcnFQLIqtypPU2vVl+HI
Mqfp/hfNzNC25cAeXv0Eu+oia/gHQPgm5ltQVohXzKhPUXM60rzxbWV8y/8vdWe2HDeSLuknQhv2
AG7mAksmd1LcROkGJnHBDgQCO57+fKiqnhZZ1UWrsbmYaWtrs9PVR1BmAoGI390/p+ni1hhy8Uq1
wjJEdZ8QTW1nWPBFiyQcyGpbzqUxqjchrfHZow6vxKHlFjfTsgNT2c5Q6AN8QW187QPVYlnfbxdp
b5bPmLk16vGs3omN0eRpS4pa+Qc/nVcQItjErgYYY5iPDI8bZ0o87NZCs6CNm+4wx+aCWQgrTCZ/
9P1MoHi2Bv95dkYAEF1lPfLWo/iXOz+Zgd5vw2UGqkEeq9bxa2zFnj0eVdksX2bPZ9ptqP5+kn6N
h6yp3GtO1uyV2kZh8ktV3xWhcHr7VfrKxrVgZcu1YUsK8BzWPY+bWqZ1ABWy3sMtK42Xo1vod8Po
Oe3ZmBnSP7Yag7Gc6hVKlfFZXVdKrTLIuYfwnZQpRuWGp1PmG+Y/uht2Rg/dYaA1J9I3NP/NHQ13
tOB8wxvhnau2mB5yKWYPHHBTHJt6A3TdcMewDZ2EvFElWwfKgVTjhvzf8zkJd0jXrJF0NrT4mE32
FPgP3MbnzT3jIQWAzuvymDIT/QrWgkdj3IMqxUKNcGiva/tDQdLVaQA15OlS6tYPMSh1mzYk+aNp
sHPuG7337jryWjTxQmFR8GS0zOW5UuuGjUbah1lo5AT5recHQ9n+GygsLFQ+CSk9thZSG0cawKc0
bBIxfXeKkcDdNlB0GshkMM+YvMzfUrIEGpsp2dx3rDN3DBy3nIpQm64OC9EcNU8WJ5WmxwKnOCYc
F8uuTmfaqyXT4n4sE00/Kakq+ro4pvU16Uz/3MVXqyB4GpqkKbTHNasTetTxq2zUpY42c9Z2TOtz
YwFcFQLDpPAUn47Lu6lq/Ag7pUPTQlZlGU0+OQ0KbokHY2n6LD348z40cFox3tYpnnNiKu524VFv
uERMK3s9yorJLLGcbjhfKjeh3rOvCddbWTe4B6dvKY6ThVnewH6nM8WYm4mqFDNnu4+3nMKOckpd
LazhmI6/z5r/752m/188J3ucKf87WvjmVY3vTsf7//yP07HLGdhBxwcqyBFU/MYH/vfp2PgXRCX0
bZe1b0fJOv/7dKzp/0IEJR8Pi5gTNSF5nX/4B1cYB8u/oH6A/SD/zOEaPN4/OSC/F1yZ9Tm6cG3b
8JAndI7ozCR/PR5nTkITEOfXuNM3+n5aZzu6Rpl8kvd976f44yo+hi30GBsO2ocxNXFisyUASY+p
krda4R2ln//AYscUKvOjvJxuNKt9++VXuPl9bPkre/b9wf/3a4LnZALgebwUPooKDTbmhlZZIg3J
6sS6BoE49cbkgg3Nj2WarMulMT9zLvCz/CIT/35NfH782og6xEAZhvz6bc5Dma5w6LVIMsky/Gw4
Y/++gcrCKPn3n+6vvlFv5+DYDDe4iZit/Holo3U4xXgDRXdLPz+2DdEN+IzV1ZziqlqbxDix9Hk4
ULBVnf79lf/0Gbnezj8V8MgYEX/UE3e7KJE+s6PJz5voX8SYele3jkPXd2JmfywYzPb/Gpr5p/vz
N1HIYri9E8hI/b//nE7f0dpq2CoG/EcxT96DhjdEdvL3n+kvr8KVBCwZ7D4f1Wq2kGtVFa6KR/yO
l2ykskjLTBn/s6sgyJO+34HaiGxAhD6O1xtp9XaeqLii2fwGkrV24PDdfCLnffx99qt4PGsejD+H
hefDVaSR2X1TpX08DhtZptqY71orcc9kZyTHf/yBIB7YZJqZIlmIGu9/nNJyBoyXpG7W1XdDPyXB
w3b0M0X344/DB/JM6ob4gR1Ybs6HD6TWpRo9IBqxnKlQYuhMpdu6pf/8x0FlYSYJ3Rc+1L7i/vpA
VaqnhkN2fYxb1Q36GlN0PdLt+M++MRYG1nqWQJ+FnfnmhwViRefoalUscdfRIFMkcjGOyaB19ifL
w/5Y/EfJIWHuubD69sUB/wU0jw92CH4ENREUY8ui90tckxQ7MTW9/JbaHscyr7Sbm7//YMZ75wlX
xF/EsM3jzcQ9h771/vvL6rYZCbTqcQ6NKKg6iy4VQysZ7enFme3KH6ld+0fc00a8Zk5/Dg89vxAz
ic1P/iJY5T58eIHvxNnfjojauu1+NBH1TKQmMeFnmlPTFmHbt4w0tGkTVPYV2NfKyJHYgCObUaN5
4Ojh1497G4j3hd7aFDsM9q3XVbf76swkmNBfdss8b0+OyVp3Qw+dV5/54BiRoIl4sryP8yzysJhN
dastJRKIqdw5pUzF3tRJVczypjfKeTo0s1QXOhh29CI2/EwDTVneA0mw6xM4L8I85im11eGy5h40
I4SPIS4G7AHYDLOM6pEp942on+f1hRN7scXTkGz2U2p0/QLDya3zc0bWdnk7O3D9zonRLedj4cx+
oIuhnkIawGaaQ1a5rVdwkdpSOzetcvAuhL2W5NhSbSRL1TIgZLDjQVVw9PYB3RnVLtd7GfuNk4xx
YRf5edGsqojKtCzv51x41Lck6XqRDJYuXxqvrgVsxv2RdctcMBCimE4nQGe0/YHCIuTBthpqk2Ov
q5mxNY/iay8UPfemOSgPQzxj06A1SFvRdNg7N6VduW2IdGXDCtG1HUVOYV+kOwONxRp74pAclplF
td+lIEZz0xk52mqtEzHI3tAG+0Xc6rVoGN0t+5+il4unYo3P/aZtivYm3c5pkpz6pH8m6zcDIGTE
lGIKXtLvwAX8W8+S1nctAwOMh2TlnLogFFKVa8/6fNRL/GGkhI15+dJLOX/rU7m8McflzTza6dPY
2eoHR7U2iep8BuWetOkIXz1Z3CemxV6KQcC3MxLfvbhw1d4zhNNVu0atlc8lLNvspKC0YjsMrlor
rPKu6GKzKPqzFDsCyH/BLCtIWm5rugSy/mAhtTJKNYmyaKnQr1Tnqse+cSznaE0uORj68KROO2Xi
H+mEdK3dQJkw9eBNwdlgmfKSE1hWH7WyEN+HNJdPWr26X2cLKkh948FS8tovOK777XL0QXSO8SDM
5phTFWyEhPv9W34y044wzGt5XLIt4tTtL/4j8y85x3AnmbzkM2Vn555GXfZRCRdye6lK+ojzweua
0MQjZUQJI3HOYakjru2SYWBQKTvXiAOtJod+jBc4wmEUDMm30tvUdZouRPkW0msvm1nJewn/GBvc
Niw6Mc952dtyuum7RjZGixtJDmNlXoYzTgma1Cgxau4y0vwVcblEXretSdpDDgb5EjPDKBmi1E73
YiyYtymv8O/LjAnVKeJFeZWp2p5odUKDPFRVQ9rWmj37m7ZNjByNYTH0c1+jBI/2cgQwBOmhcBGi
8DBFWZM5l+gIxqvIYUhHoy2SsxkibIWsJNb14BhqV819amppfFW48i+7wjC00Mu3ETRHYoj5YLZe
EjHBylE5SFLja880SpR0xtvnomS9inuEvC72M41ZY6HR1ESnekPR79how9tsL6i4K4sM/dENIbWz
jKzlxTQpcuf4E2BhmLOmMDiaKn1Zfa9jqsdA3750pMx+trzK1qAZ6MAGvbc4r6M91Y+WolD2qEbT
/rZ6dva9BMr3uDFq+saYh+qvJJWOQXF37RaRzNLlriIcBy6C8MSpTkG6cfQw4Lt8iBazJIMAzQEP
JOxv1WytP2ci57ck54sisvRk6AI0bbihKSGGPOxQ3ezYas3kHm0wNy9ajTqhUGalnwR8w/pza/dd
F3MM5+GpeCpoGEgdyBFu3rtvHNAqh95IqkBPEhvgFmn9VHSkkkbrZKoE25ypzrqvFcmeLBACHS5c
pd2+Iq5plMhBpg2Q7o1voNm2p1qVi4/DzJSS6aFJ7cmY5iRCC3vlaRRWaWennpzsI/cygOTJ75Yf
G7N5I6xMeqICZx2n/ny0CA94Tem9+U0nbZZidgFhleWbFtFhLn86rAEvMBO0nqGe5n4xu8FBL7PL
Xc9HTS+CiXdQjGuzpzmxnbIbbCnMS5JFoLe0ZVuQhpys7CfEIY2Wci+nsjdRDJljrWCiFbeJUd4l
3PMpfA1Tm465qpDyR6sda6Z2dnldUgLmHAeifR4F0tVYxUDkujcDJWUi45q2BzEI5i/lknfmDQkB
54vlyPmqQmZ4HpZJQsdXjPwoTfaQVAhU/ZgbnfzCPBba/bxs69OSjcMQdonJrV+b0nqBJSuoP9FX
ulSA2eHxlGu9OsAfJDnaxtJphDQoGSPZmW62QlvLGCcSRKSIuRiNL/pGL27gUuzeHSgGGWYA4YW8
bZeMakxTzxw7TJqlevO7zScr27d2E2aetl70ozWJg8mhD9b7hMOBTCzoyWx2V+fEtTP51ctpNg6o
1KgXwppD/li1DVKOL8CBhNlqrW92rywHZ8vYqgu7oUL6RHMrYq9yQ5aKXKXnU+C2okQ84eRy61UZ
j/aqXHFmLJormRKtzbUxlNBfaqrzvvjWSDV9PVSWe8nUUmhBghEzoT7HmM7rEcsFv0uWfFl4xQ2s
taN+qTDG2UFX4gVlzSktAN/gZ4qZrVeoU+P12unmfKyk6l9da2O+B7OwWI8pHZJ3Ew3bIiAdDMCC
vr+FekMFHjVY+1n7rux6exp1FElAKWN/m1jAU+0Od2gMTII3i0cGe90m3lONS7qDZ8xQ31d31fdC
OntI+EIH+6trtubzpiftyUglaRPS0GI+titpmXADaXBNibvbByK3slebLfw12wD9p02LJTNP/mw6
aU1uB6AJtv7TQFS/kfnQvbK3s+GKp87woCWM3QLcQ/2lmcpexYPnJVvUgZ+sg26zrS/GkGj3Wm3U
xqlvzvJiVGLDJj9n08+t9uYuGs2Zh6y3EDSSbvCKaBEDGz/C2RSID5SnsSc2xtMmnSgTIztd3nLA
xFHlIqzdUVnpqjBJtnaLZ6WXbJ9cjRGnzWS9iaSc6grHqNnN+2S1ADCS6UaQ98w3Am8puF9F4nk3
lWCFC9llYRndbL+8R9TmL1kadvWzRgqkOCnpjRsmv5u2F1oT68zUvFHFR1y6AD+9kgvY0HAfhg52
hiIb2BEbJt8U23VvdPfjlpg9jhw9GU809g05yfW1JzxAGa0bweUz4UmA7srYyDLdj+2J8TevIY+g
e1r2eY0UT1Y2tiGCOLEaXQlvqME+GdAyYXdsPDQ4PlS/Lo8YUiUaReAmXZ2FpVnWE7Sr2SXoiXb/
bfAGnaqVFrSRNxdsxNZR8QDw7Ws/dUI5dqAtc/0wqtr/gioCuX7pDPr26PmabkSdGknsMHaaUDfL
9qBAWqgYnm1VHJpsyVpiv6hkyIWl1DhxlgYpVTjolwBNFzPCfa6eMYKS+nPNri7YKK/aTqQXwCE0
5aNrewz+Xzo0ZLgFElJiS4ejG3YdFaxB67GNinsiPmJX2acWBuuubdqDNepwi5GBAistYFKVXSdu
2c+NegjzJn+YOB10ceuBf7HbmkYiM11WoE9b2TyrflIXGpboNiocAZ/UcckEufPSXE+t6p90Sy0P
fGs1CXkJZ4lSPfQaW2Ty59ZnjN39JHHDBNOxCHJm0N/pQzQhcqyqR6taLf+K0w/MAN9tqfmb88KE
57AuYg1Me6l7cg0DlaSF3jcP07TW97pg7hb4tFA8JrVXvTDUr11EyrQ7hWnEIszE3KkAJq0uy2Y1
8zly1qZLc1S6E9hZKe7wcGQGqBmIVcQ984psc54035nzz1tUjcveLkDPIy4Ho/J/VvgqR4hE014O
X4zLA88XMMFCa5a3DEqLcyz9rf/hWhUah8XpjSW2nEjtdd1cXFhK1KyU5bJCDtaK9YccZwqqcLWM
3wjFqyeRqXJHsprrC+wESfau8YzLxij1c80y13unkMTBdYdu7fNh0AqSf1PqveCArM8se9t63kbm
+H10VloxMD0kF+Rtq2uCLGiqgKeuM4LwBDYFNOEMz+IQWqZmsa/mHErjgFO/+VAD+1CberLojmqX
r1nr47/Lm82eUZCwZwRy6q3nkTuB00gODzXAcZz+yNNSu9baanpRFFxqwTA2bGinGm5A1KeFE9dD
TiswKPr5HplY3E/F/mTWhZa9eRxX7xaYB9lZv2LtYys+79VQvkf93DqQUo9WgyZTRIi1+VLYuFOI
iWO6D0HKkKgGbOOfNl3S/Cy9dZKsa25nBIWDRBiUmPDXwJCtMQVlkzRrmKE9PUNTKo3QdJXHjskd
YPbXY8o+xOnV+iMRbUEvjpf6T5aWU+g9NttKKtapBdCu0rT5EXNJjfWM+TQoYMmfu16zV3Ylifc8
VxRXBoCmFOd1o9LPCMoORFGTtX1yKnhR54WkQgihCghBXJJsBX4+GdwIrhwa8KckhB6gZ7pfihZv
KZ+jV2XUKkv7hnTWv/qdRVhKtOV4zRtlkQcW6vo6wwr6besxLQqrXevArJf8LVGdkvG0NMOzNQzp
6zgtJc0azdYMkUeEB/3Gnbu3la80ozjNFS3vL5dXpjLtu9ngWBOqpk1PzNoystAT6/RduH72ddTt
qghSlTJl7xs/M0LdG1xAhx6ltQd37EUaJej0MO1tphYu2226fVeKNnh5Wf58NkhDLvCIU8HrIXfY
I/iNy8hCDS2WLJeX+xqD7gOSX7UUufPsjkJFZt8sIlJrP92hghdj0Bkar+d5MTjEWZ0E3TIlvcOD
zM1QniivxsUilr7aHkstTSnTcmu9CtMZhh4nDE+8Ck44X3SRL6+aJgvQHM4y4zwqja3nnk/p0Tbp
lN+CKa+7CsqGi/PEUVvxPekwGdlF3wHccUeDVmzTK9xIZ+NP57ckkBTjb+2ycOQEw1+L/Cnh8aJL
V7xpfm9durVMHmwYNI11Pxhd4poPIqULNprHyVcjVovFy7z7bXBy9YUZRGZFWISoeBf806+i23TA
oVma8uZQ3c+ttBcjoraqTy9A2PBCJDjXOWFe0YSst7NcoiUzqDyfVo/RJkg6e4HggqUjdt0Bp1ST
ZiZPI26OZxfMSbVbYr01zLei8YM8a/hPfxLLrnou+qWGu+ZR07HaBqZc20eAOPZd0dcekWd3f1D1
Jcm/LmWmfOaC7XoB3315M30Cv0PR8KIz14ozkA2FAIxiz1E/yIqiKtnPOGMTVMZcTNigutEPa7ec
b+AF3AyaAeJE1pmiT9lyyyCllDA71p5hPy0jHQGxvuDV4oZhWhymvG4A2Kg1s2OWAZ/3bD5WzWkK
Mqd7MorR0y98OKx53NrUTcYEqj0/XoXBLxWYqmpcLBRAd1k7bFPPabPvxczSUrlaYXEmTLzioi6a
BBf55tGlfDoRP1MYM7w6sY/4GYkz88qe8RQlgAPfcKpkWdi2VotJsMi8s1nOvrpfSKS0iOhW60VO
tVRMNam37oezZPOc8V5l80Ix+WItRU0DDRPAAPyIPX5pFjpEzuUisuEiW3FP5JFeiZHQPn5yVPhW
TkiylEXZUntUg9j6L9Ygm/m711OZdJXKeYCtNZuJJWDzuD5bAj01QXoImmI70HolajFPQOavCO1V
s+VfQCd4+tGoBuEfRmGBHsdAADZEiwaKVXhBarbUu/oCmu+k1lB3YTBOkQn7sqVvdxp8Jhtmz0AL
e/m4Ci8NHZ25wvMyKkAgB6QmxZelZzNxTDwWsuIAbS0+onGpASjwK0AwvGqq6lVbvJ6IfkqdECeu
WXOeM7Owt+M6tuwWlzZpKWOZLYaRTm4LTtx8gIYJDayFdaB8o+Vo8MAaWIg01DZ7HcrjgGNq2q2f
LKAG33fp1C/ePOWCYedKbzsaRFu/1tO2ryLMzgD4Go3wIQ9AXKNpEoIBelGBtU8+56I3ADbpU26Y
3ND50l1QA9LN987UOu7ICI25/80Ik1YwKDMrhxC/YaQW9cP0PaPiz5rd5He8rPrycchZV+m9AN8R
2Y3TFQ+YiMz2CK3K685L5Tj57VIslHUY7mL5nMjHxMPMRnEph8gRMmsZrgmzf7omgSKtASs75o1o
ZA/XJEHXDYY4oV1Ys05LpBVqF2u/Np/qRCW3SDytZZIktmjUOqaOKsrldDX6xdjigd7l1DvmozFo
Ex6KPLWYFZeWGhNmyJySRAUSrR/0Ds+XywobLFJW6mIWyuJNPGlO55Zxyu3fb7EralTo/wMXwH91
yv8a+/lf///2ETsIJP/dNBC2VVv/zH/8ahzY/z/+7Rtw/4UVlTicTmgQVrSPJvYf3wD6HvA+CzP7
rofxj/7tqqdyGN0HT4DrG1RV7dLsv10D9r929R2h2CP++LsZ/x9UGTrvRUaHf/nCoxBZGDQA0oj8
QZNzJlOtftZiLInt4aJ+bG+HC+cpvaUI65Acl2gNtwOAQW6tC3WK3H+6RfIwXnXf1a3qg+mNDIgZ
1OEZGk00xWv0MEd3FzI0I5AvAVpG0J/mIaa5gGg/psTtsAUch15++cr/wiHwoZDx35/CZrqxfwpq
jN9rVjOapmhnPkX1NMYyoqPumOF14x14Y47h8ugeaPKOstP63L795NLvBbo/Lg3jAHOH6RLh4qf6
VW7sc2ClBlrgwTxuhwUDcVg9gat89Ixjec4aeYrVtBLR1lw1Z39/6b+4MikzrosArTsgFt5fOSfG
WHksPgfE/UPjlRfMTAmbLlfVZHzyKf90KQIguC84ZLhEQ8iuvb9UwoZy1EtnZ22Tcso07O9xSii4
ReT5+w+1f13/0Tv5Oj9caf+b/JLywFqVI7Zxpcm6ne27ann4+z/feO8m2S9gmK7BBpgHD6/Mx2C9
Nxb5UCtVHuy2YOrLPtc1D+Bu5varV2p1dwXQonUOjgad9q2W3uLewW3z5WnZV4wzZDV3rgioWVn7
c1kjeZy0u28aH9xgT4+131gW4xKVjJ/osvtX/P6LIRaIswFPg73HaT5I9PrSapJy+4KU1cMKCxVi
SCM/oSP8+cvn+QHh7qP7YqD/yHGvFgyyE4r5YaSpDXIsQ57gk6//vaT729fPOrjXpGF3AUXyQTcf
xVCYCw3VBwBGL9JoYssoAlSfszmZHnzUwpLXbGejfzSf3MP7n/zhC+TKvyUisS4R23x/Z+kMWnFk
7keny/R2vUxuhrP8ZjnOXz/5hH9+VnbXkO/aLOswOT4+lg7VgUVr+vnBCr4zCbtAkgvncIra0I+3
Y3rvH5lkf2IV+QBa+eNrFej2hm4C+v8tuf7LY9P4Auakz9TLPlan7ZVzMpwkh+2suHJPtFPjE+OQ
+d4i8PvVfIePhv/Bxg/3YeXRtNJpoBTkhzl0j/aZdt1eqVM7XILXIZ4PUzzFW7jEScBmL8ji6pMP
a+1//Mdf0scXoOPTIgf20ZxFb4hITOSxQ3bqnnV82OU8OXVPvWg4mU60mPH1rXOLsDG2IbzGUPPC
4rV41V6sG+/KvRKn/mka+ZF+Lk6dT76Z377nv/mrfXydzmQ6563nmwFpl2UxMD2rP8HM7VUhhlXc
CzXyLkhPDNZ3oqDv6bPv5q+eL5912tij5Lsb8f1dLpoWoB8pp0MdpCfWwY+0g3cG3u7Ei8sr7Ul7
ys+Ha4Jf/Nu+Sa7tg3munQJ7vGjv2xuYtycYlD955v+8qqD97MuWg51p79N5/1ciji+FX4wZfB0m
jpe646nbgvHY8gmp5M/X4R1osNkySF9zYPzwkmo1jn+mW7JCtuNSRWtFLwhzWRIGn7yj/rwUsxA5
9OvtbkSOrB8+0NwzK4bHy4VS+9nFXIRTXbeQgDfxyc/5p7UEp6mHBXGPVjpELvaX2S+PNW2PGvbH
VYvTTjv6tRub/lmTl6HVfPaG/0BN4JneL4Whc+8GpaH5t4ful0tlBgZ+/M1a7ATl7XpFWczP4Y46
gOvyzI+96/KGutDr7QEuTvNd/+l98kGNP/14Ao8TZTIEIWmJZk/z/pNK9qaaOVdaPBzkqTpNzrIw
i5hMnJoHeVVHMnz5+2X64/VwK5n8m/4qdjYsJR/2vQY1Ydu6PydNjmCA/ORo0d9f4eNvxxWsvYYc
xhBuceNjpVw2ZmYzZmt+WMM2RNM5af+R15GNDP03JruRvXbLsLkZ339lqSksYJAaJ7ylQrhzNj+w
h/kzryOOq4/LPcZmLMz7lsDAuIkV7f2FRMm0q/JxkiRJWl1ZxOdNyIt9M6xeHnW1VDWkTsJTIdw6
/ibUDW89wRmNOTzeiPm+2tKSOX+tdKrqGEiIoEozCI7Kt4jkM29134hJWNdsToxT8kaDfkyn3vhp
ZRz4Y31N9ZvChYwWZSKFDw0qQB5gvtElTM0YB2O74xDDTMpu03AYTY8pRGYxgcvWybl3VWZg71Ge
cULUY67O0cz8IfKHkSoAFyogKaBh7BP0u1zfzsEe62bUZEW6RWald8tj0WG6DGsyQsudRdMGnOHM
QLgOCyuzisBDMBWc6Otl5C9STl/6TGMmQbC3uKFlclyOBhLe9UZK+N4r9zm5pKe4DrLF5q+4TPCb
QJkrSEdeBVGWZHJ/646pc9klOnUAYOBwvk2SoVnkjlVvHPkysxrod5Vcj2Odow95RiOjypoMSiXA
PDAg0+X0QpjMEug2s7hy5Tg18TTbTNwFLehfJllsdrgVm14fHMAG2GS2qb1CMrMlkjY5j6SzVMn3
mFoDwxR9J2iqQc6HfFGMkLPNdQVBIypew01Az46mYqbmb9ucG096M6r6OmxAIllnlmCwTeCMdt01
8mytJFebmfEM2DJ1ScQFIBdpICqsvncWDFPzxFgFw31M0OLNJMMqCcIWHB5HMe6TpaJnvJf6xTaH
tWFra1gWSkt5jrUE7PEAhzUTKID5KdYOP4U+MEu6eMy1ppYA6TQn/OFjlVlNS/qBsa3LJdMzr4/m
zh/6YIRck0aY7WiH7e3C1+ggmJZvWbk1WlAsegXRwrd4eXsFPprUGtslziTBbuwFml1FzP+GNSzy
ZkXyrmv1kILGYMJtj9Z2Ma1Ms/E/JDI/ES6Z89iZp6WKQdKBlegQKTEIteYRszeEGrpcXDuo7GaU
OIYa7GEaRuCvwmiaR5yG1Yvp1c4P0epEywEK11bIAI3dtBBaezITnr7jmd6cE+VahREX/K9/1G5d
KHJBwnseqUSA4tWL6Y17a+s4oSa2EaDErvQUl8M8MW7v9R7ss5OJU0QGrzqklgUnv1gqeFcjt9Ma
rQzi+L7AanzznXbh9vYl5FJcFb330JkOjxfWlToNO1nqzYnZodiHxISRtHRQ+l6UmZN/ziByRchy
px2vR1xzu7SmRl6jf6JdYH+vliOamcpOl3SXCfG/6c99UedpDF1Uu9NRIJk0ZDnmebMVv8Urgd9R
sJiBmezcrpqoF2DifsytAvosykdJDnUFZxUXhad/Q+sjQqCJRTyYcz59k4iAaZRqZI80rS6nsE6t
6thQgnqFQIOs2fPVXzg1OaRw5xo9jJY53XpDM1Fi3rhMwrvdqnvs7GI47zWicAF+cv3VXJAqwln0
4gq3ABNh8CH9SOaxW5a7jAl76kYG3qXstMtMTFwFcOM3YKlCj01g20nE/aaSiGDSBNt3MmoVOwiR
ZoROx0xV5UkvsZS01Gn6+thRXVfXZwvy+x2ljNoXk0BrHU35gFlzajXnNQUH4J9KTEvqxPMH7IPM
XvMhmnjhwIEmGrVELoWvOOpUbTLQ6WABmzR9ZqHfkBlmiN1ThVRaHUY0CkclYC5dNLhgKsWdriVe
og5pq0DjU0VQp0dmJakZDYVKnLDXJtAIKkvYdOCwKcZTgVnviOWyNKKBThIKYzI//6623C9jH6xu
fQWzsL6reKJKvDnduoWkpcY5LKZuYDFt61yF3iQNVqWtR7os0rb/gYZhO/FS25V1Pq7Ez07ILyLT
ZDLzXufddo1volcjrPnOJQu8qpGptkVe4TDl7vbV7yVhem31UZpEKeVFpaRpwKHwKq7sVaDRKXxJ
5st5SvIy7hZDZle0UxhTaNcjs/sRz2lCWBz/LR/dxOjbjKYTYpfN3zDIZW7Mk46HYxxgI5zazeSl
UUFb0L5OjlqFqw6jQLBOev8q6THY8B9trYaVbLFuqqwgmTYnNk+k4em5S5h2TV5Gr84x2/F6hARh
z/RRuBndv4G5eHvfRo5XLsA7vgP2F0HK3Vx1jA9AuKUdMnfsiMnWfvvNFcVgBZlFezW9I2mRB/g9
TBnA5xPnLCgTN4ak/IX/3isBHKS8JUjRp4gKbVzU3sqLACot4fqEUXTYtyp/asG6cwia0/YlGTc6
FFz6kIyzXd7YQib9ujgxgIEgZMyV/WUvjb/f/GlYwCk4xkvhN+M5mjUSvlZwR5GTtjSTN0E9X08e
ylUo8e+8bDBf5XHmWEJRWLL6U2TkKgEwX4/5Pf0oHdKzsiw78qx+pr9zTm26VxvxugokFS6djYLt
TLpYSHKKDYTIKC9ou/2/nkHr/KRPhnSB1PdtSW+suHgsgBu/wUFXbi1cNkZctTy6J/Tl8BuTWp20
b8NvmVeJi9w6ZL5s4HsLpCAzx/0WcscVT4OtWHl1F7EytBdVfJ+WlvWno55YYIlb5evkSuAE27zT
gofKbhckU5xNWJwd/c2dTJQpMdsKJjLjrzS09W34pgg7j5GmEXqGn2yOj3Sv5cjxnrXZkVMY6q7g
RWvEsFOmu2QZfThLNpps6G6sc4LT+Q/yLvvDAV/A5mEg7/1S6Avug17TJWYeHzKfvFL5tHhH3r74
w0dO6D/UUhu4PXikTuFjjHQmFNL5WgH7H8NqGLLLbqhXH0e4v92ugsaqUMyG+9IM2fycOzPMcKf8
H+7ObE1OJOuyr9IvQH0MhgG37vjsMQ+K0A2fFFIwD8YMT98Lz+puRaj+1J/dd31TWVWZKRx3MDt2
zt5rt3WxbhM7uC/x9PB8B4PzGEsYz3poufE2NlK7ZXQYF+YegkuPjj+K6fKdlRd1X3vFF3JXdLrz
PnMWjDaNJZE6QFDMu10DudqA8zlY5LGyVlibcrDE2VOKetBEvpKjMgU1vdE5UD4BdKnmnUVy1kva
tRyE9JLoEeLCJVLrTmYoo61wRuvIGHO8zXrhFhCHhXoLJ3TLOMnGKvPt0TLfVTSFPIt16RUbmMc2
s9wk6c+dYSfeonik84YykyVOWV57yrgw+VnUEVBZ8O2u+rnyLDKH0taDbWUl74Fb1XIbdUWwKeMW
vVEmKIb0PqCImYwpf0Zd2hm38ZRoabgPJmJz31sVa9MT/UtrStYURvqx0BPtbc6NtrTRZrU9DnbK
/mGnmXLu9qocG/mqCJ+R1xFU9oHpoO5W11YeBukdgibZ7puoRV6YSpSnKygQw0sE+UmgVtZoGbdl
XUw7VbtW6ycp796apA+dSmFIxnSdAtWL71ytpmokjEPXF8IKmJckD9IcCFYYvdG+c3+CLWRPIlAr
MnaaylPxTJpDUK1zR+ivgo8bHgqjmPUrUvhmA9ceEBFQJoQ5oZQzG5PfvmsDNZ5jJEKevc7Zrs8z
zQRK8izJoWg5PblQ0kdylyI5MNyAmXUq4+l7b46etZnbbka7EYpnmNNWtUs54vSrheWsXSUJK+3e
a4egXrN02wSSlQb7/AhArTU5WMcacGBBHAIUiWoyhoPWsIAwjQzn5IG9lcAvmc1ZuENRmIc3sLKt
Ya+JmdWaGt8hvK+z5by1x7gfjtIrWcuNySWxFwF0Xewc0O4sPiLwMlbVwHsE1jPHL0VYTC+axWFy
hxTCmY8kTetv3rTwatAODcNeBr0Ao5DZdY9EOYoGe5fAHooPinZ9tO0I0Cg3TcsI9I5OR+9cm4RN
eRuMb6wiOpI/DUQhiAzfIZtW3CMsRImNCWPR8ni5aH6aIX76XV1T5xyLwCQmIzFmI2ZgyuaMIWAB
sKnENu0HR06J/qWf60b4mHNsYiCqNE3tAx7FTr7GCLOosQYclYideTWuGr1j9SV6t6m/gVhv8aEI
HeNFKgslt3B0RHhbZ1M0cmaa0T9nCWx/PNXZiJphKDBLJLOpUUnmqYH/RJMNrw65UtnakAa6JI5w
KeFVGej2dZ1MZDyzjrjxa0eEQ74uWmK07lWY29m5jZEY0MhG77KWuVYKX1qF84Doeb7vwQrcjl1j
lbtc6vUbMqe5O9q9lWZ3ZWINX1SIVmnHauANgG3rEmlwA4ThqsNnpDPtBRi6IpAaSrI5TGSNIM8u
h02Rd4ooHREYxn2bxsXXvDRjY2eCnno3YORnR3C1SX3d6PxUvsPPqR+dFAHfdiBgwbjBXpbOhz6v
QRrxOjcIVpn+AInwtSriy2pbG6+NLDDQUUGgblknTip+APjRyDiogkjQZp3RWZxwG8XIFGKB4CzS
e7bZcBrr9lpaNWwjS2t42FoUouHGGFy40GUWG+GpSaIZLlFMm20tgEoZpN3QwqTE0QMDpWg8511w
tMzMFc+l0Nkasyrov4sAvXQfW+4zOMDY8mMl+ye9sYmUIluNKB9zGrSfyKy6bDt7qnlbXDicuUk4
PGZurKU7K+zmBxQclVqLJAp/os7DUiW0PLN+5PjMgud6SPKXCeVi7M9zXF158WyipyhT+rZpPXBS
EbQPfrhTOyYH7Bfxu9nMSluDA7fLF7NExOjbLhCOE0Ev2qtGLUXMkiqLamXPiJc4i8SdPBVEtvFG
G136JIrWc9fpYA71rXDN6Cmzs7A8YiTI0kORtwmyar13v6hiVl96uAf9liMqppTW1lXgE6aF2Ky3
NeTXoS5GNBmYBGhsyEqF+2WFym+QFLDHmvi4wdtAyOUAN5rjOYMqQLJUktmML9lduLcm7R2K/NJ4
ikg3jNYaf/hDCvwgXEWp3bRXwhhl8UDESRHf6h5xtsdkntvm3EN0D8kAlcoLz5Umyu+2bjl0U1r0
MpucQNzGx6lBOkhrOliFSlNGdznnBQRSTjlZW4Egyl7T9kSQ29u1pm0QdrqKlk8/sa+USphX0MUn
4xSHHFbfqM9Sbz8pF7lL3Vd9e56IHbhF6ejiEglTyUlulp1IV91UF29NHcpbKc0c8nc74o5zatN4
p+8C51u5TVvvhJuQt5Iw8kVF3Xk2KwrbbMtKYBUIa1ps0zAVrDG6KlXXV5vIglK0byk5CU6T1Csg
F8lv810ngIQjOXneTmZZz+esi3QUU72Wy+jVATryOEWWluz7UONwNfGqYoqZbL05IlODTTJpFTSa
zJwkEV+cC4iJrULiTkczAEHvwI8qV8tw8iuyITiWtUZdsRrTznomAml+lZlpvgx9psKD6yQYA2x9
4gXTADsP+wTPVQzpLCVCfBoLwRtgNZ3f27PARINeCdF6moQeajYL+GagSXNegant9UPIKQpaVKvc
t9KzeH9DlYdXYCeslJChAoZ7p8w22U99at8GteZ8DeYouJdJEAQnEWnp6Ae0z4ko1gbGEF3Km5da
qeui8QVEuqs5ux9h5Y7tsUnb6DbuSQtd2X0xH6PQQ8gdSeDyi3KJ43LFdy1WedbQzhtRfz/GfYoY
SqgCuaUum+ZrSH70g+id+SHIEcuvRgNt09r0GuIG3GTovyHgGr8TXWjjqaRHiXImj5uDoTKRrWeD
l2hjAOp5qhxNf7UCfjvwwDbex6ofFf+wA154BcMJJAcGkAG0Xp01WEUqldQrQKrGreUUxHFpiWJX
bCZVPQyqdO/qMMpvxoLu7QrtavriTZY+8nyTjA2eCBgOQq3AuQWyR4zbaDnhfU0KSuKXkTb9gETT
gIwjT/Aq7XSqfQeqq1g7hZTXcRa09q5H2qltm6TDQ9TkzNRRfNf17WD37OXjIits5lF7j8Ocs5Qb
EXyJIH0yTV86IiPTLUVuukogh0SHoNbJ4URBioEJwmncchxaVKXNRWHKOQq1Ka8PylP+cFYWYGYo
Umk2ibN90amSaFHlZMRMFYo/GTskP10UrZpa1K0mVUOyuHbgKuLD+2pclLBqEcUK+I7RulmksuD4
na/dRT87XrS01D3q3bkobJOL2hYaLE0HcxHhJr1o3ryLMjfvovhdXvS6COryp7byxle1yHm9i7JX
G+z2ZjSLHpYSrLufxSIC7rtBpT7mIbTBWSjtu3IRDNsX7bBm5MBjakxLFTv1oi+25GDrK3HRHctF
gtzScdX9eBEmxykRsRDfFr2yuUiX1SBQMccXQbNS6Cm8ReacWY0Nu+aifm4vSmg2bKqPmTiZFzp1
dG5dr8m+SsADy9m1YCs25KKsFheVdRbW5VszpWivqb1Qf7lEJ02r+KLPdv7Sal90287YF9+zRczt
CUEIHahZGiXgcbJgM09FcTfFOqFb40URXl/U4f1FKa53SKLXw0VB7pWIyU2H/gUOSjZ8pUfOIyk7
w2MHrgkB3CJG7y669JEUs5DDcY5ePVik61G0uBuVM1D8leG36CJvp9JLHgw8U4SEKHGUdRhu1UUJ
H/dwnVZALlHIZ4EcvjiUdCB1hiQhPtD1Xls6EO9VMGCMv+js6SyjuTd1R1svZ8uNCXnnosi3FnF+
yYnsccZ5dUOfLTi3FxW/wlbw1bxo+7Fn5cc5HJ0fGBwzZ4McxSpPqHhZZGYcpo+12+qncLEMaIOO
e4Co8vmHFpGUi75Xkbw5j91r2S2eg3GxH3gXJ4J5cSXEwk7OHOeX0Ho6zOEKnAgehmSxMxjMNHlp
HWt8h3+K36FYrA9jn5Izll4cEUTYeN+h+vHi8d7VFdxCpBT+jCT7q7i4KgwsybhrLm4LoQbnweo4
xLKrVd1VDvQOHlhGMbHSe0icFNSLe6NrS3XIxqagnu5rFJmL0UNn6skgeLF/YBgvnkyku4ZvXPwh
zsUrgrkU3wg2pDzyi4ufJEnj4LqdFpeJIAOxxEqG+cS7+FA0d/GkWLOh7q3FqBJSP1Ur+h1Lm0JL
ip/zYmpxJq9+sReji6dE9JM+JUtccHHC9J6oz4k+F285k7sCaNLimgGYaR0SQtTxwi62muTisEGC
6dyLi+8mnoPFg3Px44S6mxlb++LTwdaPZ6dwF/8OOA28PMXF19MtFp8pNNt57SzGn5l2B+/qxQ+U
Vgn0KulGaGzri2cIIULz5lycRBgMyit8povs+uI1mi++oxkqW7lVFz+SlvLlbBLhFVQ4i2NJk4nJ
O7cYmYaLpym9+JvaxerklJgM5ov/CXNH8B0BL64ol0KYfFN6VJzSTKHfTIuFSphLUcZ21oG7wLpu
A3v2SB8fYVeiWCovXiz34stiRoZHS138WtbFu2UYXYBVzSwRP4/dEOurkj4C9xzEdu5nmJewFhZd
Mq29iyvMujjExotbLOgX51h8cZG1F0eZKziOXLH641P4+2nqQlH6IPpYJHxLmBAiFxDFrvl52sl0
yzYwCGwqx92M6S5J7MOsbggUPDbiCSTczpzaLRNdxOakonrAuGzQKcZJVkASIE8rcW3R9tMJy7TD
bmv3h57eZi3GAxa5Wfs3bvq/ybthnA6EZpEZMbNEGCjcRcTyyzxdS2WddVNu+JM2h1tLqeiUuhgF
/v5r+TzGdpCNEpRi8amXU+0F5vHLVRLWRob6abYxlVZdJY4R3Ifkc+z+4VVgQrPEAHoGe2/9lgTi
ZUPTt1OZb4qkgQhbMafESRX8YWD+271wFXJvl3Ae7uq3pBlmCz0HxiLfjAETLEogdBFrs9X1P6kq
fnuUuBB4E5szlI0SzVk+yC9fWjt4XhiYNbfTg1k3TBgFM1DmNU+y+IOu4T/dk8eTYBENwkK1kLN/
vVSfZbS9NL65yLTVk8bAE390OP/jq8BVYjJvWKbnIMj6JEhRbtsbHgjhzVyq4AXViHMtHE3b/v1T
8FnQ4NDXkHxpdN9tk3ba8rX+8rUljSNMY7aTjQ387lEf6v6KlpRzgFVsbtzUHv6hnudyPZJWSO3m
3iz7s+ygpVlHtZ1sKgvrRYGBaoW40/7DwvIf7wphJf8m2hd01R/vqmO8j9RHJOT76WjHTK3aC5vD
i6A1t68Qvv7hKV/WqV8VYjx4AMXA+qCpsA0hPz18MFsy20kt18+X3W0U4lofJMc4jo+0XrSbIsJf
8/c/3OfnnUuCKeLuIIZKIfRPt5jEZhZ1jHF9wLLBHusO44y2sUEtFMUf7u73S/EcIrDVKVYASslP
shqtmScpR3DmmukVawHieU2OJ6FvffanH+7zq0UMM8w81lYTyoHgGfn4w1F2yqnldn0tAJOIAdqV
fq1IOv6HL9dyHQFQj8eRF4Dkjo/XwQdVYqmNhZ8OlrW3HYrLcnTMPyzkvz8WFph88mrYwxEOOZ9e
4WpqkEEgKPKZMwHdNfHUrCBt59s0itKvuKoYjlkdiva/fzR+/xLh+DHQw4hAwic2ro83lwC3CIaJ
TmUhS0yOcC4P5FVG239+FeCgiJZ19kTvM5swTig4HOxzfuTW/RHDEArIof6n68VFubYsgRb5XYIl
9+O92FjhzMxLhN+zydDV0YEZY4n7w174eb3gKsgMpQlRH2ENO+LHq8QtB+iurSxf1vPIfCwwtlgA
Ckz38FtzPVa3//i7w9EgMGgIUg/INfp4PXtQ9kDP2/KNzOi2JGb09045jj///iq/P364TBbZn4eu
jDrr03Mwl6i+6XNbNPCleRPbjrXrbNU8BoWj3c4pA8fIdTki/P1Vf18tFokqS4WDVpoF/tN3CdeU
KO8M1yWNbuCKIT36QEC4L/pq+utS/4hX+v+7U8kUrE3/tVXpqYjbnz/+xwlP7Y8y/9WwdPkX/3Is
Gf/CXIwZCd8R+5TpLc/b/zIs/UsCjFy2EmnwDpOS978NS1L/l4uvAp0vvR72S8Hz9W/DkvD4W8SA
UJXgKkAH+E8gp5e365fdEwYcKx+GJdZ8qYPE+7Toz3lAdR8T1LBNHvKranW93p/uTv675++HPzyc
AAN5tT5ejO0S6xafnK+Cm/v46pHQFs1GhykbpCGDAOAtteNuCfto4G5VBP/spjTzTjVm0tJP0Rk+
c0CJt65WCRg2gRNfzwO21CAtjXcO2OVRi2V4mLLJ2Y65Ez+6IWpNMoyz+mGe4X7TJaxuoaLJkyTZ
7qUYVL0rsZfS+2yrAAejPelfwfrGXznu0GAbKk1+sdqsoPcvCjrI5khD0ldZigxLxW5vMU/SMJmn
SefdpDTzE7+dEw6SszOOgR9adMsPHswmY5uniftiduiN0ZKZ/QLQnOZuK4Pc+1nRegOTHtphuQkC
TVgbD8ED47xUJ+xualy0U7VB4C8FtarUlnbwaB+AsvXuvenRL8TJb4zjQTAPJKQBh0l6pD2T8fV1
ofKJYBnBVHOQeQqEjUZG0rHet56cuIQ35q9ROWc3g8Joh8/R1folBrBZz7RWA79ik0SvVk39VW67
QcLcNQTKlOUZZqgcIPqGSp/xBZ1S55yUyoFmLQ2MkyOkE5NTIIMOWBNi+tHOOqjmrIL4s6s4GNTw
VciAPDCObAd8oXjCV4zMs4dy8OSNaVYjPtiiTMkdJKKAqWk2GlusuBqMAXa4V0AVcXWsaTrZ62me
jW3TTNZ3o8XzfcecmiQs4EV8YAwj7UbMyJW3ScZAcklSqG4coHMIX8qx7NY5ShE6HE7uNYeWbJLv
utFNJPdGnNPtKQkxwtaJM5xop7ivTOScFM1LCM1uhvSwt5jYEvtQxyhh8rK9YyZk1X5XyvjRa50a
0JypFW9DZQ8/+gjfdjkN+hXMrHiv4GSdOo3YhVUX9gQagE5xmaLpcj54WaU9pl6T33tjrzp/mGLH
t+BonUQXJuiAMsd8qND8bsFoT3hZp9Km44xo4bk0anVbk5tAx8mjbecmvYv8NUyGBAIKoSF2Ho9v
pdIad+25zbwjEIFIcMupIeQno0cgWJc4iLFUbgRr6E0FeRlJupechp+VwcDGz9wAfheRB2JdJY6k
OizzWV/Xg/MtjGyTUoqO/l1c29Wudm0QuAZ5DTfKK8yJaA8djtxCaERyqodOyJAVjuS6s4Lkm4u2
t9uhuSq29TAOV5wqrFtUvsWwHWyYcKvaiIsr4m2Z4mZTg8J31iGjkV5pZ1cwJSecery23+VkIJaC
hWNU/6hcdcRyiKEGYoGmKcBJ7dOemoPQ00UrieWp/VLX97RS/1CqfqwZ/30FwKSL+UYsDqCPy2LT
pKruUq6AFKWenb0eJv+PV/i08HogW6y84gq5Alip7zmt/N9cgX4GThlKX8TpH+/BmMOGx8U2EBX7
mi32jGr+cIVPhgrqaZtTA4YXA9svwoXL3//luBxWOvIdxEorWgBivIq6Sn+YwTd8wTWiGSeIElXB
nYX0qlO3oGkWBxuzcrIrAowInkCYlsitGrv8C8QjNOBNqE/zS230er5XY1HDm7VjfTzrJFHnVIfp
H+O7P5a63AFPD6cCekw0nxev5McvSZXpiHbWMdDRGoTT/3C99ChKHZHUn9okHwvBv64EsxfZrsC7
w3/5eCVNGE1EgIuBDrF6DNw6OTGuuyuifPZ/qXhu/9q8f2WJ/+cLcQSRuJEsfviPFyLaV+YQF0gH
7CQIzxoRZvkce8PL31/m92+OgnZpYhHqaCOY+PQSjjJjlEY8Ld3GzLd6vVxzgHsdC9x4Q/qHa30s
3ZfvDrkJbdHlPzDlfTbuxE7aCj0uLKTr46FItgq+xVghpWxOkfOHg9yln/h/SqLLxbgpjkDQtfnr
Z/csmpoGoEgkEFKiFJDPuuWzR5DQzJDhm9Pf1+HRzc9WU/yhGOMo/HHZuVwaqiUUeJxtPCGfn8ZB
VDUsstpaoSrvHh26/gQw1SAr1qXbhTfF4I3Wupwy54eZadkxZIp2bw19CXZkBM0g6igu92z08U1S
ioX3IKsCsVQJM2Ql7U57qYY82/V2hSaNSVJxIomreprITzFXNjlOj8EUG6/B3HhfAxezyKIBVyhn
bdr7CPMydJx0VnD8xYwDJ1+EFQmNCWfJc1LN7aF0qe5WCm3c96waCrl1QnN4khiMnfXStthkduPe
28T1Nvdh6wAmhAA8j0e667p1CqtB/95WVYynBFYrCTUBQceD1OajXjnosy0Aj/dWF/5kfyDRbYSU
6BGs4VUuYoS2mn2XTujD0MjYPHVuZcqjN4YKzRnknMNY2fV2qrTmRzyF7a1dROUhN6NinzshyLg2
NxTiEKTTflMBDNj1nbSuLEFXmD3Ygz8bQYqCy4qmXPgt50t9OyJ8+57ECEVXAEgqCs8pzcebalYN
YmAMdFd5PfXfArcrTypU9D2U0kEeNu6tUZulX9LKOrtzgPCkp5xah3m3wEEBGd+Yy/RxSwSn3j0s
1ifChpRqzJVMmZ1fNVpDhkkom54EGSNoRrlOGtAjuwamPZzU1HEmIEHl8FAVDmq5JnbTV2/2joQm
pXssDCQDurV1R2HoPQwFa/jOCINtluPy0TuiPrEiOc+aNOB+1Z5q1zmo6XMVp8Vw5Mc0tw1aLX90
g/4IIw1IlE6cBx6lKikeB96ajaZSOW4LwNfiTMQR1DjTjBz7jLQr2yEq1p4rE5UlCrWu2fQy6QRP
NS6mW4oHBxhqoojZY+oKjTAu66uu7edNo8EKXbX0SQ/gf6PyvmsnvdqOKJ+7U85XeeNFrjogLmPz
KApiaB5Tnh1rN/DHLYoeI0fSCtjQdhENijjbkCcyn+jGSzIAq2Ha2w1IUX0Vm6W7hZIJxYsKcdgC
H3Gyoxp6Yj5t1S8onjLGd3czpGGTvPV0UoxNMAattp9s5ggPoL6Tbw0E1/JEnqNzAHtTgCS6AHGn
3LMfJdHV8ZkII0BTXowW1lcSGbSa26RqfdE1XoA9wTR3gjPZiDAYPibqyNrRDkWty44mp1F/KVLi
eLax2Qy+BdBuW4jJe4hEnm7tSaBxlLrZfgM7FW2ZgiGxRBJ7OxI3TvksqnfTGASg5tzcxtB190ld
d99cRQqYHcZQEkmudhGUozYlSyxWHYnQXdDvm8nVnhpoqia6jJwYqATM2o+y89z7IEBUutaGYv6C
WmIg0BlLyDcvSsxybQd6sXWG3j42qD7R77DqbtFOti/Sitxv08RscOWMnbXTZNve9l3C59BQJaNQ
ZlYdy9rQvjkNIv1d0cQaGFzNS5nJoo70KxILtQ1G4WhYRyxy/Q65T3MW8/QFHVr0La/z4mwUyfyW
xDgQdkOO6n/DUZicTZFHELFHzUwAlFVB/DTFdQhLv9HqnZ0TbeaDExHxRs/0/H1ADOSnlTV49z2Q
E7nTvSqzT3pXjOZN5MRoyw2riic/tet2PtsiJkFbaeEEuNUePbVH7DDrQCJJXeKEOair2oAG+Zx3
9hAwu9MzoWLUhZXwUdpBy+xYordBEgGVi1GwPfK5Cx/r4vBNT8a+Qmmfe1g0BEtHIYdIblsSybWT
lTiF2EcaxdiKYLZ+Vyhj2JnBYKgd2pryhyyBZa6cxKyPaOK0Yd0xv9s42B/FCgOGdh/pUCdBbjBu
noMcxlE32pspwdrmkdhAZFYHL4yJzPTsVhZxPkYTw/ICFdQ9KoCg5jqOiwLQVhLtOstyvg+d4QIi
86rI3EpMC9ZGL3EtPWVw+dbFGFYnUgdrZ1+2TGYOKjCGeoPAafbAa89TNTxw9ktQNeoxk2annU1x
67SiyV9QOZMrJmKyOu+kLnMErp1+7DgDGl8RopFt7sa2ErcD9eNZGVl/xwlsFntDgazakwcagSI2
w2ucQPKePDQTwyCzVHNNy7gPEoCzGpudmkYZfpM1v+u1IzoaoTQORnebdLMR7kc8OuZzm5YVBy05
jCfSDMJ9iaEmvMJ9ZQEXRHRwmEytfID261W8OW2cnUJcTb3v6qV3S5So6W1G/HuYB8c8w9HgIF1e
GW3Y5esuqBvQvoHmJfGaJMZsmzQZShuaR3N60qCmwg6kf4H+lrdl36fME/bsDfXepvGSX9eETu5i
ore+5KGJrTKh6TBsA6Nv9/Ng5F9CbZhfiCirnSW+qdg2wLYTjBRJf1CZNHhLpN1ggDKRo4d63d2S
ONU757yKRmMteuxO2xRSvSIJ0bPuRTtjgePcuKsa3r6wjWsddFkQP1hpo3MkCCwSohdRAP6daTVR
Vewc4gPJ/ExGypFVbcMrtyObFcxBkr2LUKYin50d60C72zDOKazBFpFWGRT3ohROtUm7Xn8gclAr
do3H775q9Npzrm1rCu81DinFdqhm8TRH0T3LtJH4i3hX7RUukOQF3rs3XOdaRshZU6hrhZ7TPcdh
o9MmqrO6O5Ump6itKROaBG1h8alnZF5spkxUaMsk2jqYkvHY6ym4e+ym6zGF0vdVG7OM9653kdUA
GGaATTgfhAQjHUF9q65ov2uaMjb5MOuSRlWlM5XLyG/LgyGx97Fraalv1KgdqDxDDwuU5qmJlo1h
I70Lgm+c5BWMOzEkz0NrxGxjdeaBfzDmJD/Vo8t0ynVdrExjUISHJND5IwgRtF9mHLNorcK23PW0
/1PW2jrFO0xAun0IiSsoECWSWeAiNY82Vk44w70RzF3v0+FLCTid89rPNfJUkfHMVFDV9Og2RdM/
6LZNklqcHAGV1X5Bb8YfQmuvdDu6jtB+Is730Cq1mVoHhgy35Keh+1dwIPmFx3FPloK1yVzQiH4Z
SvecIi9r3pUGwNzsG/poCl53k2lawV6bIqeFCZL3dz0pjOkmIEjM23eMr64jr9BfczVWKQtJV20A
20+nnDBX+MGth+aRbu44bQekZtkLiWkO+i7woKgIy8k4IwWqqXpj0Z91sKHmlUeGEGrHzsu+J2yu
FAaahwkjhcQAiHyQp7Ef5C2Q2vx2nJzS/UaQZRg+ezqmZRTTiGMpJ51X1Fj1NrKqGdvUMFBMILbU
RuG6azrRzd1oYTlY5XkjT2ZuuDQdMOBuPG/ItfXC+jO3bqBZ2I7Rkx+qnnJxW0KyL9C/awRRminF
YG4W2ivHKFi+Ioaq8OAUkYsMaCYWcsV3P31rkyCdfqBHDNR3oy4NcoOdnAh3PYvr/MEm0nTft6g4
1/D0Imot2rh+mboGPGREfBvTwgywanrMhaPZWI/oPzgn5JU+HSeahAcNNVC+ckWguWd2DOZTEQ5l
rKFKvRcipYKms7kak/Qwpemp63AsT4UlNoUnl1z5udYO6aTSrYOOfp94SXAzxnr2WDXbllK+oTME
erfnBdBHBHc3s93SqUYcDYCaOnKefWsOA44bBNLeDSaTbwyGjXvtkuK64ZRhX3f6xBkK1+J7FtvZ
E6+ci6kkdU+NV5lbzW20d/ybuKdZmqcDMqNgONpBpPTTPFYWVeNUhG9SVN1OESKpYYtN8X8n5BmY
6zIx8HlTo+pbg8hT0GJGYvfPFQIXTmFe4kKSR8JQE3lCjMPc1H6Ny+/cZKbubpgJFMa6VZijg3oM
5sOCbwgPmRaJeE0qqL7Lh4L00iHrh+SgIe8yDzUk0OLskjhircC7Vi9xjdB0jfGD4IqWTOzinOJd
OJURwOwDyyJCV4WpY501lh5vjGSY3tgNElxcM3GyZLHq5jFUy7kL+idXxaW2lVnvoKWG3F3qlWz2
iMSi4d4lgJLmGC7G2wmX03flNP2VxYRhFzipRzqH12EYh9NenjstHl70voUN4xRkXgAfwErFshm2
o7MZ5ixR55IuunNE6Jjkjy2TYEp/fk9no6wqfbE4FKdrapH+nim7dachygNBaegY00c5n8JIb0+9
nYlvmGzCek18j15czcOAxtCM2zq6l4Fu4qurRIxWrtOmE7TBadgooY/XUFyLfQPQaljOJumi9Zb2
Kq76+o0A3e5GQ4raHOg6pt9FKFQLHNbHM+JV23kygvTKVtH8CrKldjAA1PASrFjjSDg1yZekNZAQ
Wmy7JKnTo89Wqp8RerfsP0AHGhN4DYplX5ZSsQU0DiylZBjkIfGo4xEwUDNg4wH0kvI/oWRukdWR
lDYm2X1lAODRkTJuOsu1ihXJA+7O66Pwa0J37bGaqp6XK3AxT7ZZfAdXW3+uDY6sWMfSG5te1AaS
e6NjJSyDV/wSDg06Q51cM66vo7nksmMVqgrj8tB/8WQVv2dlNlCTj964IwJmupb9xLm8lUygmcDX
EyP2uL1h1m7uUtQozVMp7OkY4Vr3Z/Ru85ZXjoyHTAhoE4N8k42pXaX01pNVHuogmc26fO16Q0DN
5eZh6TUUQMIK4JsXU8jEtG9tTpoMhcwD3jR7J/uxOWOsy8480YY/YAvf8tHVnWWWxuMgsoegoEyw
6W6sEivWPZ6NzADdoav5nYXGOCbe4IltIKMBJiUP2goMQvEFr3QV7fjTxHUaWWnl57UD8bgvLVJe
nXSDvbA8DLNjDOuiagYo0TVnkcAR3qurcg1gWkWPCgY2emILnCcwYCsg3cfBBV5R2JWNT6iW+wxn
ytuanCRfZNSK8mA26MVXKcmkx9isXN/LgtpbEXGZ3mnQ8F61OszvpcLFZWvheMoY1pwHMMc8dIZj
XJeuzPe4GdL7OmhR9jJQWhdOVt60QPz2MvWQZbsc3lcN573cl60cvnYdKkgScRq5T0Z+L5+HwO62
UQTaf1PpmrcjKNHQVsPIB1jHqgielMQCO5OBgEIgMJj+TdTfinycKG7mPTPu5FCPXhdAwcdTUgx9
c8wnMT56jHLuIoNQqtVgY3TdxHGOXD6HROf39OEfumyQu7lvRhLLZQ9/F9RquicWhY5FKRQ5Gl0j
SSM1hq0xaGw8zlSSEcb/3ad+ToLHWvxP0s5ryW0sScMvtIiAN7cA6Iosw7KSbhAlB+89nn4/aHan
WSguGZrtUKu7Q2olDnBMnszfVOIIf3m0Iq7pdcR4oesNRwHJFK7JZXVQ2w7R6oL2oYdyzUbr2dc0
CW0Wm5YD/xPKrelrMmI5uonZP9D8hqG0VorRcgHHcFYD/OwOmWRVtdM1FQIDdZxjQgPTudVqpwnN
6BHnAgXkGPRId06eX8wRhfi0zUElSbCh4x+TaRVvOLmq3VqYTDF54HWwfIaiG0HrDXmByAt0PAdL
B+FeQomEpt9cGyQPgN2+UVGAGLdh1IjjIfMl7T0PVYicFXVRF35Gq63DUKh6m/xVXoljLOL9LJWY
WwWVF6/LoOM4asruRwd7bGWp+gMQUx8PrYKblC0J8DvajqUDGUR2OtbUA3ZM5i99pDI1pnDPnUYO
pi8WahpfvHrsHymCcZe0Ii3bA0DGCAaxkRbAcYnkrhu0Ms24iYbNqg+n8MnDlREWSWisLClDq66g
Lx3ZQ8IkWKHJ3Sq2aQRoTguhZBw0qCeJYyqVf9SrEeP5gk482S8zD+dIMFdP3oT086twoJEXpRtR
KrCaz2nyr2PcgNv6AC0jXFmp8LMZgQED2x/FX16rC9IKw3UJWnAfrDWvmvZ9ZeR0JlEYCLY91sfv
hpqqG9EAOVS2eThux0YidI9tBitb7KojQDrpfkAc2rVisV3FVtq7IqZZ5ENYcNypeWjBtyrR8XJE
HLQ1DI7r57xo3w0wQreTKY+PuE6EB0Th8ZkI0DWpbrRNcIyZftvRa5LGqVTy8Y1Rae2XCdcv40Zs
0oHdNi/zW2ryI+lhzqVpkP1gJ4F9QmxCK/VX7ob9TW9m+ETH/dBt/TZBipCksrGBTqKPUTA1bKnH
usSkOuUC8VFxCdDj7nUmRXxPcohgHO5cHVcxqtkJsKbcIt0WuZPdZmaeWduqikKQ2sXQYjckZ+Vt
gIVUtCZlUxUngmfxggZyILkhgIT7Ieis3K7gM5kohjTwAiKrhGSrKEm+NrvGqGfru7gEdKD132VQ
2uEmqY12JwdJDaeXXP89hoixCYoufhfQ+Cpco5clBK5RrFlzeRj7TVha9yzLYxxQOQjA+dpaOGje
DqVzVVtbNVYRdkaebK0N8qHbIm5wFPa9wnKjwq++FGGnOlVdz54xVuq9VVx5LEduzR4fKT7ZK8z0
ErkhlLGVRwVPHNfrInWnpzz/WuyF1HOryCRtQo25Ht0wgLBhI19AYVDp9eoW1znzJwXNX7mcHr0g
DtFYGUz5ftTCHC1aWvEojhpe8qQ0uHOHlRz+VpIYn2yv9kg8YXeqM32QjjMMOis9jFEcaSyFADmA
skau0PX1fHz3CzMVMQVqh1fVA29he2Yc7SVlZv+0bQKdQJ4Ksd20k4AIiNnXoITVVEdIrkWuKV4l
PqaPa/QcxnhVSSn9SVCjnfc8JHXVuAYkgm5NgxnDDBqC3i3uBtg6o5cS15s4S5SDEDYykhKpP1rb
IKW+fxcgTzYi868NJR0F6IzgkVHVRoo0PERqVmo42PujsVVG2PsbcCr6OxAHrLUKMifdhdjebooc
55CjL5Xmc4H6fue0zOwDekk8h4EkYbyz+lgQnEqjyOLbaTC7sAMlFgyXmn1L6Z9XZnNJLfv3NKh7
2SkBrL93lOmmn1jg5MlDR967y9gDhy3yX4jZ14UsHyU/15EFizPpWZiz3a2vKlK9tXCfc5omy1Yq
8jn3lafXTy0yDdTNS1H6NeHvsx5gMKEjq2GM7tSDUrSomQfRIeG9rwel0qlASyiWa214q872iJsE
e+Nj7cvttgdKwDUKzYj7BoblA2ldf5cpdYc+i4SB4liLBr8LgaWf2diKCB5FAOgcerU+7gdZpA0b
MU97da9o2UwmrL3XTDFFN/WyyjwAm4E/aDZU4R9bmYUNLtxE2XXKSBl9OIukBpKfvlbtGGOgUMIz
XU2dgAxO61M/tVv4la9hRTmAvVkXUNpPPEwR1PoAp5ONGYYRJkmJSQcoH94JFnsrQD/lkzAJ1UuS
FjMHlxPrl5pGSIilkelm7BUNhD7TXCW6jgNRatZBus8pFz41I64hDlIjinwItdb6jUsOZgg4+0iT
G3h13W8UcUKGDjEQHIyCqYCZ5DdWgjBJDPYFLGsAuTiGwl+Bh9/gGFV+TbVRu0WXp9iJqBk8iYoY
cbomKHd5v6yiEI74/lXryPoZGvZoaZXk0uikcjCQgCYOQFbkaXTMdn7VUm+VTjdEiLJlmRcpe8TL
grfIC3AvwyyAq5lYMZ/pKVsvVAXvuyB59pBeyF1FR2YCZYQaI8oRO6WmGVouGkW0TxEX29a5juu0
UY/tfswohBxENHD8tYq2V3VTNH1T7Noow4ND5VPfqU2ZdSuMTSNwhl7cQUCUJ8Hfg7ykQ5hmU3NQ
PY8CH188pH7GlSK5FzNwKUVGY8gF0xIgrtHDX7cHjAnY2/Oq2Ir0DB/L+dD1G5OZp1tFjAIRq/sb
jT4JQ6FMxvGMmaquwkoaSDCzSX4GbImZj5GRCcbUHXlV3N7WA7VReC1GwrkAX5TrWR9WY3QjSZ3x
RYrlcC/0aT3eV4h9STZCIpj/ZIF0gxZaH7r4s6DEHdOP+B5LkKHWVTUl/VtR0LOwS6sPwk1VzDZg
VWjkq07welp1VG2ORd9N+8BChOOY0Z5jZGbjJw+Iu5lHvGea7AaLsFxwU6CgL1NdiPei76PSIaaU
jTTocuIqg5rGpQ6oNomOpQ+30LuNN0WcS+G+0OgwJOGrHphL3po8SlxbI9Y1CFNJ6ncyTt6QpklF
taXX9ZLX7UQ/B761AW21NqaNDM0PyRDfj+TnklQMSxnoFjmFRRQUuAEKCNmwtHW6BNhpwNCa9f0T
5HZec28ot5HBkWojlDd+58NJt6FRR/G3mGEj0BbKwhNN0YTmShcHE4U7Q3nqG1OYi45e7cZSTUFA
ixADmHtP3Q4eox9vJ78oqo1fa9NzpIVdgp7MMLw0oxK6xegrh5Fy9ZEuevQta8pqGyJJUO2MFIz/
NqgyUGADpHKwg9QoU280qpWa1NETzOnShF4T55NLYcJ6SkXSgdukEfrksck91HzQnJq4G3emNK6B
MBTJGr9ji0Ji5ici2Yih/xYAvSQ7hCBhN6Up+6ODtUC9C1pyiO8FTRxUX1DcCx6R54jRCLCQNnPG
UaWkjzJr/9J1CKu53hBmL3U/WOTIKBPCUh0UAdPNkLL5euowwDwitVfQ+grj+qvi++muwHh+qwbY
b9hqhB1MWCsquMchfgq0grqS6vWewLfTW6ptrSyWdlQiJ+hQjinEQ9P7UngXa0IgPgbByAyPmFvG
XuPI3qXpKIU3EV1m7qQBb98eTbl9By7aYIDblwC6aks/hjL7sNOjKfSA8EL9pHDtV20dh7PwxoOT
e/R9aWgPvSxn6yTO/a86iRAq9oNHrTESQ9QFrHp8L2OzMJwWJTSsdvFl7R24uM2wh8iFbJGk+kON
4FobPih+okw7zCXK/K2cIrwPQ13kNu7HyRvOTAAtRalunhtNr55H3VBoA+uFQLE/zG/MqawCd0L1
FIkUbEdh/k/cIRAWiGWKSUWbHijoJUeeXZBcVZUa9Uc8ttW+y7TqQdJJTGS1nF6LckSHAOldV6Hl
7kpT0t3olE3gd2t0DnQcpoQR4TVdKzN7VBIToYcyiYzhMYoaOp+GWMnHCEGyn6pYYKA72zuu4wRQ
59eQHJDa5wguAn5KY2zxvKGshujdgZ6b8U0qWnMPv0CjrF6JpYuXpRdv+koMUy6CobKW1Ug8drnc
beQQET4W4ai+eHXCDtvByt4YTdkG25Y78WzeWUtbuUWcCr6h1ZQrsLPIG9Gc+M2RhSDcVFSm62lR
8l63VXULtDB4mF1GZstiIYNBQ/0vdzMMu3CoBTCLKotcyg912KIRlXbDHTL58hepaqSDPkjaqiz4
o0q6956Dwp2WrkK0OdxE7ov1WOcjswQTR2w2Rb1bKZ0QmTe0foY3KkUZKpjImNrpWDT7Sgn8Wxxd
IM22eJ8OldzeFX1rbTHrot+JtEnNfUXyKeDTGMMyzKPx/5O15K06nFAeogp7YjHxeCBfV9bI+In3
CIMAoSySBpYQ28lbK5Lci0zNFZhGE0FNhI7T355P7ncIe7CON2i71YHrIRpVbknSQcAiqyTukt5L
nyKp7r8pEFwzKKd9TVbvW5XyEIReUW/B8WU3UaPq2wF9YaRDkyFnRotC+jiCb6CdiZDpL2wOp69y
rdEZEem0VVvKleNLOYmNeBvQAeRdqHgt7XqlBXHbW6HyS2EZbjxR9SpXQe8PcQ8hTh5936TqAJBF
euypYZJJUXWz61jusnUg0Pa08LvE0w5pl5d0wgR1pXctHsk1vobczFJUzDB2mbKdh4kaPtGtUQhr
MoqichJ6hNss8afkeQwRpUBloz/I5HVYWMbscuucI20P7q+VNsmUZg8avrm3oydhTm1kUo14SC16
5C3zh1sjpJhn99Q5Tf9bN5UyC6XS5uYWXQTkSzr/tg1rwNJYLTbdq56TZlnofEFgKAVt2LUyXpPs
pxTSWOIll0hhklyDbVJw6hp2bEBLd0oaxITGYsN+ET9g3RqH+Jo2GEq2GW15PsUenun0Qrfdr+9C
eMAR9UPF39L/9J8LIWRdYaZ65yMLRjXIkHwQJeTp0drIBK6wXOpZFxMvrHUEsmd3mBCatMchqH5U
Xdynjp433Tct0ti0vDJIH5BWRawKuaUocSh85yuTrkT22BL1UR2zdO+xjd1xhdHvUUCrjlKIQCXK
pxkdiy6t15aHPKiHOl/nTO0sIzOnhesor1VjZkCm29ZkH0ZFThQfaZxR+C35s5Ah1VRvN3LYdDeN
rrf3fdmBb0zKSvHXFXZPEMioLKB66+mxDPKizR+USJVvEbIKlD3YunzYKXpIicusxPxBaLKY5k7H
UqHTjxh7VuIoXakaa6PPkH3xk73kBdO7V8X9U9UApETFSOsPFZSUelUgaWY5cGBKxKctQJ5Y2yXd
jsq1/KqTeb8BOR+p0GsKbQe1lN7b3JsSzo7Eyx+GAl0pVYs7DI2GUb3pYyQR35JBrA7ILQ6IuvFZ
lHWFHG7qVI1QINfXYuuTiEl8H3W8oDVpAnJIWFjXOj1TU8+OdCGC8QkkQVJ9Ie2pkNZMy2CrVUH8
uxZFU9ikltIFD1zlzW6DFp3iKnWip47YqZYByTk309XcxkUMQDcHqvTAcHCKrGKQS2LO+TEW6aaa
GgzSpBbpfgpbK964+BVoH8odncb5h2pe4pHwc3L3XGInjXIEPdOEbTntIo/+UE1PF1Eyc6UMjYBL
ZkMCEFPoO0BBVA+wBUp8BAHGvSgF+mkqrjRujJb0T1PmUbZQsQvsjtvcjLgtSlSmeOIh2I9mPbxZ
UxzqMK30Slyx4yImgdBx5b9ZZmX+9MdJRiGpzykjgU6sshUJPKJyGkoYt4gKkNpIZj9+aTI1+h4O
mfJeml2NmlKcmd8CkE14NJZFWtHNx+kxoH1hscXTf6GE2hslTt2NyNYlVLSJgii9j5oRKoQELqO3
LQNK5xb2hHWkhAkMRPbN8AlFLai+sYe4Gssw0khY1L7o7lM1QMRG6oYfIufqLwWthtHpYpl9J7fk
eZ5H5vBFLiT1aSwFKaHLHsLZnNMzg24hpaU19Wx9tHs5k6IDWLQM8zP82VAbka3mS8Vtch8NQVzt
8rrzDLdlox7tqKOZDNECJT+aCR3Vg7TxkZ8t1NKPHRnybbyaJo/ad+wL9StEQ/V7kJHgIwwSeBwm
HK3YZSCmoO/onQ/HJhbafPNfzTBlLdbabOFhrOSu0Kndb7OtEY0OqEA/xm1mbiS9jQ7j4PfvctQg
baOI4tfLcNvPqF4DcxpwHxKy02CIF0DlvJe6OmgRh5LrxzGUb1MWLgKdu8tRzgBt6UXCHIeppqHG
seAeiUWE2FgDCzmRA0cUHkMrsK38jl5uof4V6e8P1tVSZeQOFLovkOIXAwKfVSR1SkV3Crixid5z
nHvHy6M5887widCp8iiMB/2ej0hoTUGPso0JoRTHwnjOphVF/MshPqOgzdm8ClF/uO+m+ofMdYKA
j4McLExQqjSle7cUcDiNNyIw2Qn1qMuRTB72IyzZFGd1egWUOuoBS5JkVkJtRHQULAl6ZxFlvVnI
YjS3+vAjNW9C6yocef7Wy4DQmqDrmqDIcen6+PbyYoorcLaqje+l01E8FKWbrNqE1m0U3qJx19Hu
1a+Arz9/sRn2DIZNhniKndvii+FnLQ0W2Dg77x7lvN12WbPGV/bym/wDF/84MnxVAOfwuRD9pyf3
cWQD0gsAScihC7d36pW+6dzBRcjfxqd6lWPK4LmWQ93RKV1EtVeD07uSw0u3KZU4gkv7YWW4CED/
Fa1lXhE8lkQZAPS3gZzGYvCFmbRhpfNYknU/tK+NecX6SIEqufiiBODNykgNwnpcflEh8alSm9B2
ytU87s7FV9FBnYZxT/Y/44a/5tAhdcDHYGo2jxqspYMTq0Mt1SmurCBpftsfvsYMtofTY+iiYv6L
V3mquSD1KKOb6SxUNu7Qg0ZqnY4nHqr6U72W7rytkO7xYuYLvAT2089rL13+tIIX4ed1d7KCO+SA
cy8iPOLQs0v10TScbPftPneQ4KeiitXzzlsX2x9AWezMho852r97O3Ku+dpIM2Pi44swJTYqCCkA
2HV2+o9PUlN2N4YK0U8VvfRSmh0m3yJNdzAfDVHXByZeCLbSvcv1a009hZL0LoyM28uL49M2AzkF
Jg9njIx8A0ZLHx9CylPYABb+FaOCgGVQ4PDYPI6RXju9ID2gXe3Sgbq7HPMPpWIxcta8CCtRnKVR
lqZcemIB2Q0keiuRdVeVb0VPElmr/bEW8sOYyau21+/o41La1irgsWrzMKB6XyvxISunbe37t+hY
P155qjPfg6dScA8UeRnQTj6+iqoeaXbC/rK95nteqHh0QuyP1NKezdV1JO0HhAaz9sWSk3tBm1tL
yndZla5wX85+EMx40AjhWMZM+ONTGKjDjJh4G3aZgtTFwsWyEE0vfZcC2Tamcgdo7MflkX/KAuY5
cBJysSRwGgH3kRGyYuJrFMqQGezp0bZVv83/TjiBXW8RbLkZaz7A+J5gHaAq8jz63wa30Msj+nSu
EISVZWgyKkUyH/PjSwRHO0ZthleIOGorek0b3LcpEV0TPvm8l8D+RkBDY/+20HRZrGDfEBpMkBWP
y575MGZolZsaJbW0fsE3KX+9PKZPZCFULUzEDKBgYbJJYefjmORZyFiLYsvO8q+Kusc1+u//fDIn
pj+vjR1hMf0LxKlVPwezNk7594aSxtQbV4bw6X0xhNMQ8xBP9l4hEjrwLIRAx9vlKmpHveEYrYtw
+V9PAAsHIdEke9JVPNUWE6BIlVJoNMOzhRDzYS4kvtK9suSvJLWfFythkI9CM0NBFcuYB3wyoLzx
5a6ZLLT7pNcmWqfgUTJQODAA2i9GoTmXv9DndUqyLkFUm2lxMOQWg+oxl2is0qdkTVQbvfld53Ur
hKaPsTWt0BK9Eu/T5zKIh5CCzD7NP5dbURialNMl2bPV/HunS3fJ0DxmqEeqmX9FF+lTJPYFFhCD
QudExwj243sU5k5wFulYPtXGkd+Zb/2uossdISoUNOKVmf4pAyEjkjHzI4lH2wEa6MdoYjVULWhX
9rvWqdUnSfvdw7XKRDrsxirtvmTIo17+cvOX+XDgzRFVxHYQSAKmttyP2jJNY18kYh6puEsjRaD9
8sb4byc9ShLcS5jv7HvwQRfjopQ7IlGkA+QY7obiq4acWRxfyRfOfClimHyrWdhHVBe7BM3iwoSO
z8VHOJgUytTqxkjexvb18gv7Y+q3eGMMhC4s6bps6triZoqO3WhKicxdrhakA3z/xi2NckDWUYn2
Y6v99pQeS3Sfem7RZdt4hNJY0SFdyZF3zYXv07ozua7q9CPmXZdkfbFt9XWZWAMyNnYkqz3gHDAt
Zqoqz4raJTsKTBT71Da7kr2zvj5PGhiMM5UbdDrzdPGqS9CQnVJCCXVdd++6t+7+ln9bzz/Wa3u9
29k2/7hdr9f8m72zN42922zsxw0//e9faIpn3+1He8Mv7/jnI7+P37uaf52fnPmHw1/u/JPj2K5z
PLpbfuy3xHLnn/jb4cf8W+bfOv+H+3P/enzd/9wXbsF/7ff8+Lmf/xeec39ltX6ecaj0Ibai4dFF
TWRJPFZbSse0VUH4NBYq5T9kERvn+ODpz5en3OevrOAPy9qBfQxseUnY9ketnKoG1HDOrOuKDi6i
tk8BdxVoSlu/Lwc7NygWKcJlqqESd/FtU6XrQ8mi8hgnxQNE8R38akDG/QH/ge3lUJ+nkaKypcoi
A0NlUpnHfXJGYc8e4T+fGQhKx27uvdZl6VIgdKA/IBD3AwTC5Xif9zpldvVFp0GnZ83C+RgvwAim
UKLAsKdOrfailyYuEIX8ZhDS7sq2+nkjJ5RloUJIvqKRwn4MFda6r6JaDS2xM+OdRLPBDhF4dYdR
z1E7xzroxjfGbg8M59UAhXNlv/3z6j5uUmD55jSDTV2ZT7CP8TstyMQhSSmL27n97V+3auUe0JQ9
rniUTbeGh+qmzq9+Db9AWXlPsNo2/b63W/u1cEX790/T8deGO95cs2qc96TloylctCl5zGvmj/bo
yVefQGhGRo0FAiYS9ClQBVCu5VifQ+Deaf6RhDBk9dOCGTocx8DkGNxRLTrS0ILLK3bg0qeaFNex
0xCLuVRIZmtIVcfcDaVsm3fC6Gpj3u4qALZOOYJzUaTsZyx0pdNnyb3SiuXf5kDzE1goaszSTNyP
F0+QJh6GEB1PINGScxA3OeR6TpY3fkmM8u93OsjIGjJQ1GO5ii+uEzAyRtomXI3wX3Ql4Ua0btOU
bKv+f8ZZ3CQqoYMTjqkZZysgZ+nWA0EUokxTJleShXMzxJLQQcNqk+NTXKyP0ktiv5VAvZS5dCwL
/0dkXJvnZ3YbiM2kOxIllHmqf1yCfRCDKU4oJVQAf+1aweZMHnBz1Mori12a3/7HFcWHOYm0mAkD
EgJmgDOh3aowHMOHiYkX/GoEFcR46ggVNeH2vQbnrwvXQp/Zwgmtcf7RCOBfFoOMWvQOgDCyrUjP
oX8P1EIVt2X90MsbESCDGh7y7kYcNgWc4OoxqA4Aq1prjd3SlL9f3t3/1J0/v4Z/nmXxGnD/Q0d5
njw8y5hv/OYuF795aMIo2gHCt65twuEp8fZe1AFIWenxehyvpEZnphWZoT4r91LeVJYZgdQhfa9X
vI6imk3K2oLzGrza5YHO41iOE31CaRaBo0S3LIy1APLRnqBfBtfwt5xra7gSvyApr0o9+PtQs5Sc
wjYjc/eZJe9OT+jS70u1iBXdpiH/1oXjsai1PdjaH15cXNu0P68XbghIztHs4VQwln0loZfLEg0l
ZrEibNDq/6HEMqoO1te/fXuE4UKM1SD7mPQnvT85fsYOUCauH3Qbm+4QDCloH9gf+bii9nClmnju
FJ5v+jr9Espl/1JZOYmFi2KNKGtAcY5ygnks6LDufFkR+rekwbBijT8mNy46keabquBsA7hi4rQS
wrjHWcAfwx2keP01QQTDuPWqov+F0p01HaB5wT0yAEKkbp5qXHYajLqCNciF5DdGyyiA6FOovcqQ
0h/EKrFumDIDrmhd3z0XQQVlcFB0FCbVIks2qhINgACDsHox9Ml/xnIi+krjuNnhhdH+8oyo2cEP
G6K/3uzntsc/icBivTZT1/cQCTGE9IXETePZQjIX++2EfMSqzsXh+fKXP7NB0OWWJRIz6lQGXbKP
sznPAG63ZmbZwCZtXSlu8LqyKfmhegKiCZkocFXPiGw8qtHgmMFsD4KfENR8A9aLJEfHy8/zOa3X
aTgiJDArtVpImH98HKuaoiQ0BA+3MfVRVX1YyhV6BPU2moIv5iRdyX4/702MG5IPTS3ubUzJj+H8
uNAFuRXxvdBD74DA9O9+aqYrU/7TIqavM19U0EFHN1JfjqkcGuTrFTTxuBK5UnszNcxTc/zbmbOI
stiWRiSypg5vLOxy4BrRj2jRJhnpmhnXJHuXey3lRjoh3LrQawVbZ80v9WQFN0Dac4iyNNsmHD4z
x5BdoJ4rNV/93VxYxll8nDGqBKUu0gJZhfrOQMO5zDYKOCvBTJ3+mpf58nIyB6MEjagclzxRUhbB
gmaq8JplUG09iwopaDpyHcS8IGs0W1SznyFkj01eddGLCDnvyhQ590qZhBQQKE9SdF1Ebwac09pB
yB1/gnEXcbN9gDpduqGWoTOJdMeVeMtlNo8WDVXwQZpF0WZZe8KkuvNVLrOoJ8HabF+t+qb1tpJ/
izfy5Y/46VKwCGUsbn1TniKpqeJ5rEL2IfnqnDEPvmiAsACdvMVttRMF/cdYyLsRxOiV4OfGaZEQ
zF0F9pWlvu9EpdX3FQh72n16l9w3a/jpq4dsDQAJoRuYMfFD/b27RR5D+1tEwDzu09CLVZJ1OnuK
OoceHyQaud2xqR9l9CPGbSpdWSnLjHMZazF9kq6UJmDRrJShP8Detis6tKgMrbooeIg6a1PAc778
as+FPJlBy9sPjlZ+J/rMoChFPwGlSl+T7oW8cjCXsQHf0zHShIfLMc+tElYIbQK68Jq5jGkiPFX0
XBwc/MhbXXQE7wVTOXf0v1+Oc3ZsJ3EWW6mnlXUXKcQxvd69RWgk8x2rfBDitSn/B19OZ3rOopak
ksrivKPMEbeQgArw1gmg03Tjc/1q3KaStpoKXfNKLn52ZDhbUFiitGSI8y54snV7WpFqfwis6Ioi
rzrpOOlCq7HHNB/vrNSSgAt7twVqo1dW4jwDT/PzP7sAgEUaVXPeJy3KWnSPvCrEeMwpcL1SFOgV
W7Hc/Aef7STGPPiTwUVxpgB3I8YQGbTE4r0Xhg5wxifEpHH2xhEQutnfhwQkNdcaKNpY4qIwOCub
mFMbFE4P/0xwLP8roK+6f0573N2v9S/PHVGnwRY7St7KXmBEYYEHOFzh7qeKJRe8LFtU3pGhwNB6
H2r3l8d37rORFXHQQ6zl2y2mJ+46IDDmkII0rQepIXdBkaS/Biz61D+Yp8fshTKX7OmiL+85U1uO
NdbnhQOcmCz0CWPAzlwHUEw0V/a59dhF+kvANycdruxj514qTWcNaXCWAzrwi0kjRoamFax1cRjI
LIB8hi+i8drOtchHJIHoAT1ffqfndrEZt2DpXH64AC3WoA4nKaoF3qkUyE8tfJI2lVeBNjhVdrUU
sazI/Xmv/8Ra9mWAonZqFvNe1fhngBd66nmZgwD/S+Xjm5ShaNDA+oR2cY9o4+vlcZ47e+mAU2ql
BapT2vz4ZrHt6+pW5OC3Eois3qNFSpWJiW0hi5gVVza2a8EWa2OaOg19KoJ1yg8L9+IGRlT0VpYr
SGpXtrL5j1puZafjWhy21YT6UmXMoaRXOXn3yytHwtk/H2gLZEpLxnJhMT98sfHNwuLPR+vgSQq6
73J6rQx3PgQ3H0CRokSX/+OnKcRKsfKSSd/HbqJDEiqCK8tKPjvzgHb/T4g/v36yGWeImIInJ3k3
7nM6ModhF2/Gh/KLutafdPu9+I0q4wqI98rcCFSjdpfn3tl9S6OBQg8KPOYS6oHpGio8DceqITYO
4J+R0mnWbS8HOXeYYtvz7yCLNAHguQJdjSCK9VIaOzon8mQiJ6M46IymPy4HO/vJToItVhOqoGOp
ZQSTIS1LeeKo15LIs+8MeAw2KXObZglwE7IMW8yqKBw043Sa+V7o+MmLFNVX5vf5OBgosCnMhaDF
mYK8LIu1JVk1zQCJeG44q7gLMleS6mvls7NfCECuykZL0ri85qArCI9MY/uzxGrV6DdR6GrNLw2j
IzF7VrzHv/9EbHVzHxx7JcNarCoLBTslM5jyxfg2WysJ7ZUC/bk3908ATJU+Llv8Tc00MQmg9++I
YtmlcRNcOzKuxVh8nUBX8zqLiDHqiEUckeQi0b78ns4dgKfDWKybQmzFoq0JgZJJEDlqvStaFxbk
5SjXBrJYMFrGZbtViFIp9RpO43qkIZ021epymHMHz8k1b3lzN7CZavp5E5DLdWPagfUS9wXW7z+y
a03oswP65y67RC9FVjuSWhMJ321bLz3sbRHhuJLwSef2mdPxLPIhrBLQtOh5bV04HTUTYaGSYxtC
uK7GL53UuAF6BD28jBBJQ3VqMCLJw3WSRCBDh2sPc+3lLjJ6GEkY+c7X9/ZGuLeexiOit3ZMCwcs
6kbcQUtxs1X0Yr6ZV6bo2arF6WtYrOWRRrU8a6o6kE1e+yq9D6d8neDTh/LdzaAiVGgGm6mX3SCN
Npdn1LlN6yS0uVjlAXdcSKjzZT68HYbvJXKI/QpBv7FDpuvpcqz/Y5ygu02oC5QnF+OsyiYfS49g
YHa8HVZjKaxu/wsKs7uoxBcawU7NgeL6lFvWjViOxfryA5wZLJcnbk8zupiL6SJ+Z3qBklcNgwUC
kDY/+txkdjlav1G7m+ja5nZuuIRTIenAn+H0mdfYSVaSlH1kIVzH2RMIdyrWF6rWUPMKnQaZjLjr
f46BvhpFjK/HZHt5pGeW74fQ8654GlqtmrqixeGk0m1UrJLyNfOuhDizXAgB1QowLWpCSxhlpiOS
PAg1NZnyGLWuoK4i2FrdvlGudPrPjoV6KfhWqpXmEg8DlEDSQoPX2OlbGQm5/DXqny+/rrNjOQkx
71Onr0vQ/dgLCZGFq6i9LQF2C8NqGrZWt7sc6cxxhB74P4NZzImpQrc/LvgwTbxOw5ux+Db4xy76
fjnKPJEXtwYwPeTzXIdoASxv0kkqdLWMXAoCkbbU2ZaTvSur9gB37trWNR+fy0gSCAg8sGR89eTF
koKliPlDMM/t2/HGfxzvws34Q9j5u5Ro7RUo6LnzQj6Jpix2K2yCsRkRxMJJDsEmOhSHYB3emgdx
7W+mjbapNs3Xyy/yzAFF+0HCo4P7M84gi+EZqLMHKPuR00G87/CwQUPgcoRzs/ufCMA7Pk49dE6s
QWqJIAoP3XAwUZe85jR7ruBxMgr9j/PXyfQ2hcnovdl7ZzxO7oglq63/rFbj2nsLvgnr/+C+R7Ma
TAyBVIBli3dG41fuJgimmBiIgxulVoLAY51eybjOLaSTKMtKv1G0CnI0XCBa9UujgljbZ9FbM/39
8Xg6lmURGAuvVghCxhJZdpKpdo7OYrQWojdLucum499PBUAkQKpnX0wwax+nAnimKsVsqEDWt5Kp
uek1grVFsDImU7vy9s7Nuj+2d/gscmNVFhteoUgTQgBsQ5hAJPpmjL61xpXRnPtA8BMN1uuMyFhO
g2LoO7XG2tAJg5+VgrbcOqw3QtBcGckn7A1VJygP/46znAh+EyFikbB3h+NKWvtoJ9gU1R40b5Ws
hEORXdnxzr65k3CLK0sRh6lWxQxLrIHQoI089OjxuH8/E07HNO+6JwvWaqwO5dX5POqfyn6b1I+R
v/v/hVA+hhDyBOJ2xDgkjQHk6xGWLyD7y0HObZ+z5sRM5QKovNx4hJaLPVkfia3fu/XU7EfR+g9W
KM1hylegwS126o/j0MygwzeZ6lJQKlxWBicHeST/N2nX2SO3znN/kQG5219dpm/v+8XY7Ca23Hv7
9e/RPkAyo/E7QnKRBEhwcZemRJEURZ6Dym1c2Hda9MNSM8HKLSULGFBDUyM6nfDKzllAi4veELKS
AmipnLavHEW6By4ouOkkh+qCW7hIGGcJFcDhgdPHbny5X3SdO427BpiZk+x3IrYjtlJ8KD/Wi7OI
QiotKwkgioHHAGqwQfN6EPtZ5oGdA3ChwJmwBPaxeJiOlpJzQzWw0ae+xf0vB11kktuvAM8C0w4o
ii7b4VLiDxvBIxRaUg2ZL0H2M67ioYRggWZxR0meK/PZ1jDHtpXpJogEF8nldfwtjC9GFm02FaYC
YWUI9NA0PwDeaQMssC0jApbM+acCymiwHZO/bUv79oR/tFQ4w4xIPBhAkYJT19HbWz2NoeLM9CoP
RO9rsmA9Fc4quwBOt2cqDkr5Ecla7ZBGRyyZDmY5+hlosmIS3YzWGzECr7CekLKtY8zRAGP4Rikf
w1HDkyp1CGgELm/0okGxznJ0wKAOxw/T5KqUqiVwMQEZHAL9BHkBbX+hd1/gdBZPJd4Z0OEMHimZ
r17KDYlaVUKkNshjEzy06k2dr2cAc7z8gzoY0VZkjCyCQIHbUYAJ9hKogEo3wWzQhPKHDeDeZvpx
WcqiNshtgQr9nQxwUipgLwC2AFIIoKXxLW6SArd4BIpyWuxazLZcFrccsY/kcdYzFzNguTtENxRx
MJlDvubovRiB3tJpK7x6Xs3y9BiQJ7OpXXCjCuL3YlpyJJzzcsko9eg8RtxTSLq39AcQjj0ACm8F
OhyBpCVbRG8z7v5wPZhn5yJTCI6pQC0gqagOmenX1SEyfcFSstsB77PxtAdLRB8f6KyZtkeJAi3x
7GGOBNHP+uymxxCjFaOO91rtGjxagIZ3lPgBvG2CHVwK68dSmUEdScUFd7LNCFLRRlC0xDWAT3NZ
sYVdYo2J6LpgPImYPD2VUKF9AZuEA6aNylOi4vJF1fBHN2LOaga84WVhC/aPaRQNg5M4acgkOPsf
JmM22gb2L8lf6F72jCnZSvnkWTrweeLPy8IWrOJEGGf85hjKSjRAWJbuurFGEHKGQfA+ubh6Rwpx
Np6W86wCI6Z0ZzR5zcqTkt4nzQCMmq/LuixEuhNduPA9NBIBQCbkACf3qat0EDKh38gG6I1lXwH2
6SkESTKQkgX7JVpCzjiMWbH7AeiSLuNCNtBQkgGLXPSot2DjJ7pxJ8sCySIwOqFbKIEd0ALGSivq
ixPpwR2jDg1bYxpCj3hU9307AvXLhiKpwA8tBOsTTdh/PzqtUW4jHxkhZjbXRnuwWkCvKuw8gWc7
cwuBTSyvmwnwEhkXTIW/9oE8MdPtBs69nABq2+wrKqo5fb/lc04PCv0Wwd/4QMXc5COQzlx9pW4G
d/I1d3TyvfR0TW6Gt/Cgusoj+m+uynXgJ7WT/Mh+JaKPWApiJx/BOQ0wrIDhkhV3AYsESjxbPoy6
axWuCVwQIFZ0DLbVNURil13VH9U57xHZvdTKYDFywV2IiZa7LHsrx0OPTulwFDgRwUaanBNRRyCd
VqzsamBQdJjWFlCw/8V9/FGGfcGRYRZo+gYkJJOAm4YFUqXQH+J1lqC9r/RieT3km8sCRavHOQ6K
Z8xxziBwrgBz783zLR0St6PeoL5flrR8tP+oxnmPIbfBNUggqSHrqUNVT3ZyWVQNXQj+JybI+Y8K
019tR5FgkAnd0Z5BX+r8vZUx8ULe89ibFEC9ri/rJTIKzpcASEnRiAa9VPm5C96FpUrRunE5k1z1
hqGP+PmtHX2ApnJDsvylLfXVZTWWnmaOl45/9mqNMupnZtxA5nMka2XFQI5xU5Xg9fHKyL1c2em5
SKhg8fg8A4BOYwayI1YN8a0tqCTB/rLJ93QL/6EBhP5GeoQPAYb3ZWWZrZ25SwVwOjJwnpZq2Mh8
AgVirSH0aEa2KgoVpvQJ5G1BpFlU8Leks1o2yOBButhB0lQnjlEXTtn8y7k6ksB5XRAtdB1hsay2
EsfsP3XwxjUCLRbj5ZEM3sdaIJ2tMTnm6umbYT/M4TVaE8YUo7sqOsgFwhZdEoa9kekC78nm3whB
sGJWRjXgDCt3qozXGgsMtIeO3pSS4OguHq0jSZxLApBt1yUa8xbNPdE9nfh2KfJIywbwRxvOI6mh
Qot5gDaDhISp9yW19QHZJJeAYwATTA0gRhA0q2i3fE6ytwIEZp3gkIm+gHNQUwmewrKFlg3ITdXP
vBMcpsWU92gVOQc1A54qyEamYf4cDve2DDLi26DDwfWyJvbxtPffDISfY9dnMOvkERQK4w2etN1g
dofwM8TITS96ihLYIl/VMAaQBIBOCRaCwpHE9uuVTq99stNFz2oiSdwRU5OiHcyGSRoAYybtqRSB
YM4BfuEoaq5Y9H4q6kFArkWDHt8yU81Ti1ljnGZivUit4oTGj1a/bUTt4Iun60gMf7oUmjYhq9TM
5odhY28ORiCoKy6a9pEI7nC1Vi93Jrs5DtZD1P6atO3lOCFSgTs6elwZahhgpZQcQH9J6IEYRg1+
/Tch3PmZtMoCAQOUUHrDA4EqSLLWavj6n4Tw0T0DHVGLOgHupYhDseLPku6Y9G8hdVBuxW78tiw+
nNc9MJkbVsaSzadIe6fhOh0FrQ/fhdSz2H0kgzsoGFys0oRpYsqOvRkyR795V27jG9DGX1de/AKC
Ky8F3pPXHJ5CgI6DY2ovCVzq4mE9+gb1NE2vLHQgWyznGyXARPfPFIgKdQGmvYNsj/9yJTiSxc7A
0ZVAokqUmBVkheVHoEzeXKXPJFa9biA+OA+9qspWupG9XbYX4TKzo3EkNgoKwAuzrWxX8kEGhIwz
rxR/+JW58eAZ23ldHIJ97efPZHUX/mh2z5flL2YcR1pzzqMFgk06sztzOLxr5ZOkzpu+NlapDCr0
1gB5WgL0kssi2Y+8ZFicMymiPhgwxA6NSxCTA9kX+Pw4IZJockvgVCzOqZhGXssjU02ZttYI2pYX
SROEZJEIzqW09awRxHzYJ8i8xvs8/SEcbfie6L+wXHwUnlSzLGxgvLvxAexka/meOmiTu0USCnri
8Epfg661fFFWwX38YrwQZ9go151re0/qOgPRkiAnEGjMB+oqt6SpC7837zHtbu3mXqOCYLMsAhMj
7JkTdwfOPtpUHSrCTsQ0gyInBrrkE5g7LtvgsmP5I4Ozjc5QghEoLnDT6fREs9aho7ZKxsApy+It
10R9KYunDA0pBCDQ6KM/m4wGXqiSqUg6TIwxVYDht7tVX1OvKndRDOYngVkuV4jw8A24TmC7GfyY
UWbkTTaCNMPN7oHSCsBY2aUHDPaBy/RWuwYxxeXVXDzRR+KUUx8GhjowH5tQj5I3bdpZ1TYCkJMl
SBJkkRguGgBPKLeGAlpJG+tu8skV3QEJPX0p32tH3sbreJfc6m7gX1Zu0RyPlOPigp6k6DLJIbVV
D+hnJONLJAk0Y27i7IhjOB9AMditcwRF8GMaYJ5FaQ3jyWQjJz4IZ0Fw6zXhWgNU/Jy8/INORwI5
r193ipSoEnRKrUk5gJticINORzMOmURoVIvLdySKO82zVSbxCIpqt7OTuzmPXBqa+3QUzHkvmsaR
FO48Kzi6TdhBipGuLXU3aLcZudZFgzBnIBLfedeRGN7fG0GRjDZrbpwZYoObktoxomuwE4/Fc1+4
Ft1jrI4G+x7w+LGrgu7xn+7SJpvBBG4jHqq49Ry0ONIGgz2A4WVKHQ/69G6IvOOiPR7J4FYTaCHo
rsMbBLuvR6qXZT/M9qOdfTn4qjS/EkESLG7ekThuVRspbEkdQCVNe9Un0DI+GvZeWHhj5/TskAHd
G6DSGp7cDG7hrCnVi5ztXTONbl/9iAKBDS5a+pEAbtUGDQzppQkBdbtOsl2m/gQP0OVzuxRHUB5S
ARqP8IiX+VNHC6ADKbJCOFqQv+b3ZdTuwGUs+3MX67sWY3TXIdGStaI12eay4KUtQh8n8EKBz4MG
B6b7UZaqjPmo2/kIh2Hcm+YduhBHZZ+IKihLK6gqQD8F7jz6eflemUFhJC2Ryo6X4gWUbEN99qRc
XV9WZsES0OeI4WwG6gpIQG4VG90Ey5ilpy7B9LtLooA4aVmJckN+rzAgxWgSFNtmDSE64XwsZm0n
taKgmcuqH9QGULv1VVGAXFTXcbw1lb9s1vqWBlwNAnAbNF5/V52PNggIlSoY2NAlJVnzRlWDOzAB
OXLXX2nAalNnURrI2wMTZ7JmcvTfA43X4oIiMXSwezU25oDwvBB1vq4OK3N2ZUzdXt4r3iRkJDCw
d50A05VBs3OnFswLQRGCBM/R+g9aEJDqmitJLR4vS2E/5dg3fEsxUAOFgUPgNyb+0eolJQagRxqF
btnIn22Zr4NyehwlE5znGHxEfcgSmOCSWiqAqABYi9ZEgHmdnqe5y6dekpMQYzaPedleR9R0ZUO0
eGcZEyNYwGQqGnuBiQtkYe7YpspYZ4WEYvv+NXMSJ3QAufr54vru3d+WXyGJOVbAwmKcV4WsU4Ui
zE8EYPOJXGVdewB/Xa8PKA84wGW9vFPfK3O6VaeCOMsbVGUEz3sQueBm/WbOqMGeEbuGr+JfKpRk
fzL82r++ele2f3WzcrYjU3x9+6k5B82pPN0vfd3/dG41BwUMJ3Ve1v6Du7n7+tqLKjXnB+X0c7kd
AN97EtYh1kUy+9ilXU5xXysLXwmTe1MfZMHL6bkhM3Hof0fXM5AGVC4GjTLwBwYQbrlxN+5AQLgi
mJ20hgoDVu0KgFuCbT83YwC/A2IUE0aYOgWgwemul52CYVrwC7rgN901FcFs0TTsS0UEiMInJP+z
rj9qcV4gDSSztSqoFVmBowavIC710VaymbtxowJ73tBTGYmY7l02tjP10ADEkNrBDARXrvNge3Oo
Nao1VgmGtmbXAFCrnhiOpf7lfVeGFBvbZgBbEzO8Kpf+AOzCBkQ0SLSG5qDXpaPMCVjnBeeGHYuT
Y4MxEhmDMgh6cAfAMz/dqQq9mUTN8eSMV6yNDn5RuEJBjrCwWlCBzTrDWxsYej4V0c1hp6Y19JiD
/jmKyKoBODtJzb+3OYQ3oBIyEAs4Gk4TLdCbSma4XzFKILpagxrkkKSvl3eeGe7JcjHahCMh3I02
K8HllQJS0R3ZM70cguK4wSj6gPgNgMI0+BWN9cNlkWeXdhg5qLWAzwY3qqG2y61fT8sBtKMjBVQo
vYsGZaWhL3Csyacsh3dj0oMXmLyAjhfw4gDM0hKBhZy5DhtGjgIFrETH4ARvhl1np2mPFNYdCBrL
8Ujyaeem/lGp6CeRQSziYSp0erqs84LJ4GCBukoBpxSz/VOTGQdQvccGcBPqWKl8Q8dICDDwqB8O
ONSXRX33Pp9sKfRDGgZpFqYikcSeyopigC31jUwx9r+aZSAg56BTnp+DtN80yXOXYl4oPPSmtI9S
ttRoknucxrWRxasyIVupu66Dn6a51Yet4MMWjiaaXzGriYF6XOv45GOupyGpNIO6cw7sGKBSx8ii
7LwBuy8ACrKrZCqogVaYGoTXVDK6dlMUin4bpYrkE4xqBJuMWmG0qxEZJge5n+qBnFS5G8CE2nt1
P5VkJUujtLcIzTVXTkBz7BbDABTJKqvU186k4OwEowxGKS+rdm7ScG0MA1cmBDAwOFCna17rAUkm
lJDdGJTTquzJkTsbW0Dp9eh6VXIP5XbHrn2AIlwWvGBXkMu6sIHoA0wEzkfMVZQHUglu1hBHSE10
r2gkLzRFSBLfbe2cTbHY8A0ahOFe/lpkNKOtZ3UOLMKUdQ5FQO+8s60nrfaT2a8BdNtSvwp2arju
i2cJrO3WQ00wXvVRlnvACFqaP3Y3gCG9rP2CQSEvJ6AXwaECAQi36kbSVzodysRNijWo2h0Zbuuy
hLMmFhazjkWwTzhKmLuxAsByAxHlJ9rDtdylhdPvptfhx/gmgmtecEw6GjpgP6A1VxGXTmXZczVW
aQFZFopi6GgamptWwTxc4zUiGokluwF6JYF6DHtN50JxiOJtSG0EfBBfb9oA9fVE31rF3wJDsB+P
nAngujBPxOSzdEbpR4nUsVsCXPsAuNvZK4cA5Za5R/WPhoYgMp8loUweAGoQ0ABJfxb8k3ru5cYA
JagdpTulfQupsgqRG2qCS+jC8kEO6lLAykQg4fMlIEf2Skgb6DVV14hYn21QrUPJerxsfUvqMOoL
3J4UBI6zWX7oEyF1jt00fpf1r75fGepXGQlSgGUp6FwCEwtqsvyQOQULcNRRJXZDsm3nrxnGF463
tP+6rMzSmsFVARFAxR0XSc2pdcdpi+Q2sKkbI5NeS1RH5ajSKHVsGheCCtWSv0I3AhBNmXGfx8AY
ZBIFXqNjF33g5HnMTBuwFlEs340TAYHxBP5kxSGSQn40+WCuchDoPqU0nA8ZOK7N2xq4oRl8N27K
a7QVERDqkib4aoJ6fJyjMP00zUbfmFaOhrapt8w3LS7kj79fL2BSE6QqmN5Cue10vaoOcWogwOzp
tMkLIhC928XGDkRPKEu7fyyGiyC5EqD134QYUMGupnGDEqWrJwl6N58v67MoSENZzQChGAqTnC+w
tUopZw35fpeZIDjLgbnxIltJdY+ijfo5GxESg8sSFywOI7GopcD/gMKGT/QAWCVPVklTMMdj2AAs
1Bqm+gI0Q1wWc5ZCM5xehB94bqgHD3S6UWqtBFrbRqkbaLXqNB0e8BVlN9mdjeZv0OMA/bHrfv2L
TNDSgCcU11E+7rdBHUyhCZk2JnJpD7PdlvJdXeDSmN0mInzghcD0PfyigiNKZ5jvpxqCyEI3CjUB
boll7AmSxKzHBEf3i7Yg5zP71WXdlrYNlRVk5xawnM9gq6rAAquwDiLvcLZ2hEHMWrqvNAIXsWCO
gHqXUcEBdiVuV5xOnT4kki3lqI0WxpoVEQCR5AxZ1Dj5IIgWC8sHe8e1F8jv8LG8gTR2rMKhjLEL
ZO7ez0kvXcGJ/BjRWuzEIEP3ByDQC+ojC+r9j6dOBjmeifm50y2TAkuqFM0COfaA17wK48dEAn1t
tgmG7PbyfolEcWmLNasxSgco/CbFc2lFDvjQwQL/GonqzAt2caISd84oIS0eRiEH1OJe2DS+2dJN
N2t/7zVwScEvFLQZEAbnpwgltVbLAVs5y+vk+pqB6eS0Flj5Qu6KWWqwhGF2DY6Dh6lU+7qI465J
3CJ+GYwaF/yHy9uysFyMmMdib2cYlOW7XsugTCKj6BLXiAac1GxVqLEDTvW/N25GFIaudNw0gfDO
GRrRGyDvANrFNdPiADh+MJmQXZd/gRfIoXT6+805ObXMFo/ScapJMfJnnFq1th/TulQBTazPk1cb
Uy1og17YIIiCewCAHi4+PJI87QsK/wFReiVtrcm8mWQRorRIBKfNpEd9WAYQUZejfT+HdYyyYhje
XzaEhfN5oghn0NEE4tnZhhQLjaAzfI+GF4x7VRLdlRbcHOQwJkFwT+HdkbtTDLVJZrQPpC6ttAdG
2dPbwWZWIr+akitVskR1nKW4eySPH1GaLDVKwwDAiXbZgMWgRitG0YemEyrVWxBYqxDdglGRCM7t
olS8qrHCMy42/J1zSEO9CSkwvOYi3eFdqEx/KmAzBl97psoAJxaIW7qAInn5I4/Z0JHFK0NuNlIF
eWGvoOd/cqRGd3AHAob+wwAQdNSJ9cm3Y/+y0Zzh2eDqdiKXi4+A0goJiSBXDua1Gq206m5SHwdt
3UJbwD8UzeTONF91zdYQlRsWLelIZ+5cGIGUdWEG2XhVguUYwOsfpdspDa8ApOHMevb3hekTXbkT
oo02Aj/gU0F/cQjlzKmaaGUMIuz6xXN4pBWzrKOdnMs47GpmOZNt+6Pevg9NB+L1MAbD3ewJtm9R
GCqs4HRH/QIEfqfC0jYN+0ZDKbfVpRIPl7VTVuZnzmp9NHiMN0XnaNMhr6mjki3R11H8ERiG24ev
fSHwPwumhMlp8NGA9UY18cbAOQZiFV2cBoPuDLWt3uezDIbzadD3oz7XoPazW6cr5tRNAgVRJM8i
v+uCzom7ePAblVr/stmWjSY1/EYjEmfYvQJCrK5sUaOizc/MojtE4dBJrVAQGBd34EgOZ8SqhcG+
zsYOSIrs4Z3fRWc8MsB3+k9PHjgJKEagxgKgVy4xCitkeuXY4bhIk+2ohV05mV38Q+Rl1RUAxAHy
4axojyrPmJFoSMFCgjeVsDzoaXDoWuv5suEurRquNBizB3U3SmCcLmbZSxFe82ENsZE/GkDt29ZB
2B0ioMQ865moP2ypcGvYKLaBIwl3mzPbjHqKJxA6pW4qJV7fblEGKfo3A5e5addJKRBZr1LA6gSr
y2oyk+fqqdARHhblMWB12dzxLIbc6LuQIFZKFNPCpbZOmok4pNCbW6vdRenz2BW1Ywrpw85dK4AS
AGMAPEpMTpJvMqcjJ1TZmNWgaqc7YWOjJD235kGKxlepURU/QaXdyTrMcICx8qUdyslr40lzm4Te
h6r6PsjhMwCSk2vJmOZ1AiB5JwQHt+DZ6zwpwvdhZRiaI1Ad+Npainl3QLASPF+rj235MuSvl5f+
PICf/nzODedZE2kZ8FScQl4n0rOpPI7pXZqtdcsrQ9Ho2XkSfiqMc31anGtziXKYE6QeCSMnVcMV
4E4EIwxLHhaDh/iNGzpKknzziNK0PR68UCvGVJWjmc968q6qT1I+OpV+SJSnatg3/YoEV0oibL1Y
2C9W4wXhhY06Mgp7p5EmN/sirVRw6ijymwz08QCHpvdN7Zepu2iYqZsB+PSDbw9PQdKsAvtK+K78
jT91eprYOUKbyTdEFVozTj9BMgrDGnsYtTmVGITzkgAzGnTXamDeBFS5dNNFidPHOMaGO2JILi9W
IyZWOh8TveigVNAqF20qZOBT4CTK4Lbxujcf8/FhqD2VRIANTNxKj1aDBcCPIACDwINWb6acOqNV
O3nzAUZuL5Gu2vI903429YNt3Wj2Op7IOkTnCwqMafbQmbs8F13yFtLDU9U5a6bUDOYckK54K028
yEidEVewcHIi7WbsPAwfeFN8r3eitqiFQ3Sy4tymx+MoSekAsf206gY83mIdH1CDg7GFB5TYnMtn
9txdnmjJY1Ji3DGx0PYKmtcJ0xrT5JB0l4wjkMFcBY3mxvRFrFKQQi0c3WMV+ed3iglHQ8p73dFH
A6MyMyDIMoeCZOiyamdzMQxuFUEAFyZcoRlB8KnxBtMUGEkHOdM8uqmdOXXwkKc/bX0nd3emKTmJ
7c2JBwjyoU48Q14p6hfKFs6gG46SDY6Eh69SvRrGdUMwXCKVvuAD2Qecn64/H8gcwFHICDKQ/BYy
Fl9Hm2dr7eIZNq9lEIczb6I15Wc6yQ5au30zvJ3pe1GCPDFzWoIR79F2Jwo6AvsOPLggqL2x+tCp
zWulMQTl8rOW5e91PMoyOSeAOiSZpgbrGKKnUjJdO3mi0bZCoxb6kWI79DTz3sITLCrpdvWC99hu
/NIKS7Bai1Zz9BXceVSqYDSTAF9BQLuqoY2YoRJ0mSAZO+93Y0bDQNaASoSGN41XlqC/N5cB1ZNW
d5myiuqtqqVORDPHtL3OfjWLN4IFx80Yfz70sfCJ/TbU6B95FFjHQkJx8iWcwmDjVVW1wZc0/ezE
1aZDO2aeVHtL2dkBkt7ak4G2Iik3bCQaILLz9Tg9aVLgYda2wwNkHE+O0u1qBrpl+ZneujFVnVFr
wZf9agLAbCrK9eVvXkj62OoBuReZrAaMAuXUoqUkHUx7mHQ0db4Gyto03yQ1cupGW4/oGwj62W3R
TwCOTlkEx7FoHtgyk4BZHj1q3L6FVm8UwGHXnS4dCqdrm8IDjvCX1uLN/LKS54k00/GPJG5fQisI
NLWGJLz44WIAhtxo1erj1gCZ2H+TxMUCJcOmBQkkhSrxAoRKjFM7anqribqmv7vszjzRH534MKDl
lWVOEdwOrQLP0pxZwV/TXdnNXkbvOin2FfimUAYm07VM1oq6C+les5GGPKf2q1o+m9aMf7wP0xXK
7k7d3QBDBNjafqE8I9Wc7LvLK7Psk1gFESB2KPV+H+Mj12moaYCXQnywIQXXYwR4g9q8C2UT1/JR
XSWKthrJjEqO6WW2/Z4En3UNLh2Afq9nu/eKVkTYvmz5Rx/E2d8caYCDA9K0kxvzik0YyaQFxcGh
iRTXljBZTfcNuR1aA7O8fx9P0ULCWG+xHoDB48wkA+nNQDM4iryNUK+SroI+9UE6KXj4WFIRckw8
+bEWwLMWZ6lJMNdiwgOPuhS7UhgNTjxFpZdNLXpmg0Za4f8N1kHAXphqhLQswSxQ3lvpvyjMGp5Q
g2HgccwXHG1+UIHeO8dLtAOm2W1qDis6A1+0FTXBnAF2IwhgfPCPHC6BSNVgiqMMcuK6+RhD1Sts
+VltDU8ZC9cu9IcgHLYWSQ426d1Mi+6MQb6hmrbS+0TwqLa8+EffwuUKXWKnGHbEJnes2KGve5BB
GlfFDHqH8EYd3JpkO1M/dJngpLGfy3kGXVfYKsA9oBeIs+sUTx0yZXKTeGfIIPdrBa8By5odSeD8
qdxrEyU5Vjmzr0PzZVS3mD1Jhhd1vMuKHbrXNOUwFAITWkrvT/TiDg3e5sNIs6CXbj7J80sgBeuU
7KT8tqa/0hZdFOht+ftnc9gTplMUxCiTPcGe2q3e4tZqTNBUM3AuAm2TAZWqyG3BpZUt2NmWHYnh
FrQmdTSZTMwYZm45rKPED3JfHe8L1UD3k6Cq8N1ceEkct5LIstnQDaJUUtzKGeDFr9A0TsOfaWSj
0uBnOSKjW+RfgPwD5fj6ciBYCPtHS2ryAPRpnKVym8Ltqk3kDza56dXiqk8twSkQiZFPd25OE9S4
UuhY6vdNexMbr/PfUiJ9O5vfu4bJmFMRBSUR6UbsWjJLDrgZ3V66/29rxbkzwJYQHd0NcCFRtFaB
/D2O4c4uRKRVzIp5e0BXGnrtQOLAepFPFQmrUcoYqDYejlSfVrETWFdy1aKxcS8Zoj6477yOk4Yc
gHUaoEiCWSkuFoSaVepNjJ2p5F0//dIjZZO3m6oYXQOcj5F9Q+buG+u6NkEzZa6J2ayt8cHuNp3+
ZWvXRP0qzC8QUGrKrd3mXlMUnjbsJfPDMsDQCsyVy5uw5O5OPpill0fBq4jx8lkyU4oTpblR4gkV
kKL9VO2ywwxZCvy4KqPPID7M99E0U1cayI0VdanoO9huny2cgbyB3Y7Risltkwk6xUCLZN1pxzLz
IwvAl4pak4McgF6m10NGGTAMrmbHD1GaZSDSmjExQ3UFoR6NbEDlEpjnkktGW5lNcPVizSnfK3e0
MhI2rTZbVXfm9M1OiaPnr2GSOmb1ZFjbamxc03yQNMm/vCEL5nqyH9w6oMSG+22B/YgqlEAUoyW4
bHX9NsnwaIyWktIBSH8jCD/MJ54t/pHVci46zBSLthKEZrOfo4Q25JNT09xHf5jbxRp4Sp8sYDFe
1nTZ9JArf1fzFCDGnpoeADvV3BhxMvWhdppdnFpwMujo9Kzr1LzJp/qXZmT3tSEaTl+qoiLe/RbM
Q9qEvZqmWGV2qX7shjdZ+RXaxCutx6LetjFmVea70txX3eh0uiAYLnhuiP5j5txKR0rXoIAJ0Yae
uVn/NmA0ps8FprvQFWmdSOFX1jCqPpggJUaI7ZNmTafnYpoRbT3V+qgtR45yBzVSswDMDXHnJPJm
4BQV00MZt15CV0X7qtiolKbOPL/+07azB31QCKI3mQteDagQs3LCSS+6p3Hap+pWTVc9xl7GeRNO
6L3cZ5qb5NvLYpfKb1iTP2KVU2tLAOMr2TkukoONYmLiJ/ArNKV+i9GhuvEs2XKL4KOP1zL4hosU
r0EmGJZBQAkoIuk+UzzFdIPUjVGGbK19I/o+tvFnR5BxUiooGbBJ+NPPK2LVrCIJq2JogxdP1EkY
Qnl3G5jbJnmbZoGJnKHOI76zptnf8jhDlIowLWiD5YjpuEENR6bANJZXZblNpR0tn3rrQdevwNAT
jR1Kj1cTKNfj8Gc8elS+M0oRDPHymTz6Hs5kgRqdyX3Mtkd/zbt5W6fzSobL6+iTIrlJ9zxp4EBK
H6sJXyTwuf+Pq/+9GHyHCUa39VEG1TCqqi1yqkMalCsjuArw8JXh+lR+2dFnLKKI4F0ByJIx24ye
RoQXDJXwoxaFYll9pEaNW9XsMFaurr60iWhwhLcrXgoX39M610gyQgqJPxsA7HVeFX3qiT8llRPH
gjhy5tJ5aZwV6xLGc80EQ+HgzHIm09XbW2CA077zusaLCq/TS+BaP9NQVLwWLSZnzkpXEUlHU6fb
dmsl3o/pzzESdXGJlpIz0RYQBXJWQYatgEvodci22by2cJepTWU1G4L6Bvtpxw6BW8rv6a+j9EOf
atr1bOMyy5c6n3Yeyb+kIN7OSo/Okv0owuE4ixq8RM4xl1YpUVpj89JtMDrKLkPP3aHd237q0Ktm
FQMj2b2fVk/put8NDh7hBNajCTTmPLQONMgIvYwwnqT1Q9N0WxFqLJ9c/U9DkEFhqFtDXxd35eg7
CU0PStwAW/q5i7amvW+r5yj1TRHhu0gQU/V480Zkj1kAQeW0qqKvmexyvPkMXmeIiHL58i+vEjsY
R5IMgLdHowZJpPgsBscwgWZtOkUhyFuW98Zioz241RC+i3WKMWKUGknjxnjnyNDiZ4kQE5dP1x8J
3AmeSAQOZoPhScixM1FAntLCDUzt0BeSg2Y8rxlMQa3newD1/Iz9kcmdaEuPIrsikEnz6iVRzAJv
EXnlox80WqWAxg1QzUKLukPjZHqjnZa5SZNVeyM1wXydU0n9oXRz89mNhXSoUb45kGEs3zXMCNz3
Uqxd4dUWVQbL7ukmm5vWi0ujxohga/1KMfHx3AGd6IemqJFbVqPmTUAwwjNaK2Hg3whDTGiYwSpD
LzQAvUErfmX2YX+FSkq4pcQYn+O2vWpadgOaCm30Kluln701lVsrsfXNbDbaz4hgREoZkqxyDUn3
Y3V8IKWZrZNKf1CBQLjRMHfp1xK9LWwqSrMXzwDmWnDOMKGD9vRTy5RyxQQsEzCFQvkNHJCTRB1T
dbTkMP49cwcLpUeiuLBj1INtSVIGzxwrW0PCRdvalPabpMXAk9wnUekQzU8N93JKueSh0YXBxrY1
jRAeK6DqhljKNZyJacRjbpOuMBjqDkW3rfV8HeHZa8ow0deSl8til9YV0OBo92ZwGxo/ZZCj47ab
rLRxgwaH3bzr9TiBgTQ/YvRcEFmE97AUWY/Fca4siExdIiPEJeRuSBu/sZ7i9m/bDJgXOxbCeTET
HBdz0UNIWPzE2BZFi1Z6V9WykxZ7JTC8yyt4lmx+i0MIMDGjhFFXnRNH03lAI3bZuEaCVp3gY0B7
b217KrpChscO5w8DGzbuwPbUOoH847L0xQUF8yqTDmQBvosvlbQytooW9QPlC139LkULViXwbEvO
FKglv2Vwm1ZlgBFIxhqbFoGdYl4PoeKZMTKIN6X70hpBzXVZI0wvolsQ7eD8Rd4CBHGoDzjpuao6
/0falza3rSNd/yJWkeD+FVwk2ZKX2PGSLyzbsbnvO3/9e+CZuZEgPkLdvEkmNzWpShNAo9FonD5H
hjCP9j7ppSAfWjuBLJRi/muEv7SnI7jypbREuly2T1Gh+0Vje3+zMn9McAmQUS1S0UsYR1vFKEFJ
tJ47xxD1R/4fSfI/pw4/kjlYzMZoceoUoSdVG21aaJ70SP9fapna0n4pf5pAeg+iTba2TOwA/+8Z
bnHDK+ZIIX2JVKEIFqoA3RkgJKYm/feTeGyFy+IkMyuWMkVUrGdP13u8svtR8HnZxvoUqtg/wA9i
j/DY3rC2tbSYYaRPHsJlI48/F32T4moehJs89qX2vYl+4kZ72ezarkID2T9WuRNNk0jZgg6ERd63
uH6KlcTVhmtp2KnpQ6qLOOtWl+vIGneoZWYMTIMKa5L0GqsfGggkFuHJydb8LAM6MsJnXVOZhIEN
I0l1H/S3xL6ZZOAVyqs5AlcjqkMlGNLdtJIEZ+faIXZ8YrPBH6WtVQRujqXDiW02wWaZJmjLRTf9
GN405vxmtrl/eeXWzKGUi5YVHSFX5QO+rXZ2HOPZ1BmUpy51iAHmoiVxUayH8IHoPXjNTY6NcW6i
dupCyhTG7OEhMO4UINZG/d3KSlc3d1H3L2Hu7CxDkoU+FaQCiPncrg76ojIDpW8dlVSb0GxoMule
kQoOLfbNvJ8cW+F2dSInOiDLOLRK+yZIO9wzNim4szOBmbWU6tgMd0Hrx2mZtQVmwqXYZp22aYee
NqoFxhJUf1CCLqZbWRGJeqzttGOr3Glpp0Foj8DoOCF5tfsv0l0R+/GyA4rmj/P32LTVFg0JCFjd
lNHZniNaWeQVMKTrVvlx2dbqcMCmqLMSKxDUXOAozCzvBm1onRGeAK42kIfqrw0a8C+bWR2SDTIO
duSjsZYzU3VlMgPB3zo6rm4gArHv+kr7UsNyk08iqZyV/YtXAlAx4ZBXVfAPnoaLJom1ukibxtGt
7S2BlN043Kix6BFqJcU4scJt3GLWoL4OMSona7bV0tFGlJatuDcMoLwLijwTNEGce8/GHM9pAAN6
2rp5YtJF0fyyf1wa4AgD6SOCsndrBYIGlZV4hEYAAlZDMH+h24tbKDuIoEXQdI1Tm8ia5IBOhnZv
gtslKfbdHqyr9//aMU7s8WdKCDWzQII9afDVniZtuc3y3SLkNjkDxCD0nRjiru9FZBhZG8GQUu8q
bacTpzPQX+Gl9hNQOATF+yzdTslGX3ra9RYugYtgD6xsteMv4AvHuBjpY0XwBfN8yABXJtY2FQlt
nVWnuWHyHAB52ON2xNYvlWYvgLanBgH1GMo24EdF/pZ4PaJJpIwPJa48ggH+H8ZtiMCC/gQEOdye
SBdzmUfSN46KpBF0VkzgKYufC+2hlSBpbO7wFk4TSWB2daPYf6xyLgumIzLK5tA4Zu8rICYm4CNq
fRncK9BBylMfhB+XfXZ9If8Y5Hx2DNQilxYMs2kPtXVrT3ikF1xgVqcSPAQKo61EJziP5Z01M6jC
aoS7ynF3M9nR5Mr1HHiBoubuZBcVVQ3SUzsiCdW1BS93Wqn+xTiBbAE8D9yg6FHkAmludLOUjmjH
C3G9DULikOUmEjUfrUXrYyOcz0gZOpOWYW6cog6dKX3JyEYOXNt0RpF28DeZCJeXgM/mz3g4R+lk
u2mCDOMxJi9E00d1H+vPUfUwdRt7wkN25WXpIcreVXmz9BCQBtsdutXxlvd62X9WDsOT7+D8p4vR
jZU1+A4pB65TfSrk2UVuTROhqseap6IFCFdtHXwx6IY7PQpTPBvpUU0wYlV3ZqY1LzlV6V8ejrI6
niMrXEoU2VWUaRmsJHruKq07ze+WfDXI11G9CfTrwcz9gOzj9KCYztS/6ulXsLyjm/byZ6ydXMdj
5bwVPG8ylEIVBJ/YM2csZ+lAGZV2UOY1GtQtRfpQq3MLYACIJTXQrfAqw9AeCDLJhL1lsSs3a3W8
75jkTe900S1ZXcs1ANsGZRHMqFjH02XMkjpKqwgTDHyJW3uTC4ASncEBm97goXW30NobvfiqT2j2
hRYkP94nz5+Vl9+Sm9hVNjjMnjMn2svbf9sOw06bow/jsdeopQL4MOLDaushDSJQLe9SEUHoWoAg
MqMPAGQWtzFuXRd1nLOsUBsnb55qGTEi2XbzlQ4+diJ6WF6b52NTzNGPLprxbCvTomI4XevJeLdI
iehZUGSBC0F53WVjusBCmc+0VWqail6TVk+O40Fw0QVdWHmsDTARJzu9uY40b8zfInmbaF4vXQXt
XhGJJa3tBEJkPFCDuoSRs59OW98U+ZwozAs0X7a8Ot7bIhPfL5h87CZgoZUtG+3rYMw8tQG4F24O
oMxxgDG7av12A02i9iPePM9u71c0dwMnoHiJzE3abktPEpzHayHu2DznGVKZ6+hnYpNaNY6MOI3M
2NSu4uVv7CDXt2QbTV/w99NhWsYoJ22MYc7TbWy4WvJulLc6ebgcKlcX7MgKF7BlIo2MKQ8BO5HR
hbA1QjQ7ihozzsC1LDio6AwHQAXsUPjz6VhGkvWsDRSlDSu/keRNg9486ykIn/qFqnp5ndp3Oexr
lm9nni3aaWvmQaaPEjBodPDgwtc6stkII6WcW4dMty1wMpN5b0bP+vRBikeIJEaL2xpX4KDs1Vuo
4F6e4JVtzspHQAQCJwKyOW5HtCbun2CObwFtl35bVQ1mIl0kLbJmA5qvQD8y2mFc2E6nt0+Htptt
A7XTCkA/ZdZ93UwFt7OVMxUwWFTRkTrg9YFHfcujYqTNEHWOHll0ib1l0WhjffWx10JBPRbxmqzs
shNzXOgyojmX4wXmpBGcbJIFmo+JNgNyen3aXl6h76OJCygE9GwgUgSNj4HSx+n0RZY2NIGddc54
VVJ08TqBW1I9oqnbX5UbdAcutPTeLbem+o/BiajpoLHd/cjddA/VBGq+irif1ub66IP4s1SyM21c
NHwQQL8k/pzNyEXIjpqMDuGhambBRX/tQowJ0CDqgo2qoz3idAKGUC81s4A9BQp3VEITCMh3nY/2
JdraKX2F5F1pgpLDEcw7+2fP5/2PWS72EKj3wWlh9in3JpmGNe036EihwU67i/fL1vaHazQsU9uz
f6FEn9M3e/fWboOQqjT02/ebcnE7fxYKHa1lsZgPEx1CuLqqALiezkfYxTLeKvFhwU/Jr/ah2330
NbXcYB96CphSKGCuTr4TEcCsbeNjs+TUbBBmkrKoMBu2KlXUgVrPl2f8XLXdAizgaGDcQqvyqA+1
CQvTx+CqW82Lb8qb5KX9GTvBg44aMA0ftJcK6STgCO5V5KX06//zE7hFz6tUD7Mw75zZaWnvde/K
XnPLn3f54eO1gojb+Bw4WGnJtajuztciKdI1tNLJFHDZg03CEG+rmAJpe5hu8y/AN7e6sbV2Hy/l
BsC9oKDSL/SqP9gb836mvy8Pf+3ieWKeyx6mBjgiDTprjn57aznGZnhX3ImCM/n+A+p1TuepTjNR
wUPrWZ8htjVBU50C/QuIFKCmd+pZdlrFVb6kndMHXlv54FVHdRwMNwb4oB25O0jhFZ4O5cSxOkf+
FUfeJHoIWD2DGbsPdIcAVD2jd50rszLMEfO+dLhcqx1NwXqBoOxo9UZVd6V9a7U07IESKm4W66YS
qVquHSigcdEwfl01Zf6MlCaylFoP+yAWshJ0F+8KO0Q9+OnyAovMcHt4RJMCaWWsbwDilqUu90Qx
PqQm+qF0gQBbddY08r2qQCaDnw0NKprMhamoiDpFZ75k3wZO50ab4N7yst30aD0qG3U7XE8/pEPx
9aD/Rtbh4yjxW3emk9M+i3bVesQ8+hRu2E3SmmMoYXbTGdt2wB0YV9PEzx00zkygf3AIHTayv1yZ
u8vzvXbHYTkPGEYUMPajeHHq2tOsyCBrSTAJHQjHzGkDchina7C0U76g432+RYH1retUUISOghNs
LWCjNA5BHmwtUL1xuV0mNWoN8rrOISFAv5+DqJdkJTknBuREGN+NjMsU9+/Ls26PITsgSTTPE3jV
SzP0JyXM0Aufh7V3eSrZv8YdxwB3I79DaRqCUDzPM7jCosKU8aabQyixk+yHurGcWM+oFf8aKhHD
OAs5l6xxgbAJlAYU4wx7VYROkR3yxgkC0y2NH+nY0rQ9aKrAVdYtovACpDx7jOc8BZgdrUhbBDwz
zry2wT1Re04gCtXn6sPYf2VB6Ayp6FFtLbdiakrILfHYCrwXd+QmWjJ0hg5wiNI5rQ5ii5ASUlAw
48vjjmSgmIGchoRH8ze9L2mT7mpVkN+urOuJF3GpdBLW7VxP8KKs63YFNG27VvVma0AblEbn6PWy
F63uCbgs0J6gFQXk83Q/tqYSjv1YdjhKYkAT2/0kZ4Kb8dqcEjRMM5EY1BpRGT+1ESblLMsqZN7L
cqYg4qRgiIZ8guWlQXk9FMVVMIZoPoi3ZgMSgBZ9m0qGIrLqEF3UmEPWAj6wrSbeM8GzfPY2R4Y8
VIe+6ZxCsrxq6tBqhk6UOdtMwbRVMuIXReab44NSGuDYVTdZP+8KotDaqmijJ3t0AzqRVO560OT0
wa+keEvxWKlDkbVIs8McW2Bw6TI8nJuC4LUaOdFviHuPqoOYmq+jpBqJpFDGlyv1izlCSJqS7rWy
Nn10p1d0Kq4N9P5fdo41BB0jgvrHJrfrjUBvZLmFzZDRvwJ1UKgSFJe9XJV8ubyd7IOSZehfATrR
7/+iLHxinHObKAvIlMww3o/Sz65FJ7j12Cqdl2Q5nUAJpc3vguGubb3j4fJbr7D0durYcCtgLVHj
i4rXFAVpQ3ON0KBj7arNVgbDo6qh7NLRTN7EEqLh5zhfm/an4GtYqOFC7sn4WYA8qmniXSwL5Qlf
Y6IT0J7234hhHTQA3hKknhnc1cWLDBKjIn2us0/JehDYZ4z0Z/ZRvAUnuabhMZ4LhXqqNDU62TD/
5LFBlqtFT6i+ELLTDXD++HYKrKHobX7tKm0e2eSuG1qsKNWkDYi92UM0+KBznCWD2qo/TBUtQ0Fk
Wgl+J8GesxbNoyqFNg411SxfihZdUXZHGkHet+JUJ0a4c0yLRykEQSDQ50O4C8PYMfT7BuT4eEny
O+0vwGuwhmc/JsjD3IdzmqQz82nBqWnHsmeSBdKuz0ocP3al5c8JEgSl2l32E/b9nJscW9Q5YQOk
bUoy9AyxCTxvRbItFG2dNPuLCj/MAL+jIetBmy4XDSRQsY9lAjCvhCsZraTllyy/XR7JivOdmOC2
f0DUaiQMeyonxRaFUWpMPoMdgA1uglYckV4u21v1DND4QUPDwEsxX8dRpxgAsrLGkAo6SKrfBrdN
vLHAhl3M7mVTa2cw2P7/2OJcfSjsGdR9sGUupXw3d9XBjo37frE31QB0tEqkB6LFLVVQUaZTm813
Aeo9HmjyrvosT247K89/Cr5pJcCdfBO3M+yhGgc7xjcFefKklu2vXK5usiz9CManHA+AaRC4Iygy
9DShi4bO1SD8IEYoijkrKYFtoxyL2y64FkEDfbplqhAC51MNaB0YJMf6re9cO33OQb4mGC7bevxG
ObbD3f9Qx6gDuYWmUeeCHir04m2ATiEHgZXqmzfpMLvt7eLlbvgg7Q3vsvG1TXpsm7vwDfaQzGbJ
bJN0o2cJVKzsXQ669ctm1qby2Mu4fKEs9T6xGOK+LW4GRnnXgipzejL77d/YgegYWFdB6c53eC1t
UeLJD3bi0LHkjRmmuxItbEJA6XdU4dcMTwH/GOK2jaYPU6z2cNHB+pCjfmPMHarLgfkzjIqtmr1C
p3erWBNV587N2+eWDHe9bj9XcFalSG+SWXZjOxdE3NU4dfRR3L4pgYWYwOWNOMUY+/YaUjMIveYm
oMpo+plmwaKu+c7xHHCLKklSLzUEk93PeEboXIizlYAm/c2KYjWBZESLCP8SOcpT0UwJkJN15URm
5QdlQXXg2FJFcByvT94fQ+zvj7KqMjGCYU5a9EwUvzV9uTPBNGb5kAns5w81EInkrW+IP9a447gZ
ozYGahcbQlVRBKCy3W4kiFCAiODy/K0FF5BG/2/++FO4hAiPDkm31oni1xYPEJns5l3udPpzHbmm
lV5PIhKctSolsgzCVJksokEG6HQm0wAg0O8+iiWftlM9UQXIkCKuaKaVN6k6OZJR+Zb+G2o5evFJ
0ImMyxeVC9s1+nxzefhrPnr8LdyqLjqpQVKJo7sdEzDBAYrhjrUauVocpdvLptaW9NgUt6SVXmZW
osFUOoa7bFBoGPe7ZMmdZSLOZVOCUfHNwXNfTWRCN4KjK9KhrPF4opKtYd5ftrKaGxyN6LsGf7Ql
4DVZaQYwE0jZpo+1Z6kEeF7vPClUaQbmr1QBKHA0NpOJ5+0h8UwQ3LeaRuNRxLe5tjsRbAmYv3QD
VWfujLTksZdqHW7chqOTgTLb6EyntfX92L3HChh8i0V0Zq1lYaB/AUjFQlFS5V+bRyR8TWQhmqqz
+tNu+pi2ZZLBaFG7tUqgTRMqgs16NkoF2EAmSQ/6IMAv+JvVII+QNpYsaFvIOz2ZnRE6BfpeVZ6a
4Yewp/d8efGCwHQsAQuWUYfhu2iYgtewSGXkvPjv/u7z7sO7eQhdETX2GdUEe6hA5xbI3plEDbRY
T8NBKFVqHy157DzpFELalO4hXU0dbyt4HbHPNiB7EWEziOInCp82dyaTgGQlCavYcQ9Q7H45/OeH
7x/8A4VZ/MIP77//wx82dEfxC3La//076nnUK+h+77jb+/vt1/3Wvb5/un/6/SQIFd8kiCfpAx5n
mfg7HvFAgoI8/3ROABrStaDsoU3rtI7v+7Hz/WMbCU7Pc5ANMwTIPEBtqD3Dr04NyWOZp/mMyXev
Xdd3fQzao4JotLbC4LiH9AN0mA1cLbmA36h2ntdxHeO98fr66do9/PI3zx8affYES3ze+MWGc2SJ
baCjiCQXoRLYESxdHw5YNgi/C0Le2XEJA+wNgqAUqCLWcEOJSxsdcjGIrq4Prvty8D/pBu7gbAUb
/bsIzzvAsR1uIMqQl1Faws7h16/3x8fHkC70EaruSCIBU2A/H2Ha23vO9uGrch6+HkbKfn7NeLSO
2H8Ewf777fD8i4DGsy10c4Dy5HRqAW7Ri4jJCbtsu+xud5heJnfvbLeOIxj+9z92yRiXOo5mAeh8
zYy58H7q/9hgZ8KSu3UFpgwWXs5M4WkHlVXEOFSZT8clT204d3bLTB3YDvB3bNuzQIDhYXwu+3XZ
i9bn8sgmObUZ2unUt3UHmzkwDvgND/H4/QmjTZ3Y+dw8b+72d/u9J1jE89SLue+RYXazPtoffT2Q
SE5hGBGwpL7/uHl1bkRBZXW/H1vRTq2YoUIgpsGG5x7A+InoebeBp/4Uucl5mZkbDueTRpw1DCwP
Qy+uv9vQG5EFlU3ImXcYmgYuKiiDQHv1dChqUhZSCqkMtlLXJn0Z/N5z/c3dR+V9fIdKZ8v2gOCu
sb79j8xy2z9VgxzlMZhl/pHSl955eWq9EcfBjCpA6w2ua2JXUJyUGu3wM8MfnwGiAbIATCLUoOiF
w+50BQeTfVbbZTN+9GHceWEVESRstP8sLTtG3cP3b9g4bPOwExXHKNus7Df8jh97/Pd7M2E74YfL
tvHl/WSw/XJhlfhLjFQHdS+ffNX3t/nuf05v9hXsW/ALJwL7IfqCc7w25gUQXKDRIcKJPIabl7IE
4a3WQGWCGUZG8f0DIfIHfcbob5wrFibde1+U1JzlNOBnBccE2vnYQ9yZyLvatJE6WLA79HNDewM9
RjZ6RFLdUzORgNx3J9HJNHPGuKjcJYWURJaKw6+ktyENKTjqnIF+4k8L8Fvs/0Hm5mG8FMPe7O+c
H7sfm53nYfhfX/e/MS07n22kp/vr7b17//R0fb/t6VfojvS3qGx2lp4jP2aTgoQAfUlQ5z3duXo6
5gUoMnAhQU8bQMQzKqbeoqgoqNdT0JsbtC7Fu7ApMkGQXVkS0EboQG0AZIf3Qi4oobetnhdtTJ1J
ATc50KJgtyqXF33Wk6u0AGmFwPl53wfOBrkz9iT0vRSNv4Q1fWk2wzKBJxB4phqK7LZHbCaW6l22
c479YIbw8glacN1EKxQ3rnCMZTR5wZCCdkTFwOvOBGKciC5Q+lD9SHoJg59t4U/FMzE30MqYyUMm
eZaxEXwHOz04Lzz5Dt4L08mW+wDfYSQBtUjgZ7Zv5nfA+2oVmrOA7NqbCJyKVxeA1gGZLgnYrVnw
vfQBnGe1C/rPZoIP0JQI+BMrpLoMdQcdkvCFnHp5GHgNeHMuD3vFnU9GzZ0IgVr1ejLCaDdFXlJd
NSCVySJfGrbS9PoXpoA2gkgQ+k8I337RBnZPIHefggm+BHH6piJe1qApanADEbaJ+czZVKKEYEAJ
3FRwfcffH+UjVlqaWthA722yb5cOesLPi4ixe90EBJJxiwXAhkdPJbI2FDUBj2Y018DYu7PylYUv
l2fsPBFhewPaz/8zwiV0URMFC7RHU0duoRAOwQ+59SQ17F/yAUh3A3WfbZgu8kMxoYSeVdW47yow
uXpTL8W7NIt10UVodZMcfRCX6OH9daliUPs5EZhdZKeJUE+3XD24NkE6EN3b8a62/bhHSc08xLrT
KKIPOEucvmfExFsi0IAWLpinK0u6VFtMPIawR2inU5xc8lRtZ8gHHe8lekxLybXRvzlCiOlD03eC
9ThLUzjr3HpIszbrcw0XLuVN1N0sZkBJ/G7N7jg+y+hQbfy2EYx43c/+DJibcXtM66FoMGA1+JWl
P+bqkGtfl4e1GgPAlfW/OeXy6rKWF6ViJqCuIzcfeOTOrdthgUiVSOlbNBj290f7UstLvDKXmD81
mW/K/pdkyz6J/jX5JLdKXCS3U/CXNAOzAlhfBFSsthktxwT1rdl4pi0I2ywFO481f2aPC9ulXaQ6
YCmINcvdOFLNvjGM/VRsYgiFdVdQC7m8WOdPQNzouIhdQ6806SXYK8DM8hJ8tVTdLu/Ze7grd8kP
oII26SMc8l0XZMNra6ei/QUycCjsg/3jdO0Mtc6aoLRTp0K36/gWJlDZEPGCC2x8Y46O/KMnqZLj
DRZk4GkAiaOUEnTPQtbi8hSuZVJHI/mu9hxZIdCpGY0aVvJMfSSj6uGJVR7GFKB5weZdO9KRv0My
DuguKNtzmxeKWlpjR9CsgWhV2Pg5hDHmlz7uaa9fj8Hm8rBWJ+/IGLeNlUw3pkGBsTEYPSO8TzQI
Vw/vl42szt2REfYRR3MXIAIiK4QRE8ceGQ654WeovMuBKNSujgbiSazjGE3r/M3H6opwmVsc4RXg
PeXHNIx01nNXV7ymJp4VPWSQA1JKXBEKp2/cWb2NpremF3zG6nD/fMV3nfNouIAbDLFU4SuKZJ+P
b5N+pWYPgSTYWmtWWHs+5CgNcPN+VwuOrNg2znAjhdR0t9xoqWtbN9LkWiKVgLUZRXrNaJ6hSwVE
zunSGdUQtSPAuXjLmCCe/dpCf3RMBLxA5yU2hCcLbwlQuQHJ3dnNcR4VSKgzK4oMfZw+qzMNak0l
GCpIDU0qxH/w+ECPt/HC1OoPlrVU6BwY5/IwGWaLnmsrs+rPUUKtFJqKZWgTZ0mi3rXCjHzKbaYn
ULALoa9Y6oVc++0MAS9Ps/Ku2w+DOsmbLNcnZCaNVmmuphah6GVzbbHQQA0ororS3hnOOQP6Uupj
CPzWCnGLwMsVyIlZtJ//LRiMTaQOnCqgbgoyfe5cqSpFrSUTE1k3IRpTE/Mrq3QR0QaLCfzhZYEk
AEIDTEKIh/wEvRZJEMrFpadsr2MoiIZFJIiBq/NlQymMycEyPTTO7Yaor5clhhYtsB7uNP1q0ANl
TDqYCmoRrGhtOHivR68mgyOgUePUVoB3h3oG1QT6CHJqlfdDdnc5/K0aQMVOATqKAP3FDQacqrqU
ZRgMmvNxOO2S7uNvDEBrCOxaiAU864odJlNoaxEYI0bzt53JjgUdG8HV/vuA41cdXcHosMba65Bb
Pp2msiF53SR4VJzaYKPEnk1wo81dyXBV/SlMRreW9oXFWAEFlten749h9vdHgW6oQvBzZGnmmHXx
BkZRRwuJYNusudvx2LgDSmkzC0LSGBtYtdCZ7KqTJ1m6P+uC05ZFy7M5ZCgDzTAVXDQ5T0AbuWnh
lT1zGlMJnKj+mFjTyPjcDMmdPYEURCuyvZyKsrDV4UHsDZ2mGnyEf9XM8fzYBQPMzoMRAXqtumli
vmcluD+k35ddcd1NcE4wsni84/GPUjKKxYXBdOuHSnWMYG+Wt7NxE8U7on6W9VbX7yXyaA7by2bZ
Hj2bWAMHB56jZQ3391Mf0eJyRlKAERpNdEfQ0Fn8riE+aqUbbfQvm1o9EcFu880GoIEy6NRUHWkE
bd0I5VJt34wxcZRR3Xdh6l02s7ZmKPT/Y4bL2LNW68sOnaoQ91UHqo6gHQTncwzJsqTPBLMnssUd
8loKHm2w4GPNilcruy7SQ1bd9CKR63PwPzuc8OoKhCJE1M9EVMI8nlsVp7GDy8hn3yZOLffUzCKU
ijWaR81dWmRuWb/HjUgQejWEGN/iBahKQo3tdM1KbYjMmsA96g7Xu1Zp0NArhH2LjHD3/EQ2C3gG
jMRj+jQG8qMJVvrLTrHq5jir0FLJ8ku+SViaTXtaJJwks9R/1mG8q8YZWGJ7a42/6mYQePraRQTg
qH+scQNSZVzyAVfOnF5ZkEjLvYeSKw3HNyuSnoPBvlH058vjO4d5wEXQ5w9hX/T9Q6ac21y6qUp5
LMFkGVX3I/BIShX/NEGBD5IiOkKwXC8Utyuqigbqi2rPLuk1t7cqz2xEJArrc/3nU7gNGABsmmU1
jh1bH51awta76WqvB6IoE/WJrky0CVVIFM1xMuCmzLln25Clzr+1HycIvrebxHQjHRgpwGitX5Ko
g1BkjVvWuLe6YckLbEPcl43lZx2+TCHBOw2uTPaVIeKEWwkuoEwB1AIQEuD3DC64tFWjL2TscXzr
5gZ1v176rXc/rKV2L/vOytlqIovDBYIhL8+aorQJ3PBNPmROClWW5tEYt7p0VWjoh2ppA66yvhI8
jK7NI9i8CNgKMTKcq6dBxcp7KB4HOOmy5W6qnaiYrom36xNv6FoBW8KKL6JdABVwdH3ZBEM8NSVL
RhPKFc6ctreuJ+QVdOohra4Dihik5p2h/Vu9RQC6YBDNbqqKJkIA3E8NLmE5BamEUJ2MZNNLFu3w
pDFin11eszXfODLz/cJ7lNo1Lan0jpkJcC1K2gPwuUFF/IkIItlaVgJaf0DIIGeFTqDvvz8yVNt6
31UL41SrGqjKom04pV1B6us50+6lqY3vrXhWP4LaAD6xKFM/Sow+QreQUdTO5TGvHYN4lrXxHIi1
ZLiq07mVIovknYXuwCXZV2hA10c0qAcsd6eq6ksyAhreU+z67bLdVXc9MsuOr6MpgA5ePg0RQf4+
Sfd1iY0YGU9lZG0ke7mrzQRKakKpUDYULi07GSqXV+vBFKhtoWZORT6nypuGDdF2ob037Z2p3drd
zz73a3T76sluDARXyLV4cDzNXFBFU5ligg4Sx/H0K5Z/jcTPFqavfKXLTmi3NBYVWUUTzMXVpQ3q
uDRgsJwlyD8918vPHLwhpEycMf+lRNvL67kaEyzDAGBRhfI6jwbpx24pQ9Zk2sloPG23nYkGM8uR
h5COraBcfc6kwOIBagpoCEe7NlopT50nDadgkGKMTTUqGbXxGACQcYYiWa6hmVkJPrQwqbw0GskV
mAAfJPBEuqPZGQ4KwDYO8UjUPrA2eoAMoIyDR21crbkAZY9VneiFBs8KLM/Uq2st2SStb0nppobU
0eWpJmzpeD8+ssZX9KB4FnYV2tLRRnXbK2DrqBsQx3T3CF5OVGrumCdu0ZBDHfmV4hLH3BnxY5Xs
EaSl/IcM1tG7yZVcJRF82ErKaWJl8A6O8hlTyD1dFkltJZTUMAsT3kXTurrF0bC7PPa1EA1WJHRd
ob5goavx1AQIpyOQF7JolcZm6s5otGogl4U+8mapYz+e7O7h31sE+BagRpCtoSTD+dpQ48XMKqBf
t8RNctuHLepk8pIe6kGJ3SDsWnrZHhsBv7i4jQC6AowEaJu5ScTlQ5eAZMalvJXcoN8t8Njo87KN
1QPo2AgXfSGc0MpjBCODZNt0qhJnCiUv01W3S0ZaDtNmQSWlSOz7ybRjkF39FnzAyiskmLr+rCNb
56Pwr/VdSpDPI5m3E6es34b+p7F4owKwxPNEDnmEi8TrZZur3onABA/EJtXOCFxlKUyTBq6TjSBY
ytv9GIha4Ve9E9BXFFZRlgKg93RUSqCkC4A16LRv93J2bYJ9hGzs8f7yQFaDDTqIgeZXwPhhcnvA
KtWmNkoWbMLiLlWlqzqqH2Yr9sK+v4nCxr1sbnXeTGSVIK1DLwyPdZe7cOxyiCY7rGnrujVKe28s
1tNlI2teD3f4xwjnD9B1gZjTACO6PqFXsKZSkro1ebtsZTXZ+WZ2B97BJGfkjBmS2SJJDfi9lt83
o+IkdrWLx2grBRVCirbtK/t61D9N+6/yLJRbTURIOJ9qcfsaBBiRHcQ2Lh49dln8qqAJO2qIP0QB
eGDzTa7/GstpA5S2ICqfY05BaPZtk/XcIe9ke/ForylTD3ZFfWGph70tC5ALTKYbxk/qTLaSZFy1
1WMTRtd4WnFtDcyRRIOWFroMEyQonflTS6Kt1muA9HxcXg31LEX5/jCUuhVWw8ULwemHNWEylIAz
ZxCVk1pX6sP0KtJLmTiZHSdPJJCXV8vO7B3aBUcwds6p2/Qd3qfBG546YbcEtIYA63PRVPJdEZAk
cEF6q7Nu6bTXaDlOHcTj0BIMeVZDdU0SVb/7ZAhHl0j59DsrEuh8BU3st9oEbpkxNsg7GAL0XTHO
6fUcWv3kBGGz/OjtRnmsOjl9DdqaAeOi1oe2c5vvoXpjH1J5KAU1+rWZUVA9NHE7WAOUAbI55C38
1IT410YyFuLhtXdXVU2zU9Uyd2fLCph62SC4RZ5tdkZvzUiqNBOdJwC0nS7JZEVmsiyQm++qx6BA
mUEVgQ/PdjpngTtPR9DuzEke5ShYVsh690Z/FYj0es4iJLOh4b0aRTY0sfM8N/kMPLs9JhiFspcn
tx9eB9NX0908CsLWt4uenNbflvCIBn4ZGcRaXMTv1cQM5wDZQQ9Cuc5lUHXTR/ii5CHeLU51D64p
wU3ivCrF2WTOc7SfrYJ0g4E7ozP52ld6PXqWu2zKfXZT70Cz4es70ZKd3V04g1x2m+ldY5gDDMqb
8Ef+M96nu8mrHPnH5Xiw4vRYtX/mkk9r9SqOjLFhSYlv+qBvbv3/R9p3LcmNA8t+ESMIEnSvNG1m
eryfF4ZG0tCToAPN15+k4tzdbjRvI7QnYrWPUw2wUChUZWUaWA6XpAEyK4L/pWWM2vySX40/Zz96
CA/gO1X8v2ZaOt2yPyn88TeKtBDkxrCSHkIwOsZvrc+DZGNJOkXnF5pgR7hVekI7tNtghz6QDd91
102AuPCeb2VJx+qxPfo4S+A4WtCsWQXyAxgy1d0c+lGzD7WXy9//PCtFwouuIcETElEPR/jUBjoM
XO3mBGXW/IOBnRmpTMWDyXwMrY3tQDbn21I3lSWpZp0lbX+sLo/J5fw64vSOEfehCVnzwgsXeeuk
c5NwV+MSqGTndvEsIVZgeaDfXbj/UMcSPI/kfd5qmCnzWrMPKr0G7PCtUt9x67vQIQpsDs7wVum3
QDj40SylH1z5gkh6bFB9QEAFPLmCeUbD1KEVUiwopg0B25S76qCnHrsOd0u9dQvGo3JLnqK3y191
ZXtPzAp1iDztCI3Z8lhtr2buKfov4CQgEy15Np1jypBMYMIAgwbL4sBncuo8KPryDt0wFMh5A2X2
OI75DdKD4TvpUY5QaQ8wspmx8csuaX9bjgOD4h7PUCaALtnVYI3NY4651Qi8b3Px0iQ0u69zpf9i
jjJLbvfz+gV+K+qYBA9KMLGdNU6SghkL+iT3tIf+1XGLQNfc2Ff381W1qbirPre7yx9h5Vo/MSh8
BChQLWVjGHTaBx2EhJaMDGPtKx+vSIhDHY06W0Gy5hE9AI11paAlkqheSv3LC1lzYhSBgSqxUHc+
GyZRal73CUF+YpvofvTZbamjls4bCQRoZb/wPEaavrAAglZRuNbLgtfpgDEJr7cHP1GQeI7e5YWs
pSiY7AXPhr7MfoqPuAGMjQNvsBBtAsQ40MqA95rbApffEJl0ycrHQa1kQU0RdLNQtz89GlylLOcY
REdxyOXlZzPedVWQZjKvXl3SkRnhiuDDUINcDLnQtHWeQCmjedWjdZ3fhfeJ132XkZslrgYxbMWv
JaH1vCKGa9CGGDygOXjbgxLvdIVUz7owy7BC8mQ80SsaKEH6RR++jFvUH0Hzt7dLt4eqrOsle92b
dil0PSUBaMVlTn6CcMQyw0k0e1o2ufww7ZtUJpi0djueGBC+Yqom3EgcGDB+6okLheXE5S71Ew3C
oUH/ZcqKrGuJ0vGeCp8zTvKYpzE8NN73NxXG5kD+PG9p785XpUselO30Bokq71V/7iQp2mqGe2x6
iQJHyYai5HpONSy1eQdJ7T6xff5G3bpyyeJIXveYbf4+QJ5s7nKEjizGQITyPFniyli6qhJE4183
/QUXFUIKdADNrljWVGrZ3uTprmKSNawf838PwfJBj9ZQQ3imniesoS6jjaODTm98MzEBSTaXQ9eq
HRDgLxN9i7KV4IgGRwEdtCOYcCMPs4EWvP2j02+dNJaEyJVYD9GAf+0IDmhCXBMaJHgpRsr9xG/a
4U3pZZ62BAYhJzuxIXhaZoZaiz4UmEaixzREF64ISjSfomHXzTda85CUe9X5Mf2H6/LErOBuKJ87
SmIvwYJ6PcY++lqFFNG1LvtUsi0UnS6uMMDdY3mh/WSwuwaoWT3zL7uDzIbgdlM1h4XWwUYTPc72
rgKJJ5XOTa9GVwxzgvABT/ezImSPOc6IAu3r1aCs7g3fAdMXKOjz0rPUF8jH0eS1yZ9aUJeHBCqs
+bMiyzxWn1qYGgBeCPQT4O8W3L5q66LlFdy+rzc6xMOLTUnARVyDas0BCdHgquMhl8pJre0uGsVA
3+MkLM+H00PdGbHZTEvZsPFHP9yzrxkj8bXrYJI5ujM8dqM+Qo9YJmW0lqEu/el/zAofNVX0FLsA
3jxza+FdOW4i122uR69/r5/qa9kzdi2iHFsTHn6Wmc1TQyxUKIsdozeYSbVb4P6Dy466/GbxrB9Z
EUnpGqewQRcOK0bzXjKfzjc2tELA9tyOm7B4v2xsNSU5tiakJESpx7nWYA2c7tvRj/DJ0jvrFilQ
6hZbvH+09wj1ovjxSb+CbmbqQ96Oy/QU1mq/x9/xz3j40Z1QjT3rQkgGe/PdZ+JmN/MOdFZPTvBb
27ebEIM2DJ3D62vZnOS61wI3ZQI0DV5wwWtnRrLKVpEK5o3fNA3KyJ6lPF7e4f+Pj/5rRPDRYQbo
u5mwtm7DfWPX36Km+KM4DH4IpvVh18syvNUMDDHon1UJbtqD6ENrCQxqW5Jvwu34HD1U7+PsEdNV
XVkRc3UPgdEnSN1BDCOWCzBOQJ16yfeSEsnzoUt3g+yZs27in2qvKD9fDU06JCNCGi1SF4DtMYvc
lkuu8ZXQfVL2EBJjnmWqYicoe1TJ6Jb2LZFl/yvRA+XXpfmuAToMKYDTEJlb0P4ZbBRwWgThTPke
0XaLb2LZBbCyWSdmhHV0sd4ljQMzenSI0gOPd0a4uezSq1t1tBLhipk1xa6jrCg8SDX4Q6u6LHq+
bEG2iOUXHMUDpYka1COwCPRdgK/7jnnnGuzzspG1k2mCxA7D90CFLpJPp1ZmIJ0xcQQraURdCG+4
YZyD59oty1uUZmBvNPy5DVj1MvYvoWxCczmGQpw/sS4kV5mi8xTDhchPebptHetJ5UBWQQI70s0A
xGx+CkBTabfby6teYtols0LMS/I0wusbi571xzY85MbNSD705lOfJQfq/BuicGCBeAwU0uhhihDG
ApyzZqtaEGKvVEg09fVtYSogzo4lhdHzfQSOA5gwCsEOFA3O8vyur7tyMjFjWGJuu79h4Iqrwaym
79UOg7X35SBpPq0tDBPvy1AAxSkQYX4jK0wMgFuZlwPOTl6y+FFpPy5/JIkJEeJn9GbphBVMMKPf
NvRd702/lY3wrLxfbRP8d6CCgkIlcA6C/4fE6fBEwkjSDDGXb5t5xbfjsmtoGnWNa30qN+ZT5le7
y0s7Dx6nRgW3nxRmDcMIo7WF2Unwmw+ySL6S08CEvUAWoW6AWWsh0tZdF8VJHcJEUD7zTe4Vm3Rb
7p1Dvm8B1/XA31q+WlvmPQyuc0i3zkE2vn4e609/gRCEC6qYpZrgF1gchNV7Qwu4znFnvV7eyxUz
YKpZCowQcFiCyWkAw/ECO0GfYIH9i+Fc6+PGUp97GUTvDyzsNGSAKg0e4kCQFvOhf7K3o2istppT
F3mBjNQtHrNXwt0oSImHso6bXCXb0M9dPfLSGx5Em+LJkWaHK6fhxL6Q0NT5rLVQgkL38mreED/f
0A9yO200N3+xb35Z2x+/Lm/rysVwsmCxxQfgVFOkNgyGnwZxB9XLXvk1FNcC46YfN+QbsE9XYvI8
LKPh4QAwBkj7UvsU7tRUnZTGAHwYDyjlKb2vb/kTAO3mwWQon81b55N4QJqEHjSBZQ3NNS+yF4oH
tPKXSq8QBgxlMkkGTTMMaYe5O9fhY672t8OstHsC0XrJ+V9b6LG15dccOVNmGems6BgcLJM6cyn7
MZb5sxZ92LO2m7rvy9u64jlQdMEsBi4IAxOR4q6mLA7rGh/SqSBCq/4Yp9412dNlIysRzV6OIAEB
IzSrxBr5SMauspweeemChnLRHLQekALaEq9cM2PqyFbASAR8+dlnSuwitZQBT2wU+iEIw+y/T+Vt
FC5AwwxyRIwqiiiBxEmUQssAdJnL1tesVwwXu7FsrG7tk4AiFCjUxRZGwU6/P7XyhA02Gm2K/cDb
Td77gPNd/iArGYFNQQEAVldML501aKfYKUjNO8BSwk02v8fN4KaY+kGblmwwO4bmQiE7vn/UgYQY
iRsHXRIMa2FVYl8vnpXCiSPMh+hAp8+uSsPJK0I1vB91C35uxaikYTMZ9Syb974zxINbExvYFZS+
IK6BnVdajw4KKv7J3A77YVDoaxG2eI0kKme7lOnZ7HMdCZUKlfd42w85uI45kqtD2wz9Ae3G5rYm
U9RfMyuh9+Zs4uaZp3mjdVN8bWqF+qlNFUYhErvd9ziIiUcIJjhdOlNSY7AlUxq3jhzzu1CrcTNT
e/pKlMl4qNqweIqVNntjGCS/piA/3Biw8cDsyLxmZanFfjE6/IrmpvnOgfPbatkUL/MWQzf5JFLK
2yqxuT+rORQipkblP5B3A3msRQSCOib8zW0GUEANZdPN18CmDeG9o6j6XTo60D8aHN3pIHQTV3vL
iKdX1jfxxkq4E7kV6TAEMWTmNk70OUGzumIg7u0nAERn6Obc5WAPe8/qOXyoujYBbswyatAUKalv
sWlorjgFnxjK0XF5XbKsusJn1KNAd7Lpt1ZrVeHOQ1Y8J73GUD4zVHVTtm3y3XY1FIMUqylRBLKs
PkO5DWRBGh26j2qOeOzy2E6/SNToAYbKKZQDy1w/0LhFVb0zQ9m471JEEN0PxgkqjxjUwwTp6alK
kKvGSl3hzV/MHoViiqZ02zmFSk3HPEyx/k4VWZ1BWwtIGK5Bqw4JPgKGYJMXdR1HHeKe8oQCVXl4
ryAx4RY3FGSnt/wacidPxm0W1H5/X3zFgY00TFsUQS8f9tVfgSF0kNOC6BgDtKcrN8LIomWBw65n
GxOs1f0ozT9WLkgbTCz/mBCuLH0Ix8ruYMIJN0bvajeT94U6suVq907p6w/1Pjk0rrOXXcyypQnp
HStzq+oG2I10gH9yzPKV+//b5gm1qW4iPVhGlkiJ89Umt6P2cNnAWiqFlAJ5BQDAf4Dpp5+nw/uj
KrsJuWOlKZ8Wt6yPMo5QRKztEl0fZ27zTRE64EOghclnt4vDRPMBuy5+NZGewn+T9polA5dNvq1t
7vF1KqQGeRSOQ0RxnQ79i4KU1owlzfk1rzk2sPyAo0THbrqs0iDn5tWD9ppp5bZ2QOc+satS+w+W
jq9U4bXhFCUiSgoYZjt+Zobppz3zm3IAiEVGVSi7vIVNU6u+YoOCy7uddqS5avHUljHfr+SHGJig
yEcxNmGcjd0nfNI4ohmy0azcFEa1KbbmE9jFAxqS7WXnlJkS9m2s1CKbFNS+Q5bsQOlf5oAldn6n
3sR/PXdEkVodrUrYuJFYEc9CNCowIuh3JgT3qJ9Xr1St/VIxvcvrWrsMILgHoWjIsppQUT31vDqq
eN862MKBeUmbuCz2dLpzGt01xv2QypxizdGPzQmO3pKMTiWksL2pQLef+5P6HXKX56+XV7XSJFjk
JtDYgjwANQ1xbAGqMk08MI5nYNAH1s55+o0e8k9cOQ16TYmrb9XdcO3s2Pvg+DJs6ZrjI8lH2XZR
5j0D9Jj92Bu5Adux0rnAdtvAiZC5Ci4vUWJFfHdOoNAxkwk3ahqXrh1jRPXR7DeXbax9raOViMWR
YsYEUjZhJQYzzO0A/jY0CMkNeFUJ2sph+vR/MyecsWSidd7mMKfrP3PrJzQWMXw2unH6dtnOn2Kt
mAEdr0tw+rQubKIsr7Dkh/OsotbozgcUzXB5HqwADS3wrtzam+RLYnZBmp+ZRdqBNAjoKPCqnp61
BiGkCXvM0nDcoIWBuffHXnsiE8q4iR9Xm26SIxvWzvcCkDSWSgEmqYWlOjGJh2iZrNGrknls1q+r
vn/qB1ZA9PyWo8msOBLU1FqohPaCiSWqjgWI1ukykQkPurXMhSoD7UGMeW9kPbhbk1LdM7t+hwKC
rJe+anHB9qOVDuE3UejJ7Dva1hmummrKLeABSDLvsiEhn1oWKrFX0zrMtwVGUiRdgZW8APMnmJAE
+y+eFSK6F5+4zEyQJnhlbOyr/sYK6+1ln1k55VDuBXgYMgfo04mjcwoA1zbtgR9Ws6wIjFmNfbNp
RyARrd+XLZ3tIdiTgKBF/WOhEsB/p18NA3ITGZy+9GjXuRpUTvtfDX0wkp+mjNz2LKoslhbFbrx/
MT0kfq0+7TuLVLz0OChUU7Xz9WRnomIWSi6BM9cX7AgrSlunR0UUK9ItiLX22U8bk7UgQttkufNh
hPSKZTLAoMzk8jmP8jirHFCxmmESjwwQovlx/NhOUCCuwJnwM4am7eVvtr6TwAmCCEg7J/OYMLmZ
a9ZQoimFbgm/ZUPq8uTByP460Vq20oBnLKUetHyEQswMMSxNLWCozd+M4kbJNw1qC6UT1EMiWdPq
Fh6ZEi6Bko2ONeowNSkgatJcreiDPL+KwDmUZQfjrzFswsqE+Kgneqw6zbKFoK3L4vA6Gobd5a90
nowINgRHLKDtltB+2b3pszQfJwLyldG1p6suvWrmTTaAxsnN2Q79cMWYPDN5GZxHs7tHowro+WfJ
r1k28OQWEn6N4KOp1leVSvFrGg6KxmuI17moSLocOHFmXjth42rqBmORcRlIxXrP8QaLcdQkMfuI
KXc0U08PiGLWWWS3Uwn0lvaRIY0A/eCtAiIIm2TbyYHocwlUUPNZOjly0bCQfYrl758tHoSOqO9q
UDkSr0O8FqYhURZySmJi7AzQZNAtlv2LaqJDUeg7BTgvXoQ/qNm8U1VyMZ430bB6qMqj8oKrSsOo
6+nqK73nZm5j9Xx4G0rTDzVQZNqFZ0T1a+hoe6uyAjZCVHgag8jI3oehDEKzOzQFdO4uu8Fa6Dj+
KcIxM0JDh3o4NgJ8tSyKA9X5rcc3ah39lx0/NiQcMCiCqniSw1BtMS/PXnV7q6kM6lnPJmqbCp66
vHVTdq/HUl3qs3zrz3YvVyf4ulWUFE632wFVLa8dbPdSE9FZYJi/dPUBXPHpaARZehdPt4UW/Jd9
/dfmEt6OboCZ4mT1NWyCqmKuAw2kJ7lvpsWwbfJk/OAOGx4vW1y7uLHQ/13lGeUdn5s+p0giQXcO
TfSwxs1t3ZTJU+GUHkq6/mVr5+TnfzYVA4gQoEDWI2pI5SBcqXpVxd+ObTeePVV9MGjuMuvZNr/S
RY4N6u30vQrv+r8mOjo1LU79tqNiZPYE0109bkA3UvS9X+iogWeyGLnqOYu8nAm9eyQJgudYzajM
jQZLRfUah5tm8rToBpVmcBFfAddmzd4sI9hbDY1oQP1jU/Aca57zklSwaUJpN7M2uUo9JTzY6UYx
rs16O4eBqfgJ+SH5oMsBFEPisV2hY5pwW+lzArsYEfEaZ990t4aJQOh1w6HogRzv/DDf4HmCYY7Q
lM0ArMYhvMXQowJxKwhQTs8LadMpcwpaLjJ+L/2QgsQawjfxa67IhOKXv3S2ziNLyy85OpndyHN1
HGCpAssZi2Nf58mGKX9NYw0nXVJ2EAYvoiBnADTCR/C4ECxIQYndStPItSPEnJLSz4z0kpGGte1D
jUOHMjT+UdFR7bopiKIqpadopQcuINfpYrDv1w8hlUn3re3fsSnBP3V0YSId7RmUNYrGz3RQrULi
0vSZKSPxPH+fL3t4tCrBJS0QC3BewFRVXrfap+bcm6BLrA8x+4m+lg5Rb/JKwp3G36rskYwA6m8v
H4q1mHr0A8TiSjkCjoTpL6QJ1a+iuFLtA6GpZ2v3RSLr5i/bJrrlsSkhJ+B1SFsniiqvna3vLH7N
Sgz3m9xnaMLYLN5wmksWt2YRG/zPtSjsbjwnrODLhWHQX6lynTFXCSs3Hj1dvUlz2QFfc5t/rSGe
nh67kNRTqjHc/1ZZXSVVu2NtiITz9+UPtmYFurY4cRhGNYA7ObWipKaStTyEc5bG3mn7l57Ffs3D
4LKZ1eN2ZEbImnQ7zhNCYQZZ5HVX0c0ME8lo7JpCk0DVVr4Sxu8xVQnwomliLEVYUZL/rwtaztAG
eUgdf1CLBiMJ1n3aKapvNGPsAijaSPKJ5TUiOKQBESVwXGuwb4qkMiXrzbgo4gpdmER51PvCAjGq
zSVOuDiZaAUqznhPIuzbGBc8Xd5c62FV6HgYF/UrNJPU5DDNbht+2s7kYnLZJTJg8HkLEizrqHMD
4g/e3IVk69RiXXGQ/NVq5SU2c3UM0eU9d/vZ8qYepbjB2DnaHCQadTND2es9cS0rCowu2XYzyM2j
4TYpgcM2h2A2rWe1Iq5t59vcyTapk/msdLwMRNqX3W3FB0x8Ax1ejSQEucHpT54z1BNyhUCXx0Ka
nLu1HZhhUPcfkV5DT0Bi7XwcZIGlANqKXgAK1+DxOzXX2CgoaIs5q8BczdeAeW60o0zjwZp3ZAiG
fqsY3uUVrgRaxCELJKBo7mHOUXgdGJVt03ymlQdGBj+J0OSzgiq6bexDTRPJ+lYOLxzAwTUJNqMF
fXO6vGkc8npkWB668j4Lka+mbp7+KrqHy2ta+WoGhuHRdcDYNmaelzUfJRoWL5Uk41jT2G0NDbW6
eB8Nz1qGF2a3sxDp/2/mlp9zZK4izaxayxaO0UvlxC5xblN+F4cv5cDd4r88qrA6DKUvrQ2oAwq7
WLA6GVvVrDyQzuQ2RLQ7N82I32qvie22xn6ubqrQvbzEtS9n4bPhDOAogLb2dImR1htjnA+Vxxu/
A9lhmf8up+dBbSRbueKNIDP4144Q3qPCgQIJQVAy7B0HU6vpGgpF78bLmRQFtHi2GABxT4FXSwMI
CJ230zVN0dg0NIEti9yP9F4ZPQ3lCGj79R13DWdjEb9imwbArVTf2vz35R1dO+twTpgGGzD+EwXz
CtNKzWIa/zhpp/7M6k/L2Gh8xxxPNQBk6bf5KDkXS7Q6W/GRScFR4y4cy9bEVzQhKDHPzlOhywZo
Vj/gkQkhgsWmPg0Ghwmljg+10WyUqN7wJrkxsvyNx5ME3b32ZjveRRF7rZl5y+wOu2jVw68mvrNy
FTpt0R0qilcQun5SInvjoOzb0ffWlmVWa0/xE+vCsXAqp5uYg9XG7T6rgzoF4xN7VPpfYfRqx4eK
PUEXsNGfGZW8Os6RGrhLj7zHEQ5KomhaOdmw3NSprzTon3XxwTDTu8asXlqWb6bhcdLjrRJxMOE/
TTqAwLkknEs3X7g7Mt2cqoFh87P6Vx4+9PXgd45XpHe89nK+L2e81t9aGfBxNRYtXWWEIoCoxMRl
miJ1LCmsxsQvuyervQ+HTVpKkrC1OwQMTP/PChWy5iwN+0oxYMWgyJB65Cqbmew041Nb0G/Pl4PB
Si6GshGUUxYSF4xfCKcmsaaSEjB+eY79opTZ1mSvk6M8NSp4OCvzkBpATxsyARKJUbGYAwYbogwd
jPIKlDgvEKtLUXKIod+hHqwocU2Z/tgSUIXwgxFXNELBlgceMvGJgCErJ9Ia5H+Y8Wad5mrNfgL2
7vJWrnjHiRHhYBiFWYQdeN29ebzvUMcB0yWkT7B9kptKthjB9xPFJpXFFjv2FzCr6Cygwyrj7VyJ
pkg/MbmCKgYGlEVXL2tMImZo1XnorNL81akCew4gbIpyrezjrO7bUaYrrMfRMABRqTDFwruZ/66H
Jyt6MjrJm2rN50Ckg48PiM2CYD+9c+02rrTQRqpUFbFbZXuHvMTVuz2OrtH9nIG+RMz4e39A6g5A
D654QA6FozXVZg7lFlgE4tZVuhBaAtGBgG1Ky/8aWoPs/ciUWLNAzyEz6mwxBUJ7MADtFO0NHInu
XNn3lxd1Lg77xxSeUIvgHHqCQobbggqMjZFReVPX5L/KMKq+bEaU90Fr2VNraaERTFUegXYyzg/5
PFsHcwIl95YQJ97XEFQtXI3OFbkHupr0QTLHNfdVveCSjGMliqKRrUGsHvhutJuE3WfGOLb9ZFXI
qSCqpW3M9t4AGVGOmVC9it2h+bi8MWsHBqgHQAE0ZKlo2J/6V2T2jLMW9uKudrMKyOCPEQmkqd7b
SSy5/lbXhrYvmvaoxJ81NxTaVL2+rG2uGwKC2XgKNIvdNBHDnOXMbrO8SnZYvATysPaMhqoiWniL
1Of5iy3O9TpBUZNh5NwMX23IRjxaESVPczJqxNN53n0Mpp7tNFoY37XROz+cMeZBy0Es6I7o+ewB
ojbe8WCJJhf8IfajnWZGtlUqOgy+WfM4DhpuZm9GDLm1wtRbP1Ua8h3NOuodhEREmoqvVPvB8IyZ
NuhtQT1KBESHDDwqQwbwM6s+NHqjOVDBMB+Y9qBpox+PVy0N0JK87Corn+/E5hIQj15t1JobTu2W
eUqOpmc++8X0Y6mrGnnudoDvdmjnX7a41n08MSmc2nEaotGii8kmUMHKRbfg8V56sMTaMQKSOLZ3
ohvUmbp6U7IH5rxe/gHrSwaZGVSSEDPENAOXLTib8h4si+oNq/y2e7Q79OXAkYzeA5zhsrW1HBXL
/cecmGBkGBliIcFXTVVgGrVd5dxOfN/XnoLptEUAIDRfGZj/0OQxf42NTMNt7YV1Yl+4bKCpCnaG
CMuN5n0K+ejkDZzUkepNyUus70bjnUWpZM0rWcGJSSH+QLMbTYllhzXtIea/VegW9t+Xt3XlCj0x
IVzUjPN8HlXsagyR4Qr4DJVsDLRXnWJXzH6zfNngssWVoAr2K1CF6GBIAx2esI/KQJxh1meQGTtX
kw1JUNt1mq8k3FrSb7ZmCu9/CJxQUK2iB3F6KJ2mwChOBCTsqHxWpW9AjMfOwGRXuOMsg9SsZDyY
/MFsE/Iq4pzVNGgHNh0Q9UAHt0AXszwgNw3S9Cevd5e3b80PMVWCtwRi24IsFo494aoZ8pwwj/YG
8MulRfvcpTmN/aHtqtmdWlWLXcislwdTsbvBL1KMC/l1NBYS7PmaexKQ10KgAFKXZyOoPIpDu5xS
+E6NIZ8I/K4YoA9tS5Ibr3xFaGIQ6DZg3JXA5U+/okpVuyNzxtBIdXMwKqvaExqnTvalyxhE1w4D
CDJ0FZNjKNGL/Dm8xJQRBfWhZ4P5snxlU+qq7RWI9Qpl3BZVvMfFJ/mai7cLr5iF8g6sng6EG1G6
OV2crTQNq0mF61f9VrMtUlqX9ImLGX0+ZpvM+aiq10h/TUsZLevqrv5r2BJepCPrM7XTYZgq3Kt7
kB0ofurcG+EPLeduPWyS8Mqpt8a8SxyvpfeN9Z5EH3N120qZfFYKScd7IEaEsZsK3pv4KYrSeAac
dyAAEkGFVv2RWq2nNzutOESzX05upAC77IXl+B8iLV7KFOMquMzOJg8sPdQjqtf407YTpMZdHIMv
pfqQfOy1xAS4voXG1UIOIrIHaFanFaEJKxzdiGGTaz/CYmsvjtxs0umqSblnWr1kaed1lUXwgvwr
17Ac46PUpIJ0spIXYGmJlGJDy601f0ThLZ22XRsFffOgqc+2/g2N8MurPfuqgtklYB6ZbZtOtwsd
YFojrTYKap7m+Lcp82IBuCtIJYBVFWDoUwtNRCK9bTFftMALdRIQ/pIqW6rs+iz18kQ2bXYW4WEO
rQZM7+KwAn8kXFzGDNp5Owbcm5AD7jAv7ajXpp+VkkiCwtrOHRsSrv2WGWXUWpjFpax86ufyWZe+
Y89C97IWkNpb6EWCye3PSOvRx0lomOs2B6Y77t5tCKzWoMqQhO2z9FAwsazyyIShdnld/JETGl6g
mmEloGSkhtdHgPvc1zLYy+rHOVqQ4ORO5qh1EuLjTNkVARJSsZg72HihyKAEMkOCW48KAJc8w86l
4RWxX3h+07SPVry/fHjWvg90UzE7t0QKKmLux3S2Z3OZGYpyG4yoygdjNcaUyofLZtY8bYGagENW
wz+xhhbGqjFTC6HBzlJ6rYakd6OOpC+XrZy/VOAKAKI7aH1TEN6LoCC1S60SeFnMZ/TKZ1/rW03R
XQXku5ORucMYH4YWMdD266nZOH0URDhSNou8vLf/SzDEgLiOFgmSljOKPJ2ZA6aM8GJo5o66ZcJH
N8PUaEMrSDBU3qA4IIECeR1L3DadvWo2Jb9gCUonF/6fvfj3BwjHwnTqvLCWURgT8iFlv8ms6xI8
JZBfjwo1AJYXYlSSk7jmssdrFs6GEQ5430dALznNuEm6rzbZVoPuz92X5DsvgenS2oSzYZTOlFgE
a5sMSFqU4CllA4gsrOYqAge8iyekb3Vf+pxtFyRsqiHP0WVA2NXr7ni1Qn5MM67Zw7LBLUbScm1L
h8Kl9u/Z+FmbX1N80wFWmdFt20uaR2vxDjUiFKbA8gsUhLDLtj7FGZTQEVJJuossx3UqMPenT53t
p0BScv/yZp/lb3/86F9zwl7XFdRZFKgfe1E8v5VTHXBqXrEe7YRF5JA435fNrfqQgbxloZvGPK+Q
hGMUN3VQ3oBYZG/7U41e5u2sbtNJlgyuLgvjkiAkWVDdYrIfJ3PV0wR26uJpORS83o4k8u36xpZp
tK2ackDlBFSOCviAcJ+zpojNJq0RClTiqdFOV/yi2kzhj0SXFFjXXGMZTzcMDZ125CynV2Ey2WPX
Q5LbI13QGb5JHnh2p5oDesWHtpOc9rWr49jY8mOO7l2SZMB/WzBW8rbc8pSoLmaOur3W653EB2Wm
hAQsy+aaFgSm9OHWmn7myj1kxyQ21hwPBC7I8ICXwWSw8JVIC8B5lcIhWI8abI9uM1g8mKYAGSmx
tLqaI0tLdDvauBTaQ7NTwVKEiSlFB2YpvOX84/I5Wgv/x8sRzlFac6picg9ZMU3cGjRsdeISA5X0
52Kq3Xa8q+vgssXVDXQoAIKgoMFjXXA+XDZRX06Y8x/jW1ptmLpPQLqTSrxOZkXwOrzgnH6sYQWU
II4L2o9PFEGvEqLd5bEMPnLeKIcSKE4sHmtYDwLS8iWPvlQM3CBJbczvF0gWmhKUTA5zzTp3e/pt
5coeZOsarh/jKuo5REAI8B+N5BpfOdLL2Im6wEvQbBWP9MjQBmTLT7Dot2YFALIwY8+rxlWtnyCy
l7jmSqhaxsEAroNqIVo0wkFDXakCnFTFgg2OgqOyQQHqmZrjzlGq6yLCtN1ln6HYQOEiXzaW4j6D
nPXZmOJMmrHXdXzNWTWDwbQDyHJetrBy2GxNo9A0WeqAIA89/YSAbOVTg+4C0MefLLoFdMVNcwnn
vsyG4JM0T1SrAM4OSrEN2BQ/M0s5EHvcXF7JiuefrET4NkOSGXrE4AlNiup36+WgBNGfSGdJduyy
HYxrnO4YiGVQHwMFvKdS7lbqXZxAOhnVaBnl2x/uFvHjoyYA2CD+51giqaIGCedab/CsnhvQvrp9
M7HMjSlx/JCM6Hs5dhVXQdHXThCC6mkfD+OwH1twQkSJXu5o0gM7OZmoTeZDnPmzXQ/bOY7TDaz1
v0s1UxO3Qcnw3u6csAiyJoUQYTLOkeUWUxYOQYdTZ+16yOCq0F1r9SDLmQbo1jy+hcOsfqRRGx2c
hE2fY5Rb4UPWa/oHRW/Mr2IFYpuDakVbOyfmrzDJ5nsr1wrNV2xebhlj5eCaYzSk6Og3fbhtws7i
B6fJFFBmtxmJtySK4rcGqKM3pfkf0r6suW0eWPYXsYoLuL2CmxbLktfYeWEldsx93/nrb9O3zokE
sYTKd/KaKo8GHACDmZ7uSlGsvCjC93IypIgKgZ/lltECVwXV5dwd4jo2OVt97WABinahcACEAaMH
zGcucQ1mEga8/Rx0FKpXI30tyWas7krioLt2O3jXtsi5NfnSWhB3EeDcsAbAEwXGGj1tzO6huHHb
zFrsnpthbr0mAcuUOcGMpHxK2UPiP/bdR8VVT17Who1cdKLA+IYc1US+delN7auhqYQaUv/qo1Rs
OfMUckzCGMRceyH29OJoVidNe7jt3NqLAxSyf80u3p9dR0MbBineA+ABUD77XqVF9pg2CdV6R8Uw
pkiOjeC0kSV0W47hla9nLnVxHJ+gFgYQ+tKwUc2tYJIWfO969EGKn3MPci71IehfOggGacHkGHgQ
BIm6Hdv7OQHwVwOgMyx2k6J7t3/Lyg118VOYNWhrI4XoLX4KGSQN3XjVFlQQmCstuPCBzACZFmef
rCRScBw3lAQEuIhRo0vffc3PI5INGQaNtKciBZbFKBNLzfz7Tii+oDO6aabmqSQ8Kr5vZlQmyM4N
s/qDaiYlA0iDUKAv5q0vpkh2DGDqW4G0B4ydjgNSoCTexzOAA7skFPy9CN67yAKSIPzyJ0UUrDbR
JIhsZv1JlKd4E4O+oqBESFKZTp3fvoeJOr72AcS4aUzCahcOvbqbRDE9iTEu5DzgiTmuhTCyUnRZ
QCkKFkMWvRoHc9OG/QhdM6HvUQTvDqLRqDgVyDuw/olT18kzKjInNfVAIaJQKHZ+3Q6g66lqTFjh
2QzWGhGfEzQMlx9UD1S9Gc0us7TpRS1FN5SyV3PIaR+nTybaIoEhYgart6SmplI4niJA/ls1emrl
J9LFB196HjGRKig8PteVtYFeF1gXdewzsBayawNlZYXUYgWRjxykc5XSylakz0fUlqhfhE45izSe
fo9QW0ibD79Sn24vzNomB/MNlDZBDyriwX+5LiTUwZkZiRC5EbIfCkCYZqO/alL67+kFSD6WqhjK
MHgrsPfOEI+aWiGsp2GmGkRfF82P0Mswy33bn5UPvVQcQTQJVgoMCbDtnkZCB1gyJhD4yO8jXt7k
DZDBWrKzedeLL6Rz/Y6ChEmpRppCDQRMgGm0DYONqFjg1OL8muvVXSr5KGtA3BWXrsbkiGIKRlJs
LJTjVNC/h0DYYNKPp6S1cmbgy+FwRZvLQElXW/LtsxtCSE0kuCH0bW33cHxe/j16lFo762mim5Bu
NpzM9/q+hZaaihkMsAJiX7Pszl3Y68pY4UYKIJALEfARQFP5dWw5oJfrZ8KlGebQR/qoVM2i1wcu
FjqQ+8nkcS9dXyuLBbx7FiorEd3uy4VT0ymSMhUWMGvvTOJLPttJjjGd2fH/mQ/v+/zBsxIdQCCw
2G6Sps0+QgHnT2LG7anNI8hvt9m/g5Ng5vw0YdYMzB5qr7U1hF8r0+0rtFonYQLFTXg/+191E7kT
IIV0xnti5NXw1hYT/Stcl7g0ccgzV2ZR+JICuk2csHgyR/0BLdYlOfLH/Zz8M1BycfOvLRa9GA1A
m4XQH7aUuQU5gwHys70S7Q3ea2XVJ1VBZQ2YOSKzdckk1FDbBuwMDC0tlcSCghumm+7T9mcueJyD
6zq9hE9ntphdPPakAXUqbOHxipz8jyghJ99ofmER/feMAndE3EJx+/H5tuEVH/EUM8GxAf0IuMik
ebJpRI1Oitwasq8ArLFyjpuZUDHe6Wbs/AdbKDMsBFOAz31fhucn1VBnOTgEc8sEMl0inix7Yqli
IqGj7b83VCXMdqA3jZwD0Hg2fS3bqZKDqYKtxtNAQ5aYKIBJmFXhrN9K/+nSELPnSmWqtXSEoS7b
J+FhLr1R+ZQNBwSNOfrtfb5Hz0WUX4tiazROl3AeCNepKswT9PJw62FQja0V5aqZBkhGQZKiDraQ
NVYbadaw9EP1pxz4PVn5THgz1ys3wIVN5l5TcJrJGYHNmaSuGbtS5m90Zae2vI4azznmUCmrVo3L
sUYDHnhQMOPDqYmCnElSQXZIeisS3ch4vx2k12/kiwVlpylwl0NcXIZzuY6a265t7Jn8nBuCR741
xvX2360hLRVBCIYnFhiuLu+gaRT7GmV0PPyLyFGmykrqOwGVvgSsFVU3UEBpOEnJ2oY/t8h8PFXt
MJuqg8JBkEqvGQEkTazB0NwozMAFy8tOVq3JeMGi3SKBWIXJ/ABUicOkhn8YfLKnXKcqtDqiqbDl
4DUXeI/0q28HeBz0LzGotiSZSLouV9Mf5KHvOklAu9UC67UEtsNQkwHqPBjxA15st7/dVYayWIO8
CyQhkN5dXQ9hpOZN6sOaYP5qssAaCCcF+r7ILp6DjAXmUvBD0lZFjH6E5s0f0SbduvPmj+IJu/I1
sn73NLGAJLKxuO4/i5/AsqbjSAHmEMnRtxTG2VHdF40eVaku0FzESwjVh/a+KV5jgNYSTEBkmMwf
/lm3hjHJfLw0A3V5LyM8gulnii4nJoqKmOapW0q/egNj1z5n712l54xBZnXlbm77HHVbOo73huwq
UEKXIu92jFwdlYwN5nr152DO9BA2QhzJPnQph44Cql4Rji9rsYjHFSo1KHQiGplzBLD/JpQj2KnL
51QBiTRP1Gh9sf4aYI4NLWmnOSsWA+MTKhKS9BCOnPSA54N5uXtbdVLipIUJIwRfLmggZ8KLMY4J
dgazkECulC3L1ACDR4JX0eR8h/VlAmMA+BAg/EaYbMAfZa3HEC18iJsFhlfXj7L2eDumvo8x9ljQ
MNyM6ogBEks2txm0UBO0Hl5oL7L3hqnJ1xS0/p7kJdvcazZcVPBqEJ/ZY5yqcrUT5RL2eld6kt76
N9l6TCwfWg6nu+FOvtNt0dNtjpMyvvYtJ5mIJu2chACYYSWDxA4q1aprezb3fQdVbZ1q+jFcVAUA
Z00aW+RRaa7GCXDWAOOpqAOylMBSkGiJXsNj3T9U2dFo/vUNvRwLZ3+f2U1B3/cxyDJwdUyaRZTe
mQwqzoeUJ4rB84PZUpWmBOq0HHFFndJM2vgiDxFwPd916QqL9a1JJ8RDABOoc+iB/TN6mO/6zQcI
csOvfJ9Szc3c8oUnesc1yyQWkW9G8zjArClb0+ND9iVaEc2QEe6H9x+TnW1fTDtTObnT9yv2Kijx
6SSoSiLNYF8wndgJInpJAp1NWu3UD9mbPONQfbX28ylO6XQMsRcCu6bxi7jnqeZeo/OXpT6zvmyZ
s0sZPO/ARPjYEpNK59ApXqFuXNPRdwRP/hFybq5vOqhrX0HvglIPECws5qjIIqmYlxQgvqu+qlfZ
Qjl8r20lb3yE6uOupsDR7BOR8mJ21c0FUQwtdfyDBPKlm0Y8j/Mwws0xKaim2iXaDPF9rVjKtC1V
O/bvK17/c9VZ8MzikAPFCOqxjM0m8fuuFOBsloEEXHTyjlZevlcfMQt4N7mYzH8YNqMXO/+MbcA3
PTfMnK1aU7VVL8JwYt63Ip2kZwLcYqVubh+nawfBuRnmNMW3RJ9AhhlRfsf8GvpHf24bWM1Vzy0w
R5qg+77sA++JATWrovKudMmppTS4awJbowZ9aTa596Bs1RNvX6xcTwramSIBNwwKGezQijyWoTrX
k0Cr5kVCr6YCCf525E2krdzssILLYIFKYCaNOXCUODPVtJ5xzhEnR/MkrBO0r3mi3yvfCUULjIWL
qEoChcIc2KJf60qXQ9I4Nl9M/UEMOYN932PLF7saFUhwAGN2H1pJi7LQ5ebqpUrFZHMWWvvRNqxg
Yx4Vanix7bsVbd1onzjtPnsgVuCMVmvNr6fBU+81vDRymp2aI86ave+Q+/vZA+PaVqaB/ZJat0Pp
aqWZn7is0dkxFxpRKwDQG2J65D4Z9onmKP6/bgeYwDfEgxtUQhhaZ5a5DzBdDCLf0CrjOzF9JArn
7y/biV1lDT0dDcA8TQcM5dIFoReDKBuK0GqVL6l+GtrdELqghAojjqGr2F8cOTPErFVg+tgXAYQY
ZExnDf4u0n+S1OGS3cjL7mUd+s6FFAVZ7dUeS2eUJZWig0O29jpSUM/eYdjt/mdpA1hhBV57F+16
K9uGNL5XH9JHc5vZyAA84blweE2zqz0CyLqIDhiq9pjORxficnGVLAe3WT6EliR/tZHdYeDldgCu
LOqFgWUxzgIwa2NJmyIYUPXj7Lthti2BSOXhFlZiBF03xJ6KtgAk3ZkYTPxM8tV2sVIdUr+hubxZ
KC6MFB0V+7ZDKzvq3BQr/S2NZqFII0yN84kUXtfseoOT0a55g2rIt2IkRr3ZSzstQjJ0rYKPQj5I
CR2Lvd9AfQwt1YQT8muf/9wSc2PmsjYDXwRLBTTx4hxdbO447tXbAxF2boKJMDM3RLEoCdbL1WUa
NVR2fLt0msCbwMyAc3P+vP2Brp90jEUm5AITGKd0hMVacBeZBUqsysr3wV2FVIt8qIbFA0NfF64Z
k0z8tcKMK4LAZLfLhUOJlqn1x7RGS3yDhIA6USmzBXvybju6EomoVCPegWoEuIRtHrbD0CekUcE7
igpd8kI0J645gOjvZhpzVsEGJo/AO0BUnFqX21cRtLnPRy20eru6D6hOjZ1+zB6hd2eBfedLs6Hu
ZrU0ucvvvxRnoPeAvUHEI6O/Bhr8vu3v9YsBE6TnP4aJVqPOGhUyjqE1WTF0Ts3QJhjYt+c7YoW/
W8d3czpWVmH7lky1gvqc+37lKLswz0Qy5rN8o/WxFqnyxyA0KFVaxY8F+Ntv+3ndhWb8ZAI4XjSp
mhmGJkehGW3ua1d20mcw6Dy2G2kzey+9RVwIujrEbu9Nz9x1GzRnOJOnq+4q4GXAKwmZvM7cu4Yx
mKC6MUNMe9qxAqkDWzOOM4/rZuUEQrcYeGcQA4EVjR3l7SJFjrS5iyy1BablOcpebi/m9WsEi3lu
YPkBZxdQHaCeF7Uw0H40OORMmm6jfeAY2/D3fC8eVS+wstBxzK205Vhe25/nlq/2TlTJVQ/LjVOk
tH8jX503HyHXCZzzQfhZ3TUR7nVeBs9bUGaT9HKXhyB3iawycZvs1JZft926DotluBut6e9i9lW6
F4UQemzqAKjTWG43pt/eG2Rutm0BIG01hjz42PVbCA2BpSeAnjFOIOCNLr9fms5l0vUoiISKNThA
+2MKrrWHXzM17DZzajq5MX1NnlEyCKxPEV0eznZczu7LIxA/AEM8OL8xw0oI8xmJMQrQ4cQP6CMc
NstpR47BaaDcIsH1l7s0xHhakThN5QiG1Kf0DqjcmQIpX+6jbWb9kD9k1zApj1TtGxN1yznmTEuy
fFYbDTYBXn0Wd6JF3jus5x/jGFkA6NLsN0/4Y205v6VlIcaErceSvvS6DIncZfZMrVRKYicP7dE8
AQIpxjaUFKnPA+quRhCuSRMEZECsXRHrilOvxcIcYhL0TrHjbeYMjung5kB3BIJk8VfwrB96w5qo
bo8fHTiLOAG0cokucL2/P4D5sJGpYb5axw/IqOIKGyigSnfGV3v39mm40260g/24x3SCAwx3QfN9
8kyAJ7TE3X07W5VPgcvg/KLVPXz2g5ivjjfQOJtxhOLC5GgNWBRrN0KqjKH922fF8nfY6AIcD71K
A1mszHZSmnTu/K6DYHY0HqWwAdzXHcpTJzduOfy6bWotrMAxC2ImPEXB3MzcVkmlAoFJYMooOvMh
ycXxYUib/Twl9abom8iSp+G30kzjPonGj9u2VzeuqJk6GLChbcKOuQyBMgq1geVUcTb5eu40vKnp
5cZnFxJUgMtjHqMsgF9eHoJBDD6zXIsBr1Ihqycg99FbEIhHP1p9snogd3Swl/8Hp87OXebYi5Uu
CssWJ0NUnWIwN7f/jEQGwu6cH4XJcpq0JWKviJA/DMeHZv4oorcW6g5TAn77mZehX0X8YsxUMEqP
sUgRI2qXC4i+bFDHHchY8PpGZqgLBNN9+Vth6m9CCjjq7bVbsbao7YI1Z8mfgCe5tCZGOnjKiriy
RiP7YZRtv5Ejo3ZCXGUPvT/xgA9XiQYoFMFHthS6AJK82mZh0EdGZSaVJWIcnXZVAvUaSU7o2OJF
8u+egZx8mQ1fgEcsA12UBr0ZinWFAYHSC+vcyft+O0b6pu0aTv55tavg1TJ2hIsXEY/Iv1zEbhhA
st7AlBG3m0wfvVBv7NverC0cZppwXKA1v/ToL034oSCirZNXoIgALWAfNJ96KHS2POt/bhu6rsPD
GWTRWDNsYlxEy/F1loVWyH7Lsh4q6JdA6U3s9hDFcMze35ai7oltfZ/I1U5KSlfyeUD4q5MRE2KY
scD1Q8BQgDccY9pUpmAuQHgkdsq9kBqOVLyb46Muv8pzl1G1A6dT9e/T3XAY0z8EaaKIeGGveZA5
dzEQ0ZUl+5PT+rNTtOlWynpXq+oDuq6gPGtoJih2lqlePoUx59NeXT2LfbQfABkG5FBhq5J1l7dK
pYiVVQ4a8MnjpGP4tb8H+3PokFjIMP/XSc7tr7wWTmc2WeazTuixE1AVBkeXDQ28nyKIkPIUetq3
zaydLjo8WupcABkS5uDM9D5Fh0CurCgyPXEYPypJ3aBqv0FFyb1t6hpTj2UEogqNcRyaeAkymUJU
mymZgR62CogILxOjpCd2AAktKWrtBLr0RlfZWf+agGCt7wPv/2iecdUYITMUVDDfdKPuZBkYzkk0
IIkgECWB7r2FG+SIvGXCSzz4ravxnW/Uvzk/YoUNCGhwoMqwd9BOYBuVEToV0IJQUUMK45OmQrR+
AD+D6Ve/pEnexb7idVDI60IMHeDM4uCW1j421BpVIBQkqMaLzO7NjXoyalOvLHAiHYZmfCyD+VEI
xLdqNt9vO7oWvmemvs+wszNqmZOFCIoBU23Z2cWUZ8e4RxVCqwlP8mDtbEe/AJNfqIGreFxdnkny
1BoKRBRxY0F3QKnK94GoH7e9+a4cXORMCF0TQMBlFh0dGvZwzzBzguxPLsGuvK0IcA1IBj+7ZJOm
Cs2bt7DV9lrwMpVbf3yqpM/YLK0qPQilm80bPffIBBUvpww8tXQHZXv7x11/VUztArCHQR7kxRjn
uPS/GdWAFH1UWlJly9JMO0DeJvkjNh//g53v3gwICMF2wVxwo9krPajCS6tIfaqCqzgGZipVdiTn
6VmvegSXliQYEFq26RsKZe0PUVpaEyYZ2vlRJ2+TfxwzTpp/HTiQSkUpFSyvYHoFlvxy4cxRJYPh
g2OuHVLNqoRWs3wfWf+/Lxt2AlrYmHABdzUTnk0nqE0dgmyxL8d0D4Y+4VDUsmbLEMjCtFfDoUe+
3ngLVS7m05fuFihsma8kAUkyzj7oxmrdR9LWeWqnW1rBS7jX1g5AAKSjaLpew7iRzStJuuCYR32T
+Z9y+nZ71ZbD+HLDwQ0QVcEXzMAjpb78NnoS9pOW9SWG322lpD5mMki4l2QVbYUt6f7ctrbuzV9r
y/+fnVaS5EdKmsBaNKjOLAZ3WsrDTS278Mqh/82criSUlNSoNHSVSrANbZrODVVvEi1hzLxIg1wE
4FKA3992aiUSZAUV12WKTUJ1hDkXjDGMzX5UwIiLho85u8Is2uDAuW3kuuiDjWOCRGphiFnosZl4
88ehmMA1AbZ+NbO1YrR0Q8AEUow3cvxjirXnvnjFU9ZO/AdQK3xMYrmHOGZtKnYl88bZrjkimB8j
X37HZgA5pb/k4Kb5IMw4cVsngCx3gtuItsaPvCv2PUQWzFlw0uEwjhPnRFlZcjwIAU7DPQRlZLa9
LI+oG8QF+gZZYDzj3RZY4A1rrKRJecnUcmow4USg7gNJoQVagZTi0tOilKIIM0M11LIJxkyFFgE0
i6dKDz5UrTsmFSimbn/pb2gxaxI5uApWLwwLomJ7aRKN+dwY9La28jv551IxjZyP99gG57CTWKFb
O6DfcLrNy0BV+vDvA4QGJjElTIwAro70hU0eiSGEqjx0tdVMtKlpcJ+fZpi1VSc49JbyqqQUr7r7
7HmTUIGXuS5xw7gOtiAM8y0ddtSDmNUOkPYLSgHFE/lQ3gGXsTO2ifWjeCu2icuTJ1sLYtATgYwB
+wFPPLaLMSo+yJBarLPw1FjzBmoYHshIt7MDYMcm5lwXXGvM0RemejBrJlyrHG0X7ACIPqZ2BOmG
4zvZ57yX1MrbFRvjzDkmiHQzrSSph3PTA9hTMAhHAVpIbd2L+fXo5Y64+mpntpY04+xU16QYW7WD
rWHXOb9RrPO6N0jXU3AjueORl4atnYQXrjEXvUQ6zIIurrVvGFv8pe972u8wwEVoSYOn1qtfHjLe
nrx+TlwuJ/OmySE7NkgFbBoP2Sa0QQRmT1Z4Z1IXzY3Kbh3ijt47lIHd3Hu9fR5ct8YxWoECxFIA
w1sGoOfL5R1SU2imGralD/Mz+eX6Bxn9jM5FdWDeFVtue2HlyLuwx0SqGnViUi6fkxzw5D5CpRad
2/atAsplDqh8hHKMlR4MK+dccSs394VdJmTbYTIhxgm7nVW6YJf8/ah6osgP13X/IHEAePMCYWXi
J5XkMpTMHifcTva6P9lBsUMbwEfLtGqn/xVtf4W7bj9xh1NXkh/499cuE0NmjiEuEg9QJXxLfqHK
EFD/rv5dO5I1OnlKXx54IqSrBlFXh1CdiTbYd2Cd7Uu1VdRcXgJnEOY7jIvv25zHf6WsnthnNphg
6WcMZOcRrovJIuhmN85R2k7W8fHNB6IOXRKq38vbQ/TyR6PTO/BfNHC9cB/Z5N58fjH+PRNTMcpJ
DBCCoGjGFuyGSI2MWJaxU4rncnpMc2/i7Y6VJxPKfsj2TOBzF5WSy804q0ZS+YlaWykZbXAwSjJY
OfxD0POuwlVD3wOpeAXjmcHsBqGIpSLJSY1GtzXtos1M5XdC1QcNYiwDbezqTkTvaz51ImcRV68O
pJh46SoGsBNs7zQkVVc1EyB0o9sbm/IUIO1wtKPgYdrw9tG26uOZpeX/zwIUvAsYQB9haSFYtAD9
olCG/A8mIMyDmqIB1Cq7B6Iu7YMhxfeq+pcQfCK+sqmircHLXFY9WXg10B5FMsHmEnWOgnU/IfIC
4U7LH+UKDUNr4ml6X3dFcRWgooTdLIHqFVvrcsESA1Onvq7h6vsYbTAc0sTTnYBqW+MuTOnstLuQ
3g+02PgHfcsTWV0ijr3m8e6Q0c1CdQZ8FpfGzSksx0pHROpGd5o0Y9O1phsNhPPF1p38a0dhuLiy
WYKI1wg70w5D9L1igZ9KsCQPZ+Tj4JnOrNJQAGypcMKl5WpCy8XueeoQ382la29BSI1agoycVLn0
tsujUEoKBI52aH4ZjwEeXXcgzrWnD92tN+EvZabKz9oJnsUNePk+IkjXcRZiNabw4lhUB4FYZrE8
SUAyCNXgF2TzdhgfdL/CMIBjQGDhP2yRMzvMET5llTEVIez4meKG4DRChL10cYbxw4nTHlq74heW
jv9xiTnUFja32OhgahLqgyb57qCadlEVliz1r7X2kdYlph05ydtqAnVuldk1Qpsrc1/D6rxwoSSY
mPkzSbTCrDHaijrZgmcGbYUW1DOGvJUb5/byrtzCGIMzwbSxQFAx9n8ZSDVy/jzOfQSSHlsQPINw
779/QB0dZiCBURpAy4oJVcBoQf++0PvnUkgn6Avq76D1iWb7tiNr64hKFHhHlothIXa99KSUA0Am
uqixMvAyueWRbH1XPYifrdM70KmAFhDP4krafWGR+XK6PHVmA7IQoLFSoHjk03AyGwqwR7OpeYQJ
a9/p3DsmLezlpCuLxVZUARupWwPqercXcOUAvfCGSQDlvpnbLICF0tyqYLkQGogi8pZsCSfm3Low
wpzSWTlqXW0CtyF62kNodw40J1NnsJ8mT/+87c9apoBZEBBMQN9qiQsm8OasScW6iDFo/oGvgsmX
jOIiGmntaYf5nWNsJdNEVmcAR4GpbJmwzckxgrZDoKaNJXvmUXTmve+aVolJs1/Q2PO4iP/VcDgz
x4RepZTKoGY5KCd7xW4gHiEZvE+1Unu98IiJuMQn+Qy9nAZMYPbwQLywoLFb61TyDLszaesoD8uT
pKTFXfSlPnPWk+cgE42gaay0OYf1ziqW0tL9794VLf8E1aCn4rO2wj+3Da48uy68ZQJTGDtxrEos
6GCeotQRciorUEP2aa5wML9rlsAEAngF0IdQ6Fw8P0srlXHEaS8WjTVl+xqk0D5KoJ9FZLe8KZpr
cDOmrc4tMSeiLMjVLMiwpB1igQ47zVOd4+kolrTcjDTwUrqD6FNHfafjNZRXuryXtpkAnetal1sT
touHnkrUtPxj4vXOVwdI5+b2p1sL1HM3mUCtkkAG22jZWORnfhce241wEB4ajhHeV2Pise2yMKoL
+GPiFhukZRBRqSB8BoE+Hi/ZWnKH77bMmYFTHjBmxqEWWjGRlFSLQ7MLypgAtSpo2Tvjtt68h27x
Zh7k5/Bx2scoEiS/k4mT2q3VsC5+AOMsCFqb2hzwAwwfmPv6rSrul7HW4kOd7Bz0VcMHIR9zc48m
rqLWFILhXLWG65Gm7+D9uwjMhqyzuYOQ1bIIh3g7PWietDe8EROu4me27SmgT25PRyD0Jcy6Rq6O
gbfQG48mfdW3/wyAvvwt7IBOldWdOE34LTMk0nvtgRQcOa3vqg57L2qL+JSGUggIUphPntRRNUdi
3Vg9yhJIYbyMdvchcpggRFWUbDBHtZlPosfbO2uFXzDu/zXMfOpcwGhxM8Iw5kLnrYi3rgiUMKRu
lzM+KrmQ5GXf33KU+awCGNCTOoO9VpLpgM5F7VNZAkez6dw+FZY/dMMQO/huCBMYuwx8M3GydMlq
/D2JdkuvGn1qlbhK+HHb3vXAzhIkf1eSbbkC6hXHYAFvrJ/BrqnoH9wg2LWzhaTXFmlHDd45wfNw
SUnOLpKiABVpoMHDLt7kpV0T9H3cTMXMAy2zL51nbi0/PPePSacMFaK0artECvjARHusfwftibOG
axn1uQ3mblTHKutUCTYw92l1f/zndC/8jKl2r/yHtujF12LuxqZVGtJKWLy2s8C4mkn3ac+JwGsS
BCYimDsw1Ugb/P8Vc6EfZ8m73M48QHpaRESybVyg4TfyD/J4exG/qznXkQ96NUwWgAqBhYqqVZq0
mg7XzCdtp++VHyaqxw099ajFgDrOLa0fODmtFKVdcSPa0vt/KDdhbf/+AOYrDlWcRHmEryhBy626
A1F/qHgjj65uLUNEtxkQZgVwS+V79c/CH4KHujCjFgjaLxGi9Rk1uYOGS0hfrSTRUUrFvAioFpiQ
D80xFTsDjmge+mJW/BlCou8+Ogl26qTesA3s259uPWs6M8isXBcbsR+aMKgiwaDTQH+8y7R5mjbF
ZuA899bD5MwWuwMqlPJqH7YKR/QdDbwKCRWtkZJti4491SiEtU/+6aN8DJwWzavkToFUCudXrHxE
KL6AHQB9AIgvflfbzj5iktR+WskgVtPQvKZou9q9OvJEkJY7jPmMmNcygCICVgVXHfMZiZ7MbWwS
tIiq2hY0r07eAMmdewyodMeQp3++5pKxqDrCprh0ii+P5Sol2lyHAKJpqTg/aW31MuGT8hq2Kw9p
oAfRSkDzEqwYLBMBiMerGQ8a3J+B7Y922mR2oNFGfJXbtzZ1jPEOur8zj0Z05Q44t8peqtkMhaWm
U9BoLD7LVP0h17JjNPnb7W2wYgVQqb8ryOQkHXi/iiIFQHGIwPdM5F2rEbzFtM1tMythAZZcVKwX
1mm0MJlUpIp9Kc77EEuISqZb9TrEMBOoieR5caxq03j0SVU9RymX7WPl4gZwDkkeUBuAbrBc9W0f
+p0BhWjQ4WwDw+nMU430Nj5UyU9IAiXJw20/V54uF+aYa4gEcF8nMFdP2OWikwilE1c16ou2hDC9
bWwl+jHcCdIDDZEJxBFzqgTELLtsaV/O1bYHd2EKEezbFlYyyAsLjDt6mqpl2I5wp4TedZ5AiPGR
ZIeiGe3bhtbW7dwVZiOHA+6EJIYhTXxoBoxRBaUzV3upyEC59x/K3BdeMTFfavU0FiLar90sVMcs
TEanE6rgoZzNBzFvZY5vK1sMG2xBeoPKZ7lBLw+pKetIOakw15sPebato09ug2Bt+VBZxhFIcOoC
dXtpoq+SMZvkGY3s4hSpdOg2QwJp9Kc+5yQ8a3kWaMv/WmLWbvShzDmXsDR5vpd9zW67/z2jKaM7
6iN5Ck6lRwJU/W5Hx9rpcW6UWUGw6UBlM4FRI95kOJ7Ek97bpLOn8DHsOc/DtU311xYKjJdLaXQg
UggL2GrHp2jYGbw++dqDH+f6kuIABCtCbfnSQJDrsy8lONfnY2FYopMdBm9cOPbxWsLFP+ABY9p4
wPB4wtbC8NyufGl3CsIRBWHYjYJFPulH7Ke2KHA6LOtG/veqZB9mQ5GaZTbgqsRz00tKJOFpsVMM
nlDTWkCAJXaBhwMcfqVM5ZsQXQsIfNHFryLdDNnjXCS0r0HojXv59+3oW435c2vMKShDlKdNIljD
UIf2c+oSdZ9A/6oFUtafwYyiKM6I6Dy1UqBaYEIt7nSILW8xK9Q40ASOrDHtm20YZ5o91K3htEn5
efsnrnVKAZaHUjkmPUD5wcoKRIWST5k2IagS2enbHx0e310o23FsukP1IesgaQNfIPS0LEnsD60y
ETpUqHh177NxSsN6K0hkh67RURXB72HydLxW1/D8BzLRN9YFSPtN/EDtMLoxqJSCTYoXGmktf0Oe
sm2+C7GxPUw03V6Zte18bpfJR4dQlys/Rk+gSH605JDxijprkXj+9xf7Z0l1QWKSEILjQsauUoAZ
bHtbD3dxfPJ7amacruna9jq3tvz/mbW87KGLi1khTP7+nOqlbv6q8ti91u78cxtMtGudMQ9ViRUT
UjdOnhXUbxJbnh5vf5e1jhGGDcDshfEy8CixL2dIeWVjlsKVWX4FaaJVV9taammBiqLqac2OAE5Q
8Yoea76dG2W+VmMqleGriMKhf0mTZzXFa/mg8V4lq0c8jnYo1kGDfJnau/xMBFiWaIK6m1Xb2Hiz
fWy8SHfwtZzy4DsGan4DJY+8tuVacGBaW0dDDGNzV0Oykd71mWxgRYcycaIKHbimf51zjdNTWYv4
czPMTjYywxeTCvERtt5c2NjTtJ8x6Q4+clFMKFE4F/J6pJz5xWxhodaaQfwOyKm1RrDXEwyK4TFx
lymxPRSiDkaX8AhtImpWPSfz4K0pEzByCMF6RcSa+uJD1L0nnVePHEHbtdztfD2ZYBFkvZjFBMES
jeljb0CbyAB1rV4/12HvAEnE+XxrtVPz3B6zvwEQaA0/hT3lySa71NXfFEjOPTXubE1b9BfdZrJv
7/VlkZiagKkrYCfDHCJmSVkAGxpjatT4sKilwp8pHn7nKeGYWPtOgMkvE354pl+x1CpRStrBBByK
ZKchuU/1Z1HknVhrH+rcxrIxzg5fBUl20+ewocvWuMe876NgRY62HWI6P3TbfgdlIm98lz7/H2nf
tSS3riX7RYygBclX2vLVvtX9wmi1JBD03n39JBVzZ1eheIuxz9GjFKok3MLCMplrzEWLgzNQNwLG
fRRb8QmLzkioEafwP7Sp9oIuZlZeF1YaBCuBjlvmIgSW0ZKDt5aGDgc0qF6PcNT0ZiRDDz6CZ+Ln
rvQtnAOcaJueQoYImSM5KFT3xa3RWtNoqT9QBrwzvsXv8M3w2MqKLjQ/zB8DIU4UFoDJm48kNUyn
BCJqDcoXNC/HawNEKlDg1D3phIbSyKKgT6oPym9pSxMr8yOfvK6ZutuJv/6EeWNfrDi6usYK1PZg
8Ih2puzKqK5be9rc3kiAQCMheuHA2gnSgWuItFalUsznURa/2uqPqXYWQySr+3P/CN7u3WsYbu/G
yLeHYgmYBOIf3U+x3wb5MZcHaxTX+FIW8mszFl44CJYhKs83+cVTPExhACw6RH7S/ppUsm/kL8Tn
bdIXlgRBZhS3g2E+/t0Q5uhjdzQ1aEtUqDKPDE9IHgYav9wf/8Ilcv1RnNVToVIedGLZ2Hi7QHqk
dgVUeY/bkTkK+TGVG0M8KWuCKPP2uLZ7wDRmWgewH9127ImVOeaKjDBTaoiPcUqek0hfcW9vL+Nr
CG5YShgLw1hWjS1niltFdi/5YuwIBd2Owi4Ede/9aVw8EBcj4nZr3ZqNENaAg1Ka1aN7L0xqcNOX
KzCLu/UChtutPSkgfBdg4kgsbWjt5RFSJ8rcvIcGlu1/MCQwYcDKyGh24iuXaN+FUQd5FVtCIlEr
wYXfuGhWvw+yuP1MCF6BKRsElyKvTUOyKmmGFCOqpD8hqogQqYNjzQIbMlVWGtkhsWR5cx90afuZ
qHZERyoi/lAduTYt+jSQ0tCwWEWKhttKOSV9teJMLFmvSwj5GkIoQZRSMgxLYJEtoI8JKhUIjSvF
6/2hLG2ISxzOBWRljFktgJPpMdzaMx7WE0ruoY/bCCv7YQ2Ks/mlnEtxrQIqljMnNKyiklHKbVfN
IWHf90clr63QfNwu7pcqi8mYig2mb9OCClG2jGOzVV3Tls/o2bTBGwu2Ycmd/J1xDp9eI/uVOppz
/yOWLMjl1HIWBOUWfSs2885sMzfN3H7KvR71CJq0F6gjCL/uwy1ZkEs4zoKU4NgYcwNwaHJ6EeQJ
IT10U5YF4hX3gRa35lzegapEHAKevEpCdEMR2rax1dKbFCiIHQ36Na3tlsXZu0DhLJVpsiRFw2lj
s9TvjW4jgNyJBfuhTt3CeKCtd39QC2VmaGu5wOMioVlZFjr42Rs0oVrGH51a6Q/FER+Vdy21aGcV
1BbeUAKxkU+l16A/jD7f/4DF5VMUhN3QSIGKKW7HdoomDOGI8QoRNHcos5lqkzVJiMVjcQHCbUk6
klD4O6kBSvVE+Z21axfMQinO3B4097XOnNESXyg9xWAFGQLMYyacy/whox8V9fXhm6m/qu5Moh0p
jlTwY/HlP5i/C9x56BcnPgBbRBzOJ76eqCNBblXT4RGlT/dR5l3AOx6Xo+NWSai6tJsCoJTZSc1/
q+NBRmANiT1aZBAJSdyc/Guek+v55JZsyIvSRHQK+6LemdEHVA9p/aGt3dULZ3qu+AUVBsqz4TFz
10CHKMDUyEApAsGOdMVLkCqKjXMnsZVbYCGEA4gLKG6hKESCez3DUwhKeeaz1FnThh0nXziqD1Vl
pVsQfuzND2mlKGfBnCALhkAoAmJIsvA9SkUttApE0xu7KY5GMFgEQi9QhlWlHAF1t81XQg8Lp/kK
jhtko/QJFBAAV8iHVHiSoo0krGzFWxla8H1cDonbiwMpeqMUgVFpT5D/EyrwDR3bxOkyCPUxV+r+
NKpXGXvReKy6vZY91OwMnYQWhi1cmd2lJyW+xcDUquhZ0PlksFSLULfvY4zXoSfl3GJl8y/VfmKH
7tBswqfWSwUr2Mx0yMTaha/1msTFgnNx9QHcMckCAZn8GB8wBF4weEXohOZHZ56KULfvm4DVsXIX
bVWKLGEaoBTqlNFG1NBlqv4Kvd/x4TvyovdcctiWggg1O7QWeyl8UD7f/4S1wXJ3o2Hkg15C5BVy
kE6vOioYw6rUZfRTid7+OyTuVkz0fGwy6HLZYP3pgn2Z7MbkqR6fA7Z2ccwngrOslwvIV6eqYERS
owpIlXyo1M8mXnGoF6qS0DSoopgMbA/GzDNxfUHUagHpEDVp7HE4a8EZPS5D4pWKN2X7cXAwOIWG
EJtck/P5yzrGDQxN5TgUCkjXUAzNPRZCWtcFWNcb22wUp4J9G0B/HvlRY1py7yYGuIdim5pkkxZ7
2h2FcA+N6FHbE+XUaz9I/4gqNEseIf1H/ThworxzQTbdi/t48vrc0Se8fBQLaiSREezbYLSYMbgd
tM+bTLBryLCHBfquvuTWT1Ji6+loFfF+rM56I3pDaJt4MFHwz69ZwIU9KkPRRwJbEFyBG+FCBGRQ
2jlp8ANgAVEhm5vHOLZN0S21yrm/SRds+xUUZ2zzXp2aRJ6h2IERpw7BaActW3Dog5q7WLHsi2Do
VkR+BX9uiN/p1LdJqgAsAWX2kE6eKBCrkX4I/SFvT1HRePcHt3Azz0D/h8cZtrYeQT0mAS8W3kQ0
sSjyC62JN7XufZy1cXFWTQLXTFGTeVxaAO3F1DPk71zzlSn0C93YGtNaBcwCoDLTIs21X7NCBedy
CHJoBDIxWluqXJEWWzZ9js1RyMozk9x/31KOIISMjjoEYBEr56//NNNBC0fN1pa1wB6L1xHp5ZB4
fbayOxbu/SscbisWkhKqNRgU7cw8D/ExkV5Yt2KSFwzlFQR37SuTYjIk21q7CVQo7/Y2WdN5XBwE
GEYRYIS5QhXAtaWUJ4XQLMRkqWH73kCxvCvCpyxa8RkWx3GBMu+PC4e9kwyBMBEo4NazFFS+5vnm
/pZeGwdn8SMhNGVUHrV2mf4uSijfItaFMOl/BcJ3UqtarlAcEFQAQFKr0ba9ocLyrmSnV+aK5+wx
UtT1qTlGIrbaOexkB/17zv1xLAWX0WL4f6v+l4XiYj2qKi4bDRwzaKmfjowcoOln9zk460bFKVh2
SBskA8Iej3ERPHa6W0JwdwglJ+wyS+tFP+ifm3gtTzAvEXd5Xn0UZyQylAw1poDZTdtXI38uxxOl
e9BXd/QoxW7XrhQZLhjbK7h5HS7mIArELovkeU+y3u+YaQnsPZH9IF7JvK6tJ3eG28406sKcz3Ac
PbRVuU+zl/vLuYbAXRt5SU1jEIHQqz+CzJcbaWXfLwVer+aKsxKEJROaYDBXiSa+GFEE8eypB8uy
OT4MneCaseENLLea+smk8X8LzhmPkE5oGegDHAjxJQ0qK8Qhb8/p9FCT3RCZYGPZZ4K8grq4GRH1
wtWPnANa2q53R10ZhKpCCAkqWKwgc5kaodTH1gdQR36RJ7H5fX8Nl3bjXyV7xJlR/6RyM2wMal0M
JvBas/uTVvnLgFhYK2WOqKxOqLxw0C6xuAntG3AelDFDC+4BRdgVRb1c8aUfg+dX+an6zleK2RaK
ltDJDAVh7X+HxplmI1ATCJIDrvsWT+xNf45P4+/ShKoDeNsV19G2b9rjamPCXGHIW5MLVJ6HuNBl
6NgnQMXr1O3/oHReO6pbsHqEVrHGDrayeLyUnyEVuZgNwEKi08lAeT5ldhw9GWukhUuX3OWY5oW9
MFmhFqFRJgJOqphbkqj7sIcE0bgWIFqD4QxxK4WVkjYzjCbaRr+LEF1bi9ovkB9c7QqNM7+jMepj
O4MIIL4z/OpH9JIdJCfb5z/U54hYbMUML955l5PHnWiw2YhdPC9Snb3RLyj+fjbgHRNc5nc2ykaF
38VefkHxo/mYvN0/22vzydln2M2kYhWQFeW7N95kpbZK8fU+xurwOAPSjbEkiPPeIEcF5YCfktXs
2U7LnLbHkPIf0254iB2tsGTfWHturxgUjTMouLVJOJTARl4cFVPSWUUi3iJotKfuh4iyAn3FR1oo
vyFgVZe1mQL3LznV9UkIxpSZRSOh17ZgeNuf02QXR26iOGj/d1j0PJbHLNi0rV+OjlCeothfme75
JX9tXuYPQBE3qsWRmOZfNFCUpWaSqWhZ6ysr7lCFWWj2KFpYW3BkRWgADok7BW5auCvI+jyb96C5
k5Mb1GAoGAA9J9mj5K+pUjAIbeJ+y+KjYJ7T/FCVP3LFr/Q3E2JPMrOE3FXE35L0RfBG0SxxiB/N
mbeFiq7SuKw/GmWwmbrY1osXRElk4UeaV45ZRFYNqsOm+hxC0W6aMwWtsVpsFDlEgnLbqWgIRPii
PtRTjETNpwF6UqFR7WH0JHkTgcY03WrlLhcyt+y3meAH0ZZkk9WgwNPwyehX3XM8HAPlrNEMkrzU
SbNfFMJUKWgc4VWkqIubHpLonMkOkT0UHBagAcjOUbqNRk9s4K9mbymqv4NNpG8M8y0vHpUGEQHI
RI+PCbRspNgxqo1ePhuNl8aKVXQHjewi+kjygwACK/3dRMJ/OsTVPlegBBNv9fwpjf2s/gr6F+RN
MvNZ7zY5sfTRj5VzhvMjdiCIYt819Naacz95EPNxGSjZ0x9i/ZHrzEZKxIJTFJNjaNiq9JpFz0L+
pYy1Y6I5HQ5LQyimCwRvpbqrBcdk33Ku2Sr9EMdTGp2FAsS6SKTIHer0DQ/bz47y16AEX7E3NX8a
KDWYBzE4I4zV1a9G/LOvIMRUHjoIGDSQGAbhpjnYcedR1a3Feiu05aGho6/J50TpLTE3fCP+gWoh
L2Vuaq7lnRaya+A6Q9UmutdEpIV4YpFUo0Glhe1cjGNLW31beQ1oU5iVHGq04Vrig3LUXysXO+wZ
3XnjiuO2BI8eUgj7mBJKuFHwdW0aykTL20oGfHRIHNnubUjNnivwHlrvz+RAnWz3jcTRe+2utQYs
9CciRH+BzB1Mko9Er3Cp/S0PClx5V1rTOy2tFK6r/aS7+hGSj4dxE251p3AiXxgs0YHe7YqBWLAP
V58xX0eXXkJX5w2FdqYtz1QkgA4c4sMY9+BheM0s3HCOfoitH+av+8C3XtD18LlrritiYxR15MsG
6oTpZyG7dVFYrbI2vvn7Oft3NT7uphPjtC91Dfmr1EpPqq3sQy/GOEun86F/uK83rb0WUlpIZF2P
jbvh0hDM8o2BOU3fSivcZl6pgtAB8UfnqzmeEl+z+xW3eW2UnNecKBVoyudtrJs7RfOD4aQIm/sL
tnSLXswkWgu5nQJ6aRJXwIgI/Slqm0nMtkVUW3X/hYyTYybDV9PLFkjNYwuaEvYoQfaBdY9xvPbC
/Mu09/9fVCTtrj/FNBO5MOeUPJzBRzOERli2jZz4FDg/Y39wpifcapBiy6zaM6wOupuN3Ts7LbKe
78/JzSaGPhKE7sCVPBMZE77ovBfCMRHlAG7UCMFJNBuWMK61flwt3b9ZXwD9pd1F4T5MOC8qaiZT
UhDoeCDwBjo+klmF4Cqyd380tyvMoXBnUu6UKRlqoFTMMtDYA//MyiM/2wTP+Vaxs8HKkbxao/dd
Gxt3QjN0Jei0jHpbyB+b6KXQvF6y749s/omr/cINjDuQiFgKtdhiYEIkitskLtN3WVBI5A75mB/1
Nkr+CG00rMQxl3YH+NFBNQOxb9RtcLs0jlAm001Jj3SgL4LsTkTXRbWXlR/3B3f7ZP47un9wuIfe
pMrQxUCNt23Cr3OkwSM+3ckfgmnTg/GcPRV77RhvNbteq4S8fZbNyOB6Qq2lMrN4c0tH9cnsTRaD
pHiLU7fVResdnQmu4tfbyIWXtsapuwrILWRLy5ZVLQDJEZrfiAz7pq096p89CKDDnXFaDUfcBAa4
EXKGVdDGrNdDAJYamGtyuwObi1XBU/Mye1XG9jZxf432N7J2cRm3WZJ3owi0wZHOht99QwW1BsOm
Pb/PJp+cazhGUEH/wm4aN2v31uJBxFsAQhSQpRf5VP0o5XkmT2mPwiqUtHabfo5iaWTN5Vo8Fgr4
n9E4B70QPolAGkMvTEwrnK0W+q4i9FyFQ7krfgYPugvxsumUPlCvWRM8X947oO1A6mJ29fhLAz1W
LSUGcJFY+lYfUVjvBU7yU35BP6FdntufK8dyPnY3RucCjzuWmiAnTRjmIIqVUcnSNBbqT23m147o
9CDMwetvZWZv6w/m7XOByDmzehskJBUwQuOTQt8JcWov84QOvHZQn4KgwHkE2ZKwjUCz9AcSFp/F
TjisUe3PbuvNqNEmCj5MEzPN1wBWSVEbuTIbo+SgSn+MNRGT5UFeAHAmAJVlfUob2PJmIKjyzi2o
wNqRaDxlLcpT28JEvQtS+VViRaOKEHRoBQOS3H24oUUEET7NkkkApZDy3Bf9NjYUS+qrZ0PrEOoT
2NoD49bNn9fk4nM5A9LFoKwW5fl2I1vyOYvw5sQLn4vNUwEeTeM79abeiXbKbrAl4gz26Dz/6wqY
608wOcdNEdShSjTMGKhsS/FTaB8NBomndwitrezAxcWfeQbnKAcec9x9EHVayaIa9mtCriubitMw
iP7KsVo0H2g7kgxoZMwUIde+35DpeJ7OFhk8TRqI6k7tydP2CuhkPhqLvmg7aBCgRtKrvPvAa7jc
ey0KqlhhDXBNJm/VYjogS23TfHTDNaqt5Vn8Z4Sznb64Bbpo1KaGAskw3xl7U5l7fyTzCeGPKKpc
UPKC4gE4rZxfotdFSHtaYktSza8R9AgeoG7YZz40hk/pWrnH0mgu0TgzmJJiCusEaKP53lJvFiy+
P5w1AG5DEJ1pgzQDEONZlX5BOvT+7y85j3/Zy/H6QaGOzp1gSR4VhXRVb3f6z1qD4rJfMw/dLCZd
8VIX/e8LJIM7qPkA7l89BhJTxA7aeSEiznF0TOkvGsQelRUUlyaNk3Xme88y0BVlzZvYoZtBM/JT
kNQrO/62YheGAwwuUKSZtT5R1n29EUeqlkqX4XviP6AiMZ0GRUU1+FBPKFJCQKQRV16xS0cMjJDo
JwTlNypoOPOhMkU1wrLubRqAaEI/FEqK7ho3r537K3rj6Mxqa9L8ktKh6gSdnetxdWkE+puygPIw
5HUmJy4fcRvfh7gNLM0Y0GAlGoRfRdQ7XWPoTSkUnVhDrf5zOEe4pfzO80qr26Dm2bTReuWCFngE
g3rqrJXhL2MTA+xokO+VQfd9jW2QapCY0SR2vIlaa3jOwNUbQgq+RhDSFhD7MH9PxJ6O1Bsmq96v
eumL8/sPPk+jhMRCoagD8BFbeURzeYV+RsOZ7Nzv3e1k96Ej2c8r831zSuf5vsDk1pQNXdSiwgai
9+Dx3TIr3kGnOLd+xnb5jWI2iF+4YNN8L45rt+vtKZlfPxD6NPAO0iFnze3aQs5bxGcpokrsXQ9s
kW3LbjNABdGgVi48dG3sgNM6IyLKwP37o745MBw05wsVzSA1TAG0rA/bQXJ7ibhD9zSt8lrPJ/3q
yuCAuB3VMFkKsglAEIb6VXnTj3SnbpUjut80iO8w+F0rRveWXeMakd9DUVOrUSICEfyW6me+GZzo
PB7pU7dJrPQIZwlOe/YoeuwVnq2+K1Zm9jZDxuFz+ymLoDHICPDDrXA2n+lbsi3fEGM6GC8jdaF3
CaFau3yRT5OwYjpuT8/VftK5C1NKmn5opDCGE5VYJH4Ps8JrhJXxzQt2Z0F1zrRXAeujusfwJvCU
Zi2ieHLxVJuI8DTiGwUpRDpHsvo1QZDbWAU3rfNlfuHbDBhXjP5+LKvfHcRogxCTzX6PpoXE4yxu
NOzkveGZjvJy/6QsTupcTAg6NFOEgN41btHXsTipmNQggYpS5Ff5W6CtzOniaYRfhYsL3RImb3bl
knZCN2OUJsHrWTN/x5N0boSx2EA/YOVyXhzQP2D8+ehMJQYpDcBC5bcGQnYUntC1CoLbSp55tS5A
uEOgh6iZJGh4tVXhEKhORw6R3rkZlCoqeVejS674Rvrv/kqtzCK//cNoMkcpACb87MypkuiodWDO
ic1ccNHa2/1rX+B6iNzGSMUgG/Qchdai8hgGDyVqatY84LWl4vZ8aEbhpFOGpTJ+GqqlIC+q0xV7
uXywIJQOrjtJBmno/BEXB0tDfbraaxiHZh4FCfR0x1y1Gtz+yiZIthp70QVqUwQdqFdqZzVxUDUh
N2u5/XlD3JiVi6+YF/fiK6CyVYx6j68Yqq2oWDLkCOTK1eOvcDiD+tbqkV0KoeK+5m4tbpoLXP0a
N0QBllTUwB2jZ5nYcryZCuYQtmJFFg8EYEAmJs8SjXyIrJ7aSMsC4AgqxExVjEMi1SYIcgei7YMV
jqldipIj1MourFbCyfM24ecWTHYgm4OGuQI5k+sxlkrE4Djn2EZ0RHqndONkLQI4T9MNxNw/D5Fl
qE/x+lolA1GPJGN4cWnsVB08sCIyJ4PyCWndLV27428bL2BeILH5v3AQ2bse0YBG5nyUUfyfQDFD
/10MkkORG6+fCgjQVVnlhLmXZv0WDuO/tzGXwNxUorq4HmUK4CyClpdCtpRVni4HTx1dlfScr+ub
OUVLwFweCEYd3j1M2nqAnBGwjDqlFlIsEICfrExLnJHg5VYM7vz3Va2cYinZYPM5k7FCMrI80Rff
wPmJZds3WdLjGwQ9Cl4qXej3KckEJ5pyvDPFQnJ6gU4+HYxxVzC5OqdD5TeG0a9V4ixPhgZNJUkh
oEzirJQUJin0TPAhIonsoHG6FsUY30LjxRoKEBAag7AWJgnlJsOahVwyEcihgQLQQKcf2HKvN5s8
mmbakxJzwD6NGPUZv0zo42r2/Z21ZOsR7wNxjAH5OMQLrlEiYVCEvKhmP0PbtSTfhC2C6OPP+yi3
kQKcHCKCyGtmMdFF3hboScEkI4IbJXcwsUNgvGU65CK1pkACv03k10BRvKhJAzsw+p9Dkf+oa/2x
VAPTllLlNWhUZcU6LZpGNPmhgRKsQyhx4kxwlwi4mCpQosZoxA6U4InpiHpPpS30DXSR2aPapq42
pC5dU9Fe9NVnQjMVZEQS8PmlRY6/U4QE0MVDRQafVerPZIyttHmapMaRaPjbiPEsNF879Lx3xUcT
4RbqK3lbazEcNdki5sf9FZpPFH/qsS6oOIPkAVxBzsKMel2WzQhjzYZoF3ePqTL6iaZYAVLzedZ5
QbzGTLu0vy8RuWdD0ZnJOIKS0S6iqbQUuGu1mHwwrbE1IV+xn0u7/BKL2+WS0EyD3AMrhjdt9szS
i7eiX3Fpli6jS5D5PrzwJSoNtCeSCZAR9jGKSotRXzB3AR7ya1T2S6+hSyhuA+VJ04Z5WIBrt5FR
8emaiaWzzyCmjox3HpS/waS9YpOXIVXUDYDdHewk879fjC7qCxZ3BKMTgxJIkV3F8nY0kRgi5ikg
taWl51iYVupa/zad3OxLiDFClnv23fmwVBK0BHkp2CfVZ++qPVp4xh7yo2Il9l5wRzvYmofBQaOK
kx4LZ7KCF0jPqtthx16CH+UvdWWNl3waHR2cmkxkFM5r3EYCSbQ2hhKMMuJFIEg1Toyu+myLmxW8
h6YMEgf4T5xhyrN00qBcBZP8qD5JXr6jbmci0yJ7mk+92Cl6CyK794//0t6dFxUE/iAHBRnM9erm
BWIHed3AwSD6WDykY9enTgyrqTksKXo7oo32VNe5vkb6uTRYaIhrQAXfPDiQr4GrIsVdj9JlOx3P
seI1GdR81rzEJUtjIBRrgJodJa18v6zYDH3GtD622/ZLmE40fGXmKzG8+1O4OBIIH2DJJMSEeQs6
6cOY4DrFATHYc9t2b1EVWkY/ufdhFsN3Bu7RWbFWBocjZ6kbMwioOKClKTGPWuiSeN9nqB71q/ZB
1NxcchU8lMhB6l7uAy+O7wKXs9fhILVhH06zDUV8No62SvmUp2taFUv30OXouI0YUTbRtMcshrpa
2JWi/55BNyZTM1suMt1jRSs5ZZatkFMs42p4KYF+EHcyZ960PiuVusHoJpainsDYdzpxxgnkdpAe
yyTBI+TP/flcMiWwIP8PUeUeE0GTsk7JRJiSnILh5mS2a/n1RRfnEoLbKnjhqSWhgDCQ+itanCw3
pA+0fy8Impk3MuTVoDB5f1hL9wSKMSTIEM884/xEBlqh1VOkYZt0uWtoH32Wg5Czd5SuOTEQYzZq
ehD7cftfofKTqeJ+j7sOqMZwnopz1D7I4VslPNTqBhUapbqyW5bOwsUg+YSMqZhtLCiA66PnPNmH
igom5RV7srQjLzG485aDDplQGRhqjLQaxJzV0JKFBKoBzti4038Sn7uE4w7emBrxWIqA08OvJANH
1+BW7coq3Za0qDKYS3CPY9vPtDociBLTpqzhSNjtmCQMdfQd/YCcLvlmU2x6Zi5lz0NuxCdwY1eg
Gq2ocE4zkSAdEtP+EJZJsm/QLbcmsLawnLjOkf8HM7YmIjFyfQkZmcmKBu/rWSQhgFoUtJqMbk3P
c+k0gj1AFfGkhvuATvFrlApExrnSIVDY96V2EIxSfqCptk8GUPEjweePndw78OGOSA2NVhjlk33/
kCwNE1SAaBNCdpSg/I37AB2Z9DTBYzYwng31ITc20mrR0sKuJZcYnMlRumLKTMTM7QZsb3E8uWqT
W/0kOnpQuQ0TDnKjW2GHDigJirqKacdpZ4mZZEHZYTNmiTMoMuroP3XEBO+PfsELuPoy7jwZOqTY
6zlwWlHXVN76FmdoR9cyXAtWHZvbICp6ziGhwwfcSJfUCCPgVSlXf+LqJaxe749i6fcV0GbOFIHw
AXjLQ3K84YmO34cWKOhWMxsX/n2ExX0KPgN0jOHztRuXjE5l0GgUj4uc7M1mM9SukduJ/qGiTQa8
20OPkMtKIn0pPoB40z+Y87a6eF1UoUakzoR4iPJsSha6OSzJUj9QLXkCiWz0Vh9MR12J/S6dBtAP
QOIP5BeYzfnfLyATgi5ANZ+fa8IhIb6AR9uqvu7CZUguMeY9eYFRSWIAIq95WKUjiYgROVN6DNir
CC122WrXXNDbekzYV+Q/UC0owTG84YaCWJUu1QOeJ63dOeLrwKzOQhrENiAzxg7GWUQGX9g34CBe
K2pZnM1ZbBfEwPMLkfPj63qks3AE4gfSTg13xfBprPY4zmaYewuicP0fDG6TQKlQbTOKh5Ho6xbb
UFf+CA6tZ/qhRZ5AlbYSIVoeEoHFRtxqriq5Xry0VFkYThiSIeFW+O7T49isQKAaZ2lMeE9DeQgv
B5zpa5AGejZjzITITgRWvoq4n35C2K97U4202LRFIH8mdWZuAxYJJz2Lml2USqkbQUlmE+RiuKVR
1XyoQyB+lVEebESJTl4kaOjLwYNO8fOOBt5A5XYnkqmD/KGeTR/xiDY2QocE22NQxcISSgOUW2PU
HhuWYI/UpLBZ3crHetSFc1WiINESjXHyS6mkX3IkJUeStsVjUNTDQY1Y85AIVYuoVFiYqGRIzcFj
LQi6qCj/NKa4jVz0EgayJeOafWlbxnArdOyk6RU4fZnGoskuFFSBgJVBrw1rysf6rSGx6mPi+idc
KXQraaXkosMsnKy2NdRNWIBPDqmpsjowRZm/DO13nWFqjly2WQYWoTBCf1veeyXRKk/MehMd5yjH
3iBV0G9JkDJqi1OovNJkMnY9gegmWgczhbno6B4LdLyJ6kEu0H1He3OIrKIWa8hWYxK9PkUrplZN
wscgoX5107XQ72jRtGN6EemYn04m+ZE2IWoORFF4iXDFfU6BEZzrolddQQqVFlJTqpJYrNFH1VES
qnYu6qild2WCLPpAB7JP0lb6Qmut/FvNmfjQ60mEpjKJ4U0ZyGniCFmevKcxQds+NfPkVxZowy5S
hPQtkrpum2cS6JT6MT3iv7fo1TMyu0l05RgIo4QErBJujUGOjjLTSqfKJ0iLlkgLvZulTB77jJqR
ZbaVAmli1Uh6L0gpTfy2COVtDrbiR/QKlB76TEx01yjKuBP6rP/Uu1B0daFCUskQcur3kiqilIZp
yQPoyetTEpQRumbN2c0xB/pM4zR7yrOJ5E5UhMW2zcvyg6okRJJdqvovtYuEykqkcdJ2cpg0P6JY
F7wIrSW7oBWVl6wtlGCr9jHbtLE8PUq9kqERctRsIRD0R00vgy26aDWk7lXk8N2yLQPJIhmSJ7Ya
xWPnJ3U9PCZFN0KAMTGDQ68J6YYEQrsJWCGASHwo858ZCnVeFMxLaJVhJTxTSaszJ9O75CWP1OFZ
po30aRZmZNPEBFV2VETZS6Z05ZeWIPJoyRlKyK0wDsv3vE/Mx8AE7ZGVFYrit4Ka7o1+QIFG2w1e
ktf9i1yOcmVRocr/DF0/uBIqHl5kwqC9nRhIKlupnA+Fixbh8FmJg+iQMi2ELDDery/yKAteHrRK
aIm5mID9Nhj6N6Wi4PJO0sq0sp6QfQ/+sBNVGhzgXNQGnCJwboVp0e37PhY/QEgNnci4VPHpmhGk
ztjl+imtEPiyJOyybRkwAaaDVPHoM+g87dRKiB/GaGohr6CG5bZE45WXaQ3i6toEQbe60YaDAN/r
F+pw+9cC3Czb1EhMFLQhWYC+09DN6FiGTlHl1Rc1gvAEa9g6QpWOP/VUBjurqgh4QmZDiHalAuVp
0zjSPesYXnfmSAIfRdXp8wBz7YlRLc9dDyrd5mZReoZixEe1yKMnIRjDDQkVDcchLnCQSNi4VMkG
NNROnZdPJP5Ax6hgqWPYuukY65v+f0j7riW7cWXZL2IEDUiQrzTLtm+1kV4Y3dKIDvSeX3+TOndG
XFg8REjnYWJP7J5YSQCFQqFQlSnTDhSLgd65VTVCAk9S1LrcUVAw7shIQStJyt6L4ox4eZfo/b4w
jMpyzJToUPDQlNqy+zwqG1dFTWmIvEWF8hW9gDKH3REt81oaNZpDA5p4hpIwsI9oSKVm9SBNcGF6
NTpTTaYCbGN18jM0MqiVDnnZvJa55XujVhVfKfGbQxeyZDcSVn/VAqk5lKCydiqpbbyKVgUodjDp
YSZNb0Rp5Z89SUyb0iR/RJkYvQkaNMlS05yOCgzxpU0lVKRth5SrofecGJNxfuOexQcHulz7Y42T
NLW8skTLNbPH0jXB6raNs3Zi61ByxzULxdZwYpeHaa/GuFsmiFw1/6RK/0Dpw2SCNLgIYo7PFxGd
rI/o/BoA0ZrPVhfZbeXKo+DVUYQx/32BkSdVB84WRKZm/rNMvCS/H4qn7ZlaX5HfM3UVmJotDiMM
o4CrKPU3M//mo3a1EqV3164ryxXhVj5S1DAwdOBk7UnXXuLuzxMxxvL3uZAQiny95RNMVZl6Zcic
Wn9VzNftuRItBxcHxomqdazAGJr6FLdvlfWc+I/bEIJp+nUlW6y45WfUUCpAqOQ9ZCWs6k/Z3HAx
gNyqTpHfwL/xbwqj3CajDFocJ1VO0QBhg8iWfdElbi0+X4Jwi9FprKdyAxDjMf0o74K76SA5htvu
+g6ddcWHfNietdVb4xKQW5mEoWR1JvtBZ5aCs+1hOjx0Z5RePWj7F8uVb0SXnLVgHeydc+csdGpA
EHu5MWVTUkurgR8bU9R79A+m9Njqt4F5j+rk7aFddwzPN7nFvYDLVmiEDVWf4F6g2yhh3VXvzfG+
9wLTMfbxg+FSqCrY/XtzMmxrX/zMHBwRL0SxDz0SK972t6xVY1x8CzfsMJLGRDP92Om0pynaySgH
UehX1Xqbe+4wdAlixOOOdLtt3LVNgRJlC5XveB26usyCaz7MlbliUKr35ZDarKoEs7x6PV8gcM48
aAs1sOZyQasdvxXKD/CA2Zbs24aGF6/oOwhFH0gj0m1fza9AfwtyH6iI0BX+yauOa61W4l9Lq4J7
09aReDhALgdiKPfR5/YcCsG4PVnWNG4HCWCJidxadNS7XYvNb+q7KDwM0ZtPfsTlTwHobJz8RX05
Qm5f5lWM5H8KUEgCaYfqR3pCWtkh32UXHcz77EUAN4/hGg6XDR18zXjn4w4ZIpdl4EtzccljdaO5
7PgZOcFtY9PUjhz1wd/VRzxCmHfBvei1as2AUJf1HzI3u1Y1hYE/m2jFdsWR/Qxu5O/VayxkBPol
+Lk1RG5GMyuJ/CoEEFh9Qfn1upv2kQ06f5vYxo/0Vn8KP3Hdu0MLs3FXvZiCfbKapUAFD1jOQDuM
Yj4uS1HjUqeSAgt6mz819+YDKUBqVSLMctCz7cTf8ofxjEu15aZvf7O2C2TOD+pWmFvhbErNu6nb
9wiLlb3hatTOv5uhPe4qO3Lrc/QZ77sMfCwC9FVDXqBzni+SNClD4Bw7JTrh7eBwr1CbvfYuGlH3
0U7Uh7J2vKDAAjq1iGHnOovL4yWqQ4ZWTyxy7t9Fkd0bu6bY9/WtL3paWotolkCc3+vGarS6ucBX
qr601bsWHFtZYDJrznsJMX/CIqKJS5hrNLvWiR6HFIULivYXIQ2e2fGepGkW5OS5LZFbyNqpc52i
1Z/7EU1KnqULUsRzFMzvusVjBl8gr9RpLSsdngykybzpTXZqosRV8sjRYpEA9NraL0MLbklKXEPD
LJxDC3lP0PpbmTYxHqdkn1uuwKjnZ56rUekg+ELZBRQ6eJ31mKW60aWA8h/je6p4OH+6E9RJVE/7
4T9tg61Z2sxT/P+x+MBWVQq/zECG7nSKa5K7iey6/m9iZ6ohi48HhJmf6NLSqsFQmeKjmA56CLoF
mk6RUsaqFfwG4LkWWdbkhhnOTzrdS9bvjPCc+3tDEwSzqzOFEma0EhIF/3AbhspRVtbt/FRA932w
k8rERhP29mqsjQSELOhuRZUDiNw5B5MXk4lOWpSOhGFmp6glMkabQcMv9rZx1mpUjCUQZ82yFFck
bWaguilukBBOThkSkh5t6vqBVug6qzoItnQGmg1lpXaNSd8xI9KclkSieGttZ+ExDrceVKBCbI47
u1ijTfmk4pJAk52sohErfArkc4POu0ERVKutOb0lFHdYZYVaIlgA1Ny0E2mPfSgqZVpHMFBMj0DH
UPhQR2MspfH8zNLU+yK/0zrBZlq1EDxQ//v7fECTQTKmGvD7ZfYjbmM3yJDptKinRYXADa01zP1i
tQDBoYwiFb6jC4aIkg1wNTtmZ7ho3EE0Ku30ILUL5JtBy4xaa2qrQeQFSX6DpqS7EXn7qW6R1QZD
BPrntUm2o946tMpd61tIWgvmYnYcvJ+caTf+/UDOiJsub6d2notWejONh9A4paEXgoqrOZWgCRQV
WK5O/QKOcwB4L0CwE+F1K0G9Rx01YJgcHTU/BEjubm/PNVezHNj8JYuzObNiXWIjBhajY0F7aaQ7
WRZ4gFU7NaEBhXAcz6u8nfZSNstDoZ4wVm/CRMGbu7C4aX2+fkNwpjoaOcEDBuYLHNelE6ZOe5ft
Ag903q5x3x4lN/sZfWmfhXSgoqFx50030RAchsBFB1t01zyoko2HF/uHfKO6EhqFC5B8ba/Xqgf7
PZk8H0aUMStHdSYq/iLZYfWXmu4y9s7qGykVdZetviAbCyzOW/q93yQh6DPBkDTdaGfNRX79znIK
LzrWUHEFXRoo/nSE/0+T4C1UMK8W5zx9y6j6UoXJhFFxyOPoxiDsL87Y5eC486/W1HGIfUykZbT7
XOvx8pDZjDKB8YvWi3McZZdURAH9BvRZJNS22DTr7DJxSffcx8zdto31vfzfLuCJ1sZCVsfOwKyp
DXGN/CU1EtswBfP2q8r62hX+RuE8BjpvSS3jvcdJXq0b8ji41s5HO3X/tTn7O3bqnkZbZA7r3vc3
5DzJCyfly0pErRprFUCYCP01VX079relgcSb4WbK3tJ22zO5DoiqegRG4EXnXZbSGtGgsxY3lvce
6sHJTfIwnUCA9LYNsx4bWRDy1UGsa1215BXxmPSEAIdC4yU9+cM9Q/eYqrwZ/aFFmQaxieKgUs5G
fZHAkaway1y+j4dXzbzqucyGKcHjJKDD+pS1oSPjlTeM94IBrpr/AoUzli6miR7OKLWHGqtn3Z52
0al4ywovMJzqPB7L5/hFmtXtRfd10fg4m+lINkrGfOpY5j6m+yqt0TL6N25qMTru2CmzaNInHRhD
GqBaHs6/FWzpVUe4QOAOmKAvikiSgIBltH0JHG6ipq9rkidkl9GAhHIUKKGj5n+eyMXmSn1LnbJm
QCWN0++jJ+bqO/CYHYzXXY6MTndrvEe7EIeauatvXkDEdRBcRNa6fy8+gLORQY9MVLfiAwb31net
79G5OkJ1zDjGd5otuSCMPOXetl2u7u/FmDnjyHXwj+QpugAyM/4SIway07SvbyAfDi0pbcSzJBuf
UKbwgW6E4za0cLic0WhqNDRGCWywJndopnate3Cc7aPH7E2/paEj7YllK160owJbWvU2kA5HjmRW
XoJE+uVKl0lfx+a80pEePKYmGHmsL31d4sm6uOlqCo5M+bEaPqfmFT2sHpFE2kjzQvInB1XR4aGA
YQslp9yR20tpr1YKRp7GShLvZDrKB9JJ+g+LFeCmMHPlZXuu13wADNtA/Rs0ytB6fDngIeqVJuww
YNCsKgl42rP7CeRy2yBrLm4JwpkvsIeoIAAJte8RRd3GgSEmaqsvdfu6jbQ6f4vhcFY7DOUYdC1u
0sUAkbweFR0olgINvKM1X7eRRBPH2SjCIYOh3gJXS+sjCMAX8kyFEtdz9HhlDaAyQs8jhOuQvbtc
HIJCilqat31J3emGgGI4vZH+0U/9l/Yc7rfHM//WNZaJ90FUHSDq47BUtSxBDYuOjsz/oCDAoqhp
K1DlBFFy60OTdmXwuQ24PoH/AfI9CCZr0ckIsnhc2jTPGFDuaYCXHYVV2zDrW1r7jcOF6FB5UJWx
nHFOVed8qWNX/QGGzw41nUFjK7H7x0xyOC1QzfzvTBL1ctWKXFcqNZttMNkZmUeIm7FnjQhc1dqx
t0ThPIWeqXnalkDRqvcU6fxCkMwV/f7898WZRyNjGoJURnJmcOImsPtYFF6tWtwc1qHyFuROfKKw
i2sGwUYFgQ99rprRiYfXSiYoiUI11zEa8VwaCWxh1Q+hsQ0N3KDrBT/Y5ZiCJqeofgCipdxEoHXO
4l0WgMW6VZBB2G3b3er8LbA4K1BNJul6hfkLwbQj4YlfE7i61ef8udX939FwFpCZY0aqAQglWq/i
U1E958FTBWLGct+izA1ZhPikBLsehXkKGpgyUVAyj+DKY+ANUQWtvmpeReZ+nxoKZCeR7g8VyC6m
tBtfSCShbK6KzRxEen6GJ/ChfGLUSO/BtZTkzlxJeauAzaSyUXEm2nmrLgXN6ejLliE1wMdpVA36
svY1fFH3HINxvj81lre9rCKI+QBabAsttcYyYgShYEzvkjaDHFR8l1WpwFJX98ZiJNw5hsOlM6MJ
MHXHmrNOIcrsS8opHmaZSz0+mRaDhnEcnEmZi/Jdq+EXSur+m0buaOurQhnBI5w4T5Bw0e9Vz/8K
sYbsIJ+1R0hEeeoTnOdBdINd3ZwLVO4A6ps20rtiHrI2c2nvquQ5D/c5pFlFrfSrW/M30q9U62IN
47juzKACUgipn4pA1U5EtS6wEt7RUC2ntMqBwAjuVMVORbU0SQW1daJhcB7GGpQCtb9Ypk55pZAG
GZ63TX11QUwNUu4goUBnyzzIxTRlcZwNeonnvAjpeVl3UnC0sVvJf0Dr0TbSaqMbrme4Z8Ofoa2Z
G0rClJhBNxZHpjnavnbuup/MBzf9nVQxp4Fkl3ag6dfRvy30BzRCCdDXBoqHjrlvAQkUgw99MpKE
U5TjHaJ/tHZknz9NhzyxybHxbsCojIoi+6ZyWghtCwoX13FRImBCPAjB9/z3xQT7hpTFko8yNhyF
H1WIptnhG1oC7gf9iwYC0u1RrnkUMPGAsQJN1wRJ+kuwPEd+w5zbM1QiO8N0TuPPQTNtPXfC7Nwl
bi0SsVsFhFbeLPlu4Lc5QKlAiFIgPYpSmvw81l9rE2nQ4S40Qe3rB1+mdHQD8CJsj3L+Uf5MQtBg
zvTjaFXiX7kp8jU0U9AfnxA08SRHtTuPnShwWQUB8SfKrNCcSXiyOegrtnhUQq6tguhR7YN1OZT3
dWB422NZLSRDDYmF4aA/WOfLSKpeTYwEavJOGrFbCDdPIxL3VX2nGYaHZqxdWIYPhCpPYwzlKfax
jb7mXUDdZOIODN1cPAde2othTZlRWvPdA7Tb0nDT5T+2AVZn0ZwzDNjvaCPlABKVlIOsIXyg/rSf
a14LSd4FKNnbhlm7EZoLGO7AljVmgoYBUZJKQb6hoo0s3bXxM/kLziljicNtZiVX+g4c9IiXEcNG
qL9LUNSpgJ1FVOu4uq8WA+JO58j0jbaYMG+5KoPz5gPFRYQ9N+S+pW6WR4fa/IvKEYR4OAbMWQmF
L+so+taSqxLuMUhO4/QuGwel+ou6ZLAQo9gdtCU6NL0vjU3SYmSqJeRArTiGrCYoCHE2i57A1ix6
CcIdMkYyxSTMAJIa5oNstI9W9rRtayIE7XIYmpal+ZjC+5QgbVagNs8ES7F6mUXVBuR4CdKQKKq9
REjkMQr6CruyNt/kHCQI51F9ltqXOHyEKm94K90iCz6J7tBre2iByt/UQsTaTJ/zN30yoRv6tamo
XZguRNy25282Xd57L3E4MwgquR8yCNI5Smlk+0gdH7vhrZqsB2P6noKoBOJDn9uIa05oicjbRJZo
eZJjMyVQtzTq1NHap6T0tkFE08eZRarWalD5GFZn7acktCfDLqmthYIbuwhmts5FOJHTutcGCpgC
N042jHZqfDb9oRDReK8WyS4njfPcZFQYVVGO4OjI6Qfjx+RjwW794qmCIG6QFNBaVxHJ/UUxB56b
IKqD1yDwgPHl5FYcoFVpPg5ZJ5+ajN517ZfthVrbXvOLlmXhn9ndcU7c1/N+QNckIGh5V85pgWKy
o7C101hD+3iJdNiJapnb6+9D8K4Wf0Fih1oSyEmgxRrcOzx/ntG1ShqpOERkvJb3+T5Gf4P8TY8E
+2zF6i9guDMRLxwBSShgmgate81w35DyZ5OJlMVXtvMFDDebTTuVXTSTxLA6viUgyqPodn0cqHVb
5ZDoQHpge/lWTkaKez/qJ0ApdF1FEUPztIxrHPWxUb4SNffC9mfog1Wsf4ZJoRPs04K69zbm6hgX
mNxpLBGp18tGnV2WW03PVfJo2xpkSONGUCy1uma4JyCuBe87+EAud3dRV2kQzUD9mO9bM9x1U3oq
p0BwJxHBcOPRhiqgvQyYodmXxkNc71h42J6y+Us5L09lE9IeKDjFZuYrmRq/LLIELY9O16MLJfKs
ClkrtFandiN6XF0dDcgfQNSI4AxPHJeTZslQdmhnqCHs3dY4aANUy0X5knUQ3cSvQRUFBL2XIHWq
oblVN5F1Ar8EuBlHUE3ogeDkX7MzRUb1LkJxTBvPuRIEgyoFrYSK9ljZ+yFeNmIC4nkyulYHEVE2
IHEa5YKVWhuZAm4EEzcp+CT+Chf3Bi7GRQDS/caUHatKS5daXb+LtEkwvJWzC5y0v5E4jzRN1EA7
KYYXWgTUS+QGIhjHIAtdnDTHbfNbG5SKSiu0POJd5eoiDCJLn1kJksDFYHi9DK7w2PDGyhKcxmtW
rhq4h8LWDdziuEO/pK3F8ggpICvJ7GjcE8yieTaoPca77QGtzd0SiTv3QymdQF2FAWXSDryNtkE/
O8vrtOdtmJXgli5h5nldhBeKpMoBhgsYfbqnvbXP80LgwNdHQnFtx1aCzBC3k1jKKJ5EkdFKs58j
uK+sN9p6vf43BgCm3n9ROBcXJYpWhnOWuC0e8hbazN4w7Lfnaq0fjYKoFJkd8DZh8bnJKoYuTeSZ
1itFKx/7UdxET+Ppi+Sw83DQd9U5OtIT3nPvQc5/h+rl8+NMNSLqBlmz9OVHcJsqSlOr7eePaMa7
QX+V2siRa8GSiTC4JauGvsKJCwyT7Ejw3itgyRYV9K35PjzIWxRU7mCB5VNXA1MTcEnjTALzxWeR
hjedlp4TLd4xxhy9NG1TgZTO9gquxRJzo8ScnQMDER+J6WjK6psA44q6Alw0dzGOjTLN7boKHKPw
wN7Ri3JXax5jCcktV1eoLChkeIwypXeoiHPUPv3eFQpkmc1dR1OBcxeNkFs5UqEy2jcwq2Ne5E5D
hg+/kOoj6+r3vJO/ylaQe35k3aWoRxZM7trTFToEZLBLzhwu+J9LXxJ3YVwWI2YXJWQ7LYqO4NZ2
lC7zOtoccNggGxm7IFZ66jpth/pRzww+ZCl4YKHAF1x7HFC/6JBzgJIPIis+X9gz8DhEkE9zWGuB
YuAYFd9i892gu21rWrfg39bEuRwJ/cQDKzDeiSrDXi6QLwTFZ+emVPoYcv+rnCu3oS56UbkeHF5p
0FU0l66ByoUnywmmVB0LaT6C+jNua9qQ2FPkVP7P7cGt5SmBY1DFmFuYUA94uZoErB8DmLbg7FTj
Vk4MZ2SGCwGofSnF5zT52piQfgdphx6Mh0Bvv2/Dr26bOX+IxDUo8jTtEt3ouq4CxRPuTPn3Jkmx
U6KdGnSIJD7QCCew3NUpXYBxZ62my5EPqm3kwsAmXxivyZQcrTrY6dLfXGbwc/8Ni5tUHbQVsVFh
WGMI9iHZPNOMIhynh3bI7+NGdquwsc1J2IsiGuH898Uxn+GTQAwP3DAuDqASdmIdQnygoQAB9e0w
jg7q0x8CdA+qsXzw2+Y5LYx7GvWNLTVsXyatrUA24S+W+Le74FniQD3Dqr6dtw8eDFi4swLXIC5o
1+zxcxtpdaMukLjR97QCq2KI0ZPhG9HslB0YHr9QJOLPvaKdwHRXD88FGueC8xH0YNo8Liij2fL4
7iM9rQQimxWhcM4n7BNd0tlsSToaQDzQpNgIggVLtHqaLIYy/31hNlqjt6Eye/Spbd41q7kJW8Pt
/Ff0NXrEiLwo/MjQHLO9WoKRGdz1Dhpsho9uyTnnrrqQzoYGQ7QvpEYQ46xFvhCtwy0I3PcQ/+Fg
KKsL3YLQpxNQiFfHxgGcSvu/GclvCPVy+tDYEw2BBL9Sd8EppiGq+cNXf5oEMKubezESzlfmWpOb
zYiRkDE4VnVxq3RPSmaixkcoAzz/FH/LR7QGklB0GqKojJs0YjW1pIUWgk/Qqw+DPelPDKzn2isl
78O0a/17HQruBFQXrVeLOnbXHpRRq/sbnZvPEGF5TSoMVEUiLSePRngKTacvzpCrYe0nSIOwC6AQ
2KkoEey97cVcdSILcG6Wa9qXbTUnBPIIPNOxM0GwO2rdIH3JLJuIWHzW0rEXY+XOpCAIizDFldYJ
pzu98wrU/OvdfooqhG9PmvTEVHcQyQCvGtJcCz1vCO2Kt1OyWC9bOTALPzxmVQchs9rLTGnfYojb
s7l6vs+0zOCgIkjNcobUjXo6+ipSA3rYoSRR8aSW7BkuMhN5R2z5xwEhmPMRzVgylcHoyb+5jnlA
dInkuFdotLarhP1oSqtz1MCI7EnVX7bHtppwRviJDkJwMUBQlzOVILfMWtYBh8JHArHW4qapy9zV
m2A4gtbW2LeG9r2JytoezDZ3tQGig4U/PUN2VSRvdj3PCIVnmn4EUXhr5p1pn1dai4pC5hCz99SB
gZ8gccOa2Ez7GgzE2R75teu+ROM26NSpXRxXQGsm8JOrqsfoQzn8cTJzBgHrPkoC5qzw/BGLQ0kN
kyGgVoTW1bT/3g/G8GDS7iWPm1yQ7FkZDYwFL/WGhkYVnX+/1IkUDgiDmWNJ32qQjrWRZ4goAq5P
WG0uowARsozSBpNPMyrt0DP0mmGbG5/MP04MUjrHioKmJDnn+dvw+scLNNf9QHMFGRdkHLkDXW5k
pOGCESKjoyeZB918nv68SkpbQvB1WIXa6zItAFGVtyz4WkIoPtv96ShUiqgElUUEW+xKr0dNG21A
wM6cmFkn0kLroqS3TJihWPHBeLuep2quH5rlbS8trYmDDqocHZ4Boicz+yi6xxxSR2PnoPIyzLxa
kuYnv+2xXftgYCK5jX4FDfTxfAGFZKphlPvAjFNHqZ8js4LA0jHvRUzcIpz574tdRNU2DkAIiviR
Ok37PGY7Ot1X5O3/NprZPS1QiriH3KGJ0ejg+AlNNNwrz0RGbcuXbZyVrYpZg8+dGX+hFsJ53DIK
IYHZzKNhz333mMn3pUhXccWTXkBwB3KoF5NlzRAD/QzoUancIEdB0s9J9I53HZhif8oQtUBfHApw
+QKyBkSR0jg3bwzFY1BZT7LZCl6dVhFMXK2RKcfpxJfGaUoc+pGPJ7W2cpr4jWiCGsY124IUnQFF
TSQp8HhyueptWIz18Ov5jL7U2k7zczvx7zO0c2+vugiHuwOpQ4Zy1x7JayN1A8bsgILIFs+5RDCe
tfnC4zGeb5H5BRk4F6y0DW4jhYHccmXdq/k/rFcF5+avzPFlXI2sABKTYDMAsxDqci5nzJBoIQ8d
bnPFDXqijt/UwKZu6fnf6v3opbZsv96qJ22ne+g4ney3FN0O3SlwkSuwkQ1BnfaH7wWoFIFe1X57
jldoj/BpWMRZtWx+YeGO2wr9kdmY4TrW6oVdD1/k1rdDsEqhjcWu8lvL+kmM+LHR2l0SP8pdfcDr
6ZdW1VxZqUCwnMN9laLL78peRG4P8jI4akATwm/3qmV+DYZNXBENdvan9lxFyl4r9d2IbTlOIk6/
NTjI0GJX4oEBFs1NQZ5DL6CnsLOqnoqvI/XBHZpOJlWdnLGa2fGoEJCltaV+yKQUXauEdNSeBtqf
AujLelY7MdMG0UieQd3TnEmW465+8ZEbftDzjuju9pqteEMcwZBKR5km0uv8syK4a6dGk3rmRNNh
JG9yfFOJiqJWIeA+DBlkGCiY5LZ42KlKNVGc8t3wjMe8MblBPL09irXjFy03vzG47T3qINoGpzri
r+p9+kawuqjW1f9Ro29t98iCytbbVIC5PiwNrtdCp4/GG3tZNC3JkZhy9OoYBD8jCGVrH9vDur5H
wmghBfovBHfw+opsplh00HT6Xi8dkp+17sbZ3WR5av0XAewSilskawxYSFpAWRClDpRDH33DK9/2
cFb2xsVwuEVK2rGvFRkYZTTaEbMJfR3N1LaUsybykivu/gKKC8cUWla+UgCqz78r0onVP4vB6YP9
9oCuzc6EI56DPgUvRPAuHEwkh7XUQg4SN282YEgN1Lggj2BG0T9JiJJdGhYuDr7MQ/gUuCXtq5/b
X3BlhPgA/AAaVcF/juNg/vsiaMrHQS1Ygw9Qyi6w8R/jyWbsP32pFknoXdniLyS8ZKIyCjdxnoVx
zvHHqBKqHIv4bxnrOscCO7nXIHE56CiWR4WoXel0FPinK5vhYDmbifE05WsKYEuUHIL1PaIuSZgd
Zr4d/DGBJofFrWZWVeiskTCZUQ3augwLWhz+Zrn+m8SrC0+FB7YYOE5k3oFM2+77cyWqaLwy/ctR
8FdRs5WtyW8wYwEIXSoJ1WuqncvBfVN2Ap8xz8dFJDIjoWQDQYiizic+Z3zqmLCWYDQJKsRpO+Dx
DseV9Tppo1NHyUNaFfZYl4JKEREq5xRlIwp1n9SwiPjUQ32hMG7Qo2KPijPMJEfFLmzS3fayrRrh
YqDz3xe7TA57KuNZFCz4neoWuQLO2PY5yUpX1iV0p4jiqNUVXMBxNh+14LM2LcAxfYTQ59HoHst6
dDTRwbyKo2Lp0HOD7j3CDQt1ZJkyjgjsDSs/hz519C71pAKEKJmoxWZ1BhdQ3JDAsmJ1etfAT9Xg
E/gwhkOUDHhjyZzKEOV+17FwK0bdDQJl/ireqmZfpBk2gK61pj3mHzRkJ2SYQhc5tkNFhM1Lc0x/
tQ/ma/j/AP7S5FyYh06lNutk+A20GB3lgpyMqD7XgXzM2vcmLO/RSWLjTemmTGVsE3bcNs7VI2B+
KASnI1JDvGMuB5b7DPlmKKIUblxCgnb69HVf4IdXbWWBwi1gDhGFtomBIoeRK7XdUQ7jXQvRXabn
gg2+eqqCzwMFQGgGoFd5DRNM61WQAktqPLVj0NVEOSVz1QB6B8Q2Awh+aDYR8V2sziM47/CQjYP8
6ixXW6NMWd/Dr4yQgDH6wla02DWkRpCTXPVfv3H4WvoxlHo/lbrKyRPLYdo3yNH2GVSLQcGCjmS9
+q5bxNs2kXlxrgx0AcldSgdTzXRJAyTDglmhi/O6S526/BYrmS0bgvUTofGZXbNA57WJiSS9rfrP
gfRkWLcheUYaLBBdt0WTyV2GeyMzSCYDy+hKb5Jc5KaaCcHIa9ahb0lxE9x3t+dShDgnABabPYHM
CUr+gKigjq+BzkVsBV6PHHaAnY3HyBcWDfdo0PmxDTv/7NYScmetkilRZ+aADVCrkpbMDcFsvA1x
zWU2n+cIJcFcTFDJwRdSqBmKuWk0IjqRbsLutSrfm/qsQShKPUBBpMoOKdlNE7P9+NGUoSGFNkL9
TNujBuHRIPrT6xX3Mdw8V9Bv6UaGAXfGU9qOXpGckdETgKzO6mLE3KwyDdVxfYkRJ8lJqwavHBt3
e1JX/SY65OenK/CU8l10FEvFmm6CL8MUKt2PmvgzxZlZit5bV93XAmj+kKVdEs0v4hJAfdHYeQdx
He1VMQS+6xoECkxowUBHJxQ1ZD62rJiiMhQAw5EgiSFBuilvyQ7Mwn+8LJcwnAeRaBRoiYa1B1di
h1dFGdotUSOigrtemksUzndIIDZougaDMSfVTePXCvpepf/Z69/+1ARmHCTp0SiKKIFvWzGHQo+Z
gdiHNMYeUsiHyqKQ4uqbfW+ookzItXsC2NzGDGNTYNmcq1fNZCrwEoV2ZZhBOD5rsWNSN5z1UGMP
dw/sWoHbuN5Dl4jcYqWhZiQBk3GeGdMdrSu7sYLH7RlcNbu5+uJ/UmoWZ9sdHdDBOWJQksY+s6wn
bwmh/t5PoCG1jXQdO+JBG403aLBA4yu6ES93ESukaVBGgqKnJIeG1qFrtDtSq3b5FWnWbahrlgV0
fUPPYC4vRVPlVc9jW+dqYqYGwsbRUd538vNgq4+5U5xRO5fYpdu/B077qYh6+X6l7C+PkktcbsEU
XM3M0dArh9pfzBO7mR5qb7rvdo8KZNKp3drZvsX/TQPbsr/o3uB0b/Ve8kxX9yBJeohfFcewZddy
8pvcbbz+TfuxPTPq/AVbX8jtTDPPK0iVzV94H+7DL8Ub9ULHdC0PX3AuvB7J7Olk2uoTaM/CvWYL
Cd+uQ5jLKZptfuFMJxnU0u2AD4A6Y1W9KcYXJT6S9GHUcFIIjHsl3L0E4w6hSFaDXJoApjJXIbea
7gWQC5NR8lvt/OK58r2pELikVTNfmB63oca+i7MogunNb21ai8oGCmH03O78AxWdgGtzqRmKjDc3
7F+IvV7OJVoG/C6XKLZUbg+SZqO/zh470OcFndtWZ1HN+3UxKrbVEo8z7yyCEHoM9g0nS14aFC/I
d2nxDbc/x8pvpRGVSDuzdWoRS/ya30UuEH0euDmALJxzHEMxSGHCfFjMcA9lRSmybBZ4CqT5ElRR
yi+mqE5lzSeSuT4FmUe8/vLP81YE5qwRqgFOk+z66hvNXwdfsA+vi6gwlQsMPl1V6mqhNpWEk6uq
nqdsctv2o0uibwTar9WoPCgFORc6c2WzR69Y4CXTG9o3BC75ukSG+wrOgGIWhfgMjLTvC6fQP0s/
e0yHfKegfzBSX6c+wFXmRpKifdW1eEphf5q25vA5g0pyRU+tDLNgoKumBCXaRN4m5UaPH+ggIMtc
s6LlhHOOL8+6oqQ1hioj21kVkNCgrtb+0Oodgu2kPtDub5zPEpHzdLmuxbSegJiMX+JyP6ROkKc2
3hjdpnupaeBBxLiS/zzTemlYnMsbwHVCphl1oC85qByJKOYSTSTn4MxU0eu6AECdTaEdgIRHAgt6
nUVoHck9TfNfMymzp0x/2j661pzdcjo5NyDVflGY1IIb0CBUNDyTBLI6DXWK8J84PkZ/npWZ5xE5
EooqPGjNcPYyNWh3ZTJMM0h/9k2HZIydQVTmjzkif+2A3zCckail3yl03gHNFB/8erwlDfFktRTc
LtYC8uVoOKvQoyaQaw0wcv2U9fOhpO2ywqEouN1epf/FpfweEGceWumPcSABqQoLZ2CNp0dvxuSq
dA8lK2grzFd43ZlCV9NF1Yyr59PcxmuCTVYBqzDnzsyhVvKJBLXTM73/J03IsJ+ZKY5ZQSFq1aZ+
9yQVpH6Dcm7pdlWbn4he9P+Ps+vqkRtntr9IAJWpV4XOEz3jmfELYXvWyoESFX/9d2Tcu+5mCy14
d+19WaBLTMViVZ1zgjrJ19SYlqIAQ9WAKVUNcG6QeTOfRTl6ZrWxXUeNl3eGHyUvFcgd8EowjMCO
V0oFv2sBckh3bms+sGe22GB2cdpg1Hbd+qCZhE0Ym5JXDrhI7Xzk+uhjmEdhpluuWR829EYJejy7
oT+R7pdC8w22/z4jPx018gCP3uqDsk1i9szrBOoUUFx31oCia/MjnS4lqlI0feObFfLPUOz7elMp
xxJJXLL2FlizJB0wB9J5SZTDEnVCr7SDonopyXvIo6AEL87tzb/oGs9WXTplIRJYBoSJkYfPNqIG
d4gHEDGYmSs3N2NPad/U+Otti4sR7vniS8cN0YtiTxaOm2lvE3OvtAHQ+EpieayGasWTMyK/1Lor
RufVubXjJFfsQHW3FTbmVK+e7Ba7yTxmzVs2qUEDUsSiFm47pwyfRurWzgGCfCv2FwM0UOqaKA4D
XyZjp7k+MrsRceOZ6gkXntdbrQuloim5xzGv6m80bIB5f1YHz+pfeudgEYBd15RkteWd9ecrpKk3
0rGteg1fYT88WB8A72xrP9mjsZm4hicQvbm9T/al97NyI/cXyoVkk/rKJgscf/q4PSOLd+PZhEgL
ovKpq+FxGm9QQLqv9d+QxIDeXTH6LeF702j8oTXXeiQX35LGmVXJyWVh6ESNCqu1b7vFJorcf745
97HLPiM8I9H8jwmAdogLWCdQXHtlN6w9uNc2guT6Yi1PywxKJV5auwAee33kl9Waao8+R6HX2/3f
hXYkRGWJBHiSmbACJrI8aHcaBO+s/Q/o1P8wXf1z9MKgemOKS/14Xxy6QLhoiPjQn3+qXrwp9+iU
8FN//RCuLLqcj2obodNu/qyqTdFPH0VAIyJUb3YsjVRPRApUwuNJ0x9UUBr0nt1H4tC0MeC8SR63
/xhqYkCglI3OD3DCJMeuUZ07InIq3LBwjPFpGpj4KLuUn9SuYQCp2WbzjEbtdjNGCWAlWp86fung
fSviQYFoZFU5LT6DszCApDY/hIkpdqAu1Y8l9M9dwhX1aSCt9QU5iBgpW9s2diyq6Fve9OyQ1uEY
umixbX0cLOS99X66L2wn2ybK4GyboimDhqEDDjUmdpcDrucjxYxGs7wWr1k59gdmOZE3aLzMXK2b
+junaorHEmDc79C4o3d5O1UtNLupBvxrlKM4JCqbvzWAYAQZd8xNgc5TF9I/BhK9jf4Ri7R9LLHB
cx8S8RWq0VPhTyKPXpSks1zAW+mjyLoRdENG3TauNU3qTlTUBH5PjNZPggk8RjwsBPKELQm93qmI
7nInGnboPWR7SN/Y4K9NoOLTOk79lU7d+AICPv5IhyF6aAhIwdC1q+45UqBB1nfkV8w1tD+XNfno
hObsuyLCLzJa55tqtDkkukdV7GuUpA5hapAnwvpQ91Gjoq8d6cRdxEer8jknxSebIGDPIqtlM/RK
36k0r9DiGGa1cWjRSme5WiScYoOEltG6NWNmjpJT2g4uikLa6NJEAzve0IRPBtMgrF5WGbtvHEt7
xHM90l2L0/ybXYesAddkCNaWxq4VtN9x29kRozAeCUvFIcp15c6xRCa8ioD1vbbY+MtqLMMrp6QQ
29tu8ncS/dZJlt6bxoR8YUpwZLS7+BkR4bfEf0wPzP8JGomt9lDuY/+tP9r7cRO5kJJdsT77iVvW
paAnj5rS6WZ/Sbc/WqTWdtEXsJpMT4WrfUwBDZInQD/tk/3A7u3Ze65h/RfDEwdIYugvoxQrF6HG
DMfaCFOMXpSGK0Z+ZxkTDVjbf88T+jOt25NdYNHMctzfHvpyZD4TQ9OZXgoE3pcxasx1O68GcMVn
arNhOvgdS+p8TyNubGq9w/1gKQg9FSRnScZjV1GRTirLYiXdMN/IVwtw9hXSjW2LuqQE1S8Plal7
pgxbQ9lP+RYy6v7t8S6GBmeGpPu4QwOrghJb47W8RdK3TTu3StjJJMpHG1O3W2WRW4wD0SAMXXtw
kKIXVHr6KFnqmIMBskrRH3XcOyP1a/uLCt8sQjxw/G64S9Y49JdGCYKCmTUHQS8eypeLaohRa7OZ
IJPUPwobt735ZtWmS9s3c62fZnl8yMdZmk7BmSk/x8MIct5NjRm1yEs4AG9/NAGZVlqfomXNNjYx
92N1TW56KbwAl7kKoL+OXgm5ZNE5cVh1omjgjAq0uSbHSMRBhUf67d2yaAYgWMhS/MYDSX4hbMec
dwzhdDnt6tRxLeVOE79u25ifOfLWN89sSM8gvICh96jBRmhXfKPWotvzNGTBbStLB+zcinTM2Tjq
LVdhpesBAU252wN00mt+PYQrT63lDaEjNYPCOQqAMv4stooqURSYMvs6mHoE27hDKJ883pR70IZZ
boFsW1RT36j0NVe+tGJA8qHheqaSU2V4EN7IIbqxBahh0Q4BMGhMLFcPu93t2Vzy1zjR/w5RcleT
6qQt7/GcTJUTDpsPQtd34BdeEyX7pjIc8sxwK7FWp1ueWcOay2ZALGL/Xx5rM8WbAUBXxJX1julu
qm47UDdr3qR51jS4XIWa9Ron+9KEoosGkqMgLkHFTnKYRjsqQJFgqI7+bGK/5COUz1cuoUUbaFuz
ACfEv7L+y5DzySkrjCuzwiPXtlpX7arqn9trtnjTQd3zXyvSQUsErTPRw0oM5Kk6RrjG0mcOaa3G
oB6k2Dovr2sIsPV+X5svTl0o/+HuOf+AeRrO00EV4KdljihDpOO7NSAJN8U/Fb3aEcic1mLtGbx4
5M/GK21SM1e7vmMYbxFtRfc1Ht5E/LVrV47CQgMN0pdA1wMT7aAIZUubkuVRrpYtYpepTT8nQj/B
vxKYdurqTXjqjJ8dh/w2GJncVo8Phpa7NE9jFzq2vetYUeJWw2dF1bsYYtaGWIsrll5iZx9HpQdi
YVsiDhmmvJ9cHh8num0hXmU2XkIggbLGXrK8j4EfBXjBpsBEXi6wBvQ/C+epgEqFWxWqXyvl3iiK
lZTxoveZMaT/Z0bayIOh9tCpgpmkexPVQzsl/mhsaEZBagSWBuSO12jU1wYm7dxRqIxHHSySfPIE
DTOXovW4FANficTXDEl7NoysylCbeQbt19S8H6BTUoGE9LYnWJw/tFjOTf3oAJapnQ07reJZthsK
vHj8pG99ch+Oid+w78Aq4oJyGzzFbptcPIvg+KcqwNLIOksBWVa1rcW0Er7H3FBOIdgOMa+7sVU3
t+0szh96Yk0Q/UE9SSYNSxH4TaD2xd2L3unJ2EfI/IE/MbhtZTG8PLMirVJOZxqtCRPIzepUAIG0
CYXyYQs6uZrWPpUhuAVvW7zmzkI15vxel0wOwkl7q+zwQlN+itbl9ilCCY0y7ikqik66i5jaqn2S
BFr0LeQDKP7tlRbPpTU8/wTpJhz0KMuSCJ9g89wnkblJjefRGB7r9un2YK+mF51MAJvgNgRLF4Rx
50U+vyemjoFDEei9EeRgLkuJjwadA43L06CIzyJu/zpi+20Qm2buAQayR9qdQOzYQ0hn3hClhhdu
iN/r7Qlaq749jX7NHXBp5VAb77fQD1kDD84/fhH/zsYBVTQokDxoQZaMQ24ScKIJTBdD5/h1T3YK
cTY2gWqOaW6UVn+d4h4MGJDO0V66KlwpPs++8so6mhTnLwApvwznKAASmKB0CAB2+KOP0F7TrPUo
Xm0bjA8NC8Dp2XgfwQNcrmbWhQPXOwauQBYY0Z6rx6EI2uL99p65jg0lM1ICBWK1CmqimEbytdKC
8FX/QT5GH9RkRuiO29vGrryMZEu654YiUoUZwlZn7/GAcGP+4NC1Ez//iLwyeHjh9YMGOPTlSqeg
qad4qhvQsBbmsAHmpnKR1VY9W6jjFt4gdQuzT/2sTNEan4jhHpIOyITiajw0efvUiWlc+6J5CqUv
QnoAqq/oZzStK3GIKenxAm6Btxx5GoB8DbVa1WVtd7Q5qjpavbOd6h7Ioe1osrvIDp8i/rctTPPE
myCEBEoA/5WBq3rMegNiH+CO0H6BNdTN6T0jymPr9OAlHVburOuA+bc1BHUzqw+eHNIy610DCuuZ
0adS8dqAnuDJYTq60njJP7rYSjbgFHgQ4WTfazq5S6hi+8mUrhzQ3+sszfr81MIDXIV/gh7D5flh
Jo2GjkWgM6msHg/JLtcJslK58aI4ieYjFVyjaW9Ii+gIvQYcsjhJkbxD8/i0t+2kfhn0tJ1codjG
d9oh6Zoq+oQbxMjTA+FjEaGDB7/kNsJqXkonVv2KVUibNoUYg3Cy8lfNEsC5ilJ9IcJQfvGi4Vsn
UbSvJmN8l4kx95PImE5RbOTgG2UMzRdIsz+2Yf33dRUUfFG4nmcCpCtIKV3OBolt0o1qjKOnTT5A
FWjt+samNcm46wN+aUWKMJlT5GaVwUqsH6PkS4u+hHT0bjuRa78IG7jnoAFEwQEkA7GqOi/Z5MAG
R//GBBlZkPyAez4CodltQ9fX6aWh+Y1wdp2mTiEYWvxxwWhQD1N+hvzO0YOpdvlah89VYDmnHECE
o9uaikSuDLtXWJuh6AKXBcI5s3joYl/YX7ryHkclLX07X3kHXD1ucD7nKBYkL2DDQKOwNLABTXJa
V2ToGIdsq2Y/FuZPAeLWVK3dluqbYU28ZtEjgOpHn3H+c7uwZBHFFaNvbTyfgU1w6BNgEkX7Vtgv
Ufe9dZ5i0NHhvmnWGgWudyPGiZ2CJ9XcOyLTC/SZNpp2Bt4y1Ml2g8oQoaQPVm2sTOfy6KjjIHUE
yuerTG0CXYC6n1mwStZDyOZHM4Ku/zg5LtKa1Ag0+9BBLLpai9mvdw2G5yCNCdweyFLl5wg1hM0s
QCY8S7xO7ZehQnnuJBQ3VV5JvVPX6FOu+4CwbdAGS5CxNaBgKPNNt2Vb5ZDmAOWVeM07f9A9kvos
DkTq2sm7ngFts1Ote1ptb5/DpVDr3K50DhMtKpSeYpy0EdvYHnb9uKZRdX3UMTQAATCZwPJccRbW
ohdaVmAFoQdfNXve70aez2JEaNNfeUQubcpzU1K8lZYhUgBgvvBoKACyt3bUzFySZ5vbk7Y2Isnf
hwlEXOsIZpiKlOLwOKTvTl56bPyMVvsmlvwJBAqQ63PgUFCLuvQnM5dlU/QCNy2E55xnJ3Fcx3yq
2ZcWQAdrjcZSW9oPFjwJXqng+LJkZ6JyBakhfQ7wIA4jVNepvmgTVi5Q+FPDvkKeXTHu2vD7WHo5
3ekggqjuI4BI1GRLuyMxPmuFu3n1JZt2heXHRf7891N//n3SfrV4o6dmiMAD/fAJcbtxU9tPevND
xCshznXxEycS7hRi56ifwMVJTwS9po0amZiJGjdUEW+zEZzPLo8AK0mfuDX6kYpsryiCrIRnz75V
qNszL+M/Tf2QDl8LOrjW4BHraT2ZP+8vOfo6/zRpm7caIAnDPAk8P44kx+QHKBygbKU7L0m+sVC/
Snel4mdh7hf/gSoNmWeYhwgDkt7y44xz8DChzJ6hKZF44Ch0GRoAyMpBXnK/50bmOOU8PGgqp4BK
K24X9UMI1xRbO9/o0Utv7nL2oK0l8a/DHqz12ZikK5Tz0QxjcAh4lgmUkuUa+v0A6U9n7dm55DhA
8YPUrIXoCrWYy2EhbY8tV8Lb6mkH2dZ9PT1HeLYY6vdsDVO24DdwXf4WJ4JkxlXBB+rCaFsxYCpO
vlhhDU1c9HCXD6HqpjoAvyvh3MJ6XViT1qtPtDBTZtbBNNlPvIRQN5ppIsO1NDc3vumQ/oVu821P
sODrL0xKa5ZAzbkwO5jUaj0govX78o6sbYyFBbswIrmbqU8SVs/ckGGfuzw7IA7GtLoU3YJrPcfa
4orhPKEmBfYxtFFfbo68SIzMGOc5zL7Ew76P70Who43GN8PAKF7ixPAiwDaLz9g6sWln67XfGyik
kRlGAuJ6EW5qBuBOG0CuEb3EaC7qNogoUsMto4fe+ftLEJWhP58rTQ38Y1toMX6/RhuGg6Y1td7a
/Eev0MD+vL3U1+UMiOac25q335k7qCmE/6Y5SmH8R2n6jfIWg6HNEW4a7ckY1PGm0k+OGmjlo7AO
+Vh4XHt2zPcsj7bV2hV0DUa5+BqUxi6/piEZ6wnB1ziYZhAYh3cm4PIpcZtubxWhy/r3th62pvlY
5H4//AcSREzGvwyfcsFRQU6gQXVunozHwXnRJjRQlYchWrkAF8/XHzMy5EaZmOI0McwUzXtc935Y
7QperBziJb9xnr2R/EYFKQIoICN7o9N9N/5jdS+aDnLHAw9/lHQTk+3KRpodrHRzQlUNj0Ew/VGE
9lLk1jlTNPSqibdSHXtoxc3iV7sMMnYYjAl4sDcdKRWBEGdlmL/X5MoupGCRcESVGGXiyy1j58pY
s9ICYN5tvrbf80D/ofvRZ4nWOTfe16kbfqL0+Sbu6HFcsb2wjtD9gVoNukGgK/w7zjk7O2ktOLNB
zjrzqlHq52LbDcHtaV1YRXROq8B9EBt69kQ6nlVuVwOPFVyfPEYlChChLVraQEznmrEPX5Sskdwu
3NfnBn/nXc/GZGlFrVYDw7YxEjdLAISK91N7SvSVPPjS3J0N7Pfj9MxORyACa+QO3hNKiK5EJJMG
QHf+wwKdG9GkvVG1ZlHAc3sRRMgc5unOW1+vlEkW7jHI9oJ4eCaFxU6Q7pbUUqZcT7H/wBh4asrW
0zmwCn0clLNuYpeszNvCVXZhTrobYgVPCIVgz2XaZ4oGtVhT3UwJOD1QzOWaGuOaNWn71WaLsmwB
a5rl18l3SLq4Rr0bUt/UntL21+29vnBNI3M1cyKBnwUXtZz6tM3M4egSS70jaC+33SZ7Kbfjod43
Ad07nvIae8ZDeIIo2r3yDTS4QbVNTj4cjtsEoX/7W6635+WnSNNMCLOK1lagU9twPDYOwujQxrNy
z1+fNRgBWwASgmjtukIJmVOOStCA8WogjTRanwMSnNvPtrK/PZhrJwI7M9cOJOVQR5fDn2QKS1LF
sKOqv1I7QBpr4m9akbid9ZTbvReZKxfcdaP6nLY9syhNH97VicoYLOoP32JPf2+CL0DGbdvg5afj
Tu/x88+8CWIP7VkxGodcw49PlZsdyi/hZgr0AKm97VqB5fqcXn6StJUz0pfqmM+TzQLQnHTOoREf
jukXa1johdLUuSU0EklexyFVX8zbeEKHEZK8jMUbW7DwDlxDySZ2chORU11+GpEVPkcqjbZW66Qv
t9f8mnngYgmgaXH5FWRUw7638BW9V+PVAHC9E4gfGXEfR78C80CMY3NUdvbKwVmcZgPqMXTGY4Bx
7NIsq51azwmyz4LfNdACybQnan8Mps/rFU+4uKvPLM2n6+wGyc2E1MWc5057EDACwAW6FQINitLY
Rf1bZzwZYgXgtnhezyxKrp4aDKq4Oizq9rbsg0mzUY54YNV/qERhB/2pesiEzMYQFcM41yOI7cUW
wEVAEYH6EbmAuv3FjGcSvwzOPQRrbu+Z5bX7U2yRNi4LSRJaxTw+1QeVulsrj5YTFE5A+pXc86J7
/TNAuQiuhjVkmEtYUowA7bP99KiO77cHs3wMz2xIl7+qKBUgYRHUVmad7jLIkcwWUxM4LIZ0xmuX
uMq479Z0kxdGZoGTBQl8JLiQ35L2SBKh+5KmMWL75GSrj5n5nv99xIHs4ZkJybnGaFtM+hE5qrR4
FNpj3b3yEniLB61dceMLKctLS5LPHDi6blAixEP0Pf1ueHXhZm73FfiRTXjS713ee4YbfT8g5nlo
Dnri/vpFvmUr+Y/fLayXAf6cLEUBEPckaNvkwvgIDhc6tCgCqypoLFxjSw/kO8/c9Gu5zY5F5E2H
4dfQbLSV4HHhNFzYlfwLb5GktDvYpewxI18S7lHqGXDoybj7+616YUraNGCHpnZlYZ5p9kso79Y/
UQ8Yy+g27Z3Kv6rJXcjWUFsLvuzCpLSJMsUwCppgdEgn9er7RLa1cyrWaj3zr9xaO2kDdWPaTCPF
wBz1c+y+64rPnGcePWfxjmkrPmVxRBQcpWC5nnOo0gOUtH0T9T0yjQYSBR2qcmiDDLOTvtYBunjC
z+wYl/dO2neangrYCacHzfRZ9dKtxSrzT8jThg0PDzLnyU05YCsEjUqNQdACPXTgdf2lr2Walw1Q
AoVmggYo+VmpU2QH7AnCmqGqgxRG+zKtMjwumgDX+FyZQmOX3GQF5J/ZY9Czl/osq2cLAlG3T83S
es9k5v9vQPLvkVC1YSpycHPnTwTFdC19sLPnaC2cW1ruczPStqoT3uGmwjiiZj8VX23uJmzl/C95
mnMT0o6KwiaMhhQjoeVXJf4AvzNVkIAbUzdb42hdXBXw81CK9ixNlVt2aWr0akNQXzNjdPJXXpOv
tbSuWZAGkyJYKcu5qixwJSAPVJkrUdjigpwNYf7/Z3FfLSrk8By0ASjRa2y86OPgJf3KiizagJ7Q
rGuGpJ9cGgzZVPB0QAm+HB4UxaflSc9/3d6+C+HrLLb9r4l5e58NI6vDJjUqmKjGe0Hd1vEN9HNV
d1zZtRX3gTddOS9Lvlij6DhE7QIqIvI9iu4GFWV5ZB2jccOtxtdKPLlGX7FO8M98lUNzcVOfmZPG
J0wngsY8zNH61Ku72P5q6/5Y78DxeHsil9fqz7iky7PvKO/iCYba4ZuVbDlI7Y2VLbc4FhSxZnWy
uVIsXWOUOzmkZpCQ16uXvnqNo70RohXvS5KsRFwrhmwpAudt3+Y5h+Mn467LXxC1ZpXXoS/L+luk
F1p3tD8jkhFzoUbRWIiGN8+K3pQMxJ91HDhrjeeLHtqBcgJU2KFdI+84Aj2LBMrK2OKg8oVgFiBQ
pIVY5EqEuOhxzsxIO00VSaJGIcxo5ElR3vkajmXpJTFLzmKJKTpXENhfHtUysZKCzY0CfMoDrkRH
mqS+Hms74NmPpL8figK9JFrBQczTrCBFF0oiyBKY6G635xgY0lOXxpNCj20qJriie/WYb5Hy9Yni
onALchQXtHGJO6yY/F1/kMOPc5OzJzlzTfAULTiHYFLbFvv4+aXYg8ZCfXM87le/kD3YRvfqk/pN
9xQgPlzl8/Z5Xto14HbTHRNKaPgjzbbQc0efChy2gT6UwFSaya5X0PO1v21myW2gD2OOH5CZBRr4
cpCR6PSpoTgBpbrV2D/d+DAC63zbxkKL1Qwi+9eIKZ1noMda6HzDSFt5aKHxAf5n9odhbx3TA9vg
VDwnIBTIVg730oE4tyqlfsJRR9F2ttoUxxg4q8p4uz2uxSWycRBwtoEqkfMTNUgNqqnCgRCg+Wg9
AwicLahQNO5xO7WEZ0KfIPdv21y6L3V0TqronId6oRy5DPoE+kHg8z0mjGJ0oV+YgOyrUrhnx4Ju
zV4DbX9TxXeKYMjtjbm6vf0Bixvmz6ANaS1RQG5SOg+al99ze8/pR9tubptY9jRnNqSV4wCw8WqC
DdXag9HEBTIPzSePmXickCJumF8q4OQKbltdunQAhId4Hu6EuUR+eRKyTKF6m8GogVAq0wOOQ8ec
zFWyr1qxElgt7py5QogMP7L8ZJ7kM9dCcr3tHKdFyayOfRArgAZTcDfKNMSJq7wwiyt2Zmz+mDNj
U1lkbOAQiCHV42j4on9N6cqKLc6dA4bGmfgZpQvJiyiAg2dF1mPBeAFdbMW16Xc8rNGDB42zyFzx
J4tn4I81mf+FW1ygBwYDGmNQrdOPqX4PnekpL8iRFBSxAlACxlqT4fUNhOt7JsyFghR610xTGmOZ
AFyPqKT0inEzGA9AOHegVwHTj9eBJaG9gy9r6S9a1y5EV33VXHtRXC3jbB/iFXQu76qaI9lnSgHx
KtGhLU479PFPgz9F4cqdc90kemHjKmc/2iYzrRo2Gsd4AqjLzVvDG8jPxISSVaLt9Lj4JsLxI2kV
V2vVfZWu6U9fhefSF0hHH/RSwsoovmBusnTQ2tA091UkjpYYfBPR+RivqsDPN+nFPQ+TqgWiBkzt
AuCBZzNSQDVKT6nQ+L9VAGB/b6eZKIWMvXiOzK564kQx841mVuCVYaYdhic1NNKdXZWdvmkzgxwS
h/Zrj+6rGwxfNkdcSObMja0y8MMaunIodaMAVZ25VSa6qeK/jhpnExZAWABrLHR/dlaejjaufEBl
wz3XqKd1zcqVdeXsZhOgBLCQLZrjXymSIe3InQklaK/K853GQ1cZTnWsQZ3h7+kOcC2q0ItFWxoe
v1fzVSZZCvVicKUmEJ6DDFXpHMzyKVy7KpZGhHQOWA4QN6EbQboqgLk1GvRiYF1yclTJT8L5rhkI
JO9MZeVWWjySiLYRQKG/ee6zuPTeGpDiRmSnczfsPetfB3NySbRTs9TLywelfLXaY2se8u41slae
e0tH8dyyFP92hVbHUZ2VeIXd2fxOLfaaqnimfm9Hr+q0ciNex4jYJTN9A54XOsCPsiRzYkRhPpIS
pOBoIDBK7XnsXpyuCsKw3FSJcIXe3xGSnqhCD43KPm5f/ktjBZ+Io0E5Eb3Jv1fh7I4EfZ7Z8qEo
PdSNv45m5GqlvnES6kU1ecdmPYrQWDkWyyOmOH2ahU4VSOZerqwyjHrEQox4SM2XQSMHZVT9QRUo
5VnhyVJ7d0ydA6l0z2SfufEfwLVwe5hrdGugTGnLF4rOItXuBE5L2Zxo5YpmT3uAewFiRyKJOgF1
tg7bZDoEA6B+ASzL2pLPoaLseNECPneB41Wsya/v2olZ0xI4hj7ZqzkIy0zAUJVfEXyDpeyycQ9e
saH3/n6locmiA4CElmtEe5ezDql4cE3OFwwAf8kpFXUOUTdR3SG38WVq43s7YSB+dsRKf8ySy3CA
HIByMvovr+QkVL0ushg8T57BkQVoISJmjQ/x0LtEDVcqAFfBGKKDmYQFrQcmtGZlMhRWGTWxS0Bp
O/On07RbwBd9UTauI+q9jSL47fm8DtZncyhIQZwPRlHvvpxQiI62bTqjExD6fBlAYUe13CtJGqiU
A/H+2DnE61q2CdU1fZqFOb2wLC2lUloJ7xVYbthjzxJPFDWi9XADiMjaWdWutypM4fIywB4wy9Fe
DlIZwVTm5PAPYtIPRpy4uPlPkRL6elUHaW4AkRBtSvo8WdFx6q1tQ9bIwhYHO7d2z0CNGa59+QXF
BKq5qMBgJ+WbMO8aBZgk8QyZi78/H+gct5DhQzMOBNOkkbY0Zw3OJMJctT3UtAvgqtF2p/5UCrFT
8mGPx8R2ZQst7li0LuJNC1ggkTNLRmXbBVVgM433ZrmLzYMabutsZxAoouyiyc/tN1M5Fc5GS14V
PHtFvzPth3YtxbVwC4AaGNT2cMgz3FcKsVvdGSJlxHckEFBLt4b+Ypt3tGZeGh2dzNzcHvbiiv6x
JmdFumHkccLh/4uy8wR5403kDwPwPmsub2l6NYoA7zdxFlJal1uHAUnXt+0EChQCWj8l9hKnfS7U
6hjp6fPg1E+3x7UUsuApCMIL5OuAfpf9ekMGEkOmvkQv4AiB1cqtmg1IjFyjuityD0qaLH5mxdeY
xh5aOG4bNxYO6rnt+SCfXeRp16ukhoIbkMChN7HkpEZrrIULDzFUDwAst1BDMNDyemmia6oqooyC
hhmd6DRpPZOMiALj/e2RLJBfgJgAl/PMXQQRRLk6abaG2YFmCu6tdsptHEYG6PhzYD5p6PidOWRb
gMHAImfBOJrZmhGtqlE4IjAMzVcFl82+K/NxxRMu7KWZyQR/0ZYOby+5IXRTG/lo47FUpk1reXgE
sRONUjBxOlqG2N6u9fRoKixZ41KZz54ULKDigBANRF7EInJNwIpTqy2RXoD+VqDV973FfW2y0JhY
eRn9njcg8V9bgAWnf2FSWui4LZy+G2DSpoPPq1enJh4Z8sBQ0keAIwB6gAguIpvBzTSyzRzH65m2
Uta5RonhejXnP+osfIvW8svdlo8I0pIWh6nWY7fLkAyDkjY3PztdHA2SeyzFhWd8d2ILuaN6a7SQ
a1OLXZw/1tTapaZwGbhdEys+MmptI01xh2o1wbt06kxonhg6nnhIkUi7omvaJBwdnLqio4jmDm36
njAXlS7WhK+JUe2N+F1t0PoO/mcNaMkkqUHLvAb5XjqYOI4zmBaZGlO+unAAAJGfEPjEuiK82FCH
XW3mhac39crTaNkS3pkU/c54A0o7Q0U7bNbOKYPE0HZUjXZNlwVWZq9cjEs3hA3o89z4Dm4p2QMM
RFfAqJtXHo2QGWwgJPoZl+XGWGN7W/TYaCBC8hOwclCiSJusGGMzEQmvvJIzpgVRTPKNSWqBwE1B
jxgd7Te1VdVdDiTmqbEb9UStWj0aRQXtQZDvrdwgC+PGU1cFngD1TPwzO6EzJ463WFcnE4i6snh8
jzPU5JT6TihkT5s1wNxi+AoQG+575PRmio9LW6VSodeKoTDR1G4Xn1j52Sq/NBHYxrupbZHORHH4
tmO/LizN6bszk/Pwz4YXJ23Z2SlMQgzLr9+QEHn+AW5GvG3d9ggoqPt4iP4Bv4dn+/mKO1mY2QvT
0syOUVU3TtJVXlJ8cILu+QzqNg+9LlZeBQvXxIWdOdI6GyLLGSmbFnYULQOFkOKlzuApQ7OHhLir
K9HKlC4FbuczKgVuvQ7cRNxjRjPxPtWDO1Vf+viZKH7J0Dm0BkwDrgGfL11GyFEgyAGYHrpm8i04
JXliFzpCN2TW7BYMgsNQbxuOQloAz2AdaqFxPQgd29mMuai/kqrWHhXTGfWDsHN0e/eVOmysVAcw
p0X+LdwY0zg+aWOJVld90vXsEU6Wb9FBbdi7mKXD91QdSvTAjqEeRFMIbx/SMD023BG9r9WRAWIL
qyujYDCV+pARVEji+XTqhcYUL2+J+ukI0uy0pk9Hn+SOEvtdlBS21wyM3psKT0xXVWn1qIcGeeGa
mr2bJKcETFt0wuMR7NfEM2KVaW5UimTf5r2O59DopL5qRzW+gbb3nc10EzpUSvhdrePKRzK9/qJz
Ha3JKAH2QZsI8g21Trg0g8QWNNVykL9tzIhrh7Avh9wV1VxhBgG5GYHcXcn3FdwLZE7/R9p17VgK
Y9svQgIMBl4JJ1TOVV0vqFORMyZ9/SxKM10cHy5W9x3NSCO1VOtsY29v77CWkmouuujkg1WpaABu
U6ZOmB0fUKCJh7yCB5bH7qJPQgsiD0Fs/ioUDKOMzLA+kqBUjhmxIpCvyaNrpWDZvoBqCbg52rHD
uhVYZDtoYrDBVQZjIEZoqe8wWct+V+XIril4KhtHSWKf7SKfhaDfrmP9I7P89rsStaPpQDmj/olO
yfyxiIrJt/UKfL+tKVkfqY7lfTAKI7iplQHjo8GYFsTuQRyjtVPldTUGWnGn4ersMfve5b46OGHZ
HrOWxRdT3+dH5E/Vo9wO5vdqKMHJouZhVuzqBjtMqgeSX+j6SLLrXC9MT4VSZeDWKcsvSdH517Ja
SvVhzBUjgLawLIF0HXsXStFq8abWow+iMQv9u049ThVk+AzdKu7LIQ4vaT0SzUEVrprsfKgqVPa7
ooFEXhIGuzjsmxtJn5RHrR4icCxW3QQ2clKoyl2pd3npsV5hAWqQNbkaerXxCN5WPzprBIUOpbmO
WqxKM8HLdfUWQ64cvLmzNz/jKanrFrsnK3EryzMz0z6srtX+WxLdEBSE4gMpPurJHckVBWPdtktf
g8ZjGalD08I1Cv6qU39XdK1VNQkCoDbSr5quu9GDXwlYL/Wk3KuAgwzdrlD7ywqzvQ0aTVpNNEWz
4gJBrINpA7R+giGIL0/lkjxlIUJkh0mKrTp7/Yr1Gk6l7IRRvts2d8W7E3RLUoRYKjiu+cylIqV6
o7QSMpfMpvSmzKgDmYPRf/KJSBt3zSzkzGaG2Lk4yyezyrGH26zA9u83GrKklVZcKPLAUigpVGDA
hxdh7hQoCRSuGO17wXdduS5PAhHuGkslNLlKFIFINVQHs9IhB45PjJHcgNxtL+mKnSDs1ixk+DGY
DRGV0w1EhtGqzREMVnGXez54mFxVKh6lofdiI/NMzLYNg2jIcSVqP8Hk4hADhI1hFwMzZb2d1wQB
++O2VStxMijLEJHjWYCyOt8x5pdWpDVjg9KPDv6eHN3qQw15BAE/2urafaHwT8M8jBnkJRio+5mF
S1V6iRLInuTUkYx0ZwTavguk/V8bhoFx9C3isIG7n/9cLRmbCGp8uMbA59DIDIGGf0wj5e/DNfBJ
ga8UOtXI3vBpxxYVCLMMIb4RK61X6wcQjiGiesKw2rY5a69MzKnh2YQjhsCN9x4jeIlJGUQlxJH6
/q0aEgM5+BGicU7bpVBewAgVfkUYJ+Nk017zqT0iCHn3O9ZVUH8Mkqs8UIzLsOmsQxjQ0PP9MrgM
o17yFC3tkKtsaOK7SdsXd0NKzcpW6w5DKdtmrOUIFtuNTzwVLbiWpwRsAWjno+md6X+owzGC5Gt6
F2aPtPu9DbfqHRb7bo4SF0Fu3EYqRrwAF/rX5nBAw/JUv2ii4dPVU7pAIacokY4UN5l3d20gndbH
yPIkoWgOee0ZhH2G3IqKFg44oPlXLGyxuijXZVZDdZIivRpOaEYB8cz0HpLcVsL3PpslWzNNEQTu
Kw7iBJZze0mTZ2odA5bpvVdmaGMe9ykTgKytoAyBDch4yyD44p94bUqasZPxuu1Q2AtIeJsEohkh
EQTnSpWixl0ZACLLEpwNP7xXW5Gw3MpawdEoqKKDrGku2Z1+ohqqM13aoFvdlMuHvJG+B366y/xS
8PheO0RLGG5XsyitaWsCZu5YTW+LNkMEcQ1WqNTySPeaUYErXQkmYBZMAknqTJHDbYGsQrkl05HG
a0eoRRXtbTwrGA3aBYRQwZ4nEitbhTPxN8EvOrcjcHDxRCvKFLxMfZSnlCn19Iq6agnSJRJel6KZ
47WrCU07f9C4fVF1wyDFI9Bq6XbqG1tVfzXJdavvQpS0IQK17ZDWPp1C0SOElgTLOGOU0pJIncJ+
Ahr9rRmeZeyH/iONn6zedyv2a0Br/Tbg2mLqKEkhGY6ZauT0T7ekRgYUGoOkAjvM4OmFD56EVBts
lsTOGBqjwyj7sY24dgjQq2OhEQgdHpCCOkXMwqGwCqNE0boIbGWgt0Gg76F8Ff6DZXj4zBx9CF0o
z8ZsjqMR4azlICfxuukSQrVgG/XCGs8eUWfZ2iIuMtt8kER8pH6nFEGmUb8VsmwX0fMIqbDSP4yi
Atd56gkN7ygf/q9Rj9coq3Oz0tIJjXrTrRw6wUOO/B2ishvLm24iJzoGT9YeatwQQ3Bxh98UR9G4
0pmj5H4A513SoJLUQMEPyMD/Ns9edKLx3RUqlFMbuQvTkORMGmK0Bw47Zac/hk9h6HaudoF0ymUV
21PoGBdO8A19HTaop3fb+/PsY37aB2ePZ9FcHuJORJaBuB5RNbpI4w8ySfbU28iIWPmzLtI8ESFx
Kwn+iyFs5rZOJoP7GHJnlkOi+64DQcq3f7EJR25uKJhH5U7PXAuSOtLSAf14oCAy2pu6cjrzCSyV
HU7FNtTZ8cbyfXJUGgTJNUiMn0JRqJtFJJv3p955CbRgK4aRNvVlG+X8uc7BcG45CqW4UGvASAf/
uviOWvrwoKGQf9W7OsTebHS8bCPOf/AkYfgJCF5BvJs/qWJP7SpQUYdo04iBM+N7TD4GVPUq/7ah
gi6TtT0xB/CfbNFohON2H2tYH9QhvlQgXbHgKKs3aX+pFveMCp5cnxWOM4MWSNzukzO9YGE77wml
3E+1dRm3YMsiOUEdsGSu0kGOvqj2KtKDQ9P8KvW3f1hQWCiDIhpNcTzfDKvNaWqteUFrKIpImhtU
XouG4+BjG2d1Qy5w5gt+ERebkpSCAkjGipqXsX6pxTtJ1B/5SXl5vpZftnDnK1NGhAYIRRz5nt4r
x7Cz1fvmN0YS2wN9bA1XevYDe3IiFyN43rZ5ZxHDvC+/zCNcN38y0BK5cyzj0L0iA2FXwyEeULQn
HyPoOtTxRiaHbcTVkwBed/QGQHxQ4beoYY5qr/hY0AzUH1DjpcpHOLqBKkocrR4FcA+YoLpD1ZRv
esjGiKkxiuROAhGv+HsZPUm915S3umi4e9WgeZJwTogh88aduZQFDaQvVJyEVDrS+sO0up9WitaG
uhKcbhESd+bq1I9GvwZSr95bJsqAr6QxHNBYCjbF6g2qLUziblCMK6KHzVdgUmVeT11hE1o7XR4/
o/r/UCfsKpIhYxQ+qSXUtsI75BRsKZq83vymIbc5oiVqopFjVPFR68LjP+yfxW+bA4zFgWQp4nWt
wm9TKrexvFK7lkPMXz1so5zF7fO5oOibwNwEqsn82HZQWb2qdKBxM4f3lH10nQPZcrm6GEun/7UN
tcrssMTiPmuY4R7EABjmlLz8DbNmt2BVhOKJG7QuwjGImzjobSt+iPQ/1iIxbe51BWkcWt8N7iNr
Y6z0ZjIfkOG2UG6bVjSmsbpdFwDcl0qIVI5JBYCKpm5MrsbWTSuy60Rd8qsueoEz//tiRxhq0WWU
AUeP3qNssnVM5SU/tj/SqjdZYMy2LjAkTULdZsYYWWbHydtQBk4CdfaYPZgiRp/VdQPnufbZhQZi
rFOsPugwLDcCq4ZQNaAwhyBjCEOQWlzd4QsU7mIL66YHIwI8f4gjS2OvRb9G4TEZWbOdZj5tL9/q
NbMA4244qNj2RJk1NCL52gd9ZwMG0Z2lPIUByu6HKvq2DSdYQb6zLscTQNXHz+DgjRX7AaOa5CmQ
3W2U9XsbYfEsCoJOYv7hppUjmUIy39vZpbHr3mQvsOUY8rr2eJfbzZ2+p4/M/Q5tXkE0ubrjv4D5
hLdSFgnLCwA3krmflMStaHvtt4bA1a56iAUMd7PpEegx/BgwIZTqohCyuK+CFTzrAJ/d7AKBc30V
IVmiMSBM6oeGDsGqPvTWi6Y9qNVrCEo/SbkwC9HttnqWF6Cc4xvCTqZaAlC9xG2GcWVE424ShTYe
Py4xfjGodYX5A6N4gVjfhih0JPZayPlTB12PKkYzldY/by/E6oZd/CTOVUpQo9YxfJQ6KMdgdu6x
LMGr+1CLqhZrHxSs6yBoRMvSLPt06lmyss26AvNVTqu60Qjlw2kS7MzVl9UC4uzo6VFgFpgGdIKb
xBsgwmn7u+h52rNd8guZciSGtldOCMhtUloEaEyYuRnjK/aRH/2LDrMaNspM04dsq+it2W0Drn2q
pYHclrWChNZZZGINu9dBdgfjXjHe9L8uPOJgLFG4PerH2A6kglVj+nuAPlWQ2O3w3lof28asORKQ
0sxdpjokMHgPRvuiiUFvhWAc88N4cOjabvp74b3Zli8Q3luZaimH6A5BHIDidxY8WpVrxfdmbTfx
ZVPEbglxtW2z1u62JSK3J2Q1sCAfAkRa7bTAYSrOuGqP+VX/K8lFXDKCNTS4DWFarEN/NcCk4ilh
7tA9E8F1tkZiiBQravv4SBiT4duN2lbS6pGhL0avmycDEgWHYVR3RjW9WYWS2Elv9vuhqUc3Cjr1
wqTpW19UmEKPPSv6qWOeSs/6HRmmVhBDrHlS8Gcgz0VluHG+3mapTAvlAikos5MwchtBoMnHBMb3
mNqtSNx6bZmXWNwy10EhSxnaLJ2y6m0QpTlT/VMTEfKtHe4lCHfsEBIF5sgAkkMotg8Ut0i7m0xK
7OmfuKc+lXVn7RK09s72LiJKhH1m2AQDrj7F1YfEDvPv24dg9ePM0r3/BZhtXQDIMdrEjQwAgQLi
S7BeExbZfvdSaJ6SizpI124W6IUZpmmgRwONKKdgzNRGORq0mSnovex/Vv1u25i1r7/8+5wxVcg0
I/AJXqRI3wakcUPjqR1EHURrS7ZEmf99sWQ5RjD9DCT5ThEfO33vy56mdGgvxwv38R/sgaISup1w
G4M94hQp7bPCNGe6bjTtO1WzIxiQUg2B31j9KF8gnzXfpTm636mNDBAftOqmsUezh8DRrp0XA/Sm
RMVWBjULZ0Zeg052iHFNkeowQSw6R6/YQ/wvNG0LlHM5Xx0VAxV2qMEuUz4GKK1tf43zUQtcUeht
g44F3vwglubsYEyHfxmBQMEvkWtH5BYow3jeHiqcpn8s61ec0KTdo0UCNIGujlfm9i9YX8g/P4By
eTgop8c1etrmdGro1Kbt0+eieRtEIw2rx+jLTn7INpAjpVAa2KkomFzA3ZA+WqLQZfUQoXKGGUv0
U2La8XRr+yNp1C5GgiZXX/T6UY+Ocn4sGi8W5S7Xbnk0KvwB4n2CWoxBHCIdhiyi2l/3/fMoHbT2
rc4OmoiwQ52vFz5HuwTjXINWWKxG6ynCPmZPO+PRsiN7jG3U6e6u7NfXybG9K8+j9oGI6jyrp3hh
JvdQ74s4T0cDyDF6XScMAJaR4BpfJThdGsdt/zjrYysYAEFuWeY2D5Ij3UhOtQ+uDa9yq2PpePbg
BY+9mz9rV4Eres+uvqQXP4Df/rlZ03CSsGfMd+UxuCleIMfY2vHjb+m9uVPuL5iLeZFr0QS0YAPx
p6FQBzSnmUBVsxCK0CAuuTLZVdW6WvKe0r9t8IOLMWfhNYwWYsqAn9+cAktL2eyMh6TYRarqMEM/
sqk+NIoFranBbutSwGC16tZMAuo+qCgr6BjhwhnS+lHkpwhNi8jxiWyDGIVgiqiVbv3qqJt25P9G
rGzH1U2iXhmJ2wonO9ce+MtfMG/uxRUkmXWnRB1+QVDcqAM6NUHisSvT6zC4rrG/4gcfD95tV3re
yjSvtAY9ONQ11LkP4hQTjHttGzELjxpQnPcaKs13UXkn1Zchhfg3hcxOkdiQkxHAzn+W9xAgL8Dt
AfUNNLJwHiI1zTzLKWAtELX8KpOpQSnF6i/ZgC72vJmJc8E1uq8gZQGt9pjgQaL2eKSak4xfBu6m
jvX/Qgo4FwMxrwdZBjQmny4FiyELXqsBpsTqh4a8pujxjDARsW352t21BJld5+Ibq/k0tpkfZo4m
eWZ4Qc1bhEsg4NhGWXODSxTuq6bjZHSSDFPwzrCNCs2qIv5RkR3cXvVlJZNzBQh6ct9nyBoCA2rj
oahBYe2CtKCti+bp+WDywUZiykVV1nHmSEH9EhvWXa1IN4QOlyZl+0ZtD9sLt3bnQ2cbGX4oJEJP
gnPuFdKuuTXN2ilyYeftW2V+lGiD2AZZ/TpfIHyoOaCEqPUWJEbMhjm1hkkRUai5ItE0z/WhExzt
tij68o/NIuj9IPdhRxjZVWZnH9JtdDlclrv8Eo+b6MrwelwVk0dvwgv9uG3earkbs2jo7kdHEFrv
uEVUkCgxqwZ7owidzrJxQV0l11X/mBwTN96jR2Ebb3WLfJ1bPlGnJ5C6DNooQ/oHqj3BTwbNw8T6
lZd3Qv2A1e3xBcUn7BRtNPsogmVDkLpRPF1FQ+iqQy+oXa5ukK9Nz9/wSRbF+uTDok5n+0EZ7idc
f9uLtmoJpvjA5jR30PM6RFTx9S7IANGUPwkUlpLQ64Nv2xhrDVRov0SLNGrX0Nk1OC+f0bRGKynk
RXtn2llXmhNcBL/rQ/ga3Jc/kHgkD6BSUX9BQHCu2aNNLT8mr9u/YcXOk5/ABYSMNoFeSWXmyM3o
a2g2leU7CC3HhqvlIBnxttHWEqymoqOZCa8Tde4OPnXvMkl90mmwWMPgUCzh8tKvfDRvMQMNOk45
JbbJZkKiO1K3O8x3CY7CSpB2As/dLnKnxglNanxVbSehNAVR3g4zXJVD5FtZEkTCa7HDCRp3yzSQ
Y0iSCGiEPLRIN0xouweHuhG+MIKLHQm4K7/9h6vtBJS7ePTR0jQMDKLPtrwtgx5Bvuh5ufZ8OYGY
99Tijg6IWWRSCrsk6d7Xd43pkTBwNfla99+SeVRQsutfJJMw2oXp31dMVMx8u8jqOAaoR6PLnv6U
g29j9WR2ItKu9TWnugqvOu8xntoVSiJZFQ34bax8yaD32n3Xp11fmvusftImF5sPzNNCcZGVU2Ri
shiVkLm4fsZKRiK9SEMTiz5eyL+1bxVYpw+VqzvJE3j8LpVj5fUyiGUFh2nFseMZLyPbgPZcuEPu
O4Sx1OaSirM77EZP/e6/q94ELSDM8wW/8xu6y24t7OxjfC+6PlfN1UHeCyY2JPv521MeNb9SoDbi
+IMdkxcK4oh2t23cqm142oBXGylNg5e+SyWZDJiGxUlVyd4YfmLydwwaZ8j3Q7zfhloJ1WZ+lj9Q
3ImpwJRp0gJQoeKmEuiUD1a+Hw2BQSt31gkK97EgOTdP9QHFTPaDetuYIt6E1Y+yMGM2c3Eq+1gv
1DICQKw6NHiOul0oGhpYi1xm9jiUQ+a+3zMRhTCspTrqQNxvRLIHJQrbVLws+YFhnEi5IhDYSHYg
poKojoj2eu1cnyBz95REUqgIk1kyoLpnKItnaGX5geTghDpF6dYo0onSW6uQmCBQwaY2N4nzbzDF
iv2UdCiUIEuTNk8FxKbAVJmAPW5kdgyKMWnE+8Hd3owrX3EeW/gDytspm/GYzIy4+XRX0DtZ+aDD
z22IlUvwBIILP2s/mEg1ACIwHXm0a8OmxwB0AaMpuG0/+ya5V+wSiS/WNV2rg0EHSKTsn3RWXcT+
zAcXg2N4xEIStyUfdfpGlUe8Jip6lQ0hiL7Qd2PachLbph4eo45i6r12A/qs+jLoSn9GkIhCE6Xd
6fnd0Ou3MRTethdoxSGc/Gw+SIm6UNEb/OwO+Qy12PXKi4V+ydzbhln9DlCkRU+hBRIaPrcZaKFf
Yp4RaXs6aS+RZWXvAbYhxI81EuIZosOztzkFyZqMSfS/f2Tp0BLDGVbmUSY4P85dpFUGQbUIHVvp
YyFf5qnAuvONjL9v4HIChA7O0fnfF+4o60Av6sf4+w0KtRi6xRx1srPkt+01XOkuBAwad5EpQZ0O
WKcwc8OHXuhQjkmjB1CM9MlOJvshcGkQgNv5Vp/cqrMN66p1qidds1vHUW293E0i17hmLsWcOcKO
WQWA70Rtw1KJRxXmVsXvIqFX7SjtR6aKOqXPr0XwFeE/mOylKIzxWcY2zZUqbSsk4UZbf5L3nSu/
ZBf+lXGt105rG9fZr9zJLtMLkQbdJ+vO6VkGMnhUZLBQYLyK75GeZJlJpQwH3FM6hbaE5/WHgnbD
S4z/z5zFaYte/nZmMI4K0twXQwrJoClTauIqUVTcgfgBMXaQNhFkmKyGugT8Rl7f1B065CnLchvs
HgGG2askfPIN1jz1U4FvR+TEPKh+LLqP541xZg96vUEphnwmxnJON07FspRqcY1KuxYgN1MazEut
VHEMyTTtSs2uxjpFiJ5CmQZxlqid8XxGFoEbRoLwFkLB63wMQvFT9JnXOPzxUX33vxO7vJKQo7Yc
7QhG8rcOKeoDJtBz+yK71W7A4CIIR8593An+5+W3OJ6SAqo22QJ+kX4E9NKP9p3/qmeC0Gr1VHxZ
+RlPLFBAWNDF+iyJYTYPCbg9amhyKs/bLmDtSGBOFx22IPeZGddPPyRrwJRfkm4eAirvVKZfhxbZ
U3/CFV3YpuQLLujzOA79whigBnM2iEbPOMtAlCEFCoNJGH+CkLhqq6Gg1r6KgHwzoiw6Xwu85/QL
VVXDOQQw6M7SMG1XC8QMVpdsgcCFimOFDhOwbaN8UNx3PjgmH+X40kpAzCKa2T+/47Ba1qzDimwX
GF8498z8roYUVo9tPt1gHECuDn7o5b2tgwxX2Gk+v6f5I70AO6NyR2RT5/M4WF25mXrdj/us8kxw
hwYHqu0G4hbNbRZhuv5ggsRjexeuCO2eWMoPw/lSNs80Ary6ae7lwZaeLWf0+v2v9Fp3r8HtFrrG
/lU52MGxtBUMtICxyc4dMJx5GTpzBT9n7eAtl0I9PRQYW0bH17zucnVVo6JpHYJQ4EHWHOgSgstu
lKHl+8o8/cdSlw1HFS2Pk9u3qCzuJNNphAS/q8cCjCwE+SpsJj51NORJouXoInWCcte0d/L0psYH
s7kdMYLX/jbJMdXeSwk8x3niFPL3Rv/rpCMOPRLsuoEOdzwIuGPpVzSIGYG9GYRRoQRid6rAW65Z
iO58NACDORqTSByCPJVlotK5RZZAGya7BvGlYFus5N9gBMpY4EODuALhz2NdSXLlJxiYgeKATy+z
8UGxDlJyHbReQd3ASuyqQaMb/isoH645ggUwfzYTowvargMwhtUsaa+QH3F7o4zPTXmh/H0P/4mR
/FGMR7iicjayBN13M34vJ/VCCiN3+8SLLOKPWJWndJyHuUJCbDrdpvklXiI+/SG3BzQ6C9DWDvRy
/bjTxtC21yTybBN6r4z3pr2I+2/bBq3dChCekWcdOwyz8y+CstTrumqhI2L6GlpW6uh31IHhsS+m
0QuHYPIgMCtiWVxbxDlNhwIrut5BgHjqpwYpJJE1N+JlyWPbgpbekeTnQrFHC/RbT9v2rSwhiPzB
Cg9yeDA78hTlGuuUQqLAai0kflWNPpUtnXapEY2CY7biGmfyE1QY8bCbiXhOrQpkHw9f6EE6UR7Z
yhjdBMUdhpluJKW8KMlNKJOdqSM83rbv7PshrY7CnIl4EmM4YDc9RS2Ir6KpPMf5Rf9Xwb5Vn2wy
0TFnwQXy3sdttLMvx6HN/74I7RAexZRVQOuqo6Q8x/WF3of3U92DdiG2iRkJnKPIOm5N82zq4qgG
XtoMu8wgdyVtoFiUelEb3wwFuAe37TsLkE/t4/vEzFZNDSMCVVuntMhzPtXNR2X8GkSzYecpNQ6H
Sza0ph/FZQ6c1lLfmyQO7TrOpUsojV+pWQaV5WGgIK4eoJwAyQuvVbsPqS0TgXsRWcs5syYyR0WZ
ra2lnWq6JVpiGUZ5BiH5+epnhCQC9ifSoSBXPt020EzIVGvEZwzL66zaDck9XLVN69dQVIFf3aAL
JO0UqZcMK58GIFnqCwpJoEjM0W0FVneWmHbQi8786gqC8BTpcPCAIB1xCqdJfdpGYLVz2gpIkeJm
OODtpF5TTE3/w9ZcQM0/ZXH04jop5ZIAqjSURxOsdLGOTGRPj7UuErg885nz7lxAcT6liaU8V1ss
ohZY96CVRe87+6GZjcCi9VOwwOG8SayhGt+HZYMBVI9Mbg4eMTUs3Rx7o0qfMIudQa4LE9miUEH0
1TivkhjhwIoaS1kRJIdUq7DTmqEHvnD7XBe5lPPhzM/VBDONAlmSeWFPP1yVFeVMFdlAgmf4nZaK
g4apW3MIjm0Wvfl5hmxjwz5ikIIkVn4VmjL6RRo3rnwXpeJXDXOz2xtpxjt5MJ3+Hr6O3klGXvbs
c9VBzCTXjql1dhpSsK/sJOqCo6ds+n/wNLh9UTtA3gXXPrejpCLVyZDX+NJyAcGK3PC0YnSnsnZx
pQjeuecpfBi4BOO2VdpJhQnS7QYjKZekuwSToxZd9ZlbGM8gPU2t1xDFg+01Pc9IcpjcR86qqcXI
IDA15SKPbrMWC1m6bfyYIExkrlZcB/Ihib0G5HXt9WgelP4ibB+MCPHVZRSIOj7XTvBiCXiJPUmC
MAxJ8XMaPXjvk+YXVZN9Ofh/+zr6tBqdiGjdniWwOfenINQmUQGY2EBLBs2/Id93v72ya1cH8iF/
IDi3ZwWE+pi+wcLGjd1olw0u/0m6U5IXXxakYERQ3CalVjtrueJg1BAMDLP7Rqp2pQEq+hwPW8HK
rX+gL7O4Pdo2oZ+l6Ady4IjACO8GEpr5NIGMyzrITGaOdCNS/pxByWCZUSPh1CUNelniELT+/mVJ
csEnWrtzwWT4B4azpY7Swq+mpnGm/Hqon6jUvDX5TZG2O4qUSAjCcEGUtnpxLBG50zZB0EyOWyCy
HFS3xcH6DePIzVjaF5HkTGCN6v6esBROZRZR+yRtBmXpqRdvEYe2bMBaykF7FaNdSzJ6L21vMILc
EgE3/HnX7XyuFmBcFFOmQR7oEeyLSuINIOwNMzRTl7Xjl7suUGylw1jJS2HdY9oVQsBMsVMRJ8X6
Gi9+A3e2g3xKkS2GwZTalv8+aA8gW8xaSBfgBoMAR1/bpnbbGN+2z7sQlzvwEHIJDRQIcArRF4TK
g9zdF2AVUXclGISlNLNLCsonzVUQGWxDrx6XhcXcccmzTorzEcglqgJydzHRYd+JXjTzp+NvX5SK
4CwROCFHykX+Ug91ASlgjaNOsgvGBLyaWva2bchnPL0FwgX2vVW3hjW0YJy2bsGo1qqvlrWvpatM
uwFLo1O9Wuq+aW/M4mdrCRZx1Rks7OPOiVQlmtRZgCZpC0pG2Z5AmxJipAE0wtQ6lJIhqqqsxTMQ
IdMhKY6iKrhOT0+mXuaxHExAlMqnsbtuLduIdn7Z2ympbNYexOPfZy3p8/H8QuRv185U02bMgdgZ
+1b1aHE3JhMG4wo3D2cGI8yllqiNiaZVVvcngXYTWjfReMSP2mK8J8n1ASW/QrpqhvvEv86D4/bO
Wd2dXxB87T5geVXMo0xOBYkkKDW4fSoi/BNYwbcRZYrfS+lshY5yfp0UbjBehuHvbTvWY0ANkkWz
1BV02LhtKAdKGkkmUNIk/Ib/v1dq81AbpRf7E3jOyb6n9znqSwh8RZzIqydgAc0576nOsgkNDIBW
XsohtK20s/uIHZn/jfTvTSXSPVzd/wu8ecEXD8MKbQtx380Lak17Mg17sNt7ZaHamdXdBhXdyzP3
QiriXRWZyfnpbOgGIs+wqiW9SP6PLq1CMGCOu4K8K13m9Wopei+ubh0U2j/n2tGiy31UFmqZ1U5Y
2Ugdd6o6QEOyvI7AHmaa002sPEfKeBigzWcbY1QizkYzrSW9yollm42/L6hopHT1tMyE2wo6o8Da
znkeDT3rLNbN2pmqYZ+q7GEIieBArsakfyCozE31dSUepFMICMLsXr/B4yVO9qaGUWxBQLr2JkZw
819b8HY43UUS043MGgyEGBAuiNDix1C9wgjKIReW7NY/4xcUdzthqr6I5Pkzdu2ho/dm/9oqokvh
/3AAXyDcXslpO8ljC3uMLEA2D3oJaMJN0ovIR7Eq9zBcrgZ4/jaiURYhMHf8MV/ASshiwjq5BYc1
2iEIKKYOHaZ3ICsy0gOpbipDEIKLlpTzARCjTMxYAmiuugYa1/1gbzSdIOxeBcFkNvjE8T+0aJ5u
EZKn2WDO3y1Hc8YQlXttpB4oe5xt37265RcwnGOpVDqaMQUM0uw2K3/UmLUKCnStxTvfHwRgq9t+
AcbFfIrVGkU9Aqwac3tMb8pOc8bge1OISjkioNmdLrw0DZQabyQARfld3O8VGGWYkB8XVNxE34hz
SXqJCyCJsRFkA/mPIHsM5XGXVc3j9jdah0GjNUZnMRbGk5tVZRFmzQS3pGAYsCcj8tiPA9h2/n8o
nKPIk7IOUPqonaHVD4oVPkHucB/nluCZvHqTYQT9f8ZwroJFRhow04KPxbt/Cvean3t6dGjxnKwC
dxK9XkVrxzkIiEH2GisAh4HGUHVKtbPjSNQKILKJO6tI1oQWHbB0GbrW3Fq1whh6F9n3KDUnr0Wf
ZYMJqJ54JJ3Y0/ZXWz2/lKAtB5154Cfg7KurJm2p5QNav0R0PCi1S1qXhI6s/EsqE+wHf6A4K5sU
Qyd5CSiFsCsSjBBTexgylN9kFvzo6vRIUMDsSwgObZu4+gkXuJyL0uRk6OJEQuyD3cHAUoTW62Do
BYnM1W+4QOF8E0lAuk1m60zNbdOHEuwoCgrpoP4ua8sTtnaseqgFHOehJtYxS8lgVBp4HRLBXbkn
zbtGmWDxRDici1LSvjMrGWapVWsPc9RYRUg+J4+siEUR4xy1nD2E/9ik8OETJGEzPzKBZYXPUX8M
wUOZQGyBOVPv22nyOFkfg/xUaKKJyfNx9PmJuADmwqlBoimdMgBHjYmm9Y/Gt4KdOUB2Cq6sSqR9
Vj523Whbnen2CFbLDuwdUPVSCTitO+MBROt3YyaLKjvbWwqF8dNbKG8NDXV3fOM2fm67S928b4vw
Ik5fKH1PapEy3vwlz1cf8+rQNcL8KD+wTpSxLOsUTqhOZRvKIF0x2BFp7Fw5Dvn3MUWLcPgv9/nn
SA5UDjDDx3mEIfFVNarhXPFAx8yV17TfGvK7ErEkr2dYFjicB5DYGMeND9MMcBvkxywCkd7PtD5k
3f2o7BX1OJS/avZcpfcYm3G3vc96igxvARmFUyQ9+J4NjUlh2/fYXHXr6fXlxDwQbNukuCmLC6t1
Y8NmVW0HIBzZBp499/n3/IP7Odm4iGHyYKrGLoHRk6LaKTr6/UF0YFdTK1+m8ROYYye1aaoAwszR
fA8rSuNAEcliGjKBaNLIdnTcpcFf98V/Htcvy7hzYeQ5upw7bBtdMvDp2MtUp/vtxVu/M74guChD
pxFrZIgAOFZxXUNSNCqeDFz/2yDrJ+4LhLt7wTBsSiNYmB3U+GxNOjYzT4FK7AYfjA4PbXIxSYdt
SNGm4E5c2stZzlRA5j56mI30wi/y922I9RvjyyrusFHioynDRFBboZU4r69zv9gzeh2BjepfgL7i
Ce4bQcyq9zUC96gZmATP4sBRc9PrhtwuTO11G2vVFS88CHe7a2altnTeciA++g9p37UkN65s+0WM
IEGC5pWmWLarvdELQ92S6L3n15/FvndvVaEYROicmdDoYSIqCSCRmUizVqKihyx+rVGBbvVN62Mc
jTchuriHF+IY764WtQQGKIjzQUkY3imFVernjHJM06IyXEhhfDuIQVWMbEFKF087SttfUks40fr6
QlB2vHZhiRgZRRZCRFhWdoDoRJDNSrhPys36+SzeV30uw0iiohgsTQgwuEkTpZg+JEN+EhT5pKbi
q1ppj+tilo35hRxGuTFDEreeDLsg928oZUmyE4UbWTIb6jtiBbq4LRDxAiCbcuTOunxjzC/kMvpH
RqGu22l2Imipqrpy702yicej7WWDmcWVExg/6yz4KkAzU5SambX1UdMAarf+HYvHefEZjF7K3pTJ
fTNHJEm7L5TiUKOpKx0Gkwi8EeZ5RWsrZpQzNWjR4/VVWW36i0JxqgiPO7QV92+AbeVYRc6yblDx
69jL0IiL61Zt/CC0IMsYLVHhWMZFIzL7LmCOASRHZw5RUQY10nooaTm6Sv0bnToFhiRD0abNSyXW
nNu96F0upDFnZbRa3GgDzkrsf5DqRe0OxHjtvQAzC4es2IxNy7mDPIHMicW1Jyhg6cHyssj0VSsT
ThKGL6r8LpUdqjoyLx20aL/+rpBtWKZBAJoiEuDS64BFQKZhiprndYVfbhW5kME8Dbwa7T7ZgEWJ
ifhghL0x03l2GG4lnS0lw13ZR2exqb8quZ8sTZleam/aCbqH/GF4DqsZ3a1KIidPZA9k6YCX6ccc
iOIGSHo5X0oWLszMJjk37tGZqJwxtZ7QiClIjKxERlm/9l3Me2E4Ki+2JMJUZhnvg65xlSIGoiYs
VdTvhsbgJYFugQewVzMlHwV4Ovprv0Pxi6jTL8A03M5nMlqAmMUYqKW94y80iml3tDYb50P8bCzx
UThmbvMC1JjkQTiO7vpeLHmDy4+YFefiIxoZSB6FgK0oAYU59NImVyxV1jjGcEkKgKf+c52N+UAu
pHgYMwSRMVQjEqe9gLpRUih3fglm739fzaUcJs4BWWpURBouMrK4W9nLnVLD7IHCS8IvWycgHGki
qrMqixuEUbscbW1Yjqa+dOpk1qndNhjMHB2gt4gqbxZ+2ZViaBsMOcBDRVf79fb5vTZ4sQJNSWIr
0UYzb48pasCgmRiCU5+BXjEyhQYQRpRzUxbNxoVgRjv80BCSHA0b1qiVLhhX3Z5Hu7XoTy4ksFcx
SClCKWzloCMEnjaFCipMbZuDdnpdNRadJLACMW0DOj0k8K73ELBixpD3UI0seKSlE6LhQkRUqjiY
j+aIWtT2C1HMrnkD6cQsm0WVD4rUm2otAtw54vgQnhRm58AODvaaOVcnhEcDjQEhuj254LWLjgrN
zcAw1mQ0/zNCQGYtlHKN45EApuyHxxF0GyKgfOqzkThRnJilzPH8t4jOs1mcJ3qQYdUoeJSuD6pI
ujiNNYhsMjM+0cfxXn2u78i9txHtmZgMM/7dzv+DoG5dQZYu9YVcNrIhVZxF0vcbadrpmkPROBvd
E//QSvYYccpatwOz14tk6wxg4I07BMLwla5h+o7mmz7sPwhk79N9CjI2YzLfRDN5KTcgJ29MMKcK
nOfG0n24XC653mYUkeVQVaA+07Bpo8M4Irf8rFe2Kv1c39fFwuGlJObm0dTISO9DEokOMMnt2Nqy
eKAUnSXytlI3JTiyS9483y0mGrPDzCXU9c4nnYAdrs38NCHMx1SoOfig4DGDt+bFezw0somZFvun
5/i86rbMUybm3pApDsUugsUGSN7Ge1bvo7fa1pzQQRXO9XGgD5Gt2yCX39HH0hZ+NECtcOv3Atpd
WPUWYZMBKNFot5U/qo34IBxC3jtpybTPgAYgcCQgVGEHjTHtNcXgu4cPG+68cABsA89tLRmoyyiL
OfcqS5tEHOE8Ms+kQFcRUtfjDiosJiwvpTDnXCU0VKbZRaUw6OCn05ITkCaU4JfcopciEcCl4pTi
yyS6vbGho+isazdvkbN/u4hsFFR10bgI8VL+0AsYNUT7YJrxiqyLEcDlKtn3UJMK4AOBPiH9UOmb
uj5O/asqgFw+ea+jFzHf0nJXTo/ri1tyzpdSmXeRUAzo906xOKUU9vGkHfrkD6Bo3+pR+LUuibeN
jNGvOjHPMqC+W9p4T6WXsXtqvD//JxHsEyhqkzbTfCyGxJNFQgLY12kzJZm9LoZ3VOy85qQbAW37
edOAyobsAwKNVt9V5NxRp5d+RdIhl2xRTXfrcjk7yIbYfjB0khhArE/fK6SwO+mBkrd1GctW7b/v
JjYOpTqwCdICpxT2aCbtAMfVC++63h8qSj4j/anWw+26xGUr9Vcic7tHI64SxYPEqjx5IkLcFBQj
HMe/KANEshjYxCD0TfdVVuu11M8WhLTBXW70SAUZSt5+ra9kce8kxdAVgJvplN07Ed1OIN6YpYBU
eRTMEXRPyWgTQQZF0dlH4vz/Jo/ZudSfxhjgRLAY5WOlnL14E4/HSP9IvYcBqDzrwhaV72Jx8/+/
sIKaGEaxqELY2IEeXdlVcQ0UAE73+KI1uhDCmNrY73qU9yHE60sHAFeWGBrINehnNLVw1I53WIy5
Vf0sIrEIUcA0lQ205zjN9DkOTzI5CA2nGr64d3/TAGwxUWvqsUg8BCoaEKDHfi/pdljy8AaWA84L
KYw6ZApe+WgZBXneKThX22mLevsuPRVgropM1FByM7TlXWYJp3QjpmZy0h3COb9b0J05JLv4BkZL
mlYBSEyMK9B9ncF+5L+if/HX+zOhYPQr7c6irmZN1vimO60l7ydqNRuF8w3fDxY2V3r5DYwSIQ88
pLWPfWiBV2GnvUUfh0Ptdtvos/wKHmQAdzoo3EvO+gVZDkcv1s5oVJKRUa1LyAVJli6YyLUcmi35
5f1qZRPVcHFDzPITfR3nAo3zmpPy6o+Ll+dC/qzxFzfUU5Q4NkLIp08nAxAdb96xjxycvbgBCdtj
e/AeyR1gZvzP9YXz5DKOPVLrgqoZzhxg5iHyI8ppEhwuuS9HyvcT5GJ1Wox5hEHG6sLqM/IOIIuI
o86cSs7bdP7YFeX5dv0XYgitPTky5k0EKHASaL9lvCFAS2GK8p8pEPGsEZGj5rUHLxqjv0f3jYJx
IVXJpiroRkhti1+Cp9hJDNiZBAB3zypypGG9WT+xG3sEKOc5MQrwL3SYG+y4/1QYaiwKAGuP8toG
nWqruQUpOffhu8p0tZUzYDSZW0lQ7ccThHkcgJTSD9KZIBCQtaOjnACsvJPt7IAiOB5GEyxCYA+W
mWcWaoeZa//cW7qzX1/pbcaa+QjGKIYaQCKUmehxdIHqCk70T+Pg2fUp3OU74wTgrF/x7yMx43Nh
65zQ+iboYEQzthBDPkEVVzPTnjqaAxAm5Z7jw27NLSNivjQXeiOXld7pM7E2oJGQqVF+/Ig26scX
3evnaQtS9IfmGP5IH/Ln5m76RKHWVyzJ8Tiv/9murZ0zY/e0CYGpKOMjAGJbRveRuJHkbZoeczCE
cE6Tt6WMifMTMQPnE0RpZvKBmSp1MIvP9OXYvQp/9K2CJgFHu1+XuSgSrOIgdwKsK2LI6y2OsyEb
9XFGTZGAhNwaVhFwwsYF1MlveKD/imBPMQzFTJggIk9s6YyBh9RtbMHUzs9oh/nCTPUf9fmtMgXD
qpzULe2+MHUgUG/CT/WuPUQCZ5dvLC2USgVqkQLULgW8JEyRJ+4jrZALGcwy0p70+0xxRv1PTnkx
+cKyEYoDFBD/BXnaTSsQTdJ2DEUDyhuF+cZo/W6boalgMrWMqr6tGYF+CsU0uPONoM3tKk/Lu75P
kqdwksN9kpI0dz2wB0RmWSLJS1QveSKCXh5JNIDFmyhDCRgtCl7cuu9rz4xyIG86ahiOBPieIX0C
ol2ElsGaqLuortGwIySSwHss3jgU0ABheh6vAqAXgQOFsYLeGPteVWGVckxFZ+wzz1LqWtj1zSyw
bACETHrFpWPbuyhl//Ng4Cxe1wCehNErEW1l1+qban0fxgV8WUhIuWm02H/XR7lAwqbijZneehWI
mvFjUOsC5JXKrHQwIinKIjBhJC26AzUpC3dBoerI5Q49R0WXROHkZpo4QybI9l+vKipkIe8T4DkH
Y1Efcl0tHkjU6J96IYcDR9ZtEQ/TjirGnYFDRYCSwwJJDhie7euihJuysmfjnG8Hm0p2m4ADqY7M
+IhRiU189F3dpk7iwBC9ZS4vc72w4KtvYAyfFLdN7/f4hi46UvoaaB8xQOnWLR1PBrOpYyz6ba5D
xpSdvfZcBZsofFoXcWtMr7aSTcBXw1Q3wgQRyjRuJCnZIuax/10EcIwwmY0/QLibV3nhErVeyUqg
feOZAwTOUNXu+yzmrOI2Ifk9//pXBmOwuwZIm40AGaWTBE50n77oR3FHfEfaG25gSoU58Q5naecu
l8Xc4zrUAiC9QWQyVaYBhNqOE/jetv0yi2JUzEciORdmCdVRewosUqFaQR8VWzXTTW/XeLzpZ22f
WSLvvTb/8HX8ME8T/91NRu8E4FkZQ1ABWvAhuZ/7CCz9gx7IfWjpO81BR83GeJVeu5Nn8Vq+FiUr
BKiVqH1JAKK61hWVduBKKiFZzUNTyZ6j91yLTTrYKPiKw+e6Yi44AoAZAGl3pnBB4M0Ig3kxkrZq
QIohncduxklCr5xvDSo49tzRw6wjb8Rg6UJjazGuje4aUNwzBrmNgtwocvAOZwj9xGGfRj8xvL2+
qttgARIuZMx6e3HdKrkSAL0LGUJmhn+6+k307SjgXbib1tq5Do/kHZBowFGIYsa1lJo2OqHKkFne
i7gvntRZLcim1FHdGTnP6IVjuhLFLCjoiTdUAuB8MAIiqJGZBk8qACkDw5RUJEGtcuJU6RZ2EFcL
qKlUB6CcxE4vJrQz0CUMGPyiOJdyb8YKMrtoiSp4PTGLgoD1hN4OGSPgbEuDT9RSy+IOlRPM1Y+h
ZBoAlQZggVMr5eO6VixYKxGV3f+IYh/rXqHk4tRA1DgDMNXZeWyLj3URC8oNjZj5XYHvbNy8YUsl
RUxXQETf+Xbqyfcx8k1BzGueWbL1qIyDpVSeoW2xqmvVa9Ef0fvJmGLsYtNOj2FyEKJXn+woeDlC
9GSUh2mw+uiuSO4B/LS+xtuU3swhKeOsKACIZATj18LVhmpx4CmpRR5QVkNG6ajvnNiNXeReR3Pc
GA8C3rHgTGnNF8H1OHd76RSRzxNRP8QbnrBPH1EQtC6MaWpJmENNW1yJcLO+wKVDxID73AKArg3A
kF2vj7Y091Q8LQAW8krz/UQeuKHiLSDJvIcKoKuR8wCCNcsCp4TdqKaSircpPcS9bZjZpjOHh/A0
PTRobhA2P8m23K6viyzdNYBkg+VEB+PJzZDhVNC8oSUWlpq12e7fa6eJTAyNANCtNVPz3NnENe7Q
wHTnbStQzexSKwa1kOlb/ob3MbeJyXkHLj6GXO9yPKVVkdT4GDQ8SIaJtJlnoefAbO6jDZ6T4rv2
CPJqPJBC6+4XZyPm32ac+5VsxnK3mIWQAP0A5qv3+M+4tyXfKU3lvv340n9N7rBFD8i2P6qaGT1o
bp6bksXFt1pUsovlz2p+4aLaUomKaj6L3DGe5PfORFHrRF0onTU4wumBPBScfP9tPwT4wGGS8I6G
assAlGZEwtn3fpWDabZxAfc7OvUJea9zXTvx/cARtrC8+ZWug15zZiFnaS5HP86rqUJBvI+3YiqY
07QNQWa6fo4LpgB8fWjXgRVEaM06YJ3mZVjoElRolCxMDQJxmCPhNm2PcH0ezoYTRMgC2u7rPfPA
qlVnuQYCnbvaDd6U3vSOpDXFp/v4PXD8aIuERG2uL2vpalwJne/xhW4QIUgzPYXQ3qpdfyuZOuLf
bf1RvGknsiVnYNxUm+CUHqSZpYAjfCHUAHc0IFDRz6gSxH/XwjVjGgov1UGaYXtueYp2+t5XzOGT
3CMsfMheQ5vuwo/4LXyK3OZjXfiCgQKILeifNHTLQTQzipCW4DkIvACxYXbygruwPGnGn55w7OCC
2syI8Cqgm1Ukeb7928X26nGYNXGGscW+fJWUdzX5d91HnkFGLltHk+9NyiGr22YEyHYG2KPS7GOb
ZGdM067v1MIp4X0gQ/MB0CPDF16fEkk8Re27+bGH4bj0udfdXAO04U6kjx4QFwVupXXJegBqEPYD
HJmYPWTHN8K0GwH7O2ZW07i9A7iun0ZnZ2YE9HXeC2jp1l3JYi6AgA4hElSQhcnj9C496b+CjWq3
G7IhZwsY8CfxU+S9NBe04komE1JJeQnuVwkycycAJUgOFxnYMcyxfAruGnOv+7xrvmAjryTOD8EL
PRRECUPPLQgJNTjgL/E19q3GHHejWduG4z1JVrJvdzwGknkZjOu7EsooTl+THEiR8zKNp0k4YGyp
Vy25Sc0MLZbrOroUpV7KYhMredpRtRkgC8+w2gFJEmrNlvKUHSL7Xnuon3x7XeDihgI9AVoKAyKx
OWLAbmawaiKMZTtaE9xNpDyXaL37RykzI8+MNIbxEIAAsgDRouiJEx4paOFrYsBS24WEwVgeqtnN
UhghjG6UBYA0vAFCqAemLPADy5lb8wzVjcrPpD8gT5HxDMdEFvvIE6V+UIcBrD8RgbLLdu8XHBW4
MejfEiADfDczuQiTtW/aogD6OUDnhtKws9LWjUcpQfPE5z8fCSIAkImgK14TicJ66bwq8I4swJKE
CfikHDDB8eb/87MAVC8KQJIkEaeOBwizFqHOA1ppAD7PAvlBbjubZpJLfI4dWjj4Kynk2iiMSe+1
kTdLkeMd5npdKWzPsla7/75jyoy4hpqKgjQ8Ywa6AUl5dQK2epfQYzPIJ03DTHDa/i/EUOSICXo9
gdTL1nTHSSBqRVEWr0FzjYBmJokWeKjb8124Mmk4GLDLwQuCThnsKIy3IHmZIaOvgk2Z0k1vhA6g
9t3eV+06iR4HobeDgJf5vnG/jEjGWUQ6BviGRgPgfqigMd0Ji5++19jxgIxdslEqF/yc6wd2Y7eR
NUYBA2EoCKtAVMmouDblakEbVFR1vUZQjadJXwDjoXDVSX/svJQTI912E87yEPEisQXUBWS3rvUw
8OTWa1PwdPRe6baJU6j71HBztOFrL3H8KkkPQfBu+JzK+NIqMRelKEhpIHhiibkQVfVhWiHZKld7
P7DyoTHr8FAPoHfuOBneBdOE6h7ibDLzjeFRdL1AksXJVOYQhSB4l8resU1izL6Wf1qjeVg/uyVR
BAEhJr/gNeCcrkUpwKXvaQdtoWonYnS8aE96MDbHoi4Fs/HH/4WlAsELpk2ASqPOpa9reT1BY6FH
cCEqojqYeDB1DeVIXiJm6azA4IQoF8kYDHTK11IMIx6hPagh5lKsYXbG10x0tT6EUqKgfSLfjFn2
vr6PyxLleW2zd2dreaVWdUlV6nPvBv2djADmU0pz8qvajPR4U3MbyXnyZv95EaDVQ93kWgB5RRr+
EYPGqrNhP4BRHcMpD2rFi5cWTD9w7/8uj7niI96ZZRJjQ/Ws3xTCs6TSTc7jjl4UgtcP0PVmUFG2
HTTLRwPMvVjDEJNdKT806A5Wpfjf/b5GLqQwO+enbRVHcy/PEJCNWHnvbVOe5OnLDytOJ8TSelBs
hVGEfwG2OaPr8gTckCkaYYm7x6Q3LF8QzIBnfBc8zPcUkoR/UDFnXb8SKWPlgVgPY4SSHYhvYvjm
ocqaefVDGf5MNY69WBQH3FVdFgGiBXrga70bh0AUlWL2mlOx1+JjIv+q0Hqq/i56f9fJT+u3aiEK
1EBVgyAAgQ12kbH0ldi3Yt0h4ogN40sAyKqchZwX8ZIBRHgmo+SDMO1mmguXSFRIDVuLNM5ObDO7
7ccfqGmgA5Fy/OSSPiBK01Bamkv+bEErlEq84TS0rUTaFnONZiJu5wH49S27Td/CO15KYZyHqoRp
ZpRYUJMo6S9houreG+TqHiSO44skTNoW1ZXCRddKguS8Vh+iArVyQG1ExpkYffekpg7pu936Zy2d
JLbYQO4GyL03CAttUkxZEihI8BnevRwW90P5si5h8SBlUHPDgOCNxQ4zEp9mxljNEsIyDvedmEqR
O8gSMKeigno/m6DjZUqXRCLxBpYTMGaKUKHry+A1suzVFEYYk5Pvvfg2xfJDgXo65gDSzfrqbnMc
zLEyF88IR+oFKpRHAMNe0rtq66gTBhsCU43svJQx3uPWPD+6dNvR1QRXDUJQhbDNnZLgV9pE0dlU
VM0uVOXdFLZHLxm2I0yZV7X7WKns9YXyRDJ72uXq6GU+RIKqymwU1Rz0r8azE99z0HWZhf8Le4b3
JQVpFB6ZN5OV3Th2ii/AnjVZ6Laa+J6JxT4vUJPVyKkZgUuUas76Cpe0BqS58kwuCapt1qgF5TTQ
yEDIpaEAp0xoNk6zg5KjzqJTTipuMVTGfZvtJwTiz7WGEi2Kad5CQz2UbuS4x9Qk5PqbKP4aNKCp
3JXek0Y23MniRVMHjYHOKOg2YlGrArTLTrEyt8TVmill6X3VxBuPi+GzFAUhu/4fMSxIVa2PPvhA
IUasfMdvXgUULcp8E4yT2fHw5ZaOjYJMFt1h4E+7AQD2qSBFBASyiPy9DszD+i+j7DVLaIYAZGax
u64ki/f90rYwrs8HWBwatnBaaivfhdVjrmu5Gee9m1B/Q6bkY5gw1JSegWPE8YhLZ4cOCFQkEDgj
ScbojFZ2medH0Jm4pLFZUOWP0aR7VJZLTiS25BPQkwZT/f8wAxiTFjZylk+DgPioHT/y0ghMeeSR
AC+eGgV/BIZfgCghz4u9iJOjdkh7tB7NVKujiWEjM48iuHoAZnNh4m56LmCh8dZHigdmZAauvhal
58I49RPa+dSm0aV9Y8h+ckKwWQwmaEMN1Q26qNZNtSfxndLQ4JEEpD3obRVw8jS3a8ZzDpYFX4IU
is6Woanc075AFGChkuH0qjl6AF5vqJllj+tKenv9IEhH9UlBxzrm0pkVy11PW9lApt+rj5n6YwC9
UZJt8VRFRxknrLlVymtR85ovzhFchoUMnMQMqJhA3DccI0cYxQsheEIYheworUtpboVLMf9cfxpC
Z8aUEwgtyUAvE6wi8iWYrWNuV6h3lTj4aJcB4K2tJt021ZKNLPCSJAti0HoNj6YjiyCjmn+9X6OE
cKGQkG/Oau0noEZczYP98Av/n2NavDv+ymFJBGQB6bBeRqFATUEiUAibWhgcj0occ7i4HAMz2d9A
FWhrul6OYKDCU5cqdm30OkvUc9001Dwzm5ZHc7RgeEEeiUAVeTtketDWfS3KLyvc4cQAaB+4R1Ld
0TUMzpz0PLT16odaBBtdKq2J10N+G/bM5T685JDExegHC+6khnUQeSGk6knyXFTVKyngpUX0qIhZ
bVIBdCy+4axf3wU7IaFBTJ0pd1VkIRkd6WQ/StopzC1PEzed/JmMvTsh1hopDzx//qXrNCgU8a8k
VkuAw+HXwwBJjf5CdQMu1BE86kzDD4qZ48YpeeWDW32BLUabDFLumnbb70zDAiDPqFVbcdW8IKUA
hgAS2Zlc8MjOFtQFEmaqdxh+GEG2fRaYNwG4nRDNIROwl/UIwPN+6Xh18MPr+l8TqAkx02ORPLuX
kBFaP0DetjK3ImlyD73y2NagLk2tRxh3F/UblbyFmu7Uwrumcjz2osYA6Vk1QEpyGwO1mtLSoY5z
S1LRTRU8DGS0Rc/sNE7cunQb0Pb5/+WglHB9Byuw6BWeioUBfQSZ6zfFmCwvsgT6nhpvusDD8b8N
RCSIogYu/uzLWOQRDWPIgV/BWJbqgQAMQ/b/vTAnzcStiB1RBZjDqusFDWWCREML+1XoRMScM+YM
4yY1zFIrMs6tXloMcsdAYPq2JmwxHBW1REiIhsZnvzApveeGVN9RNXObqYGi1txcihENNtBpKzGO
Kw+2aqB1ZhYePWgpbTbCGJ0DUTintUL3HumPkiDsdb3aCSR/KcvpVBDft4UMtqYO7lFDUhDLdvuc
gE1ZQETmi3K3Wb8g33OAN58KVuW57IpoiG3h7KsOTXRxkIP1VN0UUroVA3TAqqJddIYVDgHmrzxL
HL78idqR5FtG9889xXOpQAYtDXJlSJixZYO68FCBHEErl0t7v9NMv3okEo9X/NbczUIMCQ0qSOZr
bMksTdIyLUYfhgBGyKtFVyV4Wmbb9d38LoozuwkMYkLROgWfccMxVyfKFBED13LY0I1w9znY6U/g
SQKVpaxNd/yq3h7npvfscIzPlZm8PgnPwb74odncJtPbWBsLxtsZLz8NIyZsWN9GZSbJMRacD7GT
tS/aOI9BNcN2AjhdVbX26FWPUlHpJuXyWy5uNl6ds3TEcCyJO8LuUg4pZCuR8XMcGmsopEMS8Nqc
F+4xlvhXDBvxZhVotVuICXNUmhL1rgnCj/UDXfAfc3ESyQgMrlHw2l5bJb0spjgVcJ5q9ah4d132
LqPJcXjU63dF2bYeJ1ZcyEZIV/Jms38RxDcjuJDHMMrBoWPn1V08gqrIGiS7n/aK8MOQzaZ/ETqO
1i4kRCF1ToDQuaHKYCe64q4wSkCTg5V+KzSu/iA6uUU+8B5SbcVOd50bf/1a39clDbmUyKxTRkyV
FmgzRHFGPI9yvh98eg6F93+XgsIdGnTR64wkHeP91dKYoejSHCiNo1M1466sahtDZBxfvGRDoSAS
rj16joEqPa/28tSMPh7ATo1TOwfHYdPtgJ9hST/yo/KFUXlO6ZMrjVF7URI9ZMkhrdlgpnOruqDz
OgD3/C4x8ZDm8RMsXTLZQCe1iMgbbQDMHvaRHpSI53HJACEv17/xdl0/pNt+Mdj/Swnkevc0raCt
mEICYH6TXfNOgGgmorRqqpIdH0E8aP1E/vjf63XoaIHHIWimxWvpJu8XYZi6U2vYKPFZonuZOH3C
04tZi1lvgKYGjPiJeNAi9L1emUcr4lVDn1vZLjrrp2f1F9kZd9NefIptS0enGObiAMRnr2/o0t1C
c6EK84vuQpguRmo8BjkaAGCz0srOKtX0ZWQ4eGmjW8Q9HNulmFlxLpR+zHwtqIoORuOcj2ZnIyLM
Lf0Z/bWxq53yY/WqbsuDsZs4puMbyu92V/+uj7lttMAoTZFifcT9MUDwdM6OPazWRn5C/u93cSzR
+9eBeBzNtqicvwl7p22t5OdojybdcVvhl1zE5T4w11EVItUXVXxOUzt0qz0BqOSg2oVDnorcrjeD
Y9jKtjyG5/jNAijf+lkvCkcTGAqb0DK8IK8PwVf13EDKE7dTPbSJm9YY9+4f4sDOvN9Vb6c8ot4F
jUa3GQam8HAEMSIbVSRdVSlG3BSWHIrofAQudQ/OjPtQD80kCjH6wHGIC7qsYSQHLR7AMcVYzrz+
CyUTxo6WyAblVpwBI6jRvzofoapM/nkWEp4PyVz0oM3PAqTjr+VkslR4QSjOz+9K2E89aVCSpjw8
5VvoCIhBTwfqDNhARNzM1YwCzVdTABRb6ov+Qzs2toauSu/eCE10yA5Wa0970EYJJ30DNrZ1TVky
s1eymftaRtVYtiVkE6v+k75Wx+RePqSlqUNJjQIQOjLgsl/Et3Wx868yl/VKKnNZ9biEwiSQWqeH
oXvN/5niYd5R5E2g/SCsEtkeRQIQ7hztOLklVE4hokAUo53kWaqP4OkjvjvyhhOXYqUrgYy3KgCI
0xTFLPCgus1ROmqH6WA4wu/aHm1MwImHeru+hQt3HJmaOQOFxNeMn3Ctm+gppH0jQje1fNi3xuCi
+meqxh9Z+8Q70/QkzQWAEoc5bfHcAL2soSIt4k3GnFvfZWUf41mKEL7Zan5/lwqKvb6uRY3EsiTg
a+D8FPbhp7RykFP8CxIGdKQrr0m4C8VTgyxGa1XdCwHE0HRP8CAMfyat2yG44kW+S6u8/ALmMGMK
2s4yU3AnvEnYy1pLzkpJv9bXeWszCXr/YKBBm4CKkTx/xIUNSwXq+UNdFxhyeRIzFKP3DWCclLMg
7hXl97qsWReur9u1LObY0LIg5Olsn8f2p6a4wNCMhqMUnoyIc3jzD10LQpfGxdkxlqySYwnagbMD
hJsj4O+6a3ZayPNvs/Nkxcy9IBiTRPckwqjrvRsNQIEOxmyX8YpsCt2SQMkghecyzzfrO7e0oAtJ
31nMi1Oi1RSGQSrlQHeftqkC/AUjcqZefVwXs7QgACShZQD1dBTcmH1LYqmMWpSbwISQnjXD/xyq
8CQi9YKRP47vXIrQZghmiuqhhnkTdvPQZJ8msg9ZJCoObevfT6PqakBCRPpiE8fNVpTvJUynJyUx
jeGOSE/gmTz6NQU+82cVx5ylLz1uL7+H3eKmRJa7bvE9E/Xe8k5ylErag7B6H8XBfY1CQoKGfA3p
CvQiBOaQ/fM9RBSBwSG84gmictaO9h0Z475Bl3xWG2YK0i3JAn4T0BWtVMCj/mP9oBf0CTweSGmj
sVnC2B4TUUyqX41pAZqvbBrAXuKOyc+p4xhpngzGfFEvjxPDCwpQIWTm5LnZ6NslFyJpQWWvVsKo
rF8WgyjVWIkCrt3mQ8CEd2IHkbO+XzwpjJUMCqNtlBZrUUcr89E1t0P+kejP61KWdwxvdBkwPahH
MPZEl6ZIgxoWYKMGqIayNTBAOxocU7K8lP8KoUxuPhjaXpyq+eiFU6acU20bjdbQcpoQbt0K1BkJ
bIyQA4cHPbXXprHMNC8aNGyYUAP2sG92hVweW6VIzC4hVi95Lul5VYel7ZsrAJiOQ5iMSbJrmUmk
xZWRZgX62MFANhpHsF25RiO9rJ/SfNaM1dcR1mGGUZ97oNn2dTA8RCDLK6ELKjmNE6Z4vc91Cbd+
ck5zIaICaB0wf9hiIhDqW1LJeFdoepjafRcANT7oU0eqsx/9GLWwi37KsX+3B3btm2e1ufAwc9G0
VXL45gboAvpd5L0YHsb8H/PsOBBOK/5C0Q09aUAWQoHWQFpdmT/mQpghYsQ/xmiFFYT6Lg/eRJla
UTpaqgbMvAzmaPgS/eTJM3hR3e3OEtBNINeGhgd0/LHV+wnhTmMoiI+b0O6MD0V2vHbfKz9a0frX
I4QgpNnnIUqYdda7hZ4kt3WOCLVo3wf1w6t2fvtakf3EA6G61cYrQazbAmmcRpMekYFUvQM7wRwG
d30ltwE+QXINLVNIsKl47c637uKsaqWb8qZREUsNh6m5VzNXCN4qf1v2h4Ic/JqTQFw6oUtxjB7m
gKltqxbikmK0RnE3jZXrhT+EYdtEvF7bRVmAekDTPzqH0QBzvbRuAo8N7Alcvvja6NFWodNDLleO
ULUm2lU4Ec+teZqxIee+eB1ckADXupZGhSby89kf9n1qatqm11+8wlk/rFvjPsvA9JWBuh6odhkP
kkedPuZ9jGg+/03HxzI6BiNaITmpwyWdw0AUnn1ohUanBbNvklSmmazNUqQH1QuR9n9YX8aiMYLr
wMvu2/4xW9WKZZEVZVRYeWar/0PadSzJjSvbL2IEHWi2oCnT1d5rw1C3WvSeBM3Xv8O+746qUIxC
jO5iYhal6GQCiUQizTnVsxp8hvqtluxyQO6nolzrmhXgjP4jjHNGyO1GfZ/hQrRAEBynO2LeE1JR
U961ovf5mglgeAGPE7TDI+XKbU83WENBIixcXQMdo9nYwJQmYHu+vHqrUsCrAxQXRJK4q04NLWpK
giptVjm2dD/ZFVXtB8kUcS2sWRoClX+EcKtm1YMETwshMw5nuWvjz1nZy2BUuazL6uagpI+oGCnj
M0zVoqpaM40hxkrJVQ6Eli2yCi3Vw/GHCVpJNQxywRFalUhQlYS7kzG2wO1RRKKCyAHupiD/tQQS
renU0k4aKrcrN5eVW13Df0Sh/eR0o5hedG1SljCHadumuxo4lzZB8CoQs2oPR2K442oEpO77AWKC
zDPYex89VPHLZU1WFw11EhMFLdM8a8O2k0hv0ERfOap6zxK/I3vZDtCr6Riihu9VZeB8ZEwYwTvw
87gRsJwGLYcyQxv71aQ5CXr3R30S3N+rW3MkZvn96NbL8sEykkVM2gM5PAH5ljcpBu3Kv3Cly3Dp
f9VZFvZIDvD6MlVJIach0U7rrZdiDv9m+49EcCcVyeOwQMEFlM7hAwErnX07j4KAbn37/2jBnZlW
t/uaLIbcKqkfgV8o3dQhwCr1kjJh4mAx19P4G5HqH334BwygRYe21iGsLyKA1w3LiN68kcgPo7fc
zsw9NuvgH+gToD2zbTrb/9t68lGDYWKGug4hH+61V5+YvglaUcZfYOVEPTULNQMOlVVBRtbYrhmB
Y9CmpqgnV2Dj/MRNbZQDWMchRAldu/OY5RN1b4pSV6u2gXlf9Ngh12MZy+9HFq7JUxQpI6QM1WdQ
0HryWHYPcgDHBIDzZS+0krOFaRzJ4kw9UoZ4NBlkqRvF7/fxTXlTPqPKtTVnCqAZBA93/db816/2
RSiGo7BYuKB4wNtIN1s8ciq4V/lJA0Bm/mWKPPjy3WcmfyRiCciO1jAJs06zAuhlFC9W8TEqP1Pb
YdajNagUvcGCVVw9YEfSFuM8khZEXaZkNRSqAE8Fmvv34qqh5rW0iV17o/26LG3dPP6sHudoTQY2
vkHHa7oBN7AW9240jgDZoAP5KMnLZVnn8HJ4+h1vFWeLaTe2pI0gTJ62uSc78YvugKnshu2bbbqz
nyVqe8zr9tJG2zQPsQvigstfINpIzkDbMGRyXWJpo4Zs0VTAxlfwY2wU7V2trpn6Fy+OY3U5t4z2
v7QJdUhTC/0DJIsxRfOTPzXK7rJWK7nTk3X9bjw7shgMQlVoKMS6dqHXBE+kcE10Is3Jduzd0tiW
Me7QaBvIpmA5FwUunAu+8XNWxohUQOdwgiZ9YXays8cnEiwyMW5vJ0AjS5y6+ZvHyZ/joXG+uQzm
NgpTCO2Hxs8BplYPDvAL1PZ9yEHmMwgSw6tXwZE4LsGJOaw6lRf3UvQYVALQRdNVD5lkCrQSLSXn
YlSpIzPLIUYuP0niVN3e7ANkH7fR4EygvRW9H0RqcU4mzKpIGjXIC6Zrs7spyye1frxslssnX7IO
zrWwOqtqexExD4/j9KFNgqhnNY11dL7OuoKtIDQSBgHW2L3Mk/Sg2AmtlOge+JneZJCruLitMswi
5oboxJ03UJ6eOM6RNJZay0kM0eBtfdHy/pBk4RUov/eZHu8bW3Zm0OCUiuGRURbcD+s+DFG+iefR
AnN2ej0UwO7otQ6XUSLpTiZ/ykm0ifLZV+bAzZvkGnAigpzQqq0ggMCoEh7NgAw5lahhFHHMkuXE
kcEz6sErFB3oZ6J2/NWr6EgMd7D13mrsZMKadjHzc8tymiG+ZbHq5tpXZItgclYKYNjCo8orp5WB
l1+s58i4Bj+kiC60Fcauvm62IdBydriB9slIlfdkJ6rYr+7fkVxOTaPpNAbECYR9HZjr89Sx+00H
ugF5pmr5mjKBj15f1T8FZs5/6SSZW1VCgTkoXyT081qvbenOra+J7ta1cHbJyAMFwDABQcFd7sRo
ST+j+coBvcRulOwrHP77pDGuWRSJTGXNWx7L4o4fWBOKUi5wBkY13UShO5T3/bxFVsezJQoWW2AA
W3+xjscil086umP1PKzqLIZ6bfY7t66k/vfYPQMs14lAt3bZca5ZyPK4BgkIOlNRITwV1fSsGzPg
azlz6psBMC9+qNYhmEpfVV0rFELyrfmyY3GcQealqVV9C3E1IiJT32WRSiXr3kKX0WwfrNKr8q/e
MARKrprLkZK8XUZZZ1basoXoaBo3rMTrAA0rhggScs15HWvHXaxaiRnuDnkspxx+pLIjR3epCMJ7
7aJb8vPg4EPZ8Iz7HUWiPjRq+MfSKm9YFTwgXhBcOCIR3F1alFJllV2D8KAKDqjseHUreiiuLtQy
iQrw5wVDhjNwJJXquLDgKDSMLSvReyuPNBGhrq4e3H+EnE0mIREWW+0I52dO04+5e4rtaBcj4Tt+
tNJjEiv3FsA7L5+m1aVDQyiKuqaNURYu0inQUmEFLXYnnX409p3+71EsUEw7+vvc1oxyMTFpCRBj
w9hadnwbpegYCEvJC6a/yX0AdddCjwJ6ETWN2yMjYvEAHBTsEaAsaGhKOY37bl9HovrZujH8I0jn
UqO9OWZqSiBIrvCkqF7/My8scKmrLuCPNnxcISNuMmO8dNGBD0SAjFrA3emf40jwDFtprMQOARQb
24TGGsA5nPpTVLxVi6Ed2ZnugfcR3LvjZ7kH1H7g57viNdyM+2IzuekuoNle1AG86suPZHPOtZDa
brI06Dgt0zRhFjlRHmOwbIyd2QabVJptB7yWLpv8yp0PNENMRwPiH235Z31EBUkizLeh4zoDF72r
M0B30aZ0JfvlsqC1lyc62AEAhPbbBSODO1wpkMCM3LDRCUh6T5/yjZTNfpBikL2Zt53+haaAG4IE
WjIZh4SIuhzW9ES7FHqNF1gJ/P90Y41ZHoohQc+Q3tdgAM/UwlOG1KZ9WnYODlHhyhEgIy/rvOJP
MJCG6QB0IGAakW9+VIu+mAIFxbEsACePPX8ME6AXLstYaSQF6YS2ZKW/yY34NDubSWvkPSpVxqTf
5QxtWZDWXVmKVeylacLzepTukJcyrxTEH446Jz+BroEGLoOlNA5BnpX8ewC/5ZPQzA50IIAj8IXo
alLlfNSgNyOfpH5Mw9QF0RNWfaKBYQuc9or/ORHGOdUeZWC5MiBsDEe0LklkclSjIVSKpo/LS71y
I0ESKql42eDxwZ+Vokaywm4R1zUTS8HAiPA/i2PJVSZpV08x8ZvMVigA4766sXy6LHtNS2A5gXAB
1TXEDpxjKqLA6tCyDgdoRrsiBDZQgQRcL5rPFYlRuWOiFNNcmlAR3bqNmlO9D+kgGtRcOYsYvkcW
Fr05wFM3l2NzFB8zG7CZvQEkIOzVXQV4+KjOfDTQgMEZHe2mqGN9RSe0BQMzCv3WGPc3ufAROdJM
t8YFBaiPvLJpP7VudAxJFtSHVsWAPwdmj/0566NaypSweoC5sKR6K5hEB6W5s4U31IpPQepvKecv
3BQQdbp4ZmzkRI8AsxJYBfGsOk0eZCN6m9Mw8WIgjOdBdZMmxmuJm4Sy2bgOwhwkr90MtpOgtndp
S0SR2tp+fk/DYnEJ4FW5E5iTSonnGhAATIvogCJ5Ot+QzlFSgIUKjsFKHIBYBmXL5a0jo2x9qn2B
RErUpgkYaYZeuU76MHCCohuAVZIGA8BRpE7UOby23pi//k9hG82e3MWhBLnUaAr43Ho2MiqDUnbT
VWUrSlCtrSFBNwgOBbA4sbGnislzGzTl1EGxaKPKe9Z4kX1dSE5eb0JwktbZppH3RgVEFv0zsLxI
f4+aXdDfxaJs31oIZBx/CbfEaRLGYTL2AHR4wcTx7DYftQsYDuer36R47e2iA7mLPLAkb40b0fNo
bRXAlmQssJRodeU9LGNq3bLFkmywGwx2OdOiMxSwLjaKg+kF4Mth+S871lWRy2sMCTKcXD5HFo1m
iAnnPHfGEUSPe8za4b8fE9AyKlFtaC0LiancP7I476rHBksMHbImFNXyCJySCZBtHXm+6WZX0+4n
vGwbybus4Dnhy4LvfCSV838GIKbKdsxAJJGnS/Q8msm1qpTtjyCwpmuri7VbJTDIVzCMVuWHXQ+o
gcyQg10oKwzkPlnhzrOqYBpOGuWdrbCGAcm5tTDmo/UK0A8kW/mM2tDwhjgEf2M3JAhXM1WrtkEa
h89RoU+ZW0td5McBIz8uq7fmEWAxS47TXDiQuIuR1DNmpCyYq4QQQCFbDMvF4Ys9C8QsVs9lqA1M
jyESxPQ2bq/FjI7uLHvI6klBdQTDkMqmGRXfaiNvCjTBZq2aCFrPFABjoavlbF4mJAZrh2/KlMnO
mJcPEfktsaZPgS2lJoFvx30AzJO6e8jgAk2HYTpfoWGaR517eWG/A3JeZXArAWkLRJYLnv6pysBU
ZUTr0Ryg+UgfBzvFRfRMR+9TcUEn6Pf3oaftgfUlgfDMosk+2WFK0su3iIp249XkFZue9t6jeqgf
C0f0bll5LC3ET//9OB7nRlPKQZKWzoWZYFxQe+ztHT4y0jeDeV0wQYv02uYfC+NsDCjixJaWlQAV
nKrSQWrkL2WoQVwuxdn75WU/u2+QOcRDDD4QTWdAN+MMTUHJMc7DEqdV1l7Nqb1vEbn8exEqcLyA
wqphBfn2Rnkc+hG4zYi7qh60DzWGFKVQyF9zpgjczvGicc6uymfTyJcdMu6byFOuVM8CUSOACQEK
7Rc3gSe7vy/rJdomztFNsZSWdboYbPjQ6btK2QQiSOMVRJZTrbh7WidAYG8HyDAf32Jv3jE3/aE6
0e1Bce7m7V0AUj6qH2Jf80L/snZrD72TBV3UP3JBZLabtlYhuv9tPs1v7PYDVYcN8vT7u3wzAuWM
Xha4vpzwdZjcQ0KMvxnVSsODpMdlnJHfY3EHBD3hWNaqCCBYL5hOJkJmzth7u0zioUEwK5MJOLky
xRvaSysR/OEK1AF2DZ36C/Qw2ix5lHI161O1/7aMuKTTpH+ExWfeZwe1hYuasl+NYjqKnjgkT7cz
Jh/CNL67vJjnNCjLcVggY/4/SOZ2L83kTmm0xTjRW+ph/uFVBn2fT4AD7NRZAvgxoj/KjZVRWY6v
RhJL7yZwg3OlNzw8MP814+LyOUiDAPUEXAl4GZ0akwx08VRbAulE++oUbwBAaj1vjV7gatZu52Mx
nBMAi0U9KBXEpOVNkLhVcN0n2AEiGGBa32DM9gEiCVRLoCc6VacfsjRu6zR3wtRMfIZ2mMRODsk0
Pdn9a1Rk103WOzUQu3tD8ots3hH1TbDBqzfS0Scsvx8dT0VJojDX8Qlm6EZPVkWTiGa/J6/2blWJ
vg5u+KiA/GZn79hAE8ENteh3dlejwIthQIBfYV7iVDgL25zpBJFlp6MV9gXGRsdy08S/8kHwzF1V
80gS5wAxMo8RriWGbTri2uA/iwDUMIIJvi63cT/sqmAQbO7qRbJwryGThvYsXjcpnBhGbBC/Yhhy
pHk6Tm7T6yIA5jVXpC+vDkCIILdzdiCmWMdwdIEVrN0kfR6RZJZnV2AjK/Uz9PrLmGqxgH0AXPfT
barnztRrCRkPsOsOAKuZXnrLb+aDhQIKWnAV0zWDB4HMtQ07lrkc0SO7DOMATeY2ZKqYOSkx9QpX
U/1k2o0W+LXqzsZtVDsTPJH0VqtONvS0lN0u3xnlzgbu4+WvWb0/kRZcMmhLKo0/qHbRLjXhhRKw
vAptSvSvYLxH85YU0EF9NAIwOXgKRgmaW5JeaaUbWLCsfd971fCegdQlEdyqaw5Kx3wYQOmw68jq
na6OPZbIo2R4PhD5a27fKsNE+t1ydEXUAKWvSgJTlL5k2Y2zDJ5pB2HUGJDUeplbbvUNwgdfcbMD
UynbEv9toIpv3sbUvpFou+kZRVuI8x55mpMD5GW8Urx0V9xYqGDTbfc2IchgL/MmoPeVG1xH3svl
nVo7D+D1wNTAAgtyFiT2aduORB8QvuHNB8uZ4zvrL0pHuPsxY7OM7qPiwl1CbWyVfVzDGIoJiCcE
RH+lspWUVuAcV/K2IB/CeQM+K0aweCCbIc3KMAOyMhrRC0BkzIMi3zJUA/aNXOeu1nTyPevVfp9P
nWw4Ux4Vr5fXcv1Vhzl3UNYivD9L2uGilRqkyfBI3aKFpAeRIri1SeNLPkjRNEGosbZzGPlByw8h
IDpWuTtXSbreDBYyZdAC29qPIgcKkihPvOZUjmVw900q91UdzcuxCd3ZpCkIKTMUEkofkL4Ar7+8
fN9fzN9ux9K4OwcTnkWUhNAobvDChDhgcFL2/lZucgoIi1/lxsToR+Ygo3yYnT35NW1FjZNrlxA4
D60FQWDJAHB+AmxcJXKE+IRmxmHo1YQmfSIwk9WNO5KxeJBjT51LIy5xyAisudlgaFHZqW30Yeat
KOl1JgkwOEAOMDGCtgD7fT81jiQBO1I3WAxq9DkwNzHQGFUzd9N29i9v3JkYnDoCBpMFpxvsInzX
HUbP4tnocfCkeheydznY5CK3umaIxyKW3480qSttQpIcImo8vKTgMBtePLvo3cUQpIVCpvcXGh2l
aTmPpdWp1lrNIo6pjp7b19FIvCmeBZf2qlZHYrgj3Ne1UXc1jheKdejBMpuGFtKr0T7Z0q4SsSSs
Bs/HGV/uMKthrM76AGnINHTZ2wwOpyh/RuwcVa+d5ZWlTK0vud6hQisIB9bC1uNTtfx+tHvAHTCl
sMAlkz215Y3R3Y7ztZzcxo+Xd21tOY/FcEaSW0PdVjIUDNLHsNUpEApb3cWE2qxvEDULlFq7blAj
RNOFit4Y3eaOsc7GQg3ZCFfxBshAK0JbfrIPHqaQBn9hjSj6IvkJxkN4/OVLjpavIZ2BAQBIksmV
lWwyFXxUzuWlWz72zPX+EfF9sx2JUCetqYd62aHhdR5+qcA9bJy82VyWsupdj6Rwx0qN1VTrByjS
AaJF7Vs6MUHoveaKLAQZqgE4gCXtdbpU4MhDbYGAJbrQDmQsaD67hibQYm3jv8uaMpLRyJly58ge
4Whb1UCEN6GAsJkxZJfjdQR8cTpWm65I3WQQWMBqZHEsk7sajSJVDCSN4WJDDM4Uhy5saMeu5Nwf
JqcNb1C8bQaBgS9rxdnEcn8sJA8yJi/5lLvUhUkTFTZeFCqmxtBdZOdfyTTSufnQgu1ly/iu6J0L
+2YfBPwAYvTTjYuzNOzjJkDNxNEd9jjoNM/pBErll/iq22l+DlzH4sHO6JjR+s7e2Zu+oLZr0MTT
W0f0zl5LwkH3fz7H4LqdjDJIi0aC7sXB2hhO8RR66XWwBdZadKXt40f54bL+QoHc0QiHqa7KBPrH
BrV2MWDWwnsgaUHU+BI42a7a/BJIXMz0woob6umKz0MeaCyFxAHt1VSiqTPuE/9uRra/wLiWiLhz
7Ul4sqTcsYn6YbDyGvI6tztoh5k5Nk1pSYtb3ZF/ljchfTUa9wZbHAHmDu5UEKUIl5g7QwXGsAHg
+f0B7XWr+rAxw/8M968oawQmaucAQxUBEq7YNdiskKtaKIPgkvg6PgmzvjAZur16svQDBq5hMTql
HjMNDOX+shIUQMlbhZSRDQ5MXfGRsKcp0NqS+TpHFrNvt/p4sM3HTt4Z1kPYFwBDyFyz9XPRLPz5
eV8+FUSSGIdH8Mv7Tjm2p2rO8alZ68XDg5K/I33BZLzSx6/Ltres9InpobVmAUVAhA1whLOsZGtL
s9FG4KzsSwBz1bPeURB0iqAXzu6CRYpNluIRbs4z/wWe2sooYnRqAMNq3rdl+zzaKuZSC+P536uD
aXgVjbIYi0fG4/QkMa0LUpBE436Owp85MrqzGjqXRZyFNtBlaShG4RqtNCCFPRUBwh0tQ94Ppanq
fdIeuxnNbCgLAES1iF+IIbhu1lYOSX+kS4AUqoLu4VSaVlRTOpMGlaO4eSFKeLCi5sUOK0GO8Szo
AKs22tkgaBlDxS1zKiZtR5C/mznwvjM/kYBBepe27mALmj1FUjjPapFRj8as6JAz3pLpd2ffJYUb
2rPgthSJ4dypVZnFpChZ51QqoO1kwC9IAEV8LdLkS0HDjGCHRNI4k8uzzrLhuzuEur+NybPjJ6Pd
Z6Ja1Pk5xQYhXkMIgFYVPIpPN4iYrWVHU9KB+SDSPL0yQlefYpG1repyJGX5/Sj2BGAfiASztANk
tOXmvbVRF74gaanS+P/2FC36gOAYsDkI2/lTVGZ5rCkMkpCaRJp5AY4M8p8dTMO+lSIRsPL5mT2V
xj1HZsCTgeMZFjE23ZUWsJbWVRvTiimdjzaVCcRVRkxz2xZlbdYX9I+a3PHtU/Ar2iHUbKbHKlfQ
EA4qvBnvBk3glc4iYRzgb7Bq9L2ixmRyXkk3WQ+WPxytwgqo0Zl4QwIfTZW8FPcZep2AW2U7g5YJ
gsW1hUXnxNJ4+u0VOeOvYz1MlQbG3403CNGi5jFUdmH+EVUTbRJToOR57P2t5R9xXNxQFp3KZAZx
YDb1UnJjFgly59tAuyPDcxz7ee8g5v/3lnqsInfyWIXqRZZBZth9T+AUDSJfcmOEnmzeW6J32XnT
9reKqFnKYDcDiCsnbhwBLWQRtEjb8TORUbvctNIuBW5soh0UFbcOGkIs18R1c1nN8y40TjB/9oc6
MMB41TksKA5y8yOxfpbVcy21DtrG0Q+H86FJu6lLaQ+KVRsBYkmA7ZprmzYqqW33flAlrlxovoG+
kMsftyh9GqUs1v1nUTjr7uoWMB0SrHvG00oNHgrjLRFBPJ/FXIv+wMZGUxpBypGvkzRNYwTNBBlS
1DUY7i1QE4gGRpmR9d7UFzd4fopKe8rq+TkSyjkmlpszGNOqzpnM8jkZhw2YdNyqGGgcY6IMfaMM
Zbekfq9QoU7Iby2dr3XlOZMlqpnMLcjk6tp8aIJic3nB183w6MM4xyUbYT8i4OwcbUQHpPSq9lvG
Ntn0qaP7pxi8sLo28z3rd5flrm40ej5B0YgeKJStTi+gIqnHKFGW9RiLLTEBBG+FWzSAi9Q7Kwt+
bzbaH+DdAQPFw3vYSKSj/IlDzZrJCUDCPBNgGyCnDQg8oEuqT3pUusxM76c5Esheu8kXxrD/iuZ8
mD4ANcxefFhvsH1c1zuNiC6D9VX8I4LzIQVYGPsqxebZ3eiPjQ4XArJLXfkrl3GkCucyBqOQ1WSC
KjVSIG66RQ3td7xFC+2h2RbbwnLu1EeQ2Q0Uz4vt9PA3pvJHSc5UqqILhwytyE6cjm4LyN/MaL1h
ygUx6+rFeqQjd0LNoO3NdrlYrXhHZt8qH2xcPekh6TEVvO3T+/9NK/7cgVkTXclY0kxx2+HaMA7G
+OuyCIEB8gmVJAkGu1rCY6l8GrVbYRC5+vfxnEQtE6VG+NLTM6y1AH2x5kWF4rZrHmt7e/n7V30m
CK/QtAm4QEBMn/59I2elmbXwEZ2cHobUoJqSPJLqydCrbWNkV2xsPy5LXP7i2fVzJJGzgTo35NpW
IdGYUKR3Jumulrak/BV0AmNbPbhHgrjdH2wZzDoTBEXWbd8SjE7ReBT1Ca5qg/e+BkhnBWSd3Pql
wywlulbDAQ243vJs3MlTVtJIfpOn2ulmWbBfazEwGsCWticUvwBterpfel8GQZk3i1LbVn+1FNew
/U5Ewr5qFRZ4JmAQwIY945tANim0DCxdaGRuA9L3JKtxd7cAcNoi30Ql0Uju6jL+EWhzT+YIKA9x
PkBgXW4s9aZpvK78ksFgIMKzEAniXs2hZNXhWC+aSTVCexcksWn6oSqOPQv6fr6pc3hDB4QEug9Q
pUT+hLO/3JzCcIo6hHwFjRyMP+wN8KGBDzHexhSEsTtyPfg3yf79LnBtp397bK96N7sim9ovKJbc
Qf5dcCTOS9G4qo++iZ92reShaTQDcJPz7ZvkhXtt212V99mrdl2BOSl5jXezd5/KlNzVV6GLms8o
mrY5T1cun7CM2Vi6AuoPHkonbapCy+2+dSbkBffaZnQjF3iEzOk8jN7caVTdiIiqz3O0nEz19NRM
WcAaw4LMj3B2lMP4Kt9Nd/Jb7b4XDkjnHMyMutFev8Kqb0U8vufwG5xw7lk32Fpi2wWDwvulb6bE
tLSTbiRn8Ic7ssEz9pDdWL4liPJXnyDH68yFRiH4XYIqhVjUCd3aI7Tcpym1nfbzUD/ptxaVXOPa
dGVX3YhGgb/Hfc5M/2iPOS/VTfUgT8AldjCb4c/0xbwd/Y8Hg/bgdwF45518azvaRgcTUfr62PuI
0EVYq6uPgWP1uXCKFV0zGAE+Qb3WFJhY5z3MdPQl5/voFX7+Vm3MvQZaosvX2/q6Y2x9mZvFkBcf
DaMHYmpDhnU3aQLTaj30W1D2poGlzPRjp7pKJrRGJbWT+wFKXIIwci1eAEnKP9L5XW8zjCdakB6o
OtWZp9rTX0gAEyXOMDr8MbjLmXMlZTHMeWydDGiV6DZ2EmFFYy1M1NFUhQYPooERhTMfpciGJJYh
om2o4tZbOOnuA5Zz9Vm8VPQr3IVP4JDegbXgxRIt4NoFeyybsxu9VbRZCSDbTpkTDk5YuBFSB5Ko
CrlqJ+jDA1s5erpstBOe+iQDHFJpPUOQ1tP5E8BXDrnNf4IV2CH3GSWNEzvMKd+RIBnotBF6pbXo
6Fg8ZyhDHce5MS5rDDqwz/EtvU4aivGnEFOC1HLSnxoeGvntL8HpWHsrgmIKGgOmAuVsLl5KOpYE
9aBheZUXE0AI6ZdhHlj6lKovCRBp0z0TgU+u3nnHIrmA04y1IWIJRDYxTe/ZFgN5t4VbXFW7dDuA
3FGjyg2AQJiT0KUqmXiAg4meUbu5rPqKURO8jTEegxwt3qtc5BE0bR6NYF91RuO5BF1cflvpG+QU
LbRY9PWtJYpMVzYYme1vKBCM7Jk8SYGqTlZhKHXjoEuQbUYbDW56kDA8hDJRF+qK07HAzaSBhGrp
2uMbpQBpHTNdbhsHRXffqqafsy4LoqlVbY5EcJtYxAyhNoEIpa0Bjju73XDLRGyxK2cf8PNLSQ3R
NRifuC0y6j7R4gpCZmBGlWHq9VAn9fPg/bIprKVeIWgB5sabAdQLnIMLlVxrpb5rwE+xHxEeAlYB
6K5aQEOJFsrOyq6r6PGyzLU9sgAIDyQHzKpgnOTU3YTAM0hS1jdOa+V+EVS7zGz8yyLW8lxQ648M
LsyaSWQUWQoZaYUuG9nD8xvA6hXtNL/p3Hmi4exGHXB7BePHa8aB/lvwGaNJFg8WzpVWdlHFtoVe
EW26CYKveHws+9+XdVs1DQDDKdgzgmlCTgS49yag34D0uaueasAkhNqnmSW4YV8uy1lX5Y8czi1H
RYxyaAc5wEpItRu9v1E657KI84Y57JGF3kakxTHRA17YU1OQAEUzBvJifXl5PyfBMuhavjSz1qON
XA+3UzjPmNeuikOpRLvG1t5tjNG6AIwWcYGcd5V/fwqADVSUWXDTc8uq6IUWKOnYOCwbw4y2ttm+
DGUU3pnZWH1OejGqTjJUZk4Bd5S6rC2smyiNMPbXS2ntwKEVW/zxclOkAPKhNeKSw2i1g0kb2whL
Gs/zXWhjOjCWqnEDguT6UEVh90xATwji6aHC0JYckviuHsL2PpKM9NGy587rJhXFznEyX2IbE0Bu
pMf9fRykCqy4oaM6Jk7Uqclt2S95q6CaLKrWLPbLdCp/D5GElxNYFmUvRDP9nVLUeD7XSq/u1b4H
R+Tl/TwHm7UWRm9MAWAMQDctvsdokLp5spqpcQpDcqzyGevslWPuz/a8bS2FapO2R0D1EZLfct09
WpNKIzV5xa3h5gRtKWg9LZof6cIE3g6YQFZQUmOCmviKXaNPHpAHyBEvY2SczWXoIpFrgo1Wu/hq
QItKCRa/0Xy9vBQrd+yJlOUUH5dcZ6voiQwpdlsNNzqw4iMaWWh6pbIRzzu5aNOHVLY3oYl2mWoc
7i6LX1ESBwuEC0icyOchHaYRylC2cHjRHXLIFDRBS8UhCMO/uAux1ZgWw+wBDIiLocgY5kaVzI0T
9eZtJTMXs9YRZlGEYB0rwZqNoSwkL2T0M+Ctfrqcc60MzAQmj9PZk+HZ/UI/OBnAU0Dnz2MTInKc
Q1BZqpkyUMNqC0/ti/Dp8pquOF5koBAv4TpGywY/ZFGzKam7anFWCJpY/7sByIBOvDH4/b/J4e6u
pizySkOnsqOomW8bNbDngpcks/aDPUcCD7yShIIyuPgBM2osQfjpukbBWGXJYqZNiZyh9phUoOu0
fTY8j+Hk/3u9jmVxeulBhAfpBFmSvbebDYm6axm8Yqa0+ws5KDIhqkfOEJ1JpzqBD4YYcwhbiSPV
ukdXe0eJ1Cq/QU2P6RuDFM+X5a3EM7aChxpYqzHPIPPgVMWYxjOG6XDUcwyjacNDPoiyZSvH+UQE
501Yp9f2ZMOvDoCLTDTFt0HM17H2L1wjJuYx+4jQBTOt3MqFsaWU03Kc9eajyQtnDB4T6evyap3P
7y53xJEQzgzyMCItmlwbpza/iy8AoBzTt0LeKcqzlm2IBYQ25gzdTW9v0KV/WfpKOhnC8fABJjp6
l3n4uxl4PwUa4RBXGy3YBbYD8GiG8CZFRjRyWybCFFu7BYC3iV4/JBBwIy6/H90COQNYx9QsJl8N
uyDRN8o4/kBjxVUZsoOuF0As0XdEG14ua7lmkQtQE6gV0foHd3kqtgpCKTVaaJmMANlRyxuN/MUr
aJk2+0cEFx1mLMk1YzEVIsf3TM4fEoBmd5gYuazJmuFjtxR4JwRlhIcRRAIrnc2+gC8EKcRczr5a
zTs7nwRizDW7wDMI0QABxy4GrU9XrDaRllX1snH6SKlLmtnYMNoAKceV87QhPouI4VusHh+tvmI3
VZalbqbWAf6RhI+ksRx3E/iTolYFwWtXm7QbAf4nk0aanCZK0jsiZdq1hCyol81qtVmwDyoayPJ4
CJg573V0Jr+Os5pgfNwO6tcusHPPipS8o5hNiA9D28z3tj5UT21iz3uGhjc3IyX6qzB7Xr6WM5i2
kDSpkgQ4lVpOaIgEx6dGspB54GQrt1Kh2G44RsEdGBRqXJWqOfiZPhYOqXS20eoRQN4qZnJQVonu
GqbFvqzUwU4qgl1aSurOlIinVLPmF5U5+fNQgUYdPunWVuUZwx+SfiA1Xlw0yvoy97Qile+10ShK
Jx91bTvN7fwyNYaS08FMqjttRo2cZmPUAXE9KTLPIhH7P9K+ZElSXVv2izBDdIIpTXSZkX0/wSqz
quiFaCX4+ufsZ/dWBIkFVnUHZw9OmeUKiSVpde7+JHNJtl1VZO9KlBBo5iYW5o6UEMNPl/1qKe8F
nAoxBe45wFXnSajmKA3LKZJDFeyV10lY8Rtw27d7AxXNF4y3halbs076XJH2DbG7lLkyHdb0Qqd7
e1addqDDhlrMpHuI9ODc7Qxg3VWm4Fe0qeqWQ+8Z4lG3g6FZCQeXnvlTOzP3xgbqgyxQgbFraD+M
G2jUg4rIr8Rj39srW7u2ptnNwDBp2LcZwhe1SFyoY7uQf8sLkOeudJAW7RBACCwkXJhVmz1WXeS0
utZgTXob+xBNq80jN2yXkt1lV5l+7/wbnXrK7Bvl6KtxYeIbIfy6lhl9yFi3vWxi6ZmYMDWoKkF8
GxRT524gkMVBcxBbxmzijR2I30pAXWKQSEEp5LMElCdM7T231lq4S24BThJUy+B6wC9O/37yPDmO
UHp92kJGrqG6WyqRq6HkmOY7tOf+wS1Obc3KZkWXyoL22EZOK3CFdHmxUSz1qc2r+gHj6vpKZrLs
HX+C9ZnHR0U1NDlFAc10wk8Lya8bYfyrqXPbFSV9uPz91ozNXH4AY0oFsqkpss18SKfXVhZw7SmM
1zbx+wcD6HmavUAbd+rpzHy+TmjJoT5beCRHaVw86RhgicwHxdBRKFxRIPi+KEx5YAM1FAYnJbqZ
cyRh0TtDbiA+skEn8FshfjHedfLlb7cOXCNkosHQAPEDmODcBQdTgAajNCciB3mf6p9GKY+c2RCz
WhsfXwg8YQrlHaSqqHZ+yyErI7IKRmEK7D++7A69jmrTzsHTaFwR05NjYIE2IRXvKb3Cs/v360Rh
EKmjCQ4wPDjn63Q69KB5j5gaFPpeTLfU3gNlj2LQmnrg9+sKeQgmMia+agNne+Yitg7lQGeAoWHs
PAjn3sjIuL+8lmUTCJVALIiMfM4DqpVqHRsmY9Dwi/YIZNCt6PnXZRtL3jfJ3YGKDtXpb4PPUQzS
cujeAVhtftogtqDvNfQj1b9WmgGLAD6JCs+Dp4P77vyzRF2aCcy8YreMq7JyjoVBfdKsUUF+j2LP
rczuPjATCZ0ksIKJg+2Y1KBlNn4WrFh55Rf3DMj6icEYh2rOJt8mZuqUPcxE1lsCyaw8dKvGb9bY
exeK6xPVxP/YASjnfNO41ZZmKmAnZ42vVNtRfujlYYSEQWxBnc65KYGyrrz872eBzu3OXFurHESz
4WTXaANbwVB87+CxsoNeosOsPyCU8v7aCx2oXZsWYMEo+MyBqEyGSStb0OPj7vIiiSouJpBC/SWU
K5n3wqc7MzR7QaxEiYk+wFCj58UjGoXaHmyC5dVQ84+Mxmtg5O/pjooGBajKHRTUAAWd3UadUmQd
0XFJNDx7USvUEqKuc6Ed7iIePeogFwgN7R/2ErkwGB8wiGR/45fMKFHsJO0YRo8tT/SYwI59h4HI
uvrrHgwwtajv/scBi5drtrikF3VlU1wdYOs52AWLXYuAFUina9n90kc7JX+YGXIGlfciw4oGMFkk
kEV07nWQv9drc79LL9cZy8TskZRhjCG8AobCkflZNnq62DQ0sAaPWwfoz0oeQ7DVbzKgGcerRF9x
zoXrCyJ/YIyzTCD9zHkVgznlxA0Kkgsn1QKiZIE2GAHRypUoaiG4OTVjz66V0OhIruQwE8WYxwo/
hF49GmrptxrZlXzNSxatTS/kRHUKnq9ZaSaRlVSEPWJR+F4qL69U4zNJfkV948eAZ16+RxZeTNTH
MVkxCVQjVZl5ClEaFXy8WJqesDul0K9p9eOyhcVvdGJhdoFU6lBHhQMLNO09htGJkbQPRpZvLptZ
XAgEqlUU8eARxmzX2oQNRQ8FAPRuo3uVykc9WUnrlp3dgQyGhbIZOqizvSoT/N9FacLZZfgQTszF
5RMFy4DBXfuRobLf31PjSH+pyCtZ0W4vL3DpTKMTifrnFHugMn7+tjGjqUJzGJiX2rephcxIfCVd
EKqjd9nO0g2sT8o1WKatAapwbqc2C0G0BKS/qU6Po819WVpuCK1vx8m3PVplSbH2xiyM/2FGCghp
tIU0yBbPWS5yKEUxMVUdgRZ9hZz03oKKzgfN9SvemkfWNZY3GvGTVdOHREjhmllM9rUh1ENYVHvT
qPUNbyswBRH9+fJufE+A0aTC9TKBo0DqNC+/1dyEjOmATlgt0CRsPBRno2oDDaQQsJTBeeriFT9e
+sxTuo1pHKQE+Arn2w/MuJlYdcQ8MIy4YfcJbXrGR2AOVj7z4sJO7MwiP7uisWKXCghT+udW3vVs
r5oSvc4dd46Eb7j4h7cPgw+oJk2nB4Xn83UlcF4lFDFCc8h4T6RjCsbFmpqsLGvptjk1M23vSeHA
aNu0IRCr8iznTtDSbcfIt52ny06xdERQMcBnmvwVMxXnRuykKTCdmzCPyJswPha14dp0h7melgXx
mrDh4opOjM0+VKzWZVPkKW4dQ3Wr6kpLtg0k2C+v6L904ryWhBNIpzLIxORkzMvZ4E8Dg46Ou62q
GteMdVdYoEhA5ccVMt1rZbgxhYGhdlRIzDTzCMhVTXbMJDpyA0RAKuFW5m+zqlYuvSUvRTgJGDpm
gIDanXkNrvlQpDESOtZSH6T8OOG/M95sS/LMRuBJjrzwL+/E0naj7GmAUgqdJpz782/LqdKCwzHH
t62KdFepuYEZk1geSz23/sUUeDEQvTsqGk+zJ8uAH4XMweLKejw6A+gRpfpkUfF4eUUL0+QAF8KK
hpwbTLzzTcQwl1VgqB0ZKzO3NIuf+zY5Nv2vIfypC7G34xad8U71wAX4SBIZmFrNfUVT3d7s1iBc
09GY+9np0ZmtOWuiBgoOODoDqPEo0LMEg4TldZs8a/2/3KR/Ds58jh/C46rII5iKyDu3dzK7r7Wn
ak2LbfG+PrEye5YtR2TQMYYVx947/HXgt9AF6cU/nIMJaTLNw6mgLp15pRGhrZUUyMIiHfLg3S8V
RVFYo03pciXZoAXs2cNaILp0FKAbhc/loA77jZU1SUutqCluHkTxgYPxnBQ1epveX3bP/3Arc5c4
NTNFdidXdkugyQZ9YAatGI0+d5nZY9iqSdo06E06PBqhJOEGKHRmuph+6AqfE6f/gbtKYKiDRFCP
s/tc8RASkPLBhnbui+xIMvGNYlQKogSY+tkMMchInbqkn8UwOg+9VecclQBiP6Zh6txLC/j4vgib
9wp/BcR/mKF7yysoEbYxZhw3kWL0LVie1KJz4xZEU/e1QKXLx6FtpJemVWl7mq5mGxFLnQUCwzvN
hja55Ypx1P2mpvyOh9UIgbY0x7Ryx1vqUWnyTQWiuSJqoTnaGCUD0DvuuAPyI1HdOHVLRteyJPup
QBrtbVAzkPUkFBzHLo8MZFXSAJMOa6qo84yUa9Yh66nuazRSH0XVy/TYGYN1R+LCkUHbc4EOi9Ty
20yDsje4vyPLjQ0r3xo5yEHdSlHDl5g7kh7jAmSBmCnT6S1awvU+jmq6kWmP6GAweKpuDea0lucM
KX0WaRWBPafr8y2p23JTGDZnm9RpG9B8JYa4AnGx/BGqcdp5Qio8iE2N5ys36dIhPHWh2TNRj2Ks
+xTHowBdVRPedOEDRdHHzp4u++pCcw79MBCMO5NMBFjGZoaaVDViMhUYB3nLyl1Mg1TdDNWzbQPv
ml6FdK8ru8s2F0/hiclZRCMBVKBMQUWkBk871yqMwcb8PuLj+2U7i3sItg9wzYEmA2f+/Bg6TTX2
LIcd9Id3AjILZZU+p7r1wDux8rmWt/GPrf/+/eTIy4FBuHAqBY/Wjtif6nDfGok32D8MHoxj0GSQ
il2Tk1hIMqbZOrB/gG4GkYQ9u6lBaBrVYBBHkc45RtVdKY61/IriHwMGV8zNgAObPOGcuwRlBN66
peYn2Vubf17e5mkbz2+781+hnW8zFKPssI3xK3qI+6rhYz1kPlOlF04Ir9c48ZK1duR3B4LFae58
yvBRfp+tm5lZKpO4ZV4GeD+vlI2R2HsRrplZKL7CDiI10F1ZoF2aMweFord4PpZ4CYX1aDiQGYTM
4q6NnYOlJ9Bi1zLhxTqSvDap90lZVYGNkboV1/oeXxBQ/wFWhClK6LjMiaxGO3N4MlVik6Y5IpaN
t2Fhd347KC3U+QZUY81Y+/tbYVq5hc2F+CHUnWavc0hAXU4yGC0qzML+yuLB1Wt8SeVdKX70w82g
XQ/jWt9m8bOeGDXOHUktwjyqDTiSNMddSqy3Nu42JbD3l/114axicVMLAg0JaJLNqx4qxEPC0mhQ
DwA9W1Hc1M5TgWijABoD01hB0RyLcI1D/PtdNNmcBmuwpXh7Zy5bYFzD6Wq4bFP8qpvMSyEtEAIS
tjbytbiHJ3ZmhzEE/86AXizu1uZQ5p9tERCxEt5Mn+HbeT8xMfONOnU6cFJiKW19P6qlK4c1EY+1
zZo5gq011IwZFpGBZB0vxT5L7HuaX9nQw3AvO8Pi5XWymGk/T+7tgtspWixYDLNvFfpTaSx3lHsd
qUtIrgUJ3abVVkwurQ4naiLtxxwj+KjOTTp61Ulho8KstYYfF7dDcsMwRK7Lv65PIKb7Y2euNiTi
Rh/UGHZiwq4swoIWsO4xj/zLO7jkcadm5p4t897oVJjpFJAgQiYkLmqfF6tic4t2wGADFnoQTSF8
ON82UQmeYMyaeTwRo5/Kvnri/QDkTKOowq/6KNf3ZmcTMFnUaRJAOwUlNLtSbjAv1gc6eGk+bFH0
V1oDhmdX1OD+/PuNANUgcPM6rmk8Tec/kPcOdxIVNL2RBVBCXeSNF1UiDDpOfv29JVzK/7sVs0NO
9dpA1oCtsMP+sQzJz4YaPi1Xsuylo3FqZXbOCWtGPoT4sFS8Oi13SQk9u+oeww+xOiISfUMX/x/W
ZaP+hMLIFEvNLEY8yXisoeKdJHa4SSvVPJRg9USrMzdXPtbSJTZB8oDQx7uK2Pf8Y7VN3mKIHaa6
Tgf5T3mXMMu7vJrFdwbNMZxCRNcA4M+WE4dZCioItD0q2bnRhFPaaequ7Td6GxDnTrNit+3+ehYH
IF0yKb2i+oWIcGZTURx14BK1buAFMJ8FBpFx2BeGEVisXfla32uGMIWqPSbq0NXH8Pf5FtLMqeox
0RgajIU7Kv7YRy6x3mvtyMSB1c+Xd3Pp1jy1Nisa0kK0Y1HAWowqss22utqizNK4ZbKygwtAqQnn
jP+BBRszvXNgjTLWecOmdQ2m6ttmu9Gdwk/A79w2ipdS4ovhFdJ63lDJY5jTTZgOK56ztFb8AFSV
QZI5ec/5zhYFRtIkdB8gDddswuKrs2O/AJe56iQr33DpjE90osBiORPgwjy3pGAIznIUMH47qd6D
vGQUtRsKQgGdaQywl1lDc2smkQDTDbqVyA4RMv7DTwDADoERmtWT757/BJDt2ww0o9OEy21vi81E
zdzemfa1nu6FTFxK65Wzv+S46AbZNrqDiKvn/SDbiiRp8qT0pP1jJAhq7wrwqzckdqn0o+bvcR+4
RVWkKZNPoZs3+5paVXKIdABMoHV2dVUNhn2Asgbm1aSBd0pHUWTbtnazOnY7PYjzOA34XGhqYBz1
uyy8mfRYaEZRjGWhq+sCmgmPleNK9mEOt0kGIPKtZW3Hqt1cPqmTz3y3i+KaZeP++aYXRGzaGRGI
rbxW+aEY2hVDsYRFa63LpQsc8TtKFhhX14GHOncbC+zamglOYY9qsVsP27K8k+m9VaDEto2tndpc
a9pmTAxPILQi74W6EvYs9Bf+a+xBDnpKwIHtOv8B5UjUzFFUzN5umwfbE0F/Ra6sPXONXXgNzUBw
bKhXdK89/O3uTmYxSYL6IGbc5omEiMK+ELoBxE1lv2JwcEdK62jH5trypv07/4rndmYxBjFLu6pz
2ImL5LmpnkG7ubeAB220AQ8ZxueVrdZ3j00CIjvRuLxNUK/Nny8v9vv1dP4jZh/ZoAVJhAo8sTno
t10Ye4nRBGluXCtWdHBMO0ALxy9h/rLZ7x58bnbyvZOkoM800OxWMJvVOhIA3eWEBsUaKdHa4qZf
cWIFFYQ26h1YqXPPxjLkM3AAuv42hD/y7CqUa6nO91flfFUzh1VLK6tixI5ebQQxqLtjjzmv6hqn
3KIVE6pmEy0goL2zT8byWMVtBxgONAtUuYXUjujAxfJ2+Qv9B/T65p4nZmafaBhtihwUZozj+EY7
V//EVD9i/UP7au3be/5gIRj5paydiu93KvZwSuIxsTDN6c5iniSiDYVqDE4foNMGZkoP9W9q+VS7
7UuX5r7sUXzbXV7r9De/LfXE5izyidpGpwOHTSI3Wfpbmp07RSDpTRuvVWC+v4wY2Z0mugAVx+zz
fA65jFta1A0OvWkfa3bs4mNt3Lb8RR/ve2NlL5cc5dTWbFmdpoxDV8KWARhrbAU89I2Su4rYX96+
tTXNnt+EGElpARMM3GwOgDTaAuXPxNI2KWtdi+me1dnBZYsrKzNnw1WjiLqqjqZd5Ldl9Iv2z8mY
us7aC7TkFwjPAGlBLQvA/pkv1ixXhUJBGWPSzLXzG0scQMHpglEPmKfLK1q6EE9Nzb6VNHJZdhZM
Zek+LH+odG9Gv/5vJmafiZUcuEsTJgSRaLPcKfyrQgpz2cjil/mzZfOSiNNA6jIkk88lnYFGB6sx
gWxiACi0rVvihGtacYu+pwM1AxpijNrMSz1Wy+0a4i6wJ7WXMU0jtAekX4vhSs2ZOzT6q+X8/ewn
zjCKtkhdEBV9CxActHOiWoSg4ihrDDDiIQEVLABsxuM/7CUAXYgwMf75bQI6KkkNWDAFFJeJfY6K
JroOjhJ5fI2fZemdxG2O9AADE0CUzt7JRBhp04zYxKr/0fArDHy4ermVUJ2ofbQmiVxx9sVzdWJv
cqKTd7ngLBKahD1t3JXC1TU/at8pOTL+cXkHF8igJoQEegsAZFhI1+cnWEsEbnZsoTg6N6hFkNds
x3fJsT7kz8RrFBecV3dQTv/ldLvsU9msmF96zE7Nz0613sSN6kzm+01504FHA8XWz/xK2SZ+s4tL
77K572cPlRaAn4B/x3wRRP7Ot1UrFBCmJmnjgWkCA7WiPYajP2grt/2iFdARA+CFbaXz1hC0bE1t
GFF6q9KdNK+t6LmWvuK8XF7Lf8Po52+yDuZP6EyihItpnnmGPggyygJ4LrD7KW4SaPhvsyVX+o12
ADFn5JbbRndVlLDc+ED3iQ9Vn6vEr1aSoO+eil8B4VzkdxijBE5ptqWGk0JqGX87B5Hh6CvELfgm
Lu94veKp0x/6ttwTQ9OunxwJYUcx+o9YrtS/QFZU9JBs+VzZ0jUbs8Ng9ardKhkWo96315Vn7e2N
vu2xrYnX7rpNtI09HmRb5iJG8NPA3KtbOzCOa/nVQmSpo/CCSf0JqDIlzudrNYYxFCrYZLzopf6C
jDV42m6tbeQqv2jAdiBQOZLDsDL1vTCIe250dhQT05GJNhltvzBo7lN33NXXiWvsm43yUd8Mu8ub
vbTXp2ucPbbEztRY6WEuHa7B1mD1X+XaAMPaPs6joI5rWtWMsPHC9/aRusW94hLVDa9fHehAtUdy
vP8/LcqcrrsTJ5VOl7XaZFAb9qm519WtshbZfX+Kzj6TOUuKh6KkYZjDBH3UXxE++txNntiWrrjD
EnPpqQ9+Y5NUATHvhun77OvSJaDK88gm3xhPOAtBuR823e7ZDpgbbXM3TFZZRLXvccv5OmfZVWRF
odFM7iiC0IuvjZt2k74XAbKrK/nQ71qcQYqzqO6T/c1veafdQpI5SD5DOOqaGPvqXswuuVJlqR6i
Pobz2AW6H1+nGwb+/I0TgEH8E+rHL8o2vXmMj8JLt2u510KV53wnZjefYw6mmU1fYjhYQbi1UZy8
GgICOsFf1xjH+QJ6/t7eOSu50bS/8/sWraTpdQEeCrC/c1fmSjWoLbFrjybqNm+LqzoqV/SFl66A
UxOzGwfMcKqcCKQ84JJ3nEe7BKel6thKE3LpicLjBMy4TSdYy6wcQPW8RXsV0WgpzB9ZXKCeUlDM
nsbmgxCtvWGmtvKQLJ1R0HBQ9HRANozH+XzvjCG0QRYx5Xso6ObRzehY274P4nEfYwgYwOQiW7l4
lmKOE4tz5aewMtWh66fsqHyJyiqQVfLRs0nWtV+rJS8dTCgKTkh8G9xp88cJFeQsCaeEAgCiqyxq
H6wig9xdZT1JET50YIVCyf758r26eAZOjc5cBXiaqi5UxIk0Gu8wdOdbhf1lp6Pn0I8Bgg9ZlGyG
GkejHJR7q2xugJrcqvRZzUFxbfQHZtINz6KHyz9rwbNQvQc2Upsgbt/S39KMantME3CKKpjLOaYg
9KTct5DQ22tdkoVBINTu0edCyYdAAH6egkBqT3VKjtg1TqElAt5Wrvik5y5Phk2CxJ7qJQFgdkBZ
aHxgZhpcXuriWT356jOXrhjGqsMCH4C04ybs6hspuFfG1cqHXnQurMRCXxTJ4zwdwfR219kSV0Ih
P6wWg0VD5KmpZ6l3o9w1VHEvr2rhA4IZaMpTJ3QzyJzOD2qr1qOa2lhVXry3OtvYpLovxt+sB0bG
XCPGXlzbibHZy12BF5BWPYyFDbheWLbLGrTTPCu+ato9QX/t8toWv9iJudm1V2Muz6xrbOUYYgi+
F0EKNmGZKCsJwNqqZu90B1YHpQ9xHUhorij6D6h+KeoPkr729hVVfl5e0+I1d7Kmac0n8VUvndpJ
GmxhmWsuwlW/an9Gku1zwJT+b5Zmj26jsDpRp4zfYr9L8LEqmps1TwxsVZftLH8lYBLB8ID+57xB
DwYBg6bEQWVBN1xMAd60GNyIm2x32czia467+n/MzL5ShdNmUo43kLeZ6odlQnaDiPTgspVlX/hj
ZfZ5WAIuXrvDYqzmGpRcG52+9WLP2y3oISv7/bKxZV8AgMzGdC0q/bOzCzHi0QkV+HdrKxCeQz4I
GJkOKqaYaSuByuK60CBGtxbDUkjqz92usiTRQ+hKoSgIniDrQa9eqVTcsQQ5DPHI2uzZ0q2EsjTG
PkFRgObpfBt19KPNGFc9q003q29qENmV/H7o32rjr1k/Jl5o1OgwfQ1Y3Hw+mRkI8UHHhIpIRMxd
X0eIo7U02TJu3uXglHq6/M2W3BAsI2jyT7M133RKe1aWRtFGoB6v06DQopshkpvLJv7/HOMscgVP
EJRKIWYHIv45cWNa2sVgZlnj2ShuHcw0jd9pBIVY0goMDeValj2xUBGBqkflXkn04qstbcvr9bB8
5CbQQgkvxptoYE2QMQXSgmliopBjK9dCr/ubriWCuWhOYpu4nlVf0i6atyyXumc2hL+BWt6OPUm4
4oV2KT9VRTEfGkDUb+rcCTHNWsQ70kfyV9JZhX4jQyPeR3SK0/JRtX5bsi0bX89jbc9HqQQiGvP9
qMa08FsnM8MrI4vTa5Ojn+AWsjAhmdG32uAPcrAgqqAYkB3LrNLRIO6mAUQbjoURB1Dj0pnbqLRB
GiFiEeSq1QfIJPvffSedBhLBKcaknbRzdC8UI9sPRJdXKVGK6yYvxJOdjfylUapncKzewVS/kyUD
xH5Qx7F3W+qA+CvWCgydhZq+ASg//+hoa3sj4flDh/7oLmocgnF0Dax7TKJjDMLYpOaBYWWi94ZC
tcAqluuBlarpnuRMC3Iygd51SQ/wJCVgfd3slbqvDiZYrPYDIPQ9eg4yBgoDlNZfWdiR6GDkY+7h
V3P7ULdWUgaVUVOw0MZS84oRW+4iZAtxXzAVQgh5nU0k0QN/NOokRfCa4fUC/P6l4PXgtorjbGQf
gvizolbn2kajfkjgM0BolJeD5RtOJCFNA7TLBvMBKfcq3keP3di09mOey27wepNpr0y0xY4bkhPP
AnXkRhAy/FRpBPKgmnAeFOCJex4cfDOfsNAqMRBhwKZWm/GrAbZh+2BElfOEyLvYDW3XaKEL3Wf9
OAKX5rhg+7XsHSNdey01iKYeGrQXoHAxsQCzSoWqX+nYoemCPGjo3ZI5dHS7hKPCo4uy33SMGS9J
EWXQhMgZOyiFqu4qbNemRaz9E5AeAwlTplHmZlH4ZPYQteil2h47HbJkMe6wQxOzahcqrXOtizzR
YDXKUp+qbbRrIajwgOH8ca8LtFIx2JqQoAzbZGvIEcxJ3OlBzm2aIvJ5Tvt9X2cYw5GJhPoCSAh+
60kfpW7TJwgsek1CFDOS4bWuKPmjSkvxCxJwSTA4Y3Y/iLLd2RhH+xUrEmx+MrXHq4ylIRiaTP2+
aojiJQUq4K6O1W7MqofazKhE9QeA9Inm0oJH71qaoovFE26Lu5Cx4lCHOSh7bLXN7w3ROI+tVkV3
hc6GdzE0A92ome5sR6GFbDdSpbmOSU7x9GFeKSjazLoHO5ra+cJWcnLdqjl/MJWWXWmKlf4uTYRN
gDI5aAAa4D8OALCFrqiV2b14bAWDvkVatQdrpIMPau4USpmEDisv9gJ+AykxkP2gMEepEZCG86dN
OLQw7QbS19BGVH1lxESShGY8dXzHogHeu2ez+mXkNQCFuDc7Nzt8DlHps/IIuuPPy1f3wtjb+Y+Z
RSmNqvImyqbXKAcldP8Ezhw/pR9S6v7YRb/L6quKzOs4RCDWtm6yOia1mGSd7sbs5c2JkttMTqV7
kR5S1vldBcGGRvPqwgD0jewMUNFYOUbh0MgFLvt1ZQOmmGX+dOFjoE7hTIM13+b+lCoFhz6eLqv+
zGKMZjfxRmfNR5e/liog+nVfYoS6jPycx67D5crzvBBSAcs6jRcAJw8U9mz5EDPXZU4rmG+rWxM4
eRyVQ88ODL3qlZVODehvKz0xNf2Uk0geTJYjbbsaIkG88hMnUNMqQGXTrVVv6F+sZCvjQ6etRMEL
cdykW468ElONBsLtc6MZcMchGnkIrPACmqN4ATZyN44q1A0Z9XidPSjDj8sLXYjlgPwGCQj4YJHT
GrMoNY4UZcw7mEyaxBNG5UZaDJT+PsxBArm9bGshugJFq42qOkE8D1G98+X1LG4Mrg8oEehfkFV0
aetfNrDkH6cGpv09+Wi4BjFJaMNA11YJhMyM4oaJ8C1PswF5Ul6tmJvcbe4jgFiBDBYVD3TrZp/L
MFM83uaIz9U/1uIlTl8ja6U2uLhlf0zMVRTjQRm4ImBC6tK3JOiz1qSAVxZhzRyAhaMhLA0WuvrT
7ncdff6H7jRoJNH7wtA6Lg+Ais8/iz4q5pBlBFF1Eheu3eGVB9+AQsgb0/h1H7f3Yxy7HEoDK8nr
0nnChDc6neAOBAhw9oEyPQcnkqo1Xt8QNyw+1SJAtKbEABvmT1JdqTQsPg94p0D1PZXcrPnxVQo5
KACs4Hr6YD4wMflt/UpuED/ty59V6w4r9pa8HVApEN9QACpwos63lXVV1+jT05iRp6oEj++nQq8Q
F/39mQLMAPPy4NXHtT+z0sVI9VQd/pGy26b2hlC6lY4Q4u9H73TMNv+xMzu7JndakWQqVgPVBbWk
u2bMr0uEqDlTV1q1S4cK5C5QJAAtHcp4M7eQSi3MNIZbINy4zu3xesjWbvKlUwV6KtwKU6KMVPL8
2wy9aiBUgCsAxB25vcWASZdJCH4XNN0vf6AllQtMoONsoQANCnFntnNINCrFLBxEJYF8Q8qDAd+r
dlsFhjdecQirWY/hhgb0GZ13dyjd+sBWyg+Liz35AbP9FE6d5TmdfkAO6ml5YOxXtsa8vVRhP1kl
MCPnO+qAqERmI4woOyDequBYBO0n1Ny2+cbal1/hU3MnXqEnvjKSsdR2hl3wZwCxhOrUvOJrUqOr
mYLuVlO7H+MOgivJR0y8aP9Yqa62KzJvdehkco75u3JqcvZBdajMiCzEUlWv35Nd1PnWXQ8ka0A8
5d3aGQ/pQbtR7tTdWu92MdqeuB9Q1XOAV5m3ojSTD7HehsB4buW19oziUeon23CHiYItmMQr6IDV
W3H1ctmDF8/jidXp30+e7YHkXeWkkwS8vMtU0w21FbzK5IDfN/TPsiYHPjEw2j2y4ggG6mvQ7/VX
6W/2kmwc4LV+Xl7J4hNwuoHTnX1iiTGryRIDG1hAPvWmfWPXSaBgpHJjbp1Du81eL9tbPnl/Fja7
ZqI4SvoWdBQQ46t9i5iuAU6eXDxdtrLAJaPjDPwxM3NI5Meckh5mWr+4MV3Vq4I3AJrUffiobn40
u2RlWQuwsHODsxvFsGTS9xDF9vQvjPIWx1H1NOF2b80ThLL0teUtxfooLSKvMP6TpJ3lmIZZkpRW
cA/M7rdvzVZ7xyDL0b41D+aafyy92eD3w25OAT6SmHP/aNKmckZQf3ioqT3oj72PGcf2On2z9/ED
EGjdlb1pf6TbNTHrxYN9anfml0Du6VmEZqhHvrIgfmF+IkER6coHTGabnnZjfKSKq0Jfdk0qZNF3
KIjEDVBmYdh9/hJaSVLFJeQfvC5Vq13DMpSpzXYYfCVOlX1cCix/rNAC4rpZ4F61jfRxrNTmuRTA
kYUFkbtSH9mR11wtg8uObSzcC6e/bebX7WjXDAQKuBdY72lgoCsVsblsYtGVUeaF+hQyu2mW8fyL
V2oKmUWbIq4ZDVT/9EdSvQst3mVF73GGuYLiF+fqfW/GK9WK5cX9r+G5cjTc3W6SARsfpmQjaLxh
JN+uLG7Rnf8sbq7QEluo+U1Yek8c+DUwtii/4JlUn6HcGP26Vo7jj/y36uprbdGl+/xkTx3tfE/b
sYwJt0yINTP1peXaLgqb7Ugx/UYN6IRWkWdX1l3DjffL6126bk/tzi6KXK8x86NiSwtos+eflXKg
/PmyicUdNQCCI5AZIWAEPF8aqwZp0xA7WmCWAPVL89bCJLn6dtnKom+cWJk5fpcoBhTgp++W/LT5
vlsbhl+MmiZAHZIToAi/AfhZCp3jJELUpEPgGGywlUtv1LvKt76qjbPvdnKtJ7W4IqSYiOsntNl/
lbOTh3e0GMLwEi9Gr70o4jpTV87x4qcHNyZgZROed94HrYEiAI0SFtTVJcaOJdia7vvx75m5kcxh
JhcISOR0KKWdf30hYtyEYGnxhuahFEE13NXZSta4uBCMZyAvQeVCnTvY/yPty5Yjx5Fsf6Wt3tnD
BQTJsel54BKbFNpT2wstFyVIENxX8OvvYU51ZwTFG5yueSorU0pOAA6Hw3H8HKbZTdf0OOxK+esu
fhOiK4j39V/x4xMzMw+zxxR/dzrBSw6qzsRNwx2hz2q6cvVY3C4nZmYT5ggVpfnpPJVylxbXibVv
FT9ZuwRMHzvPHydIy59zRmZ3j96JM5BCwIpueSO/Vqt3YfkO5EiHQFtTkV4+MHFtBP0W2GaNeeut
IsyO9GXUeO1Xuw3KLhgOduYaW3GIfXCLc9fufPAaGCuxbXnLntidpvpkB2lZBT6ZarJ76LfWrfKA
+9wxb73mCNVHr3lrd5dj0OLSTdqM6KNCB/ec8ZioLR0MML55XLuOR9MDw+SeVz8SpVh5Q15Myic+
jD8tzZfPxPOOjXMYyye9ttjY9MosXjT5EmX7JMtRbNg3/D4t3JqtYVyW864T07PqmlFpvaW2GKQD
zU7XeYketYf0mDA32w0gBfASxYuO6hWkmay/UPs6HfTsjIS2A7ZFljSgyAOw8CFtro0WHHk3Kb8e
yrU+qyUkM/RlEbtUgArx+j9FnRPnUXkEwZES46wtvz6CoRePZIcxkHfWttjhsfFoFG56qz9cdqHF
9xALPIV46wEGFIya52aNPCsTc4TPNn73gtjvho9s/xYdnd14t2JqMQb8NjV3It7bDgtHjLB4bQO6
LW/Mb8lHfpS3Q+XKDdmYd8lGfWdvkbtaD5jSik/h58T03Ilkb+TtNMrO11zHTbfiyrrJdm9fQg88
4WuOs+yzJ+ZmnqN1YEKtfk3qxnG13V3nxcfOtTzjQbjMs67FMf22BmGe0ppLQ5xnVhPTVobeSvTb
3lbKVaLeVb2rUCCBgsvruHj8TZVMtKCC2mQu8IL7MU85ZBS82EGjNtHc3vnWRfvLRhaTkRMjs1Ca
0KppHY6Ao5ihqw0PeKW8bGBpuia8D5S/1KlpbuYR4KJMU5thc494rWlk5I1MHPPB8RhocjOrWnmF
WArVp+ZmHsEaA016Bcy1PHQFYZu2OirFJl1rjF4s8p0amrmBXg2cxTombtgYe5675c50B3+4Ag13
dQVYnfneXim73s3uh7X9vTal05qeRLACOvCoqMM02ZrfgRHI3dFPAicgt1XhOfdkI7ZsPwZhkK3d
ZtYsz2OnXTVGm2J2HftrGh2E9SQFYA+7dk2Nfsn3T2d35pZO25t908CQCWBimbl5tNWhlnPZNReP
Akez0TU3ITs+93/XaWs3Uw5bZgFTckBgrph4qcge+i8tv1Ij6ENBIgI8BddcfwJ9ZxitlPuWJvT0
C2a5pwrGcaufqphNeivkIxAELlAseHR1Hb6mMb00p0DyIJxMDz/2vGJqqUk62gNSw1je6sqPMt0Y
a8+mayZmnqlUdacrkwmZa/cZRwGMhhswu3orCzcFjXkMPh3KzA+TDkK/kCnGYQqlU/G1VYJKD1j+
0zCPwB77kfRS53boVtLAhXMVbgL2RpBHIoWYtySNQy+Qd8OqVpWupn3rwCKUpi7RHocQYPF2c3mU
C6HszNwslHV5LARQY7iYsuquzDKfNHzToU0Wl7uVCV04Bc5MzYLZiNui3dPpptWlQdUkB1bT4P82
mplrVJ1iGbKBiS69HbUXqT3a42P2F66MGAilBrS10cs8bxcpe7BA5VNCMPSPAOGY8T5bI8RZKpOd
2pg3iGhKE2ZNgXNZ2sJHj7TvsNRFV+lbAz5/nZXBJOY6xsOujOX95UlcunGd2Z6dplLXB8fsYVsl
r7wI+uQgil0eP49lUEdfmLlrjEdZ7vvCJ+q9QVcC5kK0OrM+80jwzBNSQngUjNDEi9QflRO5SQQZ
iFx9zotuxWPWrM2dEoLoIpluXa1zpxkfpOOenYGTNr0ClnNlXqcvnwUU1DyRuhG09xOUNc6PVAPs
1J0dYmSmRLpcKtcqnnb7ht2VPMIzb/iWZ4CaNtoDXrtubRJPhHmXP2EKWZe+YHYS5KmtOFqC0YIL
MQ9su9cAcKs0z9LKNTagxYk9GezsKkIN0ISrGQbbxuZVpLBNQcyD4XRuogsQBP34KwMD+AQnLPRh
5uUolY2RyDQMzCz3ZIAUMUCL28smlgf028Qstoi4K0NlgAkNiNDBcgsIPY3ZddJtefJ82dTyDgTP
/T+HM63jSfKl6RHoBDQkX/KAh7PwqG3qo/0DLzF3YEc3D2Qn7tdOVX0xPE8obApNagAMZ7ve0YZE
62LYbJ7agPtQDdkBAKswN/bwzBsY29QfgnRTuNGB3uAH1/DdK+OuXgOpLFAc4PQ7+ZBZACgTuGUv
8CHmrfCekytwvaTU0xvfvkb7lCd3XxO/KF3lKfti7KOV1H7x+D0xPosHKrC+cWVilaXYVb2nGldN
6BE9iLOHgpYroW4pNzwb6syn8qFKnD6f5nxT+KA22L6CSb/bcd950B6aAOxychuuHMPLzmWDr0cH
qn/SxDh3Lsxu2euqwPFFqVuj0SinExJ6dCGgfBQmlE/Qj6dTFtCYeULTQQKe+K35HT11K/fCxS11
8iWzlY4ibajHbrpHoXusPxIH9KQEPdKV368pCi171Ymt2cLGdpEUmsSoySG7PuJVprvjd82OPuEi
lbjUNbx40/5Q/HuOrt3L23ltmLNVVvUeQgERTCsWUAsUHShN4lfgdufdR9STNadaeL4FZeDv9Z0F
j4JnsW0WMCeVlyEy3bbcV9YuDcFuRZ4cegdCDTcuV8a4mEfa0IcCtx6eG+btjsqo0zavYDQE37JE
ud6mxT14JbR8jRZ7+vxPZ9iJpelLTmKjaZZgmyKwxPDwFIO8AlIjqrUSBpaNgGMFWls2elJmp1ds
101iqmnj9Q1SYSg989reRGrtX/aMz2ZAB4LuSYCv0BBlGLMNEBYhZ6EAgNeCFBUAmqMdVND2cqPO
XHkYWCgNwhQaDCZFRFS16cz/U61XYsuo8JDW0GPMfjiiPehqu1WjJODJT8vkngIZZktv97m6Jg36
+Wz5RXsC3iIQL6Kje9ohJ2tmaxxkkiWMF5JvYm4+JN34b7/jnJuYpTY6H7iajwDutjTZWIB+q0L4
eVSs+PlCYn5uZ+YZRoZV+gUQ5uLaiL70QGoO9L7W/aQ80Ih7Qn1V2BrJ2ufdNRmd3tooGEagk3Q+
f1npAM9WN0BStsCvpeEm4+3WynVXsdeKBWumZi7ZmlRKRmAqsmkwDBKnwoRjd26BQl+pMX0+a6dR
oWXOpghYn3TV0YLldMzEkinCS/lzk22yrnZD60uVfjPttbxieWC/rc3iRsWSmiCrwPu/dqR2BaWS
vRPFbmKuhI7P0f58VDNfR0VBtYTEqCRLgYrv3bj46aj1YYheOmVN6W1tUDOvz6O81EWOQSlNEEPS
I7G+NWF/W6+5/eTV50H3fFAzr9ezuJkEc3CxlrHjlyxMgB9u7hurf2V6f9PKHvhyScYrQTkgB5ej
5KJxcP3ixXHKTue48g7lJlVLYdyEZI8CLcbhu1LvnTR28/pRFD/ZWmFwIS/DcH9bnAfL0dTwXtT2
AKl8BQ32QQ8IeEMfikBusocSGTAi9Fa9WrsyLbw0nJudJQoMbyqmXUxmn4FfjnxlF4KuqH8mH+k2
20nwR7de9RPHt7myExfPIYSWiaxAw7vRLL4ATB3neGifWjCPjtZA9NeXVrVy2C28O2J4J1ZmoQVY
8NjQaljh1dYESTRDBc3ygOb3VdD/szxgcltyx0UUdbqnyz60uFFObM+Ovyy1uhidA0AGNuRKChhR
y2uohm2rmO4um1oMACemZquYAqDNCwZTmdJvlXTc6hIA3dT2cipc+PiXy+bW1m76+cnZOhRh0YoM
5jTnrdDuc4iUrjYOrM3eLHaawpFVJKfZqyC+VdynzY5ZB3tc2eiLQ4G6Coig0QP5qUAC2twmAs8U
Qmd2JRS/Kr5Haw3Uy+f31P2gT8ndJ8aKEoXi1NaRipjNi2bjbb8vcN0Y30alPpqOHnRj8ZppqMOv
aSMsnnYnhmehOgbUL8un0y42NrVTevmIQNKA6gGJOUWZjVNzhRNq0RFPLM6CNhoFgXezp/NVLfBu
pFsbbr8NYXevlYqXEnUFVzD59acz4re5T705mRpF3XTA8kbxipZB9Gdc069aszELVFmFnuwULWEe
waohnQ1dVaprkJNFbz8ZyCxO4ZJoknZqO2vbwo871fRC3Q5GS0POAEGLy9t3AWeCqAiQgGVPBMjA
RZ7v37IuNalLTBs6IfJxG+d3PHwL62vCnhqDQHT4RTf3Lb8ron0dva0Yn+br85r9Nj7b2OBTyrO4
hXEi0K96RfQjoy8m30HpRIjHqLzWTOBrVk6bxfN86o8geOVAOjQb8VgWkGyMYRQ6Pbihalt07Pu9
rgeFCU59yOkUFvfUdBU3sDjYE7uzwQ51ZA90SpbG+HqUMW79YHwObRkM+bNVp54mn7Oo9XL72QTp
xl+Z6RPjs7SwrYVhjVMK30DyTCHHPLuxzO+So6HAOrTWtgx9Vu1C6/6y3UVfPjE7izoKG5kTdTCr
6EHN7fsSHfVmWG406/myocXYfWJoFmzQ89NXYJfGvcGK9hI3IFvJNiRxVo6IlfH8Cu8npx1vTD4U
5mRmcEK37IeXyBjR6ou3snYNhLF8Z/49pl8/PzEWJYQVSQljXP+pFcEAqgW2D9HgXioOaBk2arsZ
arfDHrk8l8uJ4NRko04QIqj+nseEPAVWyWLIeBvAPlgXesnAfMKVrW2kUFXLd7pAG35X7YnKA4KJ
VkbrUYD+XTjP0vgo0na/8kXLe+f3F81iYlGl4N6uOlwAUNYBFWt32wkvK6ODCSkvy9gqNZSSm8Bh
K8nUr4euTxHqZCpmiRtUnomZ2ZiKsXyrmLFtKGD6A72lknh5agUFKtQav29SeejsAeRT6t6MUlA5
PoKTA4T/4VNJv/X229QVrrY63CQ6dFbCXYDOt02ufdSiChgDZUSuQey3zrgLNSmvL62Hy1O4eBqf
DGSWFqI/MgEzIAYiOnQv7Rn/XuqaS1SfDXJltZYD7O/FmgXYKoSwVDhdmEr9qtEf63DYqsW91twS
3CkUy9Wtp8tjW978vw3OIiurVEFJD+8oSOhi0+9qFdwZwxBcNvP/2ZC/7cyDaEYg7oQX8QnJYFtB
aXssh+C96vXVPkm8tG39bnTxfLBdMTx52bkXQnIYRDAT5NWa+BXPN2ThQPxJV5EAF/F1HaIFjBwo
PB7Xl5Z/S1CLGbjXZddD6ldo5w37leC6cCGF/alPBpxnCwyzCgVxsDHdDFmJEnKNoswmUa8IGLXC
0oZgvfSs/A69+BU0u8caj3qGL6JbVWabyxPx2YnPv2N2nEBXGORGJb4jasZig4pA7/IhUn2SVbch
GHbcTLfkis3PzgWbEN1CgQmE3niZOp/7ftTRqjMxCbfOjSA7Vj4la5yd02d/Wt4Jlmqiz2+SeDw3
0Y21ZoMkB7UhPIXIjm2BnQ9aG3Q8WqT7TnhdR0CHX57KpWGB2xqN/yCeBnPwzKUU4D/UnmBYg7yh
4OtI5QYkQ5dtfE6XcYKc2Jjty4E6TGdT2y0gcbYCt+Hi/ziK2czFshThMC1OGnkdCsvyphSvlwcx
feR8cU4HMfO5FpUBR1Fgwsqgt9i6Igwou27qFZTUmplZAtNPeJxpm3lDeTSGH3n/Eqb3trFSh19e
EQcUE1B3w+E+s5JK2jMpsCKt3rsN2yTNypIvD+NfBuZ6BWEsbWhkw0AhH6tqm1rPUfiod2tSUZ+P
GHiWTtFkjb4cMLrNNiWzYkgJTLMVdszIXajLIfCORWj+oLzNXpipJD9GUjRPY8jxBlWLJFy5RSw8
WOMTQO6volZArE895SOnui1HIKUqcNGX23DP3k3m1qaX7gPxbHqZR2+uxh/Go+X3r7aLSjb6XUED
d9k7F55Tp88gNjQbpvNhTh9vlKB/gwwhHhaFrx8GP36nb+0G6u1uep3kbhY4T8q/391zblM/j1e2
0pGodACuwHFEuyd9TRBiMTadjGm2ulWjcLBk4e9HxnVV7KjzxeH+5XlbMzFtlJPcOo2dXiE2TFD7
RjH3zE5csqbGvLgXoKMI3R1jKvjMNltnx2Bo47CRlhVagr/iejnkoKeyN5fHsmQHJC5oU4Ko17Qp
zseiJu0AL5/esTsoydtj0j2K0I56r7Vb/duQRHm+4nVL5zBKtdBLmvRacUM4t4hyQmI0FYBujgDZ
d/uTUTQt5fB6q3NNMrxcHt9S0CL6/7DbmxTtBefW8IhT9sYkGkCGfJvaFLeetVfdxQHpOILBagjH
m7eFWuB1NVKKE1jTBz+jARgB3QriBMZ30jxeHs2vZZ8fKBSNeKDnBRvK5+WqCy5E3UxNx86uedWP
hj9Ak/i1v0kAvnX171AG34w31P2SHemtvJO3byD62Dk7ywUbNGglLn/P0uyefs5sM5c9BD+jAp8z
LeIQogFHPl+2sECJAc7NkxHP9nOcp4YeNjBhbMyb8Jhv1bvGt3bWTXpo3xS/OxRH6ooteP126TVU
f8Pd5Q9Y2iCn9mfu2uh1iTcc2J948oS4tuObMFf8HBetf98QKDjhrNgWoOKceWrGSa/mUwezziIP
wIdUdWvAO1Kyv2xnMXqZMECcCSRgzXb8YJWprEcLVeTo3e7AaxgKV9L7y0aW9gQey/9lZOYYNLKU
spmMEASV+G7sH0X3jJuI2wITfNnUkg+empo5SM5CTYwEpuzwmjoiyNp0ZWWmmZ9vulMLMxcIIY9T
KB0s9OQ1jXdDfItcUSu+1CDw4K95vwIHWMroEZCnji+kWfpc67EZ6irnJjhDRP6UGYmr6IZbRT+i
4jux3uNsxR0Wp+/E2nxwoSN61ITwPi93aIRWipVK/uLkQaAXwRGPI2itPQ/ACcgKetYh3JvdS8Ou
DfUmKVBvcd4sIHSlV/bfL7vDonufpFbTz08O56xTZWpPqRXvSFCi8I2QGYBGceXcXDMzhY0TM5WV
OmlfwIww9+DmhOIoMsW1e9bS2pwezrNdNJYGU1gKjF3Wv3TFQXW+XJ6rpdh2+vdnW2dMtCLtph4d
rd4V3c8eSuGO3Hbp2tPHUjRAexOOLdQBJm6688mSmsZVcHeDBWfwtT5yTX3XqXu7r3EhWgnXS+ty
amrmzkqUgXivxLoUBsqbY+Ib0Utpx/7liVuzMv38ZPWVjjZgLIYVWz2kGoTgkxeK/pi/YgRsa2C2
AmP3XHF6bHWHNs40FP1HWHoW0b0mWuvxWXQBdM/908jshloxIKvAPYOml0a4oxH7VAewJNHcqH26
PJxFS9akjjE9kVJnFgj0AtVuriHTtICTJOEtH3ahGqD9+bKZhVfSiXsM7Tu431ELieb52gyJjPUY
7xVeZxGvNK1nTiyXGGMF/GLtjqgyydTc4ulyQ2vl9bLxpQ17anvmfbZsjLwP8QqsZ6PXmtXd6Ggr
t/CleAr+KvRkEdTYrXm2yaIxyuAvE0aHIeS0WeeTmuk+6JQBg8tNa99UYeLrdvWSkb5deShdcnzc
FuEwBnJq3E3OJ7ez9NAaY5wWFkfmwHKvL+zr0G5WLshLvjKxuRE0Y4EyfE6e0AoFpKUDUmoaBrpA
r2qX+w3E9pxyc3nBFsfz25Ctno+nlHkfFVPubqi11rtaFTaP6J3qVRQ5UuyIy9aWffPE3Cz3Qok+
n1SVMC6Q9iSx6goO6q8Bhzy4UF0eQ0XaiXxruG2LcS1PWkorUIic1Cc0lAqt2dIZmRZqA9ChXog6
LHEeigKEr215HSW6T7QfDdgAL492KeqfXvRmBi2nHUiTTVHf7MEk00TMY2ac7fRSv+MdXk/Lld23
gNKZ7gqg+7cmRlscueeryQXwh3XfofvHAJQROz2RGag2ySGmIJdLka61DXf1WA1K8QFMiK/m7Rre
cXGNQTePb0CVDHWVWZwToTaW5BcZQtIeQnRYpdR2edVuWl26A9iGO3nHo9TXoh+X53vJl08Nz0I5
HuNLlHhQzRlYBtrtXaaUbjOspItLOxNciKYGGUy0yHxiByjAEEgpUgbF2o7hVuVbm34zx7WVnHxj
nnIDVQBhXqjdUPQSnq9k0vaEtBPPg8buKLpVcql6cSJ2nVbvgbrfxaZ8pMVbokFzhEFKstQOerbW
ULE4VoDa0dNhq8CvTqH49JRXdH2i1J2Q1NCspgHPmZtWATgLLy/c0s4EJ/Y/7czrnkOm1tBoyZCy
ZvzBiHlQasX7GKp+pzNwqf6Q8Rpcb+kQAcweQlXo1QQqdzYyMqai04YCkPfY4D4Ox3RX5bgH8iG8
M4z8OPTQCNBzJfRApJj/2yhTYMbR7ITqp4pr1TwQySGteSVz3OjNb7y/69KPsfeGegPS6X9/Xm0D
DK5o6J2AlrNRxtqgsETH1Z3aL0W95/ytjr8nxVurfg8fLptaeN7DoAjRIWsKHlL899xXeJ+1EmEO
M4qSctttJN60+o0W3WompH42Npr7C/1FX7uaLpZwT+3OMo4hSQxF7eqp4XHzY/DulV1dbez3B+XZ
roK4DqrnlSizFNVt00LzzaTEiQe984HSUeA1Rm+R+orRs81rAlIw7avKv0TDip8sbb9TS7N4Jsw+
t+PJEvI819HdQv3aJx4JVxKqBRQTlu5kRDM3YYNlDPZkJ2uAlNV2nSvc7GDcN6jI++VdGXrm02Vv
WRnZryPkJLCEPf9zDmNURJrwtspfckgEOOmaVy4uFq5cmmnaOpiMZ/nGWFt5R/JhYkKgHmT8nja5
RwzXvtXe2ePo8W15V+By6Y5vlwe4dBShOvkvu/q5kzQCEg253cMr628MUgvsyJzNZRP69DfmR8Sp
jdmO61Rh5IkCG90GCk36c3kI/WFv72s/fMyftN4HsZIHyRKffRXeFUDz3l+51p5+wWzvCW4phiIw
u6Ou3yWjuoGYi0cB6Bjtu66s9r8G/B/fh/9kH/nd/wyt/u//wv9/zwtZxQyQo/P//e/b4iP72534
+v2j/q/pF//1D2f/bvuR33xNP/+js9/BH//TuP+1+Xr2P0HWxI28bz8q+fBRt6L59ffxmdO//N/+
8G8fv/7Kkyw+/vHH97zNmumvsTjP/vjzR/sf//gDDwEnCz/9/T9/OA3gH39cyYpJgMu+fv6lj691
848/bPXveB2BiICmoRMJWuBYhf5j+gl1/g5QuAPkPVqugBOcav9ZDiTXP/4gBn40aQrid/75oxq5
Hn5kOH9H0Q21Kmg3Y9PgKvnHPwd/tka/1+xvqCje5XHW1PhtfMWZn4JrdaLHnyq6FMkM6Mtne0Eq
WVIUlEQIzFU2uFY8QjwUWh/bsNX1nVHUZuZSQZSboRkhfG1U/d6yYhPZRgl+FJkVV33ViR+i0JVb
wer4TguTRxppIxS2iIJuel5q+0bovQFy6rY5cp5UP8th1AQEnbTQN1ER+eg6geqU2QGZ2LYpAUZY
WgUO3ahj0L8r8dg6GM+lLQsV8k9hfGcNGdp1axNNta4TZuSVESf8rpWOcuAdCGSgiEGSEn9QCW+z
VEOVjYK8ye1UCE7mbKdqeKhqhbixcmCv3bwx9Zci5uRDi2O2rfso26h6mu/RrT/sy8GqBLTpgAdD
wKL3aWQZLnRSxqBKrfolirt6b8aq/WrT/mfnFOg+jDu09UNTljR+YjA189tWjZ5MKxMHNTdUNAD3
5fc6TalfWeAqMYboVkaj5TlE6rHPxmxHmuZbXOncZaIAG0HdRH5l8Hhj5QYe8yjftBbY4QwpQXoC
Oc047VwOfGmjfK9LAHhsPMaWpmjfFeFAn7ll1LUL9Ny1PXuvlcS8icejBsBHRT/A0wKWXa49yLB4
Bzz0tWhCC5hGNNDTtHZppI8ua2PN1TNgRwfkmSNUbdzMHAZ3tKpvvVN4EaCPpYMrIlC84i2GLp07
VjYwdVF8NAujgsJE7iUZlFMBEn20klI+k6bdJ44ZZLh1hGzcQQAKs9gHRJU7QRPNU+34EFGGntKM
/QCa1u+4E3tJG+IVunzXOA8imWxrHPfX4NJhniJ7oL7zMfOE/YFrrBsb1X2r1/musc2vbeEgCye2
S2sHtMJpSjzDCB23TeUu6aNX6M09RyaNobuuwA3dKLVR/jECGoVgpuZpvycT3zJoQ/R2p0Y11Kio
tNyhskYJvlWufy8AfgEjV+hI9FSrcIF7pYHYW9IbW67X7d5xYh8li9rFJS/2c1G1fiq1KuC6gEOQ
VEbb0Eztp1oVcTB2uuVSkjyAdSndaHWHCQOf1HcRqQCZ9siM1ZIrV06ltxswP4H4Paxi46o324eY
GgzvXIYdgGe/23AFrKUumO67IAO9Sl+RR9rr8hUlt2E79MM+djLXlHm9CU1a7k0QVt3YOrbYWKfh
c8uM9KUxH8xIhlurgk4HE9R57ATg5+Bmgx5PascVJM4bHhRJX+4NkhjQh0ntBCvSVV9GOqAXt03B
Z5HhHpRqYtPQoj2AAVD7aQHhsOdq6LWq1e5yu2a3aoQabN5EBTp547p2m4TfF2pZHHSSI5/rHeOr
YvEMvUoDBAi0a701M6hHpg8904RXWo7ch3VJj46KApoZFjuRIYRYQ3U0c4E6OG/UL1nVKi5Py/qr
CcApF6YnkgYoV8fydaP1RoChKlU2O7OzdkoY+qXDbhKpMOySDNQOSeHgnnwrsvRnrUBTymDlCO83
EW3sBoi5/guXg+pBzAUhR+7xpcOxd/IXVDB9FDj4reDlG5AdI4hXu0Pdx49ai4lkHYpkRQcRguEQ
SXuftVmA97zRCu+Hnt8IORzqFmQBLHqWIjfR9tJD4VkbvJhH7/HAHK+P7NxNRfEc8w7MPeLQ0OxD
iUqTu1FMk6MzjONOyHIbCwRnpwMw01HfKC3ZFW+h+WXEHul6DdvdQpuBVnG/UZVjmII1sXMy/Uqp
IMfWoF9LJPk2HFvDT1XUMbFb4fGpO3QsPQK7FuRK7EtdKTyLRulWIZrf2wkE2UbRu7qd7VJhopCk
Fq46DtFOVZ+Upo53WquOiAbxwajG10JVSj9rAP8rUwC4amm+qnH7QrNkKy0BYVlip1gwgeinAnhJ
kvhKyejoApn5lpT1m1Sa0qsRW3xhshtuAxFkyG6ALAipd33PHowUNJ4tqcrb0WJXeQKq6qjKPIZ2
gqcirl9SnhTXllndD6jU5FNADNtt3RTgL7HlYVCtbZh3AbipjgpPPaNScMw49JZ3hekliZ65xGS+
hJFNQVt+Q7q2OaQltpCTvOuij7HnyqAqOuknYdG8y0kvDs3fP6EjYrwPCm4Uam7uaWkmyFG7V0cD
zSFPzHc7jQJbCVW3gUjVa0GvKlIrtwNNJRw4gqiWtu2d7ECbn7Uz1M/YHQiEMZU3g6XnfoV74Dbh
9d6qTYZGsX7LVAjx0ai8IQa5GyX3UV0Mv+SO8QXiS3xfF+bg62ZS+7wzrJdQ7a/GOpGuFrOXqFeu
6JAFITF6FI3KDoDJtjskbdFv6qLUPXQimF/SaiB3RkPSu7FCOwLhIN1Xwjogjdz0Uk+8KmleSzVM
dBdnHtlGobXvKA0i9KFPi3dkoZV4uQM5Xz0ee+KxEY1SeQIqeLye7eIkaraitr0kzhw/itE9aaq8
RV0mTdw6t7Z2UbwIR++vMy4ejD6GaqU0rqheN9ta5t+Sonxvnd4vO4nKV1Qk7hAl4yZi1U1mCdfQ
jVupoAYBLS65acJoy60a6GhT+9kk9t7IZeRGUDIILNoR2LJ9TtvpzpSCUDzR7ssyT71MUzq35OWX
QuM7jTWtm9WldcwLS3+kla5v8oHFXlSJ1s+rTkVjCAiwKAcRyJDpD0wts+uwH2KXNQ3365BCYG1Q
i+fSKMdtFIEisoBAH+vRWxhZOx2sJvmoy6DoWscrar4xegJuLcgwo8OZ+AUdnduEMj9P+00G0bkD
JWmAumTuOkoy7nIt3aKsRAPRm5sxoq5StTmI/tGMTUuUoJOOyG3Nwu1QZZuE5ZCXS9BmSBr1pTBb
7mt6udVz202koW0GipNJt4sbQuKnsB2JixTuqDgdppC1pWeACNdTO3AwqXlTBB11EMKHyqvHsNll
o+I1YAD1qNrcx5HQ3KbIcpziwidJZbt2JjYRCUWQa7chKAqDliN/sJxwLyDL7Rk1orEoHVeGI67l
tfpYKcM1NRNr0gO60RmqZRrav68LFiLNStSXXIPgbDZYA+Axqtj1hgStHPIRNO4ga2qtmziOXDt2
dnY4sL3VI1noIRqKnpruKcxwZKV9+t4h29/XSme6aRc9QLsysMaWXKGyHIFYxWpANRUxdV9EIKcn
IGf2ITmqvTAGGNWQV8/YMzu8GfldKiCBWPX8g6tms4mj2NqZBBJ+VEICNYr1b62V5w9jVN7XkADw
SNJbQY0MC6ItHOcvgq9loVHkEQlp71Vhi6clPJ+ShG4zFv2E6Jh2r6Q6TrIuOzai3I9Z5vYkjN2w
qH+lPcJTG0VuVChDbrTB7jZ9NuyVKP2gY9sEbeTs9LF9TxvdvgrNsAoG3Bc2hjNEX3vQZm+A19I2
mcjRR6YX0Mikeq6iWqiO77UeE9eMhnAbM6O5ihtVXqMD4v+RdGXNcfJa8BepCgFieWVgdnvs8ZLE
L1RiJ0ICgVgkIX79bX83VUmlstgMIOmc7j7dCkUxXqst6+lbPiafUR3Oh5EtiCakIkUF2QtMtwZw
nhzhAvASTHXUFFHe+9top19sVKsrddvRD4QspAUTmP3L4lY/CeiPjzLZDijATgsdX9LUX4XwpIIj
1fiiRIz0T/B1X0Y2w24aWH8lbb7tLKeyxHDIUM2aj8XYzduRebohRWEM/y5S1brw+TSfWTKcvaX/
5iz6pNtgylHzC1SZZV2PHwzTv0+D7nQF65f0gNTF4dixfxG8QXdNHD1lmYfsIEA66KjiIxuGd/Xd
myR9AmuuuV8K3GwACHH4p5nVESGb2wOKxAPm86pUtgaT4cIUdZtcehLQama5AncwgkRIA7uz4jEB
8Ff0KvrbTJjIQo94XGMxnYKMxE/EsKLpnmweNfDYVLpa0k4+y3aJd2GD95/5eyaiV4PbjfnNAD/1
Rxb8zgX4mdR80VrTp84weGe2/n2T858pk/eZR490BMJPUro+1SnMH5G+isNLTyBv0x5FR+zgxOh5
zwvXhuvFU+bOgJWbpy0z2433dkNALW8ujOfRUabfxFo6jOWUqeDROLof3fivzr8NdPoHBJnqIoMX
BW8nVGo4z7nZXBlPmDbD94gq3jXDgzO1+xnVSEfuGmJf0TfGOF9FvkMja/6J1NSvNWJ/78z27isS
utthrtA9hkj0MtgMku4PR5gr4hYjo6s+MXXlR2FQeVn9s/FmPEhEvX4KZqdLh5RWjFmjfLGaPMMr
Jjxtot3DwCXfcyMLE+l/kOsUM6RUcEjAI4Br13sTYF66tbnArqF/xRTsLKm3ktUUZ920QsIudV3a
3DACTg4Rojw7ID9nw3yOcqXSXux6LfeLBwcBYaS9thJe+1bKHVadebQB13uEr+mSj2tZS+yePTJi
j6mYP5d4kwUyU0sofRCHinBXRC++bYK63RJFcIMyswseNksfu0GcfOvmgyYqOTPOdRHWfBeCbpVt
bitkui8lm5r5QefmIey2febCXR45X418+9XDQgQTQCQZb3nd5uc4cZV2Ufwjc/IF0wPqFJsWkBhc
lE5O+T+qwTos+Nx/IcjjhY3rPh0jHNYyLTj+K/T3oiCkjR+FfEZjcJLmSGC7PbSnhHQPotcnj3GT
3y4PWcUa+qOZsmPU2Ee0qLAX66a/k0Km7Yydcgm/G0sAAf1GMQGVljynvnI05bB5r5PLMIDARgs6
lqafol3fzlUzmGbXjBsGO1Wz7uagx7gaeJo9g7yr8/o2wHOjw918QXoEHl+YHDH00GM0WZ36RF0C
hirGbWw91w1hu4kE9Q/EepDCunUAfT0qhMNGUGraZYmQMpxFOyQlZ+doAe6Nwjl/AKHui3aIxsNS
++c5jdwXJqySckzZUK46py95n6AwcN89QsKNF3sXDhjI0nQtqFP1S57rPtjVXdpVQK8szLpD/aoW
pOcGmEmf4FvpxL5VaXMP6zGp2q1xe3STw8HlbX/Kutgd22GrS2NpVheZdOZzRuCdnuIQQ1Ht746M
rC6RTYa1S1OH4Z3Fvuhpyy4c9u+ImlhQpETdPmwaGBQY1l28b39EzD4tekQam/H0AeqV6WVMkd0X
NSh6sYaLfKJoONagzSqSuvzCkINsDXc7HbDt1K6DPhA/2B3wNLkP1gxBk46K99qj4w6HgRxMEtiv
WKKmqXSXFekaffAIp+rY4X6jCEDnitmUH0nXodwck1YjkDeHflT0H2vND3kdF32mVxSh5pwmE0dD
jijfzZoAae9k2Btq6t0YE35W65qXPO7CA9lU9u5HOMGvKNS6LhmODpVYySIs7tyQj/XbpUHp8HXw
CybL2v5gJgAzfoIYzdfDQ7hhZUK/dA5SIDr9KiVafoL1ZFOy9zoRbzM2tWwaQxyrffdg+JdNIhxG
3PbVYLL+hFxRRAunQEloG74FRscl3muIFzK2FoAw/Smg+YObcRA00RoijjTs8G+R5FksMj/Qekb8
r4/760CHn3PDQSI1CHSgjQkKuBxGh83ra4jjJpTwIuxjFWI3yR+HJFC7Wag/axeofQ8wtwo4CimZ
tmcy51EhjOmLjYkH7cgnr/vnmsx/TQeP85a/plo271PO2hKT9XTHEuWQ4y3C52DlT4hkyN8zm+C4
d537RsFUgVxEVg5rQ74GSsD+ZuwtTVdaYKAxqoYg3XOZXaCH3m+e5iUqeuSFx+1FYfh9lwuJWofz
F2rDmxrWB9E1TWVmekedithIyoKLTrL3cQZOifhmvJT8WmPCGn6aokRU8lOaJj/Heb1LDB7i5EdC
+lytc4KM5aHUYXycEyzkENF4IJd38dYe08S91t0k4UeXrJgdDoN7OmLWgjkgYEkPQxKLgwJLvEE/
i9xyx1d+zUfe/K7jFdDholfYPnWC/+KN8aXDNFUBaIXv52hGTbbAG2NLmCi67U5nTn7XnWweNsgO
GvzmPLogLZuavFPgo3/1gHNnMerMFvyPSTf9boyiZl+3X2rtT2gDaclnjw7M7hPpWDWZ7t1IewQg
0/+NmwWXV3PYL5CO77s+3vcL6V/FxO0OEdQQObWJqERucIqE0fK4sjXdjfAtwSTN+qoVMMp+nuwP
fMThNETxT2C8uLqeA2dIWbcjbugPNXi/fThlzd/eu3sPEAIDvDjAUkv233ekHAEYFHMIQGHZ7KvT
AKqCCe1Aa1JbDgYkrrCANrXAPWp8f4vwvIFQ+TtycgEMNrM9RDQ/tP30BSSmqWjn0zJii61ytDY7
1lPAwK61HyO2wwK7zSuD4XQy93eZ6ufOen3cfDo+hy2ecu7jH8qvTwRJK49WIDCkcVF9mNbAlZAQ
qLtRIrwL97199ggCdzAq1fzB4P0tuojcTd2El3Temud0W84LcmELIv0JofR252qyy/0w7SRHRMws
CDAv1VcNtefJginEsn4jvEn/aMdmgFQdcL4IYGts8muCifKb61G1b/101ET/MUiC7wdzoINJ91uN
8zPMz67btkIr8QH8+K2P1n/Y4tsCHdb4OEDXlUH+7XQ8XcF+pCWjen3uQ/i/CA45YOPSEaeXJuNO
AEepJpmvR9aa5fidrC3yaUGH6d3TqIaLneVSrtwpdBJugf2QHk7OnVUrzqxhtogH4guTB11B0w1V
ETb7gtcAm9r62mRRW6awWGNk3kpLxw8y9mOl2HpCSUvAx/bxGZ/QPtbontkMtHoK6+9WyGUFPiAc
5u1w75ZtKVbXE1Too3sjMH655MN2xoB4exkyxR9RKM6Al9u3xgFGbFhoyzxf09d5wmtDWnJt22Xa
z1t2FDb/2FzHn0DGH+qRPY55bHdk3C4I//zdpMtT6P2/HFXuKra86lV9HsHQFE0PGCMB/Pyvr+nz
PNHLAkgzD3SzY0u9HxWPimj+FxskktcE9xX9+lxGc3Bf4vA2bC7Y+3wR+yChHXznUIvZcCmCeaov
cTB2t5QR5BCMUf+FOZNnFfr7wvkuSZwvc0lRsftFz4VmTVuKIH5IIBQ8eB6O1bZge4rbPquGcbpO
qYZvfbtgg3MIqB/nge3GGsFYmBVO62G7tT1uOw5VsR+gU1vSb19lfe1HV+/k4Hb1uu67FNh5gjr0
JcmIfuINiaqxRgOjVGNu3SQuQay/gS50MrL/Rr3CuuDKvHRh+lij1FwHgOSooww4mO5o2mE46Ho+
9+mqcJ4DuWuxMwXmOU1uDYXfJp0Dvu9ThEPlg1yLmEdPZJzUJTf5tk8EEJCxTyuBujgk81qFLtzO
MUUhBlYj2RN8/XKZ5n0cmYc5Jyf0qEBZmP/bR/JvNEFA1YXtM87L7qQ0P+hhKgUUc8cMWi8XvWdN
GPwDrtaibcjaCs2f+JsZ8qtGGVRMI41PU5MEu7mmZjdbVAytOLiOPBPG9SGS42lpEf6jN4s5Ep2e
VnmTaXqMzHDNkhmpesDYlyWgBcHsYKGo6A+6kbxcqHiYICi9YRfnYNuC5hgyW18ZwL8j7bkIDjAf
mgE6/exlyM8GIA5ewzV60+jgiyaSl2RItl03brC3gd88XZbxivbiM0G4HBcg1HBbX2ySlSjSaN+U
LZe6AG+83Bu6IMxDcFFNXpd1Nk27pmnm0qGwQRIfSioEPPxWi8c8krZrNSJatoKYZznSXGCXc+v0
btauAy7m4vEl8Ma8gkK9amluMLtK/6K9vI9qow8GYb6IioSXBEo51sjfAqYuA0qn9ZvN9AO/9jyp
714PSYVKcwYexDZsUmsfFZvw06H+pgpG1ZG75eNTOgefcee7apVKAeyHZawah8KO8YuupwvgyQ3b
pzmwfMGGOqTsN4HdT1rDAoFeM3iWx3CCPq1jh+5k6kEA2TbI0Setf3TjEeqwbj/DrfeHZVJ3gLPY
CwwwXGGBhTXjHQPHM2h69YThs2PUAit1UbrLliyoWh0d8/ZNSF0CGbtjTyS7efR2N3P+2odYO6tc
OyQ0W1uF2fIlsnpBrxe17yyJ0bBamM+btgwWiLbmUD2j7dvVEzIPIw2h7kjkUyuZKTFJ8mJbpLNH
hle6VnvYWR+JpvkuyO3NowdC6xsif7d1CKiqwXrw7TND2Xbm3Sddpu+524npXbc6kCeBfvRzSw6E
KPLoF7a3m3gY+zU/xg5kQkwGPhQAy2DYamx2aidM1yf19igCOx2GNcaffxs5iTrPiw5FVKGwyyk2
PtbZ/CMIANxRz9iOzNmrGcA/+vjbCEzCuF3MSXsQqnbFnE/s3GzrboLu9D2IRl41ONB2bWT3Q/qk
zXS2Q/i8gPEtcOTAzAXwXkE3m8EUDgMaE0WMUp0/6iy8tQa4NqyYyg0NkbZwDplNXboob+F6th2p
i+ClrGlf2AmhEFsIiGprNiAJUGIUoE6ilxpCvnJd8nMDj7bZpmoHiFGUbUwf0N0XUz0kxwQ9DPYb
YyBh9vQa9dE/NYeALFZUKF0PTiTJ97UZ6rjMs605RSHrUAKZcd5bZ5rDgCIxLkTqwv2UtfExn1Z6
6msUOqCfal94FPW8pKprnxapSZmNMnwDAXuBHG2frHQ3p/IJR+ZxztIML4laEY/NfQu4JB26Avpq
LH9PggN6EXzcuK9UH+hfITPhC+Pqp9Wbe2LBKnSp4myu2mGSfLdwyg4it64Yrc5klXlaFxITi89E
iluDUVM0DfCilmscPtVO+48pQf8+6zq4ZES9A7HVJUpU5FiRVFyQ8N6Ae3INfCmaexuvslyT+ndI
4keK4sT1P/Fkd7lEjcL6ppLOKlwCGFph3iSONhfKKkjhH2cUO6LSvG7jNyVgziRh4IHUUNRzD3zU
rTddd3c/r/o+mgCAhkK7tKyHoQUI0TEIDuDvHMhfCc6lAA4k3bbecqTQtzuzrCPMbPiniX6bBNkM
hWgtZnGghKfLJ4sfV5RTlqX70W/PmQY6IGUEW/J8O+Z0FkUz2ocsEShWz6JN900EHzWpL6tRlfLp
UgogXHcxhF8ZfKcfyCrb8r9Lbv1XvnWljeeym9CfbsOEHcm4p7ruGmzliAOFQ5olzad2ww+eHHtv
DxTJloVG56po+KvOx6bUuTttfsBcYUpdvu9wG0A/9Ojz6LdC24KgCAhSv2JyytthPPQRtjEetWBn
u/yXIu4+jboiY/zYreuHimPg2FDSIN7nLJa+cttwl67OznFt8iLeojPTuB/O19FlikByDONNb6Aa
/4Nalc6AVubsKR4Z6CYjVdUHjJQppm3KPBixteYiKpTIzLvvXV4mDvJ9hAH27y6A6LhmBJJRml4E
Wx5WZN5kSffpWPSsFwml2diTS88ycFNths5+nvDNEOW8c4k4LxvAxHScpqJrehScCD6XLMSuI/kR
BMNSZdOAhnsc0oeUqrAKoJelRdoLgHWk2776tpnKeeLTPoJI4XVzjYKkZhry0zwOkSzy1WUnMY3R
DwwVQEnhE9hkcBqSB/sfG9ExWH/uptTjoZlMql8SRpM/VrNxnLVD8gjL5pwcBB3xIinyHnciffZ1
2j/IGZDiXiZordcowls7hMtjz5bmyk1CnnIbzr+gEmMQ+K35V22lzgqkpLRXgA3BHlF2oCz8aFpk
crcDrmuE+w/Ix7piaRNdZlFnEfiSOn6dLRsO1K4puN+0rVKvIdth3QaSxCcHH7D2K06goo3qFCjO
GM79YZBRhrY0b9zBCAuf06iDlQ5euz2NRHLrdB/B//Sbtw2chp8XMhtUOrHPdRXXNaL2E6Btu/N1
s+9AD6lAH8eVPrJhlFfcLX1d+iH6CKgPnja7mP1CIwQXCIuypuNomYiCvULIIdput4P3y1Kw0bN7
lBn6peApUtEe4+za1x7F3gwROUL7PJrba90lP3K2vEMxEIJGrfexcON+jG38R8fDKQ0egnx98HEN
PiOl8kMyjyoifWKreunJ+sOqEC5LrEkPq0bRn8f6m2BN7nUHyFHiR1sstgv+9RhLvCHcFB/SrvU1
n2z76IOsSjFEAJB0hdpmX3cGhXXwNuuMu3JeiRDFKOQOoi0MgxKLIRw5WrAkDViHkUqoTBJ0Ip1a
L5L6SxBmHKbic/408LlkA46uiDSVGNz3sprB+UK79RWHY7dD7w99TAihAQ6CUoKr/ID0FePNK0zu
OzcvVdjK6DnDbONOTJvCuJY8GsEt0DlYNIA0TE6A67MKUgeK0j9L6WszdLbwk8ZFYz8GGxCKWYKN
y8TfZpyXm58pXY5OD0C5kRgJ4Ob/ZTUr566Jf1m2WqhCNLgDFn9a+AUhfUkds2+opdksPycp6UuQ
a+iHg6w7uwVEWDoB01VL486QphFI9X32Y5ysqXo2gqZOPTm3baqeYQG/QZWqiH+cVqxwsAFw/+km
X2wzKma+JQgM8uhxCrNMvS8SE/afvNWqMmS0l9TN216Hojt0fRRfqLaiymYf/Ng29oVj6SON8tMo
HLsCfcAxP0Yk+e2RYnuBy1CPA833DwD3EvCbnbgikYk9GDuuLwPgaDzenABpiOkbcSG87QDO2qs1
eviScIc/0jRTmKVfYBmm+unCN4PdpidyeNBRqgpb1+ZLLk37whJjfq7hyJoy1sZvO4CbwOtDt9W2
5LpOX9cwcUdhJnEEXCXLlC/3vnPTM4XX7WXEwj+t1CPSEtvypU/ddM1FDLERY3W7j2a1PrRBT76a
GVqtqTX8TyCy4ChC7cDpBWuE43eBVaB39Xrvm3AsndyUrbp5rW9N3Id7RWAm1rdZh+kchGFskIug
0epuVODJL/ohRPFcoblO3y3l31VgKk6uBUCjklo/T3qEgiWB3iVOR/riqWpObFELKCr0N7AW3/St
B3ByNJ3foAuzLirCCGpcTYFZUMw7mNbpE5Nx9wP6u3EXL1OOa2ZfMxEIiNOjfoBF0HShBG7lcWdc
WmacCBRizQ3CrOC79vMDuM4UGmOkXbk/qen1K4XM8mEYvIPD1gNEa3jeNCC7eou6py0X9hcfpuFf
oBcKuR3r1DEaQwPfHLw7BQka+1NgHANCXpK3O0qb73BR869h3jzW3RZUAHHXSk4QzDGVyHsYR7aI
OgWRyGrls+0YWsmlVfIoDUW/z5GI8xwiOhS9HJZ2IHt6xfqayy0L0qLdgHl5OA+fIoNovp3gHZ7Y
vGb4BDn/RZbUP/R5ClkYMJJiSiZxCppp24slwuTL2ps9RvwRNe8mgoKwacrG1vjc3SzLkaTrsxa1
fSejUPC79u0FnV3yhyVugi6aiFgW3aToG1QCmMTmKma3JkuemnT+EUuMvDRQ25ZdAqfxbcjyY2No
dg+Alk0HEoTtrdly+6Ck3z4WZUD5tpv6lVvZgiqM8sekhY4ipdtSzjNkPlMig33UTupRD0MCKGzi
OxskwP/SZbgq9BXFECleCTnUUMq1zVOUdQwSJN0ctxr+r4kw6rlGjM0BKcFyL2kPBmEb0kfazeLS
sSWv3FgvlZwj2FLF0LwZ31xnmuG9Wi1DbFDWnmkHjq3IYY54G4V2H5ytQAX9ONpimhfER9Zr/aJ4
OL1hZh0e/OOYf3LB2L+26+zzGvn6NrN1dPD4SLrjt7vTd9Sszo/A/r+LoSzrnidcMuJ9e919qc2K
dwKCrmrIt5oQs1OPpJnfJQYrdqTt0t/SrMPuu6Gp6mnMeFnTYb1GdFSAvDcgpKzTNw+d+25WE/4s
0Mke3jPJKackfN2YxQihnEQ8FWZNaAgVLpRW6Gl19iC2IT4OYeRKHtnlXx/TeO+DAbvJAIwOWyAu
IW24PqpeiJuxa1L2QkE8H3YASCmEex1Etzc0r404EqBQUwFpZnrnFLvXrMJlLxcMiVS9RyknBiCK
thl6fbbJgv06niOK9n9YvpbMjlGRhNjRdAzO0wIFP20kMWXOIc9bOZl2YBK2IuoZOyedXvbLOvGT
zzdzjW0toXw1zIKsW+KKOB38rHXuK7BmoN7m52jiAPLRwhK8PSUX6/OYvVAf8Rtr5fbqEzbDAc11
yNZk8bcOr1fPMLGCbtP29CLBNFSLhhovJsDmBe3IfoD/9YVa1zz1IorgoIbCziIDAHhaPx7bbtJL
QVfGL4oBmgedTEqI4XjZG/huCUytFtrlwTe5B8WTCPqvSCbZs/ep+lw1lOC7FDOA2xYDSJlV8CUZ
8pL2ncr8AWXutCd9/88704/FLPvFopzKh8/QJqRkoGfLOImgUWG2+zmLsX/yzIx/0PxDKQM5Idfh
KRCfg0t2QwRNlF9b+Y8ugyoHYv2DH5NxLoYkH59TSAO/3ynXFrSzyaOsn2bBHfDYSL8gHReSQ7DD
wZsEqYxHs5D8FawetLU6UJV3ENEkSc2CAuel+AuHlhm1O2Xbi4BiE1OXav3SEUQJNJXBH2C/zR3U
D4DhDZEqfBnID2Gw2Xa1byAu6SyUpjNqTfhUPbaKgw4I/fQ3cGH4xpUzez522dUrg6IC4XUXBnXB
MZhhikmGCUqeAKRO4XpsIaDBBQAVObTPBJ/wDF1GWEQtWZ4oybY7J/D/MdEafEu9LPaBSekyJBwj
Illkqs47VEKqXisHxVoC4m3Bi2vXGMcKmdADyed1jUoSBePdCxTBkAlJfGRI6xBnN0a7KYZW/OL4
hHipLtVPNdrfYlo6Opd9ZICK4g1pCkCB5iUUwESLwc3sOSMgzubJmze4zCdvMeIKDnDyBj/LmgVY
wqq7rfD9eoSSfT7DPLr/NDFKz8QvCj3jbA59uLU4Fsb8bVIm+SI1quB69AcyNLTq8AVLbtb5gvoO
8n4yU5h2E8BC6BKae9AyUnEFQKZJBW5W7vEmq4z9hHaJX9GMDHfYqyhAn/K74FwVHGuzNX+G6RV5
HiYhKpdCnse7obsHy/iRzZDa+g1lXcpJV2Hx57uhHlZQKYu4yo2mL0P8TW1OwTeRP+sEMi1o4NFL
SbaPOid/IlvxTN0wPaBPkVemSfLLai1L2y7iLwReawxFGF9Ofk39i5yQN3hkCw3BvAMBfZI9NE8Q
CpBr19UdgPJolkchluFxsBCzFCzfFMQGCRe2mAGHoWKew1/xkjSfTS1xB0TK/xC/Aq5b0EY1naj3
WQaRUYylNp3jEJAmoF7Hf0YjFFEweFUP2ZBNJ1GPAZZcGjVH1vFoPuYEaPyKdq9wSpm9G0CXEnx7
4JZi9DdkAPUIRUaKucEEx3ME/PHKzKYewz40JVx5EC2ufRDvtiYLIHsTOCExavLmtlV/EGB99zRv
pgu8PLNKwZ8ViteQZsXSozRb1zF7pRpQFBEUlAL+FsMEed7dZN3NoNcnEC0ZwO3XDlzPChKHpvZs
nOpDYGxLVM5uVZX0MUR9I+f9IRILsE+IGkDESEe7N8P5LzgBTON+y9n6C9JZQD+DRIu+MZC0uz5U
WdkOnh5V2k7ILU8adsWCyN/ZvJqnVWmKG4R+tCCDQq+SLRTIdiIzqJZrk1VLOMVna5P5rcZHv2Bo
xhTx2C0/ATi3UIAZiJEj6DjLflwB0WKm5SUSsK3Isu+8cjOtABRScRidesnC5RYyUl+ME1G1IkL+
ArtO9UNvrIYZ6IBfUoCJswzhtsfRmqKhRUwbaJbfeDJmQCpz9s3zh/I4BWyuMEUv98g77I4tsKHX
jsXwa2JsK+ukQcIHqdmNLgTJmhAWX7zAl/aND/dmg2K7mdN6t6UN+ke4I2EL0IKsrxzF9kVTQgo1
R+FbnOsYQxZEPfFsrK9G5wNCK5n6GiwmlgoVWPEQMwo6eIbKCAEfffJNU8Hmotl48BFBxnRTU+0h
A8GpApNm9ixpbHZA+4MPiQH5axwrHJTeBLeMM77DOlC3KF/6pxGxzT8iyZf9DAHONe+VuCGyvD2D
4gcyHU4dKSJ0dThfwLzzLBAVQISs6luW3nKXrqX0IX8dUXz90Boot0fC7dVy7fdyTLKvTjD5K4Yu
+a/rM1twqHR2yYZI2rCO1T7vMJdUdFwlj5Gf049kglf0GrctBmi8yCU0MENzzGTavAmuNgI0F9gx
cVDxejb3OzAT0Qmocf0ryGX3zKNsPehJip9b0qqyH9LtDx+jAcKHeLlI4tLj3H8LsuKNe8DPNigM
AdgYCFw4YUR+KkhaX1nWmavVdDr7IdJn0W+oFCKcmGSFITG89eMSsx6wflt6vUOLuPx1zSovLjby
09mOV2s7QSgUM5bvUNQI7PtzjuiqLZJoyg10e3/UFDH8i5BidiAHqqhx7v2mXS6+JtHeUSSux9mx
pVCgLT4hXJ8vrZHtqRZpMkP+h3WKkzgLMO+f2+Z3Ng720HxvNPmcDXvAeMs5A+S0w5YLFrvG0MGM
0RjMu0L62CZrdEJ6i/1Aud/8zaF8fPsfdWfW3DaSRek/VOjBktgehzspUrssWS8IWbax7zt+/XxQ
1YwpmE1GeV5morsjOtruusxE5s27nHMu+veat5ZiW9/JlssjZud0I0bekg3oL3Yf3aClx18pkr3R
zE4wcQWL0KItmodttyaRh0OuQsjpiqElsa0NyDeGmZIy6VupDwuVF22oliQr5oOSB/T5oKO5Wqu8
laotvmSKUW26WtEQlvO9R8VPKRF0JeMjnZACTp4yXMPP3IYNrUV3O8LBufBNHwKJaDrED/QhnyWc
3nXb9S05hrPjMYBCTJ/zxgcg+VOyUGD2K8WL6Ei2kJHy3OdsK91QMdrFarzvvp6IjZY21koFLk3P
xk42SuBmc50rREBuG90u54ISKTHye1uMeRjFl36nF3nz7tiq8+R6eqJTyaWr15lW/r0Qg7nSPVBs
alewGXKv3A9RRz1FHWvGRVfc/JU29GD7fLDXlRYHN63ZaO0cvsuwyKm4Ppo1Orge5fEN9fXvqqdo
8dzEkVGDUQk6HcdLZo7s295ykJp4owayxAqBroARzB04srms3mmWx5/pii+ejLyOXohxrHkuW8Xi
L/radpHKnrupHbvYxJlW/QzQGL4H+4yjjFMB2C6TgKMobb1E8AkwV+0MyzrvEiZnFNI68dxyWwLl
XmSlmlL/Gn4gLJ1eGzbjGnhCWlo+dWIQMVqKRutVxNFjTa+UKQ50LGASJnSR40pkNIdpDakzh4hp
L+t1tOlDSeyLdsy1w7DdRW6fbIJK80nHXRo0ltn5z4OZ0d/kFNLVInS6I9o4WJVff1P6Vr3XqzD8
4ldglpeZSSO+00A7Blpe7+McLL4FxmzRJNyNsnL9h7iTXoyIQLMqInVn2rK3S/2ifOoGr4PQEYs7
FybRLilEujDlqlsFQe/d/aVVDSm7MP1NOSjhXENebZXpprXSGFY0zqAJwkB54mmiWV+NLIjK8cF4
FfpAMoJu3rvrOv4iYtptMNPgFKOXn3C4TFMtXnEMyZLMZljBIdYWdR+r2ewvH7RNl8qtsQ4Id9aB
54H+KMmE/6pKz7A8LfI2HRg85nMAOJaMPlwqImjXPpnLuoZKNPszrvJDVfz4UR3esrNs5YP/DrMp
/VlN/9b/g3RlDYr9//jfhODf2Mqzok5++Mf05vHv/01UZjrVfzSmgCGKqOkKyFhI838TldHj+Q9l
LQs9RgWtE3jC/4eorP9HZtIPYxZRFoU8LBT+iJf3g8P8n1FIC+0OhbwIHUdL/zdE5YkKAqNUNRmN
MU3TBDoBaB5PyOxDRumLOx2DpiaF1dwnqQj7JX3nDrG+/ks7EsLsgJnBW1LAcGvWjb8ZBtrPdvB6
tGX/cKiPOdOf1RH++SW2ZauoTKnjuj+LB9Slx0Bpx4+3EB63DI5Hl0QV/lfQ8crfx/QTo/7Y0slF
s4co9aim0Njqz6byMtBkL67jbQU8mJLoUu3UfecY2kYrPGWVOYgioV8YXUuKS73NT/slMUmwgvA/
EupKe3l+6eJDjf+XqsHH4lH71cAhqLoqOCWff5GvlHrl67a0qXJp0aJRfh84G8tWkocmDptl6A08
/QCtCsqQ4RzROB2UKeo1V7bR5mtF+PFVT4EqBbHm3tue/jYCCuN8C/8bmmu5Kv2GRl7w1lcqBHGi
8vK7g16RsbBi4KdZvxfVWiVi3tQ5kKDeiKkjGs+kJdCSY0qeoBd9CdRg/VSXhTmjrddRFo0LJHrU
g2AuYS/5PxXqnbdCWPU3FaZeJQfXtSMVK5h06qJ2h73cyV95jb6mcfBYd1eefe3KGvkGmHrJCh4G
GnoMivfpFkYDaVu9NczK+ZYOCJVSLXhQlK66Ap+R31oxGJGKdvutlxfBoTc86HyNRTI7QA+lUtp/
84Yhek5HgktDu1+HTzaIFEJMHh9yYzgkI6SH53DR9/FLqzvqomkh+MhQ7uCiHwzPXqeAyCIvVq8R
w18qQVTDusieWs0TS70vGG0XmHJL4AdVbh6rnjMzyzIliS7zedF6cLO9zponte1cmQVlHfwANezM
RtUoTnNjbtGNWkH4fQ0cFyAho7oTGJRg1qW2VdE9AXVVy/1dWinPqQoWrC7kXSEy6SAVAxmB5QKO
ycB3e/Z3Ey0FAteYon6eUdwei1EB8PQ1Nb50DcXPosDmiUXupIwrLqCFxW5ozcH1GqO2mrpNUypa
qVbclFGTLfIkXXdJ9R7Y2bUWczEG/akflF0iU65WfdBWcfyqQewuvOrFlUhaymEkzPdGuZWNFgWq
uCWCk3N4d/ChrgaKqPMw47t6ZSJvejnuZ/pYUQhTX55DOcsPYRXCXanLR9fLTSqQkrd31CG4TzVX
faKSYn9rPZfOahwjHmlWPI2l1Fo7Ez7KewmhCVXB2jzIme4WjEiStdfSDewrNw+iHf8FZL9Fh3Tr
UYT9HgyS+wxl3bnXktLx5i14s2/0K9RrLZC9G1su9AVgEv3ej2SKqjECj8ncDFX7gRgboEhUwTax
a0U5JJmmf7MhmCfLrFOTbZRkza02SN2WGDFZVxRxdxWso21lMsigdWncV6Ic4Gwrdr4ZSj98Syij
/8xD16EflyzSXkve1VoxgOCI4o3QJ4FF5LbbGsLgfQuS8xCXYjj4chHdxqHUHGrKxdB9pCylPKbb
+xJGz7ofKtDQWaFa+rXVFwxFZ+DYUwYk+LaqvQasQy8/4N7ew9LI4c2ZcfsjUrWDUSfew0A+msMW
TLTFgHJMAyWjo5NeCBJAPavec13+Xld19pbI1ZveZTcSggJXFth2NCHWQS5VMKibUVu+Flu9fE1a
fNcc6ltme/VsiLsvYSycTaHU3TPJ5a5qVPN2SJ6N8e8DxYsp4BNbRldZFEA1zconTWmHHXzATRcx
zV0SB0XSX4QroRqAQpYJ4we8rNq0+cISr73Zy+tK5N/ZEgaK1P1SclxqfALlsszaEAuiItGGi2RE
laqgGqNqRwdwhUrGkFQ3TjNsNPhpjR0Vc5kzmYJfraVHAFdXagw4LZjhaRVwa+Jb5FT1vALAlZb+
QulWio1YhB+oO8uMd2isPmfawgdaHsPpNSmPOm2zrVvA0q525Xf0MXVx1XrmYkhXbfZMd5MxtvPB
gqKqkluYIHbQs7zV6/e6TcwZVbD1kEuPgHARS4BysglNSiERP6+BFGRKN0GwU8HsuoG5GFkmuf5G
AWlJOr9BKQOIopEZmzJXZrmn0RWp4rlIEnXrlcCchzpHoCHbECpuBu0BSZd5kcClan6CwPWWPSNG
3LyiAgiXV66vXIuAXkSoiDm3tWAyJpiLNTzvlWeOqCFpJHeQJsb8ksQ3kLGnwdUAFYIKEJmIv2vZ
jC7VXIKD4cvE0u3M1jJlaYwvzTCso/7RxKHVwDEzcQUZYRY1j5Hnf9OsH0YqIfudi2hN7xcApBfQ
SD5ITv8gdbm5NGwG85qKdOupdNqywTp0pTTrqOHMUgfhnJhqAbqPNjwA7bqgE4ADmZ9/y3V5DJkm
b7mlKrqpCqZMGL+pWKJP6jW6Dl/K7+pZAzhim7nXcEAB0eM6skL/kgARn+spFdhwl3lCXQJhe1H7
0kOPZU3EuCobwwYYn7rbql1HlU/jI07Cay/thhkdXAoF+UJx+nTRyhKVWiqAt7QOSryi+KYHVNcH
4AlpoLw4tqwtKhlOrqpsGHb4FA4iX5XU1wLJ8udMJuJOeUWzUHSLz+BTQhGiuTPaiIopILUAVcNF
p5LgU+BZArJPvxTkaPTnm+SrWgI+rANompr3CJS0WNEaeWbSw1z2g13o+xCwVPVBgTY9sy3XOwCH
QS1BrJFogV0JpSJ2AR0pHR26WkIvrbU2kCzsWdbxMhUuQWBJxMHbBSEDXvUyjR3lgbNyJdwkvGlD
qBJaZa36cekmqb8oOlS89GTVNvZ9m4Msz5Wun+VlhE+gXVvgimrJ+1pF0t4XiN3aBZOIiFW6Hm0K
rVtafvYkt/GLV9MIUDUoTvI6Ld8NtZVmg+Q7m6AI022dZjD+5DLbdKW9KVN1Q6D60vTVjR+qP0LG
T88L2Ktrq6e+7qSgnXIQl8xhEPQC6k3GtPtZ0GpPLk90gVSWBFdtBmaJHxe9WiksbzcHRE+ORhfG
XsS16rFTxMNwTWOKxe4LnS953dBgpc9AL78oSYOFJR6KolJmiZ9fly7dfUumqonjcJdy6dyq+lAA
5OQvpMYXU+GA2D2IN9mHQVXVRrlk6OurmspUGpkpNKMktzZtyI/DAPiSnQdR0JC02qnKzBBLN9Dw
Tl70rHnLSlM8pUzA7mQlX6GyGy1IR+cJ8A/qS4CczA6voi39TN33srpuJTSGcrlbJvk2MPN3gVZo
HfZ3kSIvJW/sSCB3XHkePRev2kmxyxTL3L/ygFbPTOQRB6u9dyT1jsZ6xQgJoCVxei07YOfSijPA
GFa5qZiBpMRA7P171IcppPjtQu6ijR2pX9TBv+8040B6gJYKDxa1TwtIR6k8qHaydbvvrqfuI7Wb
Zx1Ik2aZ1foikvBoyTdZwJNoiq3lFAd8wjJzQ8qPFXI+3tZMH1xyiRRdgFEzQ5cYRAmRqzNftDqB
QhQvgZXsYuhsJfPAjHhPdcvqVHjYW+TE7qjAfLEQoM24h2566ycrtFvXQv8BPGulgWaSDpYeAIlZ
IwZzTWywz6DqGd61jTJCXaz7piV9GZaUjOSK16t7dct1XeFrw3pf5zdhBi63wNnDnrb6N+G9ZfV3
qWfv2wHMHfDe75UkLyPl1lWeCgDJEiU3Wb2lng3vkU6OxFgVj1L59yAp5oX3sxtgjPqrDEx025Ea
LIZYgmLXrKxs18X3iUZX2VaWEBQb9B96v6eLWV3HMf5HgZdSwKcPQf3ybsARWko2t+416hYmSopU
nHeVAyAonNvQvjqqTx2hit8CI6DRHbHDlTUrUnVh2d41pOBUZbYY76YTOlQtUX6VbdCS2S4goA8B
6dtNvKpKCDIEqrFxp+Xvejwse82EhguJkH+OK1aIgNyoTYMep7UcZ/WpBhWgeglLZBG10aKourla
cRUZ0TC2/dVyI2h22lCxQ+QgYspMOUhj94EgbNlY1sLIsnUrq1SbvBVYg1U2osrpAifOS6xQOxuW
gx0sW05g1EL3BNndMyhNYUQaleN5pvboabw14BsDXxp5OvtmsHagWGbFOpeLL4aDPGkiDmoQ3sgK
5A0d1LhMxxSgRl9c9cgzwOAAISltBkTxh2CpCwOAO6BQvdinvrFrrH5hGFf0aEbvcUigpxniJlBf
FcWfx2htGH1yp9U47eKtTaCQt7PBfddTaxW2B7+jvwkPUwdm3UBCMZ3rKqrXasyDDViknsds3ryo
wcUjmWWvqaEwIAV8AKFpdh0W2RIRS3kNNPwuKaw7rwoffQeeQ6+D1Xdp2mxkFzh5XAGs0TymxzXN
oY1R2KnxDGBlkcGIofUX7s88rg4tCtk7P2ofOuHaV45CDxcsfbzLGnNlNo+9Y/3U1Oa2UBbCNhDP
ca2FLxVXKdTgrrLWcjJwsokVGin64Qx4moAfWfnAdGhOCYh8ebRER2r9F4w+fzBDM9zmTlFcD5mV
HiI1t1/yfFDWtEvHXCyW4q0vogjTubuKKx9MahRqgFs6/zVUHOsqRD5orURGdWGKhDIVSNRQfIR5
YGuGiQqzrUzla7O8k+I+Ud1tVlGyWcAX6+7JDStExBSL/7HOds6Yn6AI0W+zQgZZjQoOImGDj/Ma
cxoo7DCExzzH+Uh5rDH7gXNBIhR8JEXggPR7Z8yUxJgzpWP21I15lPhIqbI8lO4ls/Se4a6V3y1w
6FveOrBQrlVEO5B+9pUfB+K1NIlUZ5oizINF2/0moSX8HjKyaqdJxAy6r5PupcUIcgpC55s7VOpT
zaSneyho4PdccsVaqR9DmV8GSLAA1R1DFh5zy2HMMgdPoL/F5BWXFEYhx+8yxDKqfpDuIhtadRWm
zUOi2c+QaqVZCh5qlqF5Z6PfEVcunWBlD1IMMG7UvA0ox4BvyYKrLkVKxWycm3HchIiDZT/AR1BD
fS3XZbYAxAlFZ0TSVKqHF62SRVWaz11U8C5pzUuYNA2H003sYOs2bo3SQdmgkNFF5nLoUjTg4h4a
f0nKbc4YxdeEELbg6DWInNVLT6WWjUBGbpd3McfpoRxTunRM7hBL7p/MMeFLP3I/ehrkgcWYEo5N
qH3rDelV9ZExRmPy6I1pJG3h4dCMqSVwDeO+HtNNMSaew5iCKmMymoxpaUN+mo2J6oj8+gm8L3yD
z5lvzgfPo7brJHQ2KQFS4DSQCVaN8c+PFFKhYKe9LcvR1klbe+nq9ktrxXCdMrH1DHCAcRp6hLPG
03mzY73vnFkUI4/NSoymUvq8j7ZtDvETQBKgp5AyOjpUFwbknChyHi/QnAjP10rvRcgzRlvPa79J
LmM5A2bx1INJi/TSqpTPiQjVXOqAKC5/7CVlzqkQ8i9P5eVBfRWNHoerbl2J0QtVoz9CydNGFqp1
V6Axo9XARKut5I8urHdLZR2Ofg1ATjL8QaPgMY3597T2/0nd9L92CD79rf+fVE+p6/73NsL/rMuq
eIv8t+NOgsL/5Z9Ogo5GqYxHR2nasHWKxb86Cep/bFh8eH0L0OhHFf8fyVOJ/w8NZBoQBkJ7OrNg
6Uz800qQ0EM1xTgQiuKjQnNXtf5NL+Hz5YVKK0NftCzq6Zrg8GmTVoLLhAPGGLTq3rxB9CjxaMTN
2xfIRUl4oV4+3sdf9/V3S+N9PnITg+uI0NQbdR9CCEHW3/UpcM6oRSvXRX4liUvTrT/f2t/tjX9+
ZK9TwFdEGvYq82aWW1TVF053SQ7+lBFdMPnC5n0xdXviGjKBhpuUw0uTQRYE0asavxdKAKtT+/vy
/df2x2dv9/dqEMdVqQjy0Q19shroHn7HxFh1DzEatHw2tyzAe9ni6Oje/v01jpssJ6yYmiEEqB/+
ZU4Fw6OGdlhK33jvdk37WKGCOo9k31yEUaldeDUmfm48eJgamygwSMZ+2ufPg7IZiIqoEPu8Va25
aUbDohPeJcHwE9+HiErVaU8rsjCMyfGGy5gp6NqLfdLm/kJrdNrXSJ0QAGaHvinFha80aQl9fCZT
Z3IHPSGhIjE/WRUVfim36A3ueSprQI+xGT+lbQrdpEOW0mc3gUrPfL0A0mi1jQzDwi3ealiF0NVS
u9SXLo2NdiaJAZ3dxsxMcE3MrlopekUyO3hB8IhG+AhqkYOfNFJatDYSFZy8b6r1bdO39ibIQoos
YccfXljeVDn/46MxG4rAwwIqg1f7/NFq1I8EJAqx13zZW1YKUomh7y48yQLliWZv50g3sahfM6ca
dlFJBT0vLO3ClLKJSvPHJtN4xZ/KaLwAlZ54EiNDgadq2GRVk5SF2skjbOMQWL0/K/tgJcn5kqo3
mBJ5C/7+0pU/tQm2pXBFVNs20LOeBB4iNalbaANy+mGWgh3O+rsEzEVRDktRVdEe7eSFDMBnYRvB
NpQK7UY3O+OC4P6JX0GnkMYrLwFiVGI6dLSChEKKUut7VQnzF9oAzkY2ra8NoH5oJSqwd6L+A1SW
eg1MIVsqjq9syi6Studdxm/3mDeNJ8yURxVupo3wvh272UyDANtaKfKX4Uhvs83uYdDJjM9b+f2b
Y0aXTVyTIXOZ5YmCvCYURFzUWroq3IXpDLvOzL7b4QhFRyzAC7yMcez0AvPCP7gP522fWiFzHnkk
cSNgqibfu0uVsC3cQbqylB1R4Kw1/lUTnfM8ru2XATF5RBguXMgh1corVb2L+11DtmxvZf3C7ITR
9Xx6f/VxzI7FdAFgDQqO9/OHSiNTqe3Stq+qRlPmiq8/CPq8PrraiyBwwg3FR295fud+874Tk5Oz
UaJ0QKfatK/Mmyj/qqhPVvhUak/njfz2Zk2MTE4GrSq3aQDKXwGnbBm+i2Ba9K8SgI8PRPCmqjKD
4dm8aQIga8hdS8L39oyYgS9pzW21ZnLPHZnh6vxiTpy1T5YmH6mFR6Cog+fta8VZpbq1Bsb9fN7E
iXMwRqIG77xlqeRrn89BbjW00PLA27cZ9PhmyLfoU5dLhCGukN/tD6UHUeW8yVOr4rG3DNwmz6I5
WVUT9XWVZ1Btwduv8779Whjm7f+diclRa+im52mOiQK5tplGdx31lksh5W8hLBNwTH4+PsjWib8n
RpTBqYvMAWvLRXXcZoeqe89zXnEMEvvKyh/I3S84vhNXCKcKGlMw+BnQwsT5gCbI1QhBtr2rHmRX
HU+d1CLo4P7JJ/plZ3rElcwOzEZvvb0RFmvRKpBZYIZcMPJbsjHuH3GlzZw4iyR38nDLEcLsOmyd
vXJjULYSs7qPbpoANg2khfxSMHbyax1Zmxz0GPLqiALy9rGLjC9gGKWQv8c0sFB0RvcRMQv0DnWk
Ys+fxOnc59Gdf1rlJAZUeqORQugy+wLKxqijYNdITe4YReWp6kuTI3ONyIiCag5qb/M4vPKiH663
iUtn7kuvbXGIfbDIgqptdXApxLfpMjDCVWyj8I+KUgc3OaGpq0iMLOj/wNMdf6FJLaeSzdyKkRHf
Zy3kc2IKthCYvDbT47fz23TKDR1bmhxsENJGrfecBa++K5BGQULsu1s8o4anziRaLeetTQusf38U
CitolRpwuceE+jhMAWYPhJyS376hXo4wFRBHu3xlMMds6OuvWmM9uiSkXf4iBXQX6VbcBVkyA5S0
SAcTqUuULe4MmJeaiTwZwnn6pXmDJ54x0zz6gZOdd4Ka0h6NkX2NNv9KJsC8rjvZQxgPys75zTjl
jmkjMu6O1IuccnIxfBn+YVYr3h4iULGoaTDMalgG2/NWTnmuYyuTHe8bxkVUesc18N/Kuji00mvV
i12Mssx5QyeXQ9XMIPgkIZjG40FU6iHJsbcP5UcvSxcNQzrOWzj1bca63N8WyII+Hx5fDoa2aFhK
BUA7tEFDF3d/EsfAHDdUGVSnkOmefTZSp5S4C3Sk9gieub22SeV8LmnZhbT75FL0MVQnKSYenCwl
9dGSgByAC+boS82XbHhtswu5yUkbhgbcVaU/rkwHAqpGKht+YHj7IDnA5J6H5TrQ8wsP4+8JEG6W
8cT/x8pkvzRtYIW5hwKGmsgjCF1dlIbrbQfHzaAmqwdDy14yv0UTSv+ql1W8dLWiu/ArTnmx4x8x
OeRQSzWH0avefhgxK3kk7AVta3Q8e1BnlkQTf9T3On8aT9o0ZTJwKhe2/LExR4Utx+9lusN8wm3c
06ZNu5k1iDmyd/39eUMnb/CRIfXzidQ7oy4aiGt70Epwdt906kI8UkPfXljRJUOTEB71E11vOsvb
p/ZD1WSzDqySru0YV3DB8508mSN6+CNXJTX8vCLeNgjeFFL2ifQE5go9ticJuOkfbJulkGIBFNds
ZXImajXXoPgHMCjVn6YLYjK4ti10+qtLqKVpr+DjUbOYuUlmTBWAWvLn5aDcI5kF9A20V2Fe92iW
xOu8PSTfGAQxS5JNN5cDqIQLOVmVyGlLFz7bid20qKrpigldCCz8xHzYRoFvduNC7adKe/LIvy65
klN5/ycbk6OhFnKVdDo2DCGtiYLNndH7ywx1bygmOTCA6LtkqRe+oGDfJqmyBf4K30WJharDxLXU
ptoSqLr+3nLauyDXFwrqB7Pzp+Tk5hEGY4axZ5SyPn87x6QnCk/H3zu1viI1lrRwWaAVet7KyZUc
WZlkXigbBVWnJT5y7eBNEIWzqdL9exNUoRRaVvyHt+vzQlJEdToZrc09wD0kwVduY1ywcMI9kKhS
XWdCL41GY3IGgPBGbpWU/r6Qv/jqAVHwe0jImhxdKCye+iS4BpXJdJqicIM/r8TXnNKj4cZ5Nn6I
+F5qQTFfCvNOJCU0W37ZmNyZtKT7EcDz3gtvqHeob+TzOhXZmpL+Ls7M58AuwzvZyu/aILyUfl1a
32Qfq0HOpbrBdmmhd/Ul0L9W9s/zh2HC0vgolXxa3+Q0DJavdIg80+gHmmWs9Q1sygG1czrr2o9x
MI8JPKoGsI/UPEoI562fOijHmztuwNHLWKGgUSMq7O9D0FUMLMn1Zx/cjx2+/4EdwmcILxpLNiex
OgpBVih7OkHUi9G9tc1S5I+yfP8HRmj06IpGhGGZk51E8NEIxPgoauZGIN+IQMNVdOlInNyxIyOT
HTMYx8PkBJMHsbfbpV769wzhAahfMHzA72Aa/smabGIX3l4E5ibmTOTx4hy2yN6Ey4kYy8KodlGe
LHyk189bOhEk0SGwNVtnkipFp4l77YTI6wLxy32heDMiajVoGeReL0TH1MP6En7nlJs9tjbxHErP
eJM6wNpQLMznWALtFd0xPIwGk1de1YEGOvapTXG/JvBhd9aDVDu/3pN+hS4axDD+DYrg89FPuixE
FwAfCSokXao0T+Z1j6ozUCHBxAHbAYCtDYuCmRXrlLE2Fw7rSddyZH7iWuCjKBUCIlx7BjHUvol2
4NPFMuxHPDN9l4UM52685PCxJh91iD1ANUhw4aABtkvokfic0kMQvzCkE4mQZ/NJAembSAv6aReS
mvFO/2ZbYcSoTR8RtNbk6NaQZIDf1v7+C/MBURNhDhRzt9PwCnXnFYzof5+nwSD8ZW68uEeuDPFL
l2FDmAMAi2jWHSM6huDL+TNz6qMd25gEqq6QGITWYSNrdmn65td3vX5h105dw2MTE09pSZ4HiHI0
sRDqIVGXubSx+h+lcuH4n4wTBSh91Ji49KqY7JfjKI1mgXBCQAjdaGT0UvfezWTGfUrfay/bgxVE
1L1BPTq8Pr+Lp02rnEvY7mMENDGdtZGmpOOTjty1toUQAZe/rbuFr2QMJ0IFFX32nKmtSFrvtYI5
c0Ycuxf2+eS7S15DJ9CiKWiOtNTj8xJIkZ/Lisz61bvU6NMV6ryLodG+xz7iLHwATRq2Y9lQy4AL
S+um3fqJfKHFdPJAHf2ISU0PBHPh+gJRyhwBXyRC5fLuYrPs5D0UwjAtc8x8poVqS0fHM6pSAqgC
vnbi2MZWN9xkWUeDvg2zWsyKvmekTCbez3/nk0eZsYMAG2mhgdb8vMNGK2L4/hiuskjeKY1YQ3tg
DGdiNKgB6kBT866/UEM7/VlhIJOE4NXlj7LmkRuoQR9DYsxx67qEquoTEtwqozuqaqVIKNX389r6
4oRiiRoW4n8QB76eX/Sphw1SM0VTcwzvwRp9OlZtZTm10YxZSuAczEosaE9duLonD82RicmhsQLf
MIqWFEVOv8AEnQ/yQTPyC+HAyVPzy8i07FV4nqyaHkaYBvdCdBqED51ZI+Hi3zX+exRdOCvjlf/t
sTAYlGYZumahafV52wbHEUVvA3eVYZWBXo+iHdVm79LM+JNHEn1QkJfgi+jpfTbTKAOaMwZHsrPQ
MbS9uam/wqRZKP7le3dySSPp3aDzRd1wEmAoUQB9tsMW4nxzH9XzKv0J2n2pt5dc2ckDYZISq3ww
XPrkotktunJZiStPo3LWOd+BkTPZ19LhpDrzrW1lc5ptiCbPhDF3iLCMhHl8/ffzB//Sjxj//Oji
JUgwlqgIs9zgzUP4pvJ3g//tvI2Th5Iq0VgEAICnTGzEVubJQDj8vU14psOVhPTi5UyAWJkZisMX
rJ1e0S9rk8PiOuGg5wV5us50pwIOVQlFx7s7v6ST/uJoSdOQIhHMm0TkcV+NIHzn1c3+6CYfWZh4
JFMD3pSWbFoCkdO4d2OHabXDKmKgrf2lGNwL3unjI/x2lY/sTdxT3ZlB0TkNNbbAmavdTcgo9aC8
Yfzb2Aqq/V3WwW7R5fsAooHOkCkvZfAxJzK8BPm5sLdTpxIaShv4MSv3ogAeOwKb4QUvefKIWDTo
BXwKes2TmzcMku2ZUY+X9OufZW0O28HQX5JOSy/ETCedyZGhycnP21zvIoNN7cI3JQ6Z80xIzcAq
pykvLOmSpcmpV5xCgJHDUjLom1xNd7RugDkgMPX2Byf/aEmTk28lSY3+TovDGJjI4xs/QgTXLizm
0veZnP1exEjtQbJhEPZT7GnLpPymhPHy/EIuGZkceDDCyOLJHDO0vmeh8xPEwcUg7vRX0W2qx8QV
zB377F3lQJSx6DhozEBftyDVpfhnL3f7yr9w0E4v5pehyefX3MSzBaP79mZuXDH50+oZlMdkm/Nb
dvIdtoi9gc4KeLva5+VkVWumvUrwjTi1CYoLhhrI75ThY5BdI1+5spifesExnV7ZL5uTu5pGOfBR
aFw0Z96Qdl9y4rIuu2Dk5AsFyhGIMwoMytQhQLzxyOwHsooUWd1RYXMj/B+NPC+MVZfI2/PbeGpJ
qMh8QN/hc09PRVIFNYOxbGr9XiKv81RiQrOD8lEZptEFUx9NmKlbp4EodHDIFJenaLiyDotagIkE
kjRsShsxQh6tMFqWXrpmaKKNqB5JZMt0y5C55OZwp5v1Q1WLXSkz5UGSwxniY+vz6z91K3QBmhxU
FlByfXK90RUb7DTkN/k+jEr9VUl+MjVu1tXL83ZOPSSIEAEronkKnnFyKdqgz6rOihgO4N737k+a
YOf/+adOzfE/f+IKA8+h8iTFwZ4ZdVaMQJESwud8znqYhTyQSbg4b+9kBg62G3imoiCdNgV3eKEu
8qEaF2Qzf6DIQ7EaQkObBV1qbhDaRaU7YkYuCgfQ1N0ufkEISVz4EacO74hvAxpG2dGwpm7TDKtU
N1i04jKdRZ7TCpOML+cXeurDGZau2COTBDcz/vlRUBoy4q8a1DTYJ1H8VJLtz4CH/aMH9l+ZBqec
GS7Z0FTqCDLY4s9GcvRO+7RPgn1eJmKOcnszl0EDLdB1fS+zhscapZQ/8DO0ZA2L0AM2zLThRl24
QO+6D6CaH9zyqWHCYZh+VZwYQuuht9ML/nr8FtPLb47IbZVsBsWuSXrmRzY9Cq8O9shTfskgBddf
A3XTJRu/c26V7Jb888LpOGnRQC1KoCdGdDWenqMvl2oyioXIEO/RZiHmSaEAzxAFnqN4R8kUSnbe
veRoSJw/L6Pi2GShQtZgPsA4oJdJU+uz2VKHc+l1Lo2Kd3Ml0LJAByWa19+cH1RomG1kd3u0hwVK
3/KuCXeDUSIkX8zGSajnf8nvJ5cfQk6HbA8YLLDUn39IC5gwQv8CldJ+j2yfklw4QCdKwxiAHmNY
LHaEOH820HtyrpkqOEnGFCCt6S+GjVQ4t0w8AEn91HY/egRN2iKfa5KD/oVxYX0nN5rOJORd2ofo
gX02n2em0XtD6e15a2aM3561dOQbpZhXyIR8pa94wd7vlxQKGHEE/luhHK1PlotidVIkdeztc7NE
p+W1hOvftO8RUzLi4MKzdMqWDuXIHLvhsNImtyViwrWXusBAtCZbqvHD8Cgx920UwBX/un6IaB78
TOIWthGE8uddtGtUJMKUAEASP0PEHu1oh7DihaPy+1VEqgnvCWBCxdVM/VusoPc7ILJFsEl7JH7K
u2Buv/XGG0KZ6rPdXsiIT5wMzCEON2Ktx77y/yLtPHvjRpY1/IsIMIevQ86Mwsi2vLYcvhDyWmbO
mb/+PtTBWc+0eIdYH9gwFitAxe6urqqu8L6Xa6ozdTSaiZpFATyLL0me5n/R/YOa3NoM9Zv9z+sX
be0iXMhTL+VJdKREecMzH6Z2QPEUQPyN2xSKHVvpnzT6hoPx19x+l25TqOu3Mhor+cplc3+vVtDL
OrThb4IU7ySF0o21sEfNUERY5V0T3TENvtC67RswnfyhPagyPMCwPfAG2LgdKwEBn7EUiJhVknVO
+XITGNCxC2PJrJjOeKu20AvL36f4aUqjY5M2rqZ9mzpgkbQt3/k2COBSOtC0kZ9e4kpBrp+BseoU
KWYOUH5wVODsgC0r21LhlaQEbfQ0Oy4DCeQXRR0mXRsZU0q3+zz9lI+h7MGn6CZgWwMLuZuy3Wfj
1jzO/Q14UEWzUexcMQeYWZLvFj3cKLRgyhcDUU1BRNbK+luB6D2NP9X1ixN/iOO/N3R5sSyXfpoz
PBMlxFS21em2NCCqGp7j6aUw3kVQ0ZnBR2s+6uadbx+K4suGzOV+XJEpZllA/VVKiinc1wRopneh
cRMV97F/HH+09cfQgMEGQCCHDNpxQ/DaYikhkXUh6ckjW9jXwK/Z7pGrE6ZwabzI1XPy0shg8iUd
pJefdBtMCmnrsb9YVHG1JqO/HCUTkjwGLi+KXyh1N428j8d6vyR2fRtoNKoaar5hBld61eiDPJMk
xK520sxqsOTRsrlzmWKUmi95re55cmkOM7MuRNnuJN+HZfhBBbUtdD760/ivG3z4hqVPiUkU7umr
2TiLwsbGn2N5WW0vwZ9eS0O58y0aREwtLja8zOoV5U0i0z2NOWTc5nJnJx+m6kyZIkZpC1fX2hvY
YYKMUu5NpesJ0C1Pis50reV7Foy7S5VQTZNTGM97KJk/X9etFZfHun9/i7D3ptrHEORSl8tJGZYQ
OfrOc2ItqItgoncZvKIRgKk/rgtds4XnQoWQyGEsa3nOY4OV5LNT2rBQWgd7eLkuZXVpcBsxl0Ub
Ha+Wy22Gk8JgiMThuoJ8WNtHgG88+L48W69fYtubdXDzOvnmutCVaJanEeUdJr8INcWKL3zfnSmH
CrmXlDGJvtQlN9O0bsOLrd3NcymCM1ELCcTygeSLKgGFFqrAvD5qMFRs9gGsClIw3EwmUz2XhbAr
G42+8zsJ9SCRtqedrzwWhvVL5wKCQxvYG1He6u6RddCXt4BJvufyyNoZ1Lqq0JmigmqsmR+novOu
n8/qgpZhR8Jjg4kPQfWSDp7vCgJAgMIdVzMeFLnYS8HdZnZxLc4Atfe3IGHnuknK54Vp8KTAmGFl
4b4KVXAa+1uqBJ7S9OYumscDBAd/k3b49r8tUlCPUQM3FeBz7td8E8+HKv1QwtKoAANyXc7qcfGu
IiVFHVg3BDk2zHGhbzA5QzzlMqyjgcF1XcJKiMxsBZOIy+PpLfailtYDuJy00/lq7lEk9YmUTeUr
EIqHknKzNW642uX4RafHLIfCufGPJT7GtbRK+N9MDsQtMJm0xN6AznN9SVsiBMWYJK2PGeOMTlP7
Me5HrwHODKi+DSmren62EOFoNCOXValgEmD4VbAEy3pknGMun6+vZfkt17ZLCExKgl0QB1jLqMKm
k1b7arxPxndj3LllvKEKWysSIj4goikI01YOkUrzYMfTXRG+jNUXNa4/Xl/UqiBwVMiy0jMkvz6j
zkKBDiwlpZW5PZUMxF31BA3ZQyN7I9Dh1wWtasKZIMFB0cZVQwPNc7NRwESfII7xaFr8Dj+ZseGV
Vs+J+VTaoJxlUnS5yGdLqqHpcUDjxuq1kTtpdwlVwk9tTFlNL8Jf11e1emXPZC2rPpOl0Dg6zjF9
IRbgyO+HHGTLbLLft5byUsM8ecyz6Ycpz8XGzV09NVBvQKokYGXkQBALV7sedjQhWHJb7KGSLHdF
7v+VLyBgVRiPG/dr1fQ5pCMs4O0xfcIqm1meYFhGXGqRawUdFmfPCN+Gzq9pCJlrm7cq8ED8x+Wi
5tovrbKE23Rp9eMOt9rjthXfEiJcrCixsx7eVmocwDcDlVU4D2axhQ+ytl/L4ASZPlI4BEaXK/HL
it58h1xHY2nVX0oPOQjMPMXGA3SldqPT1PtbjHAscdDpLSRZeF3HKW7gBQazWUm/p3UMyVrqxHQV
K5MX1HO3H53O3PtqAlOIL4Vebprmvp+TDNI3iAOUEPqRGCImyOrMzdGVJY4R7eb5ZwrKCoCx+Z8m
oFqFUmuga6DdjwFAFZpxY+t3nX+vQQvAa6/dzHGtnzZNWxpcE4yICTukVD7MyBEVrWbPoLU9HfLP
1+//mq0hU/ePAGFtmgGQTQRQ64mA554WQ3tfg6JqGX1Geid8r8/Rxs1fDbWW+NRWMNpLpvdSt4aJ
kl0wEQ0bZensy04qvGyQi50EWPk+UWuYhrogd3ObR13ZFuW32gBg8PqqV7cVS0DEp79ahctvSOPB
7EJfxTsp35mddOJ6FyY/rstYs6xk6xnPpMkYohDhDuUBSCCqn1AEtDxZvasAZJV4+eff6VgImo3y
+Gv28Y2OnkkTdlVxClPONWxPpMoH6M5kuIekYHqkCLTv2/Ig1d8zbSIoAxZYbW6vL3XVXBhguZCN
BdvAFpbqKFEZ5jo2Ke+PtQ393h+Yb87qn98vLM7vJ+6GxO8f/cxT1GI3R1vB8WI23+zfmQjhHkjj
LE0WFJsnvRoOiRodVOW+mbqbWP5UaE/GuNsMXldv3pnE5ednnrc1hljSZhYV63+no2TvoCcD5BH4
qCl8iZXD9SNa1fgzaYJvymRJtYcZbYxpXp6r+v3iNLqg/oPEDD5dN0GGAAhHFk9Kgc8tfp1eSJ6r
+Aeo+H8yEYLXICkMzCoTEuBpXG4cjiHp6oXYcg49SnCfcturmk8QVF7fsdUrxUuJhvAlDUzgcCmn
o40iDaH9O6XgN7ZF4cbZp9mkYbcFBN/Sd7Y2AKcQkqKIuiMc8VvJ4bUjI5FH9VbD8OuycGSKWekL
az2GUv2V0ulEEaVD9PVVrlgpfjtHRdRCXU20xpqWwZZbIKTuKalpza7sjmmseSQtvCIsoHjdsBUr
Fw2BvNXoRsEDiEESbSOT5StUpWmBc2M/fq/LeFQVGMHJeTKM6K6T71prq2y7XF/hetPpylQ+DfUq
UHWChaols646s4pPtUPuzjSlT2CoPsD75Xu5bKX/3r1grGhppyEU3BJDSIwUejKmOjTAS19GSomy
VB6GLSzTFfNxIUO91E4jzhkC8OP41FKghHr7LrGmXTg+DN1THdneH2jJUqcALY1iiFil9AdiOC3o
45M+v9bxM3hGYOA8qL6cHqBAe5aqoOB9b75cl7tyBein/S1XODaIGdLZlsr4JIH1GzzI9jMcnv9e
BMuClmaBUHrzEil4Y8kODLgnZ7AfAh8a2/yxHzdaoZfvFNUPgFAGDiiqMDEnrKMx+04G2zc+WSpd
Oi+FtTVBvqbfDBcw8Oos/eOi3R1hsGJA0opPS5QIREN0MOnAzP2P1zdrTenOxQhestFyn4cb3Q9R
CnxNelDtW/UmgiRdj79el7Rml84lCd6RtFul1RMLsqaD1Nf5LpXlr6MBPnMPx4K9T7V/P9Kog972
ewsFc5vrVBFkWY9PmvNsWA9mtO+rcMegzf+2sMU+nrl9x5rahmgxPgXKrT6AnCQVpyXZkzwlFXze
Zb1hb9eu0NmyxFJJ3GtGa/ka+j1TpX3l3F0wHrvs1/V1rblL9o9CIoNLpOPERrw5MZwkl3w6Y3I6
tKzsG2xrt/JQv4sLiIv6Qy+/1C8GrPAw1MtbwC6r6kJnAz2owKHRdHC5q7Xf136jSXSqAapvNcBl
m0rOGD68naXFsNoMhtPf1xe8JVK7FAnQlj/DihmfBkV5n3bEIjngjDFIHk1zq6dwMgXF43WRq9fv
bJWCGQGvE5IrNUlOiRm7ZWgGhzqDr6EYFFh5oUbOhj7ZELmqPkRzy0MdLBuxrljOAMbWSxOxmu47
yuwx6cnG3CgkrAphBnsZjmLGV8RGG6WmZFCFMozePdOzCevMZtly9bR4di7zTwAmidjmaRnGgOLy
4osG1U0mhsvkHzC40a8M1cyN6m94lfXbcCZPuOYJNPB5XiGvjOLHoIK6obyz5wclOvRqs5d9eF60
2yT9Vm69r1f38rdgcazOkSoZIAeNhLVym+vMKJr2nuL/h+uauC6F1sLFZXLfBGNpt5nfQFlJ7w35
cKu4q9Ma6KnjdSFrXhOoRnmZVMJ1ioPzwPdZUZshJDaUU1Kn973uP18XsbaOpaGOZCuwJyBoX15i
Uw0Hsi6ISOiRn/Jn3fkMKt8fyABAiZkCvvhNsTo3sqIzooiIFz4dJv2yqd7FZN+vS1mLAOg3/keK
crkSO+jBqjED7Hz9mGvzfmxBlsvu4MHZcCivo4JiMHMuSbC15pj6oI23OMowqCHPMbIdnNzUXrpw
3NdRWXuB1lqPsgSiYqVn5odYTR+bYfhmDVa4k4J5PBZKABujbkPCPEXVTp67eTeGMrDKtf3FNgPG
7Asm6xstcG6rOGK+L0rDozW23amldR/oTh5CfQDZ4/VNXFUH4tulTZ56v9gz4pcaUDTkn09zHLtW
2u6J3COY3q5Lee0eerODjNfyfmXEmd6/y7PS/Jn3GOTJJwPU/5aRQm1ybT1b5kDM/aTGn9X0L1Vf
up7p8qofQzN+UuLK7c0PWv6ji0NvHorbZngHLnJmP9JUf5DVz4Gkuka+b+FNBedsh1Ifrn/2WrpW
W4JYQIoplRMqXX52FoMwIYdE42Z5Hw/ZY9TT3TsXt0YYe/I0n6Y4fGgzesTzKnR2fQiMctEdqwYW
ESvyVEu7myJ171eT/CfHdvZhwi1ONDMuG1hWTmY3uiMsNtFdA83h9eWv6saZkOXn54HbGDtaqtGz
3aSRKz1V40tub2RPVg0ek8l0ay9wReLAZFVNFfpSExuOH2MndmV5w9ytGokzAcIawqZqJilCAIRK
QJ8uxHQqZJRP13dqLUyBfu+fZSxfcbZTRdwXeRPz2B7t27y/G8Y7MB3Sd3G7oZBrPv1cjvBGqBXb
QZkwRKrxzpK8ke5rAEFryaFu8BMNvL6qtcQ1/cAAA9B2xAUQT6ebbWgPKrSMUEhTZ3eAoS8aMxqe
PjaNF9fKPY/8Xtp6MCzG4I2xOBMrnFnhS0oxDyRM6nBvA2OpE9Duynl0lRD6Tc1xzRFud6Xa6q1f
PcUzucIpRkNkp8mSxND89zKdTyxMYSDOcPY1EfX1vV2VxYT1MsSzgDMKzgvuRX+aDE6yt+7SFhax
RGEqP+1vGjjZwY3fOMply95s6Zk4wYPFlhH1eo2COsEzdSWABj4X2YbXX40AGYQA2pDeTrgeBCPv
1JluFCOzCao/mq5Shnez7Srzs8/EdQaKS9Aey0x6AjQ3r+PPf7Kf/8gW/Vg+wwI7Dsge0g/+1NzA
fOvSCbQr7Rcn+pNs19lCVeHwoJ6ti9Ji5kPiFcSzJC2OHW2zj3kyZ3/QlwtHB1hKy8QTlVbBBelK
WNTFQCLqvjQqVy1BHJbHjVrKqjKeyRC8ydyBLpgNCoZe7nZta7tT9mzWsbdQVFPuu35Sq6p4Jmz5
+Zmt5DpMBUDa8Smzyi+KFEFzZv2Emt67LmbdeDH9DKYKKAOyLdxms6uCNqwZSSs1eCiN9H3pG/dl
dtcXxa2UzO/K/K503OzHhtjl7N/cNHsBfFsgRGlnuFze2Mm5lc2IreATLGLLzcrPYGy1/aexTHda
X+zgJu6Oc7XVc7fqSqkSkGDmXck42aVgiQAmnmHZgFUhs1wrGsfbwZeb4/X1bUkRlucrzDnX6iIF
vFpXssrJ8xPM13UpqzpCJ8gCkwp3gVhJpOuzS8cax2OBWdvtnQVset6oxS/n/+agzmQIeqhXTDdk
I48ULYZ+k9y84c6pjJObQndkJul/XJKgji15NtNsWJLm39nDs+IlydbI6/qKANKi0kx211yu+dnN
SrrRCLUJETJ0JtovA6Cy9lOcZ3+gAksinn46atqWLSjaZOpWNAz4krSdaVW4nWCo//fHfy5BUDI1
iLVEVRteC9bfBVTZg/++qjajmzVVpmOULip6ZMBeFtyVFI1SKg24+7q5YxJ5DDw7TqBxjTyd19jk
jumDkt1Icn3Ig49Z/g4S5Q2dWLO7jLhRHAKGFKCc5QvPDmxKoE2uZw5MR8FBsAd/rNP3nWksPNbe
bCSf/2Bfz+SJKp86rdNmyJMy+5bZdVfrygco8DbeDWujNIzuaTpTymAOUfO6XFcVpFGajTwcur70
auvBGSYode9IqoEE2AOkGNq7jPeblnvSCDz5p26Le2BZiXi5z79A0NEolss+n/gCO3/q4LOdM8e1
4y1M3lUNOlunoKdFEiWj1SLFNA6RBf/xhl/eWoXg+7VyrmkzWPaxfsf0Pz4SLuMNHVxfAz1pwGYY
JDkEHezVXjKSlieu7Ws/wsC03bBUZu9PFO+3EEHxYlAZcn8ZzCUhFFVQ1ht/t36+oXbru/VbiGBh
E6PJtWFeYtyovPEhXC1H5Waz43xVymuXGPCM4CEsT7SzO2v3VVzYMrFfYcIQ7HdA6DU94JazJGWH
67u2ah4Yql+IO2hft4VrVCpFOQUxokLF3FtfpSnZjcWNMQR7/Y/2joYrlHmh5xMhfdOwMEhrzUuN
Wnbz4PvSdt5kG0nvNf+0dHX9V4hwKTW9heNdJvJz1MjcKfMA29wwWQdNz3KwwbStjtzV/TMWmkLS
N8uEwOVRRZZdQwcmo9qmpJCAbGOXCZrwIClJ7eWOTskkGrKNzMza4LLGpPQ/UgW3oodZObc15ae5
qe/UZnZNRT5OCtBWRb6fe+fWmnpPfdZ75zBGzk+mQ95ZRnAy4w9zEkNE+7h0Ky2IMteVaVVvmYGl
3kD/qSLmr2kFqNTZsQm7yb4l1rHWA9emYvq/SREWb6RNMxmVg0eTeetRKXU+m9NWlnxVj+gzeOWm
ZAxWEDIEuZwR6SanQrU90B99Geg1Z3LnfkNh1/fsv4IgLbtUIL9gSGiSpPg1V570+p1stTtIBv/E
Ov6zHtpSLsXwiJTjpmc9pQPteuDcmHripZsQw4u6v/GJZ2IEb6U3sbQ0voCO4KsHCrIfGJt34sjt
2odlYJCZjz9wX8BKgvcAWgGjrIL7yvwklqWE+x7K78aPSsaa/kDdziUIzqschrCaZcxWOPwVzi9T
/9BFW7nrNSVgemQhzGMch3Lv5emoBbT3gF0TjObxTVjoN8xZx0a4oQNrh0NvJvPHBO4LuMOlFAn6
6qBL4uQUNdMOHOp9QgcA1QxFyl2pmndxvHE4a8bRWFgsl1lcy9CXZZ/5MY1pX23224T5ny7a5d3k
/wzmyHLtqrfd0oFaQPWVP7HI9HXBR7KM44BVfinUH1PH7ocsOen61zI/4EyP0pMRulFdHq8botX9
PJMkaIYx5PWYB3Vy8vvhsMyghv6htnvgK7B5TjUEN7K2pY3rMnl+MYnGgL4IgtNXg1po85Ccuoqe
aQqzxbFstfR2dhI4qZJR3vN430dJbG5k0VdzHcDW/CNZsIhT4Y9lDrzoaaonRnyVgI7i6aHrFKgF
XbrDoAuHyamOf9DZveHv1q4HwcmSwwQYiqHnyyPNU0Zj1cJIYDlIvoz5NN3qU/I1msxgwxivLpK5
OwegFSiJ6YW8lDRVoV2kEZGqNpT7wifkDt0+KQ7Gj0Yz7/vyKRscr7F/XlektXtyJlWEkFAn3+4z
ndC1UB7C9j4vJTqN/xqDOxo1N7Zyza+dixL8QDaogGEuVYSMlpGGlraqfmiigKLg5+treiU7FV3B
uSTBFUisSU6W7qy62OVRuq8iGozG7IUGt8QnQ2X1hwQKeH2iDukPX7vsGI93xfA8F/27YeuqLlfx
zcfQRwPsAfgqtD1cnmtnBZkVFqRuzbr04Lcas/Jwfb1rOgrTyD8ShI2NKI0BJoMEMEe9LrH2bOzm
w2BdP5kDpExIrPlmiEn2LWLKaCSGDo1jykR6ITNMRMzp+94w97tCG9Vd23X3Uro1sr2qpGeihUto
10pU+DMvhTo9KNjvYNw5WQ14fOsO5iY0z3Igbw/s90IFX2VbmUEoT1wdOp/pX3XNIDq0TQJ3oSof
G/04jABaOvL7NpY2/P2qqjBsSeVUg6vuTYOwH1tqYCytXcGz7f8Kgo2LsXoDz36/YGLKCFaapKYj
Dv6bsq7fW/nRCIs96NAbC1kXtFBZ0u1J5V1whPGUOGM6kXHX1WI/pjOEdcpxzg8S/fjXdX9VNYjA
QIxa0OLEfg9Dj4ksl+67NpPdpZAL+/Y+aux9pRlevTUCsnrTzqQJihhqTUKBkg2UnAffpvMDLH3z
+/UViW5WWd5WQKXRPEWfDOMml/YiTc0UKgBWVFq/MrV37bR35yew7HdZBvzD7PxLs/wfeQu8jwxQ
E1Iv5U3NaLeBaqF0CepuH2jxh7zL7bb6m8W9e5XD+3tJxTAmqC8neRaRBVFD0gJ4twVCCFpqr7Pi
XatK++u7tyqFoj7pHhoXwXgQpOjJ0PZtzuOpSR+M7gUuqUMwv1wXIird61LOhCwfcbaUqcqqqptL
4jwwnqbqF9XURv8wZ14+1N51UaJJEEUJxoisSzU2I+uhqdqzQejaep0td/7c2okChGPJmyTifVYQ
4AzaFyWEr81kOK/Wb620dENZv7X9EdI2MCmuL0w0EaLc5Rqc7aHPOOIY5CwM4rKfrQVQbzT+nE3p
fpZh3rku601A8CqM6TCd8pvNAJeg4zUvBCuwEda3ez18lKHfMj/kGRH6+xxTCwk8rXwWzUyl+RDI
X4MMdyYNpMi3ELtW1fPsQwRXbZSOOugDH0IXoQu3lAoaUTkfry93VWcY2V+CVhVwMOFIHcjPh6BH
PZUASu4s3IXpVvlx9fTORAinN839ZEo9WhM04buajD5sZ4fQ0n9mzRbH1OqWnYkSnJYPIMXQL6uJ
ml9yyQhh+FJuEcOtyzD0hXzR1CExv1RGKAmUQR54LdZy7trSS20Xu+jfzii+KiFdaP8VIpw91Yms
7LhvJ3t+lIB7kfuHftri/Fo1TWdCBO8xZBDYRDBVnVRKArTeltInhUmnuS/cIvh2Xc/Wd43pQJiW
ePSKbKWq3E9BW6MENYy5Vf25ZIaq3oIQXRWyQFzwF/fzJoEf0QMdll1yshp/2OXG0N/YY+Ef2jJx
Nmztlqjl52cmaShSRfHhATv5+RMQft5QPU7JVqvK6uV8ZboFc5HavSAEvLm88wGLOTW19XmY7RcJ
4sbr5/IG4ehV0xwV9AQYAOkQEMIv3humnjVTQg9C0O2SsH+n6Nl9nqVe0HaHKGs/tFxTsIcepDJx
q55R5CDaN1HoJVpwGkx/4227urFn37PsydnGqkrS+6E5LmuG43l4bIyXMnm6vugVi0RenxAc2B+b
nLNg9Oq8Z50depJ33c0o2/HRVKGcDVOmqAY526iuv6kBssUX4gQDWKpO0Qcjx5iVwyHnnRkNP5RZ
/mzLA+hZEEqnt4l1KzXaTsuyfc78QrTFrLMSKNJSSOsHU2kk78ROfmn0dTOfekIdpp1l6siGBIyv
PO9DNfkQj4/hFjrLiupeCBSOMTFDeXLqOYFCQLN2Y2VNe93P7Q3vtWLBLqQIF6TRslTPdZY1Fb/s
2CsPinEcTEjjk/11jXkDyPh6hmcbuKjUmVoSZ3RxW3CGU/cxNB9hpPU67WG+SYwPCXdFL3Z+/dDm
3tj1G8HP/yOaOgqleZmGBuGG6nJqy0mj4dTMvxK8c1AeLDCDk2OiRMx7Ta5R+A/29HE01XdEgBvi
V+4jWwxUMVUnMFHFyls+xvKUJ2pymvvMS9o7Wit2Uvrx+vauBJaMxtEJtTQgoJ2C37bLdIEoJCsR
/WIko3709fsUgot0PqlEe9nWZKG6qp2/5b2pyjdFUMs9nWRhdmDIFbzZm/CxS71ueC+DQZCGTHx/
b9RPU57ulGIf6OCh/FSM937q5oZHI2Q57pX30lFRNmzF5pcJjh80AaVNDHbCZFRK3Wnf/COuLLoB
jPKv8hON893RflTCveTs5MpNS2aQ97L8IQdk+SbfBd+c2+sns7pTcH8txCYyg7vC98Cb0Tr90t9X
6r9G83thv1z//as3GLx90r0qPfdi7l0C1k3BVvD6H5X7cHiKQNALvcD4BT/W++ui3pQjX+8wRdcF
3ZuhbrEIU6qB0qoRr2VF2SXSlwE4Af1JbefdVDeY3k+qpnipbp3sIqDd/pCP70PjUNWdJxH+m+b3
8cOffBCvW2AoyOPSI3JpVCI+NBwdPoixZ6c/mqWXvCtKyFfV713+MU3vK4tWetvLy2Okf1a9svs+
6zdhGpPS2kJbXT1o8oKM1AO4AmjF5bdYcpjMU0T9aDQL1zC+OdGG012942cCBC8415qSOyOa5DdP
nT0dh2q81ew7o/q71u1vo/aUgll9fYNXbdeZSMGsKDF6UPaIzNPPenQXxP0uSrf6a94kO1/ViplH
Kjlg/wDAd7lz2MxCiTPKyXkZF3s6wcx9AqQdyLghvtaB5cuPIMcI5DHxIl3yj70S9RuOcHVzGc2G
YpQhYNMUrmlmDtUQhhQ0o/JZ+4IW7Xm35vAbNBrkZtbj9X1djSa4R4DymYzmiZTRvawxBOSz4kk3
3mOtvBF2rGa4Mfr8Lvkwyu2/bej8zxb/FihcFF8uwlobyQf17UMw84DYBBte3cClicVghnThHL08
xCQqFSOxowSGvYT+iOesc5XGzX+Yyd4Hc1wytmL7dYEgBCzJNJObfikwLmMeShp336Lol5Y6jFyM
zMTpPsgkNzY8aOBC+hKuH9ybvvTXjeR5RCcNC4U94lJq1cbk/gPq62HLFEiVKRGD+6XpdWrqH7Nu
dHbtDMGolNIVYTjxjWpN9cfJCf7toOLyHQpYtTQHM+lCNvHyO7Qcqumk4zsykEx3gat+ub7Q1/ek
kKq6ECBcykCTBgWeM1JVR83LnoP9cFS+ZjfWIfy7lXfHTwB6zPvpZBzDjwbQF7tqn7yLYR7cNe/T
jS7vVQNxvlghdoQ8skkBZ00Wzi7zqBTyXtF+9cZwyOrHuvuu+IAFbxjb1aDxXKZw0OPcS7mvsMEP
E1PQXx+gtJ3mfR55A+85zEK4/L2+52seRKHHgac3uSQ6BC7PdPCdVh9l4G8ZldmF1S/V/HZdwBv0
4f9ozW8JwiUtakkzgcajquyGh/G289rEhY0zOkR30Y2z15gY2UVTtLGuDbE00F8urJ3krrYbJq/L
fhfr+bM67Md7ueu/5UV/O7bv4VkIxqcg/xxAdTfL8r4xNwzu+nHCMU/S3cFkiIO9etXgYkhjnMy2
fEn6vNxZk3JIATyW2vF9aqVHaJgNAICl4KYJ1Ds1V282Nn9xIW9uFHGarVGkoS1D0KgpTscyaMj9
S0r4lMcAqcTYxhnQXJMZ6lp2ZXXcGXntdrF0GPU/sZdwbvwjXtAu5rfZABsXALaMq/ulWxnVTv2p
hLoLvLZce5oVe9eXvBY+nIsU1E2JY6May8Wpds85QF4FibhA/rfgU69KjUF2FBV6cEUMH6K8LeRJ
8Zn7m2lSl/s90X09fNWC73JxyoyKnsB6I8eyapGoGjJVTfcAYa1gfpPESYywkbFIFvDo2td2dLwk
/hplvjfTC81T1h/mx6wfNvzPmokAHRHiV86R2WpBrhX2ajVZFqngxNzZI1Ht1nN1saWiltL9Qb4F
UCNqVMJd7QdlahIJI1Q6D0BCMDv81I3Vbgx+XdeNRduvyREDrlBtQykgOZ/ro5e2fuQu86GuoXa4
FTws74lkC5hxLew6X5sq2KG5rGW7JIc6Jwe7ehp/2sX3zlPrARLrLWSctZMiPAAVigI+aSNhHwOw
JWhPpWmoK35JfrUzjY3S5drl4t3DH7r8HJjALxcDd0/N3Dhp9PmvuHmQGDmI2q0WzNdRtzenRFvk
gvwAzJXY9hrLeRA4KcmLNmrpwKQM601R0dLx2ktuI2nKzTQE0n7MIxCm+7TzrKEFUt6ojJ1q1+X3
FEiNxKGzMvB9N7SGJVqa6v1YAHTnN1LmOmmgbdyRtY0hKCIm5KsV8i6XG5N0WkjnsURo1I5u0tza
NvwiW8hfq0KWEGzhmifzK5g2yTH0Pkqq9DQzip/x1P2utx+u35A1DcJhcQdVmZhAE25I1Pn0QYZR
ekrJ+Cv9r7zYgmdeuw+84rEkQIqhooJHGpum1GEMQgIhtMTbI2voEDIfMNcdbGHlsGE2VzftTJ7g
gvSc96tNSugUqI8MeB76YnA3c9NriyLyZ1qE2o9O8v/y+EOjN3LValL6LoD2SjApyrw35HHvMH3T
FfGN3hQ3//6kzkUKJ2X0UsPYdp2eyuCZPLUn21tNOavxy7kIQakdOTXaGkRw+gF76whTtOpGcjjc
O1UVHHNedm5dtPOxlIETkaKS5IuGumRhqjxWLX3rG3dsTTfPP0e73OR0TqXOMlhxyGsvsZPdJkLb
coFEy2ORNNOxO4tjX3TpLF8MOL5eWUULLGzxiPvxPSV+ME/FSTJcf6N9dU0tCQlBwaQxF/RF4XnR
mrafZn2Znowe1spHpaPFUfp8XUXW3KoFpSy1A6Yw3lBIJqFR176ynF/huH0OaJ922ymOt3nHVvcN
p7PAvlCsEK1fV2uQpcM/fOKKuPMIQ4z8PTa+h7lx54eFByrYPky2cl+r6ombgLCRuAF2NyEugXpI
kkrFSk9qk+7kwXgs8sGNUv2u0D4N/bzXpi+ZlbhWTJ00HDzfARzs+gavxRP0VNPvwvOJARfBIOOG
el+Z/WXd4Qy6yTjszDmP3Xa07yYr30tN7l2XuGJogLWUgX8E0QBiK8GazfpQFOpIA3ItzW6V3lul
1+vvpzlxzfR7tOXuV9YHaAjeZqH3MEHbubwPft5VoH9xrgyYqsmXfPy7fi6LdyCfXV/VmhxraYiC
UE0BDUZYVZInVh9lZnoa8nvdByvLeD81zWcDjBlTVZ6vC1tLpxBYwPVJ+9BCuSHc8sSJbKtfpDVW
pu7mXim9splKOtZjh/K28yl1MjAwUguOQAeiczkElClJa+l4/UNWrqfJ9YS5jiY6whxh1VWp1LLS
ZdlJghuvL/+eO88mGoUU5rqcldsJWPQCY0gHHQUpQUtbpUjycSyzU62T5BzaXWPfVrfAUCjzTtdf
8mQrnF89zt8CxXfvUDTAySiLQGANiz0V9vmL3N4p6f76wtZqAyZag4ljLIgSqeADuesLihw72MQ3
ebSj5/GDr3tt6NrqLv0YkGr4Mh/HXyYA8u5NGntbtYDVEzyTLzjIkqHrMTKQH5u8HeS/pBLsC6ff
tfHWEMfavbep45HpZ8VvmL+0QBmsHG7OU+HvJTk+JLGa7wwzPAyFs8CwZ+Ss1a2LsjhUwR2ChkEq
fqE1gBxEMLBqLoWB7bfZyYL+/N3YyNCCmjRPOD5QLUNalK5dJtnBT23jXRfM5VG1x/zzmOSh58TD
vC81hcf39TNf8ZsQvNIOumD8vuX00wc/V20/yU550GeMxaadG4UYJKtXt9p51tSYIPXV+NHKIXZZ
1UlZx2HspCdrfjHr6Q6izsHjMXfswau5vqq1/jV8CKjFikEDm6MLmlwqWqT0UZ6dlLoe3vWh5e99
5q7pPQyDvaEq0U2RF/Y+oiPAnZSBng+8xB7AkHKfDnWzV4a8pxVCHu7HOYf2pvnX4DJEtlCIYqEB
WKatRfQFrZZnIJTXGdXXojgmRakdDRi+D0lhpvvZ0KMPuu9vQQ+vXbBlrnfpJsVei6kHuBQ1uJ6r
DNb17l1gaR+m6WttAj0v0+V//QgWZRaVHV9u0cu8EPw5gldQ4J0LhhxlL+s7w3xMi60rvLIWUKIY
kFIWYjKCpUtnmmuB3c4BR1waH/voo+Qz26K4lX5zfR0rWrvQ+QKpyXlZaMGlmDYKSKQo/0fade1G
kivLLyqgvHllmfbympH0Uhgnlvf+629Qd/dMN1WniZkDLLAPAyg7WckkmRkZMeM7Qd5gtG8yeyHG
JJFZ7Xb19OO6sZVFg4wPbnVoAmvg8uTCVilyh5qRgt1Y3CbdKS/kP/8qIC8DxwBuH+i18gi0qS3S
DAydyPBlZfupBtrMru2sPz+JYQWgOpW9edFluVwzcHMWxhDCyhuQdE5OaEIykUj12nc5t8F9frOo
YigNM0+AFkKJK/Xzwm2BA8j+/MF74Qz7IWePmBlhPGc9DPVoGWjT4irTMwqYgg8jcoe7vMjtMOdh
CStSv5mqfUOJbu+W0o1LQSNGZIi7vYSqWUujDkPjvFlkV3uv3sbZM0W7cy2SsTfB4YYbEsoS7N/P
Vm0Ajxs0nez86Ojo1Dd4JProoqmCVVvLAQYywAddB5QsOGfafIKCzpKUR7kNvznhXRhZwZjaW5qJ
hpJWzknAclBNxTMBLDQ8FX6nNbFWLzq+T1Vbh0ZvW7BW6Pk21qnmX08CK04x5WCW2ZjkAw+IqBt7
igrJyY+2lHlz/Vzl71qbkKERFB/XHnxo9kK1Dp0MDfT+3BYy8qKy0krNj6zu+CDpX3rze7NAOk8m
o3Sw3UVzx+5O6rzr/q0V3kEfBzZ6DUOf8JHLctEUstuFlh/lstvOUerrw4NTjIcRc4rmRE+l0aCC
dbBMSWB5bWWB7wZ4HekPrOrqZVDS3gnRwkJQshdup2uElq+Q6gB15HUPV+1YyH4Y/VIglM5t5kpq
zKlW8AVpnZARysEglGlOhQiPtxaTUH/A0BAy+eejibaAZld9XBwz9b0eT870pkSCbLFuglGNQW3C
wCDA5YqB8S/sZCsvjpP0VlhvEXBhY3Z/fbVWUgVTJMCBBzkctMG5MIzyyY4Ss/xww0Absc3/5nOc
GeAyeFnJU2MmdQHpgxMQ3ssCgZ3mJOyGrH111sHCngIIBdJel2tVUaUqEq0qjhCkB2ZXszy80EJR
IlqzghoCpNE04AY+Kf4V8jw0ppIUR2U4VHZM9PT7QF/i8uX6R1k1gzIvavCoKgMrdumMNKtyU/d9
cQR6eAMlJIo1UzvXqQUZ/BOlKu7BYEf7j6GPZHF2UMxWmjZSOSDCeododufDYJCl8T0uje0AltXF
j8eaZMZTkoHUf6Hm0W6d/TJ1BMrCztMfuw04z8f1GDgmXMQu3TYWpZq7CJ2zonjTh9fQfJDMu9jY
XLeysqsurHD5gVb9WCoFGtmZM+4d30hnkGPLgmS3lmZBx4XxCeDZEZW8niwmy9TY0tG9AuKinC0y
brCWtSy7YbY3jM0CzhVVKwTjhauuoWnDMh9QUSoXNwmU++pEBRg5hph3VZNEulM6wcG1EpuMfwFV
CgX0CCj5cB/Jai0LBAWMNWD2hpG6c1kGTAQ4TEU0DOzncq+YC1Nc/nMawNNrG6Zm+WQmwyHOOlxm
dqh5uVLxK2qLLVX868GxckG7MMm8P9sQoVbI7dQB+29Pz7VXlAfwhZLWWDxlFnFJirzjoh1cYxDd
tGCqMvzwy1yXd4l5KPq3xryr09fQqUQhyVIgv5woMKPTiciAQBJ3AGNThM2sABC/tPeJrJJGishc
1T60jb05iogek7F0VQsPhry2/7xFgCnj38a5fgfeqLmiVviWavE+gs9P0e7N/uf1j7d2p7owwsWm
1UVGZNvMQ9TPIN/3DercFkUxi9gRcWQyS6TINrVhCfIo+7vXVpYLVDyS6TwWcE4ZSm+oeo+atWD9
WFa6ZoILzLlbQiqHwEu0kTtuAEA03dZrd6IGv8gTLigtxQROjCrpcdwHf6pCg8MGXwf3JbyAoeTA
NxgwQdmWoYNVQo1WPYoOj7Wz7PzPO1ytoGzNQQlZpz3bzc/6Jv+V7x03ewSC5bbx96Xkzr6z61xR
YW19xf7jFa87kuR9W406KolS17Q3LQ1bP1QkaycIbfbrP3//32a4zZs7bdZkObwDTpx03kQyAlJk
kvkiOt21tMTwuwb0NlCL4wefpULuFJqCQiQ8oeEjHSIJEAAP7X9UX9zrTolMcScx2jRa0fQwBaoW
ojmjSyPbUxpGufzSdru0fwBroGCrimyyfz9L8JI8N01bw2aJXnYzBgC1kSYJmNZe4Rx6+Zcj7a57
uRogvxeUr2FRNZKQF3V4qWzSboNB3et/f63cChg0Lhp4iIBMjH/wgPq1DYsQ0zmW5jrHh+qQ7iXf
+l5uWvJDq0n3IG/1IPauW127apwb5dbRLkapHywYhdyC/9AJfFo7hsGRgNIlE8bAHPTlV1JjvJwl
3QHYUH1VyhNEOrZm/ozHT5bcXfdj7TpzbomLwdCKFCVKgHWB5lsZT+R7jdyqi8gDV6PuzB9utfDA
GnA0hOxgmtxxrNzJOCztgaZQmlEwt8VwFqKi1ue4Qy2T3e/xvsNblCdAKlQa25IB9EsLwEOgKOP9
2MiiMFjpPzIrjNQZQoXA2XDvLnPO6knLsgztsQm6hFKQDC7ILDYqdLJa+mPuMQU7xYfhSygSAvn8
5WAZZfSPYiog7Nya4n5t9nYB7M2gOCRQ0THREi8S1B8FRngmc7OtYtyngWzQ1dOYQVAEJEDac6gL
zKzMwF44wzf/simWs0UFsCer5W1JX5K+wuMSgrSAlTbdV7V+VlA1cabj/JTkm6GwgH9Qqu0sVYLx
r9WoQUUPPXkZs1af5uCkRjOhAJ4dzfxGQ/PRWJ6vbziBAX7wTcudpqqzEjgOqyZh8ZaI5j5Xnl5Y
S0YOwiCerC1+mTxSW+vzxsJaqpG+TVsjqNq7Qj4NxV0CCqWm2GeTTOicCE6Wzzc0mGW4c5TdcXLy
aXg2HHYDmWA28/EEa36q0l0e534n254Qu7i6iiYKHoCMsO3HbbspUYp0mJgxqDBY0h0e0wJ3Pid4
uMOaLxhUY6qV3IU9CQ01WiJYSCMTN2iwIWMOsixFJQiRGebo2XmMAhpgnsxMDogVI0xoi9Ns9H/l
DEOuMtJNlCAvrUAcQzX6cEEPKYcazHiPcUqJCqp1K0PWoMlGyBmsugnoB79iGdqeupzClRs9Jxh6
cFo8G2+SfqOrb0aruZB3dKM5BT8JBVRdsK9WU8i5eW4lUwCP4zDHxgLTD97oN7n5qMZgGJJPUqaQ
fPCkCnQp/ZudGH6n1lurjEguYd7EFFJ6fD6+GWE4KvaoYDGuSe74ttvSDkHThqy5qZsfNG4wTv4r
wWS5eNE/34svTXHn90QzKMPX8Dppik1YBxG9meM0KEfQHcVeaedEGd3ix5/nsHP/uAxThWY3zHOe
scKspT+Xg+jsZn/g8rbPvLIx5YDbD85wzqu6kUtZXoAOlCFKZYMiLX4AvRbVt+ZmepZERF5rmQsc
icj3DsbOMP58uTuyRa4KfYa1mA5RoFRg3whnaYbhNt2ZvZWRoceAvmVl3vV1FBjmsTVWoxWGTWE4
Z/2OLR29TPkxGRsjfYyAAr1ujMX/pzX97SWfMu1GrRITMm7HMf5p56dwFvz9tavC2SrycHJIqtW0
zdl9pLSJoT9Tg0LSDbyhRXDdkfVEAw1qhs9G/4FHL1hgr7HkaciOM6qIY/ee0+6mik7tj1Laq9oP
SduoWujLceUO2t4UYXVXPxqEuMDjgEo4qkaX0cJQe3nfI2NrmGWlOxRTlIfW69x6/HXdz9UscmaI
yyJDIulVagDx2Uy/Bt01j0nhtz2Ua0TjVSJD3G5L8nnqlw4eJa9RAN7/2YsxhCJ40qwddABjoGyK
RqZj8SL1am0llVbBmyl/wxh73J6K6P36gq1GIJqWDFKPA4inabDLaKqcXMWN35dI7iqu6IqzulBn
BtgWOzusB4Bl0kmFgWqneAOGJmNXFtw/P8ZjPm3TMxvcUS1BDnsqNdgo9yZ51km6B1B7f+f41fYX
BGrdkPSk9Rv3Z4HXreva7osW1P67vpUEv2T1g539EC7OQWQMIfIZP0Qzdkl3I4+BXD9e/2Afb5Rr
znIhDuqrJmlL2GiOKuaXD/Uh/Rb90N7biUDL0K+CwTUaUj1Ij/a29noBHcEHs84181zg96kd5coC
871vBYh7dyH5HqQEeeUuB51IxHLLAIg5SpIvld+QGBuj8ZTbOFA2xbfli/o9/674yk7Fv1xfmdUk
AwgOowEAhIHnAuhzcDz3koZk/U3zDEAej8rW3Fnx9n8zwy2AmchUpTXMpNk+j07a+N6AKqbYavVP
oGr/JgOc+cQds8vU2EvIgOXGREkXkgGUuaMmaM+sRq2FKXzo9BjgU+KiVg+dTLJ7GLGiZ4ztEVP6
0jZDcH3ZVgrtuJ+cWeHiVskxtp2oQKtDyozEvdeHW00/jsbrYL2h9VpDtQq0eClgq5GoKbSa5BzZ
VtBb04Ge5F4+WhkWsRTik8VKP23ooulkBuWqp+RNXZDa1kQA4JXhWziLFjxewx/nLZf1dJt2Iyh5
8TbXF6+vMUlEMi/tPUM7jVVPcPt0G1z2jfuUonmTAkWhCyJndTec/QIuJyogSaNSj18gu6PxtUmx
H4tNtgd4wxKyuq6v729vuQByzGjESyJESlrAURL9mtJHKQQHSPLlegytXXFB9KEwUh+GB+F3A2QW
JIhA5EfjJap3peW11tcinu8Meqt2na/WUnDd4MpAPuhdcSqyMhVYgXmGikk1wJOURQCgOI2+b0dQ
jndal/jxMIygE0tz8EOZS4Anfrzr5zLyMbwnbZ2u7W/HtNJcpRyq/diF0lPphN8gLNajXY6KtVHP
4GnAXCkpQOzgD3mP+aKit/dp1OjAKE3OyVZi5wAYK91d92ntY0H9CnRFADWrn5giM1pKLSCk2VGy
2wDVWFJ1sdvJqd/Yf85kgtWDytTHjA9euSp39hvxmJpgez0aOJzUxqdFTSRZ8I1WazcMGcmmfDQw
QnJRwYYCwzZCYpl+9G+YrQdpe+1PuGGCU7YVpMrVxftti+eVgoSwHqcqdhUK80W9N8q9oexkQ1Ta
W3uhAiKLOxnec0yv+nLhZH0xLcpw9QuFzvcyztSr7OFVL5bYdUDjnaQ9eKKbzNX1HISUw+xfj5HV
Eu3ZD/jkZzV0mAsByryCTC7B/MuT6jpfh+90INLoQQHqur21EwjURjaTbMdX5Gstql3rJZXhb55t
gUCdA0h2XrewHiXAUIMABmO16CleLmmsm1VbjxJyFKRj7M1y6PIg00+Rdm9/TQsyvF63t3btZZDt
f81xp10yZTHw3EiJaNL/bLJnyO5tqFr5Zp54XSe4lLFw4O9kmHLDTA8YWcxPJAdT11WNY+FraZLL
OKh/ZO10k9g7w05ugVL9OpWGYNOtuocxWfTbgG3CjfdyNefQqoc2GvJjmncerQ9mj/EyjICg+xel
gpNsNTgAOMKoEeg55I8i1tkLoulTdVZSYODLuglqqfLl0tmXlejMXnfptxkuQKwFVak86ZkZTAiV
0WYAzwmQRZ4aLvt4sTtBzK/uMYZYYkODFmtZXa6hHIXg+rQwJaSWX6Zum4DAsimarU6BV5fdpig3
aF5F9UvX6gLTa3eDc8tsxc9WVM0itFDNMj8O1GuNzJNzz6DTpmulPcLOhT7K9c2w9gUhjqeiO4wL
kfpRnDizp2RSotY6RieU9r4wY7eIT3EpokBe+37nRrjlNCcmqBgiTDILKi+Qi0pKb+xdJ930uQjT
t+oQjk8ds3qYNOCnVRSzKfU+MoD4NXPdHZS5cBcJ9JcQ5hK5tWrKhCDvBw3mJ/o3a2kVq4fkyrHU
BvOQKMvslbK9UwHYF+xpFuB8FsEYA5tAxEsAjdrLqCi12VzmKgTK166I1E9eH32RQUGWilT31lxC
0MMXxAKylnZpqCqyqMdkU36c030JQl15J9J9X3XlzAIXC11fdPasASgdtZBG8ofGzcNdIarer22j
cz+Yn2dhnaTyAGpI+BEbgbSk3jg8yDqpn+2w8O1+eLq+iUQ+sX8/sxaBEb63GKAdT8HJX2INg5I9
dEIrKwog6Nl7182tOIc4UNCdxXAvhAc4c2YyQi5Jx5nSRhOZl/1ofgfJpdrti/omTwUJYsU3FP2B
3wSQDqVrnoTJKfuyGnuWkOrt3B4xDx6ZoTvY/nWfVgIPnRyc/sBXfmSjyyVMMf5AC6DKjjKmoQ3b
rfu9IYk27EoeujDCLRyaC5OhsWmAtPD7xoWkFai2ixqUK4IsvmYIfTYTxG+g7wMnyaU32mwss5Ni
v6JzGFHdl6Y3U8pIb74BbSyIhrUPBJAtAN9o7gEwzYW6qs65lIQShlCUTZj6SbkHwaNQrk1khVs6
qzJSpV1gJVf2RgFaIaLW94nosrkCfmF9Egx1qkg/GCploX+2k3qpBldKkxbHXEVTV3uybVSseh2n
vlUenVY/au27BMCZjF421e33VNY30SZESyNSDlohagKsVUbAJQO8BciFGOmCevl7umLuCh0DjOhH
+dEUQXgKMFKpOSklJRG90zNXc7x+eKFOQcJM+XV9U3zQyXB5H+aBywX4GPPYBpcsdambJ9oC0F2k
8aYK9+O4q6VDE0lo+Q33OHUC2s6oz7RuA3Fs1yieR7mGesAJGvFDcTCkX6EV9Olm7G8KYHpHZT9o
vwoUNST1EKubvNvZIp6fFYoc0DkwsAEmI2Vgirkla3JZ6qOlBXTf8rIYvROTbjNHdzHgE7nWz9wg
FZ19SVlcSxoIftUgkzK+SceTMiWkXawNnqu3Yyt68bK1+rSWqoZ+PsayQRXFhZY8mQPevABpS2pJ
/QmX5E2l152gbbyy820Z9XqMsmts0IP9+1kA00lvIqeKAUjL9jKIjbVveC851p2oBb4yXw6cPwpn
7B3D+Lc5Q70StrrRgG3BeYzG/RD9sIrXAsQ4pZa4mew143KYWnrrfEuaX13+K4qHx15tCM4+S063
GE0XPAVWEgRrhGAkGeAhjHVxv2dEKFiAkjM+/tTtsv69X9TNklgPYyVK42umwPCIeVi0zDQswuUa
D2G8hDXTMsjj1LOjnWokpJwS1ylEqIl1S3jYYGAHn/QTaZW+xLZeAfb/0jmbsb6pzJdZBHxa6xqA
sfO3Ee5yhxauVIx9DZg/JDez0HGl7LtkF65BjRtr+tluEgPVhHkIbK17jKB8H4XbThsCinowPieQ
YNKx+3MgHYS22FQrWltsbIX7nIlkQzFsASBwaV6UMIjHvVm9TqLxtZU9eWGF25OFXBkdZgQxErCp
toKAZL+Q2+82xsFxhzXZ+Do/Im8oQ7t0ISC2XbvHIGi+N5xDYx/er6folXsL0hymv/FIxHQuX7+e
Qa+E3j4I6NAHtJeKAMtFwoe/sIHj0NFQ5wTSmruUmw2Q/tCrQY1cfTKWY04xBSwaJ1iLdDZd+q8N
7qSZ5SwP6wY2UNwFYFJ3kzTAXgf7peNd92btmzNlKZD14XCAfMfl7kWiGCozAhg0Lm/0GPzjVMS+
s3I/htz2bwtcVIUO8Pt5DgvzspUnAKqcACxQGBvAYIRhCNxZXTiMZYOuBUOtmKO5dEebGizcAJhQ
/GDE/qyjmLqP/OtLthbKYBnA32fVbhD8XtoAqqeBViJsKC+W/b1+sPrnmmLiU3BrXV23MzNcadMq
8PS0eoa0e5OA9iRmCDZ4+Um2HlrRLWGlLIY7AoSPGO4GmE8u3Eq1oPZSALddZO2tpbePDpVvMhP9
FzsxnxRJ3mB2HwMs+STYryuf68Iwd1uGPGAFnUtkHJVOXqurqO9Dntc0iC43ggS05iOusSrTIACU
m68UU32xqDSA33TBnXFRds74s7qFqITyrMmtm5lqcD1K1q4E6Br8xyD/6kAtpU+zDleCsKyVO8Pq
aJBoRXpDpy7386ZPgiZTO9KnCqYnQmhAaUCduM7UzG4MIjAyDvEQzCjYP0EkMzYxoGgUZaCCJDKA
6NgkaMivFdkufi6/c0C+qtkUBKx2rjG5w6iO75IQrLvhIXZIi95NklOvn2ZiG3/+qHVY6kFAA5T1
SR4ixWRiqkZYKQMvwU6ZyaB8t2W0V01JkLtVlpy5Y4ipB+FKZION9ZOgdlgUtVWpuKxoLSiGa99O
OjIZtgey1K3WHrT8QKFFh56g29rFJomIYgVF/aOIt13oeHK1cUy3nFA+Bkn53JHEqV60XrTz1945
Z7/yEztnN7c0C8se8yi5P7SvqJiReb4dtD6QQJILIPjXaFxeimYHIWutT++uR+5K4gGmHcqDgB+B
w5sHjqlLJdVRimtWxpjD7s0QusyVqwwzoaHmAdb6P9rjIi+rxlRaRnyTLj5ixohoo76jzq7qcjKg
+Sf9lTmg8cCQjh7+x6P37E0QS5E9pRYWFxSlRLKfJa0lpjUSCaIfkvrU01ZwJn3gyz8F3QfxCRvP
x7l+eWBUSGaFMUNcxhjR9R1SjCQmMYm0bt9IpleBbk8rtnPx3CTNNhvlIA6ZOPXynM/hLlQe8uVY
aRpIkZPbrgxKJ6Ca/eX6J1/LwxrKSjim0aSAttblL7TNmlpNjDEadRiAz5Aw2K9aXVCps28u2iwY
t1tLxVh6tvy4agODcmktqqxeLSGXcEzL0tczDVJe2OyYKdPoXd0apG3VX0thbq/7uHI3ZN8cAGUU
zlgv4dJq1xVgYwJCGMRJT5JVkGXaWsvLdRur64ixXTbfBWw8XzAp5Rrz+DXun1byretMNtHAqEpj
kULDmh08BEAJx3AiAAte+hLmtPl/Elk12VfOTGSNukUfmFRUzmJ/iA/dc0PcJURSW62gJi6ibdQH
eU2fJvseCiaD3m2mJvS1lm6ur+DK5QqcVgDyYVadAfC52AC4pRy6D/Rv+DxR/VToJ3lwK9va56qI
7m7VFlhY0REH0RLIyy5XsZTHgXYKxjHsWAfH+9j7JehKK+emS+MtlLtEfMWrZyyKEP8xyIVgE3bZ
nJvAU8f5z0UKskh/VuTvUGzwyt6d6P2S6F6IbQ424r9YVRMtSEZHARET7s1SZM7QTj1GpPTCg9i1
5s6Rl4ueEmvQWQevLxRzMHMHvlLu24GK2WgTHVDPxnLodpAYLL6tF89aeh3tJVvaFGaYHYq0pgfT
rCc/sYf7SKHOY1yrxkkBN4Ig9a7teWjnsnIsIFUYHLn8wq01RE6djcDKt5ixcN7t5n6iopvl6mdF
u44Vs/A/DLxdWqk7yxx6TQGCSB9vRggSlpPlGUO+V6iJ/3cbNYZcu6Tvjf4+7Zbg+rddX3aw6bD5
C2RTfqi0WLTCmkYLDwWaQfktVAevniF1LlcRHo9jPbhIfZ2rp0XoJf1kY+ZpKtzOxMN16CvpKC+Q
Fr7+m1bXHRg21JhM1MD5V6WcT9CvNxiOrM9Imlhkmd/SXsRyvbZ/8WVtBYSDTOyP27+2U7R9OTLS
0bb2FoA/fDmpHBLGfbKp+/ymze+vu7VmEEUuxBGjccVJfvmhHRNkxcOAebw2MU/5+KrIGH0+6Uuz
N+N0d90W+/F85j23xQXV4pjhtLBBqzZiwrBqKPl01i3Bobgau9CFBJYR73+8mtlJc3YbKnU7GykU
uo+JU1cBCGsSP4rsMAAnHJRc53HaGnI/+9qkFL6ZLY5CiiJsjrOdm5vrDq8dNWwkCvoB6Drhe17+
Eq1sZnPAHPZRXyrw8A4AHFIQYwcDTSc306IOEgbO0xh3gyBJrB2muAaCAAuzsBZeIZeGC1pHehJi
pQftvUHB3tFPbZ949l9gnlH/cmAGtQnzkxJEpabtpIdwEJAhXHJsPd2iT1B73UxFD/pVl1BpMwE1
lMESyeX7ecAh0FY42QwN8N6mO6UapH/Tdzz/BdlnbaejWAooEpOnQta/XDy90sOxZQMLefOAIX0S
Q+VLzee/yCcQbtLA/IvIQK350gpGykEUO6DHWuKWfsJz4bnTImu7ODQk16NwbeVwR0QtW/2A5HFb
XC0jhxo2GqwJS+c1scqbKfthRILn9uqynZnhdve8FEOc2aB4RAdXjd/paBBH1HVfdYV1AdD8gdAA
P3kEoH/afeAXneY+CisPtHsWdOWi/Nv1JVv15bcd/r2IZl3R2AWOv7htmJB1BPGPKhVkh7V0iCc7
2riMBt3gWeqQmKoUBwnSoaKBKin3QgTbdT/W1+u3CfbvZ6lwnKVC6gqAMKtwU4S2p6t3GCSU/wJE
jofBbzNcLNu4/zVqA08yIC2U597ZNeGv656IFotLpVPT9CXFRNlRiWwi1bVLZUuQNNc/+m8vuH0f
Apki6TWjxlYscDk2kWdj2Ay88X+TYBxcbnDkmhh55DU+gD53qBXCUK+ngaZ+01LMx9jv1xds7dOj
PQh+MzA6ouzBFvTs05dmVNB0BCQK29Gx3lpDIhj38aakE4QxWxb+VGesY3j8OkBK8+kyNqs5XBwQ
BJq4GWb38fAN8/UllEYi6WszUV+Z/vjKAhw4EFEAzuG/T3iEOgXKwxqxOdMJIx7z3WK3RKbA8qvp
bmxe/3QZMbgGVn+Q6mkMA87FXTrVIBwpgBdoCwhdvs/lsRrfKLiyrpv5fFMApTNKFYxfWMHX4pKn
lKnLojYoUKmb2Edw+5WvuJlgD33+UjCC6zzGIKBho/PMInJp5Y7TADEygt/DlD1bzoNmqHDAzaA9
Ml2cIFBZnrfXXVu5jzG6ajA5gmPWQvWY21eGNs5jHqEUD+raJN4Y2rs2hgkBuM2VQIGT6imZ4tJN
l/koh3+8p2EbhUfsaiwtprYvd0GcyagCZejU4HDdVRpooscJo6OiPfB5s12a4fKsXsadblfsMVq3
JMmDDjV/U3kw7eD6WrJEernXLu1widY0aqVYMIR9tMfcT2vAb8fTqHXuND+Nskgm9HM+ZMaY2iEC
BncH7sal1EuSSGOEG1dxm2W3StuBBUHAQMe/9GxGPmcw9gMNU8tQb+IuJ0bb26WThOPTQXZrSvqb
KICebkBdSIrdT5v36+v3IYtxtoCfzHH7rJMXuTBrmBvdEoM35ATR4rxxGx/jGl/ko6++3jQozzbE
PVqu/xwH7yPJg9Tbi8oXfC/l0y/hVrcsSyCAZ2l8OtmW92b/Su+dYArJg1Ud3Of37tt8dCOMLl73
X2iVOxWcrO+GvIJVjz4EOWm3Bqb4VD8CCP6dANihDqTYRCdL8Jn5JsUnb7l9OGRGU8s21n1+xrW9
k3YmRHOgY+NOAzHll/Juqt34tfvSvdczdaFZEAfO06J/TW5MCFi7TfL9+kJwqfDT7+E2bJRYUdq2
WIcchWqykQN7W7mVK7gSfzzXr4Ubt19bdG3aoYGZwUsXt9jJe6sn9OZLQr4NPnnsiXE7ogfxoLrT
bsH0pPUWb/KT+nIjB5tX51tDmk1IXHd4l4PRu3mVA829F/WX+emIf9YCEi6sRYJqPheJkOJJ00Km
01NKkB9d4N58cPLsqPunpGSfLHHRF4djXlYzLC2BNz0lqNuld52bBoJl50+cT3a4aLP0yY7Rj5ie
+oa8DbsKs6ltTPaptxUpMggXjwskbW77ysjgknlKb/qb/rTcOJuqJdlGtHd53Nsnr7hgakwzd5IG
XlWehH6LJUN0ZyCTulMsUrw/TtEWI1bVPs9ddIFqm9TmLondBiLSQCcIDiK+AfTPj0H3wQAbNQMm
XB6sToFqgGohsqvjyV5ctPMflIikpztrJmXwbm/dxW93yaE5jVvBmf5fzozftrk7mbn0eFTXWIip
8exvU39o7hrdrRu3882n8t4IOqCiUTK8njLWzUIHCNcI9ClQfL10eUpNbQAh9fiUplAsvbe6x+Rn
TrWNBk77ARokoG79oQFIZVQ70RAFdz38/9U+M815bFdF3OgzO7acG6l37YRMs+cYh7mCSpfAz3Vb
JqMaR/UIN/tLNw0KmrVpwJftgn6/QCmS1Lvc+3l9MUVGuGNfd8IOsoRwSN2HG+eQkVflSy5wZH1v
YjTwX0+4wz7ty9JcWPZVxyecbRNgg7f6vOny/TwfrfLZpoLjlW32T+n+zCCXSRenibSyh1e1X/3U
9oorYpsXuqRffpxucdQG2p3jk0G8+gF3TeTQyZ82qWB/8+xA/0Tc77XjUmhYaS3amDBkbwyM6/uY
cukL91Ul+wTj219HYvu2ez0m+MHpf2wCCAL5JMzX2Nz3yjFrg4I+bI6u1bvhO2bFo9fUv8u+FdUh
9zL/8bpBtmE/f67f9rjPNUdyGg4R7HXGT7TLn6s3KMkOz05XCwz9l9Tx2xL32SIMr6bFEE1PL98p
GtHune69Zttx225Fqkwin7jv5hRxEtmJgwue8TUugRQM3VaAQP4vQfjbG/7Mk/VS79iFQX5Pn6OO
FET2+gP1JEGSWD/HUST5NyC4jJsnjdotM5Ytfn9Bkg12EPaZPZUc/ipTADoD6UMWeDwLwizLoAkI
S3a0As20vbXcr/lTQrbX42390Dwzw/kzaFTvEhtmegMMw66RBRIpN+bT1/Rn5+cvrUTMI+iGyLCR
9u8YqawPIuXF1Xvv2S/gDpJhaVTaGPgFCZ4/7kRaMHPY5BsVLSjL35+21pkd7s2fJLTq7LpiCxq5
SRDeofa4e83ux60IaiPwiD+uFDtNtLCFpdKnN5H7EG7THcjFBblJZIU7r5YyS5K+gRXtMXoy3cSr
PTlY3t+vB8h6Bvy9bHwGxFhoUi0pzIS/tNuSAFT8y/FtLwyk+8yvTnsRffN6YjozyKXAMq9aauYw
OAQWuS1P3ZZutP3NTJzdQdld9060hlwSlFN5VHoKW84WrDUIPsM/6i8i0SSRFS4BGjEosCy2ldWT
1BOHUCI/WieblIIQZ3+Hj3CMrUH8BbSRrEJyeRKPStdq+pzOT508aODdDBtviONyM1SjI7hWrL7a
0fHHeA764eAMYz6f1XILYxkyGdIbTxahh+GuugXZe+LpxNoofhmSkJhBRA42BJ/f/uqBc2abn/aG
qKKu6xlsB9ltdBtGd4Pff5Udz/bD0r8eIKvhf26L22WGOcetU8FWXx705S0LSRZ7c7/LfDv0UvnO
BKo13bWeit2nb/5H49ztowvRmQZrNhLJe3g6eCZo0yme5Ox+BWSQ79wL7K1dFs+d5bbeLCfZoOew
13iokr/EvuTKO+O+OGQh6lGv1H0vQ1dExrZ6r2OjJpg3AV8n3lCXoVTbDEqQsSPo4RTE0MB0H0wS
D67qPT6+iyR8Vm8K59a4m0IMSXmUDWEN2kg3Veq2G4qCxn6ZRVcStlifduOZW9zJ2pQ0SU2zmJ48
bfEaXyUq2W7fQ9+8ET3DeSTrxy313Cdu41cy2EHjFj69FEeLpDf6Ny33bDL4ogAR+cTt+tSMI2QZ
GDoEkTt8tQ7xrnvbeqELDLt7PRjXkuaZTzzJLjTnoVcxwxT9QmvSHiXPE66byAa3uec2yuJshI0v
o/tySG/eNC+IvPjZ8POKuI8ohn257tRH7fhKUOjcjl6obWb9gHRyuG3d1P/+vSa7U/CmRf6T7iWz
3x9BR/dIva07/R9p17XcOJJsv4gRICzxWrD0opGa0guiWwaE9/br7wF3dgSWMKy4s9MxEd0vTGRV
ukpzcqvZMVJryw/W3m6WwomUmjtoAhec+XCL29QMXM1dot9cs23X/LBrFmjgZMQ8vkjKx+ZZLuRV
D5Y77aKQcC/rMhlw/RSd1RrHuk7KkEhOWHJZBkoB0b2dqLvLBfkQGJ6Pnk/9j7IpMjAQh6qVSCO3
LJo0DLN8Dr0Wf5f7kDeq1/oPRtE3eIAeBSIbtn4q9ietWSP5BEi6huBcWenESVc/+gjKuJRtPk+A
+w7J1bf55vo0N83qd0bq5fEXkm0uq8NvMiiTR/QoCxMkdV4oPuil+ssFnW9a9r7TtAOLr+FnfqgH
xhtRiFaB/UafbdR1hZBGEs4WgYXRLK9EY5XUp6V/RIM6ujTwvS7BVPxZj35HilHbqiHrm/nzqiLr
bYKcDKMTfjLjjjbbv5mizk4t1bzlPBDk3t4Uwq8C13TJ8XjsCaqqq8jaL89XPQOk0io7fdmH5M/B
vhras2a0X7Xhas+2djrA9rEEeeDz0VlTtjwMFmgsyEQ4DSDyrrvlY0s37ZO+ub754VGAGF4TSYlS
/DwGcF1LPK1W9uFwYES8kxo/IkIZ8KhW5lh3CCJ6lGmiDgw7DVL5mJPBPtHnpHCA6QcQNCBb6EiX
y+eYPZF7iP71KARzPQ14hqubCruwMRsd4Jh0Q+xOhSRuEqSi30bdOW58E7u9NCnDIhEZzdEsj0dD
k96Ml4KF7gOEBhbE0vV2ILxVhYwi33n7R5AtjygliT6PaIwwVUN8sizNOHG/vvK34F3LLd/4wlJF
bGQ3Phj3dhsJ/3Goo++gLq4qr3WV1agRX/RtQjKyD1YosIkEnzLjNGJpOTlhtRP+fIXbhrS1sWZc
6/znqcsYXsWqPczGI/akvWCDHeG16JTNGTuk0NW7qjdAz/NJuvY2paEivEZHsY05LMZl/xTZe7KU
O3TkvO4bCWQl4uACFssNRo0Mliu87TC7P2CQgWbAaCNJL9EzEnNgCQhO1TVn2cI6TmflxoZK4lOv
oxygEvWPjw1duqilm1jVZWB5/nbfY5fkBRGzbf3isxYnTZiD+++hrM2s7Eush/DxlAlUqdYTJVOX
80pqvlIuFQGZP1fahOTzLDurXb0AVK2geIRrKt4jjphgkKQRo5hlAumFS1CH4atktNNDtYdVcND9
kZGKFJ93gGyAXDxJyEwFUm+Oidkdvy/03VesPdfbk79Nfj02KD+d3D1RKvziBGBYOMocNQArey5M
Z39CKGQ/pjElZbe12VipMyg9VTFR+UUzw4jMIGWdERhXXbKw5o6wxGwiuJP/s577LzqUHodR6RVZ
CjqVVpreS2/mv+a7aJmSUmMlhsSfMc89Leqy5kGn+GoCWs0q3pyxFnqfoWNC0YEhKiwvMB+rtUsk
4CtX2D1b6vKKj/TOSI5Ly73q/u/eEM1eM7yNaviOrhyaTUfQfK1jM+5WZ+YofnqN+4+lLrlqAzHs
IN+QrHCZGdvzQlcMfimTVWo5GsOcTknU+LYpm5JzvRSib3i47Qs0fPs71pgMDadLG5QxDSq4dvyq
V2ciTn+4Z4CNoiRf2oo2285Wqfb/z23enx7lETOly65Nczu9hOzLtWMagIZjBNFTDmDMERUIOpmc
oFURRLLt3EJnAauLYVoH0UCEUSD00dGNXqHblA1wioaGjr37afz+KtYv/0bLvylQx1QV7awLWlBQ
oOW+ntoLEumuzjSTg7D+vPtvOtRJdZWs5LOhVUYy95dQuyTEXLzWL5HJDM4He/GIEhUru85Vytvw
xtHes3w90mKCZ3BjMx/B0wr6zRPlkAqO8wUVq8zPheGfM4JgvCHiSSZoufEtV8/WLLSJiczTINR/
U6TTll0WpZKv4hRfikOmffbaLtq7OiO8mHS0YyqURfavYlCrMiphEunNP1ede3U2cw1tY4oeMBwZ
kyPKIntyfOWc4bYiUhkmKrIfu5le2f/u5IZlSAjXBtxGypjK3MwtJP7WZvLmHuCfU4KOa6RfCasr
bOJ1iEsakaJMaRO3ShbMb6SQrTAT7foL81zmbOcutdiKCi1jeOppFzqiSBnWQgZ+exqjougvW/1P
sG1XPdrsXPPACv4n7dGIEGUtFKeICzFAdjczLkAIIYEOJK/lY4s0WIIf+juiQVuKWZ17vhq0qJdf
QmhTuGIcF4sJykBICZr6nRRZ1XW47O2aBEtUhljAfLfJ3kdsUMZhLvRSNatwVPElNzvt7XraFhoa
5hBtoKtmxWnzJXYu6glJ0SPHf4iviiYT0VyYxqtc4S+F3j0Fy5W0bFj9HAN/D76MflZXc/maZBmk
ZSuuejysh0UfrKWWtyftIyKUDVHbsiojEURe6phs3xwtRMwiYW/CdvHkiHqrceRq7FZHohqexZ31
+DO0mErPuOmboRvF5rniOWGg3gyZSrjtFnUzTOjZr9Fy96wlwOiUj6zIfILksHEAY7UD8txP3Mew
LbBOoWrOl95Egru0Cz05MaKOKQsz1MzwH1ZcDwhYuOERXwpAjTxnaGPBXicT6QSzXsMXaDMrNK7k
y9E+HmskDbU1vHGA/QZiaLTHLrkfs95BLM66GLK8LmQtwpNzayboqkRA6gLwwpxrkR5bi2NUEu74
mPQNd5aSozvSFKszPvakWIQxzb4wpIx0V7sBFszwBZfrNtXf0GBLZruM4C9XXdEak38ST632Ozi1
O3GtaclmpS4HyXPN0FKeGNHTRA3z/mQot8JLdQ5Qc5wM+ry1OZ4OwAjcSUbjk8o8LXbGztlJS1bJ
eaLjYqAKEBaMDWIg8lZxHN1/LBXY8uDBggmgiK0lqNeYITaQoh1M0VBAXZ2wb3I104EZiBcbSxom
wp476pS3kSI8tHMHOXLO4q0tb8xtRPFGu0qJ8hZbya+EJe7DHdMyIGM8DguT0aWH3v17cQ+ctK4c
EexKJMfKncrCu4FIq9lq8HGsdwM/+LAf1ACnMmBzw5FLlOHOw6qtAwWlDTy5lLVpCia/Uoi/z9ee
5u9mVmoY9gHt5MTQXjuC/SLkschPaveA5/LXB9DsIqhMruVQWynx9pwjcogsbLPdJg3ZAaoWqCsE
9b9/EfNhYg/t0khmYZciPTHd9nJ0TYUF0qD8ClPEponE3u4JVU33/TF7E8UP+Y4SpdEFRmp8T3BQ
YrFb9IKEcIG9mWFTk+AST3PPMdqne+3JM4zZm6+5Ou+SiPiarZznT8za/CA69GWP2ab0V+q4Lhbr
vDurTtuuYiBcvYlBJpI0q6/r3Fc8zVlEGN7gotwS01S0nQYt74wTYX0EFTBigt2r3QxnL5x8dRli
5L8mWPVVm5Wkh5LpvCrYQkeqUEvRTaqivdwEEBIHo1YvH3/JpKEfHwel2hUvKGFVKaicZPpsI7Za
IlhKYouBJutcu9r6V63rdoq79Mp1qPEWp3V/FEFnfMVEBHgnIVSUmZc8IAjmKgIUSKIu6xgq2DjY
tFVr8hoRxIFVXpny2WOuqYgzjnLRXwCaAQqXICL69VpbHWExNRF13TFFRZ0x8rV4FYApgSdA0uHn
KYDDDG9ZKBqWZEZRQMT+aa7+qtQPvzZl7+iVZ47Ts/IQSRVju8JE7vxeBykbF2AUXQrjQdv7hGwj
0lfam7fzl9t46S/zD9dQjFTRvaViVXpMXrHIWDcWkaaz8hsT3f/4EOw4ASgHwF+lHxOCTsk5kud2
55f28rbYvqF2rv4OrZ1OEA0PEbGns5KAUxnbO5qUzqeOr9ScD5rcQYJhmZ+2ni0a2IPzdNVLu8H1
YFrK0VjpgqmQ+I4upeazpvtLrBUAryqFPVNt5aTEb8BIFQFNn5vonKzRJGlGgZaF60VsCguS88/C
fDXziRD9wgDRtTDVhnD9WkkLkpXbMlimueaeHmvgpAIOMCUYYVMHmNx7h1twMiormdedBVPUZpq6
2rGyNCwKlDb0aVHP2ubanSPb11Ut3Gnqx2Meptw4ilN/80CJ+BxgGCqXDzwQ4Y/WWiwxmjQaf/8+
uo7uz8jxuYQvO3Cg9zikdF+SV83585iHWyBHuSfAQgylQ8B+APORssdhhtoMHgLduVjxlmhIoHQE
dLH2KaM9rj4wQ4+Ja7mjR1neXiwlkZ+BnnoasvHIjhfoCpWXrtWYqgWIaZNDO8T5MZcTlhEwXNjc
hBYPPDXooZtgDtz3vEMhr+IP8QxDRupOzOekKu3YRX49ZSw8mri4O3KU6GWFm6ilD3IC1HC2UIgY
H6rFQvPnCVGjX45aaan38pjFqZTaHVFKGt15Jl/R8tGh+SF5qaxqG+Fp+F5shGcPPYePiQ12hBaa
0XnebO7oddDNykgNAxRor25+DpKrnndX+38jQb3uxarjsRMSJKIKu0/yP364/BcE5sAgBiwK8p00
UpOqJIVbDTKxCBCIKgnW1+iPKQyq8+OURhQoL7CYeYrnOV13dtGsftUbhuqyfn64pNElhMKiEloB
DHhAheUDXYWj9RSWwk7p63zEBGUfilmVuspwD1IIHJwqJryDcaBY1VRAoRSMqGFizBhISiNqlHUI
56Hi9dG8O6/X21vJHTnvc/h+TjSyJO+b2tgEG/KKkU4tNlanfBtr8fYDOWPGA4l1tJR3cmZ8m/ge
PoPra1II7w0WT5cZ6x04qUUjZikzUYQSRqpDrjujWxoVQbcxW5lnCMltXdwjIaTMgq96WLGHNwja
6LZmc/SwUtEl6q4l/ul4FAq8hzYxWZGTF5Nof/paHL/W6vlj3VmPdWEqCz+62R84psqsDOo2grRy
h+tTu4yO9X5uRx8ukuQszNTJc8Wqg6H3DYiStyMZKYboRRXH87g9J4/JQvi4VsxAa9KhjEhQqi35
C0+OOpBASIWi/HbfL8+xeW7XyP1ZlrFp9BSdtCWe8Cd1+fXBsPWT4jmiTmn+FfAkkq/gTtX8ImW/
4tiICsZ9TTKI00MCEB0/WKd4b1zazpdar/b6M7aYvPO+p1dqq7lt8VFlXGnMA+yDcLD6/bGQTPKF
XdcychPyAMB1T1TM0OjVe0F/zrOtE+zy8mkOcN3/jQbFWJWUcy8pwv7sL/4kVU1UfjVzWfubWYxQ
SieqoRNyqg/TldeaICzrdG5kCP8fszIZu2GdBcBcgPUHZC/+/rx6Je2reZ/0tyraemHNyJzMNMeM
ycxKdKAcMghOJa6GVbc3fDi8pGjcVCQmOmXRpj0i3m2NNA7WlW7yM//yZ58cTJLpGyUnr/kxespJ
tzzFmn14zPFUZufuAyj/IEptmUVh0Z/Xl9YjLiK5p87Y/klNM9KOnpbpRqWnmRb/Nla8nqNC5e1R
lGXldG5F8R9GdXQOlKAWYu/KAuAszy8v23TzVpA/XaK5xJppFob63Kcdj1G0QL+irdbHs4Ch/pO6
OaJOifCin82wUybvz3V6EN1Tgz1JXPrsSKnB1whqnbnBOPXhVB+xS4lzy6lOx5Vgd43Wjc5426vm
n2LbkuWnp1mGjxx0riWn02GmH1ieWJhUpW9maUQxqQqqiFcH2uvLwnrzP97E5x7x1JJYRm00+uvq
92nV2F8rjmivtWE8+4RVDJn0JzeAaCxtBOAjZW5LsXGvURfjvPnPZHbMxfPj82X9/nAEI3/leo04
S2uosR+9BYtnmQU2OPX7PAe86WEJDCDTqFA69/li3pZyf1bk5CJc84uatP/CcgPDakCWQzMfUBvv
WWiCuu+zK9efncwjarespJek0x8f01RWBef/TWTgc3ROvagWvi/10DrJlDUuxCBmfjr/injdfSqN
xkQ3ZhUR5cwgO1hRWvoHQGyU9UUVOEyUsnOKH/FJBV/f+O3M1xoV/d+a66plAkRVMXNIHxWeo0UC
jPFa7lR16/lzJSRli85NUnlpaGZhgiXPj7+Ln/guAFViW/awlAsj3tR3eXKTx2ihmMP6z3jtihYu
M9tG23OPSsLsGSVXn6zUFaBQVrZd2S/2Y/JT7000AWPZHbB08RcavkxYeFHk+v38rF+2ouatsErB
WH0dGLZuqvFgTIZeKZQtgnwh9eAyMyKCnp7oDSuRX9mdNoMNo275jg6lJI4UXruoAZ2ZjXhuu//T
AlJI6y0Dxo2cDjbLh0w5b7SKoI1jcGjYdECpjOC6WVdn0vyMttGEXPdLC8Z0w5nGiqGbP92FAunA
DCT6wrErjaPUZoF9FplXYeBSNwvSvW60nhXuTAT39yQoC+Ysurht8hDB/apfE2Oz2p06hrhPCMI9
Dcr1u5nXzwCnjrlRVIYzbUk2nW4wjmpCqO+JUDrFewgvrkDmPq9nRHzdoYVA09HiwvJqzAOjXPiM
Q5MiolAkpbcC5lTiI2syn3XplMt2ujJJq3y49OLQXU7ykWGMGb9/Y3Bki1XsbOv7BL9f4CkZE620
Tgz7Msj/vULeXcVNHkYUPKFGR0ANChIZJuE97Wrb9gfrJlh8DEZ2RMVN+yirJVxE8Fv9DdQy1uzH
RKn1no2BzRGBq481HT26gvH+luzEwlGtIFUdObDQfSaa6e8pUXou+Qny0SIo9fvtpdIul7erZu8T
7c9+a6YY5mkxbblHlMaIyVk6Q2eQudTNC2lQ/vnl7akmZGMYPnlmaOZP8zwwhykIAL4OS/UohYl9
ufScPMFICJoxYJjxwCD962ORmwBbuydCKU2vZvysmMc3S/l83ANoq7WPR3dblfpxcwh6XU2Ji9ZV
ZHUZlBnsiVSq/1oPc/A8KF831RE9L5siI1fTs0p7gSOdHzfkl5EsMZ77jD5T5fXL7TFrtdAEpj5M
lMvuzuDWLTOS13QGHKecw0G/LJ5ftvAY5pI8KdomN34ZO40ltP9gCP++V3rUtFgUqnuNQS7LUN1A
KW590P+VqfomQWlgK8qYbBsS43pGgkT7BVg8n7VWdqKsfX9slPKpJZYBN1hKet7qpml+8k/W08YY
xrx87SVidKsw74hyt61yVZQuxaEhp9ebe3OOS7JyO7Y3qNmk6ABlYwz9fIbd80d535oL8yZFDeXc
rytTU8+P5f8frOT3HVF+V6pjrIiNCnB0CXZbTB2fUZolVzvd6cw+lJ+v2XtWKFMSoLfO5xOcnr5t
gQbhmxh60Ihx8tBhpuosBzBRCL8nRxmVxBcLhxMhGet1RPQtrmu5fKo167O0j4guVxgwVjHgwXJs
/xAv/X2k9HBNxxWYRZqBzcjVpLcVRHGBRrHCZgjjtAP9JkPFzQl2rkoY00YmNCHcUt7rdsNqbOCH
3/gZCnzToJx0F3Verl4HedcvZqGhmxW5FlknhqGdUgsTm6xHB4spymRI3bUJuizrzvKzhFemuYy0
T1G3MAT3ipFX1hEyr4oyHoI8L5VEgojECYDJ3G1xWWG6/nBgXNVEK+GdKNLbDeZXIXXdgQ7EEDYD
dQB0xlqGZtjqEsuSWXkqlj+VKKPhK1mvcmEKXxKhQffmS86f5B35cbypNNvV9Q+GHfnZ53TPIWVH
1KsoerILigHZ6s22MOFT9jqDCMNZ0xuyfAep2CqFdFx09LCdyRI5f4z0YnZ4vTBYejyRc71nibIf
RVDwzXwBltYg9wZ6V/NIPh3TMmL0B0Kvvw4fHxxjLdekuef5BRaUcdiZc3u8jqIADFEViO8hKUpF
kgugVB8f4bRGj36f8mBp08UO9rMOrRMvmGB4e9svkdATCZqBFjhK22Zp9KCxP0zIiCAlii1QA+ZI
/EPFUP4CStnwsNfMhVG/PuZsUNVHdCgBDCWs5akrHJxki3rz6/GPT2TAIAsjLijXlcp5pGBR5nBs
APDEKPRmvhK0la0+NYQZCk4awRExSvAqpStkLG5C+TpE2gBFQlZiYtoefVOg2wjcyp0lig92UuSQ
9jDrn4M5QvIAkCIs2zdpGUa0KD9VCx2aIB1cjGr6+9RGtfNKDh+s4IKhN7ec3UhvyvC/1y+cANhu
Pb7+ierH3fXf7O3o192Cq6twCJZf1v/paH0LbPOcWUsLifhNrzW6sdtFemTaeOWxWJvIN95Tp7yU
sujKkldxgms0LffLcI4p9BzD72apacUfwCXaH/bpmVszR4IGnXmgU/SIYhTm2Fo+PI78Sgud15Lk
WIDJm1eBYfQYAn+zxKPjVeNZHLjAWT4r+8VSQtaUIYPTcftIBinjkM/7WVAmwwnqqGUgyt3jbVWi
kNHo2qqzWXULlrm4ydOIobwGOjUgqoeUmYJxBvM/RlY3JG2l/6sswIg3ylpIaiwq8WKAh8CUgKLN
rVdtdTiUDPM6/V78JkOPJ+bYlJAGwxF6LeEgCg0QCzEDzyuMF/kElsydtNP4+o2a/SV0a50zJNtZ
7bPLc/2GMSamh58Mb0c8UeFt682TeZQNYhGRl4yUG1PaIKpQkA4GwJMRXFbMZ/fwkw9Uik4+d4DC
BXwobgtZKaIXpF3nJxXbFYfl0o+N1vTLeMQdZTaKjK8iyYdW4fUzPH4+gWaG4MXQ7K/1gYUoMJ0E
G1GjAgtu4fe85IAxHbWCrRkZaB1aHgvdel0Zq46cbDxP1h+PWZyOc5GVAliJuMBOe8q38HUrl+kc
r1cBuIn79HRe4n3CL4mB67MxFvz11dwyfgyy087mmywlN+lVmKUL/kb2ctljGTG2EBgI6jVpNwT1
2hf6eFP0mXM2yjKsouJE/WJQkG/q1BvJQxN/yOclymJaufHPb9slaTXQP+92LHSufwgXv2lRMuRj
e5Ur9aC1flmX+tAZ5hHzaJUoNcB2Ggi8Hx/tPwjtN0FKjDJXzLh8eDwPL06YTcCwyrqF/NdB3jFo
MaWHCk2FSC2wQGbw6px1wUzfdgiGHfOXZex+G4iGDd1mcDf84k/t/+aO8kP1ovb9doi+4clJBJFB
64b1O7eYKP//EDN8U6IC1izisHpuBtP2Ur4rRIB2LK3Y7hHp/8KekF4TTcBGMdj7Bzf7TZRyRcq1
+CuZWhilvr6iQ2WxIRZmXStN+5CWB1f/eGF1hDHUAXV2nPnI15blVazVIZbNdf3CaVvF3qOPutBb
q2Lw9w9u/b/8KfRuVf6qRFE0vGXe1L2jL4mInLt2e1GzGs2E4aj+WVIUjjIxpdcA6uA6PD51U98P
Ifoxskxv/YYkJzIw4G+zMey5pp1sHThrtqcfwmdWCm06O/i3qVHoyXqYdCXKlcFBQvfNs0eQjyH9
CvkD5tlO++Lvs6UsTT1TZoKSDwILZAIMWsY2HtiLHcNjyCwylH1ZCK7Q5A3ILAKiXjF9duk04T0i
pR56+Ncw+oqBtYIs4wU+Y/luWZvX1QrvopNhkOXVdPT3918YYLmgH1Y9JBvtw8GjebUy8HzGDnrG
c306QTW6AMpEzWSn8J0hu60DVi9dYsp5hrDhwDBL00+077OnzJKHKczWGZIOCUZutdkbZ2oHmwXq
NVicRxJNWSRlHicLd3hC98tMd8iAdfqYjemEzeiwKPNTu3zJFy3YCAiSh4cLelUG7LwjpsxICVXd
GZr3BGjJ02HNRKmdTnP8fYR0WdZPJUflhhfiFlQLTTW4d23lloyYjmHWsaH73tgFiyLwsYURWoJM
ImIsRKtWTTZIyObaCaAQrBIOw6RjNew9waRr8fL1kXJbv2XDKDYCrOOTDAQnnnytsFvh5FuPb5El
8rf3wcieV2mLdqZbLVBeOQ2ZH2AHpAbvDf1/JERZnPLKpV05PKsTy3mFu8d2A/vEFIzHsaJCF2l9
rg0WQgvBeFmnwEBRd9yrdwq1wy02fMzR7T3+QMVumHajo6tnvOtJs0E6XrbbOVw+FusQK9BiG7Xh
k2YLrwpLQBh+6uYyRyQDadHM1RiHuL6ipVcrdPd8YJmnx1ETlrzcy6ALJPsyiMDWVvdspD720eUr
+4XlGnhSMOFvb0txHh0iZUWupdDE8xgS35r62xpzk9v9eXn0tp/ncH9Eb1InkM9PQrQCLeZAElM3
61Nw6mybdbKMUFihk3R+gddpPKherq8vb3vz/ISdPXD6p4OyDDVGMMxSu9tLYHSRneD1YTawPbPN
9EocWzC0AZuWcZkML0Dn6STPxz7pocoNKNxaF7eLlPShzrF0m0WGeiP5lfNXwcU0JRuFdFU7Eu33
CjV86B4rBGXowO1pPDq63v2vIVlvUel2ngAY91ixWYEnnYirS2R5Chla1lk6Ekr7pW+W63dY/WHQ
gdXrzbBYdDauDVOpX7SQBG/1iVHxDwYvrKuhgg0pjQQ3G2roOtq3B3eC9nHLGG4GlbcXBrHhxx4o
M52Iu7ZhA28JXoBE8HZG3tTZbG5ljnX0h5VO+ofM1d8xAA0F26WqJ6SDbFeRzkkklm1fssN2E6on
IYOsZ6IVl8cOA2+sVeOMM6WTc3EdzLl6DjbXzRf/mu++GFo7Md88zjn8WHpZVV7ox0PYHP3eovs8
0KyluRUtE6J4dC2Un8nOwCBTQ77QYMWQfiZxKgZJZ+h9zgtwlxgXlCvOb6a+FrfzTG+0PjWc6rDY
a90v/WB/ncKtn8Bsrf9H60in7crKl/sFOiWG+g9AmRElo90jxB8Gr/+QZv1bhm5zeiNbksfCvC3E
4Sa932gjUzT+gq41BhWWuFCPILzq/AQLbNH7k2ipLZPk3LF6xhk2UaAeLt1VWXhcgLYVvMq9lWLZ
LCvFevfTy+3msepLbgEKl22047Q3kiInBUBwa7ZkGBGGQaRb4CpBLCt5ABJpNGy+2LgksI7W0y4/
onLPIDXE7w/s1S0tMLp+N6iCpoE7Oet6I5MePeTkNzKZV0aQzRAAkcqZhLOsKr0eHOExmQDWFo8V
kVHTYWTXAKJ8H7UJMy5dhB2SpI0GYBt9j42tLvnEe5pginTn39oQCqxlY4HETz9ZBGxkUyUM0S1u
gjM6Q96dO4o7mGHVfjED4yzrn0jUGKjaD9kSdk/xZHg6okdpk9POroUf484ksm5t9Tn481goph99
IwKULpUYjQgxYQ5JxxSQ+fYHjz5UHUNCXneolR3W/04KRwQpFx0LSrConOEEyXJpOSa6pohjdMfH
fE2q1YjKIKSje1qkUdwm3hDW9zpw4lgmezKpMfp5Oo53w/CqZoMqyQfPCsmtJMAwpCxZo2N0bJT4
67FwWQOla2iO/8RzfKPlmn1CZojF02SW4ZsnOkhvemFxbYbs+HXzB1ejYA/0WgaWi6rPXwtWJW7S
hI+IUW5X4tSY5/9DTN+GJvdu6yx+Js3diAQVpodyoKreLcspavPjL2T58UBlhee3Z+8PozqiIt4L
WhXWReQJOLVQf8M6n88W8FcE8Dxo4XFT47FQM4lR1iBzm64TFiCmXy75JiLrRhPRGWqKr9xiny3t
ojIZFIfPf8QebR6ymAeMHigGQMpPLILsMEHBxJaWLGlnXRdlF7DvC6H00NCLIjoGddASZUkoOW9Q
LMGzVF02GHx9ecwdSwgpIzFD80iclIMWizmZBZg9YZacWOdHGQrBU9NaHYQwXnrbdq1qLfqHv4bg
zsf/DJGfztF8CyMdqld9K2eqCmovW+T1cYTAkNWPAMDCH1SeBoQFrBWoCIeS9OOjnC7RjkhTHjng
g5nfqRCUHDClA1Cpgjxpo6mndO+S7um9MetVvxK2boAQ2rYfU5+eVhhRp81JkCV1NPSrrt+iz8KU
IKGHhfHCgs2YTmSM6FA2Rew7l096HLBAHEDa76IGy3dW9sljJWOnEzQjSpRd8fhSbXxxkM3t0B4I
JPkAurBCXc1m4b5Md2yNaFFmRYyESOKuiAFy/VIZKHPBMZcEqygwJocSEOOuGFr3I3pPXCyAHUy/
jtbHPy4Ct+URhRC0DmDjPNM+Mzw1HclLsuTMyg7UKm2bEdeYW1hww9C76VLW6AApQ6KAoSobMufV
Ktxg7cGXsJYi4mJh3w47dL6YMRSLKcqqtJXDcZ4Cerfp6VBX32ZPj2+JFRfSUXwfCANTIGHuIwNJ
rpq8o8V3QXZI9R5s4fyYHEMm6HgeOLLxQnAGhrahPt/FRD4yMyiMkJAeSqm8puPL4dDQZUeOn8Mo
goFuZeOQM5wmixBlJBJZLRQlBaEtNtguPQaaDuvXKcOQ+gIvLIaE9VoGnmmxfHwRLEt624QxCpxD
Xk3jgsfPV1qz0tth4fl7v8qW2poVog9K8TO0kPGSEtVhwTVlsz0JHVKZjzfc4rPStUTHLgfWxsXJ
DJ3wTYK6CWcm88kiBglzvuafQsIzzQuLCeo2ih7zvpGDqAUtz9tt9ebrAgAbfnUktrCJDd1QyBcx
bmg6UPpmirLWi0XQ5EIHkvxbiDXCmyfjdaUxHOr020PEUiigyQI4l54zmfeL67xOqyHui0inbRGP
oV+mJJh/whwg3BAjfpg0ACN6VPgwb4SoHEYdz/17iMEdYQW7yTg3FglK3oS89rJarYerAp4A2sj2
mJVYItuIfBsca8CqRkxHY9jvI6iCCrBlGotMKjox6Qd40EqLiFeQ3h7gRIao7O2qL7y18746YUbD
M+Ot4K8PrAa2SdEckaeEv5OduK6uIL93DwhRvlyGI59OwowIULI/u8qLeu4MyKTkutletb3p69Xz
khy5D3QCttYJw1fhMysFM53FHJGl5B+HrbhdL7fnVu9J9OxZ6LMtSkS1DP4m5WVER75/2cVqO+Oi
BXbnvbwouLWF3u2zXwyZnHTkIxrUo2doMSyVDLysdQeIRWh/Qdlbev1gkBlu4oepHZEZRGVk1LGf
Nb+Kw97B7OhhWcvx1sOIktWpYzE0KNEjSsOhjiihXNWESgSG/BqYZGWhETP4dC1XWrKeVrdS0T+T
4uneLF5aXDO5h/it0RQqfwY88K5Fz8pdZM+TK8HmlgHl+2pyuw/9oPiYzV5LDBGZDvz+PliebtqK
vbIoujkOVtfDlBA0+MUkPp5OzHU7DKnn6Z6tFFgsgepg3eA6rdeonEWwHbayPDAkZTK6GDFEGY3G
D5tZAFSwsx+abuySog6JDxjfeilyZD5febogr53y8jzrn0rBbBZLxgc8FtWfuBZCee1jf7jVLael
r4W3C4E/0inIETqGkrLerdPVzxHDlDXpUTDM5yrOVfSWCy4m80CrLP49f6kEjROJl5HWWvEf7bo3
pOtFZr3zJiOUEXnKyKiN4siNCEDl6MsLiPe0clmufPolOSJB2RgXe6KVwoeMYq4YME/BGq6cYImN
svotGCedOZTFYokyNoEUu5wSDjeoN7+xY3hIjzd6a+TE1hiGjWfRosxN7WJpzsIDrRd92POQGNj9
oie77VvVa4sTSZabTWpUpryXcoAXBDor8cCgT3dmebkMkO0C0hPr5Z+dATf0WB1YDNI9WVWUpY0a
DE7ocnFWS8+A/Tb5JQp3Q4pDT+y1vZJNW9OZqY5B8h6YV7o5qwXYtZcMiqFv049lS87Vp0vM1HZE
DdDatnR+zOn0w+NbTOnWrEXgo8OovdFLSGNcsRcj2MhmjDQZg9Jjx87TNZzUk7C3dbBxQ1zWaVhB
u0nt95AMHbe73wkWYOuM6HY6bzRijrIySSInqehBzRPjRfwqV2lIVsxZrscBH3/LHo98b6h6RSX2
CPgwAT97F7V2FdXYC/349BgO4mZPR0TaetGn/qDd5vHr8S9PtziMDokyHGnVhFk6rDPI9UrRO08L
jopo5Y5RZyR9UbdoiqrshIWDxxQ8yoYsslkS1yWO7XpFkEcsmCv0fiGxxxqaYWgUXc+phLxtg+F+
gt/+/5F2JcuNI0vyi2CGfbkmVpKiJIqUROkCK5VKWImN2IivH0/OvBYqC80cq9eXPpSZgpGI9IiM
xWM//QhuHx8HitjyjVLoiSJe8GG2oe8Z3okDtRzjYnurTCOrE5WeEvr+MhT230DKdlsBjmVdnxsz
y9IughRVJRQIV5j+OK9v/3XOawwEqL9HplLf9RdjoLfjuB3WtBu7vSsS75zbIJREq+lub9vu2/2T
X2k8wFl8sX8bNtthhTVEsqW1FHDWR3OHl1I1OJ+8WdjlJ/tMCjW/2fmpVY/xrxMUBMuy5L1TggMf
pMoon2Dfjc3tIKTndcM/XD3XTByoQ5Ihyeh55k7TElsmOEdki1GY5IbZvANkkEESIsxhCUCGriHH
Y3naV0H6MoX7mPfm4wE122aVCXrbdBTeGu+8DZHsaHw+EcXtVx+2e//+pWSpDCOFbku5YNHSa72t
e2Lv+GI4V5YddizGs2x2Mt5iw3qr2+ZjZveo32Ge6+Lg5DbKI7e/lfceYrlrxUwR85MKkUaAjLFL
MM0Q2JH3yWvb4vkKtmfK0sRUOtMrNWhOiTW69/tP7RMFNVon/C/fRGzblDYo4lS3sL4MBa3kpcdW
vt7psUrsAo63hpjt2hW922h1jUFu3K4rgersdmVJVkZhDplKB/KQp5z8bEHVBOohjtfggC5bjCk7
RVaFFEuVrJYkITnzQP1f3lfoIsGmFtNS2SmfOun7QrawNAVsIU7hCU/Z9s3G3rf1PvEcLv/ictkC
pJ7/EcegfGeUZocN77SQQCcKd9nmYK7UnwlWFVpOsE5JsA92HNf4Lx/rWygT3XWVKFknupRketh4
K0+wpycss//iIjx9fP9pFN9yGIQ/X0690gv0LDcg53xYhQ5axikjVYNtbeDR4wpczuZ8C6Qxx8wK
W1BZVnEIgQ3aIen8GwY0KYEmjZThV+BWME7vcEx/OZD5FsqAvYiZpE4xYZIvG4j0tsOAXZuP4V52
RNDp27t6w9sc+i+o/y2SCQFrsW7jQcQHBMHMmZiPd5TqDiRfHM2WXeY/YtjXYgxGvamhD4+X/G57
sScP+aJye0nommHuOCjHWK46z76ddRYUTU4FuhzM896Lg/ojy0jo/Sg7l6MX79KxT8UoE9tCpSuq
MDcUbTTPw+h5sCJr9Brsn++7lYLIgNfesxxMf58lVX+mnlBJoWqWsJKT4YRYPx0nHK14yMU+E40Q
q6eNnkIJdq3K5Kj6qOy+DKave0inOxwvw7MNBkNKK4sGFN8AxBuM+iWvt03v6utvQAf7NuxDJSoy
7QpRzlFeY4s2lox+UMqtERMnid1ivPzutEJvTw76LSf3Mfd5+ydwz5MBk6pVqyQboWF1d7r/KBxg
yPnu7vUO7iDgtdUuPvENw8SWSxOLTtlgv8aaVbmqUvSHnsFfhk0KHihNkAG+rdJigDWTwnyzfBzU
0yCDI1No7Vxz69LVsAQsXaXV5tRyzHGxUV3TFYNuO8KWNZalH0wEdaxf6LS8A4zqP0ob9GXAf+v+
l+48oj058rpN5On3nxEIT02X8/mW7ttcPON7Cq02UeeCeOxQLdGZFf+6fZaL1aS5AMY8pDC5gGwc
FcDN1vvwfumrNqANvShtFjDGzxfBuy1wMaM+F8j4Gck4FfpwQj0QPEUb1a2C5DHYvNwWsmQhcxmM
YxnHVrXEBDKOR88ZwU+V1pxX82L6YiaCpdLP2mZIFfphNttqn77WP9GfEZ3tT+5S5CW/PBdEH2kz
xO07qTcTSteAMYVwHTqPaBDKyR2NSQPd5RwcNScWr+bCaGQyE2aO3agkI4SdXYxruzzvsfhQMRRN
A/G/hPo2my2Rok4C7bRI2xwMTGRLLTFBvNZAl51QEYxecPRZMoS5PEafXkYb95BAnpKQ9DUn8a4A
L+ptY1u8QnMhjE+MpGYYexlCGu+4QbTWue/FW+LKb2eLJKtWQ9J/gG5fQSjaqV9ziSGuXoT9avMf
QJ3c7KsNUZvomjABJDLkV7YftU/wDJR8MrlBIHFalLjfkIHf8yBoKGxAXQhztw643fUDTd5doCUH
/RZDfEOVUVuWdEORTebJrsiSMNUD/X5Q7Cj9Hwim9+TyysOM6/P/j1OcyWIu2gUDBqfwDFkvG4N4
79WjEaQPI2pxTgO6NmcfumgC3Nu6B55AODVuHnn5YGc/gDHWLMME3SDhBzjH9xA8iHhhBIiGDV7M
s3TJ54fK2KsenUrlVEHOBtwv1Wu0v30fFu/cTA3GGstMGMOxwZ/P8U4SV53jBg2X43kplzPXgTHC
Li5LkGlIOCt0e72vSOL3turcvRaYprU7Iq0GTqC4mPqYS6SnOrtkU1SWdVhCIk1HHD1PcM8e2e+5
M1A8zRiHPCbqIGNDDKV4wry3BSn2Wn26/YkWvddcGcYJq8ZllHLkrWlUg5FNLKRXifzKAcbF0HMu
hXHDQyVNERoIIKVCd/IEczjZxcZ3n9dB5PGggt6OP64vYjQ0TZkmxoQYYXpZYM5KUyCspUs0XAmF
zwCAyDk5alg3xLBJRCu0UlWUVIih/UzH0THuVYLuctTm/ur4vjViE4nnMddCczKoRt62cFALb+xH
m8QIqT/H/0df/jLazgQyABTFciZrkUzHuzBCdvxQHNXJ0Xn6xVNtsW3dmEliIOiUi6mVZThFXCVk
G+LHM1gNJrSQbB5FVK6Br8le3EDup+7yLjLHUNi8YmlWZzOsdVDsO+Hj5N/t18GXtjJt3uej/uKW
pTAQBQZ6K5t6yNkMa8vDSMDrtJPsnYaWxds2uRyAzE6TgaYkkbNzbeE0XzLk6dFg542YZ7Rs3/fv
cde+doFp3xbJNRUGpSq9Lcc6g6k4jaNdG/tGT3HkVfEiO2veSS5C4kw/Bq2UWI7MuMVFcHrKY6Dc
l0dBA8pzG7x5l5vBEHXS6yI1gfEikg79SrjPN+ef918Dcpc1d0sO77OpTHDTC1KVnkacYf2uvGLu
S1VI65Jn168Q4LegwghM1d8h0Q6oqbkZ4kU3/X2obO93NaZqIjWQ/nJ2sVI8uve2na+cCHZOTbs3
8XX3wus8XvY6M5EMvoSgBC1ErA+mrWMAzac3oOYX1kC8cD8k546rDL7kJ8yK1mcNR+tSeteqJYKr
vgaft2/B0tNshmKq+ntIgJZIoQwH3Lta8ZPWFzBPuRJfrXZ7W8xivIZ+bSwcwyZHTWSuNwJj05xk
E53H/nQf8EdDlw/r++8zdzlrRVnvdfz92nXAH02XZXTexcEc6m09lgPcmSLMPU5AQtGHFgShyd12
sqdoHW0n0dY70mx3qPzfa4eR07b/L0D1rRxzpY2+yVNJgUwN5NtEdLHIGUXonyZZxzX5/OSyCiza
hK7AjEUJ52Yyh6likXMfUstrEJl+FA+nZw1zFS1Sse1zZUegseaPXFId/vA0umWa6OhH7u1KkDYL
TWWMJbRWiP2iIFMA/7dAtCCWbHk1NliQcyGZF+xyWxb/ygfMxDLXOW6m3krkdEKkijsmpfbrsx10
m0DhArNG7+stDZn7rLTYxSOnEOXo7yVRvMLB8hHvCUMSr79QYH10X98unmSH5Hm9XqPj9EifNghh
UP36/ASXm33/hrfUDkDD8b3L9jU7BAYDIiT8M7PEL9sqgQZEu8cCRdBlSCvO3aF/59YJMNFEJ4Jm
TaTfGKpty62skGhlV/aX8lhudJcjbNEPzpRiEGdQe72WcyiFyPOIrUdIJtxLOMDc5qWnF0kRsbLt
H9tl7ks4xb2pX6gosOCY/lHBToooc8O7gDL7BIENctuW6AMG/THqT+NCLJbCeEe3wXucm59ahNrZ
r2ERyogjLRexNPfovE8bpfMs++r+42c1ItyJpWuoeeujMuDUCkYryQrE0Srt5MTe6mkVP5iFjaxY
kjoBQDG0TTmowEoBM96v6cap3QsvIl4MBb61ZnOZ4qDEUpbAtvAJBvf9jA1h4Z3iY7oe9U26x+vz
755RM5E0eJ5B1nROzUt+geZhRrx6LaZEQAziuwm2dQTaW8ftJuB8WYMBqyiMMW4jQOBG9RF8SCfU
XNbiJsEGKvBVfPKyScvpgpmCDGKpKTaFTj2Vhzb5dH95CAKQeXLQhwP8BgM+WZWMpWZACAqoJ1CI
okzLzT9zoNdggAepejnt2oiuKd54lqeJtgtHBt5XHicGD0oNBnU6Ab5TOEObF8Sj2Kkykgg8/HTo
nXNs1zTzjXvH7sY+DUaP7t6Qdg4MdnpnYC4JqIOMrXQvgrr7vPraoZQT2rrLjUw5OG4wCKOF3VkU
GhxnhmUdTrJTnujcJcZP7EIg/x2MGwy8pKoe4WJTWQ3ZHLdyYYufFUrsWGFKNOfv3oTfJs8ma6ui
aI0io076/exnz9EWBIx70DcNRLjjZXuWw6x/3IbJ4EdSxKdqKAFZW2CW91HgxVtswHGa7IPNX0bI
M80Y8MBM7iUTwK5DmxjjhwlPapwgb3CMZ/8mAxnjaMlmGVEYdrLdaKAuggZJB/kC3vYJriQGN7pB
NuWugf1jxOqaZgT/0R2KBRsuztOTuXHTTAY9jCzKlFSNJxSU0DsDaipKwo24hdczw8NbkwEPuahy
IVVg65vjeduTIqgI+Ihk7jzzYtfFLGBhA/xQLYvi1OPsLn5cEgRjiSu4hmWHd0VLqotTNUQn5ztE
S5+bOLm3evv2rb428906UgZBBMMqw/QCM0GyByOiuq1ssEk5dxIXNGqrsLZDkB17AxpD5cSNbDOA
R40QS9D3Dp8piWtLDMh0knzK9Bq3/rL2vNq2LlgVD25lYYUKCbYq3lZ+OaX8fRPZDcbZJE2lIsKe
kKDcYmHUCgzP26dXk2B3mbX65EijRsMetaliDYaumNjDfX3QzqKUupO1fjJyhIOKU24VDAr6QfJQ
2J/p9hPPHI60pbsyl8aY8IQkXtlbkIapGlI4if16QXTCfaEu5SXnYpiIe8rLHl0pp2vQIJAMfJDB
5YNXY1o0i7kUxkqLuEiKQbvGP2jwT8DhBnJ6VLO4BfLFBuy5JMYAL3UqZX0IfRqUB9sJK98w127T
Rke8H77wZrGwbpT3rZZeSDOh1x81s4xcK8JLrNFvdXR6EfrdxZQnEQ+kT54R8kQxrk4zpwIUKxBF
k7tHx0L6YiDno3qCtJfP/PjfWSE7cWBIyF409MOFfrxXJqKfUNel1YaUx9+x2B01P0TG4TVgQY/M
MzS7+DVGyDYeJotNbL5Ar2NENMup0UVvixsq3lgZaDEOr0lfLr/MYjw4/yGMP8xiuY9bevOcrdO2
BNKxphz/fSFngATs5wsnAF1sgjFV08LrTtPRTcfcjvgkaIlQnRFUY4Ia1vofpiXOt6S/+0/8+hbD
XI3IajvB7AvgF2a7MHAPurxnWs7hRWMcOextUKVJak16BfEOiXYR1hUlIDskOLjbCi0639m5XT/k
7NoZMRoCIgUKwe96lGlpDEbwwCObR30O0gIbXo53cY5zLpKi9kxkpWGPlZlDJBqbQWXzvlW801rb
disRlbgEftW5reNiV+xcIHMrlL4XzGGgOuYPNWiUg93F54jgfS/67zOdhos65V1XQafjdJfVxNql
iJZo36jzydsiJC070X+MkB3DyVU9E8Uetv5yBGQ5OjoCQG8UgHmBoxW15hvWfp1cn2mlmWKky0lN
34+OaD/EdlmTJlAPxvprb7zRvbD/j82wPO0Ybyposg4eJwidHl6wz4GmmFOn2mR32QG8KrzWx0XO
qLlxMMARtWVS5BK1xqPX79PQQZiHlV2oCb9+fn1xifuXQ5Lvb8cAiHiOUIFWIY7ykRwdxJqBYQ8H
LoAsxiSmIoMR3UK8JTIGeTmfRr1RTaSSwV427DRXW9up7OU+9/29qNFMEvMg6eRMjUwohQPUXlMM
UGF4SliBp4ADVUvFLg0dsJKKRS+SiVWVv98xOT4VbdiquMaqf6g+rKfhranRNrSJPm7b/VId8TdJ
TIAwNrogFKYGSZvjg/dxaF+fLPfXT4KXPkjsc3sgGjcyXrhrmHmTRMm0dFpcYT5YKMZlXUbWdNCR
q3kRSGnXg22CTNetned9ta38/5vl/OSB11K8hxoYyAFkQ1FFNBL+frDJ5XKSMrUUAcheuD7Q9dbk
7eLc/8AWEC6333WiiQGV36Qx8B9VRZNfxk68pmhLrCTDDf9heWfyEZHUewKPTX7dOfj2o7k3PYz8
VTb4V4INnlq3P/PS00eXobgMFgrJ0K9mMIO3pNeqrhhiEdWzzVZ2axWFcETVIiQGX9aKLmLiSKRg
wuj+m0TmI7fiJRlHrO445I8oDBsG+FaRDkbP0+V1h7j6hZ9oWYh1f5PI3M5LL6TRFKYiLUVuFSc8
UOYzpFu4y42XIonfJFFcn51mkZ8mkPxmsKIe+dmHaXLkz9fA7gLr8Ak/KFOCQRvdojwvpS44DF2W
ZAvVYVA8wYR/F9yUsoJnXg6D0sjo9TDi6Q50Oi5W3RsEHjK1aXUUWRlMCtS++WaiK+Ajf7V8Ox3t
YRNg2Q0ose34pXqyTw97p+elDZda3n/7hcxH6OPT0GAlFn5ht0ZhAqsqtrC3qfFbF1yBOBqb2Obd
SSUa3bVpfoCRsef1vS/B528/gvk+daZmp1jEMYHOWiMY3kVNwjNJyg236Hn/YeSz78E48DSNrLKx
CmiLV3e/l99OB/f5q/7gPe+XKl2/acS47mGaENrF0KhbO05gtSAeR7U23G03GlFIjMHGysu2FqYK
ENH6WOG8xZ4SGITwYmSBza0aLz16fvs9jG+XM3hivaef2XE+1LfpQ3fAwwK2y5b0GHmkOaNNaHES
OEtvvrlUtulFOIfyOZeo1M32cp/s5Bq0gLHzqK786G5EmgCbuWL3QrA4Au17581n5Fw23QcP2haB
5vurs90vqRHFo2XiZ1xQREQWxG+C0BuxZdXC6jUOjNKA/YaFsYx7Q1Tmlp7XIvwzrnuYOv1TgMQE
d9BtGdNmSjEvB7mL1UboroI8pMVzhUgR0uKjLWCcAwMdNpSLCu6useth3VKQgbQMZExi2VdQsCQX
N1uX9hRE5OPBiyuiofXmPs9J6SBIrfz9evTte3A22V0COiyKsPRRj5K9aWevf1O8+s3aGCirzuVk
xTruHPD0iOoVZrywW4/vtzggcgX9mTcx0iwCywROPtxdpIqcwoiY4dfJiVIvLn8MIYkmR0gJ1mlY
64v6zjGwhZj2Ny0ZCCsrS+3FEOePZJRoC4mnfqoJukSn0uPdG473UhkQw8BhXkgG/dQOXRzqRpjW
v6PPuS6IfR5k0t/9h10pii5apiRrBtv4JHRCdx4MnGp+8SySD/d6+EPcGIb7N+c3k8OcnzFKIU4P
cl48J0wJsiQieoepXXIELSLBTBBzeoMyDlZ8bujpUQefrTvvLYY3uC1mqbsW4eH3uTHIjoxhq4Uh
xHR263iXe2UTgtzxjvxcwbMUJGi318xFvuUmSxYt8VsyO2qbqmbU9x0kj1iL9vor9KLPlEyjnQOA
uGvYFi/dTBjzEOh0cGFIFoU72T3bCfxWCJjB8qQ9t5q/8D6dn+g1Wpnd77zqY6xXgV4K2W4kNLJr
7lvj8xIYvNNj8FszQk1TK0gRHhBdvWEaGv0uaL+wb9vHUkrrN21YvLYaMMBSe9cN25F/hQ74tNUK
U8rdSnCCT9rqkjzsdhypiy539rkYLDblos6HhJ5hb+cP5l3nycf23qmevwTnM/a566uXShC/qcmE
kCfzJDWVAYEgJZCc87bryP6r+wBWcdeOS4u4OFOOgZDzuRDNk0ZlYSnVe028VURycL3tufnBJQLG
39RiQEScUgwhnCCqclqPbjlNahuDxRbR7cwVnk7JZrKb3df0HOwL/8ugrUMcL0Al3MDlq33NbgO2
DMWWRe2HvkNLW//5wutAW3rkz5W8/vtMhAkWjlPdQkRnXzcA47UtTBht/wrAn2l/8qhulkMn5J1M
vKxFSTKZK3HKNOE8YFbloK+bigzb8le2PT3/jIN1mzn77gFv3g0taHJOcqklVpdncplLMRpdKlUt
5MZ3m2NzQEJKWSORYe/RRMi5gAspm99EMddBjMYmOQsQlZH8IN2j3L//5FzxRUSeacPcgiyMmso0
IaJytg/9q+FiVG4f5D4vX7j8RJ0JYu6AWYu51qkXRAZNgMTkiWRfqAphbo/2EMpuYxLpqXE7Jzu4
boUZdE/YDXjmk2deT/PSVVAkXcT6NBSQkJrBVZnZaWLEYqjpE01GVZmt1MThBUGLeR9FlvEak/A/
laXSP2dZdBZbk9427yns3RBNvY1vf+0GNKFgBJjzDZeCrrk45mgVrUwvlxLiMuK8v0/kwQf7dE7u
nwNux9DiE3QuiwlUhIsAJ36mquENvD0+HDzQXfthoILhBMlzbvy1+LW+j5J9fOZI/Jpa/r9Hqdvj
CcEQXtqHyB9dUKx+7mJeLuX6tmOhcqYh+87MlXDC28DA/U6I8pFNa0FyE+xqX5ubtetjvO8XuQvJ
/ZpQliFdX+8cpPI+9SfQov2IwE7icL7uEgjMfw8NQWb2KpuNUEv0xMWT25w3vv8Ug7/355t9QSvk
l93K3l8N8epzmUxYI1yUVMvPOIPN8RgjSUxe79dyEN5zwieeagyEm4pwauocYnD7OwmrrZJx18o/
IsEWG98y7m6fJM92WcZ+Q9GjCB12uPmHiNBFaK6V2ivfJ2gBx1OvsNNfwPCay9OzFGkoMhpSJIkm
g3XmNHvUIrE3JMRjRQCzMjmCdA7TjuVIxtpGaYZnMEsx6Vwcc6qnHt7pfIY4BFH93ZjaaWDvQoyx
rW6f5/LV/FaLcYShUZb9mRqm8bRHgyImRm///UVPO1eEcX9ymCcg3BKgiDPKdryXfP24Vj+w9z6I
HrjDXYsx9lwc4wqjVtZTk0INluLmjlOpwcWLbPfivdWrdfsecMfHl5gWcc2+T5AB7lM6mBiRgIIo
VBcO1v9gBxGljPQf6e4Am1bHB2K6HdFd3tkuPY/mohkcv8hZJJt5LB1eLj7cMZY3ZgPReabPMRG2
Tb0pzbNSVjjSdj84IKdAgwEHQhZfzjNFDKroDB7r81BdJqx5QQBDqSpBcG7TYcon8w7kEdjN92OP
Vc2f3G+3VPOffzu2O13pk8tYmhEO0OlcAV8OWTufF7YvFY9/k8JARzHJWtMXsJAX5z1PCfY0R48i
eRYJeicih27H4oW39C/+6f7+sUm2TDiaY6U0Fs6za4hEwtV0or0aqCCg5vrF+XiLJQMFezNQV1HR
WcNS9aRTo9ejdpIO3cV2xGeJ1qvuy0fb9Hj0fUvdpvpcFAMmfdvKvW7lEnVpjhitEgxNut3D+iK5
3FazRQSeqcUgiSnnLfZnFLCNo5O5TaDYDnjLOI+DxahvJoQBD30YB/ncQYhj1kT8qQf70ysHgKmn
+MMWZiIYkOjVasqzBp9ngC0EkXs4k9o2V8a7ZK9bnUv9smzt3/JYuKgrUW4GE98I9TRlIwXVY3Wy
q7pyBcuJT5txcvuBNJ6VOSDWlytMbiqpW3aPt9W+huc31GYhpSiwM0NB0vSwObsYda96oAqdmO4i
8hL6mHEgxcfTE4rJTuppoJfSD8kRM2SrtVuv9JJ0K0T53J6cRcCenQ0TBuqnouq0SyodKpNkQzBN
NlJNF/KlnzhunXdTDAZzrFrDVRHwFQrZiS2MlQbxLlg/r+uKcLn3qAXdOmomVtHyzjglFxw1zYts
t6sUZGc98e/u3tZrLkvjUg/fHAPYwZhEmE5I5ULadkwIdl2mtnoMX3kUcouZCUUzFOQmwG2hs+vO
9S5qlS4tcW3s6F5xaj9cKU9FMD6pdOlug0ct6mWonyifGdGfbxvvsj+cCWfubJL2eqgWtYQoBvTG
2wfdfkC0+9Qit9W4o02r84GjPv2V2/gWy5JsVLlUt9iGJR20KiiCe3uMbHWDtgq6XOSvCsCzA75W
LGc+fwylVgklHDAaWba9VxKs37J6B/n/DZf8bNFCdRVJJvDjoWmHOU9NAflEeGmo3/BkV7fx4H36
SbBObL3/AlHq7a+37BC/pbHHmMhh1Z0uZwnJJVqUi9bjBx1RzSoHfQQcWYsOZCaLiZysk1VNmgLN
tts0cvTBVWU00dbec/u+z7AWxud5rOW8yEwig2FpExba1EA7hfReIdt3a9DbuqMrWyjeOJ/T/raG
nE+nMECWNlVYTsogHbzBLwLV24uc7drcz8XAV3LKJiEfIKERnMtjC37ZDBt0Vhve1OAyJs9Ojnlr
FXGqKl2Bk3OQpktcFIkxBolueT45+mLIPpPExEntGdwF2nmUkEw6OvSlepDIoX4u7ZV55/+w7ewh
2OfuHtEnr89mGTdnotmwqdOGTB5aKLl53757h0tNsEmR2HkQE5H26u8CHmzx7gATRE3ZqQrVFtri
XDXJFmuSPBcbOv2/v7Rkn667j/LjtlUuFh7ACvEfRGG3y8eSESuVBZmijxc62tMGN9lajS349rla
5zY/ibYYj35LZJNonTIURqzBTF9A3hPb6Jef/Hp1/jB5z8rrlfrDn88kMZiSNv85T60EKwUqHB5F
55f+DV1J28KznrSnX08HbJXsnsdAiNEgVK70AdUr3vuWmumtH8JAjVy2ajNK1JbA6tA85F4BSr/j
9aNSilP0cnC+KufesPwlRtQ0ZZ7ihrbo3Pfe25VFzkjbbwZEGt5a/0CVjiNx8aU2O2sGfPKmSyxl
7OhNlR6w4PpybUFTD1PDfWUrvONk8Ec+x5ZoTpBVu41Hl0Ici7uLbYKbuSQYopN8kLi9ja776qug
FMJsDRbiovRjOc6Gd9A8Y2YASpNVXY8jXJ/ijtrYx9nWHxpcWO6Lkep0y4QYOJLQAn8KLegMInvV
B20iWNfS1wo+snDt/9ZeGSBqQ0kqFAPC0tzebryPWrOryjfvHXSlpnbyNwzb+gyEVCasKSl3oy7C
XDeIDvGuS4hlw0MGIbJNt+30Gu7eOEd2Q2Z1vqhamVCP8uKU6/jhnGLqa7V6KJzaFjTS+jaCxE1u
x1swbubbT25X7HXDxq1fwKBSdApTXe8ucNPedoOtL9uHs/2RkGy9oqTwbh6sKyJ7b8977tQZJwTR
GBiKTqNZ9BFgaOugH/f8ynNgSzQr8+94/fdZKBz2Ela3Sj2+Y+9t0aumeJVXPg+Wa7nonMKrbT98
FLbd+2u0gPo/e/vx6fHkd+hIfY7B4QOGDn/yxYf73sXG89wOXsbBHzkP6sXMKtaw6vQ1hEZ+tiso
ObeGUF9EilRCgAHmfDU658zREk/IybCyXtYN1q1vdrz80mJNei6YucJjH1utFF0FizuNFAnBwMdx
K15AvrDu3sR6i9F6XkpyMSqcS2Xuch3lllSDbOiAzODxYXt6yiJbOqGbTuVcrcWwcC6JucWnpNXB
lEQlWehzV+2itXuc5Vpxpa3xdvseL/aBzoSxnULg1e7UMoOwDUaQotrL3uMH/XCKnW5llwZ8Tu0G
WAl2cu7de8VeF26Ai60bhOf3aIGWvc3z38HcZjHGw7tsqNJN7AhP+YXY1ZqyGN3Wd/ElPZfD3F0p
KurxZE3QF2NkDw+1/YStV75hu2QN30bns1ObVzpewou5TObJ0rVlH9cTdBs7+8NLUQxAw/aay5HO
M9FrI84MNmo1+z8T3bR7xX8D5eDOtHmemgYgtz4UEzSc0inS8bFwgNbDdpthFhsdu7FF21o/+TVL
+jluSWPigrQvaz0OIS1sCKbr1+ve/1GtdxzrWwrz5h+IQRQr6duijSTpIGcr4Qn16Cm2Q4E38b00
IKTPxTAQonWW3Bcmtb0XtCY9oDVp9UQeX11QK4FRaMMnpOZ9KwZJplFKz2lOv9WmdRwNxA/P6K9+
qL1YQ/8tN6uyFLvO9GObMMYhzzEBDnFgUbK8YoMRCeybQXPE7Tu8WELUdUw96ZoqSxobe0iTFksK
GAwP5RQYNI2b2tPHEDvPa5TwU8Qe3AzOUqQ8l8igUyuVQlxKCqLGTYMmYgENC3hMIhO22wmcgvai
Lc6UYwGqiqeuG6iR4BTVwtZwiC+3D3ARj2YiGDxq9F7AtgFZOggdqbfaKxh3OjvBwtu/8mQzQdQ+
Z4BUTGKeJj10GWwnfyztpiF0jnbDZWVbiurn34cBpTaKjT5M8H02fUgQZa/vsd05e9jtKXsQtxK0
aOcztRhQEhShTUdBha8yflZvEhZCnCQnEx0kT7i8iTzLY6ApjvtWNa7msPHeHyZSwxxQQQa9Aff1
wFOLgadaLC0QHOAQKwcsRZNT+sazsAZM8AqE9Lb8Aeqz82NgSQRBdGm2Gs0YbvuD9LSWnWfqeW9b
+WLmaWYUOtMTVlZJYyYFxCChrPrH7fv7wwpjGFh1eueiIvlsb2L/tkgeMrEMkH0mFL2YwTLAALlt
8JSV3bjx0vtNlRI8hv7Lg9QZrBjMplMsEeJejgJRV+guQMfGbZU4cMS2ucRGPbZSChFxSoZfIrom
7F7mWcSyZ0TF2KAz1YZmMYgUXbBIJgPjL15UoQ/fuPJWvx4T24djBPmSjYWk/PzZYsQ5k8mAEzY4
qm0c6bjFGP967+8u9wIo/nmx3zXo+tPYv1VjoGlsRzmuz1QMRjdB6zeRysNybeSqQpvXXEPB4JYs
BphOzdCbJ7weDiDjl55CsuY++pbN4VsbBo4SudGkuDYo9OFtctzW7naMQeqrbNXj6aHyvwJ+FLMM
7t8yGVzCjqMG/PXQCunGYyOTNiaGm/+IKrJHvprjG5fx9lsYg02T3Opxm0NBKmybrG7fpsU0sf6P
0ekig0ljN6RppkAXw/tAK/XT06oIaDYcfX8l9rvZHHGL4fNMHBO3VKY6hJMGcQKiiePgVvt807yA
y8XhCFqCdAPFUUqOrKJ5k7ELcYiL/IJuDIzxOuHb48lBYh9zixwpSx5qLoWxhBFTBNmpgxSUEiwk
9VXiKi724XG0WewpnMthjCDN60G51JBz3SMDspHDCv2wmPf98QOL1HnNoIvNqTNxrKPK5Ak0/CeI
A/eO40WIJw7eg0E69LBsLzs0KxjkgY4ykKfz2+Wx0sije7lrsDQVI8FBsd3Vr+A7un3Ui0mW+W9i
LOeEldB1fKYfdHS2B0zYE6yDRdMQEBlkpJ/WHefeqUvYNRfI+DJtNDIFNXYZ0YfsZxeiviM6OH2h
wjC42weSbJ9KO/cOq6cn0OmPdvqCHJ9mg6H9ZKGR1ZVctyD3NmpnPJa+JUSY/zDGN1XaKMhNiR/2
0qANxOLzDS7h21wA44guRVd2Y0WP2tue7Vwkiv+/zIbSG88bLaY/5rIYb9RbY3EW6T1F0yoGB5EB
KZzVAYS34tvP9FUn5arCuP1LHfJa0HinSP999hRQ22HUemrjCnbOW/e5e9teF7ORc8UYAJJPeXy+
XL/S5vgeY/nzk+HewVpTbJrnpiWWvKBhWJZsYRsd2AOYUzRaSbyMCFkOTbcGn5PstfSjmdmdaXCC
2MWIci6KObde7NpLgZGYwwYcg+/vhQNWG9fyTw4mlznwytOKOUJQD8ejVkCU6L9sP9RD5nFwdbFV
Z64Mg9+T1mLsPIeEat+7mCyghBIcO1h2Ed+fhoFuixL0GxFEOBQ3sLB1hQYdfg/s4uNipgrb1TZO
laqkVk/t2fMu20P88Iv8pB1OmFn9ugRB6vM+z79A8j+qsR1sEziARnHq4JWOWw+ci8BC/xEhMh3c
42U8Fus7c/0YOA5ls9dHCfqBGONQ7iISrfMYzfUEtUAf6xbtfVWTLxCfC4+0m/mTY4uLucy5fAZ1
6ZRPOsmQf/HRsQBQRLMqXgE830vNgY2Y52IY7DW01ginFuaCuZczibYtrZdwbPJfQPf7wzFwkZtg
m0hr6II0CLZmk6wDqWRKTp5T+a29/sIY3e4rwXYAzl1Yiv7myjHYUSFWb7oScmEuwHjzrQ/Ej/MH
TwzvDBncuIz/gd6NY+6OFtl2P9pAbdGVluKrgXnYp90zHN2WXm9z3RgoOUljnMsJdMPSgy2W/ZUk
/sFTjHd+DJboephVFXWW5f+w9mVNjts8tL+IVZQoidKrFtttufdleuZFNav2fdevv0edqi82W9es
yb2ZJC+pGAIIglgOADt70FAB+Whck2nHtuPzP+0QxzXrTZP2JoMKQs/13c2P9IiugeUEd89ycL2j
p7uj0/uar/rokZBIUcKhOL7ZKHQCiw+T4u8UPzxaTr2Ldz5GLUrobL/+//IoWBOUitVeWSBJH5XM
qbNHsoIoXOSyMELzR96hGi7fx7jZiXGmI+Ig58WaKLV6cLdOTQP26GNQIXafoR3j58P+9NWLvI9m
jFYaqEiuhNjGSit9Rml6leu0uLsbQAsxdeOZPKz4fkysllbjZecoWJh0XGZeMsgX0Azsj2UH7GFv
HaD8v667GsIdkF3YQX39UGXvkTjqOVN5hewGmERvMMZA4q19+b3HyJyTh5Z8mUg3qZkKNXWmKYho
DU1wIK0kJ0G6sni77JAiAtrArt0v+v4IDgG7tSXcbYn0nN4nkXamlq0BECbhHZE8bO0XQMPdmdm6
c0d3RweNihaAMLIczpYXhu5nrupsdS515ZJPNauiYcZOZyjtrv/GAVCvZNd+SzvPSQi3UU/qWGGt
Au103fsf4+5ZYpw3naNzAuLjvVihqmcggJzXGmQAloH4Gf1PHnpOsM9IQm/Lgp6TE1SDlEPdkRgi
Mxt7CIE1/y0hsIlxPacgKEOvRxPaP0ABVWNU7n7Y+eoBYYjgdaWT0hFebIwjG4J+AB1E9u+YnBk5
L3v+CNcH8wskpNZPFj2fc5aEVzuK5wxprg+WXBjGbKfsMTUPV0mWUdsMzc4pCU9139QR9souq3EC
WlBpMaJd61bLH9lHTPZ15dPut5yDc4rCw23yoWyQVMFx1bb2AodO/qJJrqmYsym7Kkr1EST6FaAH
3xHeODLWX4CRePzzdv2sJPotVhWKqmYJjycIcPaieGcq8oXQ29buf1ZHrCSUJG/LPMAZ6Z1Hm7c0
2fPJjojTxE6tYJokz1zVraaX64xJDJFYXCib2SrGVYiY1pFgLNXx4Mi2OWzm8s50QXw3sgLdyLhX
a8bj/d1wNIyphCk6efHLHbYyS7V9s5RxTk8wFVqfpuawGiP3XXmnf0q7ubkHUjXfa6OzoL3ocCwV
+7WO7MfnX9KrJjtGwX7o7aIt47wSd0fsblonNsrsxpYrd86faDemes5UCk1B60T71DrrWrX84e6A
VbJAOUs0X2YQDcF2DHMwq1m0asj77YTRjLsX033a29P+9ZfEndlMTpwzJhiNtiqwtZbhlmG6Ozu0
P/Wvv65r+6Y/ekZBzBksA1YmYLc0mLnFu8sOsY3m4OentfMEsAUg9/bPI5at+rLKrsTUi4mDQp+W
RUkgxHj/KAVDysy72DOrsCGtaY9ff3P1n350g3w1qpHDi6Y7WYZxd0jzSKtq/xdv8H/2Smxni7LA
1En48aYgL4aVJhgE+yP0vmJmy3fPaW9kL7PEBIsNtAyjxyeerB5N8xA/PMvmScuslNjEliq8yQDU
WfW8hH+RevmhtW/tOLRZaGsD5sX3KZwA2W2WylEwGFWaTgwjIVaVxJbr5RC56+Lu71g2fHgEcuf/
8TqLC5/oMOXGUuEGwL+53SnuS419wzo2hd/AVP2SmSrJGy3ueAr0Ua8T9eO+6bvbb9Gv8DF9SF/K
G9iq/w8XQTAglaGGeT2t5Fw4ie+3b3T/bu0SxQlLO3hCQSzG1snrJkV2+cTkAW+CBSNiP6wxMi+7
+6e99rL3jsePBj3ppDfJ8yKmC2ozZnPBweEIUM377W2AMnPpHazEe5Ttv5C4BqYQo9R51y0a+zi7
4KE8IT0gq+tsVubPzLGYHhjMEpCDNQzCtHgEy5io/hW1rWeUC2Rvy2Y29ZyUEKGkeV3NWoFrBkwX
BpMhNkf6NsQS1AfzZNunr9iTgm092NWzLgaSjRKSGRdx+RPQxFGoKmAUAyF2mdsc9nvHA0IKEcyK
rJAEMR+Tk69EFmJeYNCTQU9nkOsdJKqRGseG6MlGi+XD3v5yKr7D73qevzxnj9U6mV/acbY5xOFc
2IKHkuXcmDgH/dQugMDR3CC2/yAIkPApcxhMwTfB1JmYELbaTtTWcy8C1l6WnpbqqGBTZoNwbFla
dRQhxnJg+1cgR1zpIy5zTcR9TgpSnbFSg06zewd4BHHnS4ZKdOA+3XS25toorjqec0iJI0tGyNTF
EhIeA2aOLikD6fcVh7P7cYMlaHgVpsO6WXY/PQa7vWFP2Jlycu7Q+GC3Pjn9ykZblvERHFu0MWjI
uAB7oSuYC47B4JeJl0W1inbAI3/SkueOuox9S+Jj8nrdYAtmTSDCRPyHSbkRVcRMTlb4nTS3bJ5t
1fCS6bcSjgfCEjubKvs6SVGH/qFpMEsFhF7liojNSIIiakYWJKd+ehn1B8Ia1wISk5vmji1I0esU
oV7DK08vGXeizsmL2qvMoj1WuWzG66aQOeWYDLIC06gQHQUES6JQBExOcb4uiYpvyzxxpqBzUlOW
FF1t6pkZ+oftM1KiazOPfdqnVnJKaLRvaWO3irK/LlrBK/yHxDoASrUUxaKW8EjNVhWNxhSlJ9be
qpHpGjn2thuLgxFHNjEkztMmMUuB0EzGgHsW3hDL7AeyZh1OTRu9TcYRvZA7EvZ7kt6YVT9KtEaI
Gf5hzdJMzYBOqph3cHkbGONDl1qgRvLHgKdOUxyzhTnX5bd5RJaJLYd8TbWKV78ZqzbVeZye8o58
0xM+P1CeR5LV41sqB3YUrI9TTa6Lz1EUxbWesio90aWwk/yW6xST1UMsDSx6CaktoeFhoaphcEP7
PCLQWoIqSZr0pB2VwCm+lV+uy2tLBc5/X3hxRj2vSDLW6YkrLl3Yvsgi18zmY0VLb8yS3XVq29yY
pmUa2J+iUsEwW3U26EUPWzVRw87LxUbB2xmKXKJp4jv6oWoA8f2PjqBqBZ1DkipacsqyU1q2dkQ7
h7df6jC2lSDfAf5nT9XvNpUZxk3FUC10rumYsK9TweAPWZZXXQRbVAzHdmydqP4S5b+yJXGvy3FL
y/m/dD74P4O+NAMpOz2EISry+ya+byPv+u9vnhOzdEXTDJj3D8zh2e+bmGsYtHGSnmoFwy8bz8qO
kUUkTGyq3hmR9b+fERmiMo3VGlc1Ldwg/RVZ2bOSGq3dk+PY0dvrHInuyD8qcUZNUPQgR1qwn1db
N+8KUtiR3tprv93Xqt0bpXqaF/M+o89Gtjjh+Bh1iP/b+qayvCVS3Tj8ljePeX/DTcdSnDZ7ogBu
Ud5hNJ/+dP1Lt95zrjNVN5mBh9IUxBIXSmC0GmRfYL8h+aYaxNO7X2TkNiE3LXsNU0lQu3nYZwQF
yZhjq8UGcown2gRuZ1Vu0sHNnY/X2do87TMqwtXgkcmnmIJK1/8uwsIj6YFaL3riZtUoUazN26ED
E6thbDPDuPRLxWLRHJNphnkeePDTSg9DO/28zsy2yP6lsH7Bmepi2iC24tVtehqr0quaPHFZUDlJ
p8eSi7hpUAxsEsR0II1ipeAloShvzbhVu/RkJd+CJHbS8TgGvZNIboeYFP3ndpzRWb/jjCFaxmOo
EzwzeXachtEpBn+KfXOs91UzeHPmBNmPSH3t+8KZJ98aq1uehI9d1R6KGY512UoEvKktZ98jXIKm
1lWlMyDgyeVRchh1/lwSTBWr+33YIYX1H44TXcdUxS4CE27tJffp0AQGGUpcOSuzq/rYDIs9VpIL
sF4j0XnkFvxTjXK4QKZwAQrM8hiXaUlPOh/f60h7ZHG7K5OTUbp9bexQjukkvpCIePo4VZNq3MIf
SjVduNlLasIZG0AyNJkzksOQH4P6nfDe0WvfKEtX03rHbOG1oP/263WZbmku3DBTQweGAVijwG45
WnNOsgK0yQNZhhur7Lwp652C9pKo+TqlTwGQoZGWNBSnpyz1MSrIzmweR0t/QOQi0RMZJcF9Meek
44YBSlbW+cya77OwuyV579A4nSSHt2Vi/pUfYv5LnbTSNI8jkqWneEHvO/nWmA9T8f0/nBHm9wJc
v865/kQDE2bKPMct68a9pkV+2N6mZe1kSyuxyOJkhX808YwSu+RGbwgJqTrgPs+mo8UTptlwzwpc
0uSu0hq/wnG+zSYM883zhzlRnZwXjzwrH6Jk8ZSFHtrvbZ+9psmwC0NlthW+T8ev0bgcZtpif4g2
3USkW2zFRC/HQmVu3fZFYhYCXU5NTdEF8zgWYZb3MT6/GJfXZN3bHu+b+adiYuix7rQk9Xtdu9Nz
04/CzqYKk9jnTcXjTFf46pDplmAOgeauRlXjuEx5kO6VxDRuhjJnb2xR6ruGVJXk2dlUPqxCBzJG
pbplCc+OYhhTouoalC9rW1ejvbHrCmCqxqpWD9d1cNNXN01s4UaiBFGbWOwZjJmxhIBWGTwMpNov
3CydMqueucGP1JxfzbDxjGDYsbx9uE57y1E4Jy1oZRd1UzXXSnrKFKt0uD5wZxrUan+dyqYwTY52
ojXGZqJDpy5RAl9Ph+EHvhU3ue9uKYZ8XCeypSHIGDD80dHvJq4pWgIKf6QM4N4W3c3Ci5sobQ5p
37c28pqSfuItsVnKOuYO/dJohxS8nzJlbc0LgkBeTZ/5ZDpq2SYSfraEdk5D0EC1I4URjSs/ITLb
0223FK7UJ90U2upamVyjzBKz2Gadq7meWbBK3bTLwm9VRZwo7ndJIns5NkV2RkkwILOFo9ADE5TY
H7MobDr8uX7+m/I6IyBYiKrWgjQKIa+Y7pGOs9OYOlIXRiYvwZ/oI54EnIOLjtyyDEmi5nYediot
dv+BGexdMCj8JPgvAh19LLuOVmDGah7LHAMp59clebtOY/NEzmgI/kkQmumcRVDigrwObezAGEhU
eFNafJ1eYBiKycX5bUPbZY2Zp9mpTktM5O/2HXus084LDVmUILZ0rM8rYh1mMWRBqUXFeF1DnbAu
rB4mpo1HW43g0BGSjq6iD5Zi92qY+kMYUCfKMIBQw1BcNge3fZY0vj6ksVtSkntcx8xckxh/rst5
QzEvPk1QTE6mKZlbRPl0aJxxOnaZYY+mJITdFoCuKMqa9aOwf5f+BQmHvJ96kpyoErphqR2S8BWI
4Bql7jJ4a2bbmI6ED7YWVk5sIL/gJyO2fKuL5My3uF33uOrwNBQDrsLld8RcGSgvkWXgDdl1xLNS
1WHl69+L9JyIeklkLkJTSwYQmZHaQv3Ui83U7jiVvMwb+quheqHhbaJ4lj/a685iwiyaYpMbOcx8
glVDBUo4k0ugyiyXSW2LkqUi34FUNPwbcUd0kOttYxBQwnd4NYncqK92Cvf1UebJrdomBGGaxRTE
QwwtpVS0LCEm03akQzyNjHjsqp125MVQ2gtpvyIZVjpDXIXe35/WOUnB0FiVkWMwAbIRc5nYVTA/
ZVqC7YGKe53MpgwNrNlWFJ1RJrpRaYM5RIsy47RGdbSxjrQ/1MMh6u91PdP+PjZBWIdyC8oUKpIS
67ecaUYwj2YdJrDP2vzaHTL9RVbT2jDOOsXgy48tuojTBAJKMWS93oXZKYuMwi50VXcmq5HFxxuX
9YKKYJpoVtVUKeIMPtNuQj05hdnsplISnm5SwalgBTo1VUMsFuh1UyvKkmSnQEFacXmqm1uzqyWe
7PoiCnqNmcP/EhFYAaAtzs0wx1tTcgwEGNNnOja6GyWdacdamXkd6U03WRJJBLnNHHLdJnx3hYrT
LJOo75fBQpadKlPs0rr1ym4cXd7/fQAE/v6lI9j3jFhhbAwQYlElB6t4i/hoWyWWyg4So7dhIEDI
RLbE0HULnZiXqj02tbbETZOdMGzkEOQdjIR2p2bqYSCKYs9pdHP92m4KkCHPTg11nVUh0GNW30S8
KbJTl6s7BMYu6f+0GZeox1Z+D0vdMWfcMChyouJyT3QALGrWgq1xCmHEldDusszjKb2NlNSe++Bu
NH+MCX8Pu8DplmNkDLs0yez0xVI80lavZiHjfMNgXXySwLluRXqA/El2mhpvQEiUFof1HRv6WBKu
bB7pv7x/mu1UDuY8D212GoLXKdAOSjsi3VU6xbTL+78FNK2umE6xzNFSEaojtBBMV6S2HURbZady
Jt1bn2fJTT0qkTMomuqQPC8ezcrsnwoWDh4WSCUuwArftVFLHuuhsN7/g3Zh256hMUtDvUi4Nkau
ZGWyQLtUHWhlikk/FadukYaSx0ccQvHBtUI5xdBGDNAC1OHy2pgYcrFYBDIOFuAokAzrYXj0osHy
ycdGDXY0afeB1u8HjTkB3WvpnxxF4PQ5zR6nSKLsW1fq7FvE2ehsGdJsUqFYSYuoDrCEaCq9Mpe4
nFtadU5F8PR0VKDLucA50/QLKW1Nswdtz/Svsqr5FtYCcfb/RMsEb6+c8gi5+RqFTLtvnK7Z/65a
Z1ZtltnzM6/sPnD/BBKzvnU3z2kKiRGNtXnLTJgLWjEvRxUgT1qnzl9R4JQ4zFupNfjtMLdoQEKs
J3rMXWJYIaE4raF+5K2LmikM0qIfleRGbd2IPBPupYqTDM/Xr8ZW3umCsCDXCv2RihKPkOsU7Mhw
HHtvYXY57YzuoyBIkeYb6kxyUzaV84xdQbJV32RhZPYwD4lhk6G1gyCVx0ObVHSkdZGpUzgTFx+E
LXYDDAt0JltKN2xN2xpfyfhfbgAK3cA4UYSdXLjzQ9uQxkhx53vlW8SaPZYkIh5ZKmJPmWzbnojA
+zAwOhKwcDHQwIaq3qWBUQ0tJ4NW5CdT671OVW6AkjmEy64zni16E4yDF9aeXn9Luv9wYAaFe6Op
DLQNwbOK4b+HPG7zU1DdjSFKb6NpZzIiW8ZkpcABGlgBJQIRvVFyo+VWfmq48asf6UtbDbspx1QD
4LemWOaSfvIWYU2A3tJU4GMoo5bwRs0TMs0kCSefZw5KloQquwj+b4uGXabtw3aSyHCLHljDI0NV
FL/E+A4DpLJkwh4iX+2t8mfB48aByQvdCLW93VDo31G+Mg9l0i6SQOWz2oBTboJHZjLkzcW0KK2N
ALudx9HveiN5yPUofZpS40usLdahSNN7yupfPbrwTqxIhlNk6MaNxQpVYuQ+HS++AraN6TheeAW6
cOnHop37jkSTn/cM+dhvRaHbmVXvrcqnKPRfN2yfbDfiZwCfdITSJp58S7u8KQ2QslWYchzudMeG
xEs1/RaAmENcGJLI5vOrj2upAKsAmBqCzk95uqwIo3TmINW9a8fxljjciV/D1/RWe0juyLF5LX+0
P+anv+YPRJGxRY4FGeJPzztZprzh5uTPwPvNY+lYZuqpBA3ZkQyhsiFKBAGaZuFtwuUX49x5ac2+
zLvZn9LBtupjhjlhlXJbpG/XWVqP5CJ6gxyxm5itY7WQwxKhsjwvDWVO+tlXky9h/Z7IsBdb10AH
bhEpD+RU6SfraaG0lrPUxESwBrO0+VuiFA7wa05SFidsnXSjAl5+xZ1FfR8Nc//33Fn4Cw4oMjwI
6i8VktF+ycrYmvx1lrzThZhSnGf1JLljG2dlAP6JCpmx5iREVxe7OeIm7QBOaKnuGR19bGJ6W7ZN
YjdIXV3naMOeGXSt2UA1FIb87iVHqroUS92GEKdRDW43GLU7VGPjFqWa/4h5TE8ljuMAJ4p61yl/
etg5XZPiCCwAn7OAEbqkHC08nudcn/wqG+xI6VZ1rA1JsL1JhKOKRIEK1XCvL4lQRkolU6PZp2lg
t+uGAeVWVf/WxVw5sQCNxpMAB0KMSGeloyzt49nvs99pitUQCE6s0TElAtswvUiKoeqmfaAQxExS
qYZa09d09jPjJyc7HVWxLDtqVuyY6Ou+fjirIgvXGFdrDbM0bIEC1uxSbjqGuAZxFy8+Cgv7vApf
hiU/zuwP+uQcVXWU5rU3JokTtnVWWHEFdBBMMBxWQSGmsSA1PgUm2EjsQHsszMxFrkTC2ZYUYW45
hylEbCteYQuYo6iM+exXAMikxKta9jubq7u+4v6YFZIz2zCHa1kRgxlME9lgsamxpBoGmDTL4hdx
3/w286wfsGl1MZ+uH9eWxeAA1a7AB4ZTUy6Pq50yo0w0HeuRo1ZzK8OCzWA6ux9SWPtS6dRv1+lt
WQ0TTzL+QYUAJYJLeqzTRivgbPGVIj/QymcR+Tk0dsPTXVsvu1aPJd7Phj7CF1izchQwQiauU2iT
3uKpFlEfU7K8SFm8IgWEir0Z7T5XvUlzUZ2SkNyQKUgC5qRZOlbOqIJl7PqkJXkCklEd7Tor98hk
F/VvVktkuaGQXEF0g2KPAkdAHJc2LxxJLKOnftAqlR3MifatLHm0q4zI3JNMy+7pEtT7vz7AtQwC
2LLGzHVLxeUBzoYetwVXFx/rp8223wWZnyq6bQU6wsbIzovDdXpbwjynJyhMhRhc0wsojB7bubcE
XrdPZE/ZliDPaagCT3NmNkGpLf6g3/DscexGz1L3RnZbdZlEfBumCiiItb4DZDZHauySVKHrvCjn
fPaBo9qTFqjifPCaMZAsW9uQGkIoWMMV9gZqgtS6qe6KWatmf8asejsOmseJekk/+F0lq21ukTIV
jSLfB2MFXNAlR3maNnGRF3jDKift0lei5dTWW9U19VDi1W8J75yUcLFKtEiyXgGpTH9SUvTVAsq3
SAzihi4Ar4cynI5TAkBRoKEjfKMYQz77BlbCKNq99rMfgIfAsl1ZvnDDwsO0o2AAQ6HiuRS0LgcH
kZ7C9AYVswkQpury+/rd+ZzeQcgI58xAznutVYmXlXSRqkyaAmbC6rGMH4LwYHYvFb1pxtgbMCwh
5seUvlynunVKaIqC7YPeweAKri50csnzSMWTopPZJjHa61iKnvywf/wPhDSUKXBepvLpLiUsYeHI
wR3UIQxqN2kQyaNp9jqVbSHqILEGr6AjXFnTGBv0C+KcqhJzisifNPg+7uL7At3VA7mbZSiZjRcS
JRf4t9CM9VUWyK37MmJOssUHwsENKcCquU1Svk/UYzPPx4gRCYMbFxgEETWYFD1XwAFdXuCAlkuU
tdXia5MOMG5ZvsYRABMBMBa7alF/SsS5xvmCg2gB4WYaigW/AzQvyVkqlgr0U7v4da2NR8bH1J5Q
NXR4Oo6HCi1T9qwlmEPVRKafxhM7MBoX9wbPjMaOZ6vz03wpJC/2xlVE6R1OEGDPGIMldmWpykJm
FZ3RftFHFD6qlThDXTX2ddY3LgaoQIMshBUoHAtPJ9LHRRjW/eKPR/o4/wokP7/h6Vhw4TQK8BuQ
XGKSrqNmqNFyhGsV8D0a2G32ZGY/M57ejAEGPaZhl96wqZTc9g17aQEbgUI1MnfUEGt3pIcpMfgM
0RmTHbSFO8xPeYGnoF3cfvlxXYJbMfw5NbGMNTa9quXFAF098vf6DZuJi53pzu9m75Q3qozapkSR
08HfMDKwpJeqGkw1dLiFRBve+ZVKD+ggPNSB8TL3P7PsXg9e0dV0y1qXL25d+TX11DE51TmcvtDJ
9aecRvQQM9mijK0Li9QlB5YS7was3+VnRYuxoKMWesTYk6beJmNia8tdksvYX9m7vKkKvLy1CRN4
Kp192sdmNgwAWFgiY3zVrGeOmn2d3ZbNH13p3pJYc0zrPjCOJPj7GBKEUa7TwJ+BpOGqc2fQijBf
+pTrNU65/VFbgx3CvTUHx9B/N98i3Y5aGXD080EDxAEHBq+koiLHvd7cM4IzNaYsrRs4mbS4g41E
AbbHCVanXkW7xXiTVMroZvosMTufDcJKdkWQrI4AqtKXZEdrwa7RDqbQyL4Qtu+s5yWWmNvPr8kK
T4GtpRwx66fWyabP0F8WgURZePMcu/PIbM16s+YF8MtyF/w1znedbQaHA82NSHJpouPZ86wlugZz
QDNVPZQaKr+IYKJvShVLEjSfy/kfpCyLIZlMkZwUPLVuXrQJT8niVz+LutjnpHd7rT013WR3deSO
A0LKsECDVeRP7d3Y1Y/5cjK0zCn7cEC5f3S0TJGc6JYiQWFN3BeA8PDX5YmmSCYpUY63VMm/oufE
nnc9aqLqoQ1PHRKNf+0PI67FFQUKfYW9iCnTJaxNIzHo4gfl3Uj+oEGxl4EKP7+MlyQEhlB+aQIs
XoGQxy/D8oP9fTyEZiB05aD2iU4/lQneQJcbRlGvsTIQ6DudMVy9qH8jPP7bxiMoCyqdMJpIWaJF
Xr08mK5HS3YaxojJgW429j1wJjdVczftQ+Px+hv1+UG8pMQuKS0mhy2tQUmNVDtR+p1lYf20yfw5
jNzAkijc1v0+50t4CzRkD5UZc9H8hBx/q50TMkefvYrsrzO1ZakAMEO3MvIaKkqAl0w1s57rnbmq
QZG4QVa5Fcp/0xxIuPlcCF+PCa04yJusFRVNsIhTpTfwYZBdIDAZRmyPrMcEu7mwp6h2x+hXYTXP
ylTdj2m4Z8RuY8u+zqi4JRKZtssvEBQed7cI4M7gKeiSHYna02o1rdA6zukOUUxGu7csrnZx4KqZ
l3YOZuEern/CpqyZgqm+GqBXihiBBn2rjUMHGdDqzgTWoNRPpPvbjvqVSw1AzzVXizd2tWNnD55O
hqzqBmQ8jPF7sTyh50maQN+yHDhHoBmgL6i6CPdgpEXX4Z2Al+IOh+b1uow+u0D4/rMfF9Q+19Q2
XEz8eEeOaflURbeLgX5N7zqVzasMSBpSbPCBkBC4lJIaolxZxQF8W6z3Kx2d+CMGKjZOP+6uE9p6
NhC/4szXfl1Aci8J0ZkHSleBEOo6tyRa7rMg/Y3e/jemHoJgeFER3du8lOQPtxQNaQ5ca1iQtV50
STUh2ZCONKV+lbZO0twS9b4APv4/sHZGRJChThPgaPSE+tNgvVVh75XTsMNoAqcyVcdMVa/hfJeX
qcRgbdlFxHFr5RKYU3B3yVs8t0jWjzXsffNi8Aej7m2m3UOySYJ4oflyncktSaJtC+UVlPZQdhaM
BoYLz1BWULO66b0loU+m9pST5OY6mS2tPycjMFVYUVfXUUX9uPD0wckTPymQz367TmVLGQEU+Oii
wFsp2uDQwtQgkzXUDw+ZcqfWtjHvBi8gbrHHtOvrtDYFt4arqIwC9y4iWuZaM+pRxfOlq8gdR6Gn
JF8sPC/XqWzKzTLg4X8MIhKRJVZf1C1aI6hvxocZXVoDu+eotA2pJOu6xQ3G1WAID9JFFtokL5Wu
CViYNO0AZwZGQosKW4HAlOTH33NzTkVQtqZged1HI/XHx779rfB3Mu/Vv+7bwQMBzxpxPTKhJsLM
S1ZiwDeHrKTUn9XjPO876gT9Pu4lAtsysFAw1GXQs4ci6CrQs2eI4PSreWYUnaN3BXjQ+taZQsca
Zk9emVw/WQhnMXEH8CL8W0GBRnA1i0lFgmsig78scJm7KU3spGim5+un83nGBmoyKvqd8GxAEzQR
eoJvp00yB4Nf537N38diF5R+UZ1M9StR3praDZLj/Ft7GJN9XvgxRn1k88l8jskxOpRoTErtwNF+
sN5tM8krs5HJvPw0Qdx0bltrQhepX34fbjL3adnPu6/0pH+9LoItH+pCBOt9PDvWJLWKwIxAp8Ok
guV2DBOblS63vILdRK1tfR3TR40dolepPflwXD4f8r/SF17SFEfPxgGkm/Impjcs2OsFUs+2qhz1
9pAnX7TYUd5JxO052AW5E7+U5KHaYVRNg/Xq1tNiINsantLDonmq9btT941xapbbEP8zht7totfk
qQrtoqsPLTkWJpq3FzsoJAbrI+FwjQ1BV00+Dg0brMFv0fceH5vk1QwUWx1fO8XAnpPK4dxOkG/q
o90yOtH8u7xt83IXkqc42adAkCfljTm961V0o/l6+K7UD0WBTcXYr1tp6IhzsyV19N4uzNeE/GnH
0I4xVUI2IPejAnmNjfWpOVMEI5q4VU/h6GvFA4qDU+UuzLCN8LAOn1nsAYuTo585RjnzwF1gL/vC
Tu/10jFwCrWfASMTHWJ+R5w0/DKb7mDddEPkpslbSZ3a8Lv7+HG6CY+qp2HCm9V7EJqNY2mOSv5c
7soHMjnqfK89mtZjnrym5G6i+8oen6e3WrHj9H64M1K7VO0JbX/qiQb3Vu5i2o0VSZygjbwlbh6Q
TWwdM7V2W18KoppN0k5IOfiYmAXI35y3ntHUy01el6FjToXqJ2WW2yEz7jMs7XzJ2x7z2zD09HD9
an6Mfbk8EVVB/IkctAbX3BCH1inZUPfDGI/+AnUBBtNR9OFlQL4bmVVnaTrf/F1zzW4ApChrxcss
w2P0xpq/pbplJyPzJt3Gkryus0kWO9mIibodOazJ3ixK7ZradU+cbt8bzcFcM/vokzVzv2uNAzUk
7quUF0Goal+qdWVFwDWS4xw5/F0/EFyL8p75YepNoQkMrjdNBwt7gXKM2oqQLUZpsrxJlfvknnFb
I4fYi4d9mTqB6g7lr3IXHZFg5Oyx7DHhEjN0/9qDg/iBPoOzg2ILHqNLPYiqchiZkY/+N+3mgT1c
P9wNu3v564JAYhYhqMzw60GHjca02eXqvjOBWy+dtZpBlDtrWLxuzr/27NRWIYKmSJa7FedOIoBe
PwKAKXQXQtXE989MmoTmfTICUTLfE0oeMA/MLsfooUz1YxFjT+v/Ie06e+TGle0vEqAcvkrqPEk9
Hqcvwtg7pnIWFX79O5x777qbQzRhv4Wx8GKBLpEsFiudU3qH5mWYsRoFg0UP1TaI42JX6955dNdn
jOn4ifzdfdK5lV/Q/p628R5Vm3NMShxqgBkbIQF2Udl6s7av1mkzGFvDPTnjearQDu3YAVEk9/ej
A4k1oRMMsEnMpvvQRNKoBi0Lt5pOXVaiBzIL65Ki2LGJUfO4fYb8jI//bN+FKE5Dmk4z2450E3wH
+9xhdrg9o2eltiOwgrwYVhoWlYK+bydUjeWeTsVXmjdhdR6SN0xV8cE2s6eu6o/G69QdjdIMdGve
6aXEjLy7fx/MCOswgJODwqjFuYcxActvn6zTiRSps10Uuq0qrQ9LYtthhTHed7USP6BnHDY/Nzej
YrXhYNIsVPrF89ui0oK1V0xcvHHctmgo2ZqgobhLSAXyibmqNmnr+rCSJfIsq42QcbC3vW4O59ub
/d4Y9mEZ8KXRTQ/zDM6I6+sI4AMYObx+OtUgfXR0kD5iYqSv1NbBXOmutw6uu5uXV1MJvOS+9bKt
6/mVNmFUxHJo4MlM+averpLHnwnlPgrdNSjioQgCTCFP5g2EnMa2djpNbnyuvN1QRxoxt2Nf7tGW
2tJTsg4Sz/Cja6xDJHCgrDQJl1W/3oe5Bd7Yy1WIzLtgzY6gj/ybRRnMMqChDbGFcS2hGZxJGQp0
v1dwAJJkN+gPjl4EPd0VqDmPx3qR9GV/DC2wpAuBnIYCIllZdQ2B07wxUt8FhMDaLdaGym6s4G1n
krx3mgZU5fhe7M5T5qmYsXmas8/qbA8f6956IOpD/7P7TIt4SzSJkWB2/IOGXEjkIsC4cONyJZCY
Zvs+qH+i3/wwytodhULgsqDB1kFvO88UPhIzd+1am05uE/vl8t2LlW1ano2EHsbyO5UVAoRafyGO
U5DKLNemTrCm4jDdq3bgPvYHJfOrYy9RDIEtBzXl73VxirHo5tLmCwTR7EWvS3ij/zjKHUi6JHdK
EG1BLy4EcdHW2Bd26biwkcbXcje+xd/KwPhlAt/p95LihlgFL0SxNV/42YW+Do6BESWn7Kl7MlQM
Dh+3ZWhvuyMeEEdylWUbyL1QK/KujTND2BKUZ8D4p0ewSEgMMzvtDxp+sSDOk8kM1Bacju3dY/JE
B3/4Qb+MYXJUt+MBDW3jF4k8dmNuyeMegjyxur6GL3EatgAHtC/lztipd5jAfrDQUSyjeviYJ7rS
DL5uV7WzV5vOMqHGsKfjQz9DF2VNAqK37VL9+OaFlI6Dl6q4v2Pht2lQ7qvEr9ZwPelVAL1I/OSk
7Nyt6ocO3STfJbdMuEToHGo5aAQHCPhaI5U5rSolhvkFGuFY9LD0s+ZXMiChyOMFmOq3GE4XMbyu
BFk8LjM5rUZYvw11OCPTQLd02noJCTAV1M2SDfitAokLJFsgp6GOomsYOQ/JZr5xs11i7dx1kV0D
4VVDRhnVMBBNAQR9vYtNOZJsoDrChepg7rI741QXvh1kj93g2yOmShcblfpKZHYSh1dsURhmTGUg
bhCSXEsewK6Sgz8EKopsCNXX/fjVs+qNU53cfALrK1BHzTdwpgWTGUvsy3vPOX8ZGYENEI4MXcLH
qMU69M2AKSOntE0is9j19henoDuzulvVR8sA6Sz50Zm+mYENS7/X0jQ0yWnsd1P3aWEf531TvS0x
939OEuuwfht0NaLnkPWGclYiTmsKitgCwJP03Ey/lPX7Mn2WWCKRXv2W8aFJLNPTZEDfzXzK7ix7
D269bXFKHsDUvwfdVGQ/+9PB2N2WKRTJnE2wf6FNhOcNUpXKIY2GZS3za68/zPXOdKLbIkTOBJrw
/xXBPuHigXIMqrcjEFin+MXESJDB9x7mYyJzxUQ+xKUUTmktkEoh+MhnmLxnx8PEj0zZrQUaXuxd
px76YS8lA+MHxbBwDdcDfaHQdWRUePyE3kxlBVaJ+QSyjE29JxuUF5yH9t7C0NduT4/z0XlKf6xb
e0cejcPtTRVZh0vZnHVwysq11rUCpmxHUT0BOu9ov9wW8RF4z9aHqj/rINJBrMPJKJEA0sweMrqQ
zTFyD+lu2Oc7J2h25lnZlltXUhJg7hd/+S8Fcn5gqebmPDQQOGFYhYz5SLhjF6vhfL/eKCcnG0rs
WDkB4t4+avOPRKEPOEHJnXrvPrq1Dk7j5y5e4pliHcrztj03n/oNeQXH0oH67mHdp8c2zI/2oT3M
u2Kvf80enG/xw3LqnySuofBuo60GtCqgNwVa7/ri6VlsDnqOFVtg934oFMvXmkr2TIm8NeBr0PDl
QpTKl69d9CM2Bjszb5u+DM/m0d2AcHqf3nUP/WGkW4lOskf9w9ZeiOOeXiOz87quGqAcf/V773nA
zTO26UY7NfvpafqaPBSvz8j/Sh58oe5cSOWMf16tRWp7TDFB1z9t0C4ZlO2nfJQk8SRi3qOKC0tZ
qnM11jbEUHevdM90fVzNh0WWmRelmdCW8e+Rvb//F2JA9A58j1NDTLsvy9DdNQe79f0qxLSNUDv2
z6a/gkDxydq0gRHRo3Z0/3/7yfs2C6lBrTa22E/7qzrvkkTz824Gja3EnRDeAHiIKsPCoOGEbfjF
SoEWVb26H+ZTu+7QRIo69iIDpApt1oUIzgstHRDwxkjwn2YP8wb7Bw1bKdF5Zmc/6vzvVXA6X6cN
zRYXqyijqfWrb5buF9V9Rc/omnuzVaBG0TEvEcpPsfvP43axLk7lbYfYWjFgXcieY2Lej/VueXV3
3R4seFvnXv0Jh9f+icmbxjeEE0rjyygaBO1geH3+/QB0mV+fnTmMc+71HT5geex9+9gH9j9m4/cT
kjk+kO+vo4yg/La2ICN2LXHpO6qmDfYZlBCuskvTTT9IXjix+YIqYho1LpnHHWVJFNvsLJgvF4gO
+3NJntsncA370hq+0InHLf5XEnd+atxOfdzjiuWfpyPYcLf6odnH+yYAT8lfGWU4Xw7wsYzEmHto
4n5NVHscYVD08NGg/lr7xtfpYf3iEd++c47TP/YYxD/rEJFuRWThivAFupDOXXISJ5WpONDUrAww
xKX+5SHldyBvue4jy+g+t//0lbSYIwxUQNbz75q5e592jd5StPygTx2VTY/cqUZo9IfscTbUwC06
312iyjuQ4kti//CSxPfybTwd0uFnTqovpHrJZvowLMZ+kYGI2Ml+MBcXX8bpWAvyrdps2Gl0X0xd
AU/SZnV8/WeVRqQI8r+LVC+3glO1OgUn96pRqFq8MdpQw6vcBgeU4fFcotLjV/u7pgzTT97hbwzj
75XyuRQtNrN1jbHSrD0UT91CAKX7YndbQj912j9t8Z1qcLncaJD2Goh94wvRnK0YFQ9AqQzHr0bx
vR31Adjcg2Yzha7fhvOx83WJ5RC+MxcC2SNx8ZQNnqWm8aTOJ+LWWtgqM1CJsWJIUjdCD+RCCueB
p7pWLHo2YVnZvtN9DbGFlx9NaaQryrldqAxfKLSWOs/JyEwtmCMOOv1Wqo+jZvpZ7BuNzcrytfJo
LFTyqjHVv3E1eIIC+DymuhRYHniT8sB7iLfufhn89sttxRQ9JMBkYzwKiio2gCXXZ1XGXZIVwzqf
6iUN7HlHG3iNMhoYoRDAVQDeA8MVJF0LmRWtrrLeQOSuH71GC9oh0i0ZOEYmhLNySQ06FSvWEeIa
n8no+qp9GKrz7d0SabZ1sRDOXmWNSUmvQ4YbP8fZDwWD3m4LEBnESwHccUzdBJyEBgHor3KXYMTs
nWZjtwcAReYaYDXJgyRcD3JXADiiCA7Q4vXBZE2vjVoNcc1BCWTUEMIDufhx7kDmxMryesSP53uU
BL8qkgjkHbHN3xAGFvrfx3OHwbKR89zi9/X70o/mxxnjifw2yl61iHwagl/4j+3t0xGa0kuR/PG4
rjsNjoYIMn0BDxAa8+Lj4LTBWFqh24Mhqn8D3Vm1PDdthxZBFeyq3egv5JvkO9jWcUsHDIUtHEk+
D1jv63PrYmIOmWPiQhVp6QTUMppX102TI+YdF2RjFpaNecOTiqYyrVDL5zhpTLBXZJo2H/LO8fYU
OOUiVMxWzUHLVrpHy6rmu8HyRkz9rBpZH7/oexmmFKcFW/MBA+VmbqEME1PrHjDhaiyVn3XbFjud
eEtQxVZyclZDBgYRCmXWBlOlAHLiC56zPqspGN8RUdEXfXr1+kPbmIh7/mnM59vnIdB0hiNHBMCy
/Bgod30cFLNZiqmAJIzTNkOzTex9pnd1gMDAk2i9YFHg7gJrOghvEfvyJ0+MRhlNFV21mP2itjnw
nOsdhnLFyv1il59uL0vwBKHZFc0kSJUwGAOn7YvXmXFvxmi8p+oXZF7RauU9MEieUT+o2RqCSEOS
fxW86YBYYRQgY50wPJ4Ym6JSBHi7pgLJ4JFtueZe6GK43WEEBVyP+Sa72wsUimMbiYQyYLN8bJ9U
blVPFbqHPVBmGiiSKIO5y1X3jTid7HkSHBxwSQzLYgDC/oF1NXVLzFSbCu1k1jHIg7sgmdcgB5Ld
NtdP3SArOYnOTgORHhpGABUCTv9aJdsmcewBDe3gUlq36bIf+s4L00zZuMQ59k71tbW1tz/fTUbw
gp1EXzkIQq9FUoeoaly66in/ZZTGr3JoMW7ip6Zbv/5CDo4MTScasPB8rndIOwcTbUftVOUvlZkH
AKoPmt/3reRxFNxqmA5EviAG1lg35PV6NL21qnygIFqsk6+O12yn1QpBfypRQlEBHuhhwGvB2WAg
KuWOqu7z3kZDknbSlWaNLKscwhJR2FabtXnjetTZLPPQv7lepoAml5IDtVwZ66NAO9mIYEaGhflS
H8gVRj2fSYpa4clFe+qQ023hNluXkPvB0zdJ/s/tExRF/FfiOMuimUltYnyFdnIyNWhQlGycNjTn
HzChXpHvbDxAtkmCubK3CQaR/rmTBeng+UeLI3obTS4gmhctbivwsZ5qrfadGE/eGu8mz0W79H3T
7ArV/KdQGgkIVnAh8V6D64bhbjCQhxPqmkbfY/e1U1klnzBRt/pSUeOgqJ9qq9gadiPpOhUdqIW+
RhBYQKDF339Xq5LYo2jYBbFTWGVoLo+bu7TNt2VPMFDViiUJfNHy4LgC5cuGDKk8i62er7pa26V+
IkmwqqiEoh2QtPeUgDm6u8vQwHJbhYTrwxgVwMJAxI4q7PXlHJZltGvUnE/1OvqM+Ni7s4p0X6Ir
u9Rl5FyCdwKInH+F8clue51mt3V6/TRSYH+o1gLQhKC2TNPkaaCyeYqc3XFB6AP8NRKKQJcy1Din
KasxFKBerYyoM4cgyR4dZIem+fPt/ePO610IWE3wEgEvyA7sev9QuTWc2OyMyJ1eHS9ap94n6V0e
H0AqRWs1vC2NO63/SoMTAQMDYqJ3jPxFRkDtu5Y6+mxE+Zoq/pSlG30s+o2ZOmGDAvo6UEkKgjux
/wgEfhp/MEoR7ezXy/PmucOoZM2I0FaXjVGHRv2qOBJQCd5eGBdA/VcOLCeSlyx8Ztt8sTADE+6K
GmY96jJjDFhpyzeINu5uSxGv5rcUTtmbdLKylOpGlKB6avU7RiY5k9bH7OfbgkSqB4wmYgvMJ7I+
bFvRl22WeYYRmYoalGguT2vLB3fGbSni5fyWol9vGkEfJx45LMe0rO2UPwBC4tta50uxvbLlcEqu
JABd1iYEQfsA2jgn7WfXkRhakQaA4ZPdVPAbYFHXi1mXNbUGAxepRwsx8ropfczNQsbVJ7queJqR
sEbBDphHTp9rb5xY95wZjd6zSx4ttaZnD+T8jU6fiWKAh0if58PtYxJdWqDo4Wch/Y8XhFuZ0TZj
RoG+i6qu27jdW6ycVxQzgBwLMYJoe1uYSCcuhbGPubhIbjz3RdYo0An9vkm/mc0h6YLYkpBxiJbk
YrSfg3ZwGFd+pJBCQZ5k16kZgQDnszVvViBK9DsQf+wHXcZXJZLFsHUI0R0LXiR3ZEbRphhyNZlR
8iml3228gMT4pxzoJmskeydQQageI+xGURvBLrsGF3unm2Qx3TmzIxKv3QFNvkCXFJgEfvuEBOth
Vg7RF1qLYOq4W9t1rtaNIKuOSDXq4LmxIqp1AWrAIE9DLsxKydfbAgUqAUg0huGCoBJoJB6MZK1m
budZ6UQNbl+oYPxf4LTWCZhzYMIWGZ2BUBoqzagKgYVO55+oIZ/6uu4hbRmspAyQ58PYp9kq5jGY
9dX9AQLLxJC8HoJbDZwnqCrwKLIWRM6uj2NqLOaKV0pp7w1QYqwA9VWHrHIf6hjNc6STKIrAHmI+
E+jaEYkCLcsDjNsS6Kiyt4woBk+QXb+WyRyssyypKNzJCyncm1gZw9q2NewG2vEMinZKONhTjVLb
X7xWV8vhti9T59zKQB0RaeaKRmKtfrUnpACduJUC40TK7+CokEWCjUcp7fqKtcaU1GNGwNk7zDtz
jZQlfWoJBUygwISBB88AgK/2W8zF6Vx6WqxHYwoVEiTJfi3B9te2hsT/ZWu7yAAyx0N3MDQCvExo
8QP38/UHVXrZqXETG9HqIUaLfy2FHqQPoIxZ46jpS8x1mcj+z+8jAgpEFUjhAYXCnevc1npul40V
FaC/cTBIkubP5fKWoGR5W5BATQHdZxTkcDXQz8Wtra8WRx0wryJalAcXXaPggLQl0ZhAR69EcCYz
W5cGBYnBjpJ1TXduZR9yNafAPBeWD2tTS1YksNCYtuOCos2xkCHkuRkJnZJMd0H5rNcpOXlLU/pG
FdcSCy3at3dmadbhxAZGXOuEu2Cu10BzKyJDBm8ezAFdCg5hWfgsuAsGaiBQOtwHmEtOTG/DiV8w
CSJKzE3mAHyJju0VY3VG80XFWOjbuiDQcwiDf42oGZ4Pr3Qg0RvBENxZEaLZXU2GYAKJe/ejWl76
ItmqGK2Tf/4LiaBGQIMAyAnR+3C9i5j8TqhZQ+JC9BcjSfLjWBovfTc4aA7HBGmnSJMDXRQlXMH0
Gt4WLngRDAxXBp0B3lnbVDm9rJacxGlWW5Ftbq341QiVQB3303jMZFgq0Q0AaAw5eRwlRr5zy2zh
JsWqMuA2K4Zf6t/nMfGLuA9yL7q9JKG6oKUJODEEgCB8vN5P25tmpDhjKwKwajOob4Px6nTnAeQ0
k6xWKxIFm4EqjGE4GGDAGQ6vB7EWTJQdoUfrfiX+HNie5ID4bB0zvGx4678yuBMaXCcrtLyyI5cu
22xqX4gNqoDura7KoBkSDBifdz2Jn7JUZvJFJ4YKKlLgLKWLMPp6I8dqnkjtrXZU2phJshpOqE9x
YA3eo6ulv24fGl/pel/mpTBOPQaSdmuVLXZk63Gd7lBJUdUNBjA3dw7VvJ/aOtmgjEztJy+nRwpQ
1L3Sj/n3hSruNtFcJGVi6DgJ+lz3vtz+NuE+mBZ4PD38G+719T5kyaQhH1PYUdzWP5fhu05AEEDK
72UsndXLfop7ZZGAAc0tWPIYGTanu1nctv95JjAgzgd7pqKFceXsh0EJVs1PqtYf6/5tmMutrr3e
XqXoycAYU2S4UVUCVSG3SjOtFhukTnYE7PqumCRPhWgPL3+dc+at2FI0u8Cvg3MCvCl5UKy74uX2
CthN4DcP+U5Vw00EjazNRd+Du/aLCxbdyK0fCADcs378m+gbW4PLjvAU1vIDBsMqhqJSayeKy1ON
tWBe++1FiDYKbEkgH2NMpnhUr5UtXWbiaG3rRF3CuIwWsseADSnBjGir8NK40GcLkD+H/f+LCG6x
4zrvl9lGomqXANj1LJ+6zKwDfxqXIjhVXjDIwJ0pRKgK2TkuupC8dBO74KzINnpLgm5WD2k3BeAQ
/fN0D2iaWBiMwWO4RJy/MBUxEhfMbtXxpsu8UOsdH8N89ZFKbLPo8bwQxKdpvYIqOR112CxgnisK
zog7RUNCTul8tdR8z5AkGYWnBv5rpIZhHjC+6frURqNbXK3x7KhpLB/du1vixmgOlrE+S8TwdWxt
WI0pWyEm6Rz3sey1aY8BXT8xp1via4lMDlgf0YSPsAqUWpzJUTC7sEXy2YkGh/jlkAVTJ+P2EV0n
F+NTEYF6IK9XObuzrEBMdiuBTVCaQJ96TDGKSj3zB+ncH4EkqBuuLMjdcTh8++rSzAlqdYodOern
Cf722p1ATYP5mhLXXuBzXMnhlCAe5nUsM6yoAD2MewaMzx+dMnT0aHFGSb5AoAm/ZaHNmPMAvGmM
p4opnDoYvg6olZsFrrn/Y4vHSD8QrSBPgEogt6B1SainZngaYCjMsDaqBtSWaxdo3dL7ne7IesYF
WgdeNdDCgpEXrg2fQvcGzY1dHYmXdviJHq6g0p5vL0i4axcCuAVlBERasQkBqfYtLx56AwBTcrgt
Q6htHqreSFfBb+fbivNyIH2zVE5kDQfN+oWmjLSJerQv3BbDPpUz4tir32I4I25SQ1O6EUsp7DTe
WB34CMG3Qf2q1tKg75fXsR6tQ2vX3nNSNBJzx1dtmU9oImrGBBd0hABrxakf5h8nMXBcbmShXUKn
y76iYPR+QcTpg4hvnyTPevk6WmdqjpJLxnfYfxDNmSa9Vdo1dSDagEzNGI5dt+60JA8dWKmfFdiS
STxviGHuK6947ONC4gaI166jkULTQRiDbslrWz/lGAzV0hwNuiAkGmdyxNyoI5IgoKm5A7b0pNvJ
KWsacLW59bnOv94+d9EdwSPDuJqBhgEZ5rX0tjBzWuO1iXTag9y10PMgVVWZuyt4P1EK9NAKAxVG
poKZugsvZF3roi7bzo3gGfpz9w1cT9vJPGfg5ZnS7TT+ur0oUYyBwgI46OAjMgAFdzEtAKSUOVZd
8IaE8/ycu2Fdg8Bx36jxHoNmw8HuwtX9pND5pWn9zkvArCUrrIjMN8I5TLzEuBu2t9drbvoR2jqU
XnRPhm2s7mkXuEpYyNpxRGJAZ4WCPFIK6I/hfOEczWMOWZCiVyZ7M3l0j16ZzUg2jW0fiC6xEiJj
BBQRgnpItNHXe70mZ2wx6nUy7aiYG5DAVKhHFr1hHUq9sbc6ZnRJbqfIwCKH4KA0hQ4/lA2v5S2L
QpQ8NRCYegD3qFZj+MjpgzUtk43lEq6MsZcif422NH6ugguuR8ujWNlCB7Q0OaAImGrNb8ldktqS
d5CHFb3bHOtCGHflrQFDe3t4tBHGFYJeYVoKe99YNVjrFIxhCsHOSH3amn1okLTeaHO5sfQMcJJB
/1THtQoWg3rZTkaiB1PsaE/oD203c9EaR0RF1V5ZMgDlUxnHhshSsK1BZROkHjY/IiRBwVbtwFYe
tfXyAuKZA3ZL8g6IRcCxwkRPOAp8IShP2mpxEStHaWG/NVr7fVEXGaZLdF9YFwRj/GVjc7j7opO8
n4fBwt5bU1DE2s4dx9PsxgHROpDyJH+GJXg/auS0WZCCAhrCPU6Di7xMQexlR2s5afeWwTjuFm/a
mZis+KOYZxrdNn0iPUbYiu5T6DCaV7jleePS29SDc5qAZsha0KHX134PckSv2t6WJDos3BcQ/WNh
cOk4JS4VNK5ONXODqZNuFw/X0rZbGVOIcD1w6g2wyiJ04F+OpgdKwm6Yi1VNu1yvwX8Imr4GUVgh
Q9IIF3Qhij1iF4+Ua6WpNtsoQ6KhmIYphjj6bmnL0BcikwZnFITglm6j5MG5OjprtyAYpxV5caP7
ij30fuKsFMRasSwkkoniTmiaCoqqKnPqa3s3lbbrjylQacW8SvxgUeoSs8LQ5o8aFhqxeUhJDLxg
bpsZgq/qKaO/FGcI7WJXzNvUycE3mG+89InIaDKEqoH8Pert8FsNPnpdNPDQeRmEWk19LEfzqXPr
JzMB3afdn/9C1+FNMCoA1inMqUbSxtNCC+RqVLN4MBKUBNU/RFe/GwpEx4xogA125Su2Q0Hszitn
J6LtcJi8bpvF5HOTqHcYHfHj9mpEJvBCFO9tF5Obt6sLUbnZHy37LTW+6GO7Zf3X0hk6okNiw0Dw
h9Ge8Vza8BMokjSuE031hoDmuAS38aaQNeTLpHCavmoqMOlwPCNN95v13Mwh8tdNvb29byIpaOy0
0c0KlpAPlDBYo9ZoJSyePpZ3aXrUieEvcxso6M36Y0koSsHiIUhmUR/7kgtTRNzVVTQWDzWYxhAg
6PqK8TEbdyhL3/VaWfAv0Ad4kMgPIosHDeSzTbFHjMXoEi+a+3RXrR48EJxmsCh1MOfjW2nEhcQD
EphaC0B0aLuBFDiGDV6vr0I3XzvOtRdZdvHWpiXYmWZFNhlEENKiPRX+IFYEVj+XU4q+7KxymgYv
6sZAL8CxC80AZeXa+s33utncPjGBrbXwD2MtBEsRfJfrFZUavAo3Hb1Iy9bGVzOd+L2dfmpMa3db
kOiwkEgzEVewcjn/fsRe0q6J0XlRpr311dHrlK0NYUWtB47x5bYs4aLeqUwRXKC3iVNDuOQNoBqL
F5HxjCa3SrvPZQTogjvF4jT8+H9EsOVeaHqeJSlmQlDsm2cGKJRsCViQVVKF6ZRILpVo5xAMsfgF
eVW42Nei9Dkt26nFaqjzg2bGsX7pgFBeGb5JVlATqR76VFBf1lBG+oBwL7ra9iiqWRFNMWEySNrN
Q3Z0BxAvo6J0+4xE+QOw+v+WxcVkS+52ZOlU7GARlMf1Bzo4vXN6SKm/UcDMJaMYEh3Yb3Hgx7/e
xYksda2AOj9ywG7Sn/T2bv5iq//cXpR4/xh7LppQUK/Wr4UAzqD07mJ60TR979PPmvlSeuHUj75H
HnUzD2fZ4AKhboBf7H8COYNErclyib566AgjvmuDVUz7mq9PtXpH215i/ES3ysbELmb+8JC8U7pd
qHxNVW1BmcxDJT7qp0+0fpraIbi9gaJTgmvOLi2YOVFBuN7A1Z6XvgT1ZgTutECrIquew9j8JZ3f
LlqLAygLvFnwZH4oL1VATg1aD0WPkyEP0UzanL1OLe8rvdr9xYoAOkCogXIZ6mXXK8Lsxq5azRh6
Z3wGkMuv0zNyK8lfVF6YgUANAfE3Cozco9GYQz15ahdHXRzmVjB6ful8ur0SnjKLuXqQgYF0rKeS
QY2ul1KWgwnspBoDqmxlW+xuf3C1oQ86s8oCMD9Xd1qRfdF1t9sgl7YGE6hjj1XtVLux1JTHbNFo
aK7JuisTQ90YNEdvlqEu93oC+pgBmOzN7Q9m3i2XG35v5EAyC1PL0cV4/b0tmBrnwfHiaFjV+7gj
T5VyV8XPBaU7C6Wpxft2W57oMrLGkf/J4yxanCWkpuBPjtBi74FjGmXqnrwS2VAUUdRyuS7eN1UV
7JdmxXGUWPo/XqxhwlBWhh0yJ2htATu+htAl3mZ97nemLC8gujhoQGPFPWRfP1wcdy3yJQd2K0qn
V/Cr+crww21kuQ6RFQC5M8QgpkBWhVM0B+zORjpkcVQuDmixlSnfabnxbWhNEIoqtoxcTHBugD0x
NAsGmmD8B/ucC8OmTboXDwmMjmWd9fRXO1J2S20MLqtkM4kFDwSiMdajAXUEvpx7hbxmRVdwUyhR
jqGHZg36yXIJNHq3UAZGDsw8DtZa9qoLzgw5T7AfeiwOxNN+vb64coulaBx2DxZ0h/mJQnyZUopk
AC3PZpMhbY3lXctoO2XOlMVUomzSdxTgkrjSt16+uX3DPkphrYJIGrOp5RgPxW0f0VoA3Bsoho77
RRLTNzBkVDf/GMBwLeWDLY01D508cWRXUxCbdZjI5pN9VHAmAWVfC1B1DJvhNC5WWVviVMVRAWpD
42s8JaEy3Jf06W+267cYpvgXij1OahkbaY17VCndKfXM9ajF1b6uPBm18McrdL0gztSmc2+mIwbw
RQ7YevowCa2dt5v/EJOJBwiVJpRhka8xHDRrc9tWpj0cEKp7DKJVxm6gqlsHHVUZqBtzQ+LtCPxT
hreGLI21OiE5dL15nTEPpdY00IJhW46P6kIDy7xbpjJQiq2dPxX6JzIp28KrJd0hgneWSbYZg7zF
Ojy5Y0Pk0vSNhc2s+x9a9tIZfuVg+kK5beydbpzXZNu36LBL3cf4qeq2qrLB9AxvflST/KsZu5+6
UoZW+2i28EXYDNVAfySAeJwFwUQgy0iR4weo63sFIvbUDmh9xOMzv+hjEpDwtt6yn7t+uNEYgwQC
0GPAi+CmX289kovdAA87BuURjGJHlSTM6saU+JoCY8LcdDbNA8E8RldeS5kUlYCsv8c2LzBX+QYu
od/KUIWCnQMMBW8LfDsLfhm3c7WT5pOiwOCv7bz1+qCgnwFkZo5gs4TL8rN0/rm9dwLvANMdkN9G
sy7Y+tG2e70sTFEyh2rolMip+7nbtIoGngIFUBnwp6zD/MOmXab7wHuUnxQUpsagRfvuALT44P15
IwNTYM/BE47x5ujAvv4Uq6et4laWEmmlheJ8277OJpUBDnkqaWYVwECCBwGhMeqmHyK7hc7eUhtY
sFv4ul4eTAcTk+AJGYsbeMO2qEAFd+8a+SMgC9tRAV7rz5sH8QmskxdtXWDd50Mjq3JsgsKuEk36
Meu+YOKa2weY33H7aEUKeymF286mW3Ir9hwlUpqvvftkYLpqs0pkfPSZsRKWCYKDgooVfylGZei0
juTkjNRJWux2zvSS1eHyXP855BGZE0bZwsgfkITn1HQFXcG0aiU5Z2SH5uEwb+69NQvG/Nufb9ql
HO7NcHp77Ae7IOckQ+Pb0h5bht1rJK+F4P27Wg1nstO17YllY9uybEVx5FjTfWzZfpWAikZ2REKF
d3QPl9tE07OtcnrQzm0zam5Pzmv9rTA2IN7MNHdvKNqTZR6Spgiz7skqWn+Oer09jHMr6797p6fi
DDSANr+/gDs8GwMfG9IP5Pw5tX10Ihi+PYVlNJ5Sx0/yoEmROgq6OLgLylbyOop2Gq8yyw+AWP0D
a0CrF2xAHSVnNm9v2WT9f0cczovkJohuG/jvEeogLYrQlwvcV3A/gJDBIOeie2yajTvukkmimwI3
EKTdv0Vw79ykWHodryY5sySiYnS+bTw4RbKTwn5FrxAYZNB17LB2Jd6X8UA47SRpl5yHpyU99unb
3J2Gpg1S8jp2j7GaypqDmCPOK8iFQD7OqVaMg+7UITlXtu3T9a1VMswQxAJjRoZwV2uJr4OKvch6
//Z1F9kvhs+1kYpHAv3dq7tweVndFZPlITjvmm3uWnCTvkwoIy8manr37iijJxMd4aU8TkvqocS7
6fTJ2RvBuLJEax77jKlWBuR4R1vyOwqXCFkkvOr4CxeUtKCamPtqSs56vreWL01/Suyfk1v7nXOH
ljO4wjW51zGUsjpr6/e5eu6VbVvSXdr+xb24/BBuxU6aqACw6Mm5o6eCfO/1z8ksUR/R1WOj3m3k
mvCg8tNFCy+b10Q3knMDPRni/yPty5YkxZVtvwgzBjG9AjGSI1WVlV0vWNaQIMQoENPXn0X2PbYz
FNzAah9r6+6HbisPCZfL5b58Ld1XQUTZ9VvdqjVfQU/MAV0G5kcwLnyZnoxCNzLXSig0uAKt+jHW
zYtWHLOos7s35ny97ZhrjvLZmHTWnZRwNnROivQdLJMjCZn2lHJPb7vd/82QfDsUGpBHrZ1GlLKg
nv5oeemTVkPhRN+wJO8fJtBwfy9TBij4QHtKvlo7nGYjzobnpty5mbpvtaBuwN5kBOm8c+ONK/bq
QSabk+5YoYEwlE5sgLIEQX7n62WgpT9n+1diRbqlBc70e6J7k24gYeQLB5ghQwVnDIZzULWEWMCl
l+i1SU0zNtTnmTf7XIFgJXGGiI9K4YOo6NRR9f32B1wziNcWakRLtxajVZcGC43z3mKFBuQsJNdK
65irL3aH286kfk+3ZP/WrOGxhSIb+lUY6ZA+oj5UdjMYtfY8Mlr6Zmv/jEt1H3PnVfTTM03I1qNA
vosWOc1lkFXHewBQGxkw4BR11dYYgXieVebbvXlXGvOLqlRn1LX9JBdPRhPvusbZqIUsn+lz/JTM
yuCBiYITe2Iwi8Ti3UWS4qrty+0Pt2VCCtEZOC/wzExR/2X6uci7PRqeG0dOjowL/AFAdBTYcYzA
BSB9LV4naS1smkRuUuxn2z3gujhS/v32Qq4/0aWVxWc+XaLEcmkf58jN1TGH8mbll4brF9qXPGeQ
AUanzr1HI/LLbaNbS1uizSejoG2M9b6DUUNgpjUBErTauY22cZqXDbp0AywNGFCQIAIziVbGpZWJ
kbkeTVghZesZvPHtdvAxTZpnW7CsLUuSN8TuVCpsKpMIIqeoLozqDvosbKutvrprkBiyFm4kFK+l
9QxmKca2hhUTMkqlC16XJti8j69qCnA7FCoXdA+OLSr/kpVGqVWHjMiFh9EGrD5RvNbG8HH+1O5L
ln7MPDNMzwXgjHi+7RXXZwqW4cRIW1ENAz3f5fcq8xIiJsLF90r1AslNBtrXjNj721ZWdhFVCmSN
yDXAPiFXr62SJG2M2yxy9fIEDgWv05ITsx5vW1nxiAsry3//5OGJkuoMHGRppDnOLi2/1dY57eq9
0myM8l89EJfPhfc7HogoPaHstCz3k6HRqDODFEhsjPiNCUi9pE5gls/1+N7wh6L9IVTNm8zTMGIs
A2qZxd8So3zYR0EYKBZsKsbcLu0DTA8gbFJS3JJakEL6tBy/TV+A0N/Kvte+2zIBsNzM4LQypTOm
J4XTuileElk8H8oe0ga9crTJ099/NwwiLmqpwP7g7Xm5nBHYQSdPRxppJgWzi+3r8WOrAv+8pWGw
5iDoCuDxAjYBzDVLIbCzSm4LZ6KR6RwgQnhCzEhVSIaP8Ubpc+1UgU8UVXTQnaEHLq8oaRJWQi8h
io30B+R5maepCQtub9tVwoYSvQrwHFwRuwcvlL4OSAqgFl7WLCrEt2J6Fja49rXulJO9w6o94B/+
3GQenjBbQ0EfHa3LKL/gsPGXBQHM5URffjFdTKqTGEYWKfbkmZBSnJ2DamEo/XFU5mNj04Nd+4KG
xG73atcEPH/l2ZZ+yfUmA0C46EQAtAMgl8wWxWkc1wqNWVQ9l9EWcc1VCQabi8F3VCfQi/9wy8sl
lmSolcxO8igpMMtwciGOHUejEHe0Z0dX3THg7+iDzeqDkx6gfvPopseq1p8RcTac6foQYuIT3WC8
uvGRyYee4adowwkFuU4/FdGU/zLq38BJNsNGRFszAU8CzA8oUxP908vFUh0KBS4w6BF/bcSjdv/X
6DTsJvh//mNAiphpmpsV+ImLKDZNT2nC2tMmJNz3GQr1t0/F6lLArIuJOFykUJ29XMqUxV0hhqaI
BjGehvhoVeVDTpTTbSvXkcRZtgrpPHAnADdL1yafO94KohVROllngv6Gnv+EqshTMf2+bWglNYAl
nLGlMoFHtFxwsWmtJlOs49PkrU/BTCpeuxJEK+xcidbXIIBkESSR8RYqbu0AXBiWXu9zYjmTksGw
VUfp0Hh99Y2Scz2SQ17UPuuVoMa/mA+FewMXj5jekbpaKBe60e0tkJ/Bi++AOg3Nb1ATLGzGl18U
pFQAcc9WETW98JIs8ZLhazWcLIQeYi8k1BsetGrvI/8HOBmQXmnhYNZ2bBRFcN606RupO/CY53XJ
UWodrdNgaJk/a2W+zyrSH2+vdAmbUljF+wMBHe0lpBgynDyvemUEkw5oA4k4WzleAnbgqAF1yPdR
GTeMrQVxcIG5uAiXkhfInS73tclNDkH1ucRJKZCsAHbySLKaBqKOg0wZar/oaLc3C9IFmIRTDpVj
53dQzuEnrSrSY9JNLHDGMt8Y9lnbfjRnca4QMUDFJIWKAYOP5dTUCOlueUdi81th5Scjj09THT80
5SPPAF+8ve+rvg7eWkCLlgYXOtKXW2FCV3wU1CojW3sYX9Ph0BsI72NzQOO3SQ59k3pV/2TZZ11r
vQUkw17yc73FSLhyoaGNh+GjhcEPmCrJ0asGuJwkLiuo22OgbTYaZ6dB3GrjOlkLXdB1h/4GmsC4
U6SsodNIoePtVEXOAe2gl9wO1I0vuBaCP1uQDpBhTlyfVVhIkYJQ/Xc6P5MNEx/OKR0VFI4w94NB
D6DFzcWLPl2K7dDpA8o7ZTSrrofuDFFe450+/CIHB5olZR2Q+KinqjeUO26d8/wNHGlDGIPetnif
qtfyAfQM87gbusOAF5ep74WKLsttt1rZB2yxhgOGEheAVtI+dIoAaa+G6Vwrmw5Tt8gAgHM05Vt1
1qtZZURIdKMxz4qmkbMIX15uxlyYQitJX+JpTwrPrh3wrqs+EOE7YZ7VnzV9qdEdr02fxYGyCV5Y
cagL68t///Qp3HKehzJFXVwFX5XzMA8PinZm9O2/2MzlteOiJoqetFS1g8IgmwBwRFiIFTx0mNdB
iyBLt148sjyl87GXyzscL4RlMFk6HmoJOXclRShI5mNbQ70teexR+29dbwbcasjueX3I5gEv2Mp3
naike2AQQYPmQ0zSo845+0bpYzLuu9HXauFBo+FQOndazM/KsNGqW4kXeBmhOgy6G2SIMrco7QZw
T+l2GeUVaKBMBzORomZboKC1zwssGAiJ3EWvRwYZ1O44j71FyqgZ3pJRPVAwNlezlzrvtz/wdVEM
PfGF5hNTTuBCk+eiVS1nDuvyKmrsLy4Ar7R9d2LmTwCiuT+H/HmIrY3zuXLdXliUon42dnmWovUR
OeCTa8qggW5yzd71pgh6hW4YWz2koHUCuhvAawAhJQfWUkgUzGSoomnyswpqzPVLZT+5bRtw3vkJ
tV6YOPGeoGZBnhu6URtZeywio1hIkXC/ADwvx4gciDuUYZDLVbVXDqOn0vQ+dvp9YytPQz39KKvE
I6L/WowthN3beePaWXNWnCpUwUFnhhRHCtjpROM+BUwyKtVY2bddU36fWkXdKCWsWFkYaQHSxnsJ
l6l0el0rzbO8YXU0Nq29G5x5PBUZ1zZSpxVXRVUEyRNe9ssQm7SXrWI1rt2TOhLkNU8eoK18iFXt
qFFt79a2bw9AQvR/CZpEXAJMDqhGAExx5clMc7ypLA7lpCYqWOf4llYZft+TLdrRlSMBA/AOMOWg
WPehgPQpludzWiaK0jYRCFK+qvmOJv3RTgafWn82kQYr1+OFLeneqEnmNBWqA5E5of04kzBtp7Pp
Dhuef/2x4PRQo14QRCgUyKBGsyxU2jYlj1SyF2I0jkRvyJ6P2TnL6ged8h9dp+p720m3RjevM1lY
BuntkmoB1y9DcHIchAnyZDyainOV4YnkPqASpGQsMNxIjbcmfq73czEHBMIycIva+3I2Pn073utA
ntkWjworaPtQqR4AmtmIYiubiV8M8BoKEuhmyWPXHLY1Ny+7SBuaEAC4R6f9wWgIAsk9Wnw/Kroz
NtOb6zPtLh6Peh1Q+Uj2pMgx8EGHFELWYctqcz8Nme4rAgDN29fPyu5hCt9Yhg9RZUGp4nL3eouX
uZZbIuL2L8V8Ls3KK7LX2zbWdg+jNxAAWfiXcWdf2nAH1lC7NkWUGVqgUgWJKkvPfZv7ZyikvLM6
AdhoS3JopVoNXLpLFjYXFBDw96VV6A1ZLWNdF5mF8Vh1LtCKxsntEw/NnyY172ZKPcayV8HSwIpp
0GcPWd5uBOaVOsbyKxYR1KXVi9fN5a8oIBKdxaLqIigjBNa4w0XpiXzXTv8Q40FTVK+qer/BTMDt
LZc125DPXdpdvsmnU6EwpxmGseki8T44gUM8pkQ1SHvmwHxIX6B0k+5GdKcMzy19e+uZsnLrXliX
FYqKZDZx6cK6StU33v8ehkOSEG/U2h2i+NQeQaYFDpyA4NK9vfDrSL70kTSwIQJkuAjqXq57RHnT
znoOy+Vv0zzpw4nV6GgKb27b3W1THxXIy8fYpS390hbIQBnDCwAetnAyHer4sSMv5QAaA4hggBl6
ahSv/vmPMTyWbYKKxl3h/kITkg+7ccPNtlYtPaHJhL5+m/RdpKf9yXTBBgEZefOt0J27idANYytv
hWXdKIUjLGE/5UcoRBhskBwWXVRbuf7bMQb1jHqRO0HjV+XvYhYD9+kUd/OOgdxBeE6cqRrk8HhZ
7Uk/iN0cZ0X91HRoUSWFSX62ZVbnHh1z+0tVlHoNYgY2mLvZ0ukzybjeBqCoZ8pBU/O6OKSVKdTT
2FqZETpKmT5SYyi3GONlLd+PA4RSDGqBUFJBUUa9/LitcNmomxM+rqfuqsN4zB6No32Mz+oOGo6Q
gfAGcbDCL9VPK4GScGBv1KZX49fnHyB5MuXGyM1y7qLutc72xEue9V3BwnH8NavHrBGefeJNwLSN
hPX63YOPa+iApWA2AcMCslPXQ8ZEinULKnK/tuLYE3pZHEc77r/bRZxEG6do2cirU/TJoOy7rKy4
C5qhKBsbKP00Rx04HFs/MbsKOlQdi/GlILMPOfHbhlfuV7Q4MHSAf6LCKpM34ZxCekvTu4gWuuGz
hA2e2c/J/raVlfsVBQoEItT2kDLL96tidrxT7VxETRF29J9Y/6MbG5neShkPD4xPNqQ7xo4TW02g
ZRRZ5qvaR01+7vlu2FXN3QDKgjYEEKb9Znki1Nt73rwlAGDfXuRqvP/8C6TbptSHOREDE8jSz2ki
7nlrBIz/SRlmondd6BhdyAfxtWNbXA1rHxH1H7jrMjMPnqTLU1qnre4qvBGRMjvqlypD+oLJgPjb
7fWtWkFJAZV4NIlQL720Ao6apKl1LiLTrNRTrvPmZGKSeAOeuPJURlUPCSwIIIDIRHvl0kzM+yyu
mSEizO7tyZtzsPzKh0T7i+F3DyXZ8H99OVjywftsTtq71Og7UVNdRAPFyK1JRwbW2FH8IIOVBnOd
ibuaK/MjRgkxsm9oZWhYMepAmiN8EPbQ3TwnXYCahvqA8e0MHezCOeVj2e/VdB72rYI5XKLHzUvD
3PyhUmfQqyd0a4ToOsEC0H/Bq6N7AGTAFRf/hKcPaanTR4VSp7+NJk/9cuDaUzUk2t3c1jHmsI0c
zAbQagABTz13Zw1ssr9ue8jVMcevwDPrY1QaTHvya0sYdt9OWT4APm6cKHhJeJqcum6LLenKERcz
cEPU6CCqh39deoiSTgBq6WLASTfz18TprBG8LgNmHW4v5+oS+LCD8jL4npfilBSTDaVkyTDxIWrQ
hQ5yo3gvezACknyCShWtgtvWVjcPpHb/a21Z9adcVc8cs0yQMEWWW8a+a+XKbs7B8s5RKPnbcPyx
MLSZliljjMxKG1iyho9x0w4RWg5eo8fnvOgDm84bl/f6d/qPGekSbQD6yQzwZkWpY37FaHt81ns3
3Yj7q9sGAgAQCetLui9FJaqKoaZpj23L+KGEhKXV8PPgaLvbX2fVF/5jRgZpCZcwp8dYadTpf7r+
PEBIuM++NPq4YWdjObKwoc3m2lRMfBoHk8o2uhlZKzyr0zfC3hLVLqIe6kg4QyhHAt2D4UMpyNYu
0ymLxyFSsyb9p7JjMJqmPO69QbX6HQFGPIipPgWQFtuqIqysEHRZ6O6BigLwJflFn9dQMbCLfIyE
0vpOjoegxXcapqZvf7C1FYJAFZEC6hZgVlt+xqfjlGoUu6ZVI4pZu5pEeguF6nzUfJ5iacIBTLzY
mtxZ8ZGFOh+TnIBrIGmWNlWvW3AI6vMI1IhReA0XkPtUsz80rTCbMXbT8fYKt8xJN5fDDaPPrGGM
hmHYu/bceh34A7w6LsbAjJ2Ne3nlMGPAHQ6D6ghmdq/gU53OSyNVx6jMiyNR+wOaW38LH4VTfjYh
HWUi9AF8cfoYWfl30g5Bq9wz8hbHW/I4qx74n6V8XKafXKPkAqhs3Rgjln+HKMlOYw10SKaNwCRt
GEotOuZkkJGhpAQYv9wATPEqZDZp9LCsbbZXzRisGGk3B7edYN0KGiZggV765YuTfFqLytpY2Izr
IZqi40Gn1rtV0mLjIpTrKP+uBZWxxQLYaWTPHlk2iw7fJ6ygN1V7vMvmp1Ll0xNp63aXVhrbx4W5
S2qHw/9adqdU+eBlYzbv0hHszSmY3s+1OlseJJtH//YWyJn///t1i0rKItIBfOflHjh0xPSAPuhh
ms6Y2NE9PXUPzHJPg1YGRR7GJniiqQhb/qw6h7KxvWR+4cXB0VF3sjfOyXLIP0XWjx8DrNbCfQMJ
cxT7Ln+MoqhZoaDzDn0IX7RvbpF5vDrE0+RZbMPU2re3gBlARQ2TwFdVtRT1pbbSFS1sFVMcGXzN
z9lYb/jxh7aXvCLMyQNnCB9D60OKpHnJ66IXCVysyPVjNevkOMRpfzRHbC91SjWaSZcFlZN8r2J8
ZzMd1MNgiBOJ2VfQ2ImTcJB08gniTVrXNHsI3EEAYugNn+BP9jIeY+C+5ErgdLmOGi/YbttYy3eO
UymBa8zWsTcheVCWjRZ0g/JiGqw4pb0WY1vV11aMZA8gbrq77VbSBfLxIYHx0jAZAVjqFUlrY1es
H2aihw24Z47CUeOQ1DX7RdL2n6HonSM0RJ1gzLnx/l8YxkscYo7AOFzJ9KXMNaoucfVwVqw9j+uH
Mi33dcsfbXU6Gsl0rvItzvo1TwJ9HOhUAfSFiIGU6SpU8DEluRGmKONCy+s8ttNWd0l+Hn9sKGbO
MJgCGBd6CHI6COI4FPoNyBqXh6ndN4f0pf3HnT0ae8Nv6yfbEgaUa0dXBqVVobOjCT2GwcwYvaTY
aT8V5uVv1hdGPeMteUqMQMTeFiHkulnUUjQoxmO5cnZNamZrHPrD4RA/9WmQP7J7664ne1V42gOo
O17EE+82rgEZz/XvWoH/QNSxQfUrU/y2JRlHFVN4YSuEn8z3GQ2qYWeq350MJe7Mq1zPqF4yVfHy
7H0TNbcagsGlCZ1zwMWBKJPqhGMVQ5J7iPVQURxQUGUEc/qgRp194iTFqahADN6r1rybHa39xROl
2TeJXZ2rhAA87zZfSkVLPEvrALKgJb9r+fjl9qGS7vx/9wfzUCA5QTkPcewyLFNXQUtGQa1Uq505
qopW7HSjMw+VMWzVgdYCxzJ69a8pFLwuTQGpUgJOmxjhbOwsmgKieXJ11A/z6oSk4E7fejjKFRNp
baB/vDQ4sMniOsPaBKnPU9PfT4W6H5TmAWRJ+4xXfq2HmpHvFWvyAeb0efl2e3NXV4wm1fIeh1yh
rO6N4niP9is1QtICcN417WutqoFuzz9qi+EJMyeHkrKNBH/N59Cuw0ajw4tGvAxqsNR4VJLMUUNq
nNnoHGIz8cmkP7jz7+57An0PIzDG+8SuQ6Bnghk/pLGHw4Te1/bxW3EvnHdcwshBIGUts8rEiRuX
6ZxroV0Ue2p+jVslbEDkQnd5/zABXqbX6lmtHxPryAGqLeOnxPmhxsnG1bGSfCDrRI8W3wBkaVeP
Hjtpc4MMWhhXD/jSCD/xbppj4Jj+MJduxRzpAbL4Haw5mItCe9sFYeel30EgrhnqWNdCJ+GeqY37
opwOTs2+D5bpoedkxHVAocKX68IbzdC2k6AskueRt0+07HbKtFUYWrtilhoAxBWQDKNdIb3A+slK
i0qxtZCrzcusf0sJBsbz4ovbgy1/At3riIKHm4ynzviul1vo87XdX6pfCIOoF8ETLvdDMMsS7oh8
rFeUfTGdtZbtyiH3MK+ubeGilzRSSspQK/pfWyjIXtoyeJU64KHRQq09Ty9d6Q3Ec79bd1Z3pptN
5JX0YKEowpQY/rHg+C+NZfj0Tl4zPSQG5FD6yXdBLpv+fs741wpdvsFK7q1u8icA0TgGFOLnCQop
t0PM2k8ASeEyXqgCmiLDY11LZIwIFwcM9b5AKS2UyOx8q08hV4M/XBrdLpQVURxDmiLFbp2MFMMt
FI+2Pj5oCTDY5leDt77Fq51tpOcK3A59HPQdO6lN6cVj2Ih5X9f1ezppBxcRKB8omB9+VxAEG+fi
pNUpEMTqCWK+G8fvOuguSZQNVkrAIvAMkKJ+TmqoRrJWDzsuBry6dk3yjXa71jipcUAT+8/tD7Bi
DrkoiJxQ18UUlTzPb1iZovERj6w66V1/mMBnxM0jNyuf9pAp7fiEC3zYakCuJFOIpiA1RpnXxFeX
M1PNTUuEOk0HG4K7K62fRQxouhu4ZnYvAJO3X7L5V978JslOW4ourNtCQP5/fsGi/4jZGCjdSvsM
QhRXGZRJD0c6ZBh4qE5ZHd8JFSLIzs9Ce0+V7EsymCdbaf+gZoZ7vvT7sT/c3v7r877sg4MHCUB0
oGaRYsuY5mWyMNaE1rfCtHcpgQJ0sReAwwjXPDbsGVCG2xZXgumlSSnElLxKir7AA8hUhAgoM5q9
Pc9GpHfZsHMmqI6RjJS/W4IhSJ4bud8V1PEUUW9ppS+GLmPd5Q+R7pkqcyyKoK6HrpIp+zFPm6fJ
nfM94b36fHvRKwEAtsCKAaQijj+++GWos5Ss7SuguUOekn1GgKi2CH2BjGDZm77SPlLQkxteNY67
Oq5Awv6QK9780lm+FT8W494ZfwFlMWkAeaJsyzzIt2x9lutb9/IXSruRJClDN1XXw6SKf5OUelAS
AlPjbhq9OB7Pdf4Fc217qn6PnVNR3CH9S7QHineW2KqJy10nRMvLnyJdtzMHBeOMzQwFcI9fIFCr
qX5vnIb+mDd+UQc826gQyux9/1oEoB5Db0hxwJh3+XnAv+SCdNbRQ9VoB28YHq3Bm4c7XjteZmon
3fndZPVRA1IBPdCy23Pt6wSSli6FBmSzn5JQMN9JNn7Vhyqn7KD4OSj+LlUYUGlc/qpGr5tKqfF8
hrxT/lWfaLsrk34M1Gm+57GhPM5mRhcSXjvK+hbT/m6p7pJOe9ZiG6xqxPrHFt0QuLHl+E2V5gF1
nf6Yuu0b/qfQxbP5CRIUr1pns3Nn5+VzxfTiQaDZHYzAtPlkLqZTL1rtvwg6i1jVkkoCly0XSpcr
3+p75aMEMvQe6oPTc6W50KwileJXjvVkuAlIKStVcz2wTTh/f8Uhr1wm7xep0qtWMHGKTjfAFRVa
PQkajv6r5Tk1hRKup0yWB2mMra6BjGZaHAxwHsCk8S3RT/+ID5/qqZat2DHIlo2wsAR0fnuVfxl7
pwoEzdNfoKKb7gzST5lHW1Ye0QcHH9ds3CVM40Bs0Alw7sR9G+pOA6i7yf+4FZQmy7xJ75Qm3uKr
WIkEuPpRtVk08jA1Jt1MbEzyrNF6IwTX4qEheu+ljdADAX0GX6fxVmf+OgVDaxneDT1oUAYgy770
8nLstUx0PQmV7lUn1Ku2yI9W7jgEDNAzAsWN2TtXCiegX+EkyQcSxqCPyKomaNCmMaxniA8u3CXH
nHnt99vxfvkjpZML6l6wrtuY9sCkr7Smqqh6u+4yEs5o4R8LQ83uc8HBbpg6mq+KLNvVwqr3t42u
xU1c5Wh1IJUCxEimhbEQxDqSUzPkc/UKcsNTY6RfY+oeZyEemz5MEoh6z/RM4m4jVK1kcXinAkaL
NyIKHnKZaHRLtzF7h4Qu191TB8LwHeTfwagNqd49ZcC2e5h++MPLhG/EkiUGSju9XKuLHgryUjyV
L70nti3hgF/RDPPe9VhVwFdf+LRxfa+46DLCA8YpJMSYTpeyJCCZUIhCHyNkHJxoCXhpPFdptka7
1jYR6Eq0XBbNDdDsXC5lLBQAuifTDNWuDwdi+Hb6NsanNEl39RSjVLsppbRsjrx5eFOiroa3JRDE
0rp6qGeLrnbMcEyCJFqaLIg7qgfN+W5CI9PnP96LrfLpytFABoQxTMfAkBECzeUqcSu0oq4KK3Tp
t7LYq+xAwWcxJYVfsnGjx7BmC6VLkGhjcsM1ZNlrfWwSgSaSFdpCP1ALLblGw4CVcjDKwnPT178/
fx/5HTSiUIyGlsTl0oTWNkpHNDvslHvQNpvdrqSHqoJSq86ee+HcuSQoqi3tx2u3AY8qdhQTMMs0
1UcJ99PVwhuHpuYU22ERD7uk1Hq/N/FecC2IGI5DYBlF5rt83JLZvD4TH3zeOBVwHQxxSQcPFB5z
hfeqE+qcTftay46cZVuCtCsdwksrUq19UsCWUpHSCUWTvhoJ82YNDCVKFsROtTfaOICk6tPw3QDI
3U3DNla8Pv3dZ3RXbxG5XvsSfgliOjIHVcM0xPIZPm2zrTSZoorECetG3RX0HiXvehKe7qZoQ25U
Ja5v4EtbUrMvdtumt3BXhGWaPUE9C89wa2fkj3U+bwWdlUtjsYXyKhIijHpa0rrycSCNybkTasuW
Kj19o1AtBHtfzQKRcOYDQaqfk8ICvgGAj3urYcP32wdnzZU+CA9gH51WuToysmqK+6F1QiUFX6Da
dYNn1IQcbltZXSkwFAC0wV0BOJR8qR0Sos6lcMIk+zLWtZcWppcbjwWoVke1OGRxg8jnBBn9ddvw
2tdE0QfFNNQbIOW1eNYnz9HtfhR1gh2umqI5zcM4PpuJem+no3pvWIN6+ntzoG5xcBuCawwXyqU5
pkB+sWez83EjKsrjwH/QFI8XbauIsvbZPhuSIoA7GtXUNJMT9uBuwJMZo1fe7aVsWZC+GEQSJzEU
sKCSUHdfpnTDJdZC56JGhvojbqIrivQRWHqidKoTgmHGi3/3z+LRmA+gdzK3qmrXOegyFw++I4xS
4WqXeyllwcxiFIoTutU/cekhkxZJkE87vxy9wfy7GV48NpCEYRwT+SdR0WiWwgd1ODYtt5ywYBhO
J1XMfQicmhtB6jrzglgSmvcglkB3FyNOl37Wd5YYOW/tsFS+VaPqT07l59PGUraMSM5cMyhVqrSz
w0xPvbZXvVq7/z8bkR3ZEKUTg6IvLPPE1+sHjKgFIJ697csrK0GqhRfgQqyOeUspu3M1PN31KVXD
iSZHUCmGtGF+Q3hw28yKS+MVhVCDAq4KjtTlSH0KNlwfBpNiHj+0KA3cpHqskztGQJZEvs85KJ/b
cQONuRLdDOSsYJfAnbhUci8NTuVczIjYaljbB8v8avuVwT13q0KztnvQQcF0I7JG4PGXX/FpWaWa
jGIqZjVE7twfHZoHTCntfTpu9XrWDAH24iyPGVBmXF3ziaKqnY79A9r9B7cav0zdp54PG5Fn1Qxa
qkC/IPBe1V3R8LRAIw0zBsZUU/s+zb4I89vfuwLunY96FnxBzu7Tmqk1cVs1LJrOm/i+7PtdX//p
y+9Qh9vqTi+X2OVTAqLrizQvSCkWZbNlwZ8/EB5FDvqgapg8dPF911RBY1ko1p3FxlNz5U7A9Ay6
g0vYQT1F8gSIHc5qZndqqFg/SfwOnujbu7b150u3davpjKQD/vx5enCqt//uz0eetRSEkLZ/ZCmf
NsoYtSy3mh7ypE7TImiCdYK5/Hh7EWvuhfoWpPHAVY7+hhSbG7NIeZ1pasiqP7nR+OAYgzLbRl6z
+sk/GZFic2xqCuA8OlbSU1AH94/w48RM3wz1B+YDNlKBtTDzeUVSjNbbJGF9p6ph17cHQ38rR+Ex
iwXmlrzrWgBFiIYm0jKHDxLhS0c2JmBFe3y6EFz1lRe3L+McYX7WsPbFVu1i1dUQZXAroLgLCodL
U3GX4OHauojVCyvTDCb5LTDD2q6ZQERDy2SZ1JVh38QctBlPfDXEROGb3pFIhZiCkXl5wva3PW7V
EiI07h6AkxADLteSKuZsp2h8hpaxL4hnNniOgt9oawJ17ess0RnteHDwozF1acZh/ZAWyHxCU7ie
eOi0nYIasdbb0BVK0azeyKXXzhG64cB+4m0N6l4pqtWUpZWBEkJox9DCQ6ca/8+u2pK7WEHafAB6
cdsgNQS+QLq0iwwwItOmS4e/uS+TMaTMnLysdPadebZc4XU08TSMSHVVcjeqeRBvSZ+v7Su4aEFO
A3Jw5IxSwIj1xKVcY1o4dZ1HxEvlPLkMpqYDt4Iqf77tLFvWJGeZrdrC6FABhGmRepzUuzZRB4iX
ek6yn5Vp13RGtZGtrgUrlGQgpbBUZgBlu3QctWQ51yBQFNbxgYBazhn6g+7+yXju92T8+ffrA5od
D2r4AzBE0sFWm4z1GOxQQ3CgAK7shgI1GCeZgqzxgMH0TJpvhMfV5UHmESSFGH3AO/NyeVaWGNpY
wVF1AIN1MEL0JRQ+iiOqzkgyt1ATa8cCkF1ESFzEyGal7+dY2YxWYauFNfQgrLMe35vZBhnXSpsY
6cQnG9JJL2ZauSZDnwqyBR7wXjh+xO+cr4OmBROBGFJ5RD+sp7+6Lc6Ltb1ccj/kMybGSuUbGjeq
0FtMuS1lvBnkAVXya7AUH2IlSDc3wubaToKJApqmSNmXh+Hld9PS3hBTAlsWCNRjZr6UTe13bbHh
/etmTBQHQZa8UB9emsEVBD4UTaDpVz0bAtN6zBvyLU7RtSsAzoBOJVDNKAgu+/ops0EdslHQh9HC
IWl8yD8myuRx52keN96EK9cmwXeBaiqK8QZeupd2SqtuFbK8Bcaczd6Idt1Rr9otoYSV1SxhYikW
oWJE5KrNTLRprMpRDR1RjLvEIO3OmDWvT8YgcWplIyKufCC8bVBcBBnWImopefv/kHZlu40jS/aL
CHBfXklRK71JdrnKL0RV2WZyT+7L189J950uKcVRou50A40GBDiYW2RkxIlzyqE0NDIgltKTU2Ld
zc1RqBK1bIJRZcAJoszAHdoQD6Yu7HBDg5DEgey1eVdMTQ/Rn0awPiJD3FhGu0lphcEeTPoJvl5K
niZDEKQvmkAlhrGksoZe7sJEP5Sixmws01y49rTH/eUWIs2mxX0GdivGkooDwu+zXIqlmAxEOWhK
CKHHydF3qJq+3r4qFrcZnumoGMANgGbqcjMP6G8xUoUqh0wf2hUNjdSTdCPctjNp3mMH0Nrb9pb8
Kos2QVkNEqHr/oO5cQaj7ArlIM9Vt4PO3bzSjSrxkOqRkSuSiG/FuQHt1gobvU/QVqGoFNxlgwgB
tTRylm+WkRmDZAy/5VsnRswjJQg5ysSN1LvGCb/1xcqUuqNgyCx44d6meDrYgHXg0WWD4fxyjlU0
H06g/1QO87pG1/K+1bYkczfpM0LGVrAzFy4PcNEzRBnL9sGnX9pC95rTWwNsAfnlGnQbTggwoO5r
UbrW9ZfbI1uIoxiiAOhFUO2j8ZIbGEUb8Sg3WMsyP+TFQbIByTXf5o6ubO1bZwt81LI1FLfg3VVg
A9nvZ/5dQcm6IjWGVuMGzn2QPzae/l7VK0VEore0NXBJ/WuJ8/Btm8D557DUQ6zY+kXzt8EYPLMQ
rNWSFzkzwwe92eDE4KRF0NTYr+Bq8mTyEzLft5eIfSq/985tcF43GsE9C0lF7AfX3pR001n+fTt7
3fuQCUaztPMQcoKMD2SdOFTc8syOXfVpOSKU0Ki6spu58HUrrncIUTuvyGn0AIkt0S15NTxgJBFt
AjsLLA3KyNx2b8AJaiXAQBzUeXbVMNoNUf+97daj4+x6nbrx/D6k5NvtOb1aN6SZmFtGjAHIHED6
lxtRrmO9r3tVOkh5+SBVu0TOj47RiCLQK7fBzAALy5Aj7MHJPxlAhyM5eigdsrxaKc6z+Q5dnQp9
Umi9i9ZdXO3GQpBMXRgZrgIUctGwhLYa/r1epDOaGnSZBCkgSEwmr59dZxBsSZER7sqZ4Pz7KlVJ
EMs7EvvQENDs73+9Qhfj4KYuhOCvlhswQcwG+nGfA06wSHjh6npmD+WzueK2nlQ5eNQNEwnMfbGu
//rOwF8HqASnCSln1q13ucf6OMOft7ASQ3GPnL5rvDrWj2xcR+O+LT8jKIDb/d9va5a3Z5pOKDQj
AXVpsjJ1Cmm6mUCvGOhnpwbjsOWNvcBNXPlWNjDklVhfCT5c5nzrEBGUglqTBIixPUlOgfloXCXf
T/3n7T1w5Y8uDfHPKLmwTamBIFwA4hU8fl/zOAjNDRoPPVmE8Lre0cgEMRIgJJ4wpqtLN5Q0MFka
eRDj2FSo4GWRG//1bYE/fG6EW56+0ZEgmWFEIuCpcmBBatZ5/teHE1bQDcvCWvuaGTecjKTvEz0P
ZvsnCNy8ItsXRLAy16gKNpQzI9xQ2p6kSBdqeWBFAEzlg9/n1qqm6ffJ7u+cBDTWQ1i7aqf7ZAIK
UavRYkirADhFb6wpmpFE6YulBTTZ+1dn5Dxo97vc+oS05dgXcRw4JKCGhTLVphK1tAts8KpE+jzp
CVFIHIzOWy07HjvDVSfKU4uscPe9nhKnbGqMpDZfjIa6UODq1Nq9fbRERjgPPhTNRGNmBBpLMcRm
lKldGXEkeMd9sbBdxC5MAgZQCWB8cLiQG7xclUaN4xK65HnQ9Jmb2mQ7hZGb6qA19uwuvZM76pcg
owAzQKCUr6Bz1bJ63Tc58Nqpl2Yf2DxbudF3akzduR5Wtyfh2pHhfY6yM74Q+XONX09HJgMFjqsM
qN4AOmxJ6bpTzNyLIe/pT1oXb27bu75vLu1xKwtVlkhJLVIG0EVd6XMDuo//pwVuWdOsI3M7pGUw
ppFnmh+x6L1wHa1dDoG7lns5nIhhYAioZ/Zd7dYJ7EgfivlUl+YKaVHfHAUXqWjWuFsaJKF4UtKs
DLTSWCnGXW/JgllbOAwX+4D9fvYscYayLrswKYNO2Yyzc5iNvZGKqK4XjVh4PoLxF7kni1uayYhJ
lI20BOMjXiIo3H7vKXxIWNQff7/L2P2PJzoOHKrql6NJY7lEg2tVBjkBzSd65mP9Ht1hIjDUwuFB
OQjBDTJBEB3j+5aVBjhuCa3DQQ69Mcuzvw8Nei1FZPJLVhBkgOaAqffZ/BO/aTOnixHVBKnk51R+
AjXzJ9jQgFkXgVEWthlWBm1zYP9BDYNvlC0GNCL3ZlEGzlyUh9Ak6tqJm2+312ZhE7Byp4IcAoIj
AF8u1wYiKzbVc70MEjlqdiM0139J45C4LdJ3Ihe/NHXntrgNN9ipitQwbMXzi1zVO8P4MeJO1gsR
JeU1LA6PRmRsWRoGUeEVF2fbT8ic9CZOqCWtM0QE3px2G1rXnqZlq16GZGoVPWTE3DXt4+0JXfBH
F6a5CUVSKWfMEDhVqIq72PvqKkMoSkq/zd6dpHYtKQu6eBJVuxYnF7zMaFRHsAj5h8uFVNKwUdK6
LIPGHe2nTHYJ2Vr97vbgFnfLHyP8KxUEEeAS6XGSZXAEh/SlSyAiXFi9qLK1tPWRKkFaH63ByO9z
kwicKLRMugm7siX6XivLcTVl1ejeHs11NM9SaCAPYa0hkIFlv595WdWujVQPI4roCXVBKT+MVneP
TNjvGG2trqOrgtf34uyhGQT7EZpwYAi6tKeVnV6A8r8M7Lgs/HSaS1/KantdykREWrY0geA3ZEUY
xuvF+8Im7Qyz1lIaOFW4adQGba+h0QEjc3sGl0YEWBGcByCo6JHgN12n5PiCkgaN/TiZUPzES6jJ
e/+2lYXBIHnAoF/AScG/c+vUxpkNkZ+WBrq8AY8zLPwXcRcSIwgJwQgPShf+KiRtImWk7qsgjemj
XWaHkswfuko+jEL766sddBdoosHLAKQnqN5eboIuy9NCceI8SJKfUvmKV4FuPd2er+tVuTTBxbhM
163ryyQPUOwb+9hFk4VSvNy2ce3mYAP9DkjUAmiKLXA5jJlApqI2YSPrq11ogiD9pRru7OioZRsZ
/DSyYKexabmM2y/tcdMGVmGUzVTYc5CvkO8mLy1eBnsniyQbl+YO0RBU8ZBTRyqG/X7uE1L8gwx+
HlAo2RSRecjiOx3kDLdn79oKwiEQ3yEfBiYYGLq0YidlZErFmAfjqPvjdOz1YiVMJl0vEYzYGorZ
GqIiRBGXRqoKzrMy8bgfqtkrR8vVB/Qa9J8xGT00W5abpswE47q+hC5Ncn67ndTW6nq89BND8pTh
mwWUHjbEIErbL84fmEaRKkW6B3CEy6EBWBSbo6zCzqD7OTqkHDANCDG0C6MB8oAxmn7RVPC05RPF
JZSaVh6oNPOsUMGrLEfSQD4Jl+raw8FLn1ni/Og05zJtDVhyutd4vHMGkVbftQEgsqAmgOAA9ThA
MS8nTLUlBQmlKTxU+bZIm/UUi+B515PF2pEY+BOxF8Cf3OUGXntNoU3pHKSu9lPpW5TPaO4u9oyd
/fbhuWazYVgsgJfA3YKGJDz/LgczzQoFoWMVAkbxXrQrR/6Gggc4+0NXnVxpVre9tEezs2RPvygy
CbQNonqntbFviBporvch8lmgdwZsi0HT+U49mjjdrPUz6M4mewio1Wf+PKBMUDtyvhWMmk3gpQcE
sRzjyUKBGFBLh/MZpE6AfU3bELWQdkPtj5YkvtaW21FS92OePZqFjEx+4/bZL5AWv5RqIug8Wxgs
Jp3VKByAVK+YDQdQrTV45UgHqvUrVQvi6KWIRLmmaz+PByIaxBEe4c5HFfBybccS/MFDiwxrpYdr
xxxdeMdoctYTeeu0n7endGFA2KgohDD8gIkn46Ut26grjfZRHICz8VdmvRXKU1oY324bWTh5cCC4
KnFHopWTJzmsmrxNKyONgnisutUMsjNwnuginMrCtIHPF/cxqpjYGryvV7Oumickp4G2uwMry73W
3Cf6k5L3EF39dXtALHq43Id49aLCDUk1BV2PGhddqDm4/kkoIVFn96ucNDskp0OtWUMh2MvoZ2UK
kvvXqwR7aKpnq4QTxguidAQh80ycGBqX01Ync2BQ6eCASOP2sPgZZNlppCfQtc3IufC/l5sh1sfZ
itMOSc447w9VI1UoIeXFWi4lxM7gDfUSzMZfHim03iHxgg4D4H7wX16yNU+iTMcrNAmaYi8pL6yk
1H7eHhe//2ACvbBMvZQxNF4VFpswtgo1jdOAWGjPKcfoFBm5qE37evIMPDbANYSNrqKAydbwLGqK
BzuB7GCbBiEgbDawFaGl+lM//C7BWJhAIvX2mPgtwcYEQBHowwCWsjAszhxUR2UDPG6B1SBFCyb5
BL0tP27b4KOnLxsQDXSQU2Lqgdx+sDo7TmpnTAMoh3sTBSSn/GmOj+AycMfuOa/dvn77e4vo7MVd
grATjzcukznnapxTO83Aoq/8rrt4foR07vBgw7GvqqZOdiQ0p81YDc0mrRoRIxd/rNl4cauA0Qnp
CzCGcOOVR5DU1nKSBboD/oqktbe0M7639rDqhnGjzXth0LM0w8AImmyO0ehrcRfaWLd6DMGULLBn
CLag41fzwqFd63JluZmUJp6RaaWf13IIham+EZz3qygCA8Y7HNhkuDHk8nj0rNRJnT0aWRHMnY1g
Na7qjaFkvadDLmZlNQPdyC2t/FSl3VahoPl2ozFxdsU4dppbmMXkQ426P5ZtmB3ivC6PGQTUBMmk
hcOL/nyIoiHEZZgwztf2kQHhG03JAijdpH4m6fVbZki1IC9xxdv0NRVMUBIEJsBS8p1IoBErbKWy
oVr8UtLP5AF4x3JjPoOIMbxLVY9CM+BDk7a3t/uCz2CweoAeEc7giHGH2NEgnTcrWH6qfNb9B7lX
pX1+Sl5uW1nY1hdWuLBU76wyR70nC9LiECE4SqGobj2DD6syMlcW0fyY3N34z0T+GRN3hA2ttSKa
aFnQ5sboDWodgbvGkP0w02Y/atpodXt0C44QWBHQf+DogvSFDy76KE0Z/08WTCXYGnHf73NdcP0u
LROGBaYnxpuCv3bpa40s7RqcoCwoOwrxVDlx7vAoIvtCyazHUs1ml9aiSHNp0QBSgTNEWM247y9t
IoMUt2mO/diFj5MPRVlXmX+T6jP5uD19Cx4I/PrI++DFoiN/xdmZbFLJVo1neNNLaCqF4tgRYn7N
HQ2Lyp8Gydgh3Urup1L6BdSsqDS2aJ0xwbI3MxhGuM0ipehOBy1OHlRjuibZAD766odVAZ9d+71U
n+aGvBWpYMcs7VAE18g/OkiVoQXkcmoHfaiAYzWReQhTl9U+R/IU1ifbvz2zSxsTNzRqMQjmQbPJ
fj8LCIrYaK0BCnZB1u4bkNFo0R0VlfyXdiZaJ78Kueg45HneBs3ohklmNmLX2gK8AMkCq3YHkTzl
V6vKecTLTjVkowEFY+8SoKcvBwMxH31wcloEE32MIQJYRLIHCu6kedJkVy7At1eu8w6Ygrc6bF2J
PpTOKpQcvzYjd4CeJQk1gKxbC43R8UMzfFfIFhqvezqLXsZLs37+oWzGzma9o/j8PmmKQAOJLgrW
0EZfz2kuWNvrLYTHDHifmLwl8n98M77cVdMwpcCJqf1LetTw5p6VbAtqctG1dD0cJOcZiSUwrmA7
4d1AW3VAM1K5CMa8dBVwNknKr6pLXHkuPcYJYgzAE7XkRUlPtizhnZ8CnTq7fWesifR+e0MvhAvQ
TQHAFZckMsRXj8ViQDPYZIbA49TrrvDD+8zZtPN7nO8RIKxJO2zzWQVnNiTmxndqxE+VVnuT+TnE
69tfcgVhwLG9+BLOa81mRSUV4kmBaa30yQfi6aHz+3W/znbk0d73O+1Y9m7au022puX9nLrov7j9
DVcFNv4buGuVasCDgJsaKebV98EnXuq73ff2XnT0vkAyl0fvcqycj4zrVpLy1oGP9DtfWfdBu9N9
5dlZl3vcdfv0Kd7Ph/7Qbi3/Eeyxa2kD1uANztYmevjc5qfaRVvUtt+Uq8IH2/DaErjT65sK34f3
Ds4Ce7+ZnJ+rxjqpQIRaBFWa1utUm3H+bav2lKzrNrKRaH5DzNAvila0BAunEJZZjkTFm8Hin1za
nCWmmiRFkM6S29JN1Xl15jbt7vZKL5kBexNA9azvCwnPS5eSSwgL5LEqAtnIMrx8oBqhl3c1RLNi
UTpmaS5NvD4gi4UHK8QEL0058OW2Q+G9xhpkfQbAol0faOEBTGrA41Q/jFTkYNjH87uLRU+MKxe9
Cnw3xGxnEyBUpAgy6LPJ1VoaPiwMLHkL0cQeKmgoz8ASGwWGsh0ELd9XPQvsBJ3Z5jM2aIYMW6Bi
i6Cefztk0yhIYEc/sqqFmpBblU/d+Lvs11EneFEI7XLeI4ROW5qUsOvY5toanFXePJZkp+wd7COI
Zc8d+B+ntxLaILd30pI3hyAOSpKskoc08eXyJmo5F/1U46hIdeKRtEhQiEfOSGlKUY1taSehPMto
UBBaQc390hTRpwENk3oRxAZofh1CpE0HlhzXCod5XTpt4iem1YGOsKgEx+UrZOS31Jlph8spDnk1
Z8CxF0FkGp6W6i+O+dYOa8VJ1r3e7pQWsoq6P4Nn8+RMK7wvh3Efq69jnd2FZr2Z2kck6rfqo1nh
lXl7Aa5actmWO/82buktPdYs8I5g6Z29aq0aZRsRtKkwLq91ND06/og3C64vR3BbfBXNrieFdbaB
hgKCLpzhwWwrpyowKfkRiZTdAzjQw29m6X3UruIhs+K2XuarLnVff0DtxEtXaDPxqBevozX7/3SF
eMoPBWEM2wRXH4XcEbLpDBRtcJ6trVvTkdIBDrTYdHHpldPDnK/LrNgQt0oct55FNHHXJwCdgmwR
gFRFyo+vlkPLZVQ7sLcFSTYbrlVHh9CRI1ci1fb2Sl877XNDSNlf7v+k1hpVT1vA+nr7EKbWawQ6
r1q3vVoWTKJ+NYnMEoMpM4JbNMBdWoJE0YAsCoAaTkd+IbvUeX2WE8Elu7BxL61w+6fpzI60Zg9k
l+UgCGw9lX44VeXhRedN5ewSA7JoHcQNJB+yCo1LDV2Qm1tcOmS9Gbc7Oru+vvAssjb0YZZGNqOW
84JEba3cyerL7UW7dloYJHqP4a80ZBD4mzau7KYI5aEMhier3VceNdyZeOH3lAj8wPW76dIQW9Oz
sdhqVSQW8PhB66AtfiXRTW+ujWe5Fhz7RTtf551luDGiSztTqulV0smYs9bAaXpVkpPTdF5c720Q
4d6evMUdf2aLrd/ZmEjYVjaNYKsFO5DmTwrxosoXJkOufQam7swM+4wzM0lXS3pojwB3WV5kumid
Bv4p8odV1Pqjur49JtH8ca85O7LrPJ+UMjDjT5skSEweM+T/JFNIdCMaFnc1T12aFzRTAevqSnRz
FXeJNdauqo6uCrRzX6zDSXmYtEjQGSQaIPuss9lsBuhlZSYGWM/6XRbqWwixr4xhixyFa2kC5Pfy
GOF0LYvl2Hn62kYZI+CnDRgbP8P43VBb18hdbEYljz3rcVQGwZZcHt0fg9zyFTNgH1OFSVWMX0no
NnblNbtQfzCPt7fJsncEver/joxbPbNHaEVAXBckcdB9MyT7eWr9IXmb6n4zD1sHcbuTdju809Ei
JdijX20ol7coOxF/jHNrCH7eTMEbnAaArhduTJvUlYwUmfwasEs3MqfvljKhWAEMpuUnqQMyS62K
X0PTTFZmnhR7u5VA8SmByVswLezqufoyE8yLeCUhi6BzZzWPnF4KB6Dt8vv4UHmS5Uov6WN3UnN3
fvxvbLGebSYpBUAC5+oMLW+ceML1QOxNrH/XSlcLR888NYPXyj9UGzEO3fxXNh2k8ZCdYu2Rl6fH
yXCLNAZ8UbueZMMPne99dVKhAa0dpeElmj/GSnBDsVHwMwqWN4CrkTpE+xh3DVNFacI+h5OdafFI
HOeuVSb/9qiWTinqX8B2sJzzFXfEIGcgMCxs7GVr28INDPmBdIM3yI95mLmkfav0vyvBMuIAaPvi
ZcuA1sjtcafH6RLbaloL4qdR62ntu9K8hLPgiLLb52zirmxwh4R2ZByKUhqP0IoDOUHqgTfb68Nv
t+eOczj/WAFlNFAxDKfBC9UWEk2zsCbTMWxn+USQOVkhvZxsK6rkvlTH6r0ZToMgMOKilv8YRdEX
5G7gEDS4i7dy2q5D4nQ8klo3GS+/lEMvllTTtJ5jvf4NCiD9Ffhduh6IFDa720Pm81Bf5gEAg2XQ
V+HFxx3ySppnKZcws0NC7+15K2mBAexz2e96tJkOanLsjK0z/F1k8x+rSIKCUguBDZ9EN426mJMh
mY56d9SlzO/ISureBnM/kOfbA2Tfz+8cmIAMG7hBoNXETW+cAgFFHDIeLQcpFzus12GZmi6KWrKn
hbroibi0mniho1kNEHJQbnJ3lpWn01AAJ3acIq05Os0wxq6R1Ga/dsg0Z6h529AHnKIJTDyhWUbz
fzGxCLJZTgvt/6bBeRg9m1Ol6NX5ONMasMV4ZefOdmzzj0waf2haL5K3vToy0IFBAQbUBqDEQZaL
m17kH6q8r/ruSBDrTAZkMlAArvtfEvldiJTfrpaS2UKVG88HA4lCPr2laHOdNZLdHc14WBdUBdEj
cJh9tFNVwSxenwqYYpzAcNFoKAf28/JqKNOhtxqt7lHN6nxzuMN23ejhuO7C98yibtRRtyPxc2dK
gpiHc982OJdVuFNcR2xKUVa/NGzlUFpOBxtq6TTyxviXTfYxASwI+tE/+tDYCHVVFiYVjApAgOKq
QK+MqV0azPBQn8silo810JnQkQoJfVLHBM/4XnDHL1tCQQvoN+BO+KHZJK7rtEzkoxq/UhVIu00S
IWUhiQBwC1OIRhzoeEBEhKWuuCmMlHgcyezIx7S27qna+oiSArS0VlbttkkS0DH5VeaCIu/S4M6N
qpfTqETEiDtgEI5RE3sN2cnRO87/pP36S28GShjAq3DfYnwAEnJ3bYJAsasmjI28y5D4VJNvplp5
kya4Fa682FfrJKMqYaQDuJkuR0PbqBmUtFGOlJAf6qSjmWmV68q9TvoAcIaOmP7tcfFJVex75MgZ
bhFZZBZHcAOLeiWStVHXjziN6xn6bugM3NiZ4xVq5iZQZRlt0I939FTJKcSxfgvMXy8fMhLAXWFW
GYRNZXvq7CHV16FUGuZsH9umg4DPfVGmm6JG3Tz3S/nkxJ90/JHMT8Wm0rZJnPqm+SahzUEwC8yr
XNxVyKQhffFFfMPy+NxZdKZCK8LMDI+ZVBOGkJEOA2JJzIUiws1d+22g54H7Q2kZVxWaQi4HHNtT
pmSmSk65rLta4EgPVYNriXph+iKYW/bV3KhQmkd8AaAF2uN4jMCAp0luTV180prM2EdR9X0YYuU+
nQp1bRRS/upkKrhjZIh6NZk87yrFfGjSodmnRXvQTEkVBFxXs2xggtEejAQR+qOQUrscukG12KIK
vqe3H5r+eSgGP7W0tWDUV0cIVqC3wupaDFrCjzpFX49CvkYdrfJP66Ff/Rq3yWfsDT9KqORSz3Yz
31o5iTs+Cokbr++vL+tw68BnoXWBh/dTVQmhOd/Hp9FO3W5+tvIT6Z5aOwYa67Okta+iGDyJNIK4
5w1DV6PNEigatN6i3sXvX1mFzC6AtPEprSLfmMDMZxQrwbwy732xmzgb7BvOTipGhRoIYav3HaGV
6iUrx49Lt/+kLn2xBPmV5Xk8GxG3V6Q4K9RebuNT5w+Dn0ieuepWkad0KytZiSAfounjzqRuSGiL
7mBMGhM31N5j4giiC57j4T8rBApFAA9Qhv+qjJ/NnhY6eRcN2BdI8e7SQ/Tk+P0egIDel1f13bCV
nsEZIAJVXPkatmQagjaUbSCI/KX5fmY0LlvLTFWMK8FN7IExakWsDPdxax+bOH3LVVFa7Mqbcwa5
VcsygvxVhD0SFZGbO9E+UX/V5neT9oL9seRKEKcx3iEcdLD4X27GJq6zVDXG+BQrOopxJpRGMkSM
3mDLIoo2kSlu31skU0FsBFNTdpokCGI4oYvXhmiDLB4vPB3QkoEM31X8aeZROs5qiOMlf0SlsjFJ
+9Tk2l087rOM7rSfg1rtpEy6Ty0Riy8Povxnc57Z5mKoLNRqdD858Um3vDnzYntF12CpqsNflXRX
qa6V7qIe4r4unjW3vcrChgErNgh98RZlLbPcOka1EZtKj2MhW+Uuraajo4+Om6GdQevaRDDHCysJ
aB6j9MVDDZhUzlhWtiiaxVjJGsLdHl6LRwkg2k1va4JRLZw7VpWHmKgFWj/cRpe7sxjsDB+CtVQe
jO5U6X6sIV3r53/JocLWjWUHgY5HzIIGAy52ywxwPBegRTwhIt9Kzkua3Se2IsgyXUX1zAj66+FG
ICoAmPzlYFD1q0lXZ8kJDNxzEsRtvZKUY6JsoHrpjrRdaZIgCOYzs/+M68wk50ZSjah4p4OEv/wE
AJ+U7vdiZf/4UN8VyzNd1XHNbSNqM+Nz0f8xisQBGg7Qn8U3RCnFjBCR5Mlp1rz8s7zP33R/2Mw7
06PpLu89WwCjWJ7XP/a43dgkRgX8NOz13d55pdkTkcGS5OkVwNkbEQZMZIxbxKKepDbRKNhMiQNN
U7z+ItuzxpUlnXJnN4w2nhYi2aTrp8XXzvkzQm4Ze6NOuizBCKNwAHTguZLdMV1RbfAybfTT8CMa
1jVyNcYguB2Ea8ld6JmZafI4Yc8qv8su2fWKvZVeqmg6JW3QQ12th5ym3RPPSe67RsQ0wOaSC5Rw
YP4Mm3mHs1tXR1uxnIPv/zTpUuFntJ8RJ1WFf9tzLkVIeLDBeRpMix5VykszdU6nsk+K5FQE8BGu
am2ycherbkP8WnKH+SCqCi3uoTODnFfLAUUAOz6W0/TmbUJcCOO6aCmZXt9vj4wHovxzEs8McddR
FULDUVVgKP42fdKTdbA/8p+ghhr87EHJ3d+Zq+1/BGrpzqNXHBVPebn9Acvb5+wD+KMp62Mytdg+
5eRGR0juanfDWl4Pq+q53Vi7lcAcOwdXG+bMHH84gc+c+xHmxhUUn9/Uj0f9gfoa8cZN4Dyukg9D
YFG0ktzBpKQ1cvAPJ6c6vOt1QONPA1INCsPQkGP5nCQi4OfSNQ8tSkbACqUN1LUu96qk9CU6QLCi
A70fASkqPrO3ulzfnsflafxjhDv0lRYlU1Q2ySmsVIhmz+YvotaKF0+jSAhrKWBi0BGLZQ0B9uez
lEWaFA1k2pJTayRoythP63CnBV3zYpj7KPld1dvpGfp7IJuXvduD/D8Oxx/T3CitRgWxA8RMT/b4
EGYfjXnQWq+BEHMVuZN8aNRVXf02n7ufSefpzbdIJ274OwPxfVM9Gc6rbq8TAJluf9Ty8v75Js7j
5flQgT8Y0xElUrgyqrRb5xDdWoGv8yTNg3/bmnAKuLAHOeI8Lq0Sl1lD1vUXNUDWu5nzKzL6x7ZF
TXzcm5lH6X78JImyG+ztqKyTFMKrQBXHnjrjon3StF2XifA+yyfrz0yw3898P0gJwczCVkfOD+re
9MZ817vOS/Qoi1glmFO4dhr/WuL51gzU/QyzZJNg1Io7TXW8avRCxFT/f7jCP2Y4p1/qDrHpgAE5
zotq+WnQ126qufnKfk325OP2yvK6zP94fnDYsjw8MAY8E5BEOqmN2h5XTO7Lzj3Ymjdl/8wkrCZ1
XTkv2S6pX4bGO9B3uzlM3TqTdqjQKz9uf8fyDvvzHfzdajrp2Mk6XElhbsvZMwCb3+jzXWZOOO0P
uXkPCEBLG1c1ViMUOsayYeUQEPwGafMkhdtO+mnmrn4UfNZCagvNIv9OD/+uSPqZahlAE6e+Jz8k
e10024lAhf0Bj7UmK5/0rvKg5rGv6TZ1fqvJj7x3Y+WIhP+kJX7R6ejn2NJpXVSrzIh3mXoX5eVq
rq2DNriZPUFIU1RWWXaVZ9/MXeYDuoTTAnWNk/5SvmWn9Km6yzejPzzrr+QpPUmiOuDiLXBmj7u7
M6YYBKnz5FSF0byeGsh16hUk99DUI5RDXTrt8P5Q9HFwD0D74PK0ZzlkNxQLh6PQAPkuQXaYRzu5
P2rOisrblsxInD9r89psvdnu3TB/niAcM7l67jUI9q3WzSPB1l0MC8+/ifPFFH2pEm0rzDeEdZv5
hy7hs5J4VUrzWmt/p5nt0v4NNYz17c25uNDnhjmvPGjqrFctzgyJDmVx0sDLrMUPVgUlgIcyXqM6
GaIRd0WtAELft20vvbfPTXNelw6VZiUzTFNZgvgsmqqjIKeKS77bqqgLbcnvntn6mv8zD2/S2kla
/HuqS8XV5dgdRUdm6TY9t8C5XF1PlAbFpuSUq9M2m9RdXjXbuVQ92SICZNniEw1gc1Bcg6AAAnic
rSg2J6rKGE1T+LgVfemn5dEN9ca7/m4SRAnLW/PMGOcK5tlq66ofYEyGfK43dKveogfqh2BkTbut
NH+fTJEu8mIu4XyEnD+QTBSvGw0+U+1zd6Ke0W5r1aufnQcIVZRR7CKTYXce2hYs6RvIUm/vzCVv
dG6dD+3HJrPUBt4vrOxyEyEntHJGHffWgPD+tqnFq/rcFvuWs51JaFEXJbhWTlF5MGcvl+8UuQaf
8J3dudIY9EPsRfVDubZFociiGzxbV84NKqM1zukEw8TajtpnhRSG440uCF82sfVuPd8e59IleD5M
zsGlkmPUFC/fU1zc13LhJwBZoX8x7JEpimZEw6vb9pZHx1jiUKlnReDLae1BUiNF7QQnvzOYXjCa
ITw6bPJ2ZZ+0WpiLZSeOj+sABvrXHLdfIy0FR5yN4TloL6d+dKccLQ/yY4gnoFeOLLTobbbo0JBB
RIkQ/KbIpV+Or66LLq9DGwaJ5LjaEM/ubCCJcHsWlwogCmPA+18z3PWgxgXQgDHu5SR7IBq6otdW
9YBmdhxQV2equx9gzQEK3izcciKupnqWKUoLLXrWs2/g7omROuheSPANAzTDN9pBUVz5oyw82rzW
79ojXZnpfaY823TfSAVK76IcI9+O+xXf/pkE9IpdznVE+ljKOgWXs4wi6z566QvXsF+6FGihTQVJ
knTbpsd0COyn8jWlG0faxxnaAKfE69Vkk1tgxFMf4+rHYB+TfNr8v9YIwuqXn1eg8w/JF3xeLm8y
dP1096TddO2vOV0XUFmw13P4JKVBK/c7GUI1ydy7diViQF083/8u0hXV5ByOej+oJtJnG4escui1
PJ1E4hyL9x5EWqA7jh3JlNYvR5qpavc/pF3ZcuW2kvwiRnBfXrmdVSu1vzCklpoE950Ev34S8p3b
50Ccw2hPOOy2Q2EVARSAQlVWZi1GMgmsQ5qg4iFTTyWfuXEsurek6e2+ktzG9LThdWWK2WnBb+9T
w9w2mMcUpK8jJUGYPvXx7/zhGqD4vdjZEf0UErv/uLtscMnlQW8Djh6UIxiN2vlAq47GUFRvcW5o
CVq0bsT8sY3QoZSsxd1Lx8ipIW5gJJs7UTFr1Bqn0a7I6Gjm0+WhLDnGqQVu94ZDrRldi6GkWuXI
0Oyex2Oa3YzJR1342rAmPbxoDqhoELYhYwWtgfOZyyWiChpbqU6qnboq3DDN7LylIAjSEgeEqJKr
JI1/eYx8r/b3CcH64GEYrDaoVp1bTSTBqKChCatu90sIwB6rhe5tTuxhW7vpp+I58uBs/xYFzpvl
m6HSqZrFuYbZHrl5u7mJ3pR70Z/fxGfh34S3JyPkGZAkkhejPqI4lmShow8HxXC76E63VsKExWgT
moXIFDOwCR595zMJ5Is6UIWlq9NexAtEmFwik/IR3d9HWS+au4am1M7r2jqCpqa7VVMt2V1eTeYi
/GY//QS2OU8iMqs1FSHvkyQwJFdtOjvud0NB7cI8COpKcL20/YBg/Ia9oKONz0j2YgcWpBrpoMis
zX1eNZqN1JfgXh7QYoLGwGsBroluZ/RGnY/IaIcSFzneJgYNhmg/1k/Yd8r8u/4qANkEbVuf2uRz
1vzkIxTd0dqGlQceqI/Ln7E02NOv4DZJSaVeaFu896JI1Dd6WQGVKkJk5LKVxYAaOFRAtRhtILrk
zwc79/oQtgmC9yz2wMYN8RfZA4egUN6ikQr3tlObV+Jx6D6n1eze9z7nXefUNuc63TyNRmMhDNSn
Gyhx7MNO2PdlvsunR1ncDyKrSibO1L7K1S8yZA6V/HQ4UgF15t3QflDNHZKtJu3a0of/u1H4LlTJ
LpWSrUpyiG0Iu2RKPTJs/tWc4TEA9C4w3/yc6ToaozqKaHnMwR/0UYpX86xtBVsFxeX8FKc7gnxo
U/nGyuXA1uLnfKFJW0WLqgRk3fladbMFaXXESEEbq4DYZBbILJS43lABUtGXx7jofaBd/F9T7Io/
2dV6Ns7ZMM4o16CDwIu7at6iv+ThshHmwpfGwz0DBjMEZrMT8WytpG26jxvq6FFqx1EYhNF7OJqe
Ea3BoBajItCK/3dkbOQnIxvqEMClHItnStEugiqAViSOoeC52hM3Uko3BjpSn49Ta4sJdS+PeGkF
QWXEcErAQ4NU6Nw4uumKYQQbX6CCpsyTS63whTQW3DTRi39xLjOqVxEREUg5eQ5jAXJfaKW3WKoq
tzvU38nggqvKEwfdi4qVCGxxXGCAZDwbkEfhj0xkWGudJnEaKGEM9a0YEFsytsTti3nt8bhmijsX
1YIC0JLnaVB3mb5J8Rz20jQivpiba8mcxQOK0Y/+Z1g695QR+1QI5UTPArFqMsXrzKbL7Mhqjd5v
yDDXV+EsjTndCxpyWY44KpCfG8kYgkVoljQvRamQeJUuE2WrJGEq7fLZiPpDZ8mT7Mokwb9HSqHU
Tj8aQn5nRCVpfktiXCOPqMvThoZaUtpa0ej0YI4yKK8jfWrrbSNW0J8ZBrHtbBBklKaDbYSmrbXL
YeEUYEIdDLqErACIxM/d1aJ5RmpZSREx1d7HbNfuV+sQ+xe61e0EPACXN8fSxYuoEE8ygM8B1+bF
Luo5RVOi2WVBY35KerM3cCeFahgDUSEGQvnVViBrEpB6zuZjT4urkXhq+lCMoT8qX5MQhNonFDg+
L3/VQoisIBWDtjogXcF4xh26hTVm3VRFeaDGjS0Lol2Iha9n4D2rfBAq2NX4etng0gkFi9/9Eqzu
ygs0I3CsWiqQPOj8TrILCKE69pfyPj/2AbTL/4Ux8N4y5T8wWwLQdb7ESZ8bJWicQMWzG4J809f2
8JTtnfwm2dcrYKCFnQsMxx9TzNtOTt4yhi15YOPKcD3HpvEVV/G7JuVrR9+iI51aYl9yYkkbwxBi
ZLBE92O6RdM0KhEhfYRQBYi/tqVwVXiQfFfRlYkW4ydTfEZXM3qbk+pxZXaXnAenoQUmXsbyyt/Y
uQk9vSqv82BqribZSycnEyfPAunUo/zS3Ne1V9xFBdNoz0VqZ+S+kO142mjl/eUPWQjSGXzmv9/B
3TuNUc9JLZR5kOedDWITqYZ6JoOWRGuUUEtHxqklzp/0qtBHdPXmQeGTu3KtCP/dhcWFDGcD4XzI
iAilRYgJJdQxSjdpNkn6kIBa6lB81R9lbA9fMyAJjvhMt8WjeT1i4ddi5qXKKes4QGch6POYsuG5
e3WZGkO9poN7hbfNTjevq96ZXLG1rd5uXpvBkcZf3RNkG4vGbhUIlt3Wgy1tjAaPzWIVs764rQDo
g2QkY9SxuLXNi3nI5Bpf0+8nCKzP4esgHHIThShabTvhAExArL2q+s3Ud34+tCBvJXst/kuyJva6
VuBhIOwGiBLEhdw52c3pJEjKkAdPkvoORSTbNCGmM3iZBnpYVx62oRSowmuqvo/K2kW1uCJQf0dU
BUEV1ox5viJTHdaNaU7w73u0fHo7dTd/1BuyyXfG3eA9ggrOET8sVwQDWnvoV861JZf/Y/xHwlOM
h6ao1DkPwA4MpEJ7yMVVaD1bRN7v2VsUbLzAMEMU7HyAWkZb0F+LcLl5r1dOpvotih3QOnW0p+bR
gqi04TVrClffGZFLVrn0kIYmRZAOs5G5gzt6hUvAoOd3N6oTUnuyeze9FfaK97rrbrTj9LAp7ofr
6Trear9LFxXge/Jx+Rj7zmdc+iDuaR6jub81S3yQZsv79r3yP2KndZLPqxodB4Pbe1pgbSGW9lVv
78qDhW9sDsL9r9Y1vGhjPZousAK7bhtdZfYr4rmNhP9vto1N/5DYmXP5Y3kiwO8dcbpmnFN2Zd1F
8oCPBQEm+szyO6I7WdA5gis/e9K95vXb8Fp87neds71s+ue1AyQzgn+GzEbRk89xy21tJKpKmyAT
IPABokkr9lEy7nE8IcsWIul72R4byfmyoOUJ3glEMQOL8eWVSkmLoW6qLjAfMdBh9wsQzeYpd9fy
rwv5LkYnynRtQPQKIXfukNFG1czRIQdDZBcDYNDfW/JxHFXbmCpXSHd1jzbhFWw421r84AwQc7Fs
JaioRe5Ga60hqsuy7AI10Q5Sgo5dK/5sBsUf5Or35Xn8eZJAz02EAJUEa+jq4tw7nHKVmIBWBVEr
HkErgZfUmqTkz0jg3ATnlGYyFpVO6y4wxsnP2go1vm1du8SUgJFZuRNWhsP3AxU01XuNwNbUqfdR
lvpKuIaCXjPBOYRY6Ukp9Ww4FGKCkWYn0fPlNfm5l7D4eKqDLRf//CHNErdhWQ9ahjWpKBRM0JzV
xqY7k9LVstJL6vG3JTYr/b5rNrkrHXgbVQzDvAvyMHEUvd5RM7KL/Bbnid0PwNqo28uDXJpGkCWA
yIAJXIOA5/x6SZTEKNQC06jNVPeokYARShdfLhtZyDWyqfxjhbtOxqhRs1qCe9d2+whaMDc9Poe9
Pe8djbjTSkP48hz+McZ+fvIGIF1RzppVdAF1KLXJu/XWUdDWPV0e08/g63xI3HbKrQbs+SGsTH78
ED+t3cBLu/XPjIFD43wQ0ohViDqcPVqresIcaNaAAC9Ap0avrlxXS8fcqSluJ41pBcDZzM7w9lcF
Eh6w0z4Kf0uLijuRzZcB3CPkUHDMcYeppNZxSwiszJPg5tWGSIrfKMlH15v25ZVZHs8fS8zlT9bf
suJkKuWuC8rCKuxQhmyxVByAO3oS6nIlAlz0AjSZI/gF9Bvdv+e2tK6b0kSj8LU6cosYaDzpY0ZQ
dnlEy/sHkTU40YHI/qEDMAJDX0kzzMTNVdQClC03nmAVu8oEw3bsyUZ0DS5rp4yUFxAte1M0vV7+
gsVxsvAazdagsOEVGUmUg6SjELsgS19LC8PMjlG8Bi9eM8JtXL2HrnoeSxilJfjxGB8yYbzNBbJy
xi48JaHVhHgaPASMXVbiTqMwsoTeUEM4SP4VIrMkmmAEzRwwPuYNBFbT3M7mL3kEV7MCWbHJS4bc
60vUI8rkRktLR8YTtCYP1RxvL8/yQuB4/mXcDACtUpO+MXDl4BHpCo0b3jcAuv8OZy+/NrajBFSw
azwa19rg659mYIatranB2rvm5+GDz0BNHW9cGTz4fEND36mFGU4DmvtSy4nl20mWDlm+p7mt6atF
N3alnUdZLFON1zRA0aygyY1ZEASNtmrVMzTyTGya75r0vbQ87S2q3/HGtYH0FPIvsAmt7N2fVx9g
SODUAeUL4i6LJxk2qwkkIQZaGGPjTdMPTfpxeTUXYlYYYPwEKsp5aFNmIz85iJpenctMTYaga8dB
t60qFaWrIUWl/5j3pkU2+HfrQxLMXnHV3JwhRZ/WxlYWgNNyL3/Lz62FBnrU+tibAN2hfAVcTOco
NcN4CpCklogLFg5xm1BdrFzo+K3xTfw8gGFMhl4JexQw1pnzcfdCLkXgspwCIct2ak5bp5JwZkzJ
hLdjsRY6Lw5NgRoQOEwU1DL53TzNZW+21RQA5iLuwQSvX08gvN3JhpisRBaLpoBeM3FqQOSIB/CH
RBfTQh0wMArqKvSmZltZKxVQUqPZ8PKCLc4hk33BY4c9PtinnPqOSYY6DuUpSErS2pG8jVPwjlI6
eb1GZ++ysQUYKeOVQpYSUBDWDcHNISrvI6LpigbiJFi3VqS3g11qEZitQChkzU5k0Cq9xT7OnDSK
Gt/IO6PZk9rIPqp+wJvPKMNsguCwNDx0Y57lT5c/8OdWxfcxBla0ATO1Ni5EafoeHNVoCQxCgIcP
uaEWrLNLXpmGn3P+rfEkwnlNRofDXebGHBlCrQg0qNHQdUAXPt3rghDvurIlD6I61iuIvYVRYXXB
iQMMDtqouVfS5Rn66ZqMO/PP7+JmCAkiOdQjlQb6nfKR7vTny79+oTRx/vu5swyULhGk5fD7ZWgK
vKWHONhZrY0msOoxz9ifK/Z+XkHn9ri10PJE6cFTS4HbhFTJIWs30nOiv03NZgJW1FTvJ8GTOlvc
VUnsoEhnj9NdE3/W6loP/wLy//xLuNNsrnQtqiYF3bWRp/QH/V2vrmSk4+r3xK8LRyw00L5a/c37
ygywCP/8Xjy3y50AlqwKM2o3NOitl6p2m3Tbzn4e+qhVP0e/ss1lc0u+j85Fhl+VWAKCe84oA2Rp
8raYA5LKqL6XhAJbHd5YpA7tQS7XKIgX/UnBpYvoi3F88xQXpO0YxX85B70iuzr5SsGt/xDuXmdp
2w8mWMeJ6V8e4dJu08EjA6pzQCjwCDk/UakltUQZxRnPAr31EzGpfGp0a4kq9lv4VTu1ws1jnVlx
OI3DHJhN6TRSuCmrTX+Fnn87PJhWshLKLu0SaPiAkhNPd9zv3K7MuqxIIIE2B5YZ5dci3gl21hn1
ThJaZdOqZTAkSbn7F/N4YpPbmYPUjCMOadgUhwQgoWra5HVpbv+NFZTgkRADkvVHjxpi7c7oCKq/
stpdQWf8ZQRWacXIktMzckGLSRbqCHjPXWJKIT3fiygxy90UXUWS4cuhcp8ZZuFSoqkrE7d0ROOE
Bt4KLzgN/bXn1pC+FMqwysVgxhVnj2bf/cI0F9da0dcrN9lC6AlCM2QSGZ0hGBRNzjGiQZ3VNjTn
ALBHZTdNBSRC0rZ0oP9AnSIVo6ehQ93RGKFDUzcQaDZGS1+JlhZnF7VzBdEL/uCjJdaYIhkjchcz
8qb7JIXIPVF66qbInDjxbH7+C48xgcJlUQKscYs5p3I+GSFo1Yxhav05l0TbbCrB+Xsr6CMwgFJg
vKa8yKqWC3KtjbEYlMZ4V6RpbfdWf///s8GfIVYvGCSD76e5INlk6CJnsNZqmQulcmDYEOVoOBGR
4eb5dY3UKEwln2AFGfw9um3bg2FSaxdOtLvvRSTmUrOFVlYEav9MbYAvjahuS2FEvRpAb08jguWP
7QipiJrObi/o5CGq1MyJM0pWOrmWtg44YFDTQDsidIi5uxCl9LqwclkE/jMM3RTXUzB0IHzqkywN
Lk/+silIHwLQBKJTnjdXSOQialNLDFqhp46cxcNj2ZqqrVEgQS6bWrqRULUEOSETVYb8xvmBMGka
IVmrwJfEPrqek2T2VLkT/403nVjhjoKuySEughMbFNS96sd9Ve70rFdX4ofFaYM8NDh/8aRGpuh8
LKacTUOqR1IAZgswcA7ADlaznFwjJaWvbMGFZht47h9bPMF2pQKEkwimGOTIKKACZDbFcJQgdjFu
I2UW++NAiQLB8XYeGlex6pxuFWKJrQ15+hYl+0zrkSLLVN0WidZGdtdoaH0u1QSNCpdXeHlWDFCv
igaydvzbFBoLvdBJoYgGubTaS52hvVBxbO/CvrRWSi5sgvnAA1qkAPLh/QKENLdFAIkzqs5KJaAb
5cdp1j6aWr6PtSCS0ACC6JlhS7qVkGppeCCbYncMZOAgRHW+6E2szvXUwubYVDHo5SF1VQlx7AM8
Ea2YWop0QAYOfTWsPegslXNTFOHAIJWVFMQJ2OwPne5OoQft2WZciQmWNuWpIfbzk4d3GIapnJgl
c+TiNo+Jk0X5SuJp4WLE9QTgBvJdoJPlyY1HlT21mVdEbbQvunaTgN3D1sYcwJbHyw64FGejQsuk
27EXDHjH+XDo0MTWNGA4IrjOHTkaXL2LVZ9MzXRtqo3gdKQcj12jorKvmVd6b9LnXFCqlVld6PxA
ugQ1AMSq8BWJTyBXGXqnIdMrASah21GZXU0qevPlp8aECIIsOfVe7UDwE8nuWOGFT/XrNuu9Phtu
8rLcCUU0rWzNhf1y9kHm+cRUTWkJo8z2S+zoKvHlrDyEmIWejnYKyc+aHtU1EPCCb8EmCOEMHAd4
Y3H7xZwqCIuRFjaj3FWTW7FY6xVfHtUfC9w2mfDksroGFtQmDv0MFT1rCvqRPDZDg2QGuaum8Fhb
48o7ZCmBdDYyzs1mpHWrrOmkgBafevosXEPkwS5n+pCI6qZMiF12bkWJYym1h47a67S0ibVCwLpQ
JcHkQrdaBuYZGC2eJL2YC8TUAs4IoLIU4FQqYXRSQ3OKUQJYs8iRfAz3id75oTTpdpEoR2VaExpm
bsMdw2ffwLmV0eJGsSjuwWZM+3dREPHyK4ahf54GREozyL6PYzrI7pwXa8LZi8fKyfC5K1gfzUIi
bPgGuhEE8xeiV0c1PuZsLZm8fKj8scRfwHVTJxEgyzgjgwwy8tB5v0byOnmqH8Yb9WONN2XhlsGU
ghUL5ScFwRK3a5qQkHhIGinQu6OqBELrq3QlE7dwu5yZ4LbNMMhZRscap5P+CyMCy6Ccv0ejiets
d/lAXl6kP4PhNkqXj9qo69go+ewAIbTVzNwu9fImm1YCsqX4/mxMXECAmJNCeAlHQY/8bJ3umtzX
W9VR1C8ZdUohHl1JcoREuYUQrT+Zm2rA4hG3UalPB/1ZzZUvjYifl4e/eD6drCWbnpPbVcLbTMo1
TLQpvcbEFcPKVqFgT95a4aaQbpQ4uGxv6SGMujNSrDp4mdFzyBks+oQkyFEgbhjsBr6qgCXhXf/M
ZdsEUqm6b9dgsMun0IlF5msnQ8zLWaQTm/c2Dr2qhmLSbG0qCKLSaKMK72V6HHt5U5ViabfDk9at
HMWLd8yJee4A6vOaQti0Z5BLC4KrppTYbVQn3sq8Lm5KSF8gmwH6TDBKno/SKCcQ5hUwo5uO/LhT
sftnUHQdZRvZGpBrOGvPmMUtemKQc2eIERFUyrBxVOiH0Kyxe1P2BOk1r2K3m18uD29tdJzXRH1X
kdnCGlZl9db2WeGYiSTZeZalzmVLixviZFict4wGNUY6wdKsdV6u3aWm1yjbVj9a1Kmq2UEyasXi
4gl0YpFzECsf82Q0YNEYio0Zbunw0uZomhv8yyPjNwIAc+gtPJEM4oamzLUqJ3kIHaT+BQ2cjtQA
8mNI1UFGOojppMikdVWrtAtyb7b3MQ0b9/InsKGcXMY/voAfalSTDn3O5REPX0j3pakW26mOsoWR
H6Ad7s7C5rJBzm/+YxAgRaQpQFvJo5FVsQOSLMSQ1Qxp7NCJ821orqmIcAv4bQRsTMBbgvMagGvu
sprmojCnISmPk/apTIewjECLZUfaylj4W/4fO2wg6C5GFpZH7IhDFIP4BNpZVpS5pvxiOZlUOpJm
S44lb+SPoQy6mKyE5fxD4dsq7AHtDFQ5mie4KEakatWg8FEeoydB2CdHUOEmD6Lu58DPKxsqTXb9
GRK/rjc1dSbVbVepnphf8l6jasBhIivD8mJcvCHOahUqggG9x/1NbVs2+1vxLfultH0Z+JB99U5e
6ufLnrPkqqoBEBEw3nhJ8/eU0k/KKBmQa8sQMHbZDQGdWVaVTk42snJVRWsdbkv2EIVAOhotbnAm
zonysdUGIVKqozl1j2XzqJbkqsheCrzjDQHSPm13d3mAS1sD1xI06ZAKRlafm1Wp0qrSKuP6KDfm
cD3KtN9lo7HPGiptL1v6FpngFxDJfCYhi4wI8Jvnd5MEbSa9MUh9ZOsWbbtdtI22zW6ETnnU2uEG
uKmduY8O3S7d4tm7beKrKDuKLnjbjvFa6zofgXw79OnXcDMtNXNamFlSH5XytRQSJzRfkvAqCY1N
qwt+VWt7yK9AAfDx8iwsbqRTu9wN3armHIIWoz5O0+SruTvkpgMKnHB6xBpLqWPWgmtFL1HmS/cD
+m/LmwZCa/3adlrYTWiAQnn7W/9M4mUxBj0Ji2rEZ6TW6CbGVdJMtjT1tqJFjlqu5Im/0+/c0kuo
3gMGAoVpBToZ50tvRUanCnpVHw8G27lPIER2gWj1y62G/377kGyGPo282P/nr9T5Aq7SQV+UF9qR
ozmiKzmTRyFuLNrKSkFk6UZUkCKFBBxgOOwKPv+6lA4Aw0yYC7WfbUiuQgiGvM7adNsa805MBLQk
XAENtBtT6lEt23a1sTJBC6uhIHvGGMDRxvSjJpOqWZGbY94e+xEiPBB/tBu6i6WbBK/jy/63cMBg
n+N8QTcCQCJ8wzNRY3Ee0XR0HM3rDuwUSnbVip1TzPtmAnng3z2r2CaDNZRCcU9pSKlxmywxRrmC
sFx7bDNb3sx4Xtv5mt7Ez50MHwbfvQnhSgMuZnBRodaWcdoi3jxm0ZucDW66NdF/m/VuJhs2qd2h
qq7DNbpmLkCEVAKMAvMJgKmGPLLG3YdESAtL68b4iDpl6s2DXBwFNP56xtCkV0Uul06LPl2nV1qo
28xkJVX5w1/AwM+kySWGkmNJ3nOPjbNQn8tpjo80g9rViEqfk6p56FlQvdpHI6R2U9rnK2EbO5nO
NjFabpniMqvKoqnquxfo5AWVIE1mZoUSH0tZdOpQep1a8LL+pXsyG4DTM9QYnJS/b0O17SfZgI04
9grNQ6eMYfmhr2Zv0Vruc2EOz0yxn58MR0lNczYrPT7CVQKi1LZOb7XhXqjVW6m4vzysNVvcepVy
n/eKpsbHYrCjKpBfos9wgJTryuwtbQUmvgIkFmuFhG7e+ZiGXqSmVkjwi+S56XVIIF8b9SY7RKmb
HfJu3k7V1+WR8TgcthHOTHL3GRqqBCXXmFdU0z0AVYcM1xWZNFennWNG0K8mHYT0pjtximww4M/q
V56mm8tfsTi/J+Pm7peh7RpDEzDu0nDL1k+3+ZUhoBXushX2W35sAJbpAtMH2o/4pP3QJnNFZXhM
G6M3GJkiYtzN6by2iPKKGW4wNO2KAiViOGa7AcRnQ+bSthRhI5E74l6h36Uo75vZXm09//GAYSt5
MjzuHC3lfBSsEHZj+Ss2Z2+eVGckAF93K6fXzwv325IBOVAAm1Bi5UZozeihKGZCjqmpRh6pVOCL
pQlp6LkMpEQiTp4WryjG/Co7NKaDNqNyaFw8KECir9z9S2MGDAKJfxW3E8qk5xsmbeKpoDXGnMrV
XiOeaQ7oBp9tYcXO0tkJlSw0W6Dag7CLm9veqonelmZ81NKq3fSl/GyMar1yQP+42zGtp0a4Ey3J
SylRqIbBNOmXPjrlr0pNnUhC9zUBzWDVJ87lDbE4eyB+YvVcKFjyEX3fpgqZZIzKEm9T+moZFfgT
nU4OLpv5+eTFwGQZ0RnITBAlidxla2qRbiZo0j+WA8SkNlKnO0kCPiI0FwJJA5puR7gFkcHKRlya
ThmIYgvAYjzreS+NVFIUWjPBS8VtPPmkdIyPJnSQIBzLNXL/Jf84tcX5x9jHYUpy2EIx1Rlz/F2t
HF5rFjjniMJJphOFBVAtgqu4sbP+71Kc3zcBUOWGogJnjv5rDjdhItiTs3YmR3S0umsJ+qWz9/SX
s0Pz5LbOBpoABQMXEOvGmfQ3DXR8Rfu24mhsu/Mn/KkV7v40JS0u9IENAUWhZ+IN21+mn3m6vb1s
aG00bLFORiPKjSaIAhYjjh7Bn76pxdo2lbWi1/KS/1kQ7pjNQisrqErJcU41m/R3ufr/XHHOa0NV
L82kxHShm8sp4rtWylb24NoQOK9Vmg5YSooh9OD0ppBP7MgKQGPpDJMRyuMKwJ2OsPp8KQRJigGt
xVLU0HmqQclZJKZntW915V1e88XjhGXPREY2BazauaFBG1qoJxfY4qa60xLyZCk3rXKPuwmve9aA
QlecbPGalU8ssi868bJZVmutimAxvhWQVVEzuwqyA3U1w5YcUN4O5cp9sOjWJwa5uRxFNKrqSFkd
JeMxSnOvhsigvmaE55b4PmeQQwBIDg3ZDAx2Pqy0KdqmbkVylO90IN8OYmarj5Gnb3ovPeRv2p3q
Z/b4kLwb+ySyd3Xi6ys+w0Od/vkEWQUHP8tnoFvp/BPaWsgnudXJMaP+eDf/yl29Pljhfq7utEw9
UuWpRRbrRvgVxZVt/KXS2w/r3AS0cRaNFOixo9i+K0Blk050xPrKHL9y+m8uJqTN8dZEd6EFSPj5
SK24jLUiVNkW1y2bqaC4YD5ZK10vbXNEX8ixipDgBkrg3IoWMronKLUeAfnYWlayp2gRvrz9lvY5
MK9o/QIKi2Xpz00Az9MDBmPiaAdvolr60YtOn6ZpJZ3KPJy/QDRQRDFReA1UD9wFMpoKkbsohBW0
pBc2wku/U3unAwAcpAgzHRwlXuO1WHz1nRrlhpYq2OaqDqM5fUPdZgxFu9loz7r0pUfU1/t4Fw5P
l2dzaZyQfQVBLeqMyMpz13EH7jQ9TCxyRNQlIJkbefPRvK1z/18NDnSYSE8j8GN56vN1S7XQLMs2
To7GNOEptEHRz6DE1pGPF+K7eFLshEClay0/ytfpvzeZjtgPmbJv+RPuuC7bttYhZUqOCm4dorYQ
1s1BD66B/i1y6uiaPgvSDWhu9nJ4B+1b+QOiO7XffCX6g6FoK87Ld6D+8zXf9SvQoOpQqj+fBcG0
shY9YORIvSlQn4o782P2+/vobrzXd6iibTEx6N4f7hrw7X+gQHF5uWW2nrxfAzKOstM/9rmrhJio
lgsK7GelHV5prvZrugX02B7vOuD+3qTNfLA8wctHewivIwfsT7tsqz9e/opFpzv5CO56kVvwMIs1
/FweH2sdjUaKaTez0+Rb2fBj1BAykFVeNrl0aTMSIxxNoJrDI+B83qsoSUEfDxn5bFb2OrTQjf5q
KNw6tvzoNv+4bIwt4s9J/mOMC6csMlpxlMIY3ZNtEvQyttbaMbj4ltIBBwYujE0lH4YQqe+FEgqJ
x4GBG3PwFend7yiEPrSq7Ku0vmVhqWKlV1H4SoDCvTzE5W2FAiLwoqhC4x/nE1pWURO2UCk7Ugfn
Y3pXJm4RJC9zZ4+b8baJfHIjOtZrGQivwutouSvm2RvkxxSDiwcgT5BTISl9bt6Qe2mO0MV21O+m
HUnd8ClN7folvA3tunj5XLG2uGuwd1lxAfQ/fH9k3FapMIEY4Nh001Yc78Yr8xfpbbk0bWF87BpH
cx/XmsQXNwkcFbIRqFuCGIAbIdLOVQEO32P/bmz7x9QBiIk4aCJYmcrFnXFih3vtofOpqIZkTI6a
9mTNqNaZbmEdVfVd2A3NtHL+LF5x7A3+v6NiM30SyuoynJYUsNa5v5GWegjd/jhfo2C5mkJlHvDD
QwyGQYV3MC85t5TPnRWmAuavhArAFPs1egycOt4S09N3w9OkbLLULp9a40pGmTRcS4AvhSlAUv/X
PHfQF1CuC6sUA/WnDwUsadHKGbPsHn9+P3eQp4YVzhrB75evVGpbTOCjuDKMB7x40FFp1yvm/o+F
+2OPO7OTyURTO2ARx6JVvpLE2BRVvuvM27DUgWxGV8t1pICMa+2xtbKKfElvkCZR1nOYVfz0uNe9
yxt7+Tr8s0o87VVZkCRsa8zi4FMvfO98Fe02u/ZJeLFccxPt48zORJv+Cl+NN1WyxSvqg3ZPrjeX
v2NtlNyukIehmocWnxGhT1MU3obhpqnXciIsevyxIRA2o+QkIXvJT6WQxDgy2dab3Wj/amypox26
Z+KEh+aOBLWXrAxq8WA5sccdLKJaiiZYJZNjWm5y9W5mbGntvTJeafSmRKf75Slcvg9PzHFzqAnN
gPoazAH2bicDWOHUzVy59dFIHa26bVYx2ewJcGk+2c9PjrKqtwC+jjCfo5N79A6BxL49fqKZ3568
dveXyPN/AseT4bHVPbFWKvqAO+LbWnWUHRUSScNvzfl9eRYXT60TK8xRT6wovRFRs5mSY741b6mr
Hlbhm2sW2M9PLIAMpShiBRb69+mAWPxqOuRe5SUAH6U+9GJckDPfQxj48ri+dSEuLRZ3HAMOjmdx
DO9QN9KADnsV9L+tC6gacAnp3vLaCv3R1I3dZ2EjbpXX2Kk35VY8IBWx1Vx0FzvU/0so6Y8l5Y7w
eaz1IjOxpKGaw45mAHSZ92tAgaVtj5gFqIjvOIkvcLdVDORTLEB7HXQTcVghw7Cy0RcnF6gqS0YJ
gSnFcANBigf1CWLhaecPEI/eqPtxX2+Gz2zzP6Rd147kuJL9oRUgb14pKX150139IrSplqEcRfmv
36O6u9OZLCGJ6TuohxkMkCGSwSAZceKc/DQ+xcfy5CGTw/1mx0/1tv1dfeXb4hk0kWG374L6Nv5Z
b6WpnWW/iyt+/lHCgWVEehrnIz5KuWs2elgH3EeDbAheZL/2zc11/1qtnp5ZEwlgJj2teY6XNA4S
009B5c3Iz5IUfgnyArTKSe5sxlrsOTcnxNZZR/nSLjC4Dtyhw278+kvbJHDo5G74btypIVSXvjRh
cbC22i66q3FsZTe47ugELXzb9sUl407ZFoDtXJ+GD+qZK5MuFpLQVdsZkYrvCtQb5U7ZAw+/Nzof
FBYNBLefU4gRTK/GrvyOR9/BPgIf4zwkIVQD3+2acDxDn+Ofhq/eq6eMRLeJxFHFNpqPHXc+bULI
5nNhKRXFKhlAK72y5c/x32ai+Yd3Kem6xAFFmh43rnNmZjCmHjySEmO7+QrNR5KF32VvwbXrw/mw
hKhtWTFgGMv+y833Lr836t+FLFX5Ge6GxN25DSFud4qamaA4goMjaiZ3CukJOOM30yYORhDWI3uz
ff193ZtW35jnNoWgDeVexfI4bMbutKm72k9LQM2ifNvG066O5oPS8V06tA8j7e5cL7ntwVhf52D2
mqetobEw1tyXubtTZNUM6WwIEW+cuszjE77Me6IAwE2hsesgCpdD1l7x+1AJpq/loZbs+tU7+Pl8
CCGtGwaWDDPWWd2mj/MOkIwHMyg2LGgld8W1x8WZIbGaDoaPyFY7DG8IrdN8NIm3zcKBJA/XF3jV
b0GKhHr6QlkoloM55eqkFDE90bQJGg0KdZWfyRp1Pk6fTzHpj5WPWT27cZiQ4bEqJaEnrdmn2W9t
THaOu/Pwahqn/n5Ma5LYHoSxaj8rO783hl2i+UU0+S0gbvlcPA+KQ8qu3RpRtQGPI4p85o4yJYyz
Jmwd426hKY1Y/uRRcLlwGdfEsrGEzwfyDj3fyKej4iTmAWptAKq3aJOTiXaFum2ICfFPPX4pB8lq
rLkX5MqQ00F2ENh6sURQtCPEU6gDKFzLdpWb3/Fmk9LQU7c6fQGHGu9jNOzL8g8rToCrgwN5TPBP
AXAvODVHrwleeDw9xQC/NT34lG3cniuZSJnEjJivmmKT8q5okfhsD2h3CyYt8Vs1l2zRNSuAMC60
dGAFAWTy8naLhYQ+o4nEG4f/hJ36Li3VrrgDEJJ/LCxfcObNTPGq1uQopOZzeRwq61C446Zppte5
UzfXt+cSxATPc7EvIW6AUifQicunnJmKmpnNk46qsJ6HtE8Dd9KMMB/BRZGFo83zbZ+4EkTREtE/
m7QMHQQgQCY6QtIrHfoMj1fM3zCG0P0mDR0g0WqT3Ct3wDv41we4ulqQIPl/a8ItSnP46GgVsAjm
ELT2dxr9iGQ3ItmAhFcpsJwu7xQ9PbXOPG4jkH0ESgGuWasY3zsrQVenacqS/Ks20cm59DqgBd4S
nFBLGq4oOUp9Gsj5k5tN52zZDNl2yZtq5ZBAXeyPGcETeW3Welyhdsoa/bEcQEsQR77SKrtx1kJW
K+mC7VFGmV7w6gYwkcDw9I/Ge2HRch16sxa3AIbIhp+jNW89PQkGmlc+RRvLdQdZ3QHIcAOthOgL
AYbLHQDOFn1gLYaYanvmG0DLGj5o7dkmqrf/nSVhVIppTwYvUZdBC5UWvzQx0Y1TFk7tsZRYWvWO
szEJHom2hLbqNNRPl2atMuTpwS39iL4M0d/EwjNDwmUbxG2N6dLFUKZus+oAIYuwYBI01Bo2woV6
0D9LJDj7wHpPoTOWKDG7LeTrN9X3pN/a7kkzvuXFtnRQTrMTEvPJ541kKpff/hStbJBzgOH0g9xR
cA8zU2yLoQhhzO9z/DDKekxkvy84hWNEvO3RTniK09+W+k16lqz9PrgMQEXrQPhCtxdXOQvwvcsd
b2oLnFY1qGATYz6MuifrU1zbr+dGhKtyaxV5ZdXZxx4C3ouiAygz793u9/UNtBbL0RK4gAuRgPhU
DjOndkhtjaanxruh9L3RZcqja/sGCUSQU6FeblumMI7JcjkkjjFZyF3ZzbRVY4UgOhCtOCjQybk+
mrWXKm5Df6wJt6KEOl3kUiBwsmQYKGihQPAwJTHaaPLWg9693oeFStvnKuMPswNlHOzr4bbrSgvk
swUPhnJ4cemcSwLiqsf8+SyRmcCdm8pJhgX7lMaKP5iquaGNKtOxXV1LJKxA3QJAF5JKl37ZcDa1
vc0A2DRGH6FQvphrZxfa8/6xIOysvivHtu1gAZjlpwoCCsoYkVQfiA2RVdMktW4e2n+pELFkH8AV
Z6Dqb3xQGApGtTbRltI8Ti4bvDA9PXJe33ed6mvt0iuUxLvrTrQyjRf2hEjvuMXIGIM9+BGBlg7a
kW4m9hfn8YUVIcwnSY4HigYrtXdjjjd59ztPbzpb8iJdHQuiLFoqQTEJuNilS4C8wqAq2EdPYM7e
5dDaRQPZv2Sw/M/6gJfMcnTQ3KE/9cLG9blfSwh6oOr658eEye8AfLOpiXOJZ122KeN0z5Ukvudt
FU5ZCto5Wlabyql+057SU2Yz4M6M+MvUGPOej52sVfsDWCKcVfgeZ9HZcBaqt8vB/Y8dW6lZ5DiN
Yy8/ljY7qPH3mkZf0pRuvMQmdo0EvIHWzZlkUPtCxoW4+aai+tah9Jibw5ua2T+uT9JKSMW7fNGp
Bt4dVJTCohqx1xa5gTlSlCCdQ+vI+mdkrhJZKk5mRwimWcRqsDHicpXU1QGaXjt17glLrL1Waccm
q7bXh7Vy4p0PS3yxq7ldWEMHxBF0fgGz66Mgig6MSx4vMivCgnIH+ndTggUtiBrdf6XOa2RIAsi6
CROKiWiMW/CuFxvif7TMaqOxwbzpYBgaxsMQ5MZXo3/4m+n6Y2VZvbNbCEuchPY5rKQOGaGCefJo
KI1SKwcX1gRvyoUfC29Z0Qg3zaybgT5jrtuRbLQcf6KjDN61OOynTXZmRXBo4GTc0tSV5RJycNzB
N0ETG833XM2IBUHcVsbbuO7Yf0YlOLbh8Az5gBRFeas9Znb9QvNvdX6v2hwobhmn8NXBgQNPOJUL
rQHl6QKhygwdVH+Q6s5zon7tqjsK0mppOmo14lton18aJNGaKcwlkkUOUkMY21D7OCf525C9XHc8
c9kin5YLPXa4AUOfB2iNS8/rTXeswLWELG4bp2FWOCyI3aTyJ0YVMvVl9tyVqkXMjuYhyxjdQB79
62jwgXjg6iZazaFBb2NxzZb9BstITCDaYfhz2hc+9o7nQ4f7u5XzjrRa+ZokEw2cIovAA6q5hCdG
HKO9E0Ra3pxOr15XR36vxcndPMRaUFXoOq1Z7pKS9U2IpAjYZUd7PGkJKCNMtXRCLR4UUpqNDaoG
w9hcn5z16f8zN8L0Jy6jc53F2akGk1Gd9IESS55uq9EFjWMAN6ET7xN1HqKO2yEti2y29aDFJ2Pa
5WpPLNmtay2tifPlj51lpGfxxe5yJ6tU2LEPhReCfkqx/MjEXfmQ/lT2RiWZuNVIc2ZOCJrVnKES
4cCpknvSSXi0ZFMmOCxoqls90vDbFRCj5l1zmN+ur7rMgLDqdt82djVhruIsAlHOSzM4fgyBkuz1
v7MjBK4yN4y6ZbAT5Ye22bpABPMbVZdscMloPCFidVWnaoWB6Ypeulv3Pn0eJX0zqyHxz1oLN8b/
cRQIGTAgPVGG1VLCVfTJ7pIfQxt6sglbjfRnloTrJLALhj4XsKTlG7SRdqAxignaLVVZN/X6vv9n
t4g0z3psTCidwxB0j5wxJX1yg81Dri//6mhQyrA+2K2gDnO5JU0+dFj9ZfmbRw8AK8XusCtd4rzb
MsqK1fEsz3X8gzyHeIfhSlxW5VgC+KFucf0lxlgQJsORrY7HAQPtkvOHrPkSE85CTA42AyW1WHZy
h8BA41/JHVI4CUHzH7Ml16VVn0PyE1lrcEvjgXFpy2PQr6sqJIV4EWZpOPYbIPCqAo21YS3DOK3G
sjNbywY7GxfS8UOmdLAFxVkg0xLJCSD7eSGc6XNfROYACHPXISvEqekEXRxJgsCqA5yNQQhpUBwp
GkfFGMrxtrXerepQp4nkLr66/iAcgYYKnqeAl1/OU4wSA16tSAwh457MaDnMNdLkCanU05BL1n/1
PNMhemSbAAZDA0hYlLjulG7GteWko1gSTv186wxM3ca81IJ46lIfzWk3pjuZwdSNNRldrZZE77Up
XUq2aBgG3Afst5fDhRLvQlpQYUrnX1n8PP5Fjyj0qv78vnA62G5Sl7QB3JrFbVBSmzjlD2ZI/GKt
9wsKIFgtA4l99CULi2YwcLUkBiqC9XDMVcZ8ZKtPbXs/dpCU1RnUdlIQBgPBggWlxUPWuZvBaslo
3TupTI9lbUZxU0Tr1Yf8nCrMKNTP7GhM8C0apHMC5ISYX+X5Xc9lT+FVQwvJCiD7ICwWeal45UW6
CwL5Uz/r73NUeqGRKl2QYt+F12P8skji5RpE5YYO6hgoMoh13bRqx6R2OjScVfSlr7tTPd2V6j6Z
dZ/zrxVaGedCsg3XQiNmEMS/0OFChBRm0Ro7OjZ8xEuSxpti10CeMMn8KdahqhyTSEZ/sHa9ODcn
uGlStJXeaBrya6mz17ziOa8LgAw0Rho13f/FbP4ZmojIgEQMGAF6DM2tXtGuT5KhIaU3k/HR0B+M
ZA5UWf/BGqAW5CN4HKH6BWoa0SfLlqXZnKI9sxw3lkaPFdiS8kcXgn2uBwm/LEiOdnrH0kFyOVg7
FRy0u1pgGrYWloDL6FJqut3bJhIbCUvj38jHQ9h5qLS/iGHnVoQriJp5M043jM7qs11t4ImTbea2
3lxftjUXObciXNuK3JvULocVR5++6ZzgEncALZmfmjKYy9rGRjcOiK9w/0CaTzhLOZwjMVU8lyOk
C3ZgnPyBRmXVT5PxL2oA4LfCsw39nbjYiLp+I3OLPlreCPbsglNzpkmQcyYT+ln1gj9WRCSAPkEs
zDCRsFGMdxNvctDCSPxsNSUK5AmIS4B3ccEhdOlobYnmR6NFZcpioQe0f7upXlTllsUEmnNe+96N
++kXuuGt6WsWl34++0W11/n9dRdZuzu46IlErylaZoHSvfwKY1a61mE1moDpPh3iTVLtWXrb29PG
SGTtuWvuuAhhQBjKAD5FXDrFaZq2boDo6KNi23P/rchjP4V24vUhrcXhMzPi2iWaW9SOuuAqXjpK
7IG4v9S3KLujsiaftTPm3JCwicfesFjf4TSjv5s3mKIjeZyV0I4CWXvB2vZCmRlRyVZRGfhoJDm7
CbtglcdVCLH+rnkCgdy/h714578u1FAaYAzyyMKvF8C4zOoJOha0Qb3Gemui3fW1WRsIyPsspN1x
WUXT76W7FUoBlrWlQ7scm0ebWY9J1e4s5f0vrKDSgJY5yzLBt3lpZUrwqy0IgE5Fm4E6lZjDkzP1
EjdbrbGg5gu0FWiSQWUqnPfdQFU+5gDXjE3IULQwWBdY3jMFZ3JRQlVn2nnF1k62YDkhpXFQVGdz
fZhr+8lzbRt/BhAIIucEVZtM7ydMptNkHZrEvU0NbFZAi7IhsRIn/zr9g7QrutE/evjR1SbM6twp
UVF7eMq0I/P7FkSPbNgtiROrllw3Pg8MlnBwwSldHVJaixedufvceU7MGrRd4QGYgmEGNDNq2oRQ
tUDqbHt9Ej975KUtwSNnrnW8zmCreLVzMmMZdYmF9dHger20n4MjVQj0havUJbfwPKMD0J6ZZmS7
sio46e3UI65D3f/SnrCdZxClW7zvgAtR0OHi/TbK39hhUsaT9YlDchxkVHgOOoL7tw2Lq96c8DpX
6u/Art6XPL9V4lzGn7SCsfkQxsZnA56JOt1yhJ15Q1S6hVvGGI+Wl0SPE98pVGLjbcLiDNf4lthe
tss5Wkv4967et7UTXneRtQVE19o/HyCMVCn0wZ5nPAgz70WzbqhyY4SDDKq3cuHFMPEqQv0XPcWQ
RLgcplpyU+F4VJ/yNGybmqAEmgxZELMCkQUtQGbi91ZJTBZaMuzt2lKemRbvvFBxgtT00ktWohcv
3wK8ocmSLSvvXZS1ddzaFtJe6KMIuwCKeYVajy0msVNCq9m5bzX64FHpADFIkEw/xylgVu+Dt9vA
inYUZGOQ8yj0L9fXcgXVf/kdwu6w83pgDcd30Nd37tuHJrBOP6K3ZFO/ege2UQ72ffHkPMeBxO4S
HS8fpJd2hfc+Y5M2WSWcCOLfZVia/oLzqBeJU/2gtiF6zkpZnnMlVwObyAeB9GIhhVUFm6pXVEME
kYRTXLbowjd9Dp3mkYYLFs6ODl3PiNGdklnyEF7pT7i0u/jb2Y61mxbiFxrmuCJKRe56e5sE5j17
ARoTt732kbnEjklCyfBl+iGZ58WPPs0zqCSRD7PB0CL2vdQpBROHgmhrKhZRm59el4RJMm51b9x0
SXWTteV9DkEgrcfA829WOcmuhUs8+vQF0LTE5X7B9opUI03dRyxLVOSPpuFWbdD+5fEfuGN9YVy5
4b35JhnxqmchGQsYIkRCoX16OdvdXLDZozPoAdQqANL9kCoDxBpq99F6cTOfq1+acW+B05VQVTLb
a5ERvmUvPAg4B0Q2nMZhKGp3OkqYd/Dl8s4ow1xS5FidzTMTgi85uMdEkaMh+ieBW1BSNuCfsomS
dj6TgQU/v/rgt2e2hLtAYc9GPDkmktud+7P1TAJRisfrq7UsxifngOSVAcQJ1kvM1U9l0yPZBeeA
TCgxWiVE8anqwaumvafKjat0pJKdLGvR3cAK2ZBwAzmSmLE17HlSk9nGbcrC9re/geNJ0ztJfFtd
pjMjy/8/2/JZU9Vg1nfwYC68Ksw8Ow57TyUzX0SknTYhDSsSic1V70OnyAcvBpJuwrncZC7Oj8LK
TqP+WqoJcemrM36rAEK8vmZrYwNBM55YEJpZ2Bwux5aCOK7WG2ywESMJgJvsT1Nk9YE596mvD/QX
2B40ic3V2L0UpsGDttw9Pt2Bo6SfCg9n8mAf2Zdxureh69OksW+Unj/mB5c9FI5kr61NqAkMIEj1
4SbwzsuB0jLre8PFdk5Ax6T4UYYUtHIPQTvJAbE6oWd2BGeZqT1auQ07/dj8UKsnTpOt9wXklZtJ
iTxyffXMlR0Hkl2gLZd0MC4gl4Nic11RpU3pyfmigV5Bxhu+OJm4oc9/XnAOo9b1sRwKemLztyGO
SA0G/Fp56pSD3ib+NL5fH83aZj43JyxRjdsTwK8l2skGi1TDgwuqNinJ51qQOjcirA/32oTlzQIM
7D3wVN1HQx5o44M1Bp4b0hiQLymQfkmrXptGYS+XSjuODRR3T3G1LZtdFr+CVJf0yDErzReIKGrW
12w2H65P5qq/n7mGcHLWoLYcizanSHyAj0t7REcO0bS7Gbmc64ZWb0RI3DiOCWlTPNWFrHLHdRq1
M9ShUnXb2OAda3MSDx7ER7rkblLSbWrZ4ThAVJzuezXaaMUcVk8WqMJmtTqqUSfZgWtuBEpICDwt
DVao5V5uilHLW0uxGnqa1BvHfMETUdo+sDa5HylFlNKg6CkOGQJVZjrmFj0hJ0G0/vfCdB1zm+ia
bHbX3BWlNCTAoGaDt4Www1W99BQ22/RUgcIx2ce9dmzL+Jgvfd/lwZjpc99IAMFrQQX1AeQmkMAF
3bXwiugdY1K5YdJTY4wkw5tUCkBbweAv9LfLVQEgNIRjIbA0jRcNKUNR0I3v0G3vZ8rN0iU6BEPx
bT5qNbqrDJQm8CJVQz5sOvtfl8dhH/eGD3WApenv0kVYoox1sTwKaeeWm6RWXkov+veJzUsjwg40
E+imgR8Pr8Ko3BgNJY0z+nL+1zV3PxvLx2F7djuJOfNa18BDKOf6Ph4fkJvcyf1w1QpAlgshOTpa
xLtdXXuDuyB+TtmMRo1SAwCXldp3xetk9E5rhw5SSWiWBUny0mh3uTa116Hw6eLmUyu5P+TeFjKw
0NoD7TBBFNp2PFYhEJDcXY9iqzsaTOug8YQ7WqpgNU4tlKjU5XrQ7CfFOTI0f3RYLvZXw1vEG0BH
qYIxSL8cnoHlaspleADd7zLD2YFDy8rwuEmNTVFN0COQXbdWl+7MorCfVbTNJpWFOzKj095g226C
ZIsluV6trpqDBwaazSG6IbJ0WA0zoraHf1D7K3pn+MaK9trwymocPo2krrMaoJbKkoEMtYuweDmF
bZJDGdz1kNJxhvY+LnTlripYF173iNURuYDO49kJZxRTwpCVd4DSwt2qQ5ZxqX9AXve24+DQuW5n
dXnO7AgOoXKHppOLJno9fFOJ5CxcdWs0kSw0pDimRBhdb8VdxRIXeW0dXZb67LcjZMeV+6qQXDeM
tYMKXL+QCofww8KIc7koKnbtDJ12hHQ+uG+tQq1gikbPB3YmOURLs2o2x0gbxPMpY5nug1gjIabZ
2ce6V0Lk3u1AzQtzx0btJVE0iCCVer6pvSzfa5OBXvmongPeZPxL2o7WBjwVKnFTZEirOX/si2Yg
Du2Qikn0+q7P8B3x2GkQLKnT3ZgPqV/ZgNyplT2FQP/QbV8VyTHGLxMjAzgKikcysfclYoi3vkU7
Cs9uUOThXnQ5ISB5Zm5lzfQ0KvRpas0npDLsh5waecDqOHlLlMaSrPbquQqEM2AaeFxBukg4cprY
ru3UGHEvmUgDlVRi+t4X7dn5Qt/Vn8UvzQmyxgeC7roHr4/0H6tiUTItNKoaGazWQeXxw+i8xc27
YsT7wXq5bmlt54Pk3UNLJYooIFS4nFNqod+bV5hTkwFw2Kj0uYmYbBLXrusoG39QAYAYQrw/IsfV
aJ0yUTRE6bux/UK95l4FPMkbt8zbFeVA1JyRLn2+PraVmhvOtTO7wuKl+FWl93DvSiqlJoNKX2Yt
ZXe1FanHYozLh7iMM7S9DFMwuJayj3TtaxlrRjBORb0HZCCRrOvqO/3si0ReOxcoOKagPQwaSqQ+
OT9ibaP/7L+rpKsCl0usrYUq1N+gu4kaMN7owvAVzrW2S2AsztCy1+zzAs2/BYTUZd3164aA+EES
AKUIsWaVJuZEPUTdE6R2VFQftLYlzneZ9vPqpgBmEXQfkL+CHOSlq/KJg/2zQRxyyA8QyvmHfCvx
l9XNcGZBODimrun6EsAsVPcMaNA8tDuwmOyM8FdCpkAJXPAH/ZcWhRifWw7N+qEHibLzswmR5MvN
7k0p252W7ACdRupycm+sviIG9AGcnPSlTPln7VBekKD/P6vLnJxddvO4s6ZxmVWQVwSgU93Tbfqc
yDzkI638KXafmVnO7DMzk8KKKOMwMyKKEgvKi9C+2qYk/oYUP9nwExq20uAL8oAhygAB28d3ffjy
PocyqN/aeJF0Q0EaFxq0bQjj7Y0ehCV6hFOVzX4G1pwGbOI1e53MsOA2XmaVZBeu3UZwBUaSDEzw
eHUKdyukCVNTK7IcbchQxPDU9BcaLG8LKkuTrdqxcE8Athvt8eLpODWAEQBgAjv8YawPprsHvep1
d10xsdAKY9bsJR0gZhkdPuc5qwboY4bWl/yYyBh3V3a4hhu8BUVbNMXjNLp0EpS8ujqtxnzJe5hA
DexYD41IX4/+/ZJc2BGWhJu9U9pen5+K+jcw1qBDkKLRV0Ii4CToicdA0AksCubGKaWuYk/5qc4d
aKjfLG2rXH2XIqxXl8T2FnAzqt222OSexJ6i5p2dnwZta/GbIQsBxPmLVT8zIcTd2M3dsclgAsgV
Xh5gAhz4102sVe0XjBdgMfpCHyU2WSDH2yp5BwxOtLWO0Sbb4LgmrT/tfr3I8j9rt4ILW0KURxq9
NxIOW1n24gwHYwArOECinlERNQlKOwB1dVOFQ/5o5D9lKQxj1THORipE/DTuSoUtI1US4v10czId
49v+pL7MG6Ro/fz4Q9u1wXhsw3TTBd1T5uc7FlQv3Raax8dpY+6aEIWEdCFufQLTnDRSr1zWLqZH
CJCl3dRGsUzPqxao4UjmvQ5rjm+Txo+CL9W9CpqXV48k4XUfWPXks4kRNj9Ed+asxv3slA/RtrHC
QdW37ry5bmQ1wpwZEXb+2EG/2q5hxKqfcb0ulEd1/KL5kydx6A80lXDeXczi8iFn592YupVpLaPR
go6w2+6gbdy97Rt4P1R+4md7bUdv680cOEc7YL52+40fmn0CRr6tEYA6PVADcwMKN797gvaXvskf
NGjTJruJ2Jh5g9Ag3cg5MZe1Fb96KTUuqWecj2IWsfaiiekLkBU64s1umoPrs7+GWgGUD4cu0owW
KICFrZdEaufkCsQUajT0G2QuNhFF53H7yvMwZqTOiWMXd4UjObfW9ty5WWHP6bbCcyvFsJzM2bQj
ml3oqJ80u/tu94lMsXTlgoExQk17yd4vhO6XK2/DjWPDwhipbu8zvkWWTSvjTb7zrA13JFfWNX/G
2xRJPdwwIBYhxGYzjSKrXvpSedP4mVoekdsOefWQqiN4rP99RmrpV/jHmLB6RQ7lhqgHbNtIplvL
4Tdx92Y7fZA2jKga3QymTExsdeE86Fah6xYe6QoxwY2R86tLNF1lHNC+qWYgXbbRr1Q2pkYy9Ibs
rjvouj0kZC2IVQDQL+xaLwMVmdejXSnW9t/2WYb72ljLXsOLt4mbDCkMFFNQp0UiSYhBajrGOl86
kmrtVa3rTY+0jZ4+6exrYu6Hbh/rCcnR+uvQd2buiubL9TGuxdlz88IYpzKd5jyqoaEQ2YDtVshe
RfNTzJrH63aW1+XnYaICvqSdke0RNl0N7qMYyFq0fhlvpmodjazdNcWT7n5n2n2eFWHfymgm1of2
x6Sw9WKghQEAAWoK/RI8AMXau9kC41fYTDK2tW2HUsQ/YxP8MjYKZdYKLOGUNdvW9oJ66h9at058
w2ZEgcbA9blci8vn9gSXmVMlQlPY4pdgMkrNx879dd2AbOYEp1CHztOixUD9bHWJX1dPpiUJwjJ/
WOLm2YnIMrRo9Ax+V3aQJ8tBB9vhlFPvQbxn0By6Sr8NYLyuD2t1nTS0mGArq1ALFdZpQnZT0Q2A
kOv7EbeY2KfDjhqkrb9ft7M6fUgQIh2Ml9EnFsOIqTSaFwhbxp0fU9RTP9Kim3GUUXau+oGB98RC
4rb0JF/OocVyyy3bBa42vtjdTrGe/mIcoJdQTReaC5Ddvvz9NOkqpMSANxpANVVYQK4AV6r2MtqB
tQI3OqP+2Fl85cwXInWiij2gtqFoMBVtCgqmSTTv/0Yabjs4OmAzzPTzxn1Dd1VLSn5vUaC69fFU
YDFjdMdeH/da3NcRjJFV1hfUtTBuQxnZRIelQoZcobVHOn+mxJUJAa1bwe0TAmag4RN1gBRoCivW
jFEDGczrHy2ehOZwb1LJ3XPVGUEt9/9mhGBRxPbQglYJhSMwJkLgmI7oB8pluMVlSs7COx7/HkaB
uP7RFo9/v1xCs9E1OGOrPZlNQZKnIduqrUliEzQhKQu0opNsZWFUoj0xcxqNZkZbi2tPo73nDpiF
o5LMqqS3RWZEuE4B2JFGU4pB6YMXdqZPgSiJ1JfrziY+dj8NRb+cOl2BtsPQwIr6wL9D12v7GP1q
dj+zW4a4ITmpBJ9bbKGHDsknYHohDyh24BeDZ4CcT9WeqqaxTl4UaY9RZak/EjzpA2BKLEklcd0e
cBVLe7lniElaMzNcwIFgr3e2k3UcK40oegmklrOTzKLwTv2/kf2xJMzi4KlVM+AYfoqr0M73zMO1
sLzJApO98fwOV7dh0CU+KBxh/zGJS9sCFsZ/iIV0E5W6sTIm7aku52GvNjXqZE1ZbjyAbcO2U+dH
K2vyiRSmOe7i0TT2kjEv/idsOhRRdOgloJcRnUSL/57FTbQzZO1SAn8qXrNfjJPx2bodvhaQIGhv
y1Ey2pXNcGFMiCNKn7d2BWtPPK2PhdqEeUv9aWpDyaBkdoS7R+E5VW1UsDP0dmAl8V3HXHAbzQcG
bbhW82kHNSyIIRA7L+/qwdu7lB7UhG5prAfa1G+vf8/qIp/NsXAWoM0evEaDhWHH83NsHrRqvkkp
8yfNOKY5UPGlGioZl8zC6r45syqEUyj+ldBqh9Uh7zatHW+iKA1oqW/afpKYksy3CG8ZlSrznAFO
1IIHZjDnrw6/nU1HlkgS82z/2S1/hvSRDDhz1h5CbYCjYEhq8btwvvZNfug0l8xaFaaVTliu7BIc
Gao9byrFJOhM8G0q0+SSrOZHLD77CItXfRX3cC4Fqf50sA7IZd6amX202j6wWLfPcxDjG7I5Xovx
2DwLjRuI1FBRWBbhzG7MqKk4qYJQ8Ta2KIiRnsz+od+WDzUaGUj/dt1pxczK/032H3vCZmUZOEiR
WcWiJu6uhpBtnRphVfT+WKPVyUTyCOWkAkxyI5ihuZduJPZXnQpEGM7S7weQpBCNPY9aLetd7ans
gBuYspthygA5629nFFV6b9haE3JZk33kMyB+KN9nUKZNd7Yyk86QII9W1/zsW4SXZzNq7Qg+QO3J
yDeDip4G0J8FzhSi1Dsjb0r/5sgD7xtmF6h5JEgulxrcuixHn7z2NI1v4Nwe5o0GxSaZ0P1Hy9On
2H9mRhgVenp5OTiV/lTm0DoAZgxsjXUDrLypZlAy6mq0fvrZwD3CeRb5hQWMF2/rITTcygu4O9OD
zsdom3TKGPb69JY6Izs60Cw5QMjJDGcd0A+HVnOA3p/+Ni7qbH/dSYTXy4ePgtIQOTEV8kuaWI8e
Yg+3eTPWn2jE7tqmeoo7V9Yov+aHqEODIHopvEAo+HIxUjfrevR/YJbsadqlRuzsXa6hJT+C/uX1
4awGODxjcMuB7CUqqMJJUQ2TiTx5rT851PhGM3tj59tBv9UNMChCayXVg1z9nrDUzykPrRE51bLy
wusfIbxw8UwDjgbUKHje4g/b73K8zljPUepw/oy+WrzUch8pwSAyftd2HMT643Vjn+78kFhApy1u
QHirWwAWXBpTUmUyNaXnzz2tnxSmP6QjNK3rtiO1Ou+VuYbfq4MqOZDFZsBljAgqCxPAklJFT+yl
2Rhs0XNhjPyZz9PGbfttnZ8a+oCNpvB5005fG5TZ1Oe4DXut3w58P0PWy2qD64MXdaw+PgPlT/CL
4GmlAdF4+RmUg956cj3+PKcv811p+IA/5f3W6UiEpvFw2sZK6JQAt1VLP9UxtTeFFnYPdR0m1qGd
oMVK2CnRtqlBUAePKrBxB9141HLSKXf8SZb7EEvu//le3QCfILpQcGcU4lLiMINTFvHneu/8KN7T
sPcZ1P/mXRS0R/W+CQ2cR3zXbNrNsOtO/0vade1GjiTbLyJAb16TtoxUokTZF6Kllui959ffQ+0C
W5XFW8TsQoPGzAjoYLrIyIgT50CC62k4tMZ8Yu8nJ97Yp9yVU17kOc6+hnJfTCEmjBph9ni7M5Gj
1jszIIyOeB0Xo0++vicjJj+BsfFMWDkfPPh6wQACAioouS6/P7uHs26uAi1nW4+LjFEu9I5/XeS0
uQIeE77z9ha59ggQmYDKMVIboKHFpqW2SNVMg9+22KlxXzpKXnt58q7VpZ2ELXSggmORcMbMQcxA
Hn5a5rtTX4d0C5x6HXosHyEu4DFkzPFDndLYb/meKeXGS6DdUcg1EKqxG7hSYcQir0+tUTABqbTe
9Kth6fLj3jZmYcVNIBcGkhJgBUC9qlJz7kd5xKp51Hpi/OpDLHcovuOA3wlZTjqFJUp5KpNwN740
9W4o78o0cOqw1RvBkIK3iAOTKC9uRAQ0jG85CwKHrLeIvAg62xTqWmAGXuqqTGg9oQHbmXAsap0J
7BHR6BiTQpOMsfuJRluOHyp2JKAEMROB30guLPN+cYHjG9Avhbw/CP7wB/UN8pDXuY/7yQuKCtUL
DUhJdeC3MBTXkeBiRkJX1qKNJChXQgl1OIFZuO88tIA3gZ4lZqK+RMK9Ulnp4PmFgb7Prvu7seaL
M7kc3CLCtGDZQV8I50itea8BIMrGofSkzg7KetP9NOriCIpU6aBNBBEB6pbj6Mybr5nrMwfwA8gf
VDzHkVMDLuzyhDPgR+aVilefDMaxdp+RiY5lwum6fNhwJdcXAGWJOlgpL7USV8PSZJfHepcbI/nO
iWrMKOqKOjQPdIuDzFzr9CjU9mZkq4YMwTnOjIxwn1nsIbDmh612w98W5YuZp75qiYjOPFwhCZ0k
wQ88dfqkj0b8V93nuxzajpB7IMKBc1IrNQr9GzAr4DcMdISgtixbjM1bis2TCaKPiVXa6UZDyJW/
pz6LepDMqcA2S5fd06CDIFhXzJyUAHZtKXLRHfqQ47pcfmrjcWCJK4r4107xAhV3DDo3vIB8vf6p
iU+ao09YsrHbf1nRr+YcmX4ki4F3BMbncs41lhkyKZfUp9kaMOeCIzmzE+ncPr6fjMxAKVZfVAeN
PebVvn3SlvFQphdBBsQgwPyAWZEynfNVy49Rrz2FhafydxX0AuP6PSrvUlRIb5taWUKkeNHgyePu
XNJel6MchF4O6xjtidFEikoH4DxAQ1aJuAX5GIPdkgxcvpwa2bk5Wklj5sIZW7linhQUQKv4M2v+
8dQt1WvoaIB4TMBDjZo6qRoFrgbczxPakghSQ9TSAjOAjgBC54KtprnrhVpQ1aBxXdSYkCmnDoDI
BE2MBAisAUbsCyDqeudfxeYwbYnmrhr6FcLDKcfOWH5/5gBSceqLvBUij1crQCrMzCuRP6ucKtq4
Ra/3A+YMKHEQ07Aa3C11gXXIfUoKE8We8pTKgKGIqVn4LakYPS1IxPImmH5u78DrRy96H+SF2IcD
iFm6WjJk+ooyToLYa6F53t19ivtJ/2FIfMp0tETaCfQr31mjtUv8hOZWwYaGa8O5wDwYGtEXAzpe
OJrLqVXFlm1HIY09+bnSZwOCnU5j6d3rxiivHq2UGeoKG7gqruMwi70MuFgJ6NjJrEiof86E39Vm
YIskvO+MGgDZFAii9+dSD4yte4Rf9uPl8bscK3U6UgQsShPhI8q3wGEIBIP0nnRw3TMEYUVjNB9m
aASDX52UtkrgXNFldWJJvrHka7v5fMqp60yOMy6QWUy5QibuJCi6COnW8pDUT7cn/SpIxZwv2inI
liuIxmhn0IiTLOdJG3sSEoNqHkLyWWR5onDusIP68G1jv29DenLPrVGjqrouArlKE3vNn8RM9d7S
CLaTrpq8zuuKBTAE6azS5MhozMbnI4DntgyIe2QXRwhNAg7WkuZdJt2OJbUNjUu7039qEjuMEeuQ
qjdGozWYnbqxFjRY8Xf/KwvPH4sOPtx11GeHcdzXCS/GXm8JRn/YzSRwFNK5M0SqeQC1J53dt0a5
q+zYCtzHzhosmRQ71hJS3L1/MiPfjyN5igzmYUsfeXX9cDvBOygigLbU0RyHFrdFtHxapwEK5LTd
bLQV58iIM2KBZOzj7SVcOx7oXZFZEN+iF0uk7PFqomVMXyXoxJN3+Zzqhb+TGeXIbCX6rgN47Mxz
S5Q3qLsKj7oRltiJCFZQWVVn+cohrWzRYJBbeGOL3f82Nuroh7VWCkxeYmwdFHXCh26876ORtBv4
Mbrsj+2EXpTl8gUNM6qStIZulCU5B3qF2OMVo+4OWeoFCEbnHXpUiAAYficiHp0PPeMMdvLEgQvk
u9ny6dfriG+ApsrCuIM4ioY4svMQShwTJZ48ObVy8qODX93x3OftGV0dKkRofhtVgNbQqNhp5Ee8
vNkk8UZLOwnvlZn9lA+xwe8SU7EBhDIhR1KQaiMVvWH2KgExoIUtgCZC4rXHzhbdwm2MztLMed9Z
rFXuFQOe58RvDPbaZSNAxClc8nTI79JY9zQNhjThx8QLGcu/E++bxJl8pBi4DZQGrY687B9EHjh9
sgzS2KuWaTbCu7cM2NSbj437ppCKINCHGIoFbmHyaD8cj6/298P3t/82nJITU5J+i/t6ZajILUME
APlrEDb99myexVoZZOxBoFXlnv+RW8wfzoSitrGxda7DLNR30YgLeI8AegI67J5KrvL7esy9aS++
dB/hKfgAvsKWHOZx+tuaw5P/Csd6l7CkKI1464wu3uXypoL1hZ8JDWMgNKYT6PUgtFkVCrlXGuMR
VYFDYAMgDWUX3PTp3Rbg8jd3e8sc5Va5CXJKiSTD3C5zMneEmrXO7rT7+iDvoIbpCEb1LN03FmQq
7NaOnvJnzfNN1ulelZio98x7+ry5AFtTQDlgVotiptSWbwIAvrRkvbJDC4B0gzcKy7/fEjldXe+z
Gae8b1n2UR0VSu4xTEtm1RXSO2k6iZ2u1c/CoIO8+vYGu442L1eYutRLpldG8KDmHuvf831qCNUh
Ev8hJfJyVNHhja5/CcVFZEOpdY3kYBKUmg29Bpw93Gu5leZaGQRIExC2QdIUj2CBGkSfa6CT5LnQ
k5S/Y/vA5Hbkb0GOVg47on5UM8HPgDiRpmwdpUwbRbmIvZNgiOYjT5qNB9V1WhJvi3ML1C2BtGTO
+CUscMEj+p6IGj9w6R072YX0V+WtwhODg3iU/mgQaUIN9/Y+WEmdnFu/uixQkcp4foJ18SOo9OEl
+Zas+ZB+DkZwRwRnik1xF5W78lkg8pac9co1jFnlQceFTQIIGZUpF/Nc6IS6wpMnIwMeO07tylsQ
teXgnPsWhBjIxcMIKDIliI9Q57iZh6iRi6DwgokhiXSvIiO6MYX02aVNUGc373ylDTKYyI/DD/OF
4bxUL/yfbB8+RXgrSfvEJ/NPep89DB67kY+8SvT/yzj6/TCTGCOdYejroS7UKYZxTziUr6EePsnH
1GQecBhCsnUz0CeOtraclrOrLynGqhwXa6AHMMb2mIZIa/QvtyeUjuoXI4h9OWhgId90BZEEg9Rc
dSJbwPWqslU9J5k+zmiR2iKxvnrZ04aW/Xk2mmpos6ys5sITiD/pwaF4Tg/cvrxXna0rbtMUNXHy
zJYqD2Imjzn4d+UuPQV2cAwfY7JFfri2QueTt0zu+Zi0BG5XhiFFwovd/1uh/ySxby/Q6qZDaUdE
FRgBEERdLo1wMiMkPscV3rAXQZVJ+s/yVXsGpe6z8iDFJNsomly9hrBQSHZC8A6JSCTuRGqhatw0
5RKSeMKJT8nw2LjqCZHmQfiJTltOaWX3XdiiVqoFvX0QMmnlJYdo3xLfqazudYtgcflLKK90YYRa
pVBWR/D8w0i4Sx8Ehz3xx60ttzoOoAMhhYm3JIpel2sUAYDOJ2VVefPX8Ee4Dz+FmvCv/p/bW+G3
KZMaCa54FHWhh4eeYLogzktJCph6UXnpW6iPh0fbssYDQaR475NX3XVi0jm3Ta7MHSyqHAtvt9Rz
qVsfDIdJF7BN5WWPQUX4U2tj220Ql6+cokUFAy8ZbLalD+5y8oKcSaqCYWqP5e7iVCMsgOlBsHFx
rBlBeQ7oaaA3WOhDXhoBZUnG9WXYeBG3i4EOA6WhCiDB7dm6vv/wXFqy9ygG4sVEo/mlVKurssqB
DVFKFBxTaHkUXZqa/5sVaihsx6BnHnzUqDc+MXxBinHaGMcVAATThIFo8AEofeBBRF3kUqFGcePD
RMftZ/EPy2iWzOuyjHTUQzmRyWr1vtC1YM8I4NDa5fnGllidSBEqBNh7eBbRNRcukRNJCLLGG3sI
mkN6M9O7euK2hrluBph6QItRS6VxLlLY+dMUAF5To/NWAqW3Xsx63uvQYgFEkn9jk49+/kDXDBQu
uS2mGzogW+YYKJvFsaMFG0DCyx05MxmgfT7wGeVUOxL76suxOfEvUITeGOb11r80RIVMHCBsgL8r
jQfWPT1DH19forvDvr0pr6qi9HCWrzi7CxmJK+SwAAhCIqALsZq78TP4zkHhvcsdoJRQE4yM0naU
gYxWbbg82YekI5KxZN8DJNqfOvzn7W9aW15oS4GKZaH2vypUh3MhZRmY+LxGicJHTmM1Y57DZsNF
XpVMfkcORD8uEbANarRXVuZpDlWVaVFMUPfcIXs0LFbPLe6gIPMEDGrqyAfUfHlD13Ybl/UvAOzy
RsDantmmfGdX9SzgsLANDo/XOxSj9dKod/K+PzUWMsJWsftTWJnxwoJLJTWf/t6e4N9mhlvm+ctF
T/tS4Log6DxAMC3VLk8SUkSsXe78lCDHbkn26Cj6YKGI8cgfx/t8v1X1vsII0LNPH6MhGwdWwAwE
ql60n8rr2Ox95a0NLeU1FnUuxCOvsZKKNJydM7OdtVA1M9j87ySAmrU4gkxUVgqIgjFG0cTgIdBl
xsg0/N/5sQvsYvyWoE0ygAy/cDTWuj2BK6EqUgOAbONSAoMx6p6XEygNsRxGHbAjQalH5bEJTJk5
ME7zmt9px63LfO084OYDHRTSXYvvuTRWdhxbVwzbeWz3pxcTwg2RcXs8az4NYQkKF8DdoDWPih2j
OBKVMU46Dz2h6X5si3wHpsBaZztNI4DAVxv2VoJVQL+AvwH6C702HA25a6YE7e1p1uH5IpG7+Em6
c54Aafu5PazfWgO9z8/N0JtMSZWciWFmstFeu5eepC/uYFl3nCE/1I5/tKUPYhPy2JPHnWbGf0xm
57osCT/cDniPp1KfyM/G0IXlbN36pmW1zxwuWzezpHX4JnkiiXqIFUDLHtnQ0lDFQDURmUQ3e0ZV
q/RmyereIF8AeiMgshWjciawzDVm+yzEB+6n5XYN/6kZvETqoz8Z4Vb+66rSuZzR8+mj7oY6a9q8
bdLO45ND098JpQ5ahZ/AynXN0AcyHPBfkNMgsRmbta3zj4abchtH7RfNcGu+qL3Jjz3L8H7ReUNm
T4kNYHrBfgKvFdS65jCa20h7LXOz4VSVMxGGQ1ruIvazlFM9VQjqJVmmC8zbrOrJnVIbmmxM2mMP
vHtiingwi/uBt7IBjK8/5a4ewEBAOMauk1ORmKOqQ7We6+7D8n70H+IGlNANVAdB8DGQFEoz30lm
d0e1NGfZEnbRVxxEBzUAppkE4yYVz3UGhVdAK4x/UFRbiuyX+6bRmh50813jvX2cPgGaYUi7g57l
A0M+oVKM0vNSfkZ2nwEVSQCKquWn0PHv+J8MQEX393tzz5L9n9R5FkxwIuJqf4KIA0BXE1LW//oZ
nFzHGbh9DNdOO6RJ0PErIiwFKyHlLbu6zrJRmRAWKruUZb8iubsTX+M/CuPImpXXrad2L3Fcb22d
65OGsgC/dDSDQwPvocsZE4oo9ZG1a71B6mfSzNWHGGtvbBzcadHMbpzrtSsBJKRglUfpCOlcugQs
xHWUd/KC2xXSQzZ5jdQYJSsaCjLT8lssnLKeNNVWbnItkrgwSx2PSqjYml/gwtoJXDPlg1iR9CnZ
B8+yMQC3JpiczhNmxxoc0mzMrgEnTeWE/7QYAk+Bcs6SYF7wNVfyIIMSlSID7kuPZ/cR0VSLjwOj
fZ6eQHI3CgAomHggnsRyI3pdfCXlG1BN4yF+A/wQxF6pFc6mOBNrFnEMI90VfEAafgszdIWa/B3Z
mQlqfpmwQk5q9Fuv4uwSSwmWkp4P7T6wEmZf6kWJ8Hf47O1geLl9alayBpjTM8tUckIuY17LQgwO
jxir3oGOGif5uydfX8A3YDk5vcYlFRgafrZwGFf1UXrYVMzBi0E+d2EIcOyduO/RxwmfEuxD+BTg
4fk39GaBktKatvg8rwCDtF3qkTwofh2oDKa7MWtANUJd1jlABpOjBBS8kOFB4pPCyt3E0AB84TcK
p1d1Bso8/SbQMj/oC9AJIwVZHpl75V57HF+Ve+VutLtP7SG820rb/T+rjBQu4NZoFKFRyHXA93Iw
4uT4I8leksfyKbRmR9OLrxCDD0kGzYh3wXtqTDYgmeHfq+btfbaSqFz22X++gFpqVgCiIBOx1KVg
Kqnu2xAcy5wEzJ8x8Xnin9jKZIe/G1bXrjM0qaB2unTbgZXt0jmrDOvnQoMwiPsadzL6WaF8/8Ga
omBFwQ7t3ewDNx1VPC6fxNTrGiBieb1NNtZ78Q/X/uM/H0HFYkMjpWwoY/LVtBvMkIOvHiKh0Hu5
fL093lVPtagz462ggqOasqQFo8YXpYT2ivmbL+7YutVvG1hW6WooZwYoV6gJZQfSJrb1xiPzJjkS
HkKH+VnemLDVW+5XZfrf46DcITfXuSIMXOslP8IX85Z8a8/qUXyqTnmxMaD1fXk2Isr/zVNezpEA
U3NH+A9ICGZ3aahXgAsf2ON4p4H37v32HHLLX0lPIpiGUAaDejgytZT3UViQ1YB/s/VKUPy+A7f0
nu0lCYyb4wsEd5qD4mWvQQ6VvI2Mx+otc2aYlooTG5ZBWKGhEwSP8Poo29qbdoCgEJ4EP5kVPWwp
hq+5nSWFhUsTcRE2JbWOcY4u1JzHi6+t7vCoDuXaluLnWnyuq9lpR7NAZQkyGilAqxMZWUcU9ToX
CDR7u2JfZ76eJ7lT5FaxRU20NhUXX0YtezfUAudPeHSIscNXBwndJ/1DyL/nCZSB7n3Gqt7bu3mf
xp+3F//KIXHomwMIeaHpQKxKNyLXaji0HcIpF/1oGoD+so5L8LGbHiq/NrnBR0f/Fm78Ol8LTOVC
OIwVUMHcRXN1REEjonBeNm7InILJ9TXGGMVT3gKxU++n1xA8ePKx6CwBxM+aEU82233fHvV1Fgyf
AFgAOt8W9jCAvS79cFGqYRhpbeN2CtqOCQMuSfYj5VszLFiLkxhdVvDWuo+mXVrtlNCosgee+Zmn
Ca1b1UmDqszfgAHrrt4xGwty5dGWL0MH0kIBg0uIrkrPUtvV6BttXKEJjV48VsxP23jD9NbKmiPg
urw9E1d3wWJOBuk2IniEAb8n5uxd3hYZA3aQoXHlIIEUwkEDI4zcbOHOlmvtwsNQVnhquiU1Syd5
bNwh+1HanrQtGOD7ymhYZJDYxySxYt7J/UyvOiefn6ECsOFW1xf8bJzLF56Nk+1CSQrQ/ux2lR6H
ua0wrRlXOSSppl0zFwYX6WJSkhklyuT9fayOYvLRts+glDH90PCLvag0RIsf0HvGBbnzXywCkrHY
kCyYc+n4q+BzNpLjGQoYgCB0gTP6jZ72u39uBMkuNH0BLA/hZ+ol3alqVLeK37i9ynw2TVQ7iTKn
NmrqW9QO11lOLDcERfBcXw4XINSXk90IXQhiNa51e7b9kCPfDMa7OQJKWbT5oNHBJrF0HglOnhmN
8Nh3j8K4lzoneqgOsY/uqaw9zulTyFugQAo/Ij02B/TDZv6pr3ZFbxcKGcD7UelVtYXYWN0nS2i2
AEChrUBTqBQjFJdnTWndhOEO4HwymaEnUzg9RmhuEQtRz9QHpvlZBFTDBqGp8ol3OGmihyECshgi
QUlq8W8d3idtaaQia0DneGMvX4cImF4N2oIKmnxQiflNYJ3tZXGa4iqThtatBgPiJQlupCO6yH2z
r0n1pPwFhHMybm+elWviwiTlL1suDiS5hknoxmZ3HfBGzPgoTG6Ph0r+Z9jsF1w2I+0wFjQw6tMo
tYp0rSuCg0TGKejc7qdt0RwvE+0x8x+nh2GsCeJUJ5I2GtJWHCHYEyCmgnaSpQ2Teg+MAlCquTSM
LrI5s5GVA/pFAj6B4qWyJV+7RBnU4Bbvjhw6Wo/RZUBFxWyh1SE3zaMLzJVR8hC00gK9qJwu2ODU
Wx3TmaHl92cbhev5oC5bdnT71lbSkrTxvpu2WI+uYnwEEOejoWIqtWlwxzYYzZC8BvFn6b/c3nrX
eTTKALX3Jp+ToziAAYkjnOL0nR5OFtoiUPYEN+5837/0G/H+9QKBx2DxYCyPyjgGdzlvIt+lieKH
o1sUUWGHUpkc2oGdDHWeCiDT+S2e/+s7H+UNNNAgYYfeX6jrXtqbfSkGJKMe3SBSnPaUigHx/cbM
ps6YE2z4IN7qAr9eNAAYgM3gYRbpO7oHuxdBU4Vi3Oimqoa0aYSW7yRXtqxcvyzAhPD7sIDsOpwW
fRFMKdgi1UjCRPaVsqvTTLWAY+D1gS0To6uz0hkZJnHSGm+LZsp/erWbzGhUehJAgMMEi1NA0GLS
W4DoBaaajKktBPVWknmZ3svziK+E3KiwZPJUNOdfTn/US5FWgbTW1cqBaFqks0AdcoNqqIMVa1ss
AGtTf26NWuxG0xqJnxD39lVhBI3kiE2+ARxdGxDPo/UUje2LqgC1f6EwKnaDmEyuALCX/xxJ2EZ3
svDCco+3zyZ/HdjBO+OgiOjmR+xCq6YmqR9JYtZNblgWVph+sLUFBXcSt/p4qh+UAO0N6muoDgZU
hnBsP6L4MQvsWDuA6aBE73H/Jb3nkULUhZNj3Ailr90feDh+q+kSMuEoI1yu6wCVcG2qhsmtkuAY
SYCCaNVEqjDfYm1fW1Kg4VU8LJGSxRG+NCQXncIPTDu5s9reB2Lt8Fn4fHumV02gfxLTjHoCDF2a
UBjQoYoDxhJyIZ4sOQfu4YrdFNteAnH6KCxYWFxKSyMsDQ2bCpmralma3MKHlIgPv2AHCtcatVS0
etip06sUNb2TM2GtZ9PUmBBfzfZtXTd61sa8cXvQawuI9xk07PFix8Gkng1pOhRlHXOTKzXKScLG
SbvsBHoj+7aZFXe/CPJyMti4UNmmIV1pqmBvyOzkRkP4mIMVI5lzs67/TFtsY2vnUoaaEi6XpYhO
x/mz1Mh8JSSz2/Txd51oRo4/COpEBj9rXtU2W+WZ67ANb/ozg9QJaFs+ENQhgMGutQcu1rnyS8y9
lAVwm/Dql9Cbt6dyJTaFRVSfwKkC1D2c/uU+nUHwmGUAKrlZvOc6weC5vS+nYDRrSYBndSD+nTrR
mubgpLDxrsmDjafU2jlBMyIoFZfMEeLkS/tDzFUCuCxnFxjKWa+FoLRB8bslRnCdsMfFpgBvBsen
KXhRUcdxqkMmqyIFyQslcbjS6CejjgjfGn4mk/hJUGw0LYOFyy4ZzS67yhBm/gBmnwal2Sj5GGQn
zqp93QpPG/N/HTjjw9CXAypP8KHjJF+OP+Obts4lfNjInGTAWHhBDxmTr07cs1BakfQxbOV41w4p
JgKAIkCz0flEvSt5EaXyRBRmnJ7AZHzBAqZil6dbL5C1Q7p05IJEUwB/Pl304qHLOqbsPLvj2Kdo
Lo/BXqFWNZFDECgN4d/b87gSkSH4BpcTMlTYyLS4XhuWiTa2AetyRcvaRZQ8qykj6WwgtMcsjzM7
qznF7MVxq3Fl5cTCMBhEIZmMbCwdiwDurIpTE8LwE7+vvcHmB33O9+0P173fHuLKul1YouKQjM0E
rowxRC3Ld5UEyg9QS4aT8nDbzNqAUOxYiNCWfkraIYhZOmttXkyuepfqOCPVy2Mh6UKoFyy5bWlt
zc4tUbfFlIP4xi9gqU4sTf4GjFCvWTdB/zarek1v3ba2Ni6ghrDpATy/ZlYLwpIdYq2eXIVNTSUM
AMTiDEE1JhWK1uxjXqJA6nu3ba6NEI+SBYoJSpyrrinIxoOSN+MxQnQkiO6Elm4wx+UgqLT6eAOs
t2WLSpilgar6qYa7l9XZ+wI4ftBU8Idiw8qaI0WrALDUPAsqBXAEXforsS2UTK3EyZ00ABC74lQM
uSGNseXH8i5JjzFj1kCgDA9SNNj53L4wyDj4fzX5npVAda/X7qT+7eav2xO94mwuvmr5/dnDeWS4
gWEihEFjgI5ntd/xMYhxwA+WgDj4tqnVeT6bAOoY+ioOIbQ8JzfgxZQ0Oao+fADhSLxEsHPjAUu8
pYi7Eoag5ArxerTHw8nQ8c6UB0mczhE8dsu6fmCXPmtq4a5PP6Ebfnt0a05mIVqEmAVuBvTGXk6k
z81JXwvF7AJc1zmDr04WI+IpGAtztbttaqWsAPgsxrQory7uk9qxxSTDb87l7CbpU82/ZMl3qny1
JzU2ovm+rV9S5jUvD21mAFMJJrvYvm1/bagIPIBURH8scBnUPciqTDOE6YRZFcfEzvLmC2qpgTk3
UC+4bWnN9fxqh+GKUHEfUruTB3WfNnG4cYdRzx6Fp2I6CYeZj0BwYAXh1gZdHdeiVPZva9QGrce5
DJhCnl2pQu2xB0hYjcyqCzberNewuyUbgYsdLRV4UaKD43KrtBMC9EBkZlfsDai7s0i3l66mved1
SbIGQK/SjCWnZ2p9iP/WjeEjO5I8+AKJk33V7Co+JuD+T0udn++l0YtKlSSDcifnG4+StQOL7CsQ
aWhdRQcItc7+WImjKvmzC8Q2S4RaeOhAPa/3Sc3pWhj1RgMybL1Q2/8iS4QeA2RskBeFagqd9q2m
pmwUcOe5yhvUDkS+MdQAEPFdVo1G9np7i60sOqIslLwRSwKLTvcOJuh0mvD4Y90QRIImF2YcKdsi
MusuLZ3bpn6zEdSbE2UuqHPjUYSkm7xM+JmzjWNtGGRl4FxVCTw5ZTOj8BE5pyPH6/NUQ0wQXOPG
WDNo5J9lMFRKM2d1NZs5ARzZYx2NOUSwo5rMnZwcVES/ltL3gyVEUUDqVOvuYl7MDTXlagg4FKqZ
1x2kpGbZ596EfuxMZJsFE1iI7CGd2PBxDAMVirN9YaTo99rwUis3C7gtlgctUk4ovFG7vOzaKg67
XHCL7pi19V02PagNSgaqurFN19zhuSXaH2VhVFRznwpupljALwBAOiMSqs0wLxwuuldSMINBKS4J
SSEGVvwx+Ycun4gyMu+3F1jE+lHru7DQ4k3IQtkb9aDL9e1Q+6s1DR/CcrnRiEiwbwHirnFbOBbn
JpbtfLaFWiabRy1PBDeRDnJxr9RoMEAsMXS8rYzHsblXgAREUjWdjq086TzYiWJTAOonfvxvxorn
EG50XHp0TxWXNEnTypXgSixzFJheh9b41hNveUJfz+d/bFBbKK47lmvbUnAnPReMVLYzvUh1xa73
SW1WvpG+/U9jojcS36O9Ks0wpgipdwnILECwb1u4xtcAG4SWFBwJ0PWgFY0akjDW5azmjOg2426U
fxrxtSXi9N1B+uWr4k3Gum3v2rvBHFrGUH5ZvA5LXaBNy891CII+FzvTivLTmDls2mwYud72UHRl
oW4lw0Wi8EqFPpC3a+QELJ7uEKJ1fcpbsHKjqrRxzJeZudwMoB6A81xqSfhDpvItTJMpQcHIktta
cgUa+fnI6Ezk1tLbMxdv4SNX5g1tlegBQQc2sp0KFQqkSR80SRRIrlxlxwrQMcbIhf4fo2qhVqcg
ebQIYeOWo/dbPSrsICgNhuSXtQWR6hq6GS1YYCELdMzHMDJlcVatKhk4ZygVUL11SnivCG1hV3xQ
OIOUxBtruQyMnmV03SGhhEsfVyJ1RdVzDGaivpTcxlSVN4Yllfg1AG7G2Lc35rLxLu2gvw47Q0YO
DVR6VyxS7SyDkrzh3Dk0JFYgxZc8WtK01eJwvY4iEOJ4cy36A+itoYYTLvRHUyZzeEFWqQ06NUhI
1oJmIp9WO7dHtPLAW2wt51pAHRBQGwz5zDVruEJZqZE4l5tfo0Z7FcbY5FFaT1hjaMxeifROaQha
Flt1BuzKjmTeSURSFLuIAUDLq0UjAf6m/3v7u67YLVD4QhsvNvIy0wijKR9QyaB9j1C7cgeQaLVg
Au2Gh7J6a6r5s285vULOMu1BVhuwuhCf4iJC4e9UV68FO3gVkCJyzv8VZnXj4Xl9nIGHEjFR8IbI
9NNOg+uHoQbRIe9yzF7JCjJMBeStdLUOrWJ+GRlSThvefSVOWEzC2rLplmv0coHGIci5GL9xs8ep
zwDW9424SGMSsInOtIgb2Fgl/X2lETkRTuFgslKs+72yC+pu45j9JoMu9z9ojcAPvDR9gZuY3v9q
VST9MIWiO9S+ZvJKklmVz41OP1WNW4glS8qC8YEWE3viq4XsMEBsow916H82tsfina++BMedW/Ta
AFylHpNJ3WRywESiq3AjkUJTYd5bdGA3akw4MAin963OHioIESvmbcvXOwBTcGaYipbYNlGERsQU
JFoJTsmpQMdLhpesnml7Jnlowo1310rGHrzMqHrw0iLZzdKpbF9lOICgatkNj0XoddMAAnCbcWOk
IJmB5G1OpIE0mmCx5QbkYsU3wDTcHQQflo5mGg2dCJnPBH0nu4ISkSgTiCZ+DD5ALHAObAgV4xQ0
k1ZdmkJDgi+4iaI2Syil+qUziXdR/H+knelu3EjSta+IAPflL1mLVCrZktdu/yHkaZv7vvPqv4fq
t7ur0kQR1jcDzAzQA0UlMzIyMuLEOfdBkO4de9z4Xb9G++VnEexhTkHwTcRnqHbU5rE+mM+Sod5p
zX0ZQIk9K7u8MA7+74NgFUNTkKNgFF/H1URe2z5U9EEzJuu5YwS2OtfwpC7VxHg6xPHHCfzv+3p4
LPT7MJ4eLGUrmfz1xjE0YDYylRP2/5fybDfktEic3nputf0AzaXpf+xRoOs+pv1fafXB+jJCl52P
8XFe5sC+gtyaxo3x+eW2EY7a1U8QEiWZOex6jAbr2Sw9RTqoyRewpxRPH+32IYYj/Pb5+vXuu16w
cLA1W5lzSZqtZ56/pjeUSDZZ5QSWxC62Huy/gnrZWhpE5IFkmRRuheRsyNs5bDPdeh5DhirLLyGt
N/NBmcFy60V7T3UiBnhh7VL/Memebq9zdWMvbAtfFW2fGHZazXp2rGNUPhX+hwAV+I3g8XpChb0D
2aFxTCBNZLJ7+doXtzsQBiNvUi3+oEsyHlKlvh7tAsvv4UHIm7jaObFCI7mtNDAdUQtf72PVKOPX
qAzKyo2ZhPbvRrmJXioEa75KjoOqDE2W/F2cjbA59MWEVpHD/znY5XLKXEYfhbl/1yaxbHvlnM42
YhlgeXd9MFg/GE2OSg+23iLzolGpP9vGkP2hh5P0UsxLNYBTMFvHWMu43Y1htswThCFSd9D1kjKh
EoEJ9KRcX/4ogvPekLTpSzs3aBPB+AFZqeYjk5TWAJHMMBm/DnLnD7s8MnvGNDUl8/JYY1qnaCsr
9xIzK/6IrbHjRWYU0lMGnRccYTRIDW9CR9B+Gmty9x9QlGs4wTBSwQABPn2vs6HJ3THzjfzdTKz7
2jVdCok8YxvnREnTyitrP9vBPDZAL9jZ6QhFViudZ1kLEI+iwtbsTL5NshuMefhummGTeU3W03zp
VLVwjtJs6MFL5pREHLkziuoQFTr8mlNW9NrnqdHT8+SDUNuo9QsnD/QP3UEu9n+EJ4XXgzXqUx4W
6FtqKe3SSDKfuyjvXbvbuLuFG/RvOwv3uY3wDSB/wQ6cM/48IxZ7LjLfeYgnx/a0bDR2VZJFMJwM
9bF2Gvu+UKudpNS/ySr2f9ZROeANs3REhTOfTFniB5UVn/uz851u7+1TLcTK17+ORARPZLK1pWB2
fd7iUE18LZvjc5pO+9pq7yOj9QaaW1n5SW2Ohfl7CMJf7AnR0hkDu7Ik7Fn4qC4lTP4V7uaYkHDh
/mJFyHmKslFySVEYVjdHdsh5nBvnvdm2p94p7+JkIzIuf+0iZv1tjZeITvUc2mKxRb5wIk3Ia8Tn
Wp9lr8iC0dNGZd7d3imxpvG3GdhSeDEC6wNWer1VZVFkLWO/8bkyioMu30lAB1WvtofjTE16StMd
U+i7Jt4qbgiB/xe7yz+/CMllGWqSZrJlZvbO6Y9t1hyc8qkrtxa4+hkv1iccMyNNFLWoFjHg0Z0+
DhvvxrVgweDBv19vOQgXq5AcLs9++XpqQ51SepEDGfzfFqfOqhUAkItqFHI4snCchtKIq9GQOKxO
eRzUxjUznTTn9/LJv3fkwop4iBwjZMYqYJpT+WL6pdeqhOlU3hfTj0b7fNvtVo+SY9OvoXgChnUJ
jpffTW4IszALnylCG65mQDCoJZG8U+sgPqJJDnl8mWwpJ6x9Rggwl4ALdQIv12ujQe4ruFmUnBX9
R4s+OLVzpimeb69s1Qjcf5TtGHv+ZZbQZ7lZaefJedSVd70hvwta490IrcFtM2sfEK0+ZOgATvMQ
FTarz7J+UpMqOVvTIalfLP2cBzvII3fJ1szX+oL+syREvaFnIERSkZTG7+6hyuM1eXspqwaA8i26
QmT44lUUDNrYlS0GKjnb2+NRnpi6CTacey3c0I7614hwhMwUiha5K5JzyaRMsi+Ck5Uf562i4OpS
uFKpPi6PVVnYFQ3A8pzIA5tf7+WK7DD3Qm7z299rbSkk6cvgFa8/0KzXbpzMhQ/DtJGc63CvM2rp
ew7PcHV/24r46n0NB5dmhCMqk2A1lhalZ7lmwJwi0+DVs/KnMhX0PGff9BE7z9IdFapwP/odM2at
xci9LnWu3KLGWEylp1lTfuSNKu3b2oR4IxqDXa/NvWeMPVpzkzZ/uv2r1zbg4keLr9RaKUuQmnyb
oT8r1VGb94q5cS+v5TYLJN3AV3kO/9IA7uM46OuWJq750HWfKz16rza9y+MUucwfg1ZvbMTqksAp
OjxdqFGKEx+VHBRFpwzxOXPaeNe3hvyg1RDPOHVsHG9/vbW7cpGZ+8eUsOV1rcdjHHfxudlb+y3+
u/V1AIsDQWPD6CVc+HM6dEq9fLeUWXn6AV5Yzp4zbITf1cNBi+YfK8J1X2tTMKc6VhqVXmpSnowp
9ZzuBXKWj7c/1up6cAMmL7hUuMeuj2EDWL+coNU4t9GLYT3PwfOQvmUxgLeW3gwDCiIsxUy7akpb
UkCmf6dBd62Z8WbneTN9XnuKLKqC/9gRwpbuNImkzuRiWaftjZIZQ4mpNWnyGlh2EGLzHAVqzHDj
A66mnqDEwTRb4ER+GTCaaNEgNUjyNBmlF6bvqSkfoewa+wH9i8gL/f+pgeXZDZOvt7du1c95l4Bf
BDRAAfd668pCjUdtIBFI49ir/J9OsTU9seocFxaWf36R31DF0uuw4XE3+p+H8URx2B26L7dXsRqI
lgYuw5iGqYl8kmFkmoMZ84Sz86MceT6DvsreaQ4xAmpbqKG1dOO1Wfx/toQv1gx9AtACW0kJXriA
b1B/DyTL0uuDamwBh1a3Zylrgsek4yHWo0Jzjhg8IYWyA1mGuTR/Kop0o5onKnm+Xm/86WWKjmyN
Vsb1DlnjMidYx8mZPqFjNy61vCY6HUb7RVL3bfFF/wjRnZx+Zb48Rvqv0VwYtsZxVw6Jm6j54fZe
rn3fhRUU6NkyDCM+mDupnacxzZJzL+f7PHtWgXVM8OXZGegpZyOBWHNORuhRg1qm2ykWXS+98Cnx
RjK5Y3pfyJlbOY8ZKiW3F7QWUpaDvShpw90rvl4nxSn9EQ2Pc9dKpzjOoIdJ92Utu0mv1CwLwv6s
dQtD2poUX3MeQBygOIC8MlUjJHqtmbRKJVO+kYf8Y86eDWNyf3ttq5t1YUIIl0mnm50Es+iZ4p5p
6R8V4zHW6kNedd5oaRubtWVMOHnZMl4rGcZSjjokA4qNMO3U0SHQx3Ov2xvG1kLK5ccTwpbUjQqq
2xhLyum9kc47M9LddMj2lv+uSfN9qm6mmavOqDEHQSq1sEQJOUe2TJmqZZOcs4Y6h5tT3eu8Bh5X
BN9DFSykmdeQjNtZDt1ppzAFHisN6q9ToX7Xs9aq3CisgKCShnb/y2qrecqmJIr3xjBFh6X0isRR
PfwInBpIiNX48qdwtCLfNbvEf+pSxfY53BQdH6UkHTdSxfW1ObxqaBtBpyikPIo9JkmH8ht4P+pD
ihu0d7CzbJy0VSPMWoHo5F9MSV6fZj+g9ztRzjtLfuKq85EZRlfWX267/OqpogH0KhJO7BS9UEpz
XhwJj8ABraEIetZ9MQLGv21l+R5iyYt4z9eymYtBbfB6KbE9d7WNttKZgYluYEgFEN1pE8azuhZw
xZYF+FbmAri2Eo5N3lgW4Q+2QsfrPt1ew+p2LLM2tGjgBRVhIbENf31j89cN53MSv7PC2m3DL7dt
rK7gwoYQwGUdHeo84sXcIOB57xe55FaR3exuWxH5tv6+InnLLmAnmvxiaXBuJR8Q4/Jmng9T6v5h
P05uHwBcvaNGnyYfjDs5iz25Oxqfb1tei3nA0mgz8uCBtU7YoXGCycBMTS6oKJv2TdDBM2HlaLP3
c/EgDfJZNfItCfq1fbu0ufzzi4xN6eQ8blod38uHA2IHj1CB7Jt63Pio60tD6M2gLE6nQQwJUdPU
w2Al51DXdugo76pY36ly/uR0spvVG70MEanwuoUg1QyuQ5z9FygUOva9XgY9vo6kbP8uRIjoVOew
mZw689j+ced8ur1za1+RSjKd4mXqDCHl669ojTm97paiQVU8paZKSRRqirjY37ay9hFRCQUbB6yc
fEmwUkZabmS9xF4Z047Z66mBe8556OXsXBb5G+LrMjEGkTDIA5ol10uiI8dTctbQuo/h+quOLXLj
3dYAwuqKLowIWYtkmj7VFpV0qRi9uAf4GR1mbfR8395p3fPtz7e6STrwMADay8EWfLCY8rivQnyw
l2u3GJ6Xll6/hU7YMrKs+OI8xYWTDHKOkYT2XTz7R+bXAYtFG+dpy4zwCne0lDamxLFtO3cMj4n0
uCXluWVBuJT6bJ6aoF5KSgCKyh5GeyR9I2sDTriENPHqQ6Lpnz0RC1dTYIyBVvG5bKPxeij16vkN
PbIlwaJoRReB6HO9IcbgG4VvLYcmNl3L+R7HyS6HOO0NvmWicLBMJS5sq9dWlLxqHU1iHYb8M68f
g6iDpuBNR/LCiLAlZZR2vp3ayTlqYCUxQKfDOr7VDllLRhhb+WclutAtSMpoqMIlUtvKqXpJ/Qcl
3W9BL1ZtWHAdLUT6i4zU9deKgSHYTeaT/IZfte5nrh2H8FzpGzu/ZUWIYMpkRyGzpwRl5THfMalO
Ov3U9xtRZd0Ks3EL8/oyaXu9lrrnBavGcXpujPxODU9J6yCgenSKl9setmzuLycFie1/7Ah+HNgR
0hUlM3dgHBzV8eSy4YkyuTZSepH2Pe1lbzPh2lqbkGMXHZ3uNsmohX+Lnc/dOwseEthPbi9MhLi9
XtYU9EkKgLktwNrrLwgEh+uSb3HO56fZVu9GDXLg5j5tPa3lvSK7jf6jnD9VM9AzTd/ftr4W5hhc
5t4Gob1Q3l0b1+ecV7ozAkdAGBn62PrRir7cNrFa8FtmhlVKLpB+iFOUZiIrjRPT9St1P/RUOT3q
0fTO6uGQST9o0/sOntEcTKfR/OY01PJpVVpL1AOW/0FCe706pF00pmQIfnPxpwRetXKN9NTKHu3t
n7cXueIqSF4q1OUwxdiV4J4zxBfTOFaMhIK8pvSnd9UhTe7yrYrcuh1WYiNFq1uiAmw1S2VcKXV6
tnXp86g3L/1g3edTcCp4jm545opvsKb/bC2/5eIuD+SiQvS2Tc9WezKiPasK+40YtZIAXZkQNkit
EmMqLJbTV1yAWQT7nqrFT3WaPEOnc+cgVnN7n1YuXADs0J3rS98RrMr1mjJNq5pCxxfl8OsMZNbe
amuuxKkrA8KKUjtttLElb5wlEsZ9pU7HILu3n4IiPJh1c/xdvu2/fXyhekD/hn6BSFZc1q2hpMhZ
nYfA/CGpxhOy4Rvp/arTLaoDDNxBpyVmKaMzW9I4saa28/K/yvYhcO6CciOlW90ZYHowPyHIBX7o
emfGRvYR1CDA5wy89LZxCMffT7a4ov6zsPyCC3+e5cDxqyjl7ISmS++GCY63nJgLC8uJurBAbV7L
phkLpvpcAd9J679opr7BCF0hCGd0WlC48bURI7aUIki5LzLrofzeOff+xp2wthOXBoRVmEM56UmO
Aa1wmWAdko0zuHZE6GsxpUPnSYbH8HoBci33Om1iFiD3pasbAYOUzl2qWq4Fnas+PCuT/NFQw7vb
R3/Niy/NCidznNp0yMs8PYf+o9z8kHTq34xlBlttprX7jnfjf+sT7tSRElRsqqwvTu3o7Oeq5LXt
kO5g8npKjffppLyfIudbPugmzXR/i758+fNCpnRlXkiTA6XvdLXEfO2/n9NPDG0gQ9FBFzQZhdf4
G7WG9a9KQ4GKDW2bVw6uC5eP+iZMSw1riOCEgGxVdN7TU25s0Xau2lG1xcKrvrTg9byUlVB32D0w
FnN3MopTnp6QArntI4tr//LtIOMCwvNaqBG2TrL0uA5mrnFM+MMzK9lsVW+ZELYnDa0G5jFM6HrH
/ZNYX0F4v7fzrbHT9Q/271JEksrEcpiQtrlak3yBvqCnMlcH503BiCE/Mh7esZSjhbNcAiKs6j49
t/ZnO7B3hKOhrDYCxmpAWiqC4GYZwX6V77nwMWWSal9q+WSaJOW7rKIZIsXGb/JfvV6k3G5kwRYn
lFLd9VKmNlcLpcRKo5g7Nh+6+0qBV7vfqcqGm60tiKuIHg68uosa+7UpwNa5lbVKenbKAv0bK5U9
6t/Txmdb87SF2gI7aKD8AkuSZtXogXIThyJQ2Jr/58LCkDryVtd7zdN4vXAs6XUA4BZu7rJv7cJI
NTwavM8xGVxb8yJr4525uhhKw6/diCXNvv5kqVLUbaCqnEzSkP4LZGR2sxHK1pJRuOv+MSFyJ0xa
aoatyq5kiOnW8d3UP5rBUZEtJIe2aplrHqAtyAvm6ZgvkcXlaFFSzUafnZsqOPDwWsrOt0PZqgXq
pOy9Ci7MFp6VqSrxZg7JRTQpcSXoBfM3gOuYB/3PgvD0z8p+NLTX53Hz0iTZKe9+yunnwEo3Lu7V
C/XSkPC4CgMrgiOBpQB29IMTE6fas/GZOvPUH3S4zYY3ZFiX9gSHjjvNGeoljVs+3YLjqKEp2Hj5
rB0aOCmZN4ASjRMqbI+ddFOXmDyuVF87SrXpJg0iI+03v9gi1Fm1BC0HaH/OJ0OU1yenyora6hRC
tCZ/Kaonh6pCpNEDy7aEYtaOqA60gteVBpZMhKyFTuvDnjK+vhebSLvHGZLNa23NrS+NCAeHKJCU
cUtQC0yDqsEJQoM37D4cy8rSV+XFYy3LvLhtYr3z+67HwpA1zAYBEDF+yMbGW2T1W10YEe5NLVAk
U834VnqU7Zzu53JAYRrZ3Y4BW1aElHfQ+yBpIqyUOVOCaW9b3mhX6KVBa7Jx2SzfXcycoKIjejpM
JVJ0uf5q1aTnMHASn/s/zJ/px3xO3DsJfY7661azaS1MQ70NRQnwJ96kwv6kMpIM+RxnZ6eGYnnO
6+GvJoBPJwxl6XnK85fe7LZopFfPED6NJg+4dYagrlenBAPa5WmScZX6tD5Hr04aV8v7nTn8uL1l
a5YMk0q9AsqUfErYskgKparI0+ysGOemzHdl+Aw5sCvVG8Nxa64BtGuhDUBaA0306xWNQ132TpBn
527vV973eovhZevvC1+szHvJrjPWIVsPXXEGdh30T7c/1ZrLXS5BOEPMaY15iSztUssZh4fkpRge
wOh6nfaD1gDTk6fb9tZCD0QBACZRJ0I/XrjvFFpCOayOGWd2gqBHd7s3YPvIBpdSKcgYMhHhUlCb
uhkDhPnOSeUz5Vftc/OP6M8a2mKr8LJkS6hu9WIF+LNAcED6E/GunSCbyTzLrMCe3zw1Wfhc0CII
ZCZbY1Nyx/R7kP8cooPizxtbt+bll4aFT1n3vqpkDYabsGbiDxnsqD/42XO6BQxec0P4CJfi9sL4
KtL7tJFh5JODm0vd0SpOfnd8S8tzoTz814Tg6ZlczmPDPNX59WNF3tSd+uDnbdfbWobg6nD2xMEI
8fcZ6ZUh3qfRozUe//9MCIHHTEPfqaHHXb4UcxJ8Kb3YOEDrq1jQMVTKF06ta3fTjBjCrrrNzqoW
zAeeYcjladZPY1KC/e3FrIUG3omUC7gpaH0KWUIc5KWS91iyxxZOiErpecgZIIqdepSRVQnax843
q7u5apVvc69uNfZXV/qffREOVKYophhIrZ9N+Rv75Sef37ZfNmSCHF+Chnh220BKlz4mR8guPbtA
bXn29K3RgNVzemFEOKeSPXAFW3Z2joLhGATjbuifI1t9Koc35ENgs/5djZDip74jm1NmEIkgDGUC
jcqL1Wyk3GuJAzyv4L+hEyEZFm0kEBVVhp+dtVCG1/qxsWs3lyV3v5F1rRXguCOWdqjMs/iXkliO
REsjaa9rkVQX9c/wo/2pDx83b6S1FV1aEi5xozWb3O51bkBUH8L8s1/91NP+0Da+W/Zbr7Blr8UM
z1qkAQ2A5/C8Cqd3APGNShPGkp8FBHWMWjxouye78ybfTb+Zmyqfa2fo0p6wuD6L+kiJcQlt7s5W
b44IcBWenZuu2Yb7ifEBEMXjcXB+wGt2CAf11HbGH446elVibkSu1Q9NhWNhgEQuV9S9kv0etjaU
mc6dfBpC7dA1vmflD63x0R/0+9uxa8UWD4NlXmmhuP8FdIkgxWQzuRqdpdIx31eTbLpagOaDNDCQ
ZTVZgeZakW4ETFEMY6l+aQskfkkDoJURuX2MzGoj1CuiM8Mtnv8FMhG4wkfHrdT3U1ntHS16UuLH
VOohH/w2DlSUla9K0e3b8KeWb1HtrIQdfsxS6JUtaMJF8JU5OFJn9GV0Vp32kB+MBuoPyJeqYuOp
t25nqSZxRXCFC/lPbhihnKtdxLxGXB2YumlcXY/GPfNYwx1jbtVGZFhcVjhCiKbJy79J8JlWur4A
JUhYF/kmPnLHpPqc+PmuG43fFCb4eysvrAhBG2XRyNJirGhMPuf1IYwOuZlueOnK6aTeR2UR9BJT
j2ITB2qzJtTrITrD6H601KeslO796C37c2FkOSoXT/Eyy3ne2z1NFGZD40++9gM+SG3jWlh1guWj
8dqnHCNWlxPoGUvFYiW9qp0Sef9jnqC0SjaKi6+vg1/2/sKMED6jyZjU2R+jc5CEXqKcEvN9pEvH
0pi8odU/QmjnqsGzkn+e5HunMT2nGXd+1ex09V3LY7reO+PZil9gHLHsu1q74yyfpaS5LwaoZZX3
xj3o2X1XSnu/ebS3Mre1mASQlBE+DaCILU4/9upQFaGiRWfI2GrpobpP/ux/lG9AkXHq/7Uiliwz
5KL7VscKKSi5nZdAtda1+kalYnUt1ClAdzIKI4tl3jFT6DIvVnLN82nwzLMXPPkt7EGffj+Qc12A
oqZGDPxicbwL71VGS+rajhagAZz6KbWDv+o2Unezn0lHI5ioYJdcI7dtrh3LS5vCiZlDaUibjsVx
ZXhm9jIqp6jbuCvWDgzT9IxQUbc0GPW5XpfRjnDFpFF8pvkD/ddjY30vrGNwuL0SfS1YMq/EDUAd
jkKpsBQlTks1yDBT7fVjf5bu4FrId/49dEEebOtwwLmWq7iFl7rZITwk+z8/f6097fS53xt3wVPt
Nao73FtHyG7c2kvuk92X3M29+Jje9z82fisrFs/25U8VSqz91IV+ZIXxOcrJhZrvoXa8bWANJKZd
WhAeNNLYN6nq8zE0MznSjzuYI3ya8qdUrfYj3GR2fKqNhZzasuDk2xpwFylsX6+UC/OvU+MXruwP
SZDrHQtU4XeGDq2b3eYb8EuUJ973L/4f7cv4Dln58JmS3+2Vr3sBhMRAx1bYINEr6uU4LeB4qVD5
TdO83IWWYmwcG5Fw8e8Fgs63ucoYRHGEO9P084oLu4ZcTDoY8Td/iPaWGd+VnZvAbRS56K24NATz
adeO6Qd9uKMHaSL9xYRnAMHTtNn0WItSVBX+/UHCIXMyZDaDgIlmC3X7mrkHJKpG1fJ0n9rTuHGZ
ry9/oa7gpEE7awqhygjDTIb4GfdqJq/0k92shm7i/xFCU949ao/591EtXK0/qH18GB+VD/J0CJSn
gooNaou3d3x15Re/RTj3VYyaWgF/1BkFcmv+3yDB/VTcFaZbJlvd67VZF6YeDSA7VHWXNPA6lKWI
PzjGwJS9Lz/nMEm2YesmyqNUnfzJOvhB5PrtznLQnt6PC60fKhNDv1GJXU29L3+E6HtlRDdAYaSc
F/zw0BO1vLl5DNyocINP7U9n3CnfYndi4OFT82lr9m/twrg0LvhZCP5FzzSG/6cg243mN1pW3qaG
1RKdfomPVM8X6lw+spgsOlE9VePMCuv7lMRXVU9Nfhqy77J27vsXoB1vuKGYQwFrCn8y7B9LULkI
V8Zc5g5ymRye9lRFdCZBfUYFdZ8tZMJaBRURRg1VI4q2PAu0a0tBXPoSELz4nCe9l4cfKsXylm6e
D9Wb0zPEQZTmkfjh9hFZG/CBih6ymYWpncKm4LeZlsRWFjLuOpbOoZpTb04Pfv3XULvKOYmdR2f+
DLPdKd5IlUXOwL/DJJkMwGfyNLoh18tV5LDU0kGNz476v1gdaSQWe8OI3KF4yMNgV4c6WK7JbZGj
TefZNaPmjjfWRiViLf/Ai/79EUKwGv08ihsDAgHZ+grizhugKWDk8z7+TbbT19XiQsDUQIoq7PH1
arUxM2z0NBNWu7Pbw/zSpm7Qe9H/bM7ixvtg7Z6jpcAoCLg4xxT7PspoZhICAjx1IuMHwnIDylix
tRFalx8snkOLWXOG7ChiMId2vaAmGeaMOwW3MfbIa4bVXnspwnMHpeBWM3gtil+aEuIKADj6tCWm
Bq/4opzTjyWoUfcNx+DSiHD69CKck2TAiKXuvnUDEsdu78Wzq8IBDBzt+ba51a+HxpUM9ZKKerRg
zYoLO7YDrPmWfD/pS/vZRRV1VGDogPG32XDztchsOYBEaNpz1MXXkAWx/YIRImgOWuTllf/opOlP
v/a3Lv+1rULbBC1juqrEZ8ErUDIOnESGb6TV6jtDQeAke5jbI1rkSviAKEFQ5W5kvlOdL+gL1cMh
lc27pvfC+VOgbGGW1o6BDScpYGP+C7Gaaw8di0GuYb+C80wrk3vbauN9FDTKxmFbu484ZCBoYXJm
6kKIIHkxa1M56vF57v1jmEr7PAKuHzY7BObdNj81Vf8cW+XGRb+2oQz7qDA+kFfwH9drgwqH4Q+a
IOewtz3YHixkZjev2rUPeGlEuPoUpdCVAQz9ea6fy/mLHs4bh05dc5dLC8IW+TMFG6Pg44XO+8Ls
dj6D+kZWnGRIJXJrdrNgeVZnnXQKs/dx8iiRsSaGG1fJop0+MOKmu7zy90MaAeO03sXDPkjng64d
G8XNlfquVQ9WtDUvv/WrhS1PplpieHrZ8uQ8FWi+2whufItSD0rrjS+0vs8ItMMnCpRdXbzvIvuA
JMJICodLEiYA8EqRK1FSTJXD7Wi0utGA5emakAUw0HBtBY0ItU98rIS1DdA88uDfvm1hdR0XFoSN
lhplHseWT1YoAFUH07Mh4c634EnrViwwcNRhF1XI63V0gZ5mXcOpsEZr19P6WWpY43S8vZa12I1A
wL9WhLVkkV+FkA/AdTQ/qr6xc4YfNP36OiUZhbw3+D2N7tfMAYV41L5AxFDFF7ytGKZRzxy4QqL8
HfW8bEweO1g2QeoFb3E2YFWUr1UmCg1hYVHtJ3njj39TUU5kDM7wWVW2mF2X3ysmDgwb/GtFWA9L
nZHCm3G2rtynHXqJiMdIwWlutt77a6F5KTGiL8GcMpjfa3ewzKRuLZ+NSs2IcFJ4leEZ6R+MapR6
slf6PRXS266xGhkuLC6uc3Fco9wKpDDiIDVFv/NV9TA5VeDafXBXtOHX2t9qtay6ogGybBHTYPpJ
3LEiyapkZoVJXjtML9fG3Wg293mObkOVBtFuwJ8QmIq3HivLH/5lEy8MC5sYwoQ5Rjn3vLmMmHeP
qv6DQau3+CMatzoQuoWnUBW+JqA5f/Zhy/Ud7QgiNKGK0pgbmdjqlsEcRg+X6GeKIzCBD2l01BIz
aIC6nRbfj1+dHiJvvTg6SbeRNIsaFMthRoSDds1CiLHMN18vSc/9vmkl4qBdRm6ozHfwVTq8tHo6
4oi9Fl74KJ8yd9+l6dEy91b14baDrhy+Rb0cHV8aYuhNC4+9MNAkxUjThNoU5XcY8f+oQmi2i8Hy
/KDYSFJWjVFsZQKLorVsC5eX1dVjmkhQvgzylKNrlvZe0WYaavNRsich3SJuWrVnA09eSD/oloun
IbGNwRhaKBBGjQHXXjllU+PJaFyrUfi/2x9y5QCAtEZGAA0f7k2xopxVtlrKHD7a5UwPBOlIWYnh
+J1e+vGG02yZEoJKMxVxKEGdc1Z8KgBR5ypj7NaIc9xe0VphFs8kliyUujDPCmd6CKJyor3AbK35
AZUKr9gln5J72fXfF+fS6w/GSfKKe+n+ttmV83dlVQjSpAWxlMlLJuWFnuX+sI7J7raF5UwJsQrl
KJomC80dHUbBgpSi9tJZzGnWQw/9jIyiUjj8edvGylXDlcZ0sO7wznLE13CItoxVGkxO6lU4IsNr
PchBsp8LBD2UfRFlfy5qYtLP20bXHANkiA7lAxPz9J2vg8k0pHFRaDZ5KHNZSf0tpY4vbe3PyhVD
c4sJNKo0DEyIYNzMrK245QF1boPGSxz1IAcfjFNoebL0eZP9ds0ZQPwSLGA+QkxCeD5mU2cir4Cx
Iv+SOcYh+qbFvjvEmQeg7w0fjykgEPMLD+svLG9lWcvQi7CuuNDcwJfkIyCszCvraUvRe3VVF6aE
x5o0I4uglxzgCFCA3H4bhg+T/b6mTlKVWxfzmrMzeEKwpapF80II8F1fdmk2sCwn+NCj45sV+sat
vFan5Opa2D5tyj8MxF+7XZwMoTVo3CFMEbuBU5HzTuBpJi9BxSZq5mOU/WVQ/HbkN8zELlyLPOV1
m+Fe0eE1yUyGIGZ4uERg/s++8njS3/aKtSsEZRoCOs6H3Mdy5C4SOHr3YUxFDV6sKf2UdiPyXMUp
ip19tNUGXzu8l5aEaNuH0dShRgWzW1sjBxOZaCD7o+rZRipvBMAtU0IARLwrHosCHpIq/FlmP/v6
m61vgJrWvxuBnKNLcd4UDm5tZk5aWKxG1mOvkDIPgGxeBIeo27gu1tcCaGx5ETPxK/p3VaZzXbKW
Ydz3xd2iEbJRmF5fyn8WhKXYWhk0Op52tifvO5gh/+Et0y0gkv4zISS2/twhK7zQJ/nqn2Hp1v3L
vHXpbX0nIeZApZKHcBnCHVDe6wcDybu72ydlLahBULeQlCNk/EvbwCyn0Jki2D5Qlai7EkWnx8S/
H+znv27bWQtol3aE7ai1BNXhHDs9QgLwq0pxdvx9C5BiU2BxqI4S1q7PvO0bTmGNMGfVyg48zKR9
uf33X0GaYgJyaUBI4JxykFQ/WWgV0D3Xmr26LwqPBl1wZ80fh+jnnN/HtN+zeT/0pVd+RYnMnBHm
+zZljhuf4uC+3MEvLG0RgKz5CMTTjI2S7wEmExY+TVJbNza/y7JhpJV+jMHzJhh3bfvoZtFAg2SE
u1YIc0OljVZvOdx9SO6WjB3oxsZ5XWs4k3n9Z0JYhh+omVNIiD61WXwXqI9TPHjmuAOp/96PQZ9r
vuwqgB7H6lNb2271MSl2yJAdCyXZaeEHI3qoyy1cy1rWtGBacCtQADy2rn1q0so+6Tt+U2AVj6r5
MZz+UuLqQc21d7Wm3yPYsgVTX1b5i5MBb1nePcusmfChU3lWewgd4YsonhSlOpTWX91Skc4ezOzz
bYdew58hpbbMAYLbw3uEDKBEHKooVdiz7EfzlJ/lO/tR27UH46G/U3fGc+Jle/Nj9Ni+n79DU7jT
XUTBdhKwntbTd9nBOsrutjTyqqf996PE/vsoZciqJ/woX+UQ6fEdabfXO/pdJNvHZGp2LSSUevc4
TrpnR9Fz3oxPdmt/Bel7uP191qAAl99H7ILQGWn9RucKkd5nd9Jd8i47+Qflq38H7+Q5Pnb3W1LJ
y+aKm8+uM5DJVDtsyUKQ1P2kVMflzuqYZg0HVx2/9iW04RvVgzWvvjQj3FsZnq5KIZ947D+qlRcV
ey7h5I741G5YWutK6zQ3oJambkeetMSuy0Ss1nsttuhhdpX+0THqv5ygfdBTo3Xn6JONVGqyz4E1
+LW1U2pz425bC4w87XmI8KJTuBWujTedlKkVHL/nRDv6s+VVbXgYiy1U+tqJBZoNlAEgJCVK4WsG
2qQZVQymj1DhmnElgcZEhdRhRKLs/x9p19njOK5sf5EA5fCVCrac2qnTfBF6uqeVc9avf0d9371r
074m5j3sYhfYWbhEslgsFk+dI38GNcd4qrprEO+1IO7+UUKlghIqU00zqJjTwNVdJXRSszpkrDLC
3bm7MELNnSD2PoiaZaAG8VbTgYawNH6JOmOH3dvraDX8z0go75iCDgBsVQk3DmEs/Q81A72VLn+a
iqNtUWtxMf/0aCdWSuK1tIgKINRkq9nwf+pDtp/WwpvkRK5s4ra4BxvCQhiem3Cls6An0rwgj76F
OtkMvsJlx8C3GIHlr4OvwFTeFAeoKbyEJ7a3kjaCg4Mtc/pN0KyHBTBF8V5ep++DnT95n+lTs4ud
mAzPBsAG1uMgdzeruZyoOVhc7NAumHgv8OFNCG82WGERD2wfrHb2GJopit6r4t1oiA6HNkc3dAdu
1381dgg52aXGuBSwHJs6jzRxFMNpduwUJarkJbQiN2A0Fd2LsP+MFufs9Wg5vmgCqFDBra12qzrV
ljGdjz0ab3DXvx8qSc4rHJaat23ffLxUj6cH/QLXv53JXp8r80ohq/zMrcnkLVY/6+NdD8XuaxMG
F3tI8PD5qrrm01WvLgV9/3gUrBma//zC3zh1avtkhiNz3Qp7lNQCSzWCNU83UcUL8IIzz1NCOgm8
oFBP+IrB3oP6xuOx3Hv4BuH6vwMYYtX1YAQce36nw5Tl5TvR/AbQ9j2y4p1on/11/xyW5A84GkUn
3ovrEbfpRfzWPSdLVtcua06pABPxnizHgIRsJn2bD8jSAlZyPvvtfw9hSB6uBzoJvF+VLY4DGXhr
icSW8NIs8IL5BMll7SlbPJ5XlhtSgaCHmppUJTi4s40zvLaM94y7rzcXq0YXHyQIjFb+PJjma9xx
5nCKFwkqUSMRzeKEy124rIpdn29HVqpwtzZ/aZkKD2JQ5aNQYmA5KSwD/9hEHfGX4nvtlm6/MHZo
ZeshGMfw03m+HqzeD5T8Ys/JXYDWUA9uOoEbWSd56NQK6axs/Jb0U9AynIVljQoipTZwHAifw01l
oWvzrVvGrm8KZmD/v5yERjsMAScPoTgHEs4qg8KJpcQuVcZ5cXcsUA9BDxAe+tBGce33idYaBQpv
GAuO7mAFNJlkB4OZvo5rFm3afbe8sEU5RxVkgepHmDeeAxJlEIkxiWQYtEVnAC5TjRBJeRNyEiTp
IWw1AKGThaorC11NO9LELAD43Zhy8TXUaaMPYtCMOo4CLewicxq0o1xITLT1/Cs3nnlhhfIVTR57
j58909sm1uRoS96RNvoG6UbodA6rof3uyXBhjTp79FEaVFSLcfqHJEXPh6v1VqH9X5LaCyPU8ZP3
sWAM/LzHM8Eey+cx5Riez1oa6tRpZaUpUwMWjOxX2q9znoW4uH9tuxgDdaCgCylQ+hYWOOklamXb
i9wxap00toElCfuVEHRWDskHHRXDx7uateGogyZP1IivZ4dIv8NVuihsYc09y6j8uI/t/Jfd9oNx
nOG1dEyswqEaDL8FGlWMwf+btYoqmmEbt6FZDGkmWDqfjwoudPHYE4g/94dI0CEoXE7aBKmZXCqW
rShk4cLLUhXdsE2I49DIJBaV2jzg2x3yz3dSOyTo8MqLKgUikOfIA/LxqiC2L+6HnjEjd1Nj8JjM
iiVoF6KfnFRhElVp7ieqYs9Ehw3EvR2vL62O+8OY+rub/sISFej4LpR0f/SB1q4TM1LRNmNAWP48
HBt0Mj7LEKhQEdEgtiUJp8em744RItuKjKs6yFIpv1ZqI+EyKYVko5iSMJIE0umGrXrSCuvMytfv
rtyFMcqVpYnPu3ZA10oQTr/G3pdcLRvm57WAN8sOrVIj9M0cfaxYBeG7ewh6udC2xTM2OvCvDy2o
n1ZKkAIm3Hi/DVRHw/5pFDd+71T+UwQ0EUApj6f17kgvDM4fdJFfJIrAeUEHg2PdL8B2DLzSbgAb
TiDgFUlRrGBaPTY4x9CbTaGjzQJgH/RZ0es4lVD+ALQHm/c7krLVKNQvqoB+oMdW7h4X0FWVZHAc
z6R818PKQwjr6UMdbRwNmnrDAppXkUx8Fo/h3ZdYgDXmBUOnPUS+r+30wAuOWo7RZGA0mNC5KH7m
4WLkEiJUezSmkrwElJaFSf1heaMnEdIz8A80vuIJjhpe2AZ5B8GUuYNv2IxLdRUs+q3/qz9qPWkP
6UF1cQr/FjkyrYtldhidHOXf9lS2pHpG6X3Buk3dDcmXH0TNQ9NHeuzPHzSammPYsa2Z+aJaR078
LDvxk/QeHSbmUTfHz0ezQB2mQTJKvefBKI/xR/vfnlXZ3GIyhc1numddbO551OUIqfijgelGq7if
Kc+cP2guI5n92Gd/BAIfjYfa/FMtK2HYwwQem3YGVJp3Rm1uUGldi/vqWC4Ls10iCDnCynv33WrV
uvzr40+4788XjkWHgxTKsWqLT0hcxZIX8aohFfFw62VdAe6F84vppC9yXiV6aWzAEGh8quZQFCvw
YEMw7OXxgO5Fm0sz1HkFYOEEtTOENxTKeSKZLLipxHALOhfp/KnS1QzjkJ7KZWsPeITxzOJdXhFt
l+9k17en1bCQTorZO6MVLpKMyHb2O3Km3WgNu2DTv+LfK5HEv4NlZiqMzOBejxdAhv+JFHSbSzRF
AWqY+L4xe6kA/NvKZhGQMIHkkhnuMovXfnvGWsU15fHE381DLw1TIWqofTUFjxZClNmbPIlMbS0T
3UpdkeiMjXPvDLs0RQWfKevKNC1mX7IVt9qjLGDPFU/GgFiuREUbX24kaC3Bynb42sfuQGrS2R18
6g9kNlzjKWXUOlijogJOJzRjGQaw11iqbTitNY+LpQrB2oZUyJH5Qg+NDkYmgXC7aRXDxuN5+wG0
PohqNFhJAe8PhoFuZLRvoipdgC7dzFeirVrKS/HEu21ndttsN7zkCN/t1wckYB5/wd0xoqlzfpYF
bEmi3MOYQj7SJpzRRnVAT6wx/KqlZ61llBvuBgLQp6C9EG2xYFK5zgRGNDr5XtoAeK6QMmtNyLNF
hjX5JlNR+v5hiwYBtNAj4wCk8tpUDibJLJXQJSCdNLDf606Pzhc9fBkEwel00cQTLGnRe6G1MniG
0Dy3VdKPFAwkj+f17iMrGvbQvYkGOki1zpeFi9wx4lN1iDwMWWjMvvjyVacs7A6qEm8h/6sClZI6
DcSIUjtVNpO0YuEi79EoyKD2niUa0OuGKs+1fQT3RFeGGZ1eyGYbf8rjQGRwRWb9sv9OI6eHFGnv
CsNqML4YQ7+72uAemxsHgTWlGZ95PVDkIgCKXNQ7grg65O8hKBPQi8TJy7zlnSZd4BF6bu5H2mg2
8oFvSjKNBZnVUVhaWvOpfLPFgDiALhgYokGxcT0RGRTUlCKZe9HiTCdJxZ3a3DiFDfT0DLRU2lES
BaQH+hsUW/E7YyrmI/SRceqIjZuiqrgCHRcQIrOCSjjL0nvnb9B94k6RvKtbMKalvp1/B/8HFQEZ
WF+84AJvroBk83rYqHL4edOiLwfSL42+DfVNXzwNLLbGe5M7N7DoMxcudhzl5VkeVmqjGjhdqm7t
h9lKLFqMrDyXgYjbUvMxVcIbCOI+H8/rPQ+7NEsVD7x6Qn/RBLPiokFjgl+kNudlxNPKbTO2jK18
72wDaB+ebICuFmj665kcVYkrmgkzGRffEBPM0W/LVI66d56B9whUq/OeFemrbS0nQcCh4AXP8M1c
ekfWJ+eZFUf22IIdKBcYYf9uxR6E7HhrR/0XnQJUmOTFMv9Xa06h4GW0/vBLkP+XNcmqg7FsE84p
ArwyoWuaN/CCEC5LEYXbZrL1Qv8oAp7xeHZ3itFJA+IVqB4AKXI9xS3HJzIXYD0luSKc8BxL6MjV
WP13d9MusPkoKASBGBH362sz/RgVYqxz2BPgdZHctokJH2voi+ysLrJBuiIXZpiZePt57K53hwe+
lZlNFzj1n7fqi7PAmyYlDZoIKnidPustKINq9R7DTe+ODowTCiSF4EdA3F+PThQaMZGKFuj0MMzX
esZLZizVgW14fOQ2k9g4qH9K67HAf8r1d6kv1XWLajujFnWP5APoKyBtZ+gecPJULthUXWRwqDhu
unHvx1YV9gSqiURSlppm55OtcNIWQlHlVFt+FryL8tKTtxyKEPmsZd34y7+f/MvPoTwd2thKhYYb
QE21aNmC9GUanjOO5Vv3AiF4MNHCDrYG9MxTgR5Swlnflzhl0lqzNePXOFTrXENzsAoSx9rfaWJJ
ypzFokw5FlDmKHLMLUzYyQYoqqg4iH7vOhDTKDwKvroHVsf24w9OGxgH+rz7Lg6x2QqqRfj9mX51
Zk68dixwlZZG7BvRETLtr5zX7NAhxapJUXnov2zo6P0CcT+YAOg+dU8SOl8euOiIS4TZBeu0X+mg
g6m682NvuGsH3D8GasuQJaHlOznJazLAEONjEyXW4AeOHq5lr3S1kIFmujtpF4ao3TgMfiZ4kEY/
8s1vL3uequfHA2H8Pq3eCTClqk5jHh8NLf5tgNvVUFkPnnQO+69F+WcMMrXwIOzLgbBM4yOQBtsK
PAj4S1hD3Q2XVneAsphZyriXPx4YXWa5sUrlFF6pJJzEYWTqr8EZ/3h72QVycOO9Tu+PLd3ZPfCB
//gCTdLsq1yn4uSNj4NeO3yio60ybJ3B4Fmdf1Rw+N8RAUg3s/GiL4CaR1RHgbjsqvgYJSZaKCJQ
K5EqJfImW7ALf/dH9Y8xavq6QMlQ2ICxQn9KP/od55O6hBiOlRFozZvDNkOF02r/LsreDJGKRH4o
j2LPlfGxlYvNOKEeB4wiGLVYFB5UovRjR1ANJGNgzZiBxNexyCsLNSg8TT8knrifcI/zCgVnuboa
m0OTvofMfvB7+0wEhQXaKJEr4Vi7NhhGILqDsqZxkPqToK9GKGs+9sK7Bub7iWyAmOSG/ETku1oF
G6RxqI2NrD9NPuuKf2/KkHzgTQHBFawDVCRqwWKYVJrnHfJGND3haSahD+vUAVgJ2Du55BmXfToB
+FkjXL1FQGP/1bdwPWVCATVxsQy4A4Sx05GoiWy14UvVvxTd6KaAapRW256MHG9EL3xIcjklnuEo
ZWFGOSNK3m4GwPrxMARmApxhYKe8/pQ87+K8LAbugD5uU6oGO4XunhExOBDoQiJGDIlStG7itQON
2rgLXZtJuFIrvSzyj+vf4zF6U9TVtFCAcnTDT9kz64L5pnAbUVQot2FAuNFiVHTlEviCTA6UJDyq
DUrgiCXltMj2yXcQCo6fOSGrFHYnKIN9G6nNjOCGYiWdA2gcPwy4w4bHXFLMOkgXsvFqfCqBpQhm
KySrSQu2ExrsHu+Ne2ZBagbIOOoYaCGl2wYiTcpBvNKFxxrXQUvV8YqUGp1me1LVH6O0zFzN6FFH
KfrAjcNSeDZwyXcef8StD+FOpsvotsP9bxaPuF5crkshPVZP4bEIR92E9je2T5NzbqF4LNZk6l4L
P4LkxpxmicDkGDdM91o39p3AR9lRO/k1cYZVdKw3j0dz6znXJqjRSK3iJVk3mxCIztlNSzQU5TL9
ME3JOvGXaM63/94iQie4JlF8mQm5ruev88NUD/kkO1bgFvPJZJBM2viGlbdmJ8tEZT0A3hvhpT0q
3klKJkixAnsyKur8RILCFhV7ilczYDI5i8fHw6Mrjj+LdmGPJi3wkmIK4xD2OMHUmw+1Ikq7DtDW
3xTLNDc7oA5CtylzxB/ZDA4N8McsQT+6jjx/AxTJRZxRSNDR8TL78MUNM60Tvos1LzuqZUOUTTXu
Ou7D87dCe07zdVt81sVvIyX69yAcmly3s1ww6zAh0hCu4zwniZ+upopn7Jw7J8H8WVh6xEc049Ft
Ei1IN0L0teGzUovzN6q+Sd+FD8kMNML/9k91SqqFsu3d2hGhIswIHnf8AMbRvwDWIJRuaDWwqEkA
SVSj/Ci0BkoXVovgvxgKpAxoNU22GmNj3d4sMFZcXea7N7AmP9fziyXIWjwOVhKXHQM5O8dHUUca
lD77Rbxg+NudIDF38YPgB1c/DG1OKC4M1XXVjJGY5Me++ZDlnhjeurewr1L7/RuAne8QmDP9XCuo
cuSAm6xLxs3mhy3g6j6I9mqwIUNnEauKQgP1AWMr8aFa8/KxtItNvktc+aAexFXk+ivdnQ7Gr+DY
n5UFcD1WZRouS3GELnToOAmu7FPOruiQH09R+Dxm4ETp6lNYhiArtEBtjn/toaAHdNOTMaJNsWMJ
Bv/cQx+NffaCi8mvCj8bEMHlo2hmLsCZwHI162zZLNH2sB6W4cJ3VQd9fmApFw/SPnZyR1yKi2TB
EpG+PRrnWUA9ErxbYHfj6S6uvuRBge1jFlRhKxcfsrjCpYlIvKtwCyk/NorTg+KN4XsihkcPH637
aHKfOazQKXM9/FItiqEMS+WoEPEb/KbQKN36GwgC7T2SP7HwN7crjUQDeSQSHGQ5MjQkr83xo67W
rcipx7fkyf8lZ2YbEfWp2OKqNkUWz0jjbjYWMGLIE0HaCsDK3PR0bS3GW3HsJ7FxFA277dwE7O+y
ORJOUljTeNcS6AlmxVKMjt5BdVfWVZsnxrFbduvuNTuVW/HdQ5+MvoyfokVtB5vsj1wzzLKsUvsm
HhM8V3mwOgbf3oHrv6HARZqFFlSsuD//0pWbzDN5MT5ql6Rt5ddDjZksKnQQvPoceMpLlbTHigcK
3DTGFzH4hVciuOuyRRdTxqpv39x5cNWGsMjP0z5a1+gbt1fgVROoWO/YKoC9S+vY9P3FTn1+vB3u
DPPKyrxbLoKBkHhF2k+9d0yJ8/rXZRBqCNTFU29zjucBIz62O+A1tadzv/daUhCU4RePh3F7fZlN
aQjlCpi6cFxT4ygTENxyveQd+QOP+vun4WQn75134fhRaHqvxp6lika/P4CUFfcIEPuCdwm8e+BS
uZ46b+R9uVUE/8Qt/XXYWcPaAPH3KnVO7ZL/XW31Xf6qWIrFGOm8hSnHVOEPEMwCJw2P+vS1WQUl
2imQg+CUyg5uK7UJSQkJ/PkSVCdKhyWze8cLQTiNuj8C5qy1S224stKNss/C4AQ1nYWWkh7dGE9e
SnhGZ8JN6oGVQ5qFeydAgwhcVMar5nEWTmCywqUB7XRfeXdC7zwZGxZm99ZRwIOsw4Q2v2LMLFbX
01flUBLz6yA54dFNX6h/Kp4Er8Erh9NgEzrBH+Vr+DugBzDA1xapBRtEzwfK2U9OwmdWkO4ViiU1
HlNJx3qjuQmOlCHKIeV+KH3ex9BCnwxEOWoQeJeWj93vJl5QNujESey0RMARc+r2ho1E9PGvM1eH
cjcQWOplJOHng3O+q83I0naxumzfrNRSOGSCBFAEhsn5i6/2EzUiKtB3YC/w6wkme/t3/5yIJoAr
B1tvVp75dYDc72NzNxk9ZW1ew4t4a/DdpFXzAEu4X0K8PbD7yPamrbGXWe0O92wZiBTg5BLxuEKD
VwWxNUqhFrFWOQH4jkOJ5XNsTX05d4axMAq30wi4CoyAJQLYX4MW5gkGKZ56P+5POhdET23U13iM
1VhEO7cujtCApxU8Q8IWgCnX0xfwDVf2QSaf4tTqFFvBpXDd5PtJPjxepls3hx1c93CaIGu7EVyV
lTFJIq6VT+B3ERo8tXJmqL8/tnGbGgLqfmmEcvY0neSy7Af59BZ/wB3CY+Akr9mL+tl9xK+Pbd1e
eH5sgS8arSNYITqOZ4D4gGtvkk+NM8S/5F9ZR3CxNqTP1NvHsasUA0nidQ8ZGtS8hcNMfVq91JVr
oM+iJfUmYRFr3l1JMO7++4OobdcrkxCNiSCfypd0tHPIE0Uy6FvAfia5jLHPTnG9wzHPQBDhVXku
OdKlTamY2pqHnuBp3ZtvBpr6fsn2BCmawArNwXyvzx8f3yM5tYTVQ3VzeM6TfmF43qAXm90v1Sxu
Agl6Uc+xCnBk9OG7LH59GiWF4+XSCLier43wcjZp2iTCyLY4Fe5vz40XBsBYxgJs3M7jqbwtFFHG
qNMTLwAozyLrPXXVkkdh6Ek7Sj5ZkGaFnl7i77ud6lkcax7v75T/TOTNtk/yyZj4CBMZv0hn0ZTR
CC8ctC23RUHVfjzEm0SEGiF1iBpFmQgRosLJKg9u98IxSiy3WSP1+9QBqglDGzce/F48pKUZiVaw
H1OrBVcR0ewauzK10PLyOY22zLz6zqtDbQQcBgYoKNF+gloW5Y+FxPV40w2UU7UBFcba2zS29wQ/
WdRrFoXzvSW7tEU/W0RGnpaq4sknfjFsIot87hWzsvPNsH+8XjQ50ez/V4Yol6zRwiNzoYZQfarO
jtSQZs2/y/tsXVutpQO/Wz0DLVIQbl/7f5+uXNumjqOuHCQIshjyqQpsf+3t92RacL+UxfQtmX5A
mAbvBJSrsVLOCVZsP44rTKpCJoe3u6WxqNDxzZjR26P8elSUi6ZFPqblwMmn3ozcbF9u/ZKg9wIT
Kpndc7BqX2tGVnnnMLgaF3USAtpbZeD8Vk76IiebwWbs6ZsBge0BV0LIUsmojgg0YkKOmwFwWhkk
UWA1EIpXsEYxpuzmiJktaAIQSzNSFX9fB+HQSNL5hqidijf+W3OiCJuZq8noJEjF7dgKWJnyjSdA
2h5iJ7iXoU4B7c35zy+OlirMlTSUBP8MFiThjN516E5hc0PVRoscvQLSQQEP+LEzAlYwvgmQs2Xk
ekAGo1Cs0a1XgRT63ZQO/lnLXR033RKpa99+MSb05pb7YwWlYdCO4ZpLp5Oe5wfQI8H4lDJwpNCu
0Hfc1AAeLOR6clUttpKF0PiLx2bvzSpavfAiiVoCuBapZZQArGmghO6fARgyJ3WLVzOzgHhdHiyE
6FNKJvLY3o3fz3zzaPFC/RPhGNJE16vYSFJQSaMYnMcVb/sr3xXsnlHqvi2yzjbg/TM3HCjM6be/
lBtCI+zk4By48mrYDGvVrTeyA1gmYxPfHm2UJWr2PKkctVhWgnPlcCDlAgX3qtxWy9gsbLQYHUJX
WEH4joUNuE2AKLPUJMZQ3237CWb7VbAPl7KZ7YXDe7QrXd1hYtLv+OXVbFKxMQvaieNyNTjHu7MP
tbkTdLydaFsuc9ZszrN1dVhTw6JiYinyvhd7GBa31BeaA5q9L1x4VoLNL4Mtx0js7jrihZPMm/4i
nPSpLgVJhmGFuyfhNfvIHdZ45tzidjjgQsTOAg6PBq5mkpEoMS8FZ97sbXXlL4clqL+eUAd5vKVu
8wHMG17KAK+Zb743/o6if67GahWec3tyRHOyEgu0eWvVit3JlExsZit00Ea5fGEYvnWNWfkHD2ho
DsGDP33dBiRf1TwA5X/cHxTOeElJvrWFvGbRld/Z0teWqNWSB6Hykw6WGqtzJ+I5hf0q2fU6Z5yb
t+g59NNcDml2mwu3CPo89KZ5SBKuTbtf3f7T0S1lOzrB0X/HwxjrGGVNIXWqFWM0AagOeyMiFWdq
dou+KFRUmRQDdw2BYwoQahUdPTRYPUxSuQSJf3RGWRPP65aw058EGy2ZJ/n42C1oujMdcCWAQv8x
RSXdeThpCSA30bm0q03ilGZi/eqclKRLyBQu+4KMe/FJfypd5Ye3azwOn1/oIGFpzbK+Q52n5GIt
oxSnetngO/pV4grYGc1GP+D9izdHO3N821+Ebu+0b7GbvEQ7YyGZDXpRNZfpVLN3XkeCqwmhmYwD
vdSRYeJDCquxajLVJndsXj/fQbm/rRah49meHf01oGvuDIOK2owCFqFCQW2ZOBXzToEW3rlzgG6Q
NoE5rSfP1C3+qdw0HyszOhTb8lVgkWbcBtZru9QOSpNsLmbBrv8hr4S1KOA9mWe42G1ovbZB7Zqh
CELgrH52DTrCyW/V8k6pwzoi5vOGXja04YALXwEoG9nstf9wYtiMNQSGzpmyqaP9qHx5Iyt405R3
P5vl0gh1vBaeUFTtCCP8Ql55C37V/7zJ104IgEW78Bb1oloKq8nWFqqTW7nTL1nlotvLAnTGZrrl
mRZTEWXKU0aj8SXQyCdnFXy6g9SRODYfh4R5PeiZvLRA+UTSRlEZiVVy7tDINxa7VM/MbrS5GJqt
R6nJ//5EhAA0mOpnzwe1O/1iFIlaBM0mOT7X0mFozYYD1M72+yMngTNMsBVAELyUd/NWXFQgPwTb
FuSDrRzdlMVGDUCFlTuPJ+CeK+EGAZFgfBce6yhXqsS0xVYUMcVe0Vqor05WCskUO+6qj8eWbssQ
2PczoQguZhCHxT659tp+0vVc7Yv03H7XO2GdmhvfLT+F52gr7Bmm7jkO0K/oncDTIMjHxWtTRRw1
RROW6XlKplE0x9wv/sh9G3Jmi8aoP1rT5BrkkJtpgw6q+m0Uh1E1E9/rt6rQ5Gib5owIF52aSz5r
RW3LBeP75qHSbnf5fdRUhGo0+n7ZpOc4Xw/ZuDHAnBFMaGHnQ0tMvnKcCbKSQbq2tKTnYAAQoz88
/oS7M6SCtBkQYRDP0iKJCh9yfTol6bnQlZUBiluuBqHmX9sAX/Is2AdFI1weqWOuSNPWRx04Pet8
AdBqJPqmkXcGw4PvZUbg49FmCBGClqJQUQJ9GWhomdLsXFmdNVkC0lndVS0ZEHVjhQfvpcpAdtw+
jSH0Qv4QUk14dIaoBnUfyIRU5sBqlJ1B+DoTgaIHfm9/FIultmclmHfWCaY09JkBIIUDc/7zi1RB
0bqyaLwcGDBzz6qv3p+5ix+nxmF4g5aNVZGdvbrtnwyuEt+UMaoOXNG2ZjCvLBH4TtVBsawV8Mmi
FiDkDGCsZA4qagKLRk+FxKyLZMaCB0YdMNb29q1EwZUcCGEJ72YIUTQSsfG00S90rTvzhakDXxKg
/wvkUofS/9Og6xhwKOPYd24khid0/JGyhaR4ffbbwByhMuVZEmcbEnAO5aZi0aT9uO/1Jsa3oYqF
13JgEdGOd700/MSXicpV/Zkrl6UvOIX3u+URoqOjH6AVfFqOWW3HSklSzQm50PU64Lag1JiWhINW
ydtgvDXcBrCVPHFUxQ7SZRJ8t9AE1p90sInh/26rLah0wg4g86kgYNRTx4bkhc2hosXjUa9442SQ
FG7LorZ47zPjczvYhX/SblHFv9XozehJDTj84119e2QqIIn+wYtDClSkYyuCaBN1gtKfU6ARSKZ2
qs23Ce/IUfhdyyVIskX9q2s5Ftfyz2lPzTeKoRIaD1AOQl2POquFEIRnDa8DDDi8esrgDryT+26e
Hcf8yId7SQND9osxvIQc8uWAFIZgF0/Sb9UVuVW64U+RZkW6bkY70EsVvqkIT0ENJKcrr2XdUVRL
2I4hCLaHgzbahR3uRcOBGhApKjJsc3XRhWYpPRt/RMN6PKG3cFukA8CEY4+DMQHlJyppzJS617yK
6898HADgC+Yg+QlU7rVqavIimLZtWUAR2tIOiqmuFf+katuyGogWLfRdGpAgZmFdpTlk0lN9+UWU
aw+VPMRj4PXnLsyI4PSlE5f72DBrvzELI12MKmTPLbyK5BvVVYOP7sULSMXtFd5Mmzeus6A/6OlL
OON2DOxJs8R0m4GThLMEAJe9ZZyU8BxzbNa+1QSs0//mbQXwemg0Q64DStvAbVHnTtzHxTCJQ3xW
iOWN9jjg5mqfRqLsWUTJN9kTZYl68IhFLZSLrI/Pkccp7gDNcbOaBt3qBfB6PfaSm5vFbAq4KrSf
oHCDPXAdbUpP75JymqBSRixtdDoTMBmwXbLuyDfnzWxGQTyTcJyqIKO/NlPrbZQAgQ0zBhD1yJBa
U9Qb1qn2UzO+cjCYQejAMs2KVKB/uzYjGGKRamKdn+tq4JaZL+dgleVDL14IpZorZj5q6OVJGrla
TEnbVmYiJ6Fu9vEYV6QreWCfuCnUCzODPtRoZt4ImTgPUk3AfhVhHS2itu38XchxQUAGtOwIRJI8
8VQWkgHXhOxQZ6bqWCekaKEeY/JB3CPKVp6BglSg9h+JwUWe005ZIJlTxnW/whyk9SZfjRqLqPL2
GMZkSEClok4F/Bq6uq8ng5errE8NITkPTuOWO8mqF4ET4oku2n3Iy2QgLcOXbhMYyiK1ymrXdlPn
I+tvnGKzDaVV2puhiwA3QbWCs7wjE198k/HORyW6fWcqOrBx0GiRdqziQgIgCveMXeP0tQN0MYTc
Wqfu7CZ7kdf1V4BWBuTBj7fNbYEOhtHKjG4GGccGCOquJ1codG8UwjQ917ZG5NU2MFW3scczI4jP
hw/l0FdmqBlNtGBMG6iRnVszfX4/fbMAZcxxUKdfbYBCwS9gwFto64ZsdpIdEfPvIY3UdFFnEa91
U1HU8zjskkQIMzrZBQBkmIxluecPl8tCnTBKOHm1kWJZAIJxMCTH8Yns6sQ3tVVE/pYiC6Lo8ALc
dfDwB9wJhOGvvaCreL0Kpdmc1duNK/6pLdK9VER9/Xo8sJvsiDJEuVswTNHYF2F6fgMHzdonkZ06
DFe7fWWZbeDShiCNwjq8+nowyJHwuDPmsOE8YdrcTbw5HZh12bsrdGFFvLYS6WWJnjJYQdlBII6w
RH8noCXPz4X5zbiM3ps0YAdm6mjQ/OBN4trUIOhxIoR+duYC8pYPYICPfLJcPl6ZOwcoqntoceHx
YGogbb82kleGVMpSi5sU8X5JT5nbEb5ZmDWDdPPuRr20M8/rxY2tRerLcRnsvE0eMbbEPzcJWZ10
Vhv4vUm7tEO5dJ5Ig2SEsOMdRLM21Sc8qNgMV7vJA+FplzYob4a+Z9sWapOd155C0Nf1NbC4Hm+r
QpQJKq5xtYaSQFtjuhJXXPAmZ3O/JPPEenqdZ4OOz5cjmWfzYlX4qZGUUMBIIlddOdVmblJ0teoo
Z+QUPLOKp/dOg0trlEMLQicYY41BoRvhIw6J+c1YmHniHwyH1n9KUCxUKxU398aVrWjF+PV7+cHl
utPdQEUGSUpoA2ZndQUBccVWya4yl1+jKZHy9fG2ZDkAXRLVKtXvqqDMzqOJhJPMqiallW4E9Mow
64Jz5v9o2qi9Ccbxrsu7al4XJAKOGJHYCR3OYngbY2vSRZuoVweumuBsjTWcIPi+qMzQYmnS3AIA
r3cOXRvJk2HsxxgTV35Hjuz+MdYumjIVOz6NS3Et4mr18nipWMOicpz+f0i7rt3GkWD7Q5cAM8XX
bpKiopPs8fiFsMc2cxbj199D42JNtblq3J2XXSxmVsXqrtQVTkWC5hcDCFrh/Ue637o8ljhqwwIW
514ieooIAs8qlVz1T0J5FQUeBcYMdEUpNKMIxVwddqPTEzy2ebrP8TOsMwtUf0xiDZffAZ2jXFf2
Fk90wvGYizHAt4XBBN2lPRsAqiUbdTtJ8kDbPWCy3ztn666osHm/fuscY/ADsKfyRzWtFCiNFdDI
vNvbj6JIOqL+qgOSUd6UC8d//nwpKLUvicJk2hxLwxoOWrymVrItKO8IlwKc+REyxsCXfcnziy9j
MO35WNHKGS3NrXbAVj9TmlDOOU5h2b8bH0zxXF6ZX6/UvFIm9YnJi7KLLN3aP8Y3PCW67rMx1ntJ
5uyVUXcecH5IG6qbGjvNXQ4j162oyu7zwSbpXg4ryB4equeH1W2wozZd8QbvuYIw6fLMZWdFfe4E
wH+cxE9CamekFKiPhOfqrlsEQ2UsQpspUjboCKM6ijLniqID+CagIVVJ+5rhfWp8Nnthndm8B90y
3alXEZkqDAEwxjT2q95HdgLW266sQ02wM51jrpcN0TcF5vxSLexEMU+yk/SQ3wv0vFVQqOWh6PPY
YI5PKrWuEoEBgaj6Bal4x1Vur0sbjwATSol6HyJrAgLpSBKSkdWf6PE6hX8RtH8Oim3HMBuMywwD
SBy6laXT8Wgrmb2lA69HeTqLnwbgm85kIGYCDfB/xFVZnCFHID5F1urmMbE5usm5c5155ExblVQs
cJyk2SQCJtx6e1scOET+JWT7ZoSxnFHRakNlRDAxzmqdov9ZIPG6tqJj4vLUc/rga2fGGM2kq1Il
PeNpGO13wJx2Vgpp6e/xkFGXlxVbNpzfXDGGUyrPbRdpIap62+eQ6A8cVn52/XzFa9+/z2h8Ztah
VDW4G6neGkSSLUkj0lE4onZDUqcidoLup/v7+COkRk9kRFccg7As6AqSxxMGHzp5GYsga61WBM1U
TMQSr34jEcNFsxHQwyjP100S8OPaZpQYs4BpzyYpNNRk5Y/SpxVSOgExrV1/KKjLCbaX0qdTOfYf
rhgLYaRZkoYtuBow9gIQ6P0rtRN3+/mkIEqRObK/+PD6JsZCFiA31iEdDGLBJnigpXPdFC0au9mv
MxZiVZq5BwORnZ5exoDcp38erv/+onlAKnSCXJiS78y1lOgKBgIEwl+rt6zUHR6jlCCyuk5k+pEf
dz8jwtxHUZRVIfWIc1ZrONL1I2Y+/o6CwgS/lYARpMBHiB08jwQLVDDDLrqc8HDxor+5YLcMA/r0
/6Le+/UdR2IXb3n204yRlocQfZw1Dkh+6tYaFhKoLueeeRSUS09TnAszxnArTBl66872g3f/lyww
ZtlDlxt6ZEAguW1pZ9ncJ/SyrZodEmONgZDWDYEBUQXQzv1bTm87S9xXlMMHR1bZcldiVoCaUkFl
uHt+M18RYb7/lTKwJjcwhbPUyCAQnEY3Xu9zp1pfp7DotmYHxej0MJzTXEMJ6ZRs/EcRG+E4fmvZ
288IMPq8yguhTKZ3krp+qixltwomm4G9sxyt5jDCmlZD7cYoLqEW5RGbdU8Z5b3MFy4b7UYaVhSh
6UlER+GlVqSlhwfFWckRtuBljj09Dsl8nkQtHdcFlYnNWZRXYKTcxD9Q2rQV500iGyywQKlm4IX3
Czp+QWf68xkdKS+zXpy4wft/Mx3YwJPdhQvR0NyEFnoA5+gS20Ufqwp2Lepajpe4IydoZ+1LzpUv
5bAuSDCHBZR+oK0IIOG9NHb3dFM49WNhi5b0ROP3gHC0fcH9XVBjjswscmk8F3p+evYOjlhSFQga
2ClAq4/rKsmjw6hkJa+6c1JPdNBjjp3ZR+odeQ8vHg1GK+FDBE1vcXID1dfeHTKNFnrnK1KervOy
4AfnZ8ZmmuOz0RnxRAfoySRvucmEhayIJqHLd2oMRTsduzPXPHeSJIw4q/Cps2uywvZsoiBe5Kv/
UiLrghRzZJ7QAb9NBikNU7AGHi1OgK3mkIDAHoj4i5fwWbyhb86+PNxMQetIaeJo4kwjpiPQlmI/
+SfHvSxbmxkRJmKUVb9vmh5EYhJtdoM9HpEneeTEQlwqTMQyaGfTCERQKW11fYh3JfUfpc/H4ReH
EO/ImLilL8YYbRJfR9a8Sq7+YGcvn9fl+We3FUBg0HktYlATaOdYWHBpN/NO6qrOUKcnsneIj8Vm
2KZHb33yrPAQHtAKsf/dPw373EIfhH2d9tdvM6HxBW3GA/loVxax8g/JjIAm75UVWjXWuFhVsE5t
X3UboLyXmOSvum1roRUce2RahYr2QIEZ0v/O0wkrJNxhTEP9TLeGXW4VJ8nJqiLpYXWQtzH27n2U
Makikr5VCja0kOi522e+5Xtu46dUOSQpFke64qu3WmNznvprFdOgf0XXYVidzuO6zbDBZHPWSetz
6qILzheoFhpmKzG2gJ4fJmZvswwA4JWE169kFbtRI4+hxYlUeCQYXWgNPG0Vs5ty4jJ19P3rA2/w
YikqveCCUQRFkPVBPovZKa/Ic2nLVPFJpuEc73izvUvW6oIUowsNNjeu9Arc1Ha0KRL6DDTEipYJ
neouxibl+MYFO39BjlELM5CBmZ+C3E78QCuU9Pu66C+ZkIvfZ0RfXanJeUTH6Gm8QZXfQEdXQDPi
PuWufH+d1EJgdEGJiSlKdC4ovgRKw1qmh3q9+uP+HQEmjFBjrYoUfZyKSCJ9028rDgMLVvCCASZ8
6KU6z7IIqoLU8Ea1q4S8up+c6+bpyvQNM+dUdqHcNTEEOcTMnTM09qC4vHzT9YtA1+AlDWzIrfTc
AI3m85CvVat48jid+NdPCuDclxRiZTyvPBE34T3mpD11JqG5RTk+lscGo/NeqWO7cAk2di0S9Y/d
/xeTbELN+Mcw/pjASaS6V0oR1ZScHEISWffY6cmbxOCxwCg3UPQzv68H5H1EFCUTC/uKOVN9C2+F
Cy4Y9faETO+kZDIf4RZ9wo7MazvnGBCdrTr1cVjLngcKwk7cHqaqCaC0eufRt3izr9d1QxcZ/RaR
ox9rAzdSlmRFqI9OhNLl2vdJ+plY4OLEGC0vckNT4jPu5BlvKxle3qDl3njackKq63ZdZ4FmMIKW
K5kKZk6bM+E9QjgnxYa4kGrVjBL8uNhazkjSj/BwLrnJZM5JfUnGzFblaarWXQB72FHFeZnmKnUS
3ka85y7HmHyV3GdkPNUINC+HgGnEccQH+p7bHKO7SAGLvwD3oWJFw4+3jr4CPkKrQEkMdFPlI9Hu
SPfOiYKWeqsxl/FNhTHtdaaMoW/KUBTXIFaduCWyDw6W6FoAzM6Jh+J2uxbRVJwjsIiP+to9YxS/
+fVpv4o3W14eddH0fH8NKyKIxUNFEMFzTPKX0vqN/mrOqS4K4YwC4wRyOc/90gOF85mYVLjddVDX
6x5/0brNSDAuAMOQRSZnIPGEa9NBJffIdQo8JphoL0JxSFDPkPGkspyQrPaBTgrKEQ2O/H1VUmYS
njRBKXcdiGgkaEmNl4d542AsJj9dZ4ZHh3EGarOqw/KM4xroSzU6JoYiqK09XifCOzEmzKv6VVjr
uJXTrto76E20qqeKk57iyS7jCMK26+O8Awnjxml3kcuzbDyxmlic3UetG7lZ1rgPDBpjnTHAhR+u
nxGPAGMKzGxEXRv2/zQ+PGv3jcPtq140zd+K8fXYnnGgRn0QpxNEPbD3NyZ5jo89QVkz2frOdU44
V/E1KDgj1PQKBnoFEMr+5OQGmh6+c3T8azvuD4c844VR8lpoGr2RcNulfbYkR6Qa6krY34dCc4iZ
0raixp1dkYd3XjM8R5LZhX6aGjTTDOR0iJJVR+TXtiPa+/Xz46gkixGOHUrFUJSgEW06e/X0R1ob
6/Hj7+zLVwV8dkn9qjGLzACRjmo5YLcsif6ujn9JhNF7xSuHBLAr0PvyCQbsmG4wdEV57TlLVeW5
F2WnDeFgz0M7CZzVm2uMw7Z0cz6Vz7Gjvu1Ul0fuJ9rC9AqYCR9jCqLaa7u2hvA9t3tJt8P94YQp
xNu4x3Rxv1WeKO17C3xKsf2J6dH/mNmYfQBjKqLGTzQAAUxCePBdf6s+rMiDYa3+y4vtmwxbulXb
vsuCyVk/i+vd8NWkgknC/O26tC/naWZkmJhgDIysKD3cXg/XgD6491ePZmuOTi1VL+aX9hWJzeRd
hLEYjABnhl7Szsb6Ig8LOYFkClAe+RCRAtaDhx3D5YwJFEIvNDAchwO0zhnJI/KKPFrouFh+8pdH
qF46p6CLykENcYR4laaP4frXa0aNW15GjWP72JpcIgqekUraV8tvT/xNa4v3f8kIYzAwTtmnWg8S
h9R1nOg9qx2aPF8nssgGBhmnzhpshWZHeLHZveyrfIVIAaDOv3OAx+lu+F8M34wGo6FFHOqClIAG
Nh9heTyVturzsOMlURcdxTeVHx691DQUrPUpdot+K3fow5+afQ0OL8uv+RkZRkH1FdAnDMRvJ2ug
wa1JsLibSNvz0b1+L18dLT+c+owO49SxuWHln3PQiYs1Vqm+eGRCHSPUBobmZnusT7toIzirbU0M
vIgKAPVioprzBF9O5c4+gtHZHFihehFOzMr5zr/DAiH9AT7kV0CEdWrxfMmyiZiRYzR3DDwMvA4Q
lN1BxrSsJbVTk4y85rG1GPzN6DBhfpjmXZrXxvS0Q2WCPLeWvx0/P6/fIEez2FWuVdomoS+CCMbQ
yqed3BG8jDCMcp3KZAOuiQkb6fdm4AG8GS05ABoiHVbR/KdYf3ZYE58zXzFkaTCU7SSIOlEtDDe/
/x0HjHUI5TPGmzr8fo9ZkGPGbWuYFOXKCbGOG0PgwxBrOKGvMq3z5tvhhr5GNg8NYWmyATAP/5hS
tvEq6GRkxQQwMvU1yPRmJOj6xbo3bv8/R7JY7932upd7PjhKCYCfaUOCu6cGQ8LCTXBbbCpx3aIq
jLEd43T9pjgWlp19F1ZdNpWhp1e4+SDctCfgBTh6YHFEepE9gI1NvX5oMmfPEfNnFeyrCaPTPJ13
8eYxtrhWfNECzGgw1nXowljoOtDY6etsL24lqyeDQl//2ztzhfld4FUCOopFPwBsVhz6WESOu3pK
TgBcfvJJCMwUuKbrl7P4zpwRYmya3qZNXYrRRMjAPhdMB/LajJcFfEaCiUewyXmUkjGe2pAkRKeD
XdOPnsKXWwHhZZkXZW1Gi7Fr/bkfsGML59bG9AhUP7wgQsvkxQzLHmdGhjFu5rgaCyMCmefRGve3
+k2zv8s5ab7lc8PWTkzxQ5qxruDSgtbtOGARRDa1OrRO/tq9Ii6ltTXkRHVkiytyUwTyw+B9kzMm
2Z8Z7DrCujBBLHI8ZkdneAJKIbkdqfcs2RwPt3x6M0pMLFSamdlGGiiJ2Ih9E1gq9jKlYIgnDIuy
PaPDaCtWrjaCgtWRJwurFwT4OYFT41/kxECHBhaCTCPqbJG/6dQ27tIK4gY0SZ1OcceUbuZ3si/5
6zkh5sgyz+v11DtPahofQ2zMaivrvH/rSWnJfyAR9b48nel/uag5VeYAReHsqeOAA1TI+JziXXkG
yHyLnBCP0PRDrOzNCTEBYy+1Qj+kTX4ykBdMfqu0JvcZGe3qWGw5KcJFtZrTYqLFJBL97Fzizs4O
IrjBliatcmqrgLXgLa1YMkdzWox11YYGQqjj2toJLdfFJEduAa7fum7DJZ50TH8+U12jVkws9gaZ
AvXOCXUYuKY32FQBkW/p2cYWMh9mkAsLxyPLGFv0yErG2awnAzU61QYgh5b6qtroXT7bybF/kZ50
/n77JaWeHyljeuME7csx8AyhCWNOmqfBNhzDMZ+714D6KJQZKypqdnrLHTXiCg5jj8NW6VdaBXYr
nDIG2GixA4QMsGOLNReMYhLCf1eIH5tVlDTR5USdBMeRJ+T0vSPtdZpqNhkeeNKzFNR8nyjAli6l
B8/sSDhjTAZCmrzLtk/+dFaz8XZ3HCmdfucaT4w16bqiO+sJ6ACF6C21A+fjbGdHGUskuDE1jyXG
nphjXPhdDlKjo6L8jwVDKGxn6HrkBjfTL11jirEmmqDKYlDiooxVRLSudRTlY1DvTBQfM9GqEFdX
lt663XltNq9l0f6/YauRR8XCVPULRw3gxoxQJkYYVkE9TE2XBmpCCpypXeDFn9Hrt7esdv/Q+fKE
MxODiFsT/OaLTv3SOZKdrf9D/yhgM4GQBQD1FQacGFaElSqcE6Of5BCzj9OdCQftlb/FcEkOsfPV
QK1elDEWxlgQvzOF2gfWLdAKROpkkI5bbf0YO+/XT2zRXszpMPxoUj0ErQE6wNH/g1W7JNwMjrmW
UHz2LV6v/9cFsII4o8ZeUB+qaurJoIalwuSt3/0Zn7Y8tKSvqsk1IoypGL2uKoPJLHVYUZcS5Q+e
c5Y+EGAZWTf3o+Xg9Xrrb1TV7j8jd2tueNtaFssUczYZI5KEopy2Ir5gbLdavnvc3fnHhojk2G0Q
dq04Ur/k4ebUGDvijU1sCCOoaUAdQCKjeT6/XpeSJb2aU2DsR68OPYQUTsV/RW9dG1Bjc53Az53L
sBBzCkwMYsiDeNZq8FBZ8gRqM1oZ+sANom1S8nzw70KakM65VX2rf7St121GP3lWculpPv8EJj5p
BMMcfW0KuYA3ECORK5NPHrY7jwYTjBhhil0uU6jVPG0K+2y/+haPjcW85pwPxnKUdXYeVtqXOBjY
fnpCF7HtWS26TR7FnXl7/eJ4DDHmI0hEKU8n86HcOBOZng4ofFynMf3GFX1mk99nP/fq4Qw/iUSQ
/KqSFKvbsFuBE2FwZJytZcvDKId9CCodxA7gzmNAj59/xwhjFjK1r1eCgMOyQgS7JKYjjdExxesr
XLQHwItc6YAuVDX2SW5GhZTnrZifXhRn3MS3qnudDWnxqL4JsI/wQsAy57AcwUcW2I6+1WkPEIiI
yDmp4NWPWUW569ImE/NDCGY0GaMeKYkfGSX8LhDhaU50DGtP0a1utVR0aHnztzwydyWXeVHFKQ4R
8btKBSxFlB8TJ6b6qaWvgS1sxGnAtV1zpHDZQwJcX5ahw4rCCnvbFQrANiWkHdatFf2uaSCS/LSN
em79Yyn8BLTtP5SYExVUGKNBASVNhsSfHY0c+twa143MHSfikWIOszP0vJcCefJQTmTFh/0WEPr8
Kuz0Mz9l5JsjxhECzjdcpQrurI5dpIux+1kl6h/Jpt3o8OSDR4txiQhosyJKwNLotEAcjwJAyim0
vrkLMaLCyxEt1rTnd8W4x7rTshRImhj1AQKTYqd7s0Ii4LyeXiVoGdzlLsplNFhfV/RFwzuTEMYj
ApW1z8UWVJXVuq6fiuZ2dV5rj2LyKDZOKpLr1Barj0hXYt8XMJeRHGeONC4MURBjBa+Um42Ddrvu
sO/RPfZfKrZzMsxZYgVeAWhDdXqbm6RRibQrXvQ3nh5P2vNTFr+ZYc4uPgM6XvLBDHr6ShI8T8Og
e48YT0A3vH5uy7f0TYmJKRqs/B1rE48e0U7tj4TspyckL8bkXs4UCMyeVpVZNH45XY6V7A+ZBYR9
eHrF5qnVsu/6ZoaNJzxDFfQAZLJby+mtxq4fy4340L92JKKV1XDS19NXX7kltn4mJFg5kXvQ4ucx
I8WxQHdnxsWY+rLZP6io2GEOtNNpzfRkHmdnJwkAHw1KSNwEpSc5z6FFn5qQxq7iBo58Qmf+pr1P
bI8nhIuSMaPLWHi0P6h6kYBuhYrGS/l4W97eXZe9xfObUWAMe4EuxkirQWHnHTB8SGHXOTfE44Gx
6QOW3qNcBgrYupK6/rH3AA9309Wu3/2X6V2kyL/viTFAWlb5QymCFgb4LOleJNn6jjdtOFmXS1kA
iLeKGXEJO6+MHxN3quqfk9xUm5O14bnZ6fOu/fTldV+/2J8h3uVnMherjc0Q+KPSAFGldtJD51Be
wZV3EMzFdoCA7nwVB/F2f8vrS+X9NnORen9O9cbAb6eUuyds4X11eTSs//BNoQGYdnNSrPvaAlyP
vffhfB/eH56u38HCzMAlJcaHFLCEQjsdUUw2QC3uyA4G40G3iEMf7rP17sWCvtmWjdFDm9MR+FWI
viZMjFfxMFEZVy0E4OC8dI/h48pO6QfApw9We3MfWFj3vqFu+GDTxnpwj6nlUd8xN+/XT4B3j4zT
wdbYSGwrfIRzj9wox2/+dDWXp8u4mqZdDeKwwo/35IOn5QtptfmP/5iyWzWaVvu+1pyeYls4puvi
LSHAcI8eLYG3Qe262rPjdn9z4Nh3eempZMkbK02eDvyWc5W8r2TUvRRqzwtLyPJf//JEeeZd27FR
TG8yVcCO5jV2XhdAnYVtHAQxDbsBX60RQjhZ8YU85aWMMOqdxek5NCcZAfr9fW3acv54l9yfHaSU
rf37vgFu6LDbK09njRqH4C3oSbSPeFD88nSl/67oP+bqOskbjNWkY1hmTRUSY+uis5/y2jXJ3NJ5
fhzI2rU//1IcGM0eDCNrBREH2xPK+WmFJ2qMYvcFGj9jHb+NR1lckvguX2/tm/1A7ql115C9+0rf
H5odXVsTtttWiaySF8dyPoHJc1/XyZ/rllYXcvIVms8EPAwkjHOM4Gf30hBUuCPLOXibisjE/sAW
gOvUsGfvukB8mbYZuU42R6NLIJYl2Vgm2fSW8BaT9xgl09oVyKZyMFaYkrwkqmrFxwMaZLSNYG8C
Z7cZkN6WfaK83WjH53NGG3l36gHqj225qX3QiOiT0vYL2x3dZv1cr29Woq380e8kbHdbq1jhuzb3
CvbpkWBFQiyf7LclkC3I6iDdAxWE+AHaUpNNk5Dzrf4poYtyA/gF/IXRCnc9NnVi9dc62f/6VCKU
6FfHypIe6syKblsPKzzus31xtvMnw8npGZ8r/Fm9atFXR0SUkW6tONgtWtN87yG5lK4l7Ps43OYT
XtrHQdycnXXhfJhEw4TrBhUzKm5L+9CBaBi7vRU1qGkjpaG9ifa4629K0j7crOyAIpGNTWQ6DazC
iVbkeVMSLJiGN8tpf4MeXkc4k42jrSGpZkrxHKWADVbI637tAgvi3liHtm3YyEgfzDt/V2QoY9yt
tqkNaM/OKVA6T940bNAbyWD1EjU/jJ28Uc9ES1HxPd4GVt6TjR5OfVP6Dgm6uzPWa3ae9a5hOmNF
yo7uX8W3dL39Ve6OpaU93cit3ZIHrE/LrBR4T8pGsO68bfFonLSCAHEVkMZYGmQLCI3XAByWUNfQ
j21nDa5ob5rtY/6W1lRbBxZdNcCNCR3jCN9nn6lRAMkLc21o0YCMYJlAPCJ7523swn3oiAJM3Ozz
vbPkG/f9sfulKYQEW0vfDpvVPQYutuiWdUn1oXdkvdUh/KNAzgdKMkQeVIXp+oMVTSdDIU6F1RXR
h0HNTXREq8sNsR8qktilFVtA+mqx4/hXS1vscdrG1mcjAQbKrchmqxzoeHcMHZFI99VjAAt4QuCL
+2iPxw3+Z6cjRY9DQ+aqxbdYPsXpu/r7UUNnEF3hR3ESAn0OrOxtXDtAZ8/wn5K9S4mDXUu/BBT7
3z07f+sAcZ2gOVclnRUWtpnYR/cXTT7U9U2+OzYUnAJQwkBJeB1iP8qpWJu3krRLSGPFjx/wcgMk
f+/tAR5bHN4xKErUgryLrkxqdzSc7TrZ5uTefPczEnyG1vDsOY/GLVZWF48Naq7bHCPHFhRNJL2N
fL1LlPV2I2SW50MqA7uh2QEF7zXV3l9jCvRY5X6C/dk2Vl1T4iYER/sHmVBhc0zOZLipd4ldxYS4
G7sESLxpYWbat+VbAfFOfFMQd6AezuYTtgp4pOS8e3x/Tm+eUqe/Cw7Rq5X1zuiKUIYmOWx18H/d
oC25WQ1ARqqhKiqGfFnzqQeRIQih16IHV3Gg+j15CY9TQ0ZinVOyutGdCQbe3OCqtiH6vjnuiEuf
iamksVaqRDVbwEdKKZV24enkhMDTbxz0Dt3mmwKRs3JrwoxmB84L4os3xrlf8M5EXXoaRGK2Au1y
IC8nEygGIfUIspTu9UNeaO7BBMLskCeHOHMaougbGAcX2tOzFdoHoN4ox/IZyqJhna/Br3H9zK5d
kmPeYP7qnIx6hTstCvLrt/QUkZ3kQAF4bC3Ef2BLwUoVRVZ0QNRdsiUXbSC3nt+dTIJqfyY6sJAY
pc9v0eseAQ+rvOUiyC1UACbevmkyRxmXUZP6K9AEsnsWwA1it0vofHYc3nghyiVr16+f91vMJ/dK
LkdtgQjFuud85c/0z2Xsw1x04NdShXVuUwBuktjWjhqA+zuSc8jIPDpMLA4IslyoE9B5dgCoRsjh
RqAvh5Nvw9URF8uWnna2SB6eXB6+4oKEzfJB+letbaY4flyXUjq9XlDM4r1eeJEwOwBlrPqiE6bn
y9OudZzAOkXoI8nIrxMCEOeeuPZGW2+fAkIBFf8+0K1v8dplvnrAGQt0wR8TjHuqnJTnHvw9W9bh
/v3mxi3Jb4SWzi4nqY0mSseBnOd01+48C6umgP/mE2tEcZR+ru96aj/YW3X3ANdAbkPr/hPOerP9
cD+OIjzUL4UcDgFCMHdlX5for0nSK9/N1uEEs60B2IAoWHJuPOuwOVgdPvXF0dwazwYMq6WOQvbY
YJjf8Cr4HG36eg/MRCIaJSyjntI+KbV54qb+LMVdKNTXc3D243oXZH05PSask08Om+mk19R+O6El
JiAI0zKrsaz3EG/BATmdKVrTLIrQSid4OnFyu18w/tcO+dIG/Y9S6IkQy/gY7F2wNs/3v/w7dfO8
Plibkq5uz8R215Q84N+YnEFbgW7b+EC6dh+wZBMwGS5PWjnKyFaghMBY6e106UBU5LniiReWVxPp
fwXLUjEy8cOVBIOfnlMszcWDpZIQBnXPKxdjooJV73i3vGTN5rQYe6wF6CsDpF0LqxnarfvHIw/T
XV5XkaXgAquqvzlibPPghWnc6xoQnughvn9LafKKaQYuAvwCBAC84YwOY5vNZFXnpgY6Bh58nf2i
vFVYCQK02wzA5QJa8rHllNiPn5VznUHeKTIp0KaOUOFNvk5RtP0XA77nwegIrymOR2Z1GWMEkTmM
YQH2rMQjSkq8PymEIoEGXmdnMdODQR3sEJXNry1/l4S0wIhzr18hRjtIGN6CP6hcAS/OAM1BFV4R
qeU7nWtsko8JYaHkKPtSRWFOndF1qVCKISwn6s39fb3J7Pfr7C2mXOcEGKEfkrqSagUEpNRJBys3
bNmjv/2NWNvm0+BZuDre4qJ/oQl8SEM2JOw6Z+5OHL1YGEwo9cEEPJG+jZAYP9ujTbPH/8TdNyXG
jwrY1tooEbizvKdotGoLj9fYalwRFyZwMpOLKaBp1u//2GKdHyDEs6oNwVZhaaTDzkmJeBsRk0qA
8DeASkQ4zC05pTm9y8rV/8RqP/qpBOaS36OrHddURiE22PoP1+ksPcVgSb75Yp9iXlB7aojnEBIp
uataSusIdrFDK4W8S7GgKzl4iCvwrt9GqKHrx9IgPKOyFN5ffAOjBwG2v9TBdJEDEkaxfXZXe8l+
KN/++lAZffAiQcB0Oi5xwA4dzI9glY7zuDr+h0n+yTx/HyrjBiJZLs12+GJoQrFLAbTQOdiuteZy
NGnTTxf6TYlxBKG+UoekB0fTvlAT0FktxtMxPXecpuc8xEoR8hQhBiq5lHkCyriCTBQq05QmPXcA
XXmrW8LaB0Xp9rqALruCbwYZcxKpQSYEPp5+KWZG4nUCzOXXkNtNJE8idu0cGVvSKCsTK5dwY+pd
h4wqdv5SAAijwFggsDWp54SAGl23sJ7b5CBs/Jva5fXzca6SbbxIhDqVPRW+daD1Y9MAM0b3C0sP
7Nb7/H+fKfBtdVWWEXgB5Ja5urQbiioXwGzrPNcACaswefDA863L+Y8ZFebm9MYcRx/bwE9PJglo
3JMeiK0+qS0ZTTKJHTr+w/DGpbpwkRe8MReppomipirEsnW+Ykq8VSUbuUhny928sXBhM1I/Zn1q
Tw79ctK9lIiYjdVs2XrgteAqPCKMH5B0vfR9gDxiuMLcZb8z5MnOrmqXd+b9eJesphFm9LvRAoFK
7n5Wd7K7h/XOyPYROVLLwgiqBfQaS3RNbpP9UhR6cQCs78jTIcumG8ZZiytaUhO9PG/e/vaj2P0q
0AFIdHcgwmbwUEW7LsJLPkOT0Axqqhiewfp3hnamiX4cRbALA8UsoLffvxbc8PBrwp2xChdEGMeU
dlGHflAQKe30aB7Vm+bR3+qbcq3Z4V2Mmd7JJx4z2931SIV/NmjI+szuBKTQyYBBC17yYul5cfE9
jP8yY60vawPfUzkH2RZVsu7t9nhGgxZvvJx7vowLSwWjaPQapCxvqsPEwEB+fDB/815MC+b9giPG
f4not020AGQOb/72dgWR6YhuX5eVRRWaiQpj7uSmFEt1AI3i1ttXturc4Q3PCeV5fDDGLtalyBfP
yL4eotvQ/iOsKzzB/ovPvTgtxrhhjEeOKhGclHZt53Zjowkb7j3lL1ReCuPnpNiG9sSXeg2Otzth
RpkYO2Xno+R2zJ3zY3Hg8bWU9Lggxhg5c0QvtCrg9KQb6VmEITlsDFQ/JcvBsOGLuh0O/jaxdNgT
63ezodmr5uZUoHtbUQlMm0doudkGBwV1KBTBbM85bt3293UpWkp/XXwka3GCVi6S6URWPYYVfoUK
il+YdTY6J2/dQF83CskVK6zWwIyPpJtwIKNGg5FWIk1S24tQPELj/FDYUWBF47Yq7upyLRYPnM+c
PuOKzTIYmxXhJPXzGWUHkXpb7Ze/678qn2tb3AEg2I0IxQG9vZcARAmdJw7xZVXTDQVDFiq21zAX
2ev6oOUBLnKg3eszapUdOaNgnlnhtjskK9T3RlqMxA5P6g08V4M/jUm3M63C4nzJROnHMWAHrI4w
ZyX/WJcpyoLiC9gsicA4apEol1AGR/X2o9zc9m6IUabfqL09RETdYQrO4g01LVvq7+KPyFjqTKk8
M2jxrFIaGn9g8Wi6gZI+cLhctDozKoyR9uNClzIfxy3S6l2g8W9k5Xm4uMueYEaEMdEJIKHkVQQi
iCSedAzphHgNdieR3F2/soVsyLxexqJZN2IpVmoBOsAcvpcfFLwA3esUlo3ajBXGSo9VukrPk3jC
qbU3H78TN7c4sTX3uBgbrWgY7a0y0BiwOUNyi127rd9ptObtQVhUtW9evr5jlrX2gxY1sy8Jg3T3
G+Fed1rkqK6f2LLR0wxF1ZEgU5GjhZrNqISqGGZNEXdImwJbxHsyY6rs0CuCsHrlJC79Pb3HZHRn
qcgSaE/V+p0j4stB5uwLGBlXg8Q/j0rQnZ77jABK0N+2OxOdC9NYXUTEXXZYHYFDic3L2Zr7mlg0
pjPijOwPpqIKfQzi/0valTXJiTPbX0SEACHBK1BrU93u1e1+Ibx0A2Lfl19/D3Z84yqZW8R4YsJ+
cUwlKaVSqcyTJ4cWTdqHzPa9jd1tNitOewnWCvwzZwbF4FPLopKSkQhbPTSqHmeMAqnQRdhTkGk4
Q4ZZbKdoT4+lbUxu87kVdv2EKYI3RQm3RQTIItnn+BF/74s11Niidzn7KEl5lHr4xJIOcRNmNiWx
Q5+eQfhff75uYssHxlR1NLioVFd/zqI5MzHMmsmiBANEnsbjhErSF+d5tdAwL98fl4GJa4AQhm4D
edS5j6EIQ+gPsybZK3u7offJHTsMD0NqZ5jV+3a/BqRdyicYaInXsZ3IA1EubWiO/nVD8ZP+KfqI
X+a5s3NmOXK87efvt6jiBDY/qfcTcDeP4a4Q9sqSzne8rC9IRVGHMDVm6LoU8Y45yQdB0h6udER/
RfUUb8BZ6REMbx12j2udyursBK6Jk9xqlKtFZMZlD7oZzIYob7cDKPx9oK8cZWes0aH9rPX9IU3D
XAWDcxwXmbsnyKq+zEzYS+UOW/HUpE7AHQZpyX7jeF++TAgG8y8EHdE/VpZ1yYy0M8lSdNP4k59H
Xd3/osUHosqbMxsYgftD22p2iQzfypW4dALPBUohZzDqfq60UDX07ZPuJbaR2GTbrDn5JS8HU7V0
zmerYZK5dPE0JRUIxIFmM20d4wDLzKnpfVpghjH5OphbplgOWu0cC1xP+a2ffEmV/ci/ilCzu+KY
q4A3Zl1ns3yvhmjmJysfuNDrZwBi/fsDJQOrtTzSi/k04SjxbXwM7OD07oMy40vgkH1SrtN+LgUj
5xKlW5yJrNPNACuvg/muPCY1vHKtzyhExX9l7HA7nSwUhEKnQ4wPPopVVtul+FWDTyQWY5bBuPQB
YaTofBT4AAN8ld6DhaaCwblVVvO4y57qtyBzzvOeuV+zr8apmW3sBczuaIp6jW26sbbZowru8iOF
Jbi3X7WbwmkzWxytT81pLce1VIXD9v6jq/xq0Duti0mJT7iZ+cy7Q/9enorP2c20Sw9f0UWK8fb7
jdjsxc6/XUskLYVRGmUM3ZUq1/4gxJ0SX0uSYsSTupyzZsD6reJZFprDYb5nMqS9pGYCDF4OGafm
UxY7cy7liMBl94y8pA0IjeKupTyWT8xvkXK5ylfLoh/7qUch2rhJ8QqbwbKbTyBsD0+Kqx7Kb6uF
v8VL50yk5B19Py5GX+CSdeexZvU9JnaDcwytxrCadTKYRWmGjiGpBqMWNaU1JVPSYUoJxZV+2EbE
yVzQH7G73mvexHFcSe4svuaQK/+fMPnK8dsU/Ck1hL1w5FpQG1YxvkkDMVGyFgkuZs3PRUmryKIk
Blet1j/5u+YHCKTCW40f6nyL/8pNiHLc8GzsJqQd+3al0rJU4sT03N9aSreN1SYj61OIbrbcvhPa
pmls4CSS+waYDKDC14KkxcjvXOC8x2euJ83KNMa8kjnHJFSkGOHgQLNmK4Au/s3NbbB5oJ9uco1J
oWyMN9mYWsYcAILKBHCq+Q0xON81dx9u1nEFiw9NBApUwxsMfwzJOvWYKQoYaOBVBh1AYLNVuskm
VTzdsRQzkO2uza3GLVIOEtLOL6PSbpJKrTAI0WzZxm+15kNXuPr9+jLos9g/Qie03JrzlGRL+wn5
O1twMsVKrvbx8JTgyUYdtX0dtWOi20Pb21aYb01wyiRvBASsKjprzAcxfW9ju9TvE5SIklfjq5UA
026U3xL1XstsbfyM1N2mrk65/pFqpZMAlql9iws7JgCG23HmsGo31gdQNXC2UpFfdNwgyEGUDU4o
S9YlNwThvS6GJ4wcFOy9e8xy0JJ+jR/15+urtryZvyXJhbmSq0GlaZAkDhbov9GJEXwbh2OMWVjY
vbco3AlktfrDitiFAquB6tz/FPzZjni2WXO0FoCcbECrowqMHep0unNsVjP9S5HOPDYZUA0L81m5
FFuJQZ+IghryU4RBptNt/WktF/bztSFb3bkE6TCYupLHaJ8ZnngOvKri22zcjJsqQztIdJy8wbK7
Q3ZXUMd41cJDEu78An0tGM4S2e2wBz1b7Wi6S3SMFu1PBPk0AWudnLE4mMFOOWIIZMduE9Nti721
+pRaio3hE3WiUxWIKkN2inpP4rTARVq56cepUxx2KDBvZeMU791pPexbsupzcZJLnDLaVwrtZx88
v9xOTxkowfjm81wXMTcfj0iariY5lizgXKaU4xl9Y6iBVO8xNx15xDuwgeWY78IOKcg7vNjNXcR+
e2ONkmcx8DwXKz2Rs6JNo2mC2Bxc1uCDuAOFAlyRTXtE99SdIyOy7wFoLG/ym8oVp3yDKudKemnJ
I85JF2DAGMf4cMk2c6P1U7MmM7zgW+LyzeR8TXZr/RaLOawzKXKuLhN4xAWl3uMol/a3O8VGCcXB
qL7Gbh5jT9zwcq3FYjEAPBcpxRF5oyWgiIJi44a+T0/u9s3tPOoGn7od3cffw82Kt1qKx87lSedk
UDICJCfknQrMV4oK5326jTHoGwWZ+X32Yy39ufQWN8DkpKo4mASDuS9jh0aJi3TsEJLRzk/ckOOF
OkRN4igT6Buv67ZsI79FSc/jfvSJprYmUt47/bU27JK7HE1aCsh8te1EV6QtXjcGKA4pB3m0CQjN
pWZBwyI/pNDMRWhbP+RH38X18sBuxCo+cHkRf4uSfH/bjYraC4RFI6ZtDoextH0X6AKU0LKNWz8q
B4AG1gxl6WF7rp504kg5DREAzvPDljjtbbD53roToBPZavmezjYgXzxnouRHUFX2ta7oEJWksIvG
UWnoJsxRgcOajnHrFlmySX4M6SnPI6dt3WbTT6/CnOweHGTZUacnq3d7HxnCY1QfjCCAKTtVu/Vb
x3prrackv/HZpku+N+FrXZys8McEApNsP8bbEBxjwSbHy6vyDa+nd6S+FcPeT1bGmS6+LYG05Cq3
DKqDJejSWpA4Ns0ELMxPrzdvhDk5EJ0b595yPwq0z7mrIKWfUYe8pufypO3ziZ7Xne4P4OYegYK0
wD3ygtKee3g4PHDn0+bzFz7ajuEk+2OzAz8JRicHd+hF+HH9TP4Muv74DmA/ALPTdINT6TvyGONu
M7Mfn15fkbOYQKAKXr9pD6jCgLYR27M3XwXQBN3usXCK3Qcmi6MWeXN//SskzwCGd0wtmNP1hCLU
twxp8VM/GYgIwsSj+a02OVZqK1+Fgm13xifK7evCpMP6hzBJ45FUU2GqQeIVgjzopWWbTXnS+nrF
/6zoxKR8UFqZuUlz6OSDdHKyJ2KPve0nTgCsa+70wX/Tikn3VNkpfopWucRjaGFO6lOh3jO+YiyS
H/i5cqBAM02G8XSUyCFuyzjpwylNPCIwUb5+s9rAzsf369uzJkTanqYGp3wC/mcv1ZEJ7R/UFMx4
NHbGtXTZ0gYxdCtYuB+4gUN/eeJLqFN0SZ54fQru+vgwmLbRvfeqceSKsS1SIE7TdMUolpTDC8Eg
c54Of83/fvYWUSvGh6krEo8LYif+oTCDbdQJt2Yr/mzJyM8FSZefznqt19I68cw6cWJyzKMfhOkr
2iwKYfCWQKcj6jOlWMUyJtAQzUK0MMRivTfazgpWRgwsyFCBS9OMGZ2mE0Oya6DuW0Fqknqcim1W
HkcLw4eADPnXRqdqKgUQjsylLbk8W/VRMhoWTb2sV+4ZuArN2nS48UUMu+uC6OVVOh8hCOIGm3Gw
lFqS0fmd2WZgg029ph1mdUperEiYd/bMof+SoKkEDpWamiXX6Ey/qURfqKmn1vdxXzjIvjtJdCqt
YFsbb9e1WdocvKt/yZqX7tKch5HFnSDYnCyxNr3YNBRD3/t/b8pzaoLSOdOCMHX+iLMzEySh2vmF
nno1442X6XmyVaqOeLTu/iW506+1wy2EOgHDKGu5fCwykilal2ReRHZNk7qtdYiqasXWlhYN72Bt
vul0sHRJixaZhqk3mci8ILrHHAZbRXqQq7rz77fGQGM6Vo6BUVweOkSDlIW42DLPVer9NzU+/MXP
450C2KhKKJMzuZ3VV22R55lXhRvVOPFsR/O/OPlwy/+IkE5+wwUdYwEN+mlDp9csOZrtx19ogacP
Y7qByrkMlYmFQkiBKp0XFZMDgkg7pQzTE1YMeMHpq0iug/JIB6k7M6XoRmQqApwOUmqVuX2E0pd2
bxhfMD/nb/YchO4YYYBqJyr0lyeFJVXB60DNvDHfWHTelC77en3FlryL8VuE/BTgXV3SJNYyzwoe
DPpc60iiR8wmBPhkpdhcF7a0cPOqoaIFMwNG5FKfBORBKq+szBui7CBAxIHzqOaZG07d9rqkJbd8
LknyMa2qFFPQssxT7S9rEOA1LeZ/P/NfEQPBTljwzDOijUJPdbip09NQrazVwsYAIwET5myudOuS
FKGCiyEslMSbkrdxaA9qtp9ItE+TGUS5UgZY0OhC1vwtZxqRkZlKqEBWf6Rj5DYgx/ESdc2al6Tg
bjEA5lFRszYkjSqtVnKly1KPNBm4fZQA43fK7xPy2C4n6Rqt2k/Lle7N+Sr7R5yk1DSKMAaZMMS9
1WFt1/VDnVZbGmCeUbWj5ZMx/DAqW8dTTGzNwKM7hvba3rP0wIEbccm4V9ZWYOGmuPgkyXGkQS5S
YWEFwu6mzbypvwvZ/l8bPkSAvwTQf9zjlhTCAa+gY5hXkXraiMlKwYNaPV8XsKzDbwFSwJMnndGH
swDO0cigH7LqU29t/5sMyU+UvNLHWqlSrzUfu+C5N8FDkq44cRmcM8cGFys1K3pm9GpLOwHaSqyU
wVpHU6Pm0awt02XGEDhDXjZ3ehHkWyDYw82UxLmtKUTdRrSJD81gJaBx1gzU/rv44bryC67r4ruk
YxKA0IPH8wKb5mM2/lC6b//t96VzEZFmpH6AxWXJtLGM+qYN45US1KKNAFWGUSRMR/gj7d+k1DFr
CSKiAbTnj4p6vP8LFVCTQdSNtwoxpK3rhpgHSozfV8F4roXHoV47qYubcCZB2oROjzLuj1Hm5W3l
pKij87WHw+IaIZonv55BchSs43oKmDKlniK+RsORZG91tuIL5o/8wwOeiZCUGPWBZWMFES2QdCmK
FdqWPI5mvRL/Lq0VykA6CgWEWcArXh4kSupOlC0eKFH7lTRvtT6sCFhaqjMBP3kqzk7q6Le9SiI8
5ixa7JS+PaWMnEQQf1y3qjUxUnxaszgQPYMY2oHjHjjEUFklQlhZK6pdrtXYU10ZJg2qBK2tmk+a
+eO6Ekt7rqs6o3glYNimHAFnXWuQbl6rrNf2mMP4zpTbggeT3UxrrQSLumh4wSMvwXDSpXePmlEe
hphe49XFy9AxOzfW6A7m+1A2YIw1+EeCtCNKYVgDD6GMP5UfGY/REtEf8rJ+4vR1iE8TD9ckrukk
7Q+GFU8t12adktgGeX3Srl078zf/qZNuAWmAMTamJR3KNhUqCl489bog6dxKDd8trXKnGCA6nTkx
0tTERBuM8ZqT8UB8c3vdPpbCSl3jugmog4455/MCnJ2lbCymcaBmirCyQPoyDI9lR488e5l6uqvI
sAaUX17Q3/IkVx1MBd5PDLdsZzwLlIa7latg0d7P9JGWs9baKWcKfn+rfdDXLyu/vugSsODIVoAu
AnDly9Uy2obqyFil3qBsDTOyR3KT5Gs2t7glc3YCpXSCZLlkc3qAB1fOg8xLR/GtTJBaDoYNq/eJ
Rt21jO9Plok/zA8DeEHqAYl/IF3UuA36JkJGpE86AArQ/md3YzDtJ3PsHBXQbIfEBns0G+CawK0v
tqIu7wshvnSm0jhVMVGnC4LAVS1h7WO/QadtWWBEjdUOa2+4xcUH8AJZLzYH8tLip6yo2rKJ8c7q
DLt+F6TFyvz7tAfI2oBupCiW4KqUIvIhySmv0gyRROA76mQ5OWQN4uX6oVs00jMp0g1pNa2eahRS
isBt+l1Eb6fq2fx+Xcjycv1SBSTSchpKAMA8JnhNe7w5NtY26h8bsSLimh6zCMkfEyb6OJhXK842
Q3HM6KkonNWUxJoi8nlAHlQJQkgp229j8dxVt221+29rJT1iDAEQcd/Pimj3qOVY6nGaNn8hAoP/
dDBBaxyMD5eug2Z5LsywyjzfBDh3NECrqmAOEPJf7nVBi5ti4bFnYkcoYu5LQYGvl5h7gOdkT6ut
OkR2Fqo2Y2APHVbC+tlMZd8xP93RucGQ9pJjCyIajagNfAcHXa8CIvveNf0fyvi9N8U+TL+O3F/R
ben2OJcoHc/EBFS3qNPMM4lix9aLX+b29dVb00k6mmZX9FWqQILSD/uq+1QWxG7YsTTBkFp5tNnE
4st1iUvu/qe3MTjmuiAzfblfmE1FstjCOR0I3i/2mDuAaGVv1H+6LmfJLpBkR4YdZJTqHwao9/nE
ixIGOJn7QtwlN+20jeMVIUsbhKy0ZhEM5UPvjrR8Y5qKtJ0oPBt/1wXwm+IvjhESYOhRwiXPMEfz
crXqVmWCF7gchzBLv/CkrBzG09ATHWiMry+YDLv9mRFgBtHnbigKnhpJGa43PubjwCsYkxXa+X0N
Es9ARBuieQVBVxIobCvjPQUY9LrgJYc3MzUwC7l3NHrN/34Wk5Ui50Ud9jhX5bgpROhY0Tsaof+1
EB0FeVTeNIJgXY7WeSj6QQuH2ONGwh6rIgDF7aAPx6Lp/LUYdyFuR4ALmO+ct6Yo8VwqVERV2wfm
GHt55G/LMLrTw2HbaY07lbuBH/18QKhBAL7Xn7UB5MpWd8+6Fpy2pgXAb6wCJ29FKEVjesv1RVg4
ExcfNpvz2UqzvmtIbHWxhxH1X0ILE0zRLsgisRd8xVfKoPHZmC5ESZvajBkPjbaNvbgdtxmxy/AY
Tc+tadm6fqfqe7/w2IDe/WgzxALXT+T+jarANDN0ymg4PZeq5kZHEh+ZEtzVtT0GHxqgx7lx0JLX
63IWjBd6/pYjHVDUC0erZkbsgT3Hv2v6ND0Y0fhUd1mzcj4XJaHdVtUITiiXx9yaxqQYfTHFnh5k
rmG8hSEmCA5se10fudHg18adiZG8QFcyPyk0LfYY2hC5FTnINthT5m8ntfsWdxQ+oNzETXXqAvT2
5v2WW82OakNhp2TamEHrkH6tk3BRdRxduHFrLj1J31QxNpW8x4GKQGOlHdBSYouV0u/CtQSXxxgw
+eiMRNxyaS9TouQjKt04s8SM9lVWuYkxPLOqvE9J+zKYwxp6cFEgBtUhOJordZZ0Fge/L0O83GIv
UD6HueGSyc6/tHHvxsPH9S1ddEdnkqSjqBuIjVkJSeP4pKlPigBwHL0UzESyf9yiGeG6uKXMso7E
Hv4gKcLhdS+XUsSWCEuhxF4vyOSQMhUbo+gBsdNJ4DQDqBuHMkZHFzpv7bhNAPLugnJPi0zFJNH4
m180gxtWaDm8/l2LRoTOV5RGdWpgetXlZ5m9NnQGwWfV2RF1ZrucKltrH/+bEHmtx7YNVVAdeiBH
QSOi16srl+WCC6cIdDkKY4gJDEMKdzOA+gqhcqCDx8py6Xjfzpm0oLgHW964ua7MvCJSwAtZFJ4c
AA8E2JIPzXyIHwr4NiPT36qq2Ydt/em6CBmnOLsbyOAIBhFF4dKU3gki7zrCMyxYM5WHzASnZ4dH
N7OtGu1wGrA+5UuOTuk0t0uWfNF64QTD4HIUIHo0nmYjylbN2jctWMrFN2mXllJqBgp1phl7Vqy/
TtG0TwCaoGnkAIfeD48pxi5naud2zW1V1TBm8lVo+RuFr4xptBJMLLiJi2+R/FLjC8x7DoCDA5yQ
HliXcJvEY3HkbYEWrEnBbIB06nfXd2Vx49E9g2wMHO4fdC1ZFBZ902NTSkPUThHWeH2oZDpcl7K4
zGdSpGUmAcbPtIGFkCzcWeKOgenUf7kuYimmpYCm/KOJtHx9VIMTt8DypZjMhZhKQ+xFqg8z+PDB
TFaNGBrL9b1SrlFyLR5TzZxbQ0B6A4KBSxOKW63KWqCwPEp2LD2G3dfmmdQrvmDJ00K731Kkw1Pk
YTlNdEo8JTLQuaUNzSZJMGOlKho1caNOnW44s6rPohfVoWgH5RbZLbTaKGXgqAqoh0xRYyaq8P2V
8G/ZgH5/mLS1SZ2HWZ+LxKs33Sdl5T5btpvfPy7tKWvr0YcTBGyTZHZtlO44vEf8/rrlrG2gdFv0
NNbryoThtAEaVgNut+NHHYJa31xreFmTNKt7FpSTrLFmLksgHYZtoJ2mfTftK/3fP38uLGX+iDMh
TR33rQhgj0N7LGf6SP9ggrrj+pot+io84HTM9ENpUu69jdsSue4Zs9sITPdpt3CXov5mgYEl/3pd
0qJ9/ZYkw7W0tJmw+bjLVd4fp/ZBROxvnNOZBOlosQB5+1GDc3Izcqt2n3L2fF2FOWb943I9EyAd
kSDthGgEFkvtDXjXY1qGdso/CfI0ByYBmkHHtRfE8v4YhHFDAypUzrSzXPVFOALfOnVpvZtqP7iv
U38XAKyfwlkhim/FipaLZ9XAKxglkJ89i5d2l8MNwiDwmijpl9i6qZmwDWUNgSi3jP0KIs6kSGs5
MXMc0oHhJulDjw5OLtweBC4DRbupBnqgidY2Jv8+tghAe7PCWIy4Rhcq3iwd8rhWCmoLA+zNBqYj
VYOrA5LVGG7W+si1tI9czdaybgsROUodc/kek1KYISdHu6Gb0UD43qgIbVaPbh9+1/VjQl6bE+Nr
T+HFPWBzu7GOXAQo2C73IGoEVGnneNysTgTX0q5pNaekvbWCo1oTNP/7mZPp+ECaNEfcBOiAY/B7
3uClEYz29YOzePbP1JFcGWajK13CoE5M9oDStyuxj9zU/8uYsCl4aJsovWqSFkoN5JmooEWZHVUw
nqjZIc5ap0lRgnnKIuYGzeaRr3aTLatlUcBGAKJFve1y8fIkLWrEnbGnafeUByfeWSuX8qLVIcn2
PwlSqiLhfEAvAu6A1srtQee2FpG3KLhRihIjQ0NvoGuB9Owk//BxZxKld/uY+VExzq0pSajsCxai
M67b8DZDZA/C39Das/4gVOJOYfK5LtcywNdX1PijIoR5KiTm0Ldi2UFr0n1ertyqi1f3P/oZckGo
EjVCvwH6lb1ut1PwyYzoXUOZTcVab8KaMpKLa8N2sOJ5KSPUa05rz9a1X5dCqlZpQJwxYKnK47Db
Xz+vywcK7RQM0zzQVCGvUhcpeT/F+PS8bJ1KdLsuZ244TodsUl+jXO8dFFIfK6t9DKvQC9s1VP+i
chagOWjHshiX89pmr3BFnRtjagw+sDW0qzxkZTV8u67mEuAS+WugI8CIhxzdz87bM+9naWGqJyJL
PGQ+nQnV8iFV3cnAqzHQnLy4AYSuGUEseUTjYdRMm7gjWz8J902MUaI82I5qeaiEuh3KyOtD9hcR
0/nXSV6zaLJURAO+jtSJHdSmXcQv1xdgKaDBa55Y1FJNBHqSA9NbrsdFiV6gNDkEVb0RUbnt+hHN
2ogO8J7v9hkV7nWZSxHNuUzJpcXMzHKFz2sefBUddYK4ddLiycdyxvXHdVmLdqzOHeEEdU1cE9Ih
6WhSCa4ifOL6SwoAYVpahzwYvsTgepoydqJgtamCzRAab1GMyYEr4pfX97f42czP7MvMRZiawZh4
6CMDlUe8Q+ke7WrlrivJqWkeAiV0BwbgbnVTokKU9SFmlSB54LahG7bVFiDOrYXYa/Inh2ZrgzCW
7n51bswwzRlYKhdx1LDpw9TA4qjjNo9u06e4XokuFt/yqg4h0M4EUkR+U8dMr3ILr90cMx8THxxb
9YNq5E4akIfaVJ3K9zdmjQbsbm3p552V77FzydJjQE3A6d5pBM63n+yoxhid/jZr3ofivRzedR0U
LhkQZuWNgrBS9emmXnMu/4/u8ywijj4I1LovN59ogZl3vMLdTQqHl/e5CZoVhTjdODmTBsy6lR6D
5qaKuhXvvXjCkAGiIO8Fzk3Oizep0Xdd0GPRfc1LDfTF1LrT5pXNzXpXRmtNjItmdCZOMnIAOJIq
CgdEDMFD3Jc7Jby3VvtK1nSSIrwpqpia0xZpE72yy9LCQICvanpMreKgxunm+rldFIYeLLQUIu9M
meQ1zLwv0SUH29Eqy4n6TWVg+AZ5K5DIm6KVO2hNlrR6eVeaWTXng6JsI2q85+pvo2K3eP0wWq4N
U18KftQzxaRVLOIBd8osLEwxG4YfTVXbAu7rJDgL15dw2fOeiZIuLz3qSEAUDYkF9i2t8ptYu/EN
ZROI3Bn5N4SunQBWvvSKoluJ8BbtkZpgrQbKU/ujwXVSWMWsDE5XNUOn6T+qqHT6YkXIomfH60xD
WRoEDzImEjRwudq0WEk1NHdmcKxF6sYdnLm/bbonpBLtRl3jTlzcvTOZsymd3SYc6DIW95BpVYdU
e8souqz1dGca/OH65i0KwtIBU8BRC//p2c4EoenNzLqmxBWdDOMuH8EH2QCF6dYksOymzVfeHIsb
ZiIn+qv8bErHLWyCqmx63ENJkNqq9txFlc3WkoM/Y7k/LgSAVxHTUsS0f3SmEdHlTQGv2IP5qjHr
9uBzlGONQnXS1rRrljxXguT29F3Uya4AnKJTt2Ea7ydwio/mWmlrcY0tXI0aWr+xxtJmVg1J2taC
lVbtbVlj/KqZtzal00YXCAKu7+fSAmsq+mvAjAh6KLnlOzD8vPU1iigIiFOI6rrnbvXEz45KXt9z
IZJCVCNNHQ0Guv/Dwq2yYwpM13U1llzluQQpcgS9Sa81IcMO5omjtT/UbsdC3W5Q59XQ/Hdd2NL+
aJhHAlIK1B0Bpb08bKOFl3aA8A3gk9wpM3EshvFQh7d6i9NwXdTi9sxDcWc+Ox2vkUtRBSAkCALM
xIuZcCrQp9RAV621AK4JkQ5ZypsxDRkWz7Ces662o2iTpMl/1ES6zKiv9jzSOXgtuqOpqA7LTkq1
dnIWDe1suaSdyWI0AxUVlov0jrkv1+haZyv6w44BdAfDIEXcZkg6TK0QhjWhs7Bj5RPSq041xZjh
RI+DRnZ1XnwPQmtl2RYNG1htYuCpTYCwuzQAcKYqsY63qBdFpWcwQGv0Q1SgcgikM5Kc161tcfkY
4MOgmUGnkyEZQqFTv6ybGM35pMFdDOa9nSn0wrkuZdHcGJASaAZFv5Ns012qZ6EypOgbjEGuK7SS
OpS1Ku7jPttdF7V4UpmJ/nRcVujWljJWgyIsoyJoUbR6ui3oSxUG2wFch1zcXhe0rNM/guQ6fgPE
KvdztLkVrWVX3bCx+ue4ZSv7s6KOzDZRNjXeTFOZegb37T41v1XmpzDB1CIWbK7rs2QJoEkDxA75
RTBqSg+UeMyTmrIg9cDKD8QVo238HZ0Jawa3ZN0YIAIqCPC1oDVGEpN0Om1bhtunH7ubUcEVWwTF
e9iqD7RCZTz1H6+rtbSA8Ni6Nbe6A2UsGbjZp0FQEnTRllXlZOa70JA9Uept1t9fF7RYyz2XJLkK
UH4GU0/q1BMg2nG0MQRi2qqN+5qabBsQM3aKsWoONIg79GFY7y3zA6fViQLuHcsTSsmcOtWDvzgP
518leRMlElE3DDgPhf7CzR8qAdXnMUzXmPCWToNpIJhAhI3WDCopr/VZGgKcCD8SFxvWHOfbpG/W
OIWWvDEoKoDTBc5rxnBfukaWmKY+aGgI1PI6APmqG7T5G2/KY60pG9EiJx2pK8diyX5wJtAtYJiA
QslknZURNBnqiCkaKSfdDrtPGHgMftWEgFt1zU2uydIu1QOgrDExz3iOMvhrFm3aRLgBEgK+P7nX
jXXpFCLNh658AHY0MGRfSkLklIMb1Eg9XRs8YageJmhu1LrZYQbwtkjiFQzM0vsIWDIT2F1MHAEK
8FIcVStapA1A0ODqTW3Wstt6eNVb6yY0bnRAgPB/Ha2BrXhomXDvZyEIODaNof+Jg3ZEOvuYMMIG
JUSbrREiqxQ2935U32VIEqSmvtMNZGynzElzcSJlf8Mm3476+i/cjwVGVzAGowXIkt2dNopo1Dj6
cK2xPPYl/5wK3Snibs/LterQovUgcw3QMrYWkK/LRYZNxrlqoLshm0Zwr/a3HODAbjRO5mrsvSAK
1RjwBWGyB8OzXtrPrMmYZWFEoGdmL2aFSVjt4JYZB17g+bqdLgrCSxCBECi+0MV2qZOmFkZWcuxg
qZ4M0/iUpR/ZeFQY//ePToOg0wBEIqqKPId0Kxm1GSMthi4KqpBDAFhjSurd37RMX0iRTl1Jh7A2
O3ROFEhbCX4fGYEt8r8IWS+kSF5En5qwCOcugK5T7jpgMpnyqCkY7IOUchO5Pl8bM7F0ziBxpvWx
ft4B0i6BZL83omLu4OEM43RY4ljxPTNeRoYbvdjkVW7nQWeX5HMAmjk06ByuW8nC5QM2boQtM8sM
zrtk+bmVKV2fE5xzOthF+oGHxt+Q/1zIkJ6bNUNlRGshI6WFjdK4blLbSL/+hSKo8WNaDsedI+M7
oiRBLbIAmY3QPniGVER1L6w1sMXSmdIICExMlMZRIpdWq51K0pV5kntTRPNdO7LC9lP9vSDlHRi1
qpWbZlEaeFzBcoAKIsRdnuBW0MGwYhO9IcF0qDRMyCnLR8xEcrNsbdrgwqWG0TyzqwU6Bh2ikuET
A6SNEQ1yL7SeK9+e0oNgN7zf62vc0Uv2puEeQ7YGKSRLbkUpiVYUzFcyj5X5JvObI/LDp7jTH/69
NZyLkdzFIJiFgmyce/WEl9KOp7bVr/STzCdTet6ijfq3JtKSaWY9ZIYucq/vElvtPloMy/gbJcBe
ZgIpgxfgbB9n2cO2DknOWyjByhcIYNYz6T6ui1iILuZe8H9ESAbNh8acInTCeioakO1o7CrbaibA
EzZxBI7tgbpKWdwoKXu5Lncp4kfOFz1CKkorBlJDl7oVGYLDhhsg2cgrfWcVabH7P9K+bLltZNn2
ixCBeXitAsCZEiVKlvSCkC0b8zzj6++Czr3HZBGbdbt3ux86wh1MZFVOlcPKIlRaEnpYZ5aKJkwv
Aq3VMMjaa68YGEEuDBpnkeKYkaFuUPqMqFiMAK28/2FLOodRbANd35h0RLM5811VH/QWsrZ7uRxX
mmXgMTK5o3LIJ15ebKn7GwDbwMCbwzq46FlVLq53kLoaDwKoghRpm9Es3SneKKXpGL1FzYaKKKX2
obUG0g/1H61Gcz2jt8c8fOzNgcrVs67ymqWWRBrABFgcAPaRSWW0phqBHuGHeb7PSq0kZqX6NFC9
jt4/4iUTcEmFUZyq7+W8UyBzw1BXsJ+VRuUASJCmNxbufVKL7hX+FUOECmBxkam5PmMlz+VQmrIc
yaA/RinRHm1mRTgXKXsRCEa7QloP8m7M0OhtGRu9HP6FCUdvnjlDnmHQ5Hsk/+KOCz+N9DSrcpQu
t1grkX7URUE4Orx0nnjXGXiKKBZCSubWxh4rQ5q2xK3Vgh0mq6ny7GDgPEN4RJhL04YU0BEGGMnR
3ob4ywQutswD11skgmQDXBFgO/EGub4tS/RqJTEGEAlOyAnQsjpkXf8vrgT9MGgCRbUJ58VYHqtP
pxwhT4GB/DonRnIouui3rGEiMfk34QI6pOZtq+gNQMHgmp86Agxd05TFPqrqVZQJP0f5l5SGOyjv
fTlfcN/wEKoCtUIVzWD3246RGAJ3qcmBktN4xCoEV2j8rWngaRH1tpb+uE9u4Z6uyM125EKqjcZL
kQer873ZjsTLP6UYdaa8/Od2AhO534UmE4Hd9867CyrekJZi4ImQa/QEZ0298tehFnO8+NKspm5i
hnG+HxUTkzOvl1TEABI9FMW+FsxVb6mPgf9StOEBgPPuVBd2nn+ilZZmUUVqL12heYTGScPRrgXD
i3IaUGS/UUTR4HH9ERikyJKwrYu9mRebvKq2GQ96d0FCMOCHnDhaO2drxKgWqhZt0kZJsa9msH7v
GKgrHzvElDQg3sBzbQvsIFmNsAJ1MsUw2QEQQ/cz00jGAqkRSZlsSH/5oQUBnmz35XCJKVTVsb4I
81loOmOMUq+23jSNMuyF1SRuWsrZRu+zyO0yVSJegTk/cwpUjlguMIdYHBUmcAfgbHbJQoq6X98B
pG2vJYUTTy1Wkkbyvxh9x9GpuKp5PBKgPdcC0UimJliDVWACwzJXTSHE2zCwhK2aDzVHAxYOcb4l
XZ6HaQysj7gmlVVii6Qu6iUh/gd30Dplq5ZtSPRJV9wsCy1i5I3CSRosHSIIIotmoDgEPNVrokNj
tULqZeU+8apPIZhb1C1vdV86FqwUpgQx8I5MHSYfWTjE0NPEagjUch/UBxPQG5VVALmCh4S1RAU5
MvO7wRL9WYzqxpoXZbkRVXsF6LnG9IKScCU4/5yTSxqM8kb+INdKFFf7JFfoqsT8nxRz2jCWLgSd
A3jVIlqydDYD1nSjXJt9WMErRmtzqn6n0b8Z4gb0FGbC0CaHO2EfmUojaVWrFBUmmfWVb2DlXuk7
beut75/WLDvXDzMwIc5ZbhVPCwAaX8tWllf1BCRPPNJ1f1+pH7pUkSptsECYB7jJo8RqaVQk8O5B
jtGLZyN6Tz3M2OkPsfB+n6HbuwFDsAO4GjzWbu6mjgy9GZUO3v2nNJKG9yTn/TyTZiiA6+S3iIj2
2M5ma4adxbr93zHAhFxqqYd+0IKB3qlpu7n/47cKiKcK8O4RXsHpAC33+rrRsDA2hY7Pr7yVYWEd
dvNqBhwbuUgDuVpkDRQIFtvFLZYZEsO+gRuoTmb4CuhiUX65z8bSLcCG/C8JxpdpclX75aBDas2R
ZN0rAOjuE7gVVqBQweDOagGHyaqFmonBmGBh7T6uh4oEutjuK6lAVb4oIjoI/cTxk98hxbUeXhNk
tKMYeowlAYpmX3XUHFdFYdcvXelUvitsw+wgdRxB4DHIyLGfZeogol6513NPoaZaepshFd4zEY2p
SpVWHIs5C+0te0CBwAy3gRB/vtCLwDH1hCBrlQnsCUpvZw1GrVTEAVJfOXL3VSqNPUi5QLyx59i3
W4c9n+u8mAvhlYbx8WvCnTeFBpbNIGfTrdLCTTPfxk4Arw5oGJ/uy8wSj3P9YMZUxwAVi3aO0bGo
zWQEWJZR7VOg3xnYvITdDWbqyl5EctMgOi+ou1UETBcCUgheAk5bN5hzzeNcQZAj1ntF+d3MENuc
VuqF47v6feb4Mjky+ljB7/dDiMTD0SOR/5CHJDY5h7cgj3B0ODZEIOgVY6EgZohOS5nkGkH9V58c
IQsaZvJSbiJpkaGZDMC1Eeewu0/StMZO+sGr94GurQsDuCjnVsjpVHbbROPUBefDYYQeLhyEECjg
rcR2OmBfbzrJYtjAt4YkB6yNGuA18X5f6haJYA/JnPecsV6YkKrKhck3VRDxcV559Nq1blK/3qex
INmmeUGDCakECZhSrZ80AJQRqZlEW+wbpQPWRIyh6ATFb6WPydDIIefFsijcpoGQF7EWNIsRvqpT
PX0c0wboI09Zdup7Xs54UejwmsWSe1QpgFt5bRwSM8cwXV43e7F8TAYPOZrBhkUaZNm5f4ALnKA+
jAVbgGhFDveGk6wUlbEf2n0ICAdH6ctuUzehxXMis/dmBA59NXizovKNDijWazVCE3hWq7b7MZto
YiWveWAeOkly+7gheto/jW36pE7ZVgtXeryVzFe9+7jP6a2ooO0K7T0zGi3efayhh39EZVNXOmCn
eJkToLPAjQQZWWG590glx4kT+CjNY7XJRhvGdHOf+u2FgjoShxqWWiCXxGp3UyAsbEqz22PgjnbW
RBJs3DMx26tznmS3ZuSaEGN3pc7MPN8zun0crbPE7Qu3x2iPfxB03p3O+nt9p6i0w3Gh2gisYgTp
1zJah15l1nqHvdR9VMYA8U7KrahkppMBOJeGExAsLSv1KLrPK1IMvuQKYp2v7p/rrZHBR2CaBg9e
vEZQN7z+iFBK9aiBBO/TybMHHwgSWMgrVCpH4ReuD3lZdPdAUVA0ZBPQg+dlo9YDjtHsneix9udR
yX1QZBwytzI6v90BAIqtEXj8aPNnXAQjNWoniRFXQBXUSnFXKO10CATMOild8tkYQOXWR7Feq8n4
jEZ0hROQfGfiri8UMK2YzgHEHJrCsXbvmnoxdZM55Ia01wBcNKpYhjVhA/Eh+eojO95Z09MoR0TE
esjW1eJt84QfWo3eufuTqc+xtxH1kPIw2G7P3ZzHmIGyiLlEZP7nA7s4kFTONEwUB/I+HOrCGSux
Mk5WFnUl1QItx2BegYoOxyQuDCoBXA9APvPABK6aLQ93rZx0TTJhnZHREQWjZ6nVYrzRJAA1JWpp
2XliOOMUOZX+z80xirbYGYLRQyTCMKV3za8vRUleJ5K0V1IBW/BiXdvXYVOe7yvNwqmiGQidXHg+
ANuUzRWVSdWh/93HqWahtBE7vRJIjnE80ip4aPeAIuAYpVsthQ9DPIgmshl7lM2DldE0mEYxyntM
V8qA7NOBpfUzqbQqPURDHpocSV54s6D6ZX3jhaHCf1P+yyvUNaK8lvaibqclVQ1scyOFYgM+Hwve
rGOKMZzhH1v4a5pMKCJGnlb1Zi59g2EU/WNr5xrWhvOgphdMBFBiIZXoxQNKick8MOMSjwpk+qS9
kapdRSetkVKa5FWGd0sSlzlFvy72hphFM9l+MGEELRUA3XhfgG6dDGJv6TunDwyIG1xnLC4zhUHo
8BGCJK+QYzLtAZhnrhRVxkabQrdv1ZCjlks05xgcoGzIn6Aad60aAMqfBsDrSfthNPejHhxGVABJ
rlgVVn2Ie9+KOEwunTS6NVDwM9A+B4i7a4KJoNRqAyzDfZb1v4IAw4pAm5RTtFgCdnKdRTEV8pqU
ccWR3gVlgReA+sO7og2G7deVqkCuwgE2D12CgmMOffOZy6lFm6juRo4TX7AEAPCAE8f8D3pkWXR0
K00RaGKbATCe/Kemwxh7XDqtDiwixCb3ZeY20oRXQ/0UaRfMEdyA5sa9UFQdAOGwCUANPku96lxZ
qETO4S1TQaIYTZ3Qe7Yvz9fCfJJggfboqw5JOhbtOi56Xqf40hXh9Y4fgligMDgf64Vb6vsm7xMj
UvZmkk57UWn/qIHf0BKdlByrskxpHhVG6y1KI6xPhqbFUZwoey/Rfg699jxqzVHovN/3L2eRDLw+
gg+E6MBMu2YI5WiUT5NUQaONDACfwbdWc7ZkXZTixEnCzS6MiTLAiw73ijAcjn1+Klyc3RSImlD7
ugxM+GSLxiiqlD/KSqRp96gIwgr//mPWUJGD1ZAwtYRlugxrpWHIQYtG/H07vGdTQiwMt8k82Jhb
sUMVGhKHDkzkLg2TISKqSagBIFwHiLKKEfVifI/0IeYYpEUi6LhCoWVeZWAyBikPK8jz4IOIWrei
XZY5yn69WZjhvyEEcHAouYZqEjsSY7VxkWdaqc/gmiWVsxRxjz9lzdc/vRlcP+qlWHUCs465v2tJ
EKdKjbDkU8dC1DoVndoyunLdjQiBSJuVUvT0z8lB7kTU4lAZwcP6mlzbeBUw3QJjnxhVSzqje1YD
c63/c6gO9N38T/AxT4sqDJmpLXuAUIfGPhDK/UwFIGz/OH1jodcTmTVs60FTAgvvYyWpnieCb+y7
JnzBo8VDlc/4KhOTN4l36x5mQkCt/U5SwmhfH5kaofzrmbGBouJHHQvnHCuOUtUNJV6CYImQhno2
PIOKbVPshtSqb0WvCADhrOcW9Xsg9PoYaxeB7My7nvuUblZ99mjRFFsR1wPYLEduPhSzsPsWaJgm
z7feBiwIVP6XJyyAvD68oCktPEhBSfEOUl4dgcVUCPVR8ks8UjnZ0GWuYBSwag9w3exbvC+hxlOJ
85OjMKCZLwduVYSPeZpnu8ysOYq7YIjQXIY+C3SZos2H5awFcHubij2ihgCVeSJI/quBTudf9/V1
kcpcKUOciQiMnboOY1nzMrmUgUwUFSXJFLlaSQj+ft8nM5vma38EmPjvtm0cH2JLRsbLQmr8IgVA
fGMkiR1ZGNtJBFGhpS4Nzn1SixxhBATQK5gDQa/9tUTkoSxlfd0gslPDjgIjuAP+h2FyKhrLVObl
zzAPMODz3184WMDuTqYZdIC6iFLrCROWkatngWnf5+VGuoHcC6ONATZDRAKR7bAUegDx+QA92rep
TypPfcLCOLtW4M4N9VnJa87Rsfh4qCLMMgBnjWZLTFixbQCo3MdV0knyOSb24dBtSvJzc96Q0iYF
eT9qlK4F+8Thkc0E3BBlYhVBkQpLzkE02DS2HW6rP9v17uv+QTKqe0ODua4B3SkRkjHy2f74wQmG
2b7Jm9+eZf9CFKTGCGMvwW+7h2Hz4G8isqVrz+GQYRNHN2QYFeoE2astNNqfXw8aycnDQDarX497
Qo/r57XNOa9vP32hsDfUmJC48aaqMuZL2dlvkvtx6J8eNk+/Vo6wOjYU0F+UJwbf/vQexTmkvTjG
EXmYuJyP0T5IbrWZ7I+AbjYbUqwdkpHOUehLRJ7/WBsOq2we44ZVxmBMqjjGYjUTBlTzjwlC3q+5
3M1+6D9zd6PJnv7/uNsB94rY7pkM601kPz3++jG6lArvX/Z9iV++QXTxzkvqkQ3XmRAJLfftVOmC
fH5r7INbk4enwH5a/SJOQSTqke3JfhVcDs1FLi9oMqrcor/W8yJPPmcbcVodx/27SY5ObtcPW9qT
52eRPK9f79NkW8P/5/ouaDKqHSb9oFjItJ3tYIP+VDoR9Uva5l8QlrVvn0688Y9le3VBkNF3r29x
6JMln3vqq0S27bVHvyJ6n635R27k5YIIo+2Rr/Rz1Uo+q1R89J7+20Nj1NvI9SzCo0E+FzakMZ6c
7jz8HKP9OlmtX2j1ckoojyTzJL25J0a/lT4VwgahwXmkeYLM/tsvSrODsTmtt+ircE9caWSc5w1B
Rq9jq0WSJ/SVs61/rf+8SpykAYvtwv4+281mTGOliiEEb3cQSE1z/Fm9y/Y2IGubJw7f80t35OFm
3CD2Ra2boM3Y7UgPKTk8PDycN0/65vfjI6HO5yfIbntif/FSoct+568ksp1ogRDUiiCB8u5tsA8B
dTebR7I3ybtPKf3iSAkLjnhzqIwFkeq2HjQRlxbsd/bHR019MpBH/bxqRkLXpy//J/doOUaLbaKo
Kkw+dKIOBncu/Gr3nNj1KrBRhpH+jKTfrePnkfh2tOI6BY6Ss90plZkrCdru5XPjvh4OweMhXruu
TzZPqr3aG6s9lahsV3T9dbpvXDiawQ5L+XGs53EKVfx5DolPeB3a3EtkrAvaEaokm13PwR5s153I
0+qROI6zff7DjVSWw68L+WTsimGmoZ/1kJjdR33CYsJH27fXnBjhPygBokTknyxMPjM2fwojKVKk
WAFHH25iTxDKzSN86TYiBT2tTyeF3L8idujr/yrCX4qMA8CQ/CCNM8VdsvnoNmpGEXh1h5GsTzxQ
hf8QKvylxdxXFbb+IAFe9JySV/tDss/uEyzLrxWhifPyfDp9cY7zu0P21pr9JcjcmadKmV/qEUyz
/bN9epgAK25j1T0tBzKRDTb3kD0ZnM/wbbt+9gPyJyDJaX56rKfHmMBHcR72y67p7+cwnsLqC1WK
a/Bvx+uxJ+kmfbZ5+5/+g5z+LxF29rspMy/tGvCcx+vih1a5ZP2yXb+25L9j5luUL+JoU26NZsrB
jPYzPlOPtkTjhJbsHAgrm9/ydEGiUCtsX08D5fxqP+iR09vbrd2TddcTjqAsx+YALvm/eseiSqZJ
FkwFJhnPCtHw56138MaSetvm+B3u7ajXr48uy5ooKEBoJzwHz17reGTtP59Ckew4pP6DK//LE2NL
igEw92E0C//hDQvTyUjBVk4+ROcjfUl2/vlUIFimNDm+0+eIMz3znZi4o3psJqZvzdQT63BWvTf3
w92cv23ZihAHz9YX+Dv84cnLsp/7yzFjXzrDrydjptnSV31bq/Zxi3BFeNx9rbnhCtMwcyObjGnJ
x7aM4gKyuduN9OAKxHU3q46sHDwgt3go3zfTHMvB7nXsy74cIwvU7MAj0ql5Xf/hccQTTWXm+ELb
0MgCxBlx5girB7aHuS/8XOwwgJepPNvBpTXHSpe0ctR/B2nW7IOrA4Obwv66wpn3huL5UzZ/Pzae
Xujft/Q2Un11+PhJzuTxx/t7b3/iAc65JS5bTFQJDBHA0MWz0EsI8Uy8DWloJ9TmxFXfhcI7yqUw
VqS1giQTvx3J26HYfPwUCN74COiI4ayIST4j8hIgYBgJQgaO2V+M6ZDU14CAME94MSxqmE5TFDVX
8EConelk7zi/P/vAG9Yufp9hTccSzBS46AjMLbxAkMpviPg1bng3tai+F2QY46jCBnvazMYrgmHj
cHTmx/V9nV1+uF3QYEKrzgy9OrbASkoaF0bi4Iak25mhHZ+jQ7Aq7IHTmcOlyBjAIfY9P0uz+XLk
VWO/WQQz3APFi2bNcy/LgeMFd4wBDNvGwGa9VDlXbmXPNzXsq8R+eV6f/vCyqt9DufeEggmczMlP
e1XFSbagY7uBre8dqO+JxxRH+NgqhayK6qTq4CnCYMT5+U9P/J8coeAI3nckcmn5iszoixQkXg8q
LV86kmCm2nS51nzWkztH9m2qLujIcYkt0D7ojKvdm776SLfCQLLjel3yDm05ePorCWwTgGVWae5p
uJ3DIUITrIOooiclXC4378c7PMY4JJ5QAs4WlErnzX5w3YE8ZbtfCXEQ4dLda76+f1nL7uOCM8ZK
YCMRlowWOESFpOQN6c3N05NBHxvyuH9fJ9Sk3Gubs6X3ro2xGXE5DY2H3o1z+KoLq4E66/XJOqc/
0M7HeflxmWOMRZ74foTZ/tlYIOI1CLjbrJ7UuQrj0C0sBsdrfQMr3OONsRhl7oWjoIMgVtB97A4P
7qYh07H+Rdd/Tqd/cZJodkDBDP0pcxmVfQd1noUePrVBODPDHLsGUU9BaXfyFgMF5o/7gvJd7Ltm
7ZoYE8/0GCLopLiEVu/ekL5CYmezWlkn1EzwD8dDLmSir4nNMnSh2pbQlQAdn4khxUmmPfZHBfaG
OMe6nUtCPHKzyN3jjfH4Za1W3dSDHBawN/ZI5W1JgBpsG4c9hnXO2oA3DOX4Zx5NRtF9NRvjKKyU
Mzr20szJMTvei8/o1uXc2200c32UjIIHWZgmgwTe7De8jADyEjr16G4z53m9ngRu2Htrv67JMdot
RYIl9S3Y2r0dRJ1kn+Ieinafp1sfdk2DUeus6kK/xxTcuext9y2g6qOIZVGU3qey4P6vyTDKPFZD
bgJ8REF1YicCBcjJfZLS8UFtaSsh4OBJ4Sxl96SQCQEMM2p0oQY9W3k4VOdYINMB+TCuleJIHvsK
Gie0yFby9xWlv6sXnsDNx3KHDbZNqkCIMeklbiceyRuEAAqMyOnXW2erTho8GRx6HPlm3z+CZclT
MZ/a4TX8DNz+MeMZdc69KIx16Py4xsQqGBpPb7vorPa2LrjJa4HEwo4j2Qvh7ZXMsc8eQQuNdDJB
6/VgC+RAvE1H8cR67gkvZb5QfLsmxRgGI5Ab3fRwcOjcjxrSPgagw8sGLeQnr6kw9iBIc7XJTVB5
Pby1rx+jY5Gp2LZ2pc8Px2eH6uQ9IeQovO8OO+HhsLNp+YC6MSo//62/ZNEG9DAHvPkwC36ok3b1
G8BXCKzW/D4MnsQwliMWE7OdRjjmnqIm2EcbgwLTK9OJTW2O+HNsocIYjVaK/LrxO+Qoyc4uOoJe
81/xM880cZRMna3+hT+eagAg9v0slho52ObKIh8fD2eyWmFtdEBeOYZ3lrw7FkRlQo2s8oIYuIbK
+W3wHY1Ue9siPlA0HO3UBQd+3UPl0GOijVrOKzkAOBhKEg9Bud2jmmpQW3q07JaXwFsoEFzpAztY
J5ZyLSbzScKpeB8IuXPiPmxQ1vE34WaP3iCut+T5MRaS1Wi9xi97sGfDHD8cSHroN5Qb+vJEhDEn
fl2aXjOBSkv7bToSJL2alBDhRVvBUqLQwDPLnEiDbWqvx9ECNjmkZHp4NU8lSlUtNxW08PC7vi4m
1KiCvPH6vp4D+jd7QsZrsL3VIQ6c+yLPOzzGYExYztj01mwlUzLtMs6v80z9zVhaEVRi14GL9DXX
ibkNC1qbGxWz1K71bvF8GOdiWATlrK5HIPp/n1lni6+WK3+1MpHX9ZpXcOaJNgtCF5kJYIwUkLIP
CG4l2xUPtVu+w5PxkoIL2f4rSWBRn9qxCtFND1I6egbedCBW4s8Dqlw12fhb8bnKnGFVQn3/cJ9D
PKPBNriXmV4rYwF/oqDMcXBlB/1cIV5E6cFwrFXbESqTF9rSws4OHGPM8S/sOg05i9s4nV1Z0jjq
RM8CTUxbm3ivIe5NMuZD8hCSthXojLOiBTaeX4mLnCVCLA5HC6m265tkQhKpnsZUGQoFHTuvB4xQ
t0/acfpAss1H6Y2bcFso8V2TY0yI3GHyrJwfYGiKOBQ/TTIHcztulXv+6jtOkx3Bx/R/mooayPT0
9c14cG3Z6VsHxajJcdaNRu8brIVMxzVXTNxRyfkY6/OT+VWTEN/vpoKIq54CfcTBhBklEVmvDdvk
kZ1d/x0uWSBfP1FTYEbNh4ktS4VHqUhi+4/v8qLjZYMMXDzMf6IOwLYLx/kQVX08IjhuKTYHCCe1
prygapmXvzSYMKezpHbEDsfZeO2GHw5SHOQPr47yH9I2f4kwsU1pptUweSDyNneB1nSTUjQdHdFx
tM1W63/5fvlLjnkrGXEPjJMRUcDu8HZID7S26TPSiJyjm43BrRT8pTIHdBfhqK5nij5hAfD5tRAJ
4K94FmI+lHu/zxijrpHNWKrw+zF5PSi2dDziDbbmdmgtq+xfNhhDVObd4A3DtwDUn5Y77Q4u/kGT
afNl0exYhqTf03ENb2a69E/0wlHhZT/9lzxjmEYj9dSqBXn3wUUHtIMJYE4osNCJPFuJvySYuCbM
Sj1QtZnDNzhoNCI/nM9oevNXDprg0Va6/WPZfzjCsWxwgXQy42Z8L/i7lg4hVnuAPE94EgUk2sfH
5F38rT60m8zBPmDvOVpz+xcXThJDLFiiMkPYAeySYXPQUsv3ukk8j149YS+X4r/7cYNF81EhosY3
hfI+N61xHVoyltFhFPSIGOkfTlmhXI+dUBiQ1+ahSGy6ZzQdfWKSJgiyeC7qU5T4RMkcM/9xX2YW
XkpzCwkgUTBEMe8nvT5aI/RGMa9L+TzEZ13SSQgcyvsUvkd/GN0DiXkw6H+GxRg2TA0TBnJZyQjr
Y/KWbJC1//Ar+pCgxugfHzbS7kmgq2y9/6GT3i4IOJXddl/vj85Lt3rmCNMiw8A4xia5GfaKBcOP
AeSsZW2B5uEAKQOltLWah9WxFI9oIuBqAGWBLU4ABrk+1CTFvLPf+IjuGvoG3NKAWAbpCxL3BIna
LXroh8jWjx7npBeMKIDfZuxeRTEAh854cN+UfbWtZJBVFZJ3624ASh43Qp8lgrlOwAgCKBrYTVii
y7YdYWYo8cvcggV4KD+6H95e2G7/AN9fe7TvC86S2l9RYpxCrPX+VASgVLk7g0Rny4klO7bXu5aY
tHLvU1t6DmBCRLOwKGFeQ8JuOM+TUkWAAMsWk5gcyszpZDL5SIwo6JJ56qiKSYt6OgqHQSfd6gUl
LpsjmktFEnSsiDNMxYy/xV7g6A9DpXoCQuatfPw5rJuQhGsE6Ia4Sjc0dDNqTw88GLiFBhATVLHg
RZqxNAH+ci2tkSY20yim6lmpNpG1bnudigD3o9FTsbL0fTvS1gDsALl/3ksPcZw1pr8gq5hNZGfR
xB64EIYnWWckxp1uJ2/KTUDkHyeeLf/uM2IEdh7zneGlgGiDOfZr/lIh0rOhVEDIHkdql5/i3F9Q
vSbkQd/4aKoUSPrZ4b+UgxTQH9iUXNrKViRoJwUunfTI86FLkfbVBzHmIZKsrEkE2TrXjn88JG64
remHvxaIcUwS0h0jJw/IideZOP/qvWNgrIPXB57mY0r9nITEeor3UKTn9f07XYixLxgDSvT1SUst
gBMTYFOfx87OAmDI74adugk1XjS3EGZd0WEk1mytupZ80NlFm9YZLdr1rnVUSX2mTpLZGOgnW6w1
vs/cwrv5iijjxqJGTf0WI/5n0JwcAPJ0op17n82APlLtfJ8WR0RuwEgzP9bUstBnmZW3/adi9zWJ
3JRqOjluFerob7nNTdPelxBdZOxt0CdCNKU4VrvaCM5Ajxn1OTZ9QRmxHAgD98DM0oA0z05RCnUt
JHnvWWfFVki2wi6fwZ5WE/VfhIdm0/3QVvVLhJenRgzt4MdYWOrGMfVRoNtMT8VHQqqGxMnZ11Y8
BIpb7gFqKmJpDZCPRDDPCJXYDH6K6XzvPJW2XmMYN93kqoWNLGgTThLX4IHZ3soT6GGbBNA7Zmgp
nXkrDJmIxSRl7J3fROd8DigqF288Z63PV3at9NdEGNuno+XTKioQeX17+O26O5PukOtyJVvqSLrO
VwfX3h0whvCwwUyrvw4eHt+3Wyc4fh6PR2WbPuI1fgL6OdluQ5dut8/0k5e8+S7n3fvE+V4unn5+
OPm6p+ETbXTY//xpIXve2TnamQ8lOa+OWzRNTdutRCdnjVYBbBLhOaJZcW8+AGgWFnAM0CLIet0p
9AGaW3keqoGTi13C2npa9+/FSJJ1/iC883pYFq/kLzk24ZECZCyeKss7q2ZBI/1NKzngDAvhJy79
ggIjyX6pAB2mA4XKzTZhTT5KIjrltqQWDY7+e0GG14rKHNv/3RzNHiPwTbDUGrBlIg7z+h7DsjCH
LM/UeSo2JyVR6UNI3CeyQt/RHuL0go4ZnvAsTNMghkAsOgOSAPvku/p6KTx14kV12KtnPCokGw2l
aM8pbe/h+NmT3GkdA7Hc8+d94/xdsmU4vSLKaC5m2T1JbUC0sqE1NcFYUvjbszfu4W33ZdlfX/na
7rt1mUNtthmlJx1rowpy+udu8Jp5Rrmxz7kTmhLfoSIR5ObbxA5P/sl73JDxLXP0H+pP4Xyf9QUb
ecU5o6uyaGpjVLbqOQvJR6EQfQMUZl4UvKCPV0SYQMWP5DrJNRCxrYcP/fcTIHOGFYpop/u83AYr
V6fH9loFdWYMldypZ3MVPDw9Klvh6z4BnnCy0yZjWBieaIHC9CB+NEgEKTYmCjYrotr7Ydu/JYS+
9BxrtjBBAbZ0bHoAcBigEdiJvXhMAXubjDg9jIpjhsF3zvXhTIR5WHD3tDLoimr0WdyNJMzIn5Oy
4TC9eKwX9JlMm6AO2JutDbNypGhAnKs4bknPCF4Om5g+/phnrI8vz8E2cJA159zpQnL0mntGNRGh
ZWGEfeTn7i381LfQzGGNhksYdefxxz7fHAHUEPDaEJZM39WZM4qItz7+ej7zeQDVdh+09XmjC5iD
ezIcB00l2z/jz/nEfdvmVrEWteXivBmVVMZaRzoDtNGO4aMU+Jo8b8h0cpz08VPdR0hBU+vf9ENc
nzOjo9h82hkT1rrhCeNm9hnGb6WiBfPd4MnzwpsYlJCCw6JTZFQAk3XtVnQrjDLflHCjUJ+f0m6z
SsgeQAQO6hGhPRJe99ECzsc1wTn/ceFS8tA3GmkCwZ19+EApEDL0ZNpPur1Ci6k8x6wUCQhutWfR
tF7wOYcNl2TRroDmfpBFf8mhcCV1kxzl/Zdx3p2Sj3noiVcQWQq8rk6W0VRjSnPDGkCxpTvbjdfl
qlsPP3JqPf1G99CqQaXp8+WlOsQ4ZWtz0h6MjekkjnrkGPxl9blgnVFauQk0KUjxITE6Xg5utwHe
NAZDVuF+v1e2BdnmNjqLxP+POuxSqHR1BozmltiqJmkxSJfOK/rZMFeRr6oRAa+4PnHnrxYi/iti
jKqqntINXS3OfEaPXXZuc6oZpBKdWH/QY85zdSF7di3HjIrKgiLkRTFTm2iXwQ6Kz+/bGm2Op7kq
at83+7yDZLHWAYYr+NiRDa054Hlhkg4VNkz0zPM8QAzhmPmFNvAr3lggOrPCxmOlgtEzD+UWKC+E
rDBNhGE2jB3TzAltg+PWFhourikyZigP4jiMG1DUUED6cFfxZs05wUXH+VcLTMbu1FOTmkkPCoXt
amvs6D06znGL5w4iH16yc9lPXhBjrE2oaJWiZbiuzja3NZGpff6ODx5NeyWsknXqCrZg83YcLQcn
F2QZkxNYaSRLMcimZHc4YJgE8ZC7MW1CfpF9b+Opt1377v8h7buaG0eabH8RIuDNaxUMQdCIIin3
gpDULXjv8ev3QHtjhwS5xH5zJ3o6eqYjlKiqrKw0J0/+WS014yyZGHVmYmKMj4qHDIJf3hy4JKbJ
wcJkZ8Yg1vfGQFS5PjJ6SmMa0iVdnc7tJlq4WPPMxIR1XHViB9EZ8Z9kyhF0LOAx2QAmaXwa9IhU
30H9FyHgpamZD9xIBjVELhtC2amlCmd7SuizbbmmteOBqlpQ3aUlzkxN6EexJjYwNY4jd7REgXiq
RP+b9oirSzifGlFLpRr5INY/+e/+kf8jo4bKvHfEOSwp6i/88cGhzal3e41jZDYSoC/+RtpHO/RW
b5uXcsPpX/Y034E8P+N93Ox4tOLvZAJ3fmMo1jt4/IOJ+SP6+v/b4XnaLPQ6bmym+8obHMFxkoha
G3Tt+ob4/FjUHWjS9SbP7FCdSpzcN9hk3FCGsJ+m3RNCAgp1PfcWejQPP0tX5Lbaei1yZo1a4L1i
NpUQs+RmvAe/LGsDz7CijK7pnXME746na+/MploqQvwiJR+d88wghaEnlXGNxWLypI5J6bRm9GcT
ycnGKlwCfC9wy1M9CChZ3CNHd46rI31/f4VrMtL3HSBGj3f/Dlz8eitmhgpj5ko/Z/EKyNvC+GIQ
udic1RoU2ZOG/HksbMkDnFdGVDav/KHCvkc/YDw1kHAzwYVlBxaXEP77fWpXVDZIZugr+ol8MAzl
4w+YdvfR7s8cItmPmnQIRTyqX9/R0iiDOwWm662cWaVKyITO63C2Ia4tAT+bsfs0Hi9gIVjAxIRr
r70f66BnR1g+yXPMgkQYq/HkU7SVMCgbMqRrLARh9XNIjEJbsSQ9L1ydaYdudhDshzKLAjsYKrlr
+azbeEGIwScnJ91IX+I3WKMWJNx1Sy4kzByfchBqYAIgIfIPfLJpG31gqMSQl8c7ed+BvJAzMztg
lFZ8YYQushT1R8N6en3l6AS+hK+6FLDfV40LYTODk9SY5zyFW6daI2W+V3/a5IzxzqRPjeo0OA0A
tUvs49PFfXRSM0ujqUObVhz2Mfh5qzB+hlk3S4Oi7sfKF8uaGY/SDyuXS1RUcsnbRIM18Vc8n88T
SdLCcS3p3cypYfvak6sBG+gEqT46oj6qur7opS7p3sw+pHwUYhqOMrmLb+g16lkSf/UG6DEC/adb
aSAzelnEI96XqSCjglGAojpnrWBDDU+R6Evo2dLjPQwhHqKfzkEQs/qzWPCfLs+tUvyPsHnjVim1
TNZFoYSoQt/qMQZ86Cqh4K5YlHT3icUcgf+3rHkPV6EOHO95gYToAo1IGsneFnkc70ecFzJmpmIo
McJa4t3fFMZH6xOAJyyerEFOFFsL+ncHtADjfiFrZi6yEaNtBxeytNVWF4DLMnm7N5L3XbPUKi7c
v7n/bN3MWAASghlVPAMLiEOaSlMf+21j5LZeUfP0/PxsaTQ3NtbmvdnswGKx/vkBQ+Bin8n9CPRi
xTMD0muu77klFFMz06mL3LXNxuadJRDhHYTf9c7OjEgUiE0Tuh4ugNPqYIpGgDaxdKQO8kGoHa3p
MaWHg75EtHXf87lY38ykcF0bu8KA9b28bd8Us9mOh915Uh+6GB3ds14TzAezslkRfPazE22bthDc
LpZO1Rrl0AxDjZAeYV4CW3yDowVn84+jP37epp84v+iY4IERCjxyo+Kc2cBji7wsE0E6iXKGWWoB
6ZdgPJM3M5eAMYdACaL+BoL5mXpIqedmCjutieQcKQn95P4uvWF33Z1LITPdaBs/ZtQ2k9CfTvSP
6jPasfTNSX62bxjvLCDVow+b/wP97T0zeSl2phqimMluPk5it7XuB1Pjf4WuZ/dUk0q3QAZl1HQN
pfzz+NDuZkku5c7eHzFrRqYbksloKljvL1kSOCU3xhm8dktOyT2lvBQ2c1fZTK3rMsml09hQtdgl
7nr89GNL05cYKe7etH8k3TitdSW1LoZxYjvfgIUWXqPNuj2DfXBpRXfTdJeCZt5pm0SS30yCIlSC
wCBsIp8Odl/rCV0MvCktcxlNP/B/vwTA8eHvL5LooajWYjMdWETARAiUN/35s8xCsbiBs8cHA8Db
uELACjGl/qZaCsrdCmBcueM/eyHR9aWd/G36fLSwmcUaQ6+RBMwiOyFX/7aVkKp+Y1ZsQUZNl7+p
vnqZuGqHNf61Dui0PZ/Xxkhf0xigbAp6m6XvufvUX57szNoIQtG3g4DvQdXJTIzM6p9bYyV0i2HB
vRPFTFzwNqEChBEnsxMtwQfX9EkHQUxKttobDzpZ00N94Lh02e85fpeSZocqtoyqhQ0kjUe4z0xM
FaKZLSwNYKAwp1Mim0CZFkzMvVt/KXV2sBo/JEpf9NIp1MgQ6YnF1kidjU+o90xsWDyyv3+W6i3T
z5wrE+ZcqAAmS+B1nyOdWoxKr8tBkk5vbxzoljIAHglHfFPS9HxVlLpLDAmZ2ANtVokLvtDBWlj0
0gfMDhXDS+Em8qJ0Ah7T/cTsYf7UrlifesmnyFLgazN0EgyFJQQLku8+YJdLnx1yWPYM08dYelrp
xQsqtOy7RjebBqlnuBpEsV4pC1ykfxiXpqPfDXAvRc9OGglZT459iM6/eaMvTyJvy4C6Ny5wcJ3O
v6vvmkZZ14mAFo/XGXrKFnb9noIrE6oYh85huOJs7ayWYuGjryARDVKv/fYle/YOfkzO5+7VR13z
z2N5dwjfNMRm/8ibLThJ0M/RKJDnhDn8c5+jst4SF42A+SvgzMh/D+YGvMzaRgJzaWb41oDWr5Xw
LzrbNEAOeVHkMcpx8sKuXwWvYyMJ5H3KKUbfEisSXzl0prSup9rKsOq+DgdxJADuLN2zO3f7Su7M
fUhKxXfR3aYgHAcvNUgz3gq0tJ6+Rty1Z9EWT98pmH/X48e63q4Y+0dZ7BVb+oKZT1FgetyQ8vgC
byW9og35Cz2th5c3cf3mVOs/njmsFg79npZPnQEKZvJhfhN6dq73esjBq5EAJnbqoqfgxOso6AxO
Yk5pnEPl+Jb0/ljLfrk6ZsbsSuBsiUOcBl7cMtAyYLsxidCn+14PVmxrMOfE/lwf3d1xbRD/5be+
BNAAIAM1CKsj9BAsfMr06M0+RcS4TvQMoTcTY0Jmn1JhgmWvdRVzUj0z6hMiKif1q2SsMniS0KfE
5etOeM9GhUjdT5KZUXMIOz3QehKwOcn5zyLfSmFJQpjAGEygqyjcdBghl+5blba9zcQN5dVTyez8
0ShA+/s3WcKL3gurL5fwWxe5cKCGPBvqHNM4T9yx+hFqm9d8UP422tbljPzA2IVL2+b0eN/uuYlX
Qmdu4jDKXKcmBXNiWL2E72SGfxjOkJwR7oxJibqn3JY9nVlgWQ5LaMx7YfWV8NlbFPuJ4scaVpw2
ABsfo5jVvSdZeB5yPSswNph55tOFtPcddDeuyD+KMqeMKAS1EHs1Z04ST4vKdFXK8RgL97d1vkAZ
LPwtSrv5dsm3IpFRhE0sQm7pMVjQVXFmnMeYQecbjz0XeBry9O/zfipN5kbPGGgjxTyK1cIhT/t4
dTlwK9CXpGJgKKbY31CbqY3KMmzZuydPpeY22+VH0QhNRSEx6oU7g7YGED002S9cyl+NfSR3plxl
roaSz0Nuxdn1a+lgkBxI5CsqrJBI0U9bFgW12CRWZVqnVDctzwrhPoe+fYwNTQZ4M7ViKjw93o3b
BPTvbqDbBhsBcqa5mZTYrJdll3dPxYsWELWKSPuF4tNXkeildmTYhsj5gu9zq+kzmTPzpLa1m/qi
AKC18i042kGi6/MS5dVtSelayE1GMwN3KDrv3BOSZMkKj55C3pxcb31DfoosNNuoT4prSBicDFog
Ey8winw/oJHgx/9Yw6cvAbQeE6UlgcN/XL9EWjG0MZ/KWK7gouC//9pPhNJhpacuOmzWfr+gabfZ
95nA2f6yhVT6SSu5p75c1TXA1u2fZqtsR6Pc7ZITTLYZIDvIrxbk3vpZ13LnszbSNk9d7Lh7cqIf
5y3aZSQxMCw2+nDN1yiYwHJAGUzRi/Z0OMaH42FBl+/e7H82WpndMDXOYk6oVPeUSYStSM2S2mAO
yRO8Ghjsx8Ju+0emxaJfFXNcNRlDiGcZqMZrtJoVfebkiJZ7CJ/SjWsMJDSAaaLiGjThwJliKIZn
jegHek/aqT6PXq7jz+PvuPVzZt8x8ykxO1fNMo5xQSdgRQWGVxv8hkZ6oAfmT2jUBflxZOOxzNtG
2pnMmUarPsNhXLDHnHQMqNTNfmPG3ycziMjJ3pLuQxTIp2yueGc9vB5Wq9hQPj8H/fMML3fJs51U
eW5UMfEe8GJM30M8MXs9NK/wKneAp4PekRcPScDx1O79t2Qn0mitWt2248g6NiqEkuJKW9cf4bqk
64Ij+lJX212rdvkps0zEIPQl4zb4lCpeSfVrz1JJcLqjx5GwR7c9Yz8+BG5a2mzpGqg5EbtMa0ej
w7VZydWuxvgh3HL4Kc0OdtToMegCNSkfBaI/j4XdRGwaxgzhtVQUGeMOMdTzWlbCKkmmyVAyqaYD
+OlSh1HRC7XTTo/l3CY6fwWhQxKj7QSc6kxQHYRNWSghHBKiJ8/NRxshvSrvpZ9PXo+N9rxCyl9Z
JBO4zSJdi52DBttIyZDyxFjPHCkz7KUYkk1hyiac9qURS/cMxzS2GwEZfuPhgFzvZdR3WhZmkNVO
2I5DuzKFVXeOPk6TvSAA82D0l3EUX7M96lWA1Xzh2nROQ5fwxfee/qsPEa4/JFMLpclSfEghE3EX
amvZNXjaq4dG+a5p0pC8W5hrcJs9nPb5Yu2z6xrlA9uPEUS+ONtez/+Y5sfH1nGcVQ42u2qf4hbL
dD/8PVUFac5GcuKmrEDxjuc5XU7S3r1BKKeJkoCZyOhUut4AjssiFGAk5hR7RpODv8phvX1eY6i5
2WiWGlO53wXvWk+71qo0c0HVJyN5c3/xhCBdCtAE+o9n0nNN9JumgxFViLtN0aMUUC/UO5MHp++f
bJoJskRxfnfBOAIZXcg8J/yalIugKg2ZKMoaBdNruX2LrWWzdMkHuCnv4sdLGpIcCD0xmlme72nu
ev3QNP6ZV3cAGdAktIXokDNvsgjy29RkaGLIoANwvZdUeFcdYaTY4CFfS7wjhcaouQve5t37hn5y
RUBnOSgJfk3OxaIxtr7MAmA6ziNz8Gu7Lw5id+771wrZvZyqGeWLF36oiVC9tbwejorRjmR8CbtP
RaEtepQVL9OFkeTxX6ajgRbQMTM7easIOqbEl0G95C9OnsNcMaah4BgRL2Ko6BxK4ym5iyHarXcW
TMXFLIT4TVTgMNYpGRsiZlQVjLS0Co8OCNGSp9hbcCl+HdL5B4BQQcKscx4EEXPMoVJ3SRUXkn9O
UtTwnlQw8Ovw41K7+6xFvfscwTytVy9jvuWK9zoHUYYMZnnlK8sooCthEeqSmYClwFRr2ghTblM0
MuZzfC7OiUY5j7Dys6iRwGgHg5WMRDExZJaz3I2mUs3sI1t+zUc67gK7cQk60DlNz9a+bLroUP/j
IhFxqrcuxcihMCECQ5pA9z87zP5y/zy+onfNlSZoogpI06TVM9/KrxpXYl3ZPzMh9fcFCd94qq59
GusmGOEpLpBuAI+Ykqe9qMerSDfy53VkfiqfK8WW9NrUVp23mN6580gqqJWBxWSK2cBlMjPcCe+L
ijeIuGPjlstJMNL8qVFYIpXeqii27TZIKBOT7KhmesqsJPdY9qR9rmXaiEu369ak4Ft4TCGEG4ws
/twNHlDlSschDM41OpNze+D0+BMnXPyVQnOIepJHp9KjPKcz0nrygzpShS0ZUFLwAoOPTcbWJJpG
Bte+dsySd3hrjJBgxj+4S/BbUI2+NrFJHhZR1iXB2beZN9/M3KcqXLE/FULvnVuQHE3VGYmY7/Fv
En2E7FYL0SzArvj/GASt4TtEqBDaqzGWTJj5y1nfy2XdlcE5Hp60I66PtEnOKDM0w4FpArD4mOVf
GRn4UWdVqzgq7cK7eycyA9EMKizc9MxhMtpsIwImGUvOZ8JzAYBBS6uRZgrN/lbua2Ywg9MVYBTZ
tKRsdnBXmfK5z8zCMzqVZF/ePpK2LgO3z6zCffhcl1RaSEJMTt21vbn+uknHLix02fvVKExfV6Nd
16dhgIcJJnjcatmzy5K21h/f6zsBsoIXARUBAZOUJ2aXa4FFOTZDPfrJOeQ3OeZhfLKu0YR6wTrZ
1nVNmJjgxJYrTiD+OQvpWBBvCcFwm+DEpG2MDAcxD4sKGDd3A920DNlWiNJzY6WYdvPkvgPiBeuq
d6+NHZ9Zb+FZuXNRr+TNVCCRMWTbDSEvZX80PHdATj7e1Vt/ZlqQCN8dnpSMAeLXm9onKad4Wpqe
wV7pYSDwT/f1f+hOm7yima5cSZnpCueiq1L2yvTcqnZz6B3BrB1tjWS1V64yXXSYZuHuTLowFyho
qoIhCEC08POkAvAeNSMIfnZ2y5/aN/v6pc02j3fuTugILtELGdOiLy5AFkyzcQvIyO23mids6Mgn
xmKdckBV6rGse6ckIriCuVZESdFm++dqicfXbZ2d4Us0g4FsVwre8crgXpjFTsJ7Z3Upa3bN8rYI
Y2mssrPy3ZWwO4R1fH8ThS9MvZffqoZWrRlnxuMF3smzwvGEfyuj8x+v0i8TxcVmhk0hpFqg5Gcf
M+VHOBDKW5TaLWNi7LAvbNpKTyKDfRJ+ingkyGfX0clrVszB0zaM9BFwIeE5UngrFXCsjkihzic0
TleK8lYzL01lj5WhVnYbINuyHuCZoEVvgJ8Y0qw5uku50lvtQ44Sj9d0reBOz+PhPBVaP+i64uwH
uiR9ZOlWbBYCkVvrCxHIISCDIPOIuCd39GK/4rRyGVcbizPYvknfH0vADIJntpNWg50e5OfHx3Nb
ctBUELwJMtil4Dcgc3EtDmg4YWDZqjgjGdo2ROFoa/ul5Tc72a708pl7ltCYrUUR/M0/cmExS5dt
skPXFxofgNusIXsHf2VOexGGSZdwQY/19gDbgRLNQ/ofyOGOtFu3otpTs8rFhRfnltNrWvWF0Flq
Uuk7FuhNCN32J/78ZX6Fx3jUY4cD48y6RmOHaVDFAsnJUbJp2K4eb/q9I9amaAL3HnPH5pc+r1pX
4Lq6OEujnruk61Ur6oEq1jQ9/QxqKlUsfSzxl4n5ZpdlHosGAQgH3sDrY441oXaLZsCMJl3ozQx1
xTTlCMcb6k/x0oCqqCCakTLUZfU4NbjAbDLSiXR8Bs6GBM4g0xSVt88iRA6XH3R4ZjFajUoMDfJp
GdPRo9VT/zfNaQ/ISGPnYL8NaDNue39VJiv5i69oy6yK3MgRmywyZ93OHkAgOZHOYWEKSNrmSsT1
fKCOrVSefYGwdUzj8jVMqFeYZTRQofsIMot1XzTfjN4H6bkXdbE7Cn9RZJIkkPbTVAODmymohpas
QpR3KgCuS7sFjIrXWYSiKIUpK63XfcVpOD3TTPxPCfnsx4f023w3O6SrVcy0kiviXGYluTyjpT3Q
dAWAI2UrgJVr3FQ/4xfQEigBuVb6F7PAvfdRtcPQ5BTLHaiirqqQRuOaZ61BH2Q9rFddamnjU8xu
RMbIcrN0qf8sCfvsSfkInoXcCIRXr8NESRSWB8Pbi9+1ayjZBjMS3deecUpLkNeydlAQ1P0tQqtM
dCZ4iTSrivYRZ47Myo1MXqLlLkPMne+GMDeitqCiT0YLjRI+foq/ZiQSylSA+E1VGGxpci0duif/
q/H1QuORysGvpw7YV19a2M7b3s6ZUkzv4YUlDepKkEtVLM/8OrS3zNu+sZKCxMilWawO8k6fyHBt
yfg3x8heRK9GapVWYC6V/6Xp2ObHKqNpAN4liFC432jg4juKlvFBTKaWZ2Hf/Sjf2a7Y1bZvciCB
8E7Jxkwxa2Y/0NGMdh5RtpIV7jBBFen5c0xeKdguMZKIxQwy9Bqy9AWzfM8ryeLNYB8uRI93UpAq
d/mls8BoKDMhqhilPLNKRdPqZ2rXlo/ps2ThVCPTX5J36/1cy5ull4u8F4TSw85w+9KsUK+ZJtaO
oAVRdd90bdfkduI+xuziZsEC3ynTXEmelyOFlJUT2AzoxiF68ZxWeh7fxW2n0qoicvM+Djb8jkwP
o3UmQTX44+Orzt959S53Wphd9S6SXag/dlpb8TTwaI+kM9BAbx5uAglM1OR0wc6clErvLq3WmZE5
gj2BUx5/x/+imzLIZNEMBmK+2QlIqIR2STJ9h1N8yoeK9k6ql6PJy4g+HVwXdpr3GNt5Spof9jV/
6gu9QKJlV/9hQ6p9K6skSYi0LqysNcKIuISpiFZQBsxGjTlpTbTvTgxndePGpbWe6O3O40nzFR5a
GJF1pLvKwpruuO84W0UApgBoCl75LUVf3DeuG2ItUYLqPHS638N5/JEzjappvGr4DcsWNCyYXan8
x1EzpMKHQk5B1ZB8mZ2oyraJFEgudFk03Jg0L33vE+XDd7z2KC8xut6pNk3SFKSpVQTNyq/tu1hj
IfKA5DBhdfaR3an++jVvyvW2zF4BDBLz1Rh+S21AasEKMLGgoWnML3gUd6/uxQfMcnGh3/gdm0XV
WYzsGCBRuN12Hdlq5fQLVuJO2u96rTOrJI9p6Qsq1squt8w+PI0m+7kHdZBMk1U9tbIh41dPbfv0
tQGVT2IjViMxTWltfOakMH9ie4XJCXiqqGcuRVV3IoKrg5hdIHQMCkMiTh8X2Vy+SkKRyP3z41t6
SxiFl0xBehEBAXpTbm6pnMpIe9ber0aH1XshnWJpJe2TCPyrylkenKKxmNxUwCTEADGxLWrkaY26
f+/BizhYbLB//EF3MjbTBymI6fA5qNhMmb5L9VO9eGhlnL6CJ7zxd73Zwe+D11RjBiizGTHCR2Kp
qgHEQxj3KabSn3idLgE47+kgQkuwMsq4d2BWvv4KoJXlvJBq6CA4+5vCdP2XMft2KwAM3H4hTrkn
C320iqJM44LFee6yyKOo62S/PgOPXX/DkWGQ4UayEPUHZL4Xtpe/4zGoEzIVIBUFTu0sBvSVqu2z
sajPQueo3Jv6w4BzWFFA/kMizxKkiqqeUVTRmo8W0iv34kHuUvTsXnNynuRBmtfn8pv7igSBCoMu
SjSrVZBHBbQijahnR1my+l0lBjQFyiArHXUp0L5TAgYi7GILZpc+S7sMQ42r+ozJwvYpPEowc++K
dVSRLN4rOr9wxe4a1Et5s3vcirmXsxzkuewawwYjfltgxmweouJyqDtbbSgXEZajSrtSTlq7YE3v
el4aJ0y4+98HZHbimjC6GVM39blJUFDJnVw0xIK6/TavJaPUQlpxaAMoiCufFnRt+slz7/RS8uzA
h7SRuQotRuew6kiTwilWEpqMhseiEvg3qvSx/kyL72Q4Vo3Da7Y3vCY17d8ff8YtA8xUCoSHLMCm
sKzw6zBdWJSI83spVrABA5zgJ7Cgizqf0mI7hEQ75x8/6u4goYYTmBw9S3biqEZoNKRaSTa/dAWm
Fd/sCMpsIjLBE2vldDsvPsWPgkYoMpj0NvoYtm1hIM2oTpmRocMwzfGTyZxItBWfBm/cXu30LF89
3oxf7+/mC8A6igSBitddmZ0JP41d56ukOnNvmSE9dUgI1nxMRNZgAwdxCiBOlQW8cNWbgwNuEcuN
UZIP/9aIttZliTpY8IaBu1vfo1JPlcACfLDtDo+/8p5FRE7vfz5ydkNzt+C1UMI2lRkZChrgdU2c
IkeZ1qPwGh8Lu22tmvRD4zH5AFT2OJaZeyVxCeabViWeQAqCLJnYI/oFEGjqw1t0GmzfQOpvoV51
92ZciJzpQaOkEdirqupcR8gmInD13V0a6qGyEAzcKSBer20KFi4UrmzCDLPHf9emgWok3zRoixN0
ZO0N9EXYYC7dCCA6i40UlNKP9/XuIU6I3t+WdhBDXouO07hV8qatzuqa23deTMsRUsJmHysLD+j0
GN/o9IWk2QFyY5drsQ9JdQoi+S5lJNOritfHy7lTxpm28p/1zM7ME0KuFUGmdkZK7cx8yT9hsUqB
4RA2ckrYzPa3lbuQTLzjAYKrXuQ4mdMkHnM5rrew6QJPVFoJ9NS1b4SwjVH+LgkLOvIbkM6270rK
zCQ0bq8GIMmqzt16oKLR/C0mLuxcb1aFUevxk+cIXz2SchxlzZYG+F2gnd0arN2jD7bfRcclhPwd
1YHWgNB3qpap6MG7XrdWSsjchkx1jrvXQMGo7fbQoi01MAXE0F3b/5ttvhA3058u8ONiZNzqXKR/
mwzDVdSvPAoWrsPdsxTREDQdp4w5K9drggcejjVG854bjUbuTyKgmyJaAgTfE8KpKl4WlkOCX5od
Zc71DTOEYXP2XMMTMTG3Btn5UlvZXYUB7AftXCi/8Or8DWFKWWTgKTbnUo/tXud08a8PDtIRbakl
2iQN1Q5oYqv7yEbI6D+DZRz0hlTYA1phiCteL8nP47t5B/kDiD/y/CxSDajyzvNgWueqWpFlzZlL
SWEVZ+6LbXTP0Ghl1shxKRRJaTQciyxoPHRp46DxSjFF6rRoDOtJ4cRLD/09Db78oNlpK9GoNamY
NmeFew5kmsUO062DKNDVkHiiRwBHQzrDTFTCC916fOMtGcM2XuRhwTTeewAwwEhDWxwKIPJNINNz
fam2bdmcnQSFdnCH2e1+XCnPw35ANzSS67GRkHaj52tuWy4843fs8pXsSVsvHh9XKNQ2YnEqPYrq
I7et+2zh7Z70eW66MDJpArpheomizGzyMIpVnoxNcxYSAM36bZ07brOKqyfRNRdUbDICl6K0CYeD
HkbUOIDiwx+uFxO0nKo0otedvU6v3wBnAiTLArAiBfnjFo2cw8YDG41KO32FwuJj4Td5J9QfRPRt
AJkEFKmqzFGrY5+JYx4X7SkL7bcRV6z+cvcg++422cJrMFfcX0kyqoQYyoIc0HzKZxs3bhaHfHNq
YsJ3yTrv2K0fYpKYXx/CwQZydmFj50ry3wJBVjjBZtC8NzNZcsDyYV2qzYnhkQ9G32ArVgv2/a6I
CTeO0jswOXNQDkaJx2mkBe0pTlDp5X00v/yHxv13EWg+BPxI0lAIn4V4suYzaRKU7YkbZZPRngoh
Ip5XLKzjpuwwiQGEBEcz9TmymnCtg43ccO04iSl12So3qqWu1XX3oq69FaenOmMoRoCZNoXNUc3K
7HzX2P6KJx3s3YJCzh+a6UuAlhNZEWUxsH7PFsyNajXCWWpPKLQEK0RUKugISMJgXJLjsyt2w2d2
85U5Faof/7loVUNeBkMskJjBd8w2gY1DtdSi/iSjkhAYwzbDdPhw1zxH4lGqTmJjt/xW5p+k1Ah3
YNpbkD83OVi5CmwV0qMCHnHMLpqJ13K/CLOiPwWBTwsGuEf1jGpUJdqVshC5CtN5XtucSZaAxg7g
OIAPnZ232olM53kNZCkswdOqhQex3Yoo1jHoaYY9R/VLaRM9RAQnK1Yi+rSt/7iVIQslGcpXv1pH
+UtXOTF63QUn4qwsNdyQ5DWVuTVguEeuXsuZwUVAOxbi0ttzazKvP392UlLpdkypYKtqxebRA8sR
VPy850j7iSOiCSTWaPzxb7SDA6hWBJgCCjpTzMAX3cj32/4UqXpdrSpDaJzcade8aOSvGXccwJOk
2W20k94boAP/jXRMmUFwDU9Emzuu6PWvFXas+1NTPot9Q0v0Hw8uwXUmLmCPAkf4fJWqJfIwNhMa
XEaz7oVT+4XvmDb2Wm809ELjSYSVgLcpznRUBmIGgWXPntg8YmjOiwl8zSFdMAJT9HElBQgOAK3B
+M+iTwRVyOubUGQ8M/RoyT7FakSEeDsMZsc+caHxeFNvenVx2yAHNfhfObDi13KgRm4U4K9P/V47
ZiWp1r1dUZSDT+5GZUjpkXadbDbvnT04/jrgFmz7zYv4K17Bwwsg1ZQyvRbfKi0m62UQL228fht0
Rh68txzKidwEyB0XVntTPvxdrQgvFvZVEoHgvBY3NHKPaATiuPxUcCulWFWpkQiYwxSSoFJoPeYr
H0OUqyTfhk3zGRTVJ+Zf0XCwiiUzf/eEgZuUZSgSAvnZzgtjlGbc9C19CfLiPrbGcFsyT5GwuOpp
E+e6BHikIPPos4N5n23yKBUiCqcBd5IqQxwO6UlMqco8J8/8VN/3EcOUg+41+57hCEBMehQlCy77
vWNGIxKwMzxyFaATuN53WXVzpctj7hR3P6Nm1fGBbyCSBft8fJIKdsHtuclKTueMfVXRFII5A/LN
M5YNadS7CguiQfChkBcHE2w+9nv7ZLegpt68NjrA3uToo4lydXh5fKXuneul7NluJ0LFa54/3dx+
11QvpVMA9F+P1mMpN/i83yWqEmBtcO6mGtP1ljZhEnS1knKnLdYGdkjRQpyD8XbEzKgFsn/LisAQ
bZ84EhkjAZvdWTDw63Pquh/IzyKF0E3g+t8fBB8KrD446jk6qlXcMC5klz3pLSiVM3r62H68vW0j
OtLG7KxCj3el5ayOx93uALat18f7cVN4mMTDhmEqqaZi9OFN12wHMHIfVdxJqYzqnICu4b84u64d
yXEl+0UCZCnpVSatsmxWdXW/CO1KnpSlzNfvYe1ib6ZSSKEvZgYDTGMyRBcMRpw4Jye1qyH/ntIK
coeaoyKCfObT98KkB/tpxfzSGTOByMOlCLK2Gw6uYuQRQstaOWtIaeaAd9e7Os6BV3q2+Y+hL9Co
/Daoht8aECvMPK0/V4VQQrv/GcJnzE+64I5V4d00HcCA601hoi0pi/VBOatkw3K/6lHV/lm+q9mG
928Jgpn75r5K8nN7gOLDiaGFEtW8mQ+rO8NqykxRzoQ9ZApUULfTYOM2foA+fNujA2AydlruDeHG
Dr2mfEvfdSjekWw7kLNWOCQKiOEOEB9KJ1/mLvThivoXsF35ng2nqaHOWPjlmvDfTc1IbBUEl1gs
eCS839XrWRqHFsweNY4OYoX4YzomKIrpOwUMW6+fYEK8P0cLG8NEJRC4ZKH+e0OgAtxblkvQpD1r
H0Cmg4P67/3fX1jyq9+fLcFEoopqSQsO9T9Ifxjo1d3zo2Vsd/fN3ETmoob6n2HM4xEbpZWUjxjG
D7xBvNHrVs7vyjTNgTWFOUZVJeH3FS/07JPy/f7n3xTqsOZX3z9b89YYuUw4fl/wQ5r4p3/QD3zv
xInLVmwtXABXpmYPC1vrS7O0YSo8/Up845Q+3x/L2lSJAPUi81MmoaGN4vfVz3iDWv1qn82aAfHn
FwaSMes6Q2ypzEE/mjMFFtqNvC5A3/2n4B1YZ4Vb2cRflK0XFqcwpj2wazrkhxqovNnOo+LgBQZw
yG9g6fxxMzzsPtdAVAtBydU6iS1/YRQtilpdFBgmxCuIK/3cWS9/7q/U0qUEH4P0EtKDeDHN35iZ
RJpsEOJZJ/lEXxWXHbjTPaUQkTv2K1WvhQN6ZWq2K9IkGUydjpBy+54dTV9PHPW4RrS6ZmO2MWyO
bEWswYZcuY3rxA/d2oSJC2p2oVh4XeFBgM4XvMlnZyfOTbmVckVsPSDqXIAGtqCoHZ01OzevZ9FC
dmFnNltQglB1CdfoOULZWv+5j/baNnsChPZhjeVB/NK9Ec3mTMrKsKYJRgQ2/nDlKbq4HhejmMWA
eCAZLEvx20XjABvbB6v5oLV5mp0RnRl12Qg9pTN0XV8AHdc3GvoK6MvaYVzwAFcLIg7rxWEkgLXX
UwxDx+hl8ytzNb/3VoKjhfN+ZUJ8woWJyEC3QiqB258cTtEx9Ljf7+WVa3LB91/amAOsUrCjkhRU
iOfkpdvm77a3Jsu5aAAhNqiGEGOb8zDXTCM1BLAK4YSjeBGAz/c91trPzx7I0CwqmV7g55vP9Ilt
pxHS6PctLEVfwJ79ZwSzm9gKFbUN4QBEwz5zsKteBufvwd6+7vKVBV8bzMyZmCOjfECm8+wZyJ50
LjuvDGXxdEBgFpVH9IPcJGnyrIh5p4DPHhyuzEmcv42nruq6LdzGIvn9/0ZmS9LSseJ5DyOxV/r2
P6cRhSO8+PXZashmZVRjh19neCmr7gZ0OwZEqtai4JsCP+KvKzuztYjShGcNBb+7B1Xg53e6NzbK
TulXyZAX/cjFeGaOvZ+0Hk4L4xGxSwFF+HO59VaWfdHtXtiYuXSsh8ySFGN5f0daHsgPxCvQ8m4j
Rw2en5/XoKo32L753Il9fuG4bJK04YDb/Zzs9ifzxX17hUbS8ePBC94+7w9t0UVejGzm7tlU1n2S
2Qgtn/ONvg8mcLitDWdt9maeXo8zllotRpPuGycJDp/P98ewFOpfbbWZnx/RlgwZXSzP6Rg90P35
/NKC78FZMbO80WyQn4EaUgUO/3pRpsyidWsYQpmUojvyLxpj3tgay96SEcVAWQ2XPFjl5ug6DpaR
1GIxiHVdazv6Cl5GYAFw6pU4YslRXpqZH5oSHWZjB0UEa5vs8FbfRivA46V9dWlgdmLCJjKldoIB
oGA+qzf143d6GNeO5ZI3vjQyOyYh69txkGFEzqHH2DjaM9uTR+UQec2O/Rf3/KWt2UFJK3AdkQG2
1K0ShDu2Xwvnl5cENUATtTAgL2ZeH7xHYHUeoO8x2egjdfR9OiEmWjkpS9sLxBcGMojI4Nhf7XkX
jqUlPM3qUNPwAvrQvPobPSIb45YucqLwYkfIor7/NxaRc7GAPUf6fZ7vn+RobBlkFc6Jw05OdGDD
djjwB3cH5OGz4f2RNp07PK6t1o0GhvCgYOr5f7OzrTGyMA2l1NKgReEZspO+UrS+gd3O+3wGv9vn
JzoP8Vezs4BNNcBpthbdfmVj56+Ayw+Y7RcZmqjcZPgAzPS0wRX4/t562cn0naenlxfl4fUz9mP/
c/fn/nyr4vq+sSsgKuiaFV0ns5NNedgXcpmK6xCW0VtZvBFw5pagZj48uL6C5Q7PKep1wBA7q6Ne
es19gVT+z/rs2BtcTdJWhfX3d1g/bpTMDfdkH22/H9Am9wrO28Sj2zWA22KscWl2ttpQtVBa0sBs
CFow6w89QLBUKLjcn9vFw3MxtbMlHZJSl6MaVmTiPQoW0sHBM1KJV4LYxRzC5Whm96XZtJ2Uc9hp
DuBEZM6pf+lORu4BW/X8Z8WH6kuX86Wx2a2WtVkrGTmM6SeRKOtzR9uFT/bLLzCM/ej99FvoIVwX
Hd8DRsyPBXliiuBgLt2khIhT60hP9C8oQCPv9fPw9vMNpYaVi9cQoeLNnkb9FWVgFHgMMnONbdgT
I7P6/w3xPj7yvYkklelYW8EHOuzEUpz3e/1pVABBl92s8J3fvzOQlUMGuN6Vfgu4ZeOlvoXtf9j9
+RQJrWhD3c9y+/n5Z9XnLTsfJP8BaTCA6JiDcDQ1ytlYIAnU+OpzGQwQwzmzbbyJv9X7TbNtnGgf
/qZbzT0kj+BX9JiHlu39/c16g8P+8oAXHzHbRelQsGzK8RHaYx5oaGbNX4tT9mafKliLNvGxelqj
VhS+5WadAFJAzRHdbngiXUdIVW/WWllNSOmWvHQFMZSLQKpcOYaL4Z6maDJiMMhRgQ7w2kzZWwxN
fBWUoz7Q/Lqf9r0OeIYHcJW/svMWA/FLUzPHovaSRgqT6WdA1Ka98Y3uY1eptvaPTzMFCFN1QLPz
aW0ij6xQHy3FT5eGZ76GWyBk1aZSP9dB4uP0uQQNA2sO7RYIBwUuXFIqwGm2DCzU7I1WN2kC7JE5
ncumcozxW9q+jum20o3ttyEHNFmpHZ2ulawWhoZ2IdS/AcDDv+fQXTroY8pbLp+PtuE32/A3aIPY
4xpD98JNdGVl5tdyvS25infbOTU+o59S53KovEybfPgz/mlBV2HGq1Wm26sXp130ooC12DBUc3bi
soLnpobn6LmE3EiYaxt7em9i1NrRbhdRt+T1K8DWje6GxlusblbO++2Ar63PBly2VTdUXOnPMvcm
dD9UrbYJWeKU+r5sdZeYuzpTj6BkWrF7e4HArmWAykwDG6OszwKOPh87a7QYYEnjJucHyWyciU1A
bZa+nj3E42dtb9II9GHD0TCg2WGbL4DyblvmhvxP263cZwuhAD4HJICioxg41q+75CLC1aNINTO7
Hs7m70Z/nurnatox6Qf/JBy0C6+4Q7vdGj3kgpu4Njqbg0RH3KvogGZJcutbSuPXncOHoDIhTpnu
xvFDakETtLdY/4t5Y/rYK6AllBJnoj9H/dTSt5U1ERfitSO+/p6Zh5Qr3ifY/cN5qryRHs0MFyPz
CUWz53OkPI2OmjJvFSf1FVvemgVJDegTkGKat15Oec8qhffDWT6okWvqL2YzbCPV2Dblj9T6rpmb
ihQPaQ5O/lcb/YgDO5XNPpv2Gj9puVtUT4PSO2181sYt0R+tpFoJrcS4733gbJ14jJa2RgYCMO21
j9KW4m3SxUeJqtPKabxpBAYyFtvwP1MxWwEzG2MJdJ7DOarfs/DVBN8zsqDow8/KjUTOJpoHR08D
7AlTUBzqylXDk9S8pMpznb8q6kaOvq/siSXvZALGh4YJFMPRsHZ9axrJVFpapAxnO0+swadFmbmR
nuk/7dGaNtSo/rbAhj/WRhX6sjIcpRQoSZSxf/a5VawkIYUvulgHtDmAN190VIBIDlJ3XyiDy0Ma
N3FTs7oN8nxjVLsfY7YNdw36YHQ/+cec8Jct9CsCNwMgEiDF83FDaHIYw7YLMllycsV2bWq7xUaP
xpXNJTbPbFDwf4CEgIBUZHBml2k4NGhKUdQuaDv+HlljsbFtSVsxYi9MHThvCWYQMyfajq+XsRN0
AlHXTEFtMIm7RBtzdB1Qrv/Kw7xsPSOVqPYwQOQvP6boXXmxtdiytxknuXliIUMbi1Vr1uToNqTd
cBsN5I/Wlkbph4aZ/LCMVDmzUFZAMzTYLXr2m05/0Po+67xKUqqXoqbobm1LZr+zIdY+2ciq30ar
To8AEmdnmqn1c96Okp9HIdRNdFMrX7k6cM3pNJYzr5y6/iUdu+IRPUlgdExNW+p8rvXVb5Wy7Fcx
hsk5DeOcOgYt2XOYTXrulpNBTlopV7E/cpAMuFWdxB9xpsqosXFUktFG348bdWq4vQUiLgeRKmdZ
ctYZjRnglPZ4qvVa0jdxokoH4HK0XyRMZXAWs1aTwcea5M+8kCb6QBMJIjSTPEatHyOpCIaCAmTD
kZxkH5PJ2Y/ebMx9KlfjB/xgBoqNtKPM1Wht/aRpnld+UzAO3k4g/xM/h1bXa1SpXEZrKnrevMJQ
qtRtW4qrOY/bpnCqTiVvIHIcOr+hKQO+FY1zP+OEGdmuG0Z0C4QdKHi5nFYFOFurlnl2gwevn1Wp
HTpgU+q/JzRi077D3BHH4D10X8YhKtawm/PHojhL6HIVupsQqwb5ovAxF+c2UdO4UfuhD0CUTAdX
GTlrkGklfbyRJ7vPvRBO46WrGdjBitxOXlvWmgkmRIMiLu8YlkKpbA7tjlEpfoZlDuyQmYFMUoVA
CjCZCsgdMSuGTjy1JBb3c7DtZm5JkgJAt8xsT1ZmInGUjKAZcEPNFDRGuIxOYLUr/Lqcqt9dONWV
ZytT+1cqI5p5lFsJuGR7MAkKZHZ8RHsjHHJSFNJO6fKi26CJvx62rV0Doajl+UAd4DfNl6HpZdmT
RiMCgfowjdAEN5poKh0Q5ZloqK9ra1yJ+sXhnbkQNBYhuyx6Y0ArN3Mh6cjLmJKxD3pSum2/JVq8
4dVfKV8DG89zDGIlQYGChJwC+kRdmz9RLQmFsk6OhsBKI+Vlksjg2HZDNiCHknE3VADjdkObOhW1
8MgGL5LXhaa0YeZYoZ3RBsepXqVrzQALHhRcAgby3mDsQ/A2C2EHbchIqxdDoCE77WomJPxyQj7v
X4SzeBUjx8sU04sWULQfgaXreg8PXdewLtGngJjGBlKobmy2h64hyH6MfyHRu+Kwl8yJvgpEo8Q2
1TmGfZoI19kUyQEDMvixC3VI5pTYvEU98idWTKarQYDevz/G232EK0iUKfASQfPR/JLIrcbsm0Ga
gqRMbd/oumKH+7Y74DpnHkNDzMojQNyh1/tW2MOS4Q0JYQ9ztm95MzAsaiwHcZqYbhTp5cnmEkcV
lksrD7vZ6/Fr+dDBIctw0eiUkWchnNkjQVerqRzIRjjuDUJ/qq3Vb4cE1At6OE0PlCitmytStbk/
pwtHRtCgoxsUN7zInosH2IXzkyXolDFVm4JhqFy7Un3Z4ru+s5/RFe6OOvguhzNvgX7V9glroAk2
QXqrDNfAYPPMspgBQb2LShOq/sjzzr4DMWdj85YqAej5ZZczhFeO2RMOuQwKCgQoB4KUvyYuXCUI
4qcEmZiUozky6TL8L0PkFD3/WyWm7nZKS49FJ0snWZ6mt7Zv0IAdF7WHYkS+p/Vg72gVl68oSLfO
SMdwQ4u0erAi1r7en9zbk48xCQoozUZQg/bD2dyWiVo2aicH2jA+lGr1rS01/d83KcE2tTFteJ6g
0HJtoxyTGtIz0xBMUdueVChKedjPyS9T7ezd/eHcngcgv5ALUID/RFZl3mNRaDxhsVaqAcsq3bGN
dtw1xVS4+tAOK+dhyRTyYEimgT8LN8Z85ihh6YDoIUAyhfRuE24BPb4/mtuQE1MmqinoCBZo65lb
hlxeLN46WlDLSXVU2wbtmtwgLxTI9yMiAuB7OwIyzIFErj2N0I2/b3/+pseOFx+A1jjxN5iMZsmw
2s5rQ0PVKlCGjZH1oxPa0HvIfkm67tmj34DURp/A/yL3Gx4xl477/+YDQNOOpCaSm5A4v946VmFp
dkHEDOiF1w2RD0lbN5erg6lP74r8VinVnppakErWo9w3Dk+aFY++sMwIvfB8g31TCIRff0HVwf7I
Fbg9VvC3WtHZITVzSwfVRYgs3f3xLiy4iA7QKieOi/aV7rjwdL1mpm2qt3JQyFrNEKJPUP3iur4x
s6Z/76Uk9BuVZxtqor6kTUgt3Ld/e32hLVfTEEcIyRygzK8Ha8WDFGI3yeAcVuyjMSbcxy5vENOS
/Ael0j926Yr9pX4R+igoUVpgb7i2FyqSPFW2IQcJTcnOVCg9RKGVb6xI5U95FhYPUtgjH8HMai3B
LIZyfXNifjHPqo5ErOAMvTat5qHVWxxDzdXYDZn9PKbjOxNUn12PHiX7OWbxuUnRW66vZe5ub1Jh
2rLwnBQX2vwmBRlGPFhg/woqmYqgAPm47ywNdJI5gDO7SbO9v6rzbLOY5iuDYo9fbCstgWa53sGg
XfWOVH3PrGzTaMUjdBQdELMdkjg50AqU+r2prNheOD5goiFYX8RieBCo16anLNdiIlVqQAqr8NQs
UlAl4gV2tZGtmLq9ynTd1Am6r0WZHVmHa1MjGlkBnadqsIH0yUowOU8riSm8/PH5HZaU6GfDi18N
BsbwCHfo0B0sSk5TmP+Rk+ahRVuilFX7skpe+in21V99z7+ldgOWKMkPM/QCyYBZp59qBSrZnjzd
X+KFg6sjdEdUJoJOXIHXY7dGYpbp0KqBoaF3ljA3qX6ktHczUB3dtyRc/uzcXFma7aVuioqQ9rBk
xn4pgeoHZcg4P77dt7I2ntnpBOiLQBSwV4Ms457MTy1pN6GxL+01TalFQ8gZwsOjJAOS+euJAzue
3QxhrQa0sR/6+kfalhurN9AVuQIaXzKECxTKHmA1QX/gLFww0mFAe7SlBnmae5T8ZCXZaVrvS5m5
sleXzgGelnjLoXILXPfMqdqhCa4dPdICI23pLjKLN8QRawTdC6EBpHYwHtARgJEMumDXE6cAcK9E
eaYEWhNGbm91/b7JlWhyaqJ2EEY3Jp9ANmlXW0JkBdLG/ogwFPyxdvtm6yZfmd7bQaOkJTw5atW4
N+dxbBtLOo/rTA6aRp0c3kzNFkWozLu/LW+9GaSJIayA1x2o4EGseD3oLDNxe2Ihg4Kn+4mEp7bt
9hFZiSxv7wcEsHCVGsQbkJWYs9+0YyFlcjwpQaaC1Qxyx1VpIIs3HaFF9hOcYs/aGoHo7eZE2Qxy
eaC4h8AC/Of1uArd7m2O/HWgUzo9K6Bf9zIakoNFuimQerLG77OwWqjOawjsUAPFKGenTkLCx2JT
jbCuVekxZgRaLiRGT/T95bo1Q1AWw1tcSOoAmTMLZ9IaBeREHvSAFTrEjfSs2fYs+vfzBuAYwnRA
XVFZxb64nrxcqjMeN7AS6wXwTAMyOqwrrJVTfbv1YEXwasJHCVqT2XmbzIKGQ6vpgTWEVYCnI7iB
ELQ+V02zBla7dfHYxrAmBLXQTjOPyppCmZI0T41AKtt0a5QFbiyZyrsiV7UtSsjjeyx1a7f30vhE
5x7uWWTZQZh1PYtoIQ4LylojSGod3ZNxl6ZQukWGWXf0hkXGP28NtMCD0Rk+H04Sj5trc4yOXTn1
lRFMRWW4Fp+6Tde0a6QwS4MSQil4iiJfcMPYYpcZnyr0FwRmRB02PdoZGE5SdcUrLa0XXu8g18BR
UtV5q32hgwFTbQsSJFYCEQGu53uSa/3OClm8s1sUA0BgFPn3z9bC0NBYIMg4UVEy0Ak8m0CdDNzu
dCPISMk9K45RZc760hkVu10xtRC/AiUh6CYxOkEhMlssbTSyWg9tI6gsM9+yYpSOYMIhO6LUXdCZ
dbSnedztRolort6r6bEYRmUVsyFO2HXkAyVRGVRhOhKZYCebncBk4JHMQ0oCW6Z4FQyHVo98nX4n
OZjzFIcpYFgmqFw4WvFqrj4aluYb9zlIk0BhgLyD+POLGL6sbTkKJ9kI4sxEE28TD54eQ5UMsXe5
Mt+LpvDWRq0QBLN4o1ybigbJlLrOIoFF0Fx/NLRm6J/SMcmhtC7xQVupSd56aci5ICGugzaJ6OYc
C1PkeVzpECIIJAYl5jo3m7/lEMorr4PbQQkriA4M1AoRs8wiymYiEryrTAK1tuqfKre1Ta6h3OUk
WbOGhVgcEeI8FdwpcKFzonNmAtiXS+CHtNu4B9eo1vQQYIQerb5yKSwaAqkFirlg8gILw/VKKZVl
0IZjpXBZ0/c8NIsdpOLLFUqJOXMJHj/idhPkZF/oDmsGA2xSFHwYScLAiGz2YZeF7YBsXHqs+5of
ut6Qj9EwKQc6SKOfgnd+k6VysW2KonuplHyvp2nuylkIWeW0CreWxPUfMuCP39JyLB/NuCcer9vs
j4nS4oqbX1h1qGiiLRRLAeKzuR6i2dd4+idNGJhFFLosQjqVFMarka9C4m/zCTicX3qCgEsirzCL
ujtzQAXWUMOgxfUF3Rg5jj8I7mpQklIp+V0xUp0hn1pBXYbwGEqTWc/eeWYoa0Oe4w/FaiFARTiM
HYGS+LyYw3IV/HlpbAWhlaZemcrDuZZiu/WsKNtUqRnuONS3vaxAWFeD2chvx/AhKez6sY/77JRn
1rtep9oxh+NfeaYuLAfCF8Rj6NHFhp0rrslKx+22i6zA6sh4JhHKkqyIyucJyZaVo3F7KeI1B5VH
qPeCyAhNfNdHo+1ElouW2am3C5cUvzX0DNUdel2hofivoleYchudx6AoAnUf0JFzJslRi5rOYGZx
YtYDsWtHmcBj9eNfL1xRckB2EFl0+Kl5MhhDQXUtA535RFGZLQbljw4WNZdEyFndt3TzGkA7MOqT
aIXAuQGPwsxVaplNtThi+SnEZfqYZ4lIvcamm4dGesDR4Zv79sT1fXWxCiAKCJawYKgOwpddL1Us
tLo7VNdPtJD11xFpFo/rHbrh4/7vFLYG0Cnt5CmxZr+o8kBXrN+8tmAdgTsS3fAPqE7MRttVYavV
LWcnnkX6KaWgQirVYdg2cfs3k+LkkcVy7cZ2przeH/bNDhWGEegKZBDuinntTusKLZoKm52AHrQn
R9MiqHhJYRiBxxysI8OmmNr6b1oO47+eQhiGg0KmGW891H1mriqBKAanSlyeuokCZ4KI0sd2Shwr
79uVW/c2dBO2wOIKmCI8MGBH12ubGhSkbho4noyqDz1al3bQDgjTFKYoT1Msx58WAPeHsB2ATjOj
RH1S7IHu7s/0HCaImAJfIdQYUEQUSntiKS6Cp96KYkAZyvI0KTV51SXAVmRjEOgFE2q/KlS40n6k
Gxkkn6+F0Rm9k4Bo7Hlkbe5MdkYOgOqbmza0f6nRRDeTDZoEUkMLLGvLn/e/9cZFfn0qKg4ovCDR
NvfeZcINu0zq8pSFqe7nEKWmiLK3JbW0X/ct3QQPsAQ/jGomcIOouc9exyj7ZAqRgIObbCXxKsLB
bysPxYofFsfn+nCL0yV69wBVFWXA66lPrCasElJpqICGbeZVnKrI/takeG4bOe1dQltj2N8f2e0c
ggECfFQigBVpjZnvx1t8zHGqSVDpUzS90iqD0AwFvqh6LAcGLa9/NaejLCxjZ+E835J+GZ3WT22X
W0HWdwBamajaWiewQsuGk8hx1PwzWkPAz3CihEIfbrF5rqvU66aSRssMIjWD9lkoWynfUJB3RiuR
+e08grRHsCyB0UVgemeHF1tmqjOaWMEAiJ+Ldos4cQAVy177MDbWiKVvt+O1sdktgAxebFBQOwUd
8D0OXlTgOB1S65+9PZ5uAPEhJQT0DcDB19vRalg8FVwyg6Ti6labakg7YxdxJ9EBGO97KDsQo0UP
a62RbAVkdOvwEYYi44XKD4IFhNTXtpswHeveiO1gsgav5OExGRKgA5rzxJVtJZ3v78qF+QQ3GOjR
QLiOJt15rjJqR9aniBCDrspH0xkNOZfc1iKZvRIu3OwSsF/hjQMaVYAwRcroeli6VSl4g5QskEm2
S0zc12qnSL6trtXN1gzNbmpSWVpIDQYBPsIhffHJ+mezTFbuiptpw2jwQpQN8E2iLPDVA3NxVYTh
2MRJODDAhtp0kzJ2pnJXrGR4F418wa2QOEdjs/jzCyN1LOVSaEFKsOMJgIxG1CUPckQpXXG+i3bA
X/u/gvDQXr+2Y9g5Uka2xYIhSsJ9X0CKB3XlNdbg+b7GrY49jTAGoC70IcxrfHFbWIKezDiS0S3R
eNh1qROmfm2O2yH6R9cOW4DpgXhNFZztwPZfj6gno2mURmgcc/nJage38sy29e6fnJtw4csIEQU/
GwkQwEiujYz5KDIVNjnKKZGAYY3T90k36TvHk+hQjXb00eKtepiA0dtG2pS4ltbo3+SORM9kqKHF
J1nUqfWoOdAyr92h0H8zZmvQzUv1iKwEDPP4VXwsui7wOP+i458/cfG+C1NrouQYvZulvzG2is9P
/Pv9KZl31gEAgtoUMg1QZEVBAvnZ6ykptWmsrSK3jgD3FW6oU4b+S1tyUfOpt6gIDh4da+gsDJXl
pVaSPZAGLQhSS2iElGAXHphqVX5osvjBbJrwZEoJO9cya1/ywiq9fuyl7TTFYerVTSR7bavYnUPG
TvBomsB3O7ECRO+K55rHJhgUGAxNQMuA+UTedOZQAK4upmEi1lHPRzwMt4ra7KXuR4b8xv3pWzM0
iz9LeQSuozGtI5+OgDZAb1VziuQx4+//hR1co8gQIquNoub1Kk0qbdtEhx3TGB1pIr5Nkx+lXvnD
ZG7um1o49Hge/sfUzLWMpGNyEVvWsbW7p7Ag72a1acdTa8iOqvYr/nLN2GyhJBM0aSqYBI8ZhhV5
J6l+2bVrbBlLi2TjQgTZAF4KSFNdT56ad4nGgfoGy/RE3V4r6L5htbWzxu5BN0dlZa3mvllsPsA/
TPTLi47KOQm6zLU4VBjM9bU9OBmhnVerCV3ZefPWILwgIAWEAE4x0RcHaovZlsiQ80pts4qDXk1K
aBAZUQjNnLjl35qImxCyMXv1Z9M3wpeOeTy4Q4P2GVce1HZ0M2Z3586SaezVESi8HeTVtUhzRpbp
mqNF4/SLkyJ/JhQi2T7NdDVE+BRpym+5rKGXIY9d3Vseij54ziZqVK1VxW6cH1FQEkO3L1ySQIbO
Dlah6cNkpIZ0BIS/euOmQ3ZQIJNSqD+tTOTNSxYTiQgXROmi/8NEuuJ6e5QNSalldVEAKst2Uz1U
Dv0lml+Lx3Lt/rnZGgDzonCpIlWGx/cNHFsZuyQ0lSEK7BSYHG49A9G/02vIrMpUclrlB6+g7qKl
qIwV3yb8pxTHXe+4P0pr2M2bk3f9KeZs1AXSNQpL+ihopUMBPVO1q7Y52G97yH1JdPuPPuXLGDqk
IBsPCNq8Xtu3bDTidoyCJP+WaJLPx08en3OojvDh476peSyJ1TRlUbgysZqiqed6NaU20wBHn6JA
SStPDQ8D+hzGeIWL5cajoCMVWQ9cL3j/ipDy2ohtMK7KzEyCurBOXfgeKtm2j0Eg3K28LG7gSRgO
LGEsaL2F77JmDpLbdhjGkMgJdEU6GibrfQ3vjLbS2GtfoakvG9jg54oRbUikZE9DbDWbMQbfeR9b
fIt+HPVZ7gFbZwpC6wqRy1OIsP6xo9oL42gcBUC5X2WZX5geiK0j/kXTllgCkRe8iIL1EL0jSZ+k
QYzWG32vRMFg7FHvLZ7sg5J5xs/mTxh6m/CZ/sU3319/8duXaQkYhG28oOF/sTjzbCqhYdwoKEwE
HUS7oR/MgukZ9Ap2uh16COncN3YDlrm2dkNZPCaAsFcarFXpnziq9kk5euqkb+FmNqaNTqTxyEH0
T7/Bl+bmtDLWRfMoDqMTQChwIR9zPdEV2n/qUTbSQCm4o1cMoLQQ5UuDO2hVcip5wLVgPBnG96j+
1jW6F6dA6N2fggU/Yl9+wuwoMCXLjMwgmO/xZ5S+m2ML/nOPt7KrrSGtFu4EwRUFRAbqfOKZfz3a
eDB1cGthtOG466vPIQS5Kf9RoMtRjd6MrFt5Y93uYrAGYWZFBQCRw1fr1sUu7qnW5rXaxYGSBNwi
bm2BaQWYcKP4dX8KF24gWFLx/AG0C1D9+bPECpNITRFBB3xjgECuOuVO5cYEEmfNyoa99Y7Imgkt
BEBacLfOs7a9VMoW07UYGS1VdFxAEeWtWDMyp5NAaAIr8MIiF4Mk3bwkmyrNhApilAS9PwThgbgv
RPcjT/Jqb023fWmRLk3N4oQ0p+gNzWGqYn8lyY2eqX1s65WX2E2jihgQAMWgkVIRc2nzmhNJxyZh
tEkCdVu9aB+yj248pzY3z9WvfBB0LW/3d8TSMl3am0WsWTUaatrBHlMaNy+9PEbpaVxLb966yutR
zc5TZowNNOxgJZn8xN8A46T49bP9d1Vn5TbsAb4ez0x4ZBMJ3HkALpmRZobESNCL8s3Uiic5Yltm
xi9WnW3KyXYT2ri1/mFH4BKw2vpxGqXPCn2oUre7P68LDhMvKDwM8bQGLAHDv3YhFcLo0iyKNDAf
lUfybv0h3m/myTsIeOKv+8aWtualLbHIF/5jGsbSFnCroKGHUkVDk/mrrjqnH9Y4opZ2C84zIgQ8
OPDYFX7zwlCeVHGVW30aECl1KSTtOgPMQulKzHNTfhaHAK0SSPhDlVW8PK7NCDhARJspDVBwfk6f
yAGY0OKleIEkQAC9Xo9l4JrfdSsea2kWhaoJ2gmQ9kfK89pqrDMpnnQ9DSK5c6A25KDd2UGOhusr
odai1xJ4P6F8AA6ceZBq4h2vYJsmwYexIaMzHXuId+d+s8cDaCUeXtyHl7Zmt2Y5pYOSS7DV/w9p
V7YbOa4sv0iA9uVVay0ql12W28uLYHe3te+itq+/Ic+53VUsnRI8ZwbdM4ABp0gmk2RmZASILzX9
rdGfcUsAKWFr9CsH9NLmOzdFXYibGsRpyA5HbmNJ1r/65QBOoaIMBA5Or8vVYbmODwMfPQ5N3ILF
Kuv1+WJmfn8jAZP7xwg1ArwOOXkaalwnoYQtl+2xFAo90R6Ceo2ce3GukMVXNDzTkHmjnI0H4Yim
JSR2YyUDywwTH1kGfFy3h7N43AN8hUsFRLOQxqesDFVR1nWK/Try3eDUIYdjUpskswZAGOUJ9efI
CCxqplJqtfmgWX6vrQn2Xd/acEcGxA9UEdjKeMNcrhue84OM+iHiYCSFJqOp+xpt6FbICp9jU0rm
IOJtcXvYS1FKQ/RAhzB49ICkuTTpT2I9+Mm8kWPNQbJm2uDxmxgxWG1XJnghZOB2A5gD8HzoxabL
4HLJkqrPg8TlpM8C84crgZDUxtxI++0hXRiiFjIICSnFmIldiU8tYNR3fi+5IMSwbptZOKfntyba
X8AyMrdAXs5cgC79LouSxI16rbJKPw96fZy0DzmGqCSKkZC/BiO03uZqH6DLv1+FQC0s3cUHUEs3
MVGNx02RuA3HvvAM6xBWOqYjs/FZudcHVbyLZeG5CqrNOGuWocQJ/GRcgX8mBqXrkGaQNQUy2bw9
LUtfhRwbwg7K3Ojdpb4qL4DFA7tD4oY1JBaG2Eqnk1JKKxnKJWdCuQ1VZ6T1kCSi3rJVLIQEGLZ5
7M2hqt5D4cjx0UZDoub7w4EeGlJRQGYiYFNbMkIeKmK1FMMRaosT0R6sfDTVt0s6IOQ/t0IHbCIo
vd9kiUssGRiIMH/imt8Feqyfbo9m9snLZ/gsZgNNQA3YWuCnqNH0QqfFfT2lLsNruVF3ZYEnaW/d
NrLkAedGqMGMUluKQcGmbpiC2JXP9X+xvxWk65AKQw84rj+XGy8Laug5SyWOg+aFT3/E/KaOP28P
Ycm9UInCGxMcsqBRoN4vXJX5IJSoYCK4y/zTkGyJb8rZ9raVpdUACBaHDUAFUO2hJqoivlQPEiKi
AHrq32heawxJQp/zSuBdeicBGPvXDnVS101ZMD0XJm75kuI2yIS6D8Fjv/N1NmiNumIdP0t3aVnp
0+imSniXc+LKfl06XS++gVq0oklJqbD4BiTB8l+oWsm/1ddyX6tmWFjhw+2JXThHZwWBuY0ZeHnk
5y49BK/CqJH6OHELxh2j7DikUK5sNn0CKtpyrTVrwd2RQEWqAOrcOERpZD6pIzFQYi6BZPakt/Jn
AHGnVJFWNtWCR6KFB+hZ1PyRQeMoj+yYKuz9esQaqh8s1EmZwAYPDRZxDc+6OBwkg9EdBsTalfBV
HKikagYexzSpdb4IjGnajfka5nHB9eci6tz9NPdRCtRw+iqPmlhREFZVGd4YGGxT/4sZw9KjZg3s
jgh0/aUTpH0TB20jJ25V/4ymh64DExlYAZP68bazLa0MGvPQNg1Xw8WNOoogigHhOEnDUHAPFvoQ
PEGBIaQOqLpWNvLS0iBQzNhNPPhAj3E5IhR6IBRKgtSVIEhMxGcNTD1K/P2X3RwqZhzvTHRCY9yT
rur8rGtgRI70QLW04MiFhypdQ5csXJ9QSpqRXHMxCQhbajDoKhmaDHaaxNejKLHqOtomcgX5Vbcr
gl1I1B0aIZzbi7X0xIM9dLbALXCiX3WPZaQep57D4eTyD+gYIDrr5EcV7Com+dUlgOStLNp1enTG
T/w1SLlHycZosEpmgx5vpSbzNFm5JaycJEtGZnQa0HB4JKGt8HIyE2lis6wbU3fi7pMBwvV8Cbyf
/Ussn1fmb74hUDcICaci8ofA+SPfS+2qGKT9gC4KKZpV9MxSIZdjQ5VX+TH9hsTduFazWNpb59Yo
j8/ZsmKQN4UzdgFQ5R9iAL5JtjHWk6Pzb7o1rjlgnWVrpiLgQokRMYNkPynpZnjD0Zj3VisbRWJ0
yT6K7aY0SbVL7NtTOoe6W5bnXX9muZQFIRs0Hl1NhzJ0B6v51RBd/fjfjFC7rQumKQoULNvQOG/x
e/I6gZb0dNvGUnhCIzSezrj8A7JC22DrkGhjmrlNG/8q0HzTTOhmkhvzfzNDHR1Mww7hyGSZWzbS
Js/D7ZSOb4oYr12bloaDK+AXWB2vDDoQAurmC/mUZG6PLmidoL3GTvpgLjRIa9m0pdMQ5wdATjOv
Iq7mly4A1AgAUFyeuZoQywbno1FXhub17Xlb2EuA3ONFBhwpEkP0DWIIak3rJ8QI5JaNUAKRQMMb
KI0CE7di6evpS7k0OoER9DgU71GkobatolZqStQhdWOyI02oS+0dnz5XhUNKIC9+st1ujD6y4B2l
54qTjLFdu14sjnUm8UEyZ+bRoW7WsV8XwtDD3Qt2o+DRVkZ270dGsHZZ+vLpq5GipoLrH4Br6Jm8
XLmwAbcj/mQuuBdt0ZjMj2wH0SddQN46tyQjQXnl9jIuT+6ZScpZpiQYE7GPMlQ9Opvd9RZrRXrY
6vfcrtoOTm5IKxYXNoLMKuge1/AYAuZj9t6zAMVxhaR1LEKjn2ZOAT4wVKeY8P72sBaiIPhZxJk8
bl4vmnmIyCX6Plo/dSFgh9ZdZ0o5oxYeWv8H06ykzBcOS1xrwdwhov8EPE9UwG3BzFxJCXZbDvIb
vcuCGJSAceZkozhsS4L3ZIYezEOEDsx/MZOzevPcczAnFKhjGskans/wj6uIbtf9Jm7cfR9AgnYz
4NVR40coAXHa5WIJnV+UYRCGLmk/SsDwWQmtkGSXoXVVQyH69qIteAYysgCOAP82t5dR+xwcZo3M
TGPkTmFp5NWuCUQIbq885hb2Mm6HuEIDwIvnOJ2XBclnxieSiHqY+JBNxGSlT1lDTeP76JG5z+uv
HcotIiXExVBEOUyRTrKvmIR5j4sTQN0r0XHB0xHjUXebQyN8kLoQqpw01KCtjVxQnloqHgxmJHEo
zXO4fGbJ29SV3MoyLc7gH4vADF/6hNhwQom+g8gtldQQ8fzn41MOjlUZckL/wiHOLNHhMC3jnMt9
lBQbH1CqnsUA5feBKCuPlEXHO7NDxUCNVMNMGRi5WYUKnhCbUoZn5BoxyLxXqOCOiwzSMyKgg0jQ
UXsJ/Wt+Iqk5QBS1NDgal2w6oV97pi4bATIRzTpAJdKLk/SNxPYxslmowk5y8AlG7V+3F2Uh3mEY
fy1Qi9IFQUJSDhYStrFS8R0MvkbNKhuGO4C3wMTTzrhtcGlIeAmjKv/1xKcJEogWowVYhkGUeo85
mBHYsf5x28S1AwjzaQsg0wzRwORdujQ4f/yByxDDmVI1ijDR2/ZjWKuNXE/cbATUcDMbMLDplJGu
UZKJIE/uFqVvp5p0FwtPkSzuw2E4hlkLuhZlc3tY1zsV0H4cEKjlIhghpl4Oq/YZUQOGO3PRpK13
OIiG+0D1uvjbAeHSDLV9RKKlLUOKzEUHAfiVFXI3lXfyGkpubTDU6RCVfhvWeYlzVrbSVIr0qEGG
MatSvdZ+356365iKAc2FJVTvFJSJqQHxGpOqMdtnQAQd/aj80YLbphwaDAsY2lA2b1tb8gtQDSCB
PsuXoTHhcpV8ljAoFOAmHcao7EdIjjHDj0psjapuP9HvtJ6UuXL3efeiZIbb7NykSLPnMYHSDuxU
EldM49psANE0wdRVbAQyrHEFLZjC3QHMDcAt4AJPPxMUYKuKMeQ6N4l8SCUN6csAZVZ7UiTi3J7G
qzCBIx2wiJniY25lYqmDsPZlnqmqrnNRUjUZpTTDdCUtMv+GiwB+aYHGRmR+Kjd1ibFgtzI6ISyx
YLG2pzxpNwDvxQbD1rwtSo1mDsnAPd0e4HWyabaPIx51UwBfodZx6SihWnA5LqGd2/0U+QfR2HIK
JJFyYDzBnGnURrMy3ivH/LKHhAneXCju0H1OalbISaVivENjFL9DoKHAQ0/MiVk55q+2G2WHGldX
+SFaPnnYGexAqnSF9wKzFu741aL8ojcqf0dEbTWBiDHvaxgRPL76AWLZbfRbg85VbUXG0ydrJvbK
mq0Nbf752WMnCKIQYjoweJh+3ocmNBZXDserqDjPHdi/kflE1RhH2KUB3NiDpq8wd9PPIjImo+BN
67bbrVmggmFRIuOYzV7QyPsUtKZ+I4HaFAzJP2/buX6JUkOhAjy6twlfSQK2V3SKGzOq70VRbzeu
3+llqkMb4nmA9rgE6cP/0fAcWc4WqZSqYEoDGJaOvFZCpra3w8p47m2B3Ui71/q91FfmdNEPz1Zt
/vmZxamtEi7ksGot+yMRDmLwIxVWaF/WTFCuXvgRO0axiNkU7rvho1cPhfC2MnFX2VtqxSjvBm5x
yrLZ+ZIwM0H7pYWG+FI2emK2Jy13fH4lUCyFeDAioiEd92e8SakxgSU9FsC92rlsNOisj8NYWFNJ
W5q2cxPUkJoQ7dRxEPUuP+j9Vt5HK4f92hDmmHu28hBjyGEDQ2jjN749xt1pZU3WDFDHYChwTFOJ
Ye/6yD6UWzQOVOGd8N573UG9Y/dP0TE20ofbRlcmjaZ4T9sA0Fkl6N00r8yCq4wC+MR8Tdtt0Qr4
NkB0OGdb1PnnZ1NXRuAeSHMsjT8YvA4gQL0SS5fOO5BM/TFAuRdIdPq0aZPezX8Bu2HEktdkTtdZ
deSIa6WIxWiHJxp0QVQU+0AOczmaME99HkxCvTtyb+xMQ24jQ6WHOiRWVUN8wyKtjG7p9vLH4Nwj
TRnskqGtldmgUQoGGxnKRwuWlh7SMsiQrbj58lT+Z3QwdnUskaRX46JHInP81HR9+HxfQXIueAOI
kPDGRT8Grsf0HV0lSo9mNvhcWT/ksZeGhzH2brv1wiAuTFAHUlGUpZKA7NTludci/YXtWhXHBv3/
91yxsm1n16Kulhem5l195ts8KdF1DIkXN0sbJDreBfV1gIIIt/YGXbaDYi9KsV8aF5d25uDWdwL2
EFxA61UjV5HIgzKMqK15wMLNByP6a4kKdDMDBjcq2ExtERsJ9HrEnLESwWD8QZdXZm8h5oE0WkVK
BSKaGrA8l6MK2JEf1TLtgXEnei5Oeo/s121fWJw4aPd8PaPBZ0gFH4kTpjYp4dA9u8uqwAZloi7K
G3HINrcNLc0bEtaoKKMLBnV5yhPUapB6MSUDmv6JHg3btHxW89c5v8aR79/vkR5HeX7Wj5hxIJfT
lhZxH0VCMQAn33kNo+ecVVYG8CbJt6FJINI7t0QNCrJ5Qc+KzeBC8QBMVEIcGqTO1x7S16ig2Qyg
BviDyiEuxpcDAt1ToEgRFARbwShd1vILh2U2g6xPqVNti7Xu3KX4cG6OcrtehcQpM2CpQiHZy78Y
PjCj8ZkPLI5zgDL+Jp0L3nsXg6NWa0ReUhsSDE7qYjMrWD2DavM3uQ8BUkNBD6cS8MIA0qCd43IG
Y40Z8riZBg/ILugJSrm4VQN5rXBBTdyVFersy5MwjYQUmnrSS9w7oFLpOdAsniCqx/Qvt7cT3dBA
26K75+S4FjKmga2EcZnsVc1ASvYmv/G5G6Gq1nZ6mGziu2J45Mc7vGzXql00Wu4f+yjGgsQKL/er
4mUYqZUAzrfBQ384mOXMrLN0cMxJ2/iArl/V/nF7vF84pLOT5MoetdVyOVciLPLgiU7aPkqT2UFI
04Zic45aXu70m/EDfzaRPeJvZps6pmzd/oQvGcJbn0DFym7OOTUSZH1U9jVVjy2afIq8s4p406Bl
Nd4raLzouehIktasi1e5fR8B2pvyLQqGhlrsk/B3UVkyxAaHfVu2uJ2cptxJGulOZaB3qPZGydw3
bbVtZW7Xi70xrtQDlp0GiCUVWX/gD+ho77eyTEioDB7UJVjDd+Z/6y2EYfHf0Bhqe+CdcGfenjcq
8v+zcoDkfbHUoqRDRa9y1NBjyTODNwDmJpplUaGgE4xipPdgcjZ9ZZzA+Yam9dtmlz3mzC4VxoYq
aGUxkQev4fG678wo720J9wPRv0eBJxETu2eeudIJugPRtn0AAjBNj3hd7iUzlF+yBKhfqTciKHHm
+2Ll6+iGnX9mRUElF6yYMh591LU1VSG+NXVYilqMdTn6lZZ3yO+lKqpOW3AUKT2j1zt/tehAs6b+
Y3dm3plTiYDsUg/BlBHRhBpgNaSws2MZ7C9gGpF9CLiruelrox4EKWTvLMbf18gZcIey9JC14MAB
MZFIzyZhr0AsXb4fi10JZuXbi7Y0LXgFAXSGtCqYQugrTyf3ueyXKvHq4S6DdFEZneCrgxgZSZdD
J9ALSr0f3TV59AUfRYuWAD5AtLWANoieFaXKoZLGdN7E/mi4wplkpykqe8gzS+i/92CZVwC2QFwG
nhKUdmiggKZlaHUQ1c4Th2MphnrX/0gYW+aRld+jV0Y8rUwplc34x96MHwWcBbxzNL1pJzK5NHFC
540JKR6HIeCtEnbR4i0aLNqELCGFkE2ExXzkg17ZpTn0K29/w8LBCJJeAIDApImHDS0KXYppyteR
1nknNeSRYRZ1Fk2UzK90qo10rav2q+BIxWlAgIFJQoxjQSVJHRXppBEmz+TeS+Qxv5tEiTmlSstA
vTAJZFCotMVuIPB4oaxHM2jBtpyj7p+PGrGiceJdZlIhsigLozH6INnC9bi0iRKrBmkrsieR+gTd
SMFU+FE2JgWM351f5kalIZhB5La1BEh/1lxTOgwJOZvpofspjq2oE7B32yI7IhXcEAHxRhKqaSXE
LzkyYh6oQFADAaCXcuQhZKsgyhKkRdL8GfzrDyLzofQPXXXXCE+3F5XO2385FgDDQBygvgipMerm
lqptD26WovdE39LELbRKtxoHva2w1Mv+swPpINBgz2PTG5nCAFW8VkanYUX/+QBciyGvi2IgjbIs
OxJMClP1XiXa/qA6pArtWQK2LEyQH+7raZtHuwyVfFn8yZLHgoDguJJBF/OSx8H97dlYcnEZfM7Q
qoSqA56BlzdMKZ+kTpTK3mP8t4r8HLVjUuq1rCvF3eoFnUp5/DNuFJ5QCwdwG4jqS1sgG8v6MCe9
x7fxB2CYeqLIuINFR/lnx5QGFIAJv4IGWl7sM5vUaRrUA18WfNd7gs/8FFQn9p2ixBEa7Iq0cQBv
MUcCNh1u0P18Mvl2FS03T+DVrkYfizaXmlmwSF8OeipbsFlybe9l4l6MtxVxpfSQkCPUelsrGowC
XTp1uedihNDJzA/TGhPT4gqffQC1tWqSVeI4e5sQMpaUZvog5bZ/L4I8nIBaTMnFlTv+2ojnDzpL
nuAIl+NYxjLHI3c3cM22yjRXImv5x8UzFxv4z8xSzxamh4SaFmNmR6bZcEllsniVl/I2YgYdMnbI
1sx6b6EdS3omObe3zX/xqz/G6RyrP/BKP4oYZJvaB1k2SgvZdvXFmp4em83KpWt5BaGMiKN+lmyg
fJjxayTZG9hSsteK3bTJYw5853gS/B/aiqnlSZ2JB4XZGt6dl4sXhcHAR2zde33+u48OMpiqfbze
cxPta8iFFb79WbSf/2Yy0YkFvuqZHP/q9lS0Odt22KQEZ5cKuh1bwnOphNaywWh6J21U0m5Juwl/
3zb8RVV8tTnPDFNHAfSq1LSQemzOCQx8J1BVPk0s4CYlYiDiYDjrFxexzkYQswsgk7Ht+0PZqhsN
l7u+jQ3Ikm5j0Qur+4p95H0C+mMHua4BSTXCd3oibtRu5UU5x4tbn0zdEpqqbwdSYK7ALZRuVWTY
gn7TMms9i0tTg7QaWC5nTk1c96i4FQ59QSaIVXixdpDs0MqJITSlnv3wJUcOIG9tpuAFAPNw+tE8
abXH5Gh8mHy90Px7njngBS8XBxCZ7WpgT+6HyemFzYD3/e0VXNgawO+waAICxzpeI9RXohM55Epm
ng0nm3aD/yAJW4igm6N4rKQ1hsNlYxAmAN0wTku6D8OPpiFhMgn7MAcB8iYQeigT6HLyk0UPft7F
K7fPhZXG2P6ao+IbIOMcqNzF3tP02vUdWxn/1eT9MUADKOJBkqA1zvZemTZGxcrWmL8Hu8CRJvS4
9WvE9LNjUo57PpyvyHN2LFRM2YvNiOHsJb1bmaov3MqtX06FSLEU2iTv8Mv5+NEHEI5XGuRbxG0e
VGYttmbTHplWV9qtip3iDyyImkQgeepj7dc7PmoPybiWoqbTn/N1BwNGnx3QeehFottxwb/MB+hf
g2+yxb2m+OVdOKazgnzLK4baj8lrx0m/cblXdlLc1LkukfybwOt/vgF9kvgAoF+hBXUZzjuxJFoo
wGXL6iHkT6ilQxpcDgJD5Le3d+LSiTiTu/wxRd0z4mootFqQsTsq5Vjlm/alQj50jBqXZXbRz1oy
44MPHhZ/TQV+0bHwcvjKDqC4RUVEIfH9uuYYGCaFqjNaD63iIW7XXGzhWjM/e/+YmX9+5r/NkJfx
qPq9x44bNRrtrtkXxlDWOnkNiFOTI9mrkw5qonQE+WT+zq1M8Ffz2pWPn30AtZZtycV1KoVIBm8H
u/MgvxHpiUWcxmjvj5It2G+MPpmHmNVH865LN60xOK2BV0SxeVhZ63ktrz5FFNFtrs6pB5q2JfDH
jKCahIRcejdApxwYFBZkorWZ1i9x7OD+pzfiqXppm1YXJsOf7jRyag3iv97+EJqQ8x//PvsQ6klR
JUUxZVGBtNCxK/QXzD93arJNq0CcwMmgLJpiRU5KbHR4t/K9OyUnrrbbyWgSYraVDQaQ5BiiQzX/
Jp3UP1+G7D0eeHOimSbybnAF1tQoGjyhK14irfo1tvswe789/sV1QD/WTCkPxmj6caEK7ShxMdYh
HzgGWV2QJ/tsZMp1bhV+C8bLNfzg4l6bC4nATePApfdajopHn5F48ED2Ee+EZkrexzDOV/rJF7fa
mRVqqw2a4KcKV2HuEiK6EC0O9qUQhnYhtdrj7Rn8khK6cmWUVnDZ0SBxTlOkqITN66jFFOI+1dmt
Pe54h3fQNP/E2KFTvsBb7OGnGW/ZXWON47FwAvc52Y629kbsYFtaxOac3s4/w3dJMRqyxd+d9RjZ
qbF2IVi6nGt4qP/5VioCgJ8ViIISESDmQ70Y9YFDVsA/QPMn4XldrTZ+cGoP/yYTd2GWiuw++Dgi
uYUrM+UhYt8K/7ETtmp+lAADy+5LDlHm9qIsrv/ZOKkXZJGoXBKq6eApXTTuimGorYJ09VZWo7Wu
66VkDAaHFNaszoh9Sg2uBstzFkT14BVWv2tt3snvOZP5KT/OqwtafFe2c6fZ3B7g4r49M0oNsGOG
uS0hR/xken8PRbDIKOtCdOsmlPSwEAIdAGBl5bq3fEKfWaUulBnY9NQ8xFD5vrCGjdROgDYf6w30
1Or8AOYj3kdW12KytaixvJ5/5ph+VHIEN00flW2Pldojj3cDCkwq068Ew/+yPf6aoQ+DFEpxpC1R
6NKQ5r9PNNXo2F3k67zyK3jt8lBXuEdm7e65VJpA2p+fuSTROi3RgPHM5xOOgEbPi9hNkGmGgpxp
G0ExNzIRjLfSMBmtbwOe7NR5YAKBZIrcfZO/as17pWyZ94D55Ic9ONcMWVx7siyVzi4+jnJvrma6
PBGwlTLfCmKnIQ9t7KmiOfbbDK0BBsTLC1NK9jFR9RYUR9r3E7sX9ilPZyIN+tYMlr7MAyOyssJN
FKsta0Mp1+r/i+8lnLsCJOrAwESLxjFC3nVijVPDF1/4cSOTV5kB245ze+v+l+X+a4a6bvpykE8z
eMKLGVsETQNKIaL62GZHtPpYFZqVcOXhARVRzRS+JsEhVMDVCtw/MmXDFseBKfU02nNJZ/ARt7LH
1+aAOjkjRqxUvmsHDxxxhpiERu7bElM8kFUCxOXAeTbd1GE0+IXScSzBqZAUdhy5iXZXVfFrqd1r
8SYPyv3EvgrTKWN3cbvxCTHBe7ljVLfS1gDrS4MGXQEOjFmK8krNN1LDdpCKEeFFqYZ3MepmO+Jg
DqXMuV2WSWuzPDstfWc4NyhQT4FWE+OwAogguGvke4FtdRDhksiOil3Gr5ULls4KlBZZkDrPLIk0
A4k6tgI/FD528HtQfDThlgVdOKkUp/+47dlLhlBjR7KH19ASTHdd+YzUqzOTmTdUlTmVCGIMeSrr
fjMV0VEV16L1Qn0PKCckNSG/N+tLUZFhTPA+9zuURqdCcRLy1A8ZRNo6QyU7QdtrJbcTok8t/2ZX
69e9/NwsdQgGXCskUqiMXgSGkGYXVS/JGufDknucmaBr5JM0jEXOQJOxa1767ljXA/T27CgVdTXx
6mTtdF1aN2RNOaAQgMgAB8ClNzKRXwlMwYxeGyKNk+DZpzzwZKP2ZBOiUvhdJ0HjPajfEP9Q7IbS
3qWxQK2HOAyhgikCsFLbHf8uvBW8riQr58b1nr60Q28xNYnTKIAdRtu1ytukvJToBT3dHsz1a+bS
CBXK2y6FAGMMZAyQDpXBiz67Y4qRtW9bWXi4wwzE0+bqD7KpdHobYocj2wEq70kDZwzqB24/Aw9O
WmtizKCBtEi3LV746Bcz/sikvTL+GpFBKEPGlIAaqMR4E7Y/w+i3CGjDuMvVcsOLW74wA5w0Pemh
NLEyLdf+e/m91NwDLR5JSg/UWVbcj9NDu2nMTtbRyiIHK6jhNUvUAmQAqqBdBpZqZRuq20SqrCR4
Rl+ewcYs0BormL0FbA1GhgMC6TD0l6JL+9J7MSgmTAYNI0vSg9CFm6a06u5xEAa96sljDrYg1e4b
Vu+TSQeoJBZZAw22euQ7LbslncHl73EOPsIeJaUtv9akfn1PlhHmUf8AB5iK8jD1eX0HmtSh4UfU
QTjfUutq1JMS/MJdEv9e8cmF/TUfKQqQcOCGvuK1EgpObQDz4T2xxhE9GBx6vQpLGR816QSpm7I6
dnKoJ8xjHUjogtSl4qFkHlrAjKLPWNrHYfwzU38p6HuDZjd5gQglQwK7aFccZOUzaZ2QgCsRwnyR
9zox4W1Q0lqtUkU7JFyT+3Bs19pBvjgNLk92nH8AuMxUpnOxjXpCgIItzRJgWb19oSOdVulH2fj4
+BCNj3v3+fn59fX17u5994QUm/7Z66nx69vLAvvI46C/b+bZoVtBy1CWe9C0Sl7oAmehy85gSzYY
kQ6BEzntXnB8WzhlzrSRt5xVHGWLdZRYT3fx0ypt9/X5PKuQKTP/OmQ3rlrXIy1Q5RSaZ54EYIJu
txCcCkBuxbw2mzWI4kKqHGVNnCdgIJmhwrTyDBfGSlQTRfbYXfiq2dMGpC53uSWDI/z2BHPz8U4v
8Ey3A3pJ9KxcpeVGVoiFkWiyV+jH0QAzuPFyDPTfol6Z9+7rLtR7/cdtk1/YlSuTaJMCh8x8f6NJ
yRS0RpTgIpc9c3+o772j/WYfzNQYDS3SP+ztEa3TumfrCCun5n6z2RibnWU5eozBmw/7lXN14UGI
qT77Gur+E04om7NFKXuKHllFZzZPAPJFXrwxjModdimySbs1aNOaUYGqKsOjIUQ7YArw4PxhvI0f
VWoJz4I73UHRrPvRQkn6MXhcmff5mLox7zSAk41iPMHDCvNuHsy3w9E+HnPTPoYGo79V+sc86XYG
tTm92NZ3Jub9MdaNd14vjpsH6Z7omxVHoHVlcPWcpx7EMHilaDM33uXpU+epHIxDI3v+gZwOdu2m
ke0+87ZmOej7MbjfD8B3fo47ZQ2euOj0Z4bnKHtWuoAKENLDPAxPnMkbxUF7rDunSvD+t1vh5fa0
L2SZMEoQRH31RYtoCbo0NoC+o4jYFjss0ye30576CeQd90Nw8J+VyIhPIYTHVqb2+goMaDAknsAI
hTYD6BBd2gQRMdNHQ6B6JVZUsp5Kp9isDOv6bL40MV9lzuYwj6Ck3Pu+4rGOuAPg1ortyGKMTn9+
RjVtI25WoRhrFqmdCiACEdKAUbzB7MzeCDbMXb1PnrgTbxY2HHSTH/yV8PhVlaD2DIhcAfTUIDEM
zgXKRWWuGvkgbTBKcOR3+9DQrMr4CE3wlRupjvK/Xdi5fqqcalc5zQFoCHueg8wJdNY+pWa0ic1B
v5ecWo+t+AEs2Xqiz19P8H+lE5mpzhjPgC8a/V7apgdm2xqB7RvhtgJP/iNjqysjWvSMswFR3ihn
dRYxSq14ZmkHD0/Fca2P76tAQE0ZEOkq6BlBEDor0l46hoIyfZt1iuK1pmgIe/+eOZV2bGPGrGmT
vIXmtAl2jcM9N3atq/vCDveh3jqtk2AR/ROPeQC598a/69fP1YUQiFoNXi/AVi7QPcRqF+VqGqke
VOYsYr3VW8WeXN7SAy+NDP/59h5ZSI0BG3FmjtojMJelUx6rHrHQnw5ovq1YyAPpmvVemJEdO6GF
O7WumLft0s2bc2C9sEvtlMBvQrEWMEzZUXfttriL9EHvQCPwXG07p7vzrdsGF+LpF9pag2gFWEno
3s2phhB3nA6q5zuxKWzaPRbWZjfVSsxZM0NdRgWIhiFrCjO4Bm6GbfCgOfGmNJTX26NZAE9AmwXg
8f8fDvXsSCHxrFR9r3ov+RYNOHbyAETsKTjI7uQQKGQoOCKR1Hzl1gzPv5jeOmCeg246WqnA10oN
UMZVvkilUfVat9rJ7/IuNWtLNBVnfEx+Sve3hzk7H20M0gvIXojA/Co0+w4b+xXXd6HmCZUViToi
FIpoAdoD1vQ5lm6zyD7/tUTNZ9AKIcTwYs3TQqs3pBC4VrcRzIQ8ylbPGfzKlW4OYdcDk6FuAXYh
hO3Zjc5OpgatK+2U5ZqXu/Gj/Miba5JnyzP3xwBd7YeQIDf6swH5wGyADD8FLmuLK86+PGt4aEAr
SwJLIJ2+ByhFUzq50jzxwL5XO/5X/QkiM4s/8StvykVLuCXM4Bw0qSKJdTlhJPNForS95oE+ozrF
PxXIp9koZoLdeXpXVtxuMTidW6NyHG0id5HkEw3puRkuhiaZ4iF44A71XrljE6N+g/Qkn+lrL/yF
g2++Cv0ZJHWSx2hg9nkOZrUjeA0exV/cb7LGfrwUoM5tUIerVpQKFyWdhgtt2On9OzrCjvVnYbcr
5BkLtQYVZzh6f/AaReMRDTvgIh8qTFnue2bS6Ol9/7Tl70fTkIzG5axddEyfbseKhUQRDALAxSEX
gyZjmkUyZbucUVsYZHeKXjkhnqTSnuD8DFEVBs+8ztsZMACCAcFSg+z7j1UWlMW5PfsCam6hPRxA
zApfUJto6HrQFSu0hY/GkbfPd7z5f6R9V4/cSJPtLyJAb14zSZZjmTZsoxdCUkv03vPX72F/e3eq
sniLmF0IGmkgoIPpIiMjTpwDco/PxI02a+KK974EOIi5eAZMCZibZOahNupVKoAMynvV+Mn2xF1Z
CfvpL9f09uMJXrIDtXTMLZgSZ4mE2yNYqWVdt0XNvfJGsUcc+rucfG0LyrfOKsSBXwkQ5p924yFl
JBcEZDHwQgAbFds8NkoxZD6KWHxNODjhuK8yM4c6gyVKrbQSb8p364Y0PCjrUI6CetaMoL0dmRgA
HjNOkvLKTSeh3PPFQY92hUE0dKJ53LvnfYVQMomOPGAm/ss0XJScKKKLKI1q0mb44v2f7VbzXoqE
Tq6ACjb+/FP9zPOtob/0FeXR8+QfxgGKY57t+WZbmw2aF1RIJ4H/LyXte5yQprPUEoF5ihqYO8QH
yV9B6NxdCRglrlDElbOw4d2dI0OeJc3mF2UW6J5V1iOETjWkESMQJ1hJGJXbQCx8q2xHb2XnLFnW
5Zn5Hxo0IDued9bVbScrA9gBuUp9VQcOfd0D+OV9SSx29YBJDhUj3Wh1nD0pxrhW6F9a2rlDCYlZ
hEootjD3Rs9VpQ8FBRXwG+AkBMJ50NiI90rmSgIpjmlgt/keROlqdJz8faSfMyOmpXDke8oL24Cj
E8iSfxnjYZrsuiK+ehFaoDGLH6K/jXVLAlVzbXP5W/I3LI9p46GHc9Mmn35KO4W0MdUP4ke2V+Qn
Xp/sMCJeb1e6I+Fvjw/nfRz/vYPBaqYg9YfmQmagqgzO0mZCOg5Sthe8nypgj8El2ZaFvy3qZjSr
LhHNuJK6XanUT02igqtrLF98NW1NUfB0qhie2afZ33QeIfRictpIqRYSUUolUoIPj3SZNuwef/c9
AGTG2hlApiGexRDYeFIKxF6dfD1xpVpPdqD4S08ip+6CBPoGIQDs3QDFPMkbbKPAWUNIXNhKGv1b
cWu4K01RIFOMx+CcSWadW5cDKB9Vk/daRJByaIT8KcKRlauegMKElFjJWG0ugfYWCive5z75AtM6
Xu6gGocoBs/GgrKnSiVf8b6b5huvp9K2F+yO3/SNGbp9swccU/H+yKtdVvOGuHWwMIsxQzYH72CF
lWRR41zi4zrz3ag1dIvnUC7qPd6zxrwLNnUoQJS3q+vtFHjyXgy4zkZfCWmjqTB1CLdbRl82a+Hk
3dtCBqOKaCjQdoU+CKJ+xk90DXjXo9p3q1hGpi2qqcrHCp3Fsu1Kyke7BaTQjJtS3xg+P0ETrc7s
JoyinT6KawiF+yQBvgZk8yirQ7gGroO57/yIDwtQbPiu8KIHNI2P418exFwTRUNphHeWbPa9lYWW
5J0F2ap9G9CcXC4Jn56T/LfoiOj/LrYp9LYSEqE69jV2GyXa54qlCQdFMg3jTXN9mWrc2jzO4Smz
tHOyEr05uKdBbD3fd1f+NlUgzpCnPXbUm6eSwMd7V3LSp1Y7lbJB6uYj7/+Mh2japOq04oe+M7R3
tvH6RIUK/wWTyK3tUepFaBsUvivqJzgPz/SfRw7QOBIU+1anYreN5Uuj2Lxnimb1M3nin/s32RoH
U4kOAtUsWSTSRXlNdbP3zI6zDPDvrzmd+wsfS3v1keyF1JaKFpS574Iu0Thz9WaQLEnb+0cFdcPm
LFjyAbryH5K/1Z44eP3KFCivrCzTd2GImSowI+AUziDWGb9xO1USOkP7VtF9t+5jK38ay7estAZ/
4+VU9f40nNMVm7L9zKaISLITjL8r3lSFjQZc0KAQIdsgx9BZ0EeEsjbhCyvpTJnbTCNaE05JYkXe
BUIZcmVx8bY1iJBYypP0hQqp92I8N9GuApVEg+Qu90dWnwJQELTCsd1PzadmkAEyr+EufIlHyLFk
+0ZZw3B+054/GjyTR5C5tJNTCDW56rFWbTQ7knp4Dv2j0dF4H0bvZUmybRq/o6UJlzaa8z+zS5Rv
Y8WcAsdvbFV5Fwdz/FL9nc89y0CG53ttNFt4bKM+q15CpOoZ3oZkg4s29HHuHqFhf9FUG3z22g9P
3mmdm8S7MjsDZRjMGuSOqtnydMyKQwJcaUg6bufrtEDhOH/LKrPQrHI4VJtQeyo+0KTy+CZcuMFR
aFIB0EeIhtyKwiTER61ufJ5TfbeJbbWkwMaX/g5M+J0JsFZCxHCjN3Q85g3a1Sy0v9U0Qz/XXtWp
Oh7lNVGPpWvp5nPmoO7KiSQZxIz62vPd8ZjKaPu169jsUUQPeJIHb81IZdmS+djUxTU6jYXTeWOZ
cV9tIg5TKnO+y2UkTRPwHBXUqDWiqDaYlaosJeg4X5n9+yc/YmNE/3D2M4cw6Kluh4v2bkmuKj9w
G/7E4eaJpuEY+DqpC+Apspkm0YrrkYA5aS8gaO50HMdg3Bn6Kq3d3TsLXyL9pxFpzq+xLddpVIil
3EqBm+tKD5K+0DgprThsyk4TaD/WmVNrif6aC/3Fb/jmkBn+YObpCFKwQBA/crU16MgnsSmWQv5V
cN4a1Pv+aY8vhDApVAZEkOCBfu92rtCPpIVpHYRu60nbKoxMQ6sooOy1tilqO2g7q+Z2WdRBSe45
4t6SyjEqO9YAV/71+MzcFylR7AbzFsJCLJyuqYwjVwtZGtU0j111EwPSJLxr9niEs4plKno7UdlW
RPyMz6AKch9bvgcIzZah5ivhhgWEUWFilQ5YDLE2gsRVy1Nm2JUPTp5tHl80z5XU35F2TGviod2C
PzWqVeu1mXn8RyG+DmAMCLJZSiMH0PSj54GsTjyqF+EepqAF2FBJ+Qp0cMUEKw/Au/QS88lz2HB1
ogU5kTnEXbErqqnkDnBDdtTXNVA8CSREqiij8pAHK3ftwm5GEQ6RCPQ1kMRlsxNcBoxvyFeJWwES
4dRr5DbzVmOukZsfz1wjodhXwKnjxwvjSRvf+i9N2henTqdrif3vmtCtJWQh0K8DMBJy38gx3c6e
VqVeLgVx4o7JtPejozzuhUo7eq1TuuUkW33+WYzbjiK2MDnZe3283+4ToEjvAOECLheIDgpQZr81
n4qc3HqBF7iVMNNgRT2JR3R82l1yzKqIpNWGX+tdud8vtyaZw5WM4IoSOiNwZzGRWGxJIglowPqc
JuUPhyTT4xHOA2DmF8ldDTUvkAWBUo85UEOaD2Cq1EJXCvrEDNqpJnzOU67XYvrY0n1RH3MJWUgg
+wwJXoON7POy9gdBiyI3zw6j+uR3E2h/0Gsm/kFGR/kJvtIks0pbiEjvqPrZaOzpCH4e0tYkEw/x
WgX3HuCC7wFvJFLoYJ+ehQtv11ZriigSuSRyG+7Yz/QSIk25Z+XJs7mJFNkuPesoSY6kvkiuoV6q
YesXSPNBVi5bmZr7utL8KTLSB4CLzgTpzHkq+CGtcnBluZX8VRSvXfVUcxcphSRUYPkhUT009Ueu
MpgSasXy3oNcH8JLsRWhTGk9Xqal7Tc7DOAvUfvBZXM7K3FeDr0AJQ63lSSEQ0abbSopaoDLzadt
pJWJiSBh7f2yZBTkTOD0wVrgZmGMKnEdCGkQxm4S6PpW7mp+17efQtMdgEKa8MSLjJUX00IG5Js/
ASsPgfGZK+J2nGPpQZxjxKxO8m953I2aAE0GvDfkmqQvA4LxOrSE1tLXYMFLB04Bbw9a8Pk5O8aE
WWLfFhEe4ZGrqd10FMBwEqfodWmqacV3zfcKe7I1EFAJSLCAxI9ttpHanh81PYiR4ID8kRTCea1c
MkvOWbw2MS/r1dXmwTejyz+K3aAWiKDHpJ0Qt39JgC688dnnKBFoStWxEw1kWClNLe2Ya9NMMKT6
koFwqIxdvVA0ULMMHI0SAZCkQsNzV8t10E6l6ebfnw0NL3z0LqlAPLIR2BQEwsQbdew2Y4SG2VdP
Ks1A8mk0FDiP6doWvb9lZ3EkGQGPApwQbnJmevMuDqYcY0S7qmDnvS5CRX0o95MwPUP0fFZy0GLT
R6y6FdoCyLAIrbpy0IZmw1WgQtCnzIqBsbfbWv3SolECtRUXHtJJXG1pnx3U3WZDuQmJbrR3gcHn
9lMbEGMU6SRgOdJDqyDtilY9okunGnpw0x6tqXy9idf4ehb3H6YIvOpQMEPmg/HgfK6MkjwqsWuk
tQkqb+iev3ATTbNX5Lqlym7xQh/0Q82b6Pnl/bUoaD6q7KDRQzfXRg2QarBsMw3vicUkFonL5114
5HIdLdR6klwiOXBj0NifswkKborupXQs+s9/vReRv0DdDQhNqMt/x+hXZ0+R/LgYiiZxQU2EbtuD
pJh9ackZKFl+PLZ03zqOLXhtinGVYFaFAJRUJ654RM/l7kNL7Maz3tuPkIJAwEpsNGHui5hqkPpL
zxH0u7b+WV2tRt/HtED86nBmkKKcBa2ZIw85XmmKwyR1kZ6uzVwUwDgWQ2L631+AN2YYB13qeZJG
fZy66RShS3kPrqlAPIA9ZljLdS68o25GxAa3YukHfKvDlPQibqacaO/6J8STdajA0MZCCiy0h56g
9vWysqLi/c4FVhkgQERis5IyE2+Axz/qqrBIXcDNLCTcf45ufYzsP9G5JnZk6gCX9GZ9UQ8Qfx0P
uD/Wgq+Fy+nmA+YPvN69oxoCppilbsVnBhlVI7H8eMzsx+NcyKZggq/GycQVvpwDuV/kqVuYqndp
exPUcSLUesGFaXPitn4Vq72abVesLtxNN1YZZ6jqdQXFEwxOO39Vv1OC2lRsyh8DRSZ4V1FpT63x
19Njowt3BWyCChvUdHjwfSdariaU90UfHAZN6nIxXpSgRv2FSwNKFm0X07ALuU3biwOVs3wNULqQ
ep6f48DUAFiGnCqr+44Kjo9CUZu4Cdj5zlEzFAKuYl9uqV9wAsBYSjnpL3Pu7c3n47EhQ5JXilPk
eZPTcIzTt8CPuq+YM+ruC++9ekQqums5UHIYehWgfaQEk2wlyEVl8pGqTUdfmcAjElZ1oaIY0Ru/
OUgHK/YQ53KOlKKhWEIyBL+kIfRDsx2iKj5CyHvIaJ6puBFkpcl68/H0Lx7lmQQMtzQuQBSVbje0
mHeKUhZl4iKT0HCdqddE8EGP4D1pBu0dBQVrncYh2KB6iv5edLY+/gBx4TKCSts/H8AcaVnmswii
WHgoR9tW4QEhbUNIU8f7GmrsEo3BOPsb7JSDrQNeitKIHdREOXAtGJabvxX3EbxhlpPmufEx4yEx
0pdSPaLa8r/4TECdQY8K5nlkcBgn3qPxdSyiKQF72J/wJ7+NHC6QQcpb2WFrdr2tVqTTCR5JtPRb
WikfnHdKgcTuqFEldEBwHu88z0KZMhZpFe+6YVeFuPFJqRF+TUfhntoLN5+M8jkwvkBr4mV2u6ot
EuTcNAiJm4/bUj20ZUziwEZ+UEIvcyT9afvQapDb7yKBdPHHCAZ6bx9CgSVG+w8KmOVOl96Mkao9
utnex+h5BLwhNauSI/1a0X3JA+ANhYc83vPz0+32W7mgCvsxMhIXVf3O9Fu1MMt09IiBKbdQTlVJ
kqT5tqq4NXashSfNjBQEb9LckAOFm1vL0FbyyliVMUsq72/rQaoBNBink5KWxcrlvBQDoPAI6RFE
3+AsY0LiQit9pZpCOHRJkMFn3Y5WZORvKPPs+bhcK5cs3h8IaqHiDYw+fjGHikN8GbbgcXH5FG1O
gmFHLWlAi9W8qqONekD4Hk/mGKxdW7OzYAJL6dosczt6ehB6UdmmbqkStbxoyrHlD7qNA8rFh2LY
jNXKw+YexYWNDvJeZJZRdAWAjFnCQSlrIYBknzt2yEEAWQS1rF8iwOo1acV3FEP0S4BoKLK40exq
qtk8blKA+g1wWU9/hXHvySuftOTPgJcBza0G6Awq1Lebii8FLmw5DrFRYHR78NACOtIoLyJXK0eI
UAcHIS99ynNpSFsgdleel0vpAQkuysDDC6VxcGXdmo81LwCneZy5ECUiavShjajuyVtO20vSJhua
TeI/VXpthWtSb4vRNoyK8qwDgdwj4yFlIQWKqIPlXiFD+VTzmWlAGMSLrLhLacXntFbfu8ZBLz/x
U1tRa7hGvAULC232k4BCXgCRTvCKnYbwTU9M3qNg4XvsxheOIXRaEYIjNYicFXsMubFRIiEVMhdK
1ZSTdn7dgRPjaKzhaxbqQ0Aw4cVtzOlJFSCR22Uoy1bVi1jK3MSpXrhdSmoK8Szy/Cw8/66IuMbl
uJQTvLHH7Lp+yrqmCmAvJ8fAlv/OTRvPf6bTJXZU8l5Az9ytoZa4ensvnPgbu8xFk2VCrU+RmLnd
b7wDYvmQBT8zbaPkBSgzoOJU6cRTjuDo4oeXmjt4+JzCTGJrQOtQe8gLK09WkKQL5+/mi+YtcBVQ
cpOsenh2Zi6K5HOXQGF2fIpdPxAh+FMPq2Qhi/YAVePBT4mmTpZdaByTUKsL2BsHtE9ukWwlu3wT
vAxYcyDrKU9ocZy7ZKyupHTbE/MrPXg1eXu8s7+REozvnWOT//kO5vilHVqOAwM74AAaEmIQCQVh
AjpX7Ls/7eemNp0MkNaC7N2X/tfT01r6dSkVfGOfucbrrJNKoZznnQDOCg7CysGrJY82wz73MPwA
j8LQfPJ/PR73UqXj2i7LPBSOLVgmQoy7paNC0GSPRzZNPMhbbExp99jYwgPpxhZ7rcp9mOgBxqhr
hw4ssFFz8ca3wf+zCoxZShHdmGKu0lSP5XyUMCzpnKK9BpkYdAZ3h7rH05ZU8in60QOiePTWMtrL
nuuffcQWVhTfR1AR4ESPwjYvSZtT/si/8dM+/gNkzhSbHGhXcqt8EdWVfM2ic76yzPgwbJ++TybM
Li89qQKgdJE9QHhuNThe9FlzKhskrwBOsGwaVa9ysuoD06lwhxnzqNipgGYHMODvOOgOa3NtJ7ar
n+I7r7SU120jOiE/maJIaFRr7OXzlrk/tv98DOOuslZIgkHAOkfFsQusAe8ajkJ1AW3wCXA7h9Tk
1vJiy7v4H5Pzv195yPnRC3IZzLOkOEJkN+BFlT+AKxZWqUTYw4mKENj+r/ShmCWthqE3RqkZHLE6
AVKjUjwquxOfHvGI4zqLW+mTYZ3QnT3mOuo9Qe17BQJRudWhqT465y5yF6ZHGiKg+zAgX6kZHI3t
Y7fAXAH/bRWYUPD3IJnAHplKAICubqrBGctD6FUgCkYurPysSiJ5X3piy22wEscwSzhb1NB9BLb5
GQGKkPt2CaeyipM266G7ZZbHgvzcr/U8zgtztS3vDDC3SS2pHceFw+D00jFXAlJ5/37ObkbAXBcS
ks683GIEajxYfRzRtiBgH4gViSSihvui8Avz8TIxzz12TN+b9WrfD6AhiVsOJoUSWnzKEQ8DiHGs
rAzruO+sMHfE6CeeUchQDQMK0JY+JLv55Sj78aOxPGQj8/fHY2Kv/f82hwcHRDqR0GdVLRtQH6dy
jx3f0+ACaa8dZC2JTJRNbSsb2QyRJa03IFd0TtMAiTYOvagpmou/Hn/G0kHHcv6/zzDYZ0eEpi+9
gJi5E0e7bvTJJKm0RLtC16okjkzeb4k2UYlXV8KeeR/e79N/7LKznfBV7HcYfrIrXnvL+2yd4plf
2avsnchMssEzlzEIVqIpNaCmp9egyDeFloh9OCu4/yjbDynMLR4Iy9z4JccKGZEGQsGrj9dSCMvb
95+hMk8KD0y9IDzHUF8vdI1EcGUbIW1061C8PKvAco0f7osy4aBdDDIWUw2ODYYacbRGHD9pppc+
l4EFmqMps2toqZQkAVIZyt7tpivtvPN2clzQadqge6ExTjU0Nx7vs2W/hywaCkizOBVzWwKf3o2N
gSPc8psaMDa0XRuoLVqeYP3fDDEOtlIjvQJRGk6xDb2r3b7drgk7/X821T9jYVwsN0CzJA5wZBow
NkQ4tYKtEcEMfnagNHwyoflNH49p+ZAiV4LiG7TxgB+5XWRd8FvZi/jBCQVAFKG+UDUVSbo/LQAb
GtqpvVPU2G24Bllg4rr/nJ4rs4yrn0CJoaQB5nLgXww/J8m7L3uE89dO6eIB+R87d6mPwFB1vpJh
RzJ+6skmuXDdZnTRTjjv4OCz83/UZtFJZGpE/BnSta7ghTAAOUweAQCSUQB+MakXsVD8CH0y8BIh
j54dzuqLv9DgsCcQ0othZ3ODy3m7lTWdT/2dA7wyyjjApO0bAKBgFFrNTzoHlGCAHq18DyyDohx8
kO2Jb7KW7Hic1yDDqyhfiblYeNR/lhfuHckrDf0PbAldgCZVL04CXL+SZhupeW2l2Gq8+odQ2jLf
Wa027sq+RGrVDEBdl0EKJxZeOjRLiUG+i32oIf3QjGObePvUX7ke2HTY3cfNe+bqzu8rKMqB5w5+
TVVsxUvNxrh47UYaTK869piSZ2HcFRC8f7ws80m6W5WZCw5OGZEa+yjN0jz1pn426/l08jeNRJPU
P1ac8XMaFEvXuX+Z9/vPQK8sMvtAGgOxmlpYVF647at3EfbDXryUprELV0KOZcd1ZYq9DdMwCcoB
purUEuxXz1RNZXOyIPq6SU7OGhPDste6Msfce1kZZhFgz4PDCeY4USh6qg73l0vN4imja+kcFqx8
N4/MRRjoRhyi3X5wikzZTVO79UsgbEWiOCrILYJjLQv4pzcJ6cwMGQAfYogo5ky4jirpfxOvzv2P
IM0yoLzNLKkKBbG88EV8SrsRu6MivhbSyra536cqOukgyqPjNYxGNsY153UxSH4ujM4HoBEWPOJa
YHHvE2EAlXrkQPEX1Ftvz9801lI4FjCg+dkrV9EaJHTIZ4SyVZY5lKM/xaJbiUUXxzRrncEHozmM
7ZPxwMTYTKjjONJHD/xWRCFbcGlneMfjM/7dX3Z7yDGkK0PM+oh8A8m8EYZwukXa/EKKUdqOb5Ip
kHCvWYMV7mr7T2VBAq1EI4JpXPpfL2saWcujRWceCn24TL4rQVcODg0B6qBUmGBRpT6tqHzgzDXQ
w/0FjoFCGXLuBcbPY3kbDK+sMzVRRyfVqQfFD720hMisVwmHF8dyZYc5ezGk8aZKVkYneuVVklUb
LiXVe8U/tWK+Egux1X+c89sxMRcDJyRh0fDa6Ax2THSrscHts4FY7l6n44lMoJgy5l+0ssCOQuNN
Af+2z8i+ojO7jbcagd8HL7ffw0S2ZWzksZDq+B48lZLI9tQaCn0ro142AopJBAwgWWCxo+XQJZLf
w4gq2w3KvOOEVWxW3NaCw56H8o8VJnY2AP0rVA5W5Og90577TQZhYcRAifSj9y1DS6k0KCsju38Y
oHsQYs+g/MNRwDm49TNyoI/Q4oFNLbYj43cfbbTmVBjUQDPy42O/sElRXptJlOdpRIXn1tIopLJU
1OXgeDGpXj1QMx68c7U3Lo/NLCwVKNbUmRYa73poxd+aaQR9NOI6npwi4jFn7bkwnCksrcdWFuIj
JK2A/ZjvGBhhL4C2aJqhn6LJ0fJz/lw5BUaVFlupJYABDiCMB8F5gv9bMXu/XDOzAAgosAkF9a4c
riFg1OIMo9OPHDlnu8bmrdya8AjirD+tLQV0BO3HWlLrfulurc7/fuUr0fkz9YUCq7WsUDE/ZMDU
DFSRXv0ook24XRnkHJjc3g+35pidIs9tIUoDc1Nse8FRrsA/U712/d57jpNNq3GWLFnczLIcQM6w
+/V/M8/uID9WoZ/YpJPT/NbdHoijHFVgG5pB1ca3QSgRIgBfqx6srCtLrtqU6P3Is2xysrCgMv9R
qu/jB49cUN//fTy8ZUuQd0XHNbAjOuMv5bpNcFtw2CbtS8S5vPcjqP5K3p98jQFnIaGHZZw1yYEv
wGb9FvW92jW60bVhMQaTE7WaWUahFZchwYXLIZFYd3aZ08JL0HrsjAL3VPzomnqF01i4v3/nL4As
lajMGGUWET8lAOuOTTI5wS63msDMgy2wapXlvQTPxt6jL+A1fgr+xO+Pp/g+dpvNzj0vgPyDb4GZ
YjHlG97wsX9HoDlU4Ck2wgQ9BNI0CS21vfj82NzCvXFrb17yq4kW07ZJKx2+aOSP3PRS/8wp8qdo
Yg51Ukw75EtWLo3licWEgp0eOKA73lZQRKS5VuTgsLRBWGAdqzNAh/OvnUw88hWheOuv3I6LPujK
JOMU9FYaar8vJoenwgFEaHtlp5G1TAQLi8FewVT+Y4VlY600P+6CCVZaKzuL9HUiAZ225+dfHfn0
0Z2OdzpNNmDsMyW6En4vbtYr08xNrKGXtIl5uIBmKmkoowY9VSAFOaP7dWW/3F+Rt4MUmf1iqI2g
5LAkg7BT9E01nUxlsmP+NU8+QKtUBAqovzci79OiEHZ4KdCx3jXtiqOdo9I7N3814PkauNq2VZ3p
9WBgExneZ2j8ioeVc7Ho6a5+/mz/6ufrE7qYgqCc1zItnnXvLZHOYmnG8trbdyGTg84UQNTxGyzG
eHfeWsoqxauTCrtmsEHp8jZtB1Jsm21iavY5I9JeoHAENvhp0Bzzvmp96bq8ts7MY++3dcdFsK7u
FRvVA5pSSCocq61mhXSg+ADq0cqUjxE4ReUDUuxkJZXFomi+jw2gZHMciUerajAeCPRjQu7XmOrG
ri3uDMyp5duKWVvFThyRmwUcstEIUs5iYkMPNKeryY4l9wC+OrTVQeQGpWlmElD+Gusu6CYnf2ta
Gj9Xr9lF/Kl1Znbq38UDun0hPQZt0kN/XuvTVhcX4Mo2s9E0JdEzmW8np7RKMgIDXO2qy7Dz/oLp
8wlpF9kEjmjj05+fBX1T8Apq6RfIPi13c3JdnYTUoM8J+enTz81rTXagOiIccE/WT8eng+WcqpNo
K7TZvLj9QX1eiymX/M71zM3e4uqYtFOiiXmKmQOrutMcUgdiHCsOZ97/7EkHXBR4dfBZ4gHJxI9F
nSVjUk/w3X5yVPIgBeVRrW85nk+APJy4Y9qj51PK6o7mKgg2tLzcpVUboTzkS/bjj1nyOuiNwwsE
6DJ0lzCXc8N3wliG4uSE5W8tOGfJine99zoYJFhXAZIAapVnY44EAD9PDhTdaWQKEFnrZCAOfzyE
hWo9gP8iCBqx3ZF9YgOMUKzlROsjz9Hd8o0H+x0ggjSxB8rb4m40VQIWvsTq3x+bXXBzMAvuP+Dd
BWHmbL/dKUoA6r9arDzHLgJrek9Lsut+ya8IqSCSuynIuJPfAfcH5QyoVLjLsPKyW7icYV9FZIUD
DjfD0mdzqS/1Lci/nIORUHUvvnGn+Ef2NRBxZ/wwjr2Zv5aXBkSw9Vah0oU/rbXt3jsZMBGAil/W
eaCuJRayBgST5xWi6jl+CkIOaCCMF4W7IEGGhGYvrjwxv9OUt6fm1hpzaoSmEIxc0TxUqHPCncOf
HJlpdMRNbyl2+Ay2RzveqOZAkBYkr8+q6ZPL6R2oxZNA00u/GyzeFO1uwwMUMFkQojEf74f7kwSt
Z6TO0OMNxC4Am7fbwQimWMtj33OCrCQyGpbXxFbYHgtcK7cWmA0HYsLEawbOcOQNZysf9SZ3C6t2
u3fDrU75S7YRLsFadnIhmr41ylzmXoomVxCme0793Bwm8DJPVkZjktE1WMWCp0A6BJRsIMCCXCh7
aep9EaSDjvcPZOWhWnVKLSl+koUYnv7xQi0dXIOHfieMYZ3E73D+ysV7edM3UAPnnBSsRMfg0u2k
Q/KSHwueyDt+522D0+gornzwz96Jc9aYM9mBoqI4N5ajhdYA7Q4aiG83ipCq3VAWEudwSNH54VdW
dCSBRmcl1TQvVwa7ZAxBALJ0GCtS2Ywxjx9FNZ8i/9jUu+yC22Wb+hPRMzTuTitUCqw7mMd1bYrZ
Kc1YVWgGjf2j5Hk7qNqhR7/k7LJGos6Hpl2ELAHvrz1R2Mcla5QJdIbRL0DNg/FVr2c9MsOjuovh
bbFFfz3eNXdB3X8sybO7R40SCN3bZUMqUsogtYT9ADFTR6SFnZiRWR2Q0k0QtEBf1apIbqdn47Im
Anp3CFnb8ypf7Vi1buWoRTeAY0B/qPVf1WnT91v/GO6G4q8/gVMy/Ho83MV5RfgO1DnqOWi+vrU4
5qKn1RzmVWg2omKWA0/4jyj3ieY9jzst/Lch8/cI4TRR8YYPxbVyay+PezGZYmyeKUxekiE3yy4j
Qu0jrbaT3CB9EUPX9+Zu5jI/R8lTohW0BmP7TKKF/qPijziF5PEU3MUVzDexJDKJMFSQ58AcGAFB
gvHs7dtj7I49vETs5A4aIk7tbha6JasAxKWzBO4JlOsQIM051dvpCJo+a4O4ADUc4JTH6Hfx7n0W
53ajUR/SK5Nk1wHhHMkdbW63psHCUoLh9oLlK+PM2gt92Y56AeMllABSazg05/SnSnMaH0NHCSiC
8/HQWfzLibt06ORaa/xnQ3DYl0UgAWaaAQPxMROC5zLcYwsp56OfbdL2XAdPg3cRhbW2rTUzzIGW
sn4UyhZm6r/dfqIr3pANB74HAepbtOfPzdrfr6SrI8srQpghQILj1btPL6x2fhuvJPS+0y/XIdFs
Q1LAZIoSAti72PasADoneGd3wRFUlJvC1veTme7ro7I9cpb6VR9zdDTuDXM6Fk/ggD17yNJstyg3
oEiVHA3U9P/9gbn5HuYGSDId/SrgcT3W1Vun/0AdkOSgyANn2adeumNtYvNUkA2uvmonbkkHrtXU
VZDbefwdC4fn5jOYO0E3Qo0LRUxLAtpdA9B2Q3qSObDq76V4Eykr1u7qt1gFBQUWqPXMKlF49t+e
1SoN0JWXD+ExyCESFVPhvcnIOBJw+EI9YEoBGi4s+TxYSDj8HQ+8GZQkR+sG3T4e9l0R5j8fgvQu
KDiRfvmOe662XK8loxSofXg0hhdRIZl06n3I54YDCbbxGcnPo7L2BPjuxmK2oIIQCkzgMw4eOZ//
IuzKmuPUte4vokrM8MrQg+32HNvJC5U4iQRoQEJIwK//Vt+ne3K+uqk6dSZX3DQIae+11/DPLx+u
UJCt5dbDeOwuP+gVIv6DyW+G5NA/rfIUl4dEQ3uOEJGf9CAqVtyhH1LFX57Bv8D161f/78u4vo3/
9dUDZLF5mu39JabffTjXE/ii3fwgHjuYna23y/QaTc2EnDDIsoP0/X/f+P/nrITy88qhhms4Zmx/
7JerYfCioPlwGbP3Ana1Hcxjw64avykkrvXI55PTX110/lXXgZeArQWS3AgI7b/kQkg20tPI9XoR
lQJAAs/aeq6yOmrdY1bvH/jf3348ft0aOAjXe/VuqrFBlgzwkwk8hh3Vyq//JBLt9V6DUHxaqrLx
aIzqhqC4v6XNBKAMRlTI5Pnf9+pPsBWtcoFWHXNPAFMZTLL/+aD2qRyXBRTYi5te+4BWyHdO2V9e
hH9tvdfPQIV/VeTDxelPBSFnzNFOufWy5FPlYd44Qrb6v79G+KdMMb9+EWB7pIRkNMb3+OOhLzbw
vGRsu2z1t8uta071h2n2T9hJnIB6RvWPtXrvq28Cd/AjaauHg2zgyA9eb/3w+gBf1Ko6f3s9fyJF
pXm/BtC8PD3FVXNz5+qvv0V14w9JlVWPgIbQwPL6dCXV3IdH/Ktpfrv6+++lHRH7x2tf/84eEkiy
YvznT3dI8Wdrc3gpqrUuqvHMq3uAbOkDIPrjXXx8981XWX2541W71P/7nvzrNfjjjvxRwhWGgIm6
UdyR4z6/pkFDPleJpUngUXIu5V/wgPh6g/+x8/zz4/6cSwZO+SXJ8XG3l28XUjdj9aaq8+Xnt/Px
+dJcHs6mxV937c3N9+PdL3P8ODX/+/v+J3f4f13BH72V6NdB+BBXkH2zjbnL6vO3h8Ovw+GxbVrs
+dVL66pjVh2r9tTe39Vvp7u2qh6rm+r4vSnqvy3J/29H+K8F+WdiabYlCc13XM1Y6fYjr/9qzfqX
5/un17tjWT+UHh9gEW4BvgIOud/Lr+AzW1qoMCUW/Xlv59vkgfdPUIiSRn4gzvx/3/N/1+R/PPU/
Nvq5KOARrnERanokIOeC6xxdBXQVanTkKLOfQXer4N8AkSgF9wej41FCG/y34u5vN/uPElW6rqMy
wWUc3iRe6svHg6pIfTtWF7i51K8VXr4aa+DjcHi2OP/vju3jzfHu5T2u69svT3gDf/7t8f/7JIal
OqzcMW4AsAzdePTPnbVzrtymHsaMIgI/5jzPX2YlG/2tl+9wVVfz0AhyB0MQuV18V5MZbPsZYv4K
QoRy+FsU+Z/xqNftESGWVz91MA9hbvvHu5EH+eDTYOeXjwCpbo0901vZBPf8YW1kUaUIf0PgQRMe
zak44wbZIxxtO2yWDXyvG334PVzsF/k32v//c48idBWo0+C5C5LxfyDV/y4TdCDnULL50ksFEjMU
9BccRmPTTR05llFn2yil+hhuq23hSGc/ExmVZ3gSi/sx57zhm2QHWUR9K8tNHP2sggvJM9ruPfmb
WuTfJyWuNYFD/hVeBVr1x0pfo2TPVTTMl0l9XWIEK4uXYf2b4Pvfm+j1Q/Ckrka2GVqVfy4anZdM
uxIfkl1R21cI7XeY0hRV9jevMJgHXH/XP7dLzBewJrIYxNfr+vjnZ60qUjo2wfqKqgaeJxwUvR3R
JEhXTxYafqeJGz53tnJSI9YHktQgsL+2DdGyR0iTOuStbkLeGQ+/1KZH+Mw3I3V4v21B/1vxMbtm
z/oSrXEM7SOfUI77UnUPO6C+NyP9BI8un8KWxBkHFqUzgaOnGEOVow8iuh7DZZevDIZpaT1kbEX0
RMdBtEkRrXjcdqylqltVEJ556vi7dr6AC3ZsVgiyfWJ/6nUo3ozSLD5PsJ5dalg3wqA4yvn+RvQ8
zzAH00Jt0106zTAnqmBoR4bfLM47Co1f0SHQChTT2e8HlaRSnfulFNuhHwsfQfK8LMOPbQlSFHNx
bGwzpG5HJdFvMNvJqN03U21j3MM6ZhoTGO9kLNMNn/shvU9UocR5LiUEceHUwyWvixcYQWUp37t6
2wewL0c3x6R118ywOtZjIY7Rni39CZcC+k1Alf1pKVYPWMqJ4jWmu7Bs5wSUuCLHL4b7S2bfVdGt
eKlT22e3iQ/gZy5gqXGGynl91nw00OmrdLpjPLOucVM4P62C0Pd9EPaHSUREagVT3Us0jKUFiwmW
STqPSn0cCFFBxbfE+ibcXNqkaoSnE53mAQb6UzHCfnDx5tcKs6+wSXNleIN8KI0DKt6G4bD18dih
9yPpebIi+qUROBIcZSIDzJ9lAA8TVaz7QebXx73GS55WBReWwfossPSIEAjx2uUEeqSoTymsmQZm
gsZCrL8DsR19UttSEtFeJR0XPl+dub0ZpwcpGX9JLVe8otCV9wdhps5W+8bNk+r6cLjdEUWI7zQx
e+z91IW1Cki0nXJd2lu/ku2aAB/SX2Om+uAcK7hNnntjo/mgoDwZqk2R9OegTI7gEK942UZBzOPK
rJA9mxh+GTVzabeeFsQlL5XRMwmbMhnZpxLF8lnGDoKkIZgttNnpCjmNkoV9C+bQwTMw2/G8KLUL
Qs2zyMD+oNidaPkEg9wmS1wJpDoZzZdxjHKClJYSHviBmPu4MWVGEfDlgBDCMyvc6m1z8AgZGGG/
U8gkYVlitvQ4DSwM6zjIFT6SgAhV9HgaBxVC8dAsfQGmfLyHy3bjkfYcXHJoY4vLHEC31oayV0Aw
0j2Jakxi3PfVm/J17Uj25HEbnxZiyyOX4DLXMANffzoYIyI3rQdEXodkxyyuVzZ+25N++CIC2InT
NGNdFa0lsKzFUXx/1WGJVfm6ZO9E+BxPFLGHv6CNkOiRDAwd6dDj1bc4/cYqttASgb1vZ+QvdXD1
gmvJVPIqn7mCZmj141u4jHasgVWbH6tc13MYiK2HeUnKbmXOSt1OhaNlfdWqnfyAgIbKQ45DEfvc
kdoMDNvWUkz5R6BjaU7hsHAHHHbo9mbvBGuJNtcTXqXBZRtCgA+wVNVfpikVy50rIo67NfbBNU0n
Ej+59RqWMcuCC+33jBe1TUXYw9OjjxBPqwjsnCwS4V7B7NAYiHQQD8BoM0WvBkV7+jM1nYchhWcl
vnSWCZAROxN+ySFf3BpAENkPk1vUffusEFrCSD++yl6s3yevRwZ17pAjnYRdHyove8wk82GCqZWH
6ch1kWFDKCNrboIOKpRqlBk2LBvxVLZ7vpP4NECn+WNBgFMO4VdH0jYONe3vQICdYYC0dZjdoB/0
lSfxGCIrYMODcL70WRuGw5Yicqj06JOT3U41gaHiRxZalcAWfVGuKs1GylauNILzYD8XT8sgUWMO
I13OMmPDGxM6D475IsV7KePAnItyVsedrMt0hE2bCis8k2A8cCXK4sJY2Q9PSHihURPMAk7WGMT4
23WhwxUfgpSrMjzjl3nXKjvua2BfymkM7gEJj/zFw+kH5mBkUSGYgsk1hCimkNlh1//AQNpvVRzu
9se85KVtARH031fQUl82NcxxFbkifYI7qtV1IXPzuluOqUg8rWlaQ1UcQ7+UC+KOBYrGveXlAkS5
p+sizknSzfDdKegkj0HPM1cNVKtXM2LwfgqzJciOc7p1D2uIk6bORocvHSQi/7HOUo8Pe6qdrQWH
xuCFpAbTiiTu9HRZ56m4TBlijrAT5Yo1seLRWPtC26WJfEq3W0THMcQHkxCRQPMWS9lKaksM0ztc
fR1ifU51BgYTbuMwcLgZrohYRqWBeC3k1qb7rWAaaQSJSQpYlEeWTnUYAUWuWWzmryBC58+q9+wr
ejY/4IAOYQmclv1q7mbf6eU0imB9GkHSHA66J6iBeFoqTHX2LWgJWRCPAc8tDxt0VkR4x8ciPUfU
TohOigZSvkEqsgdVQZFD06TSLK4qArt/oynBTehwo+HPFvjke+ymIK4l1P9IQpxEdGASOG7VhaRb
z6k2SCLBeLDvUaEvG30BDF+OjVhm+OY5Bi8ibEsq4zd0G2n+5PoSq2gSJLe1m4iD8diVnd1gP09B
ciI5k1DrYXHXXTlPbwXNCDzV5zUARZpTOxwTOyWyJdTQ32s6rlMrhjR/AKHoipzEuR8b7gNuqznz
Gi9oD7ZY0wEMNU3gVbQg6DkPCIKZY3zKcaEafIcoQEmzGsPsDZ4FeQiyYetu53AR7IREiYAe1650
2dGFyr7mfSGH2nXTTA46E6O+pX0f3AYdnX7KIeXPW+oQ0mMZB60go9PStyW1Hl5gWiXzudyTRNyp
YLu6I1AJVwjYAAD6VHHkwgPs1t0TT6yjLyoetXkoppnR19Ta6IuwqoDHNWZn821mo83hNN9g9gSV
nSb9m7QrAZqbdBgzofLAdmNXvXkk3aBKrTe7WxA77LS8K5iF/94dnyRsY5LIn8CC7WmFwr0MD53V
HLUealAweUTsGLpklbnDMoY90m1g/dmqXBcTpMfWpycawRH1eZdlxJpi0hK92ghfj5du7ULakK2D
VTvJlW8o6Xhyl7t8H5p9XiZ63JlRYIDCBLE8o6FBExyuo5PfA1rm9KXDOySqIAAtrPFL4QkqrBH1
E6qFIvfbixqVi+4lrko1Ll/jd4vV8S3qsnA6dDv+5pml4kn1aDGrEnTejzgMVlbHENQ8zwHdP1NL
CtYiz008CUwOb5Qr0Ku4no8vtEsH2H4ugjzHa4Eh8PXQRVnJo+InAAX2DYOubXsW3VjQgxRUo3xY
TMoOhMl9qtkSMtjjT4oOdS+dZpVCxXBBEtf6mXBXFJXvZ10in6vvQLbLDJ6hwSEWV0jhS/DTiIqf
DIkC+iDUYn4LrrovOnfh3GpsjbyO+7RAZnEBvR6mTYb2bSfymFVuFxjzbtLBY8zEZK77Iaf3A9hG
KFyIjh5xhmS8GotNflUbypxqLh2aiq33eI/WcYd1vqC4y1Xhe1ai/+Bu+xXafHgKx26H2M+KzxK7
2jUV0WFjRBYi7ExQapTvkUwzFAFBJhdIC+LtUvYzQ+9C4l200YDTYLKsfFrWXLxNa9gdRxlhohOU
6XHcSfFO4cZ95wLpnhDx1nU1TzqEhcXOhN9KRoDcsEUPeBy2SOApmibjCelqOR6oWjJ2zCnRtmV6
WeVNtJDJtX2KkLZqJTscSDDnT5JmTqzx97hFqL/7wgBW53Bhw7RJT8ENTdEYt+k66rcuWgCCswJl
frVzhBBUAVuhp5ttVKytXccyb0ejGNo7De8pFCNd0jfpoohq0MzsEqX7jkERAHWouHjOJlYHQ17q
X5vPcc/jmTL4ZA69GI5uKGeLbQvHzwXtlzJHM6TinFLTj6c4cEnURMRM81MObqbAi4kzix8TGrih
gd4bTi85j3ktyQLDF5cASiH0WmlEMUeNRlYkPtYIiM+LSoUFYjVxdmYfi5Tpe2wHNBxT4pHZGxSD
Bj/GOn8fLKYUlc/GMcUMAFQ78P3daupNIXqwUnTa2xQ7NYKeDQbuCNJJJeB3j6CIKovi5ZamUFyL
VOBblYlXd9HSixKVVVjc6H5ZwZTMQLSt9iKY9mok5YphY59/0KiHa9cstwXE23WDq3+ayPJhjVUy
VVzTDIOpJR2zKpnFiLBIfnXsxGRk++xozgncZ0s+NMxmTkHtMcknNY7BT1IsOTC20glYIFrDZQ1v
OpgXO6wnhVK1h1dZapKnmXtbtMls8rnSAV1pZUSUXwJWpn29JRiUVBBtYz6ibY9K1IPG/ttgdAMf
iMQltxo/Q9idS/kDNGZo20U8il8u8uN9ODIq22IyeCWHTBZ9zVE10Zr3Y5zDBz5PoaEYJK4pTdz2
SAgbzIFE2Giwo+j8FSuPvTjPCmB1hNGgCUsOb2cuI/Owroqalu9QJMOWCjcAv0P5R0ETMrRUjz1a
KFcgWWePRl6TbJK+zvwi75cMwwUaDjBFReG2U7Sxq4NNuPMEGZ7QIrzbmA/PsNXPgDP1KIeJGpHl
J65BIYinIxrxTngbEFqXhLhZIprGX4MwIYKzU4ptkLmi3Noy29nntsz7s+19sjVxB4gDf2QYbnFn
DTxuw0zdixRNK+56HrxsEU++hypWpCVmyKCzDMc4ayJwDmgVIizvDbv1KpqRDqM9dTnbsqZAZ/e1
4F1CkO+WiQfR72vWlgFnXzd0q4CFltSmlZ5QDsHJlxcPEOZKOBLwDbtuZIK+fPbpEqtj0o8M1otZ
SpbWL2mPfD1swSeBSSqY9UbxsIqSgn4Nk8TJGzQTKkRJuAC37IsA7SqIlTvCDDquVZtvIQ1bGmfj
afLDlrew92KfmjvxqIBHs1Okx1iftJj19DKVlOOwXsisau8kSCRcC0GRWyVNfyjYbpOmUKNwZxsK
8wHP5AIn45zCnFmIaa+vR2heJTuZ0AYjCZjVVCRTeNr5qscjsoBtfAgZ6t2ihy9urWAas+PwiEMk
TAdh+JDRATv3Ksn8YKJQobgegwjvPdKi4GangojdKROa5TY1CxpGSAQxHwFBtkStDwD/BNkx2+GT
Ei7XnTKCSnZiCQyTmRXxVGVYgoDa16HD7YqSyTUzW5OiNj36gAbY8Bt+3XqE2AaIE6Pp8r4XSq21
1UahGQswqnwQAZmBwFjAUVW5Qt1xE6fh2qOisqZoEKSRQ9OFlRDVoUloiPwK6BKqPB+QZUDRPmvs
UHMkb7Mh6kijiOf3cSnKqUJzhN1uJzKJax/TZKjjnILvPs5U5W2n9hEeK0Jq8DMRPBJi6+vj1ofD
uL9Ir1BLyquopdriLtD1zDPMEICwY3BfoD35RXYVfN11asNDhura4tAckxhByVC3VzJbbPkwMVp2
APvH/GEy1JeACddQoroc8TWQogRHEmVoVJx4nIpvZaj3tyiINig+XLD+jsS+opeJlxBm5Qncqotu
655LHWDF+2jE+ZfHFMf4AkbBezAUDv1FOgL+KgFZabzJcjtMBbboqoQBDna9HTrLA/rpCeQwnszZ
ZYHBF7zQN54jICTqsccuiHwvWj4ESAhhW77MtR9WUtRDB/+Pmq2Z/RrPEjZ5bKAmqdBeA+1hftm/
F36Jf8otzgDfyDR6cXqbYUw2ozaC3WmCl1nlTMWwllcjztAyFp9uzEpZZ9cKH+CgEdjAZxpf6Rhq
kbW1IdQAvOTYx3yP5qkTWxCg73I5FD7RqB46vxV7W5B1og3CReL4IVy71dYjtoNffBpLUrmEqIsy
MgY02Kv5PQpTDrtYsttLUWjVN5sCTlP1DK6ul3IcM3bKcjeHh2jzcXQYAod5MBuFxEsWdrE7YNbj
4UWSXr3fxsgQ2gQujIeTw97+WKYDD5qozwAwAUrK+1rvqeof0i0Y+lsfD5JWcxjCQcV4pBshuqro
k3rTi/2MmQ2nJp2IKNoyAiG0nkLRF/DWTKIfBYSueDb7qB0M2k0StXtMZ1M7E/n3wuXuXiCuFqcA
rPWXOqLafAuWoET1Oi8pXLwlR6CnZANinXw4ZR8+vUKQK5iQZ1UGyp8nRZiupy2MVRvIJT2VQHO2
RkAWEFaSivCUL2hA2rLkoj/KTYiiwuinxF5Kg+Je2wABSJqhqlKVW7E1NMgXjKEP3XBgBxvwmYUa
/qzFyAEZe5Xlx8HC1bMeUFgVlduK1QDuVzEEOpA+IaNkSIquDgUlAJcFJquHUhsgwxp9GUPcI/wK
4S4djA3InAKYnmHJ7Zzo3JwovbYWelzxinU4IkB2B6AJvlwujK1Dvea6WWS0fhuwyhQyyvmIoncq
egCfJZsa76LhJlgyEYAsE8QAYXATYdo+4gREmZVMt0iBAZSzAiy9h7E6cs1LdG0ng8z4GRGVK/HA
voW6s2whuIR0AaEAJhKw59lV/1mwAnsg3cgbQJ1xa0KYYaJgkhB9opTRCkGXkFtaxPahagNSZIvf
YV/ChD1QbibHaMpxtA4bqP4NTDyIPKEQEaoOsUY/HR4XqoItYfkx34ALfyyx6b6jIttYzYa1R7rn
pKdoPqk1RJR7rokIboZQan/YHf5RYZKEGVwRLzqCuw+wqavfTQFYaFu2vAG7vzCHVM7Zy6jD8cZT
nkFmPCU6RTolNLJv1K3j9BRwR0NS+Z30UVUMJbJf1hEEar2u24aR1dIhdBeoSg18JU4rwpXbGzN2
sLTNARF/bP2KCkmpwT8jlrv7SNmefupu2OXHKFFmPs44QtLXCIf2dt67MWSPuMoV2WBkTnG0wacu
uiVpF3XfvDI7HpjU0104eeFqWXKqarxfDuZmca4R1wOnkK8GwikshkQWr9oXkAt0xAkUJ2Tt5Ms2
jR7bmhBw2UVptNHC19wqAfOEYs5gZ9mRIlEPPllndaaRVSGMrlSm5QvfghDPYnJZ/zAOwxA0Kcpc
PGmj+mfOVQ8WFrol95PLwRYAyDEsQJsPkofI7kwsERXUsZ2IQ9exoKxx7nm4iywupcuNHYI8woYt
WdAEqFb9DexBwi9Ax+1F52jgjiOqCMSVGTekl2335gflhdkgCJeJvY85gUtCzDYBBBvdIlrvUhWY
0uM3ibMYndMnm60rb5Y5X92Nw7QK2/TVXwKVW7hcxGy26W3eMt4DeVAZ5LtA4KH8nKfkxNeFiJN1
CvzkKi1W2x1B7B3DVg9dAR8/mCUwJNTseFyLC8hX1LrZUA3FSOD0UYgU86Aw3q/XhAT22k8EFitC
eVzeIrL8FoDdPLeoTFMYocslm6skNGB3BREgj3q0LpueDXok3vYF9tEG2TydPsAim3ZH6EPiL0mO
KgW3reiDprd8+8aQaIoacpm6zrU7OGSIl/WOD2dbzom8XcNiyRo2IC2vyUYr+ne/Y0s8Dx3Kmw4Y
3xaysMIxYdNfMckIWHV7mJ0tTWxWlSouvkLlG36IYJ62n72lefcJpG7Nn3C8xmhCNnllJhqBIomF
CJRKlMoxu+o5qlgJpAalPQtOc5IoAF2GKfibdoC2MBUAWXFbAY6ZpNxP2KkMqfcSqSK/jVO7uA1S
JvyBTbl8QJi5Bi0u2GNUaWbe4SjITMTrXk9yfx5Rh7wFAwq8essy/oohOkY5cGxVW3BT9qUr3ice
wQlJ76gldhhj8fO24/HUU0HE1NCZqPyYCa/Sh9KHPbxEpnH+EfZxBkbu5vlYTQjyyk4FfI0fcj8P
WbXNNmyzAVnDXdTLqJ06lHxtrMR+uypisop2JeiRCZIdf0ZsJPnFKb0QYFEAwlCkZmtWY8OZGTzg
nTHPqYpWzDmUIBBYDiOKXTqKBJD0WgggnLZgaEUiqCqcFPs50sXwyq4m1y0PMtA/F4e4Db2o7dmh
uu7PoDQAXpA4G7NqmhQ6ItaR6A03s3hEh7FeRuuzb67Ew6pUwtwx7/euqPJMzF/3tLRxJVKOkovp
LKZYBbkGSX/qLQBSb7KnEDimAF6Q5VB9aF2sFUCADakGPgteR0DuQQUWZ4ftXiJ8AMaLFO1zOW3I
q8AUIzG4GgU1So4zGm+RjrY2x2796rdJfjeA7x4HZ1GHBcSoOkFY5bnnwJ7aaUOnV4ejxTX1CTca
+YGO/JYijG2VTDr84CxQ32k0Bks1uVU8JyiwkmZB0722c2TMk4f7CPK8kJf3vnCJUm0qZNrubNNI
bbwWmJhfZOMby3Y05SJjGPVkEeveRo6sgF5egXqLxrtdQXroUcvqwTdsdb1v3MizEu9DYl5KzKCB
Udl+A5MQQIqsZzaVHxsDs/LMUfzf7xARvtDeYYbXhRrpTJ132wMPDCDocGPuO+1ylPus5yBuhEDO
bmY5jNnBh3I4d7OHPzAEUjs8KgBl4jmikccaDZLyhBFQioJmENnjBgzgDYdD/AmeDyZDBabhmLF1
e/IaDDjd0TEt01uMGwkveIEzvQqMQChDKvvoe7bMxf3M9YQJRqj1WAeFddjE4si82ZJ0T2EC/4XC
7uXrVnQjwWjHwYw67A2Afr5wIHZrH5onyNrSocXuiKpEUJq+L5Fn/VHnsH1nSUoQx4M51N3qJQK4
gnFDiO5aWkxnVDI4U2eoAM9rmQgFs8vS/qQ5ZiAVwE/xJaOhBBAG0PAZVhDSt6D+z2U9qo3A1i5k
c1ynHEU0egjX4UmzLb7JYfk2VHrt3ScjEjpKHMoAasPUa39CDekSgPQYZddQywsMzaZkHQ7T3JFH
3WmSV34FzlUXasXzXRLi7dFMiOtBCjs0QauPBGbJjq9fRtcNv/1UallTaXNMkQabvcpAqhgWbbF6
w7QfmdSlRw9cy5kX6ohvHd1TlvR7Nfu+PA4xKgbMIDoIn0XfPxu9R/NZjxaLKkHWkUKTCNc3vOSb
Ok16QFw0IlrGF6bnXSBis1xlmy4wiapJvBWf+xBDeLaIzj+DIDA+Clzmw0JTjxUxX6caaIrthwqs
ugMwQH9ujs1oHVG1fbc63i9ijADhFFt2I8KrdsXZMn2JGUuh2JA8+y3XPSpbNyyZfFljjNqwBrfp
vFgsK0OS6B29xRUydzk4Zo5KdasXxmcAbtGMeohEZ8a3Lm/nON3ARMtG9r3kq31CMh2+qkW3vB2A
T65dvfp4/R4kUsrDtpjpAywJVD0FTfusQVkZwDsceMCNjzZYanpP4fEvSY/8nFFsfjoMKHlfchbv
+isopwsSbEyqZnGMA3Boa5EH+hCs1OjbZS4xac7i7brKBu32U+Yjlpwwr4gYxuVEiPMyOSSNrdmK
JA9mgz06DbwU7wNetQRIrUnjH8BibfgFotrYfEVtScGu8HDxwfw7ZocoGFRYY+MOvwKAl9nRrnNP
Wq68xQ00axagjcJHA8zPQS5blhDODaBA2/SRgBeAcrDvJn2T7qhkmwgT4a+ZxGi86bBHkVbyMQFl
AuN9UMnRffQn9GWdr4vVd+Vh3y2cmZIR8NSxHEKuoS/bNECK3KtfRYkBFJC3wb7laMoKrPYMN9KB
uDjWeCHsJy8KIUAO3yFnKhcfhDcatb05xGIBCF6JQcsvkmJI81ngx/nt1JOgr82ElNEWiW3FgnEE
FXGzIzwu6KsNo4+8MTt+4R32tKS8nbp5QBAY8HPsJ13+mG5Z8nvRG+laW4RTWNGtz78ViLsAFkEW
gmkwJvGHLB0CfxoYdCKgQ6MhBZmJwAJ5mxOHXE1jFSADZJkGc5v6FZvsGgCePECenM0tlh1QAcyq
E/Do9k1CUO8CvKhyC8RjrMa+f5hTBWw0A3oCJkQCds0N6tYEBmG96mDY2idgEHU4ckXN06SXdWyi
DZWrLtIXEpY7wqemDa1kOusRc3uRa49mr2SA0mIy8gNoMFDJbwkoR5h65hKjuuX/CDuPJUmRpl1f
EWZoiG2SsqqydHV11wZrNchABBARcPXnybOc7zebXY+wTjIJ4f4qT72PxvduPEdLxs7FriZPdn2q
Y49zW0Rz1paC5mehok93TgJEagQcbwYcn/5iH1tEI8Myw0jaeSr2pJSk64ffKG78VJrZOSCdGuo7
Vbk1C3MrocU0Mor4oGO61owDNVlwSRVrsCc3veIHWmvZ7xvpB/apMJMHw6vg57aD40/1dlgGuZbP
VhUxqUYTDNRzFCD8KzlPdbI8G9A0s++ifivv+kHL5knFbumedNj65iKUAa6XU+06z0iqbHmu4lYk
tJu2u6ZTX8wU4Y7Q9QcAXqNpdAbVvwZqrdwVxiccqncvjxpxSfsE0mVpnSjiFwZm/izKwRtPnSfB
6MXmmveA9izelaTs38J3y6nd21WY9STyPgG/qx3c570z2D9oxYDDGCCc6CMyP2bggVYG/bFptnQ6
5itkax+u5pcOnGU5ek7e9fuuT1ebOZti8IYJewR6K88FwUJ39yxLvRRnTYAr91NncnuP8G5mpEQK
M5uVkQaOcIGgQC6l6US23IYvZtQfBh+S9PHJyXkDkU1nNQyvhSxB6rlozXbwmgjfxFiJm7DINfF6
asZ0/kGXU7wktoAP8ZNq8rMJHcMI8kH81mFuOn1V8PzbUTpjURCiQGHxvdbJjEOvGtL8yEtGCNe1
sL/MTRuKeT+YoReoKvxNAH10+fggauYu7xgPZepDZXsWk5wDi6hMjb393iJVZHKc8if9beNb9i9T
jjLvsEQyKF/1Anv+vUidJkSElhPgHXl9S81tW6mfFLaB68iApvnT8zc9kLcUj+w2zeWb5WNFeGzh
TUTZDgXZpGKXMxiuepMShibLQ+wFwMCQu4Ba5ZZf164PoYuSpCl38Bhxd0EracO7bkJmewCwruxx
WAReUD0I6x2pUNP4AIjTYTHgleeXtSrUkwOJ1Z9X7Cz12yIAs7656VD6dx1XT/ln6ZJ0vvdWbMu7
OnEje15NEz94fTKXpyK3csu6cvVIKY0Rolxz2+LRRlVJVtWybaBzpZNu9NuQCtWH4ybBxMSGpBeP
s3DS5Uc4BDWrKyyMf7dR5xD4modKZYovK/fbbGroSAQjC7lQrcet1eRJ+kC6UiJOi4VfPLftLBqw
0phqLpsn9s8JJnhadoH0Q+9IjGW9HsYgygWrbE4QZERTWN51qWFVGkRW9jT2btz99UZ3q9BrBQjd
5kEICSc29db5SMNGRod6cfL6hErDNnsn0t7wxKncPg/S4xrsvWQwzy1fT5w7Zdv8W8e4Rv3qku/O
o3Nd5dfG5JS3Vurit+fgy37wmoSTOQajdu5hDxlT0IL3EtIwlF79x9jYZ+jD1AfqUNg+hD0Fh88v
dQUwgGJjszBSHNy2PWzWtB7zx9JofnegdOYbbQPfR72ZokkEpM7Ly8I8zN8gEaZzdohugnXfqTWP
dxoOr70sMAGwyUIq/+h0wjHHyI2IYF/9Oi3uYqef/VPElOX3pMur7eystV+etIb/3k0qzH83cYE8
Z8F13sKScG33O7AYgF0kLzQb9McLNqvEGZY9zDhqfEfPMdeH4LJGnKb8m5RkSuaz0y+OumebI2RI
Nxk2v7qWfmy3+qMXHYzQfrwP9RIBE3n+EBObZrv6Pu4TfS/GmhZwnR1imeZwCy2jEGumvbiMZ6+O
ztogGAmiPgwzf4pQ/HJLcq26w0pboHJq6bGBhT31aI/tTlL0qJ2r09nZy64j9HrJfQR4FaAPNAYC
LRw2AurzUHdjXP9o+tn96sJRj2AOCh0euguhdsokyQ8Y4pDJVWnvvdEfkXG0jnXI0VdPY/UIaSLN
yXZQPZe6C257eXYte7+WNoa2ii3XtArjMRsbpZhPubnuTOOGA/zOKRyfRbBFgNt+1NTbbghv/ZVa
/GBFt9J56aXDALCena2voWRlQUHmhFFwqyAmelHs15HYdzmyCdrANiWOaNkKxk8O0/SP7JlkV8R1
HR8k3MrL1segNWLpXGzAebJ94+TAaTTSh74EAjL0NOaT/TBOicFf9N30CqA/PIl0rHJaoGl9qwj0
MKdq7NR2bGnuN9SEY/C3YzVFO2AeKpvKC9YQynSLIRdj46EuEun8T+RMa3gu4sXjy5P50YAOrRW5
HUnk/IREmStUd0P8Oq0wbdkiaiWzvJtRlKnC1VcyMjTpK1Qo3tlbhSCrcF5XRmbaufx0K+H/oDsb
HrVE471bjHCbTKM29s4K2u2P44f1gHA8lipzma5d7OFdJzyFST1eCTkuMFaVNSKfFeLgI0EI2J+T
FY3QLwXcvSANTFi26MdldQdMEY4kX0rt7hbbp6jKCtb8Ac2YmakAfRZco0YXdGGK7d9EtxuDBZns
6hznQqOqsIyW304oydwHze5p9p2IDCUs7wLmKQooXtVU+ScCQAXSgC6V/qELwNb2C5Jd7pkwWKtz
7vaqB35o5u7U9RXZf2xXnNVJPNdAOmnpXrYgdbg3k6DVxDWk0b3rCnSKamAQCXcBlxYKA1sWx3ip
Uz/TPkUHG2zqhsPs+sgRbQyBS4t10w/G/mKxpvXolmAVjLcyuSNnged6peGhNnLteZK1fixRindA
cVQQhGHVJGEooGVzoDSuz44Q3nCFQhfvAv6/PSTh4qCTn2QcZYvTbsGlRo5q72AO2A3Ohqz6ICtD
LWCCsUPHWgMLZXFVjAwOHBL7kcb0RxkoJ7NpTdzC4TeTUNVBxTL0MnfTLiyfXMZXVTNOcxclaffD
xNGApHbVeXz2l5RnVnZ6DOYm/Rv1tfOGJCd51rlCazBMqP3ueBjwL1v7bZsNsdGozceULCfagPX3
nIxR992qwR12Sbf6066J6yJ6hqwISoL0pCN9aJYi9PxLC0fHsoNc9lDhozU+KHeKto8yBb7dgUBV
RFLPASmnTTgs7XGKt+jR4+2IrI9UNT7ctDQ/gcRlm8ltrKYs6PriNa8VFb1kZd1BlLD2g4ie8thV
0/RWMqSHqS8rZOJpngsHtHNy8++c91t6pATd8r3MB6A5NbHDs2TrGvfaJcF6DrapQGu7zh2ldjUD
L/PNG+d7kmyKzrOpMM1oE4T51wwTdL4NkYgQarCE11PkygmNv2rsm+OE85rpFMjjq5sDRb8yjATw
kWPreKTvcxIDZTTri8zXDo1XrJg/kQz4So6B5yt7Jzni3uFh0t8qQt14adNp+RrRUJT7MQrZXT76
YnOuVCKxSCfTql96xhQxWqpcp/IzCU1pjvy2HcfgHDjf9DQm8aEuOIezsZ0je2f6IlcJ2o4weDC4
OTRiLBVgcayiROxAETZ9TJpcxEddNf0NlmnEVzJ46a9u8e2ACrgL3h2ppu/h6DDdkiFMa33o4nxZ
s6Xa0pdpaGruW04adWzj2nMwsBdkTCHgGKBnu7QJ8kcEmdW0n3VKVBllRzS+wabEZOz1FKJZYmIi
5d1hANGeV+l+LaEun+upDBifFaxAjW1Lu/boi42x0kNRWdQwxhlJF+/m1N/fnB4jCIZV33zT+WOG
PiR/NwzGGhDAVlXBlcBBdqAzlvcymVMutbAAhaauwoABnNx+du4w/6F+buy1bxSYTWL0kh4c5ffl
peIt/J2joWm+Qhc7CJgUJ89eLwa0IlCKK1QMzB7eT1FRzoe4nIrmJy+wRJpNh7rsLRZ40m+5jeU+
DsLm58D1+OQa136hwW2iLN0i9Eujp6Mp2yY3/rnYYIyOMydnRWMYj86H19xcclDP3NJdn4v1V4CH
4akZ0Jr9Uqq2zmVCFe3u0etV431NruD2thVQmVkV16AKsLzgwQdMNLK9gCbn0x/KoNA9zmls/bvG
2m54cjylONfsZoKdDgz8SKRU4KF08PImuJ/XaMr3CASXmHycWYev0WBDYj1qDoHzxr3A8I3CVGjx
Bl+XJ7VNpjmW4TS252gqZHKnuaKdCxgxBChTYeHhYy+cvT23Y+keCz+CHy9oxsA80mJ+rSZBt+5G
4fjNlEO87oY4hfH10Ey9xWKuvD2XYUtoqo+tHWlFCR06y3TkcN/i4XFYGbFOOaVCfUSC7fHU+Yos
nikcFoHdFnBoQIbr7jQqpw8fWI5JcbAzfXxWeADhuxGnRXjiHNyWTOKfdc7C9VDxzajC+HmbgdHp
rnG+CHEY31o1q+VFTG0QHnrj5r/iCcVJ1UZtvjddXv4pbJgHu2IOqupqk9UBkMGSVT74RCL/AtkQ
v3Sf0AI31o3S15Zu30VqgqKtOTXQZUiMYQqXtxz/E1KMUk6Un1Fk2YtbkrvHqZrX8mIi5L+cU25p
9q4KxvXYminNH1w397m5TOoPz4xHKZm3rqabfq+Okyn9Ch16BRZpu36afm68k+cpBO9pPgjvQccb
7I/ttjW45iECmKOX+BuFhuf5OhkOHSaLcUHh0yJwAwXr7FCeomqNBgQNvTeAB4RRQrpjva18koPI
uJMidK6eByxbsHu9CBsyRPTwLqEcu6MEENiyccp9zgYhmz8V6w09JdxpQvvjzctBOl3jcM/dhjDV
bm2Cn0kTTJiBRGBwrzHjfSK/Yio38GdqMWO0+jXAg/0Va9hhIvQJNnx17NoV5W5w0hYYY1jVe1PP
rqAId3ynv5/dpuGIaovhU2F6gzzSbv9jG6x+V+66BK/CFoyC6oel++4ruYSZlrNxdxFjYuPvTBYY
UI5WqHl3fmklC3AzI1BiTTHlZ8ZGa3oMUoIw8OokW3+062Tv/VDR/iBT28onA1Ll0TJXIDQLKcT9
73DYAI7ntJ8ZrI57I5CHyaTbt7UU6bPErKSol/06ubrAlZJhz/lcPGi/rNMDKq6quYau6ooXG3Rb
oCifRCVRMlBerQgoe5u+rEic9QfEuPdjcmGIDmR4OO2hnNG6cEyXCRct+ILZFd1CbkjnReU7aXON
PmsPlTU0j7XyKcj9m98Gz52hAWRWxiFvHW6NvC3r3xDrLvAeooFFPMeKsLi3NiUwMmMlcr8gr05/
zFMt35sEjgcnjZTAsvSv3nFqRMxqysvZzxDCzg9Qv3SvUx/KR/TPN2u1nXyz8701+qESd5PP8J9U
T5ag5WKfeJP8ArcKuMXgItH+LFGPc8IDeNdxzVTkaKtiPBPdTeDsVp5JH9AjQLW1SzKhjqIJa7Oi
qRrBvTzA/ecR//Uf4N+iuMSgSP2xipEqUXUgtOcUm71xj/HTk9ecuZfeoaLiRQSTthpRZOsG0jwV
VIzVxST1tpxct1NfNew10atbsGr6fk9Xu6Qux782svFX6Y4Dx0Tn1Vmt0+a5z0363cMK8pU4tUKI
WOB23ntJOkX7bumxhyqvb76UWRzvvoo8fBJI2St98AsxXRozR8wrRisXPQSzqZbvtYqWfMcWTpjp
AZmq9klcoXBeQgf17yACEvnrrg3gwkebflJWM0A0xpRAylNe4EtD8Y8eUuSr5Q0lS25vno213PHT
U2/pZo7GDPv37FKkR8zfHCbpmR/LFAAPMvXeFuc0HEI8o+LmvINMoqDPHCikEv/jKn38cal6iZQO
rqAV8wLG2s6/O5sm+G0ikFDgJmw021/qJfvNQrYtx2IYKEePRYJ+ttvRS5m9H5ctKW/0dzTfYWOX
LK1yxk9MY9/5+7xU2Cy6sJRvvYjLAemIjFU263oktt/TTo9eI+9e8G2y2ISv3TsK9Tzdu85YvjHh
IHTuN196al/bJV8fp7iU1L5qEOFeAPIXlGAxZxWbAnGHUt78ySitKc6WBMYvJ6pGw9Cl9jOvltJ8
bnYDjFZ+XC1Iu27L1BRN+Be4hvdQ47/Mzy4TTqm92da8JbsFfgZ5GPEmQ81UkRBl1j4ZQ4esDXMD
OPLtViqNRYBTdxKwmgjqK/d+rQTWdl9W4ftYjCPzG1MfIU5cFBN4WuE4CwOJluUd4rdDk9PiQQD/
r/J8n/jK3DMepgYW5Zd8ojtvnuI5x1IEEtXLLOoXsxwYne3q3TLdXNKR40LpVtg9wx20pn8PNrJ8
6cbTZmd1vV4lTV/FBZjn9tTpm2QTFtp9sS4/yqOeYSwu0Gp6ICRw6n4jnh9o06Ooe+QHrC0oHdpW
aJAqUEdPND08gw49DEbIGvFI9Jt6npxlaPdF29PxO4KHOEShSn8GwYLdACgUFboM/YVSvCB8lsmd
G55vtoMcUSfcpJ3GkbSPbtq52HcRCWbAmuIzTkT8q3Prnn8G1f6cW9d9oI2ttqyHdfpW5JTMWWi2
HuvAkjcvEyY2b5eiWgTlBZzbIScHX+FSQvM7ADP/5vQdiyNKeiyDvBIbHG2VW28XBe3Kfi8EUeBU
S0tyrTZ3fi4qZ30ufa9z91DUcjzFUth/5IgjZVdHM/xhSov6AY8xfGBB4ppKg7aJzt6ECv9ewVz+
lk2Oa2FrAh0dyrhsXolV1bT8Y7A8RgM0/U0OwDVsp1G+hVa1/oGUNJSTxWbru5w5bTjyOpdcl3iI
Epp/L8i7jiO4GsSVM9hB/JVHfoqWwHOq4StEj0QCDi6fqf5ZoYhEsMiKkHde6Ixmr6JIYBwpmLfw
4rr04c/h2KXqjrNL/0PqQDg+0Ggt5WmUUfdpmYIWoe+q++m9HsLeOVZdmz5W4JPcrZXLi+WLIKrT
LtAIUQIBUoShDiH0aFPn8N7DEzlid2ptaA6yA8n8tsmoeDYWYu8BqNN9bdy0Vfe1iEG152AIqkeT
TJG6z7vgJsxehFceWkv1jhGp2X5jI4Y/os+hsKENhHiGKC5+pBO1E/9HHv0TJOC6vN2yZywiHwO1
OyM6PKvNpCLrWj9/IlyqWg7aiunFOExRvkSwxd73XOXBezjX088t9MyITmkZyl3YDrSsCBbEnCCg
kI1T7pZGMIcwSfJ4vSi3dbd73DB9+oK/en0LugZBhK1HbPe3wmy+m4aktLzGFpsfbg/YNNvWqbOv
BzUioKxMkB98V3JZIKTKz1AF+mP2u+AT6KVmbtAy1wSrT3GaZkVZqK8tTQNE3tpd3R2mj+qn2sT8
Q1DJsQFtiB3FIj7941MhQSNO4DgZ8mirP43TLFB5C6fiEeYnCB8mz9IX4ymaH1rMr1jkRMFxRBPf
7MXa23BXpBLJtAaI6LkTNijCJQhdXBOkY8bH0KXOfxHGCPGc4BpC5ZeY4tUBNdRPNjaCcIaA1qYD
dXcQ3GLozImlcjpENRKT6py5Y6+CcxiUKNEaeopkv0LsiWwMi+m9ayKNf27BJgTzm+QHHQZueBmn
foCyKRP1Y1DONJ20bPGylsvS7j1VxTGnd96NqPOZJ0i55f4Y9ObCR3dDD+BaB/LsgffebGxKHkAm
oon9YzeZ6dqnj1tCvzyblsPiDj98jr69ahzznWpHErsE2VU9Ngho5r+0cR0hGm1OONAOjLRNuNfL
9XHARfDN+DPi2W6mltgFvm/GtzUUIXq+DU0pj5tG7Tdq0qW6kO2l/zQlBqUdgqWR82FIgh9R56yP
jbuyCPuqH5qjHpfhw9ZWviVVuwFJmHH9Wris/2hkKvHNKLU8d2XlDHsyulcfdb+LqjdJbfQW5Ssa
wkilwWdbDrejYE1ymWG661reB6UeOkC0lbtqnEnSmUNkYXvBcya7lbPoW0TWBIorVRXf5rxsqrcA
PRf8P+dq+zb6tvxoZGpXtIrz8gw6rAaW4oaZZincVJ8hhADio2KW0dH1sOvuBgDIv8lKnbmfgq1+
nNcchy6OswnFC9a495YMuhyNrk90C6NGV0w2a9V+zduQYrg0DnJVrsafLttb7RGRdl8J+DvpU3gR
9R4zBzkGnXGTDIrafJIQt4Z4Eev6ibx+wfC91HXc00yJeUUbUX6iRkJRHw1bTbwq0R2fWLy0OhJR
XIynHNVTgVB8asafG/c4NZjbBG/0mWmZyaBD2+9Wk3pBe2KrO3RLBf86Nra7xITL9A9bK5fzuCnF
KoFSqli7YYwQGmLgk+R+XkEyzfqx2frwS/mITncJs48J0VUGqNsRGHoQFMWopoCGp/eQJv03Tg85
n2SuvH/I7Rj9g2X2E1OB4OiZmqmL29tY/AqFPaFm2wLD524RZpFhgOAdB78PsqQZVuLT+QLOY6K2
/hsAGdRPkZvuk0O3e7TUBG4GTptSLU3VchtzX1a/OQEWb4cpzIqHldQKCGO/FnfgxUF0Rgorm9eQ
VADN1+xBA9Uyp5SJojHXJESdxZE3kCJajZRUu6ppOXB0G03xhyaXrfyJbaUoT12s6wfkU4EAXyTZ
iEWLNmMAsLRnwJVxPE/lQqxCVCOizGK/ZqbWGrqJn21DYvAGRJ34c1NYXTUsgnvaptREFOzjqu5v
WPLPisCKBolCEnw0kS/Azq0p06feM9P4CluFx0ymt2gDp2o89dgG3dwclqSLvs91sRI6THX2lMM8
UcsjfPo+eCumFu13G6S5U60dI45XWmShGw0D0BdtB3J0026AwrMQ2AojFkdXK+r9ZFy9x27aiieS
e+qHxYvxYe844FTzJrHticc4MZ1HlTbXOL8zN3Qdz30khIU24tjXY5SnSHuXaPq1SebxqT3oLXLZ
nUzDxNgj8161s7wgx/dG7zldF/xVJ6/0K4mnBz+gLF7FSsLCeJ8GKIPpFOm3guIQ46iPEgwquMOr
C9P8Uoe5zZHXOtSpqhx/xkO8uXSAqJ72TaUHjOldnOTHKmd8Trfvle8TS1qnVN8kQGm3+2eYihFl
Jqy1MVenF6F4Q6O+pQe/N4bKy62IUQj6Ocl3S+CtfwOyW/q7LafggGIIh+7dVLkc7kpOwmi/MH3i
SxDe5D5P8Pk3tzaHfPrH0dIUz36yCpib1G8ECZW2apdL48hkO3WBYf7zLU8E4MUUsvi5rbGSl3Uw
ZXCewTyLqzCEf96R+seZ6U9bKffGrRP7NrOnGUTcJXGMN4NEhG/j4tfb/ZQ2UX7FYYTfyqdBxcUF
J4oYwmP3z/4OQR62rF3H7oqoW7GQHEA+lPMKeIJ1xzYQuHcOEZt255IBw+7ZyCggx6hFnFPMYuWv
hUrXOzpvcwP6RuZhGtkhiROe90yIb4OyfrHehpVYQBOgu6g/Iq3inz4mGu6LwYhXb9g6Bhr7QJ4r
BCNmoVbWVDbcOx2NuMijXZPk63OYR6F+gqDiDmNHhh9TkDKCs2CPP2pHawIPeN3izomU+G3LsfjV
8ANshxJhuAvQALJzWFQ8/ZaloXw0YQUQmkhYpDww/J1Vvhmcc6G//Ri2wsnPfjM46gyJZ7/pLjHH
Lo796TRPudWPnVVEr6SoCt60AOhDPIET+GzzAdcp6T+GtZI0pJ9qVuDj1nPD3pcJAiDEk5wOBAbV
+QG6W503uc3joZ/H/nVd//99F3j2Ywyg4vbKL+EyMdB0cVbyuUlWGuFZkPKowWsyLqE9531TfhI6
UtE1LFI8YGcl8cSEbX9oQy9Kdugt0KpWEWL0HQDu0p853gfOrFCT/rOV5Qtgl6d2tO3AdZNLB3YD
rrzgMOHEfIPIh6AOxtZ5WssS4FYVEut6rsXyjzHxTHvKBhoONaoKWnXw4h6QEF/aY4FFNCf4ofeW
iwVDuU+3Gem0ZUY7A1TJ8PHvl2BIEVsXEwoKF4J2ZENJWx/KYJj4akU+bw9+AhiKOV3lOjMT2DTp
It5GQzIRP/zcqsBWp3RKy5tNaxzdB1/jLoBAcMDtBmW13buSjiuj/3VRUKw1iqyknzCUFJqgBXi5
eldMftDv/aYwfxHQ0/vlyE4JySyTJTz1U1JgJOG+PvVEi24H0sGi13IkM2FPcod+cU0K0b3kOY0T
Kj3WWYvq7WPOxxDKWEzTPglBnBHQueqFAJgKPAvjgnpICBr7tvbG5o89U2c/U3dV+8b3F/1jDSC+
QdNXUVP3wtqzv2FrscsSCIrKUWmxg9xxu4yYUAJevBoo8oDyBKVrQMQAsgtaMw/Hpoo+h1vbs88j
coJ54niQFxFu+YdyE1zP0LfRWzK46x5ruX4atWqPG3LXAjV9PP/BxI+CB38IKDw5fTQbG+Cve6CL
d5+ImxE3vzJs6Q4EssGxjoXbOzi4nIjuQI2MkhDlBObSYYNu96VqPxtp2vw+bVvHovRu3b2sY+IC
hJfyZzFEpJyZyGzXkab9d4/ZAKu6Y+rXclORj5UOc8wOHfISwFaiMD7WHjw/60xM973r5T6TT4Tq
XoewAEfp3G76p/P08KsHGuYJVJfSpIMYrL90JFVySMVonyTQltlVXR6Iv7HrQCQFMPSnwmsE45tW
b34jRCIecI6nkq5oHjqJXmAM7myoYFKmLiqLSx9P6bYXEFHDIV185uqkaO/vvVvQ0GHtS/3Ewaqb
A3QTWjSP48A53Sa3BY+DXFZzjx8A24QhgcS7jBUOMUFTjRrQnaZfcZII+4BvRMTP4NcixB2LsSOx
gkAp7bRsObyGpVOfY7lgBavCpPyJb6BGFzwJMz+VhY2na7DYmzpNe9U1xENRPjWLlOHV1bmFNsHQ
UjVH1AwpC9c0GAM9PMC/KzDgnwLnxTPqITTfFBQ6ISZI4Hjkz35/TTA4OBe6Fu3jDp779jDCRfUk
QmCkAZSoUKrtcmopJxPMGGuOqqVxYmdVcINZpQLH38dtnuZ3nHIkeUaBc5MSEa5HGo3ezPKMLJ8g
cxb+kBJpUmzo/uYsqsIleComOINyh5+4MlxqJQ4NlXkc1vIVDGjDocnosehoZlH0ZxE12BOh3Jbg
uJHNGd6vBurthgT7LF6u3z2t6VZmVevNf8wyBs8yJNe6zcQCynNdGTRIFFUXuzlHZrHO4z1SGxl+
9wiUgAqOHMe8AFGV6huayRJDdYKWINzXiF7QxPiQhGCD5Kp036pEx79bDho0IAEcRbLpENbHxIQ/
ImxL2r1RiNHRhEO/HuXQzPmlNbFOTmT1qOkkDAULFyJKDpG5tWoGFM+xIFHTqnq56zuJJ7nUKrha
W7iFAKUuveDX1oXqwe9A978nyLq85xkBIjFf2zqnr/Uwj/mDwCoJejE4DjnpGx9zGrHdOt+9cNI9
83z5297aBLz/LEYFpY8HxkeEh0m8CeXez4vxZXbmzr8sYAspEUy+/1b7VUEUvOtTXI+NQd/j3AyR
HWSEe0fNW9QXW7BjzyVv5XVWHl2mUDNRAzJJyy8aTDudiM1cnrWfjNOhMvGiESvPTnHBWVy42aD7
FU8XVgTPuU8B7wntykWZv+TN4P+uB6cYL0M6Din6dEEXgsE3/uJImckXmqHsSHMqUt0ANiRBCoU2
IYwZv/cbF+CAi06WzV1Z1u78lbrU22AD+OAPfbWOwWNEOl157mv0CASjkR61iwDyGBDc1kXzSVCL
KW5K3ch97cdp6J+YAcyICRWE0/Q8iRHR28Yrcy+4hQpqdt+JgvE9XIYYonqZAD20IfFtL6cylM/A
5tbeBTHiH0cHMX6AJOxzzGyLDqkUbWSuhE5vf8JURxXi3Ln+9R8huP8bcO0TYYiWJHJ9rl//X+Gq
jZZeiv5pvqIeXqo3v5UHiRKPD0Ti5O42p3gvtva49N4lPc9Zxpv6j/Rl7/9KJ019REYuw0GYEvKv
RxjjLhms4BGYarcSd10cCBLZow65ygsDK7Li+J/TBW4Btv/OD2VccnSL9A6wLP4rENXha+k2KZar
acf1oBUTUBRCLFhhw3hB3ARIKwSnWmPH5ejEyY8O49rF1aX/VGBUyP8jivh/xkd4vkBTyrz7xCVC
9d9J5tFCmk7Z98sV+uOg13Mt/4riOzFd//Gy/zdq+PY5hL3zY5P9k/7rl96Mt/g4lJZr+mLn9z5b
7SW5Rs5hzhLvvequah8UJ0kcQ9YzzfFJ/tdklv/jTf8/0r6ruW2ki/IXoQpo5FcEEsykJMqWX1BW
Qs4Zv34P6K1vyCaWvePxw7hqVNZFp5vvOTfyKVxhJEB8AowFTKD+RkSd12A0lW0M9Q2f8q5boMHc
QeXEFxa+zthgYXblSGLqYMcmWDu9cjUAFR9fN+Bfyc2x2Y9AzUCw4/FLIBDoMJRyjrmCb4SdSDvb
+dR4XK8G8Zt03CLPIsaVv98HJOB4fjruiWn6wgR/hR1c1hjzbIFctkN15+AVC5TQdmHx9Pi0Z4UI
IG/A/VYVgb5UqNGKfYwxhp0gJSd09G3E5imUnv9CCEJVlAHgmRGaejxKPbFWJLfdAcz2VVeEL8yu
nzRfZIBk02vBs4ALgqFAVUdeUdao96pwesVrcg4speBHKTwR9awVDBH0DYEIgUeLCdCEZfiMAsW5
JuStDmZxEh7QjZrXdomhUsUpYwc9Fo+3jH7stCDqKsKFlmsNXtkhzE919BS530R/L5vDYykzO3az
HOqpBeAsGONSCA9V+U6CT00/jCySLtaOUYDPsh/FqFVix2LJrJqDCOM12GgDV0qG3mCthTr9nOtd
vw/E8KAGZ1feu9KnlDF4HliHMn3C1YsEFFsv6S22q3OPsrfHofDh01D9y9dCHz1F7+K3IkateEgB
kqAZCwDL0H5Kyum/nfx0bFdLCTAtIKENNDyIGECJuC+ACGL8knG9pi2/NqB/VgLHUhR4gpdDrQT9
ATmX80p4mLDIDBTO1nyNcdzHK5k9FA3FeBlGUUGv2+1KEMihqxmEKAc/P2hAlA0BOSoEn2WXMwTd
mYdpOUSGghFVJFJEkXotapsKvD9E8SGot8huBNVWawDnjC7CMX8bZGTtUOcCSuZiJAdX/RkB4FtM
NLNHZcZHB6YOMLDHS6fB1OkPot5WX4/SwLn4IH8kdgwQtEAmKPV6VsnlGKwDmcqPxwLn9vp6B6g3
BgoMV6mQFDq0+pL8ToEvmWioazJ3ejoz+uJcy6Ee2qgWSJoWXnyIgGKaoHMZ83boDgLom74EqJ6O
AcyoX6iYgHi8vsuNpAVrogqrJwpo9qZvbKNFAo/pkPigp9wB45PoqzsCYg/zAIDv456jJ/UdkWK7
TdbKNgFoE9LgLJ6RuT3WJG1iM4CzJynUHoeiLzcDOvgOueU3ts+BSwXz/XLKWupkQe6WKgsKwZyB
DGYfao8HQXPReljHh6J+QsrXAGZajCBNeHMN9SQtAKuFhr7YZGwwzemhEjA3wZ1ReDhYClEolRCh
xatEgmk4EsB58IhjK2BDgKA5bJ+U7kXINkgMhkjYNOpSI+99ER+ns0ADzACQsNxB1mMhtwnjq+5s
FPVRlDKsg2DoAfw2HBuMXw79SwA4BB0AYw2yF0K2eLwFd0pxEgbfWgS8jk7AnXGrr3JggMqJix1Q
vSdkfoyy/Pr3AhT8/okaCjBMdKSElCVajOR8OHao4okigLq5t8cSLm7Ozd3BGq5FUGvg2l7WEJoP
R/hDhqJtfekTa95Lkd0BvBtl8RWAQNpCZ5zT/0MuIjFVleGA6dTbQM4XCIhpOxyjdN/mbwBFtLhp
eE8/cBrAkN77BqCTLHa3uweJxWIbVTAEgugELuztgVUYaClQ0x+PHCCl6wQDEniT6FzZST7jTc5J
AjW2gGgTFBkgDrmVpBWuW3ZewR8lDwDsAJZywxXQw9EoxWCwZgmi91FP+0jyYv7YAGNgD7RfDulK
4Ofi4caretA16/GFmZWnEuTnL8GMRtnoAckFRMQ9fyRVZMT1sw7/CRj5RbJ6LOfOIBJlyhFIhCA9
qhJCHZXsoTcJfS88xuDVQy1Hy7p48YoSwEoSyjPk2Gb882OJ5F53QKQK3wZZCQQdtEJLMOFeSd3A
H9UM6KqxxL1XrqKdkxGlngSoXxtZErN1hbLdWqpG4RPZvsKRkAW1gBhb7ZMQJa1RwJSw4Xphsulr
9LoDw01eA0/EaOr8V425Fwxoy7XTAp7CqFH6MLmO2yeaHK6A7Om/YdDcZ7y0uY0UMQsDWCzceCJT
NxHNNBnGUAh/FLrn9C2MoAfNsbXqcp8zruLMm0ZsC6RI5FmgDgWaiBXlGC6rch3PC9jhUS4sckWx
g3Etar2ZA2Onx6RONwLdaRzsx2d3f3STGgGnuQYlqcKxu31uWRUR0Hb041FVuAUwEIABwi3aZO2j
f60Sfz0WdiFDvNWZt9KoLcWwvwDL147H8gON6fXb+Ck882t9ES5cS1qRVesBB9HQfydb76V5ydfl
4vEHXOhu7j6AIPxG3CrLyoVg7srllzgA+KAZdTx2a+8J5YQNyCK5vfykWOMyf90HxwTcrvqqcsId
OrIYwu+8DYLVS6IGSnEZ/yGThrgSHgEcCR3C6nj0KkA4YcJq4yuyI4XJTyFB7Rdoz0CIq98zzEtj
csyqxfHn33yBjkQr7jURkSS4/YKeyOiGB/rIsao4PK7yFXnbldtbXSivMK7+C8PS6MVXtMho4Nc+
Fj530+DxgHpbFiZsVkovNYE3hhWq/kcxrV60daWaepo+J+O3li//k6TLLbzaZx9Vd4yvKJc7nRkS
JudRj18nY7ziOsw5aenrY3n3mn1KG8FXR6JThnmkzjUV0fakRx5/xArXjeIuAAUNZIj8SWsZkmYV
BdK/mPqFMYbxp0Qh6eyPEp9AJx0KJcPgx0dYvYAXLsTIG+fmRhHzdpGpLP00u8IrsdS9AcKgmEQl
xHJqtSjbZVCXGGDJd3HovrguQU+57XvVzstLIEVbwPpquG4d6JGdIztfsujHJ6+cfsSwNshQqjIg
2hTqJvUkazOgtPLHtIuDpd7236Ab6pw+AkzA45Odu7OIgGReF0BkJNM3KSGpjG5WrFtC/S0aAdPs
oHEy784yZpgfi7qkMulVXcuisl1j2eeFFEf8sZMbTH2BWcZE+dmRuPSMpop9R0TODKV+OxblCUWt
TTJKz0k8bkNgWpnAmQ7tKkEztAyQfUPVgdmVCiJGuviDB7Bof6xPXiAAxZArRytDBhEIFyjMuMKn
r8lLgvZGsyCurbQdmrJJxVD8wr3Dj1ItsC80nSfIfurU4tQiDNB+WsIpITJwjcV630TND14eQzOJ
09xE/+Q7AJFXWSH9Qm1wF2j+Oi4zgjli0UFf9siw7bPfI8ICIFkKEmGdcsbgeiID7jb8sYYvYXQy
CU301koMKTPPVYODIIP9RkS4h1zlrb7NGx18WxEnHDMDuK7rbpl1dnhAP3BYLAB99/gG3T/SW2FU
MFtikp8TRY8ctRLzEznZJup+BMUaOrd557Go+YWBOEBBXUjkiU4pBBFQkGKOgZ4j5kI6ZRFa6i9/
DzguDMyf+79amCzqhPBwnnWeWhgaosegQUYaLwPxKDAVfeCnotEAoziPl3WvWLCDcGGhyXVUvGiP
D9BC8agMEDQ2FVBbSDEua7BbLb1M9Bhe+qwohUfhXAdsikIm5/PKRnHCkOQNAqBjifr3N0bGAtML
uvRDCZSPx4u612FY1BQOoNWP6LxGHxVgqWXdg6QUDRlo2TDjdo12igRIWlnMKA0IkwN3q8QgTAdW
s65oAgIRSjVHsRRVoC0haJrIAQmMrjv1DHIpR1JfavVXgiaCIHjFFCQAV50Ic56iz6Bnv3/YKJsr
iEKgrjWUCKm7kvqYICw6EIVoA1rZ4eIkqLYnyl9cFERxqgRXRkDvJiUFEGcCStMdOcKp59EZI6Gf
kKQmeXp8dHMv+loMZe2lEgP5oG4mxyyGElxzwQmorugFeyxFuPdLsWeTC4MV4d7TNd68GnPOBSTd
MRS/BvRGctFLDUDVNHGi+AsNS4aUgF0dPd6nx4Ln3sC1XGoXhxz5d1EdyNFDAVdKpI3aOUJeLx5L
EcjMnbwWQ+2iqORiNyYCOaYZkA00V7QycJHZVYns/9QVCkaPul0hCir3APMO1gCgTHaRGgXbARAF
jK+ZhFEPBJT1uiTB9sAsKNRrlOoUY/+dpx4HdO4g14DIFyg7hleqog0I4sZ+vPjpvVHidBWxuQ7z
g5OlxbkooyiRBBDANvwlAlUcuTLT608kx42tMdnjNRu/qBhv8F6ozmPgXpY0Bek9hBn4qCvdhlGa
FmNskXoMCsHhUmN8jsVjNwjbKHzSlLWuMOTNnDAQKyQdrqCIQBa0rbcCRTfs0VPZ6UciNHYBBJAq
OBXRCkDugKQrjaJF20lzlkTBVDHzC+XB2OWZuBZNyhpGMifNB790uoJXK9YxQqOF0uCfkua3rB8w
smpI4VJAS1zUmw3ae3qgMGLLwXLAJSf0L47DTsXUFAChCoCHNUoCYspPXS6sx8c/tzOqhqhEF0Ek
ipiXuvsZJqfRyiO4xwgjN2il4iv4j2s0prdojPfBrIrEEIaNfyqLgEXXfNetMhkCgIILU6QNf4om
a29HsUbnreeduoa85uUqj8y6WSDBCBT8ndr0tg6A1pIDCJU+LrNkJwdHgXO8oGI8uRmjhAYOOPEI
zuCyIAi/PR1M32BISoi8E2YmLVF+5UdkVcrn7IOgd2OHBl4+80xg7Vhd/qZ6DPN7n0W6FU4Z+jyV
6xbYGd4pSrVFMQDmHKALuvQLoO9mjq4/wWWx/k63/fbNY7MBti/CPvFAHKdeQwAyE4yTid4JEE4Y
PAzQ1QY4Sd0BaAqrTjPz0ifnAs8OnYWSStdpwN81DuqgeidlB3BJKVil/V7tdCNWIjsr3jiN8dBY
8qilSSG4VEDV5p3yZipGAV0m3TYg6sM0vwUo0ceP5z6tKaLxBL1GSNYg3oaXe3tv0MtHFOCghKdx
2HtOLK0GbyeF3y0OMApfGglVduDi54tB8fZxhxSyKfQfoQVsJs4k3FLnNhVAkV3gqBY5ZxbdEpOC
PhDN4zBgBRp3Z377qSIVz4BSEfj8UROeslf/DQeuHYuv4tzbzSpeoxvt7KJVnbE9d54WJZLS8h3I
Y8Fe2IWnqnsTQendfD3e/jtLSf1+SqcCXE6tFBe/X2oBOqIVJgaFi+B327z9ezkaUZDlVWAfRdpl
1dqyTodxCE9190Mqq72WQyUlynAKvI5jnNOdL441aRLeCxxH2GWeOqa0kLuai1ysSU3SJd9nMSBI
C8TAY5451dC0K8x9Mrys+1hNRDsQvA2oA2hjpOhvrzE/IDAFgNy4a0xwmdjdErdzhdmHgNm2dvc8
IQnJVXEKqJGgod3iRMagYtB6/A4Za6tfcfvA1Ba8EzCs2v3NuBVDGbVBV/0k5MB23ax7K3LQvEpY
8e395Z5E6ChqoKti8p9u90wP1ITnpIDf1Stkpy0MLxmV9eEdzTUgp7af//YG3gijK0PIV4I3b8S2
RY5v6SbZCqvHAu6v3a0A6qnGk3808Jdz6Wzf1LZoH2CcCbnXQLcyqOda8Dogkjqf36nPmAtJMNSC
+Zunfovt++EeAtPFyjorOCLpve8+9JNrdCvMoCzUbcN4ZHcW93IL/3d2mnh7djWof4ukC/ldZeuo
K+imvg4slbHe+6CJkjLdoCuXr8N0TQWgUdwQq7OBWrfQLOnDIAZyWYz1zL+qf9ZDGT0AnyVNG2I9
mD/bhBZnqificBZLzKyeuLrzGvWsAGGMaeMUJ1jZ6OaxkBCEnkh/t0vWdRRYJ0RpJOBiAEu4hST3
pDuNPT1izJeconO+0fdkJZrFgvwA95duiQyjxXoJlDcGAnvgqBFIJqZv5hvR9tj7yFodpTvGoo0K
zHPxu3GhL5LeEd/hfpvpRjIEE3ClprLXjwBs1RvLY65v/loiowmHDM2s8Fpur2WRhlIg+/F0LRvb
XccWWRUW+kgW4H5iaJX74GJ6AleyKLVCiAsiQhA27KZDHOzIUR3XSh3fEe3Miu3HOmxWv1wJo/RL
KmviOA1O7VZPDstCTv/2xmOmFkJpjBJJq0JEK8CuxU0M7AT3vrN620RcbgU/Hq9j/pkpioruESQB
UAm7PSHg4SQclxY8esgjB4gtdr6JjvnONUOG3mBKolSUxAGR3hchaXpgleFawP9ap2vXZL0qpiRK
RQkAO+aLaU2d3a4qI7DhD1rStlxmjAbXWV14tXmUjsrBTRN7Qz7pqN6SzMlcquv6v28draHSZsg0
GQsCOuKqX4VWbQjfJgC9nv7jbaAUEvBAdCEUsaByARwHozL0fWQKJtilGLeBtXOUVmpAep+6EVbU
wCrGGBqBD2jWJ56xoFnl988B0YUVN+caUdGxnt6ajC9ZoYhvsjTPjBZHVyAcdgFKDrVs6nTQqo/y
KAacIcQ3QwgZtslfPNMbGdTBjKEEAjLtcqWBM2QZtWFkK27Fsroz+3UjhjqWXAcBFgZNpmMBc6/J
w/iBk4Jx9vflNzTaXW2YQlkFDxgIwRiAwbswML5v1lvwjFohdHUA+HEMk8SmxhIp3uvUG5GUcQBJ
lwS4KSxMPCinSa9yZgokeaOxeGv9zdILc3YP5WAd0Q1yHugao/ZRADZgmLXqZPf6Vf6Wb3q8IvV3
YIG1j7G0+2zftJv/yKK7rTtwj6p5fZGV7FsgNz910EYV0hHgEtuSZ/cgmNknMeI1v3GfmMp2UtuU
tboRT+0sKPpKzEZexE9qPbbQPnp5zcUC3AymjziPoaSm33gnEc2O6NTE/qI1GD+/8nWJoAgxIPqw
uYGB+fJNbktGb4Ly3QTGMUPDz95VRKvoC0UCUZZkytDXFdLvdRUJuyTBkLWPsr5ykhGC/Ry7k+yt
q+RE0KEkvoAi1+gw8q1yCmu9MwHmFDD/7xOmu321XsEvgghYswLMGTFjS9+n7xiw7t5cB3VVU9tz
W9fM3nmeIfcyQkjv87VcymCPvcwBEgNyK5s7AFm8tAJLM8dtt4dd3ZLXwEwAoQ3yOss91L+BSWVV
rALejJlA4UxXEPeiFHqXDQH2C/YevZ6IrWVw+1r+S/AUPE1aFoxLi2QL7jYwj/lP6b40IoulqGaf
1pV42nxwVYyEG6hHd/5WPtTWrtxK63obOIuFsF+CnPc3WN2+R1y9dMm443OvStYVCSOeGG7A39SZ
y11G+KHCmZ8aW3aqnQ+b7zqTGiEG2bDjhEtO7u60ryRSKotX2sETg1rYAVsPPMV2Z6rP3XJyaVKn
MgcbgSUSNkCt2vSrbjkFsq4zmjoA3T/ArBgbxYIdH5EZVxitLv/bBpmyFCEXYLh4xDbojnzQTqju
n5r1uAALDJwt0NSn79UHqOiXuQleCwT0BQILxknMePo3n0Dpt84NQmCj4RN6K7bATWBlO/dIVqMZ
OukOxNQm98JyKOZCmRuZlNJBuFYpHPixcQx5bkSOeAm0MTNvoV2le9YdxhqnbXxw9nSngVqKcidq
pbD7JW58+OU9Lllu6hZTEOs8KZVSgys+iXksTMRzyvaVyZnAhDUBjtJZ4NJeMdbFeEUyFQiUAGNx
x2ldnT3F9S6cjGTdYnnJ0YW+8P4qCL05OSoiQJyllkk4nRweyxSG9tvKVJ9SZ7DQm87yopkXhXI9
J34YiXNxOf1tayV7EBpdTq+zgEW0zlkGgbWdlFLq6wk1XoWKaGCI2hXG1MDGZtUWsKpssnIdF0qA
O8lwsXNTxeUBRzhyXcxTnTUKV0qB0lSaBxiDUsGpgpH3khcCypTZHiZlJVmAvjar46QHdItjJvPE
ydY+eCm066qAuRDcTzhf7eSuiz1UoQ2mzb33o7bQJo1dPyDNd0DLm6ODV9Zo1/GrUlqjCa761lDX
jRXv4z0IXP8yB3h99xRKU4EmXdPlFpchs18ru0KO87iUT7zBMouz3i26hnVBwbwH3GrqkmPKPgqb
qBN2ym78UC8aA2zFNjhCHGYid87Zu5ZF3fCSazqlAvrJJQ0oPPeLbtmuwKYL/Z863rE21GW8n8xi
iAcNyBjjsQqZrvT9ef+zVOrKAzu8AdMBxDdr4GCaSBzD6IWshlbWIqkbHSqiGwDqHXrKhOdupofg
NKlF0Bgc/ioSutpQ2qRC1wvAm4csVN2RV21fXKudrCeOjxjS3wV7aLPEyAJaZNFcRt3KWIyRYBqE
P6813Go7wMZDX+DwVi3eg7bw7cdHNuu1wWVUgMcgAdNSoc4s6VQvSUHsuAN54ndvkVexXr0UlrAs
ttxgA27JyXfZwt9lCDS5pczyWecOE9oJ0BAqATAfvcHNABikBHxqOx0vQ8MNRd+rCawsC146KzqZ
M9zXsqjNLRqNj2tgT+2GJSL2nW72T7WRrv8/4qDpndEP4VoS5ZIAFLCvpBCrUg8Ai//dvqhOCIOq
bevv8ne6LxYSigCuOTw9Psz7to1pKO9qN6ngB3oGoLktVghy0FO2b+GTyhvXKr/VtWeKX7xRA2mE
IXP2BNFHN3VFgdaTVvKu6wpRKTcEdo4z2kO29myc4hJz0vzmbxSMfiWLOkEBEDJBMda4Lc5UDA2+
qhUa2hlO7JzFvBZCHV4ry6UQAZDw8uYn1Qm3finDwXu8cSwx1FnJZdVNjDDTvkXIvbdroMEb6OJm
PPBZ+3O9nMlPuQqIyyEnKFi3BIXd9lCdxI1nZ8hUtUvpR8CYl2ctifIga9IRdQSJ96WGDGrtygJf
Mm4764SYa6JsagAbp6EcT2BTJ3/fsye13JuuIeyKH4+PaS4/jhmrf+43ZVMjcGVmgodFlRaGbfaB
7aO84Dtw3v7jhaA0cZaOQFqaLjfg+rdTTmrS+1gUSw1Op3CnnK4WRNnPLBMqZWKUhJWebFrkSL+H
/RSkAkzRArK+NWZL/fO/7aJKxaZi6wp15UPoVHLlkZhJzHENBD/TZeijyxgYtTxAtfAiUtUaaAHo
nmk1AQJyLA0EZcJuHzloZtiK1keNLoDOwmz47zMeml08P3vW6cTa2hkH6EY2dYQVgDUTDEaQ3eZn
fiR2tBkNYHKbrQnBsgn0WjtZxEvW3k6a4tGKqQOt1ULMSY8Vj1uUfYGXi+Q9aHC2ybHfK3AyxRfG
Yc7k2K6XSWd6KgDbETnGMlVjJ1jeJl8cVkc731fHs/PJ2NMZnXIji1L54Yj+ZynE4hobnLEI2KJt
aDSOzHh8c37QjRxK6+t9HwCPF2v6CfDwN97k0BYwrlZfaPQ13t7IAmibIPfDdWW1qkkzpydcmnwU
FZ3+dJtnFUQ10fsCmyk1+6Qoz1EcLRkHNmOjiYDuJQnTCph2k6ZvuLIBAfp+BHGopif/p+wS7fJN
vZ+q9Mzmivn1/COLMgJA+BYBszzJMi8pWN8A9PXk2U2pJ9RkLZ1jBllzFxK9qlOjtI5+P55aXxMM
ZdMIJdmFSoURSJvj39TkW1GZoBNzggiP1lh0TYoTrNrtRjZJEyVCKJGdtGwRyaOKieTa6gndsTZZ
INdo8TDhjMObUyrXMqnFyZEEBpgYMoWDe0qemtd0xdui9QLCJLO009d4n7zUe9HunMeC5w7yWi51
kAhFMg5MQ2QHlFEQNiwq+euxgDl3FXNB/+wmZcbBGOOpUgQJHLAYJzxk1XLzDe+CmiWz03Zftcsy
f29SbpXLP7TCKkEBzOo/n9Mv199AmXcAaAppjQmDHW+662jzHtmeze8m+wTwTqjRzkIZA7Sb6DZh
vfy5Xpqb9VPmoiUNSOVakexAGGtH+3YlbgWMNLdGa8QGMIQHS1mIdmlC3b0wtp51qSibIQk5wRDB
ZKned+8ApjVenpbLIwoD/fK5M1hVqLnqyPVKL9r3SgElGS4SuGUQepnKcrTeC+PwK7ZWwESBcVRg
mcspnt50xud/3eTLp12J9msgUwsDNhlkTqjTcsa4Orwsj1MW5Df4k5C8PbHSBow7dUnUX4mUSqL2
KJ9O6raDyHABYFFk21kRxD2gE3BIgbYxYQBg1EikkQ7VkgvAEyVP9wdMEuG2XRwWh8D4+irt0gZV
02/P/Gbcm8kM0r7GtUjKTIo1cNADD7uJWi3aK7J1gTRPvS6fFCc3mRWtWRV0tUBK3YIQrW78Agv0
fWSkF7sX7/I0yE/+Q15zVm49Xh1L3PTzq3MjEqcGSQBxcpQZI7+XspAh4WLNH+0fpVT1NgTrhPt/
b6NkSnZgZybOa3oBsVOa3+AhYsicfeqYYtVBtyZhuIDScBxSLMANUMgu/emBl7C18h9ouy1EGxTC
j/ePkoTRKDRIyzKZyviYwpQpfUYIQGH1lKTnBUDxzwI06gHMcc5jIbSn9kfKhDKDkjYG3+iEasfH
uRDlUnp+RdtNePBRQwdCGQgRzDVwNQ0QeDid82x2hpCyYgvKj7oTTW2lzqmeF6tiet5Yi+bLt0a0
S6WL0dDaVQqUadP8jnfZe5fb3iKqTMY50gAYd9Kp7VWarovSGgsvPyo7DzBKmxjNiym+oitDb+xy
ceqM01SocViSpdtX/0cyut5Q4MYAuKhQrz4QOR800UFyjsUPsFX1wJ5XCt8IxwB9wpr2WvlAk4wB
brwCoHU5cYSzoPguQ7VXD+fyCdBxQBZSCEq8dJpJleIOYOJlcu7B56UtK5BVA7TAJvYAjHRz+Eqi
xQAOmWg5Sit9Ge3KQ1mg0iwtFJC8b4WvMbGJU9WbMHBS+fj4SlJe4Z9vwwSmpsnAm9El6lp0odeC
PJFPzroApnAu0wimhVKIDnMTVIOsms6kI+62AqPp8OMxl8/TkD1DKUiFosvJOekH0DHEqSGVYM7R
hOXjZV3AU2lBUBl40pCF8VLKPxOHKJNapU7PCkpU72C4y7gjRneApcO/AmetMPivKgcmfge6pXW0
Kv0FVy5G2IOPvl9irEcNrdi1xwTA+msvAGPUOvpBttITRnxBSO+icPrtJfYYWX53evzp9NzY5Uiu
P506ErCtRDAdTXrWFKvrE0zwgDXTiLsdD3dqw4WrtDAypzuwkswXIJi7PVOncVwRAxt3KDVBBFYo
T4UOdBVTBUeA8RKhebO1jgDBM4G7NSxrUNcbxWewrM4T4w44MGskBz4Ai11tA2nVyIxjpPsC/uzF
1SdRNgcdf77f9vikemENtmQPX4uVclymsKUf+bfkwHInC4w3LTFx9vT4HMQ5zYGJtv9tB3WFfKFW
/UIY03O4Uk7R75/S9yF4UjfKKtkGZrnxwmVtfyNRaK6T52Ahr/aYcT2gRwT/f0EsVoKSThxetgL6
S8csPcZ47wC2eC4b6qFIsrMEIMxiBbovAPaDHjL52bYC/1oHoOu0RECkI9InQfrcjAn/Cpz55Gcm
6rHHsCdzegNJKlnErDtiENpPHHz8DAwM2bmp/XHBV1kKYvrko6p5+bktedaw+HTnqasJPGag+Egi
0pkYs8fPr9wbvVdBe16p2RkT5dJKCwSyyPlCsFQO3E1iAY7HuIwlxu2jg5xpy4G6jmgZHZ8SYNip
BA4ZhEjImzo7k9hSZKMMbTzJMnPEpxJNOktheJKsYlcqG1FwVPRvlCiOsBxy2lP+8xGob0mAcVVF
4BjdLl0c/IHIeZOdOUcRdgTsxJJRbAuAMQ4Gdh2NjatKslNQKDULwIHmH+rq8UOYu3lQophGAm4k
Koo0WJfke0T15SI7vyPELMzkV/ZSY1YieGfImblTkDMByUog+r0zDnlKxJH3sVIXfSJYaDW+FD6Y
6XGbighcuCDNADmdIAPolTOa0jPH0ZZfI4DOFPK/HW28bDs60QSAOUywR3eLBlVn7Ekpzr5c1Nn6
vH7mrLW09Q04KZ+vjEzhnM7HhDBAaniRV4DWN+miq/tdtn7Qe/KQnSMDjglcgE0J0pPUlPegkG0M
NV3knMFyjaii4p8lQp0A9hsQ5BiXvhUK/gVOaMAEeu74vLO4YlAN0giSk4Mv0OCydDDUFjRgsa+9
dLrnLseWZ5XgyMzDxuPCYcP10Pg7ZP1WKEIXLx/f4Lr8jz7wuM+0F3XRSkG9CJyEMgPWPByo7gU8
kyjp6plWqXs3knXwlLptFFkRRnNBjdfHHujOh6YJtxhsqyKLHyLyI81F6QeoUjEPz/tVh/l4NRBg
M9RM2HpdzOuGTjr/1c2J/FqmVYteQ5WTzmKb5qwh4jlbhjlP8GMCixFj0nSrXwwi1NLVJ7pY9DUq
Nvjc1BagSJEBhhuTK97JGz6HWxPRyI5dAZIjwVTeu5/FQnFNTTABlmYofM2Ie+i+1+kSACwB34MB
dbiBNEA8AfFl2fiCd544eFT0/UUETY+KuuzBIbb2MJHSgYwt7u1R3D9+75fo7VapY15TBjY9mj4B
63zRfFeXvmg8SYvAL322fv4a7HSFjoF6xRm/MuMXNsI4VBgFK8wMZUxtBXtvGOaz9X06mWsM8Vnb
LdQgSmex8Waazgl/nMF4fk7N59wEqTo6k9brtfnMiifudRQejIieGPSo4ttpuwdUyKQQddd9EYo3
cMcZVb2K/KPfM0zP/bO4FUNlD3w3k7UGANMvSLPZXryvACECACFM7G5EULk/Pgh6iBJ34FYapX28
rIDhiSDN66zBzFeqgcab73y72+0WYKFYfX0MutGve9PYjt/RkdVJMfMybuVTikho67IDXpX7YilL
9HrvFu+VCeIhYyUdjz/4RW4ocKjAdmQC85/hx9wHJLeiKSdPI5GmRpNo0BZK+bcQHSKQqT7e33tH
8lbGdNhX9xyUNl4CteK++PG5aAojqBkviU7N/DlAWZzgdJAqAbrKrQQOrGbdKGbcS+K4x69lv27X
ewBafqKavZGtgXFf7nMlWI8MzxjiJk4Gas/4QvFasWy4F0BnGX29mqjXBpCIFu+18qOTGZX52ROC
bprMlAoaDHK7NpeU0sgNLaTJmDqolon6KqId/PERzfg4Og+ILyhBPG4ebu2tlGFE/V9LOe4lsyM7
WWpbzVh/e+j6ZSV15xQI9kVCnzsgLBBo3QpS0LynVr3LvfResujzdViJRlXtivrfu8xY0ZUgat/E
SspADQtBetohdkMLhcSDR1Y1Av4jjkfWBs5prGtxlMaqqkaq3FLnXjbgkMRkCjmhW9RAfP0hmHZq
m2tlwwiU554VXFIA78BfAsAYtZOlWIjxKGGBsd7aCsjyZMTtj6/FzN2DAyhMuUFUOIHrfXtYeVzV
YNFNvHOslD/KoNyCtbYx/CCxH8uZeVGoo4I8BctByHFp/73SEJoadmE7Vt45rbI1gHMOrhz91NPg
XSwGo0jahUB4xrOayUrpNzKpA+ul3vdFLfPOu8UBWPsAG8BfPTLwK2O5MmBszbXj7mPEtM8Mb/cy
qUQZ/hvRlLoSSlmp6g6if/7kzVfFfu1M8D06smEtFivdxie8I13uGcg3lOB/20iWggEus14iS1g5
m9yyvhmZ2Znbe/NF00W4OgCVE/VQrgvvHAS6o4zgGpf5bdELVlLWZlURxubPioOSmaIqkEop1L0K
hVxzSeJ55wikysQOGhmYXE5Ub/IsYTzMOeOK+rIgiRhVRvrzYvyvlkbaqKp7SfPOzbrQzMrDhopG
qhkYLz3Ux9SSXbNyjRoj24aHWVDXkNwXwNf+7orSyN7civE9dCv7ZKtuvoeyHmDrBbw2R7wzJsWF
n7sQrREL0OZ9h+gaMl2GZaTKWXfCKNMLhl05akFrf67GZfHUbnlh81tGIkneDf8WeOqPLICNYoYL
NQRkHW/vENfXfFJEsX/eJMZuNATBHj4/N68xclOfnSOy4CnnvDYUEv6RR+XUQ9eXWx596ucuXLX1
BpCH0cZvFyoYl3kjcB3kB4IRWPaxFfuiJUqbNjgI/M9EX5F6g04m3si5tZraYMi2+nQbuSrD77kE
kPQ7v/5CKmsz+PHo8m3onzEzDY7DBYoeQIo14F5+emtzL/wi04RzbX+9HA6Lpy2HDm/z+WT93G2c
Z+k9OARWajqu/alandEZDqs/bv5p/LODdAdvKqr5KPmRfybyJiRG/aMCASzmyBUzVNfAps7WA0CO
SbkiVnwalF3xUglG/7t+4lJzUE+5z0jGzySc8DauPojSC8iNBEFX4Uhl0B24bwIn2LLuiG5udbV+
lrNFBtRYEbknvgRm97rKLfDr6l+ltgNTvRG7rKrYTHSIDwJMAQhDkJUA3P7tnQaIz/8h7buWW1eW
Jb8IEfDmteHoKZKC3AtCZgm24f3XT0IxM4cEMUTcM7Ft7LW2Cu2qq6uyMrscRJa+w+rqRjRLe3jl
nwKdfWsNarguGjHZhRM7dxVeW5xcS33Ca7TyU99RipWc632JrvGk/0Bq3l/KYc5PNwoRAgQtRrLC
yQmqkeFtpB7TnYuWAPoFaoiX4uCj31Ez20NMEkPxjyWLYoA9QDaaxOiDe35888+7Q0kedeAgfoeQ
8HaG61F5HBqgWPLKHuQC+B9hE3qfrafnPPK7SbimamTzrgK1+FKXlkqSc4EvqtQgMgRlm4CraOK1
pEaGRHUC+70tkfwXAvUhgXI0p+uRtXDvT0Ezfx4Sk41cD8QGQA442d7NAGHcPOl9B722lle+QDGc
ur7RsCc+2IbyqHetB9Dz5N/zjHiMwSq6pLwsTPhcTHf9EZMtPWTaSFQ3+E6tXGpV19QVh26Fjqip
0Z8i/9T3pcGlAYjdrH7N44kvF/zCHfgH3Jg6RuA7IVkB9w06t8k3RNnAxUOFb0Ap1KKxwVXkHc2l
h+TgOA61IgNtC+QXLu/03wx+zCSDPxlyntMe8q6U1MpjZXg8nZoKKKYYNLrYjWl+SvpP+iUtpI5n
7ygEOf/X3mTFg1IR806CvXoDMGvxnDxFZrVTVuleNvzPYiUchg1jH6D6ANWsjU/qL/SS6UtLPk7n
dLoBIAA7Dd6rEshxb89Y4RU1T+MygIbrBbrXwUkpTIi78d5G0Q402nk/zEZYUtKajXKvrU5uv8CX
wBvYwKov6Nbbx97/ru1SL4k13oNveJkn615XgOyRA/NJJjLpAxTTDs4Bul6kIM6lf93WCztvzruq
6G+HHgQ23h23oAZhY40qru8Eme1Xz0W9Tfh3Bc2gXUqWZn301NNZH50KcnsKB+GJSUwN6clsiAUW
6b3WDIi36fcBUaFQe+CJAp24/+buhGMZ9WLRzwEm2NtF1goAUIWICZy09kxJ/PYUIvBm1oHbRLNq
+YlN9QAN7ulvBY7CHQ0NCHjrsqjTwo61pcf3aGwydswulPFEFfXDOyI3lMHyPPD40NEqW45XHHtq
XTuUFgKsmWcEmsaRiYGBkWh0ssM6IRQE6GWHTlNtGEGvBCMye/9JHX4eu43x50xGA7iKImLTIBJA
fHs7tbxYq2olMbET1ZkBtDFYZolYr4N9IawC3iNAOS88vGfmT0BRUUQrGQgg8DS7tRhwjexHnRbD
Tx2rTW8tthvNbM4bAxMPXJRh7yY1DKSHYZsY/L9sC+wH4j3girXn9ouxHk/h/ICQ6UYkBSjIlNQz
TxACVCLsiT1pyldJOSTDJkw+H1uZKacgMS0LMnw7eBTuVLo4Sgu+zEPqoDE0LUhlKCR8rnbNDmSs
O7ypB3JuSGY+JWCVSRKzeuGQJr+sHn/F+Hyfbpfrj5gcfB8AJ6+p8RFQjDdFdFOl3tdjCzOziRoh
0IMsYlMBHuZ2e7R8rXBtmQOo1eHiHtYBGFHb/OQt7MKZgeDSEBGrgIYVgi3jZ1w9nYvEjbM+xUCK
hr4obKVaXFFk5uOxzEVgN1YmgwETk+iL0Dx3Yu3YNBth5waxDnWemNv36Zsw2GUHBcalWOy++IfK
z9XYJndiXUBKech8isg+Ui7S8FsOpzA/JN4zV+I9tA7bhVhgxokgwhXhREBxCXDJJMNapIHWJFFE
nVYidRWRMDr33XtRWR0P4KB/WnqP3+0ROEQYAikxksZ4uUwWr1F46ArKaeIEfQiG3DhD2diGTFKg
xxG/sFHuHPHE1mQJRbWgHRdGicOVihFCmM9nLQoIeACRo5r9frxh7nYljCGIHtOSoKHC4G53ZZoo
fakEwAdBK0nzmq+mKH8eW7h/9o0mRuAD+gSQ65+WKrORd4fjGuAUAazwURNq3t44UMVJlvfEb7fM
0ma8i8nR94DjBYgF5OigJjtZKyGDUAtEHDKUv+Gw0PbNgJLMI/9kdH0PoPtAMPx4hPdP/4nFyYqh
Di93ESNkzjbrtl/Qh7AboIH/hVZDIHamn2rys9KjbyNdOu0zqzcm/XCpgVWQBSJwsnqBG0ShF+QO
XjfGh7YFlZBrEY83PitbC41FEPndscNAAaYAQzwuUgmPjVt7XpDKqtu1uSPaKYrdpm9Bi2OISPav
W0hq3sWWE0vjlXvlLUOqIc2owFId/MSycalZcun7hZO2NJxxeq+MSCHDJ81ohBKx1xNxJWvEUV1j
4aG0ZGZ6hclMxBculzu5OQKPQySiNTPyCfcuPQeB9Xgz3qM/xpkDVzyKDCoc1t+tfjUoxIkSxG/l
HNtf/lA/LPqhlYd6DQ7US0viZmkL3sU+MCei3s+i6VmEgsFkcHLll1UG3KUD3KtCtsFnnlqlaLzK
CUFroUwXe5zuEy2jxVG2mecRSMKx3K4a64pZCV7rwkF1rScDXnvQ7IGgzlFB1gpNBuIzWgxTQ3H1
Jr5UzDn+NyxFlPeJlsk3THZOE0CJrYSCmINuinokDjcySipfB0fHZtNJC/t0nMObGGhibTLHmaI0
bq51hVNY4HDfLtGSznnomxmdeEy29FUhlcvCyYM1zjUx9paaE7Z87yJjJTwpz4sahmPI/WhEE4+J
5riIT726cBJtL8l288bw2D0hPeXuRisBmyVLqcDFbTOJUUIlk6JKwLYR0j3HGAMF/PRVNDNqhd8Z
mm7Qsg8SfsoDLQ1gIOGYSBfeAZWRFo/MXbSE5Rw79EYFRWRCpcmdW7UREIgMLR3OO1MQRKkJUbjN
4OoVaBPb02Au1djvEfO4BaHW/KefhLP/l0u78gmI4fs6iNzS6Yq3CHA4J36VkJKkI0w9PKhE2Sdb
iKYNG9USkCh67JFm4hmIRMEfQX5OBD/95KywbCOEsaaVTla/hbXeGHJzoRlRxQU7M1cGpNBGKIGC
iAZNHhO/4NdU5VJaOWF4HoSV4njFHhupJX63wNYhjAdisn0hC8OhLqOhOgPN01tTyInkUAcUKoc1
a+RgvoAzUixvEzjP+7BAh/Xnhkf2BewyIBuzvWOi6+b5UvzboqcW3XNLDYpz8Qc+B7koKMGBMmWK
oRjyXpPcVq6cuNZ9qH9aNDeTXbBVul+s7AqElfagbaNqLQ0r3ict8u2MIR7U3/itiBYuhPt0JPba
9cdMjrY3BGHTFmqFS7X5QSMhaP8AcyUgkkYYhooHIRFwab6pkBaMdNul1M24m6ZLI/HYAwg0oYLD
TpaGKzO5YbK+dgoZqk+uJgw6zSBo/XhP8zPXngykI17FI9IQAd7tDihaKrg12NacYigIFIL4l7hY
j0KOpKRmCNrOlQ/qJoV4gym2dg4wdQn995A0n2r76qvbUNzWtZ7674+/6y/rfTt8DoBm9PuPT0z8
c3JV4DEf1grlO6fgiHx2oQdtN4UpfIPmaAW1vsGzfZH0md7mu4E32tTkhGMcEsqulMRooy3A4LXd
c0ZW/rgG5KRFDbqcpjv8RPygP/7WmTm8/dbJHNI4SiPOYzunJHvsSiQYPlA1GJEDI11AYD4n2+wg
6ZdYRyTxs2D8Pii7NT7ZpsgyBmqaDx2erB+xvu9N5CwjSD58jcnT571GPl4D8v4p2Zzu6IfXzwX7
90jsUXZtVGbA42h8fk2SUowmdomaSx3CNKgMROawooAfRoWRQFDAMyTSosfe1RfM3juuW6uT00EF
rVJFSeucqjv0EuKzuISS5opyS8gk4f4c3lqaRGk8lCjFoMT4LEqso/HR651VmwNaxSrAL0x9hyz1
FygZCbXRvo2O8YLo7FaHtyZLeer7XpTJXI/fenX9aQnt5JxzO4e+JDvhVQSN+LA6xzDlwx/leoUN
5/1oITFOKBuAFWPhZppyp4BB7XYyJqdy4AA74mp8gJf/cNU28Ukl7qJaJHzyHoXZCPwEJThZ2OL3
PgpWOeRlRuFv0ApPkiRM4IEOlGMwbMJ9W/7l6WPNfFfr0JJJ9vkpKEDDukf3IJDYZj0yslIufMD9
jYwPgFAq0pG49uGRbudd8gKNH1Svd2C+j8kePbnP0cYj53/ij31exxcbvYLoPP4SDz+rX1DxLhXl
7zu3xokHNAlqw+gtAfTq9gsYJg5Fl9Leedm+HffB9gv6O4cjSlUBOWdb27YP5qUnm81nuT44m9j0
CUC/p9XL44kYl3fqlK+/YrL8XFzxqcvHmAcwIBavShkRMMQtLPfcgcNyYsVHbgvgwm+HCuhBphRl
1jvBYLqlYsacZj4extxyXluYHOmidFPZL/LeKSko56SYCAIObmR7nGJIEZ6b/aJK8n3sOJbv/zOo
yfpxfdiBYzntncx42e9RLEjJtj+9ve0/fP34nO+fccUbCaefO7IeyNpde+RZ2K6pbhNimk7KEccH
pSXgq0+rS0g2ZnJAc6zzm+g/xuPJmfOswqjOhpZMtIdOM4QiMxZoKQ5bS0cx3lM4fGToaqbqwjLP
2gHEGm8HwGWhj3a7zKE7DCEdz1SGXPiY+lQRXLEyABTV7+MRze3asbCOFhoAvSD4eGspc4Ws6bWo
d/CbWiJJaBiU+ZY0yID+fxm6o9FpMXfxeEg1+u7y24p1BO7tsYnZWfvPWO60m9u8hFRt2EOGGszP
3o7iYcBFr162VKtbmLQpwLipJU/Dbdo7tdjhgZXgHCaQI80jf/14RHPH/Wp1tMlhlKq0Z3oFhtwW
byoNdf60+i/WBfqXCHHhOseOotsNUKu8mLJx0TtNVBtcDPCod5DChXTtlEL67268tjK5JFoFGrR5
AitIFe3o+Dh52x9Z82g9ZauGnLvt+QzeqMZ8/xR58skSA/0Zj6fyr1429c/XnzBxncBONK5YYANm
xts2JYoGN7O3rOMZV5U9HJ6EU0J2nxCEuayAo4j1Bdcxt5R/jTMC+gKBb5gc6Z5H5+Df/q87gMTT
hKjRx+MRzu3KawujZ78KgMoslL2wwwDLCJgF35C9l4xbQuj9P1YS3Sz/exxThyFRXiljWAnCFSUv
+3REJxzXZwkZcefcPn2LpEXs0YDkAQQr+jiX6MFY8I8LQ/0Lxa6GqrQhhF1VfEQ1+kftn+TEnvU/
n00U8fD2QwMl6CQm54JrurxWvB7nAt3bZSJZbq6uc20JLz7zkkaxEJgesFUhrYFGodtVi6NQFGq+
GYB3Ae819mS3RvO5sY72xIT8macXG+Uz01dLzWUz2c0bw9PqGsTcEhmSn4MjkMK35c8g2pYf7FPe
EBeNcuJKe0q/Hk/pXGiBIBGKu7g+UdObbFCWK8JKSMvBoQAx9YkpAhQQ1me8kz+icCF7M07b9LTD
Dnr50YLK4pF8O61JD5WfsuUHR+0TUseXmsuMTCDsGxOeNCHb0HypZ2f2sXdtcrKSYZWkKS2FAY+9
bQ+Ob8CFdG/1AfIqy3MIrfUEuIclzNDsqwNZN3DZQkIVbdXjUbk6Ci2fRKHaqIMzRJYWW3nHki5K
DSq8Bgxp2V1dm+hWXT9eyZn6A4eQ4T9Wx6v4yqpXa12i5e7gNBB5kEnSmAARK6Le1L+crtEnKOSC
AoC+ufzqseXZdb0yPHGjRdzkLJ/BMK89BRsO2iXRO5u++4JdbOgSA9pcYHo9yskmShVXUrRkNOad
WkjCS/+y1I670xK2ZMod/nc9jsg+Fl5AQQw5uecjNNZ6VJAGZ78v9a2FLNKqec4dxrTRxagHFms4
nP7dW+bnicJF1KvM/g3NentauKRmBwxuYhE9zDiofy+tq2XlclcIWk0bHGTqBdWqVoKvQwN6qbIy
u4hXZqbzWqa1qPUwk2T75tjnpIUjSMDwpmovFQRMHm+Z2RSUDNpnIIMQUIMN4HazljUHWePMZx2O
rNeMefbM5+PXh4Sm0ePXen1eg1zF8phFXPL9ja8AzIaSGXJ0KKNO9dPyuk7qumIahx14h5EyXRKW
vJxwfxGONtBWClYFBIrsZOOkhefnRR22DiIa3MSyrn1xW9zEJDmu/yWr71eImgM/tykrclk5LvFX
n5sViHMUw3tdmOX76Pv2UyazDIRBpsRe1DovAhGOIP8gnIUHHCBE1B6F6ti1/fqOHrlDebyc8iWc
6j2OCUfxeiYmflBlwPvbRzCvOm/9L3r/9SNHrNE44jt59/0qHsFteThUek/8j19U6x+Pf361/7MS
E484RGIpRxVWIutfaXXMlYVa+cwuvh3gxPNVbRsrnogBZgb42a03S9SHsfuq8siTmaDMs9voq9WP
ai5Kc4yb6PYuvbU8Oa5qzbZKkcYtAssS1FMsXqSG5hlUi/QYRC5KudJi2+eOhfQUJ1uaLXYbL33A
5GYdKpUd2ghzK5C36PCBYoxvPAur9ZqIhm2y1ibbXOARl6LMmdjsZuDTGFDxhy7iRrvbBqEZeL5i
6/nfOXwFIf5G980V87RCs+zjfTST3L81OnkqUUYJKZ/CaKtLNQHx3Mf+q7k8R6fndLNe25L5GiN5
nRDWekdwSGpuLMG3ZJEfbuZSuv2QyYOpl9okDf58S26Ox7k1Pz6qZ400Y4JmL+vPoXG2ky2hu917
KpkH+HByGdtuQPq7cOsvne6/eOTqYuK1Ok/TBJufWb28ge8iR2wl69YaPM6g0j//U8ydqaDLnyec
szlpxmnhdC9+wHj8rz6g7pqeUh+rMpIBgokM0R3uD0xCQEDsaGerJ0bRX01zgxmI9yffXnhB39/M
t4sxcW99r0q0YWDfR3uh227VzOFAbeImepgvvCPvOeduXelf7/jVWENVqzttdKW5SVHS24vmcQ0V
lyeT2xx0HheJsbTpF6d34tyEMsvqOoNJoBIkizPW/sUjzRgX4F15Btxpt6MGHPcGHf2vPyfhRz4v
9fXPpJFvp3ji5pTIZSC5O552kBpsR6AC0ArspthhoUdy624b6Yr+9PoKaQpQSJhCT0zoBCbEPWYE
EHUs/Wq1sOxTgm9EhrcfNXF9UUJzr2jGj4JS0RG5RtztSH+e7W8Cxxc8weeD2/tHWD/2Qn/Phgc+
/2+PXO2BQfMZGo12IyLuKTGq3d5S0GvrGudzd94R5oStAJQd3qULR21hp/855SvLLph13IiFZSHP
18hXWX2WboPK08NosNKGNx+PdAY2cTPDU7hbUZSpTzPYK4y3/HMv7BAPEru1UKJ7whAvnmUsLOrM
m+3W5DRq03yeiWKYzAx379qSFWzclXh0t/2S31yID/+219VkxvT/3GBjr9Z+3+yGlByPCQh/PeLu
7Cek3BKZgE/5gm20qGCxtJQTp1VpXZlq44mSqV2VtouOewopxmHNRIt5lPF0Ptqwk/grUt0sKzTY
6m0jDMgbrqicWCg/YaDr85Oif6uX9xR+zHB+T6A32C5sW2H2AxQQEkHIZlT3nCyq2sdlGCaIkkQQ
4tdIbea6dY72Z/U5aHUIUK2j09q3qq1wRtUixdEJLD05jZfVSh1GzN4ikHMGMoJ9dvVJk0sr9wK1
qEJ8Un8SIxCh7OHKyVoZgB91rW9yQIruouMtsDAVs8t+ZXay7GgNpDkVsBSgpzJkPVPfaZDpbm5T
Tn98eP9QVHerfmVqsuqpImlxo+HeAN/xqfkeH8csgn9e/0rQBYqlx1/c9rnALljjVB8OvIHib4oK
ILp0reJl9yoAxsuCLKgh/4qKnPn1a229hwdpY4IkyDihTQCM3Tu5X5qkce4fffnkxuNjn+9EkbZO
7fKHOmIdhhOW6vMzNfFxAwDNCwgTO9ZIb6OW3E3yQFPHsAkZKWWMWJCNcnH6FXM4AJGGrg4TPSyr
BMWzrfe1yhfbx+73gsryrCYrAnKoY8Pq7RcMOV82SoWCZc3GRlhV69plCp116YFXFZKwSmw83hLc
OKbbib2xOC005UnDtaGf9I7B8CT6F4ZQwxa3J8bAZlwwde9db01NprcHT1U0+Bhcq7O2dNxuVX27
BxcWYhbfyBdO1f37GsZQJIWHGfNfU4Qd16RV0XQYl+vrQU7Q72osnKYZ9ORoQkYdCKsFGsNJzjso
0e3XDyjEgl5jbLr/+PBWoCUYyGt/VGty0E9DYj2ewxkfBeQ8SMTAjI/+QrRb3m4QDTW7Lqy8AXMI
ZVEAxr6O52ElG6UFnG+6JroTmi35DRfVkWduYaDpRTRGgCYIbQvTPmY3wouCqaXeCetN35qZIoOa
6FBWgHSB91WpvkHYQJJsKal4f0/cmh1//epKbnje54McZpE5NfHTGQSZu9DTmYUQ7p5LQbo1NDl6
YV4ojY9udecFSbbEOCIfEm2fwZOHnj9tW+pfpX0MIAbIIds4ajMf1zuT30J+0AHdsO2klrxq7M2m
sSFqdKl0/LlJrQtLWNKj93YJyDK3vUFxhHTZ2GUM8pHbaZGrcIgzyR8crr8k2zx3tMCKWn9hi888
NDApV2ZGt3w1+5xY5lrRYrvxm/qUi+ji+I6JbZqHsVD1e4lNfVVZq8vqMzJi+/FWn3OFyAfCFYsq
yj3qZKfzeUYzKiSD47meXmlHVwAeLdwyAkU7pLpgbObhMAoEazw4mlESV6TJ611zQ1QhU9QFkh2z
zUCShy3A4PFwVvQv1OheVawiRCn3yJ4U9hIWatxaUx98bXyymLxbFkUdI8HrxSv5JZMR7CjI8vK/
JdxWkSMAqRaJJ+b8/rXNyco2mq81HsWAuV2HFt5spSh6wID/uBBIj2roa66cHi/onAdBA5IMOT+g
NPAUmQQ6XJvEjRBzjaO8wuWD0ji1ctEQtX3juHSNO/2xvZlZvTE3CXbqAupcXsc2jrgJDfTEgXOT
ozpTPnm+7VYLrBozu/XG2PjrVwdFjAepikuMTdQVxuoTIy/e8mPlLdTpZucQkcGI5EXJFo3Jt3a0
ppKhElC1TsfG8ZMsRXu1TXPiu71k1nnBrNuQckQEgzWtfc2WxH5Jiowbd8Zkt+KggMcf/GojonZy
jQOhCplpQWucoDPY0JaykcmS2dBX/px+5V9CS+jX45WUZyKHG5OTUdNA5rLGhUmRtbPivf5iuC8x
0LNgyyaEy40gIgG39rt3FsvcGVK2z5NTBh7bxO60fey+0P5YAU4pgfP2X6RB6zTZqJAF7fepexbx
f2uxKSMqweJJp/4D1AVyZ/mDQVO9hIiFaseJXUMp/jJsBFQlq58QrLmbhNXz6tWPv2XpO2nPcq0L
7VoqS526OzkzO2UdbPKwAcdJpYPYVe6X9GlmLgFMC5wVmprQ2ydN/EbT1aiRFCiZiNl2uJSczli1
eIz6saUq9Td1ByJnU1DBzf6UoAX7tVvCos1czjcfMHEiSDz0sZAESHu0htgT+tv7vyhR08au5YWd
P9NfAF4FiIGOzSEIuv72yNUJE9is4itcRg6fWxLJINOcQbzNCo+NVViJHa+3qq/71rCljmsNMdKK
gu5aFE/Yi/Lxp4wNHgxm4d6YiwFvvmriZOKsY6Agg68CveWb5JI9YLMjfJYx3xgQ9ZXBtvZtPXMW
fOmMuwGnDqvKoCuXoHcxCVaonMmgE447JxlkbFFWTyBwniClnKNtL3x7fPxmDrzAKeiGRVFuJAuY
hGAowKpx2uado1RM8NLgdUpEuXMXdvNM+UAVOBUcfSC8BIvItFdF0lKfd1XA9BUI1kDHwIpdQ+t8
A1RNWUMKxRlQXkWV3kWES41AACii1eNW0cX+IhebsgR3XcGsMt/kBOvxDNzzf4LbTYEOLlB/uMAA
crl1u6HqcX00KJ0Toguqswq6E6WMnHL/Hw8uDBQrwSiMt3RpuIye57bHkscfMPM0vf2A6VGnYQCH
DOg4fQHDl/XRmm+G9xWR0+8KlZUVeF1zT+ffG5bQfov/spSDmznpYAEYAdOjFC96vm8ngM8bPLYK
PKcKYNeRLXJbA/Ka1nEg7FE+trvgqVyHm9XCqGeu8Burk51XtQP4nHgAl7aVFQMxQaJDTgQoGT2f
qf2vIrvW2n0rOmCt7XrT7R194QPmXsc3HzA5Z5gLhKfi+DrGPcBZoPRpjO6T9wDRuhiPBzs3wyh8
iyANQDs9SDFvZ7hPWUb2ehYRKPrPJBQqupdkeB7oqtfWirp02GZuVAG9dgASQwkDe3riuWWECknZ
cYPjU114qz8jwCiQfHsisvH9+npoTLTHgjrx36WIMNKlaV2yPv76lS9XfCZXWwXWq3wPDk74TQGN
P0RzB9ILeo5QBsQu0Urxdf7Zzw9LwtYzeBwwMwFDDckaBRSxU4hDHEVylFU9oFWKle99jqjeL4AA
Wx8v2djdedJxaFYeZAlZ83+8yDeGpwMvWgV8TR3eU+GK5zaeTHh1p4gNSXndTxdebzPhATppoDUC
UCo607XJ3aTlWc2oBZ4VlbBrvkTtt+ieNWVhRNLMVSTyY1pAVSRQhkzfaTleiFyl4XYQyEsPWUfp
LfyRf7sdZ4HtXpesnHwMVmOw+rBT7faTg1KXDWjDoGefuKXzXWPu3tHmsDHt3c787NecKUK2af06
6Lv3zeZ3SYd15piJogIyfh7kDnBlE0eqJA3bhinfO3F2Al2llhtahE6bCoIzCJofr/ZMWQhSIlfG
JqesQFMrqwQwtt0f5c/YAN26Q5Rztfq2bRNd0SCQZMC5zr+2iw57xnXemJ7stEYTakAwud7h7Rxh
UUC+rO3Py75EF1n8otmbT2YtLXiwOW95Y3Oy4doyS9xKgk1K8heFvIXrPXfIXsIF9zH3WBeBwFZk
UI8gRTDd2LFYlczQYFpTJMASI9VlvDlAKc2u8YAtEX+5VmWqb9TIj8xaefqRnkF78bwk5zNTCsPq
Xn3G5E5s3NDt/RafAcJ4Djy+hwqTy2+GN1M8Mk7zhV7LDs174HxdXzj0E0oL22vcPZOHGCDo+ENG
iwXoBiZLLLplilnAyevTf2V4KNXz4+37B6a9N4DHBY/u7HsE6hAOKKZ2ZecAzvEBBUpj2Ikv6gbY
fRlwghiq9Z5dmNE6LwzFdi4ojWjG7ygSAHI15qlBA2MF9SBoVZKlUzw/9P982eRexhM4Z2lXdU6g
sOU28iT1IKnx5fH4x/l7MPw/bPfVLVW1WiVwWQEjLv/O8179kieILtG1lOwfW5odDtrdAHUHDftd
btXr0bhQ55hoP/QvuYpee2Hpwl8yMfrFq8EIUik1oVt3zkvd6xQCEFjSY2b9YYJ2dI32Q1nQ3zcX
1Kgfj232tEpXg5uuFd8xA/dn+Y3f7K1RUDS1z4GNwN3IDfOdx/5Y/WrrGFWVpcza7BL+x/Y0XS4n
gtrkddM5jSytWvaF1b5YeTAfj3Dunr0aoDKJ3NiK6cBPhM3opf8q11C6Vy6wQp8a/4UZtJyM1CLo
IJzSH3clCHwaoeucLPN0tfryBKvJLiWe3o/tzD12EC/8x9Bkq9AhAo8K33eOypUmTdCtLbkFwQ5K
SYLGbR/A4ShAMi3kf4VQ0TMw7zUNylOuJFq50q09XnzROrqwg0erd6fx6qsm20iQAIbXWCzlgCLm
M1+qkeXHBYCSFfAnvp9Hp74RvwpGFRaghHMBjiSh6oEeQvRtSuPJujo5FNIgrsSgK7rMqlPLB2ae
n/rhRUr4LastZdxnYPGo7qDVgMcLGO2h00R0lzB49efIy7olwDKBIRck0YAYJyVE9IYfsUJr3yZ+
rcDkArqO7lem+iCA+XAhnzl7lyPdgl6AP0XF6cmRpEaDcA1QwPkv9d5cTjRiwUybfSh8KqIVdhDR
garOoL0tbL4xrT9d5pHEbCyqqSLqd7ez7ft8A5FnjwXYg9VTpIn3zCEj9Ml99RdyKHO5VNBYIm8m
Q+IAGIRJuJL0XeMlPB0cg3vlQGryZdcodiekfK0XfOBMMIYbFEI8KBJKiJMnloRIHgo3QS0jXFe1
3hklEHDQcI7PSy8bEEffzx/Q0+h4lcDCICLRfjt/dVSKVZQh6NegWLLXusGVzbJCMtgCvTGnkjiv
eF/PB1fsrJhXmK+8E923Pu0axmbVpJOJNz4MSeTjSOip4EugkW1kJv3XCX4VPdcJhA3RI6GKHmE9
gN91yIBHyVmRvRKgoyJHHiKI0yzeqZUSyKaciVpqphTZ2x+o17usBTU5RkWCVU0DXRUltjcKsWGT
Y+dTaZQcQ8eyObaUJlZSA8lKeAgLM6YGUQiBeFHfB0bXeqG8bodWOwm0iYVjqqRdvBX7lPf2hR8U
jCH7jCsQaHdnrD2kqKNsQazAh0eaVFLxpqRKkz41YVBo664CWtIuyljIcLXLATCiQxuLltbFArdN
s74vNjyV3bGGwLvynufYHM0prStwVhKX3jN8oN9daB/E5d6XJF/RC3B+Q81OykE4mxZBiFeeJoL0
XJPFoHqKaJuF1gDEWG3TVFMLQxyyHq0ZPYX6XeAyEZh4+JitTcnlBX/FFWoXgNYpZyMnFeMm+ZYk
CiQ78Qdkyb4on/HQMovclPEPqA+I2UmmrSaulA7E/Cclr330lPWFwBC+4vPUjEsl7jH1RRcMutrS
lH4kYKySzQAJg/K7Unmv+BbLmnpgrxpKJlnVqai1G49hpPAFjDZ+aProgo2f0yjko5wUJTrpoGhA
Q/nQNIoUOJBf8NDGhhoQmui1qMtQ7ykaDUl5z6sV6HqXcsKdvbStByPGv+cVyaUaf8+0JHEiDRq+
Zpt5jbctCyRGfmOPC+J2Uzax5B+Yupald/yYDPAIqrTNRyVUVQX5ukR7joe470kHMUPezGsap4ab
g5DZ5DHT+CItVLpDVTDQjK77kJdtL42DcFfzmg+dMF50I2mHBA0TbN3CZZM9EyMhZsOBqPih6DDf
CoNYM4Q2TdqZfZAmEIRP3TKnelmkUqSrOfqBQX9VJn3x7EHdUAihnKK1ySXLMmXYJUoOwZGY72JG
Fxm0R62EJOIht6xgkjiSIVnRGviWyltX0FdNwNadJJxZM4VAt3nKJpg8v60kqKUiquHQ+lZFakfQ
LKkxpClbmq8pbbn8CQwEsQJ4b5/3/coNmJK9SGoHyMygyYX64bWKEn79L9K+azlyXNvyixhBC4Kv
oEmnpFJeqhdGSaWi955fP4vqmXMykZxk3L5d0SZaEdoEsLGx7VpTXhXaxh8FUqPwQcLO7rzEGE1Z
DrvAkYgfKzgqZVDdiQAlCXejLfdSMBKAVhQgqN8kdZVkQGwpJeNLyFIQIoh+62vWBL63bwMpnsAB
i6Uf3AdVEQiuVGVSbCepXza2QMMhd6RQFouKdaKQTJaPYRT6t88ywQZcy/Q2ANrHB+tRP3yvPDIL
TzrgklHxBVYaZkF47Cd16mK8wvn0Ejbg2I6MQxe9iOJOD19Qo2SGdhyyXx19LuNP9OOwMgj/DkNh
Gd53mALn1fi78jkLb94/yFcKENxQ8OaehyqdMjSazKVu3xEaBtI6aYN0MmWSZtFyc1va/Mu4BxZV
dST/UDPC6vkh6cyQPAG4q+JLRmjqKAJ91WjoZGIbWZE4ps5taQthB5480FjBawGih8b5xko1O+Ad
hhjHSCutrAl9G30zH7eFLJUkAaeF8gEaYgDV8tNseOaiKU1LIzHA+GIiYMAc4XhbuFKL7WuQnNee
tQmDGA1D4NXYiQ9IDaOyckotsjqfyj30SCcBge+MT51zneM27w2lBJ+6IrF0MomGGDmULfGr/ROu
dcZwB3kli3OIRVJVlZxR+QhfPLp77At0Vt/eV87l5iXwPmBd+5NKQqymgNOCMA3NzX+oAbRGVqz1
3q1sHB9DaaGfaHqgy0dyDFM4fRPIU0am+Oa4Rbb99rJ4x++fdc1FU2QAkbHkEVAUMEXWuRYpxzTy
nC64UyoL0LmON+WwvX+M0KViYylAwVuRO+cWz67eldzZdztTU1L3mZFSyEUxYbojqNGDhCLEaArF
H+lY3/dva42+/NzyPzLRnoaiGkDQrmrEmtgnhRQHyrEf7XTbEwZ2W8Osv/BkATtAOhofayIXj1IF
+QRCJeDB8VB+NTqp1DaKlSNyqzRhomplGgv/jM/RyxCtHeVsP662FFEh0F7h9MpXWL1hTZMWJKTH
9i+AA7fdVnAVd3iNn2MH7Wi3z29xYf+RBRy1y+Pru3bSeiPDVmoMLQLSM4FD+uz/yS36eVsS9z79
c2hnkjirKfhgitF7SKLU1DoH4I9/ixJuw5pCcsHClRz5ckWxWhE5nuUITDyGv2g0k5MAtbMz49O4
rV7qT33X64y83F7e2kZyOfi6Ej06Kaly7FIzCjO7VL5TUJMCMCC4EyL4OW//O3lcBB+gmaXwEiwT
iO3IZIiFo1csPkWP1V44/e9EcVdcDI2kHCLoo/AUPwLXyfaABP88imwN53htD+fX4cyWeEInSn6T
/6yJvkpvgDkOQ8yZSL4pKSuKf/0OgJsAUNg/rA/wljjFD/opTgC2bByHhmKuRGRJUthycZ+gsVYA
W71frinmtaUETC+SAEAjmCPzn+zE2eriMiooWni9oxaAerhq7NKju0wCPuLYWhnuHRp44qpjQhSD
wvjUgstmFNQ1+Kjr63H5Fdz1KISo9fMp9Y66/D3GmzzDnOqKN7YmgrsKggzwHWFMvGOryk6U7BBn
9erarNaiEOSvAPwNXwxIBJe6IhnGCP+y8461X7OuODXlXWusdAhc6yOa0fAXkC5VJCB446hqowDK
nSlwabzX3qX7QrHF6E9t3CeYmKmrlWQg51bCcF1K4wzkmIPkDm1CgesrvmG2aSYxoVYr8/Zl5rt7
IIaiPk5AUABAfaTCrhQ/SKNCDyO3mbJdmj+FKsrDZp4whFVWVLwiDGfg0bCNiVXTrlfQiKcXDEjr
91FX2BHpbG9cQ5CbD+vyxbv8Jm7ppVwITYwEiBupxr7MnpTe2PnJQ5etaT9fJf9ZPRhHAW4A1Gx0
/nBqk7QzeBwGiV0aNlapvxUZqKLhZPqBZTyILHDlkA3fhrZiQnnMnFkuiGjRmgCIPnTWX8UMUwh6
l7xN3BZInShW2CiZZlbk+BvflizBri1qoaGLVZsUlVs0y24IGJ0a50X6Q1fSoHzX2dW3cCZgMqIG
eCFd4iYy64IT5sHCBgPFSsey9tBJn1KcmdkfRdtEVDcpGAnGhgnJFk2AsvDegGn+V5hatD0Igt2X
TIvekuwpDSwpiph/X5VWVN6PGkt+KdUuRvpAfDNWmWOv7wo4BuABgg4TxOhXYwrRFI9yWZHELZP8
D9CA4RgNT7cvyrWBuRTB6WRQAGylSfTE9dGPmXe7gVjImt2WsaSOF+vgjkLVOx/QnBCC4REwPU0N
EyN7yLbKcbINzWwbJhf2uOb0rS2NM9BKF2qjPEIqSBxj8VCHtiyvhFl8rn1WMtA4zTjFaBZA0pYz
M2Lv+5pX17krVKVT6yepelLj1uzRmJqNVqLtDCAo93W8CdoV0deO5qVk7uC8fmiVKW9yN6VPv5S8
smlizurbrzGyLcRcl5K406sNmWSF3+ZuETu6ZPnULiN0P7CebprjyPpgxYVYXBm4XynFiM5sSi7f
vEJJ08hocqxM/RAapJh05D+LD+QIWSivOUgLNhlgGv8VxllKcVDTUEoLLK7tzCi6V9rfer6pgNu2
cgfmXeKMPwSh4xfETShd8CZZj8qpilucV9CXZi3tSLCH065jPECIjpL3NJATGraC+RKuWMLlA6RI
sshgl0X3DJfaMKaslXKhzF1v2lWBYIFOR2RVjknVF108Vd7dEK08BHwtbL4X6GwApjSqqyCa4fNi
wAQtehqQwg1/T052+hTM/qSCvtCmsPvywWy3yYu+ziBy7e5eip1V68z5FOuQIjmsF+7Y/la/0w6t
WV4C/8KuBQwEb0lve19ytFHpsb8fY+Olo+YwfOjgyCa+ffvA+eL51RZwu94MPhL6RClcYSuaihM5
8YsMTO3hALaMxGwicKpMJoBq7ApwEj0bUZQBk6idv6mrvMLXHt7ltsw/P9uWaSzQnljgNKLdBMRY
dIEgx2VmWwyEvhvH8i7a/sVkpHCitrS7vQuLB4Li64zgjXl2kduESC6pqGdZ4eZFbo4aotPRN+PB
iWQkh0BkCWiBfyGQzKx6ABTANBAnsB8bP0DauHBr7R3A+qbYHyPPt1DfqHO0Gq119y6YD2BeI9YB
CzrS0vwMf6lPgje2cuGmY+DGXrYRvJLliI1bY82jnZ8SzoBoKgziTLOAHM3VgKkiplJYheUMC+NZ
8QbJGfbi38srDS1LPty5HN5z9okSSFMEOZ2TPDfPE1D+JRbdC3ZpdaAbF2w4c0dUByzPGczfI/Of
AptuUzTyg6HyyditsWssOEH4HgPMqJpCdfQvXCqvSLIIxist3aqIzDyPzL5e2dolCQh8QDwEE6lc
McPJRRsNmpKVbh2m0mHQaWBHOsqutzWTHwD9MQjo5Zw52WYmJ55bxsiLTqrKpnSLnWzOzdDxVrRV
WzsM7M43yXayk8fCfOnnjqzEXMvtLS/yv9K5hy43BFT95RbSaV2hN6SQTnIQjitW76f+wmvp+SK5
01K1Pq3aCouU99mz8B5uEd6JLLIAPK/eUScEg+7HSvy6uDJZxv7q0BB0+l8qSJV1IDBFkdWNJyBG
pQdULVeMCl+l+OfozkRwLonmayVt4qF0ja28j74A5OZ9EKuy6zvJ9g4EzKxrg1OLLygwHf+zKu68
plpSw7zGqoKd9qW8Y0NfI6v6zA7hDrVpYx89UiewZ0bG22q65C0g/YsWDuR/yZx9vtzO0I/COjBw
/7UsZ0ptIlnkWSIYuDaZf5QQJdCoXLmA/x+ZwJnWMLFKJd7l0zJw9sRIP7sN6NBl2zklgFTdr8Fc
Le8pgZeO9RkGKmiXS0sGzOQrY18CJJ5s4m3iCDY8ocAz6zsF9CbtQfkzI/b/jdYI6ZciIA1m+/9J
/tmAsxe4AmRbKk2QrN0PVgUgJe0RXQ/3k/nbsNqDvnKGszpeXEIVqIZgMQYvDzww5P8u16kVeVvU
ANRxMRuUm5UetFsCMm+7QiRm3VYXHq0NDLaXsrgHN/AkI8r8uHTT4TmN/nyPvwJwc1tCcxgNn1H1
vkappHjwAMXSMK25j37h3+NnNey7F39Xj07iy2vqtLZ+7pz7qvWlkuKbiPIOEGJJ3wXSkxB8lFNg
igGLd128iYAMiJnScTP1pi6t2PrruPBiV5C8uzwBxVAGXVbwBU3/19t63t8UjGzl/aT0Vj05YO7O
p1epXIO0n8/14tznrAvKopgwhSuCLnlOaiE2YUfa1kVviF2Qh07ay3pmJmAwbvw/tw/+ao/Bjqbj
WZZhJMDHwIM+hrrSliUhlVumyXsR+05WgP+ibV9vi5nNHLcklNUB7gEuXwSDfL0/G7ReS0D+7taj
b+fKU4ih1T5HSWxt5GJpPeeCOHsb19jatIUg9Ao9R3lh0tQ4Tmq+sm0L68FAx5wcm7EtQMl8eUS6
WhdoAQqxnsItQF5Kgxe9cHJjrcS8oApQBPgZcHKRPuatuBSqwFvux8odX9WEqWZ1KlW7NZzbp7Ow
aRdSuMtfkL6juTpVri5mZh2dQntCzvi2jOu7pEGnAWeKdKIIQnieAwm4PgW6E6LalYiAsd+uVID1
KVWdhbjGyiONmHHtxWbRxaVpyH7JhlqI7a6J16rAS3tKcMEwLzP/g3BmRUy7qi80pXRFvWOJpm7E
8CtWM9PTQ8zCryVxry0r1o0nA7hGGHZCAyKnKlEW9XJC/cqdio/J/8pLGTVuS5FRaEMNWunzrVCc
kjx4GQrH+NU3/qYBdJzkBuJWkzsTtQiit+j1BOTSvTEAluD2ufDoechlzN+H9CSQg1Fk4lU5ruIu
E3taum1lbJssM8lXoMw0Gr+kfVSb8XOhs0DZCuI+iUOHKrtiONaBvqGeParHCkywyevtT1KvjQUm
KpAqBfAFwKmofHm52naKm4Hq8HHH8q00QrOJ1RVnc0HjdRlNWaiVKAaY0TgdwDRVMGR92biFNFly
uB8wCBaTFSOxoGiYlaYAzwCZ0nyHL9cRtrVeTnHduHm8l6a/pWFYUWSYcjAxXUlWsrMLFulCGHeH
k9yXSEaqxtUqasrtfVB8dcV3SH7dPpv513CGHGeCZ0lRUd/BC3W5JlRYhq4K8tYlzaeAbjZqYPTG
B7GcfJTFFw2lmNvyrsMtBAPAIEEaUUFFAgpxKVDp/UJRSd+6Ad0oTYT6g59aWv3eNDJTDLfeoV8s
1O3xK38WD/EufwZIgRHvoakuOdTq9vbnXOuNiuQbHE+wnEjojZ1V98wBTNJkFBI1bN00OzXkm6Z3
kZ6v3MglGUgvgocLs4Oo5XHqH6h5IgB3pXUr9HSGIOrLkWfq/qd5ZyxhznfgEOdpfn4As8hEUkdt
0bqT0yA+AHggsBqBR7oWLl/ry6WcebFnG4Zxcw390JBDR2TPRJtGmyjddBMYYlau9LXVmCXhTiM2
RxvKjyKdSQqUXi1QLGrdViGB2UjDvQw82JWzWVgOUtmSCHcZCGVA6L5cTl36/oTBgc7NLCc2kWpm
6kqad9bnywsGso0zCdzpt6Q0IjQxdy5aXADJB8q5HXUe1vLl/Dg7rD44mmc0AVGeiQJ5AxjqRl61
StS5iZoe+2fSw4NvdkaFUcXwJQ0eprZ4F4d0N9bePgH5J3AfB9WpiWqC8d5/DtAejPn/5JhnplI+
5WF+R6bEwUyT4D3evnIL54ov1eGgyuD8uRpvpWMrITgpO9ejtbBrki60u3r8vi2EH7n5v/vxXync
wRZVNVTFWHduOh1bH7TLZhLgfVZ/Byc1HUzt3u8xnWrkp0HMXou/JHCiyfblZMW+LCz2h0EJFB7o
EpB+wJbPlLjLiVfQrB5dtEYzo2sB4X97oTzIw7xQSIBNhUcJODG+X6vLlF4s0m5EQgJz7sp7/Bg9
t6/DXXMCbMqGWAlgRMMTDaxgsuudzP4Q+/YXzDeeU3BNhNOMtl+4gRhzurxCQhD3sVDLo1uDX4Kk
gSnlh6RurNtSrp9DLBNjmSomhvD0/nhlZxtJkjzNp8EbXSkbtgSgERpwKrLsTV5LyF23KGBDZaxl
busA+bM6H+mZpL7JiNjU1eSO5mQNO+VQPPlAHx7M3srs8YAJ45Nv/o0209PtFS7t47nc+edncsM0
bDNRKCf33TqtRd6ztvNndP675909+92qHDUyJkkm12Dq5rM7NMC208yH2FnrOl3wji93j/ORxkoX
AMcASaP5mW4iKz/SnbrLttOmfq+t3/V23AgOcZGVBvdkZXl2vnLjFi4E3HIM2KLagLEvGJjLtU50
0rOyz2V3GPvYRH8/84S3SAyZ+q2JNmhQULw0dQ8w2Y+5/FrVTl4FTpz196EHLHkkKQsybbv8bhpt
eY1X7fq5QQ/WzBOI6gTCzJ+Y6uwcqgDAS7Ivof0f7flmPmEIbJJJsE2GAoAsakocgYgtyvAK2dzW
rmXJ8JGBXgA4Nj4HodMcGVokL90KPSY9ei8ymjJx2Pi7vH4PwUB9W9y13UODiwKCOvT6wPfnrRLV
xUiYokh1w4ocNaFwAHSz4vEseJJA2RCRToNDTjVN4VRNGvUUNUVDdZvALk6Rh6rtbqKMbtLvxE3v
ClcWWCyz/q5KLUV1GpAHSifJCS3J7FYzidf26fJjOK2LPPB/xh5V3fFBBCgBOUiAvoIXFprhsKvb
LQVd8vP0Crq2sdnKjtHubm/4dRIVJE5oq0IVSpxnA/h0e07LfgSmhOqWqoCGT1ORHjBzo2cvRSQz
0u6T4Ci3+5juNYnpEzVp4kTaJ7Cl+s/bX3Jdqfr5Ejy94HFBuprPGgtaqZdkwgCl/kUTdH0ztXmM
/XvBDE9aeJ8Ci0TYpOWxPMj7YK+60QO5r/bJ4/QtebbM5DdJ36L1ytgq1AQM0LTykFz7Y0Bc0iiK
4AYeZUB/XpqHuKrlvIjwdWPz1QL+sjEeUuXvXxX80aWAsPzt9m5c1yiwG+fyuHhHAHJcT1LIG7qN
vu/vXAM0AS+/3ac/KwtT5of20shDEvCEsOdowb/q8vLTZCZjijVXuQfZL8WExmmYHP8Ro26ag6nX
ZNNT1g+P6O+rcuYfyldDcuRj9zH90ruj4EyqLTfOpD9oZJsJg1mAVrp0hE2orhFqXD91l1/KuQxN
XDWdTlINTTIdIyU44ae9pq41O1w/epCCbAhau2EmMPp6edJyIA2+Xvea641mXE3MUBFFPIaYJhuC
iqkBU1WMsMSxs+YRXY8IzGcOHxf4XtI8csxJNjDYPaZCp7lh+aUdhJk81MpqqwPQ5rhtwvsRTeGt
+DiFK0te3NczuZzroo2e1Gp1o8HyvVbhc4YTL/7V2dF5Jkens9PJJQyqphfGOJ80tw0bd9LjbUeb
jaINK9HfbLyvlPlMDOe/o1gYEGMYNFdLtI3WJ8TUx+KrQlI2MbrUDpO2WHmyFl7I+aFCzhxnJyOx
fakuUlp6YLMVNTcpPuIKiP9OHWuPGFVnvRBug0Gwb1uGpRWCnQkjmzMmK+iLL+XlJNaVySea2w8Z
U/03Te43kfeUYWxyqNKVxS29x3PDLVJwcJ5BEnspLA0xmwq4Vs0FziRhwgTUojzL9BUTtOD9oan1
B+wb5UJEd9yTHLSChnFmWXUJwMUyChTn+DFNXlUNMzmqTaAog22AIM7ugfuvA5vqM86c0phnuDEy
ZygfEZqtGmBOtqm9mlBYdBgIlYA3hyAZ0zTcJmhtOLVyTFQ3i5J9U1IG0mZLwPliQCMgMsPUsakB
b87zvNycfoO8AHOnM2i8ojz7xrbQ3gywej+Bwrtr75JwLTV2XaSH2cDg6wxVPs/38Z0I1Tg1Sk/x
hAP/kGmKKYPjt6q3ngWkzN+ehdboVnsMT2CytUbxpV6b4lpUyDPx3PYMKhJ2UHc4pwOGMpsAmNRh
VJZW7WOADLuJ3ghjVFZuwZJiovMcpHM6mmfQF32pmMCg1Ht9xKPlyXW9QYIrAu4leARX7tr87bw5
ATcW3n1EkWir58yJXigYCO4V+IrP8PBtW2WPhnn36DPnl8Gcr03IjqIJXmdHdwXLtO27/Zv9zX7f
/X55ag/Amv4TAKX+CYhaH9vtw3b7/vz34Qm4gdbB8t33w94zDw9rLVNLx3H+ydwjWdC+a+oR2tpM
jTlEL/p46PXS6aR7Ce0at/dn0Us5F8a9WF7qTzUdVdVV0GJfVHs0PMr6i5o50qdQOqpqpy/Knt5F
xcEDEPtt4Uuv1rls7tWa+a7rKMPZKMmHiuRlX1mYYr8t44fb85YCcNbd98SiaAZddQ/AWhycGbEH
AGqAYZIBdKrPfE52bA+MWmDY8THXv6/vEB6DctxaC5GXHFCqA8MMzfjICPO3PFZbRUlivDP++Csf
tt38Tvusme7D+iBqTpWlK/u7dMVQEwGuFaw/HCJO98uGlsKMmeCWnsg0jFAFKzWEn9iC31wkaWG7
JEQYiEEuLzE6CjK0cSXEdcBvaO6eJ/ZNLJV96bZufnvW9yk0S4swO0IXx9NW3yXvrykDY8bjn7VB
uKV7fv4lnA2j46DKUzevVTuMrqf0iMB+oRFiRZ1+DunWirmHDvgMwZjpWHHKxj3wO98N8AZ81sxg
1d37p/O8o9b3D8eNZZinr/4dJE2sYEgwAxXP+T3DeMXOwyEHheZra67Bxi1dKABeSiAfAZg0Eq2X
xzGVAc3CogV2BBA72nHfKds87Va0anGnz4RwOyBoTQUaoZq4A2wFRYcloFBaIIrmv2/f3EXtPZPD
PRC1jmxx02AxrT+AfEuvMShSxuOKf7S8ZZh1nx8iTAzMX3GWmBErmhlTNxAXOEIIFO66cSsB3+P2
UpY8TANHgr5rHXkRVb4UAmCQzg+yjLgjRcvkK2YSihd9wKQokhP5521Zi8dzJosz6LII7KgqSonr
G4fpS4ysoqxMqV5zmpeMGQBbf0rOeL1/OCDO9k3q2r4iQUncAmDekbKra9Ecg9Iahgc4UwOKiYbx
eHtlC+8izgnhLZ5xA/0HnHZToDL7RaIQ19DG8UCloLSbUNpMBTnWyBIBiSdckbiggiCLBT+2CkiE
uZ/48tyMUQUhhwCjolTANYqQ4enq59uLWjiuCxFclkAPcxmAEbAnUqwyBW29KtImk5Oma5wxC4qu
Y94AQYA4/21wip5Mod/EEgSV5R90hgSYlh+HlVnCNRnzz8+UYmpE3dcryGjiX1hLq2+lYaUdenG/
kMxUNSQ6NDhvlyIMMnZJM0K9h4RkwPcYnwlBiK8KwPiKMcZx+3SWVA7DXmjc04CHgdDhUprsZylo
w3viCnIe2F2QA7N6ojHz6gCjU2kYbNo8WLnAP/zn3BODNLGuAzYOs5I4rkuhbeEFrZSKWCIAoo86
sJpfo81rZfWgfixBpFGa9z4D8eTm8XT6OFHrkY3gjLuTwBln9kwGAmDP1nyXxY04+yZuI1IBTYXA
eoD2GM1zEw7UjGkLagYUYkCozDqtUNntrV/SpfNdkC93IaqAgoJpOAK2qCeleozkXRKuVGgXRcCc
AAoI9wJnfCmiz4YUiEIScdXpvvefJoxR9XTlfi+ZEDSY/UcGZ7QMH0DqYaPCTk791yA1X0Je27d3
isxbcaUwZzK4O9EoYtUik4+Riv24f61txNRmA91BNI0/MavewQ/V7t8VVjlwgp+/c1OYFQtQrgzD
C7n5+L17xPXZEQwEhSa4aUA36QVswH/OoKSAqoIP89aZoEYS2VazHv6NehEFCRHAT6AZhb/VXa2O
w5jrOGzNVx3ZTwAnlebvxUh2ciun9wQzU9bKri1sGnKmIH9C4x9A0LhNg58eS72e6K6mv4zJDhFQ
DsYuOY//5w4Gxv31mV0dc/0AOb9UsnRsx76SQh1uDEYYxEzJraRD9b2vab9yZZYu6X9FoVh6KSrJ
tKrUNAH6XFdPkdq9qoP8podSwwCHrpkBuGSd25vIsxqhCD2PgKCTBh1ePznPS5F+QiEzTHX3vQFh
cIWA6hXpHCsxI8RZmPYyk/uaAU/LaSxq9+a7bIMbm1RbFANuf8nSXYZzBZ51ZH2vB5syTSuHRK10
1xD2AnkQxW8Dvs9tGYv7i7YUghFueHI8VYSgx9rY+bnulsEUmaiBncAnj9SMhpyycpqizW1xi0sC
yw9q3jM3FY+vjcalSQ69RncBB8c0zKPl9HczvdwWIi89qKiaIk+OQRg0EHKWXR8DVQjHVncrsPoE
/aEHahbe7fHv0JzEhHXUMSiGI8VTSZChUzdA7Eu8QzbVLNuGwuPQxQx1DjYIPhu9/ugHAE8CqVd7
Etdaj6+nEmZlwyVC2yka/jA1dqls/dBUddWMuusFKVrFFSdoDj0CPX8nN5YmmQTjGWYtG//iHHQc
gjrPeqHeyJnwqlcoUDsU3ZV6MFDrevMgAKFt4yHZuFLZ/KlM8Jb8XNSsgWcOVNVjTkCIIKo1O2fA
Hw3F8hF4/khXYEQJXWSP2W4ADbQBT+AebsDAYtMH8PuE2cWEnfzNt2+zuxC7wALDDPYPD61p/Asv
T0fbBzo60Xsk8s8mEuiZlgBBxA0n8gwn6JlUeml6gyyu3Lcf9+pqO+Dsg5YF3aOgCLzcjgDEbIBy
NGCj8VIlu5h1luSMds3uUcbaStZ9yL479pWwu3xXAOQNIBGo+ko2bB3Dwm/flJ/44tbXcJGVNENW
Fz6+JiEjU1vLANbnH6HfaM3Gyw4kdaOgNhWCnJ2B+RwQK6H9HvQr9W7MbbWXgTI7OABZAssS2rKF
g6Hs0LdsFeQw1lslOtAI4XRsNk0MgOB3KdinQ8ja+L5unVoANDCiX5NQJrohWM3UtLZ6ArIHf6cV
o0m6tcViZ2+tdXZrzhRRiIAIPg06rEKHYUMA9WJ08/Z2LtkdlIpRr55jOuRnLyXUcVzgjvvU1YdT
MwGzM3ymChAQ25Unailjg6EtgLrPzUNowODuFIoWfhhkOLYK9yZn78BksnT4RqjJMbxKgMUwMPtH
TCjTIwgr7O8vyr6+VEZ+GBUa2xS/ZvdnZNR+iC1kIpgVmWsFlIUMAbhgwKIxs/UQhXCRZlfKja4E
EXUV/7c4/s6GGohmv8vst6GVtkrTldfyGowDpvRcHueVROVQKk0BeTr9FP2jpzglCPPq3tUDvNpF
ycTSTHumJpZxCKPeNAbHy3YBnEIyPjRyDByawUwkWxkVKCBI4dF1j6xp+lSXViJ9jJI5gWswFVhR
PibdK+2eYo9pU7yNhbXJisVnYd63eYgDPSF8K+fQ9rlfail1kx0dPjxg6gUoNu3UbQfydNUdVmqt
Sylz/Vweb5X0mBhBCXkdoFKnPH3TjDexDUxyr+WmbzwUFJYa4AhTaJP4AfCFnjateHo8YcKP33X+
DbwtCgBUME8juIN3Lwamlz0BZpyF4JmRLMPYYPpDVh/gwZiK7kwpgE4HWxd/i2H1WAXgdfKYtDq1
O6sMbzJQtwU0EspFaETmnslGDMQqjKFSPc7fVUpkgPKvojAJ2Sf+toxW7MfCGMpcZ0cJFd47aBBl
ToVLUGQIuV9QF2wQSm1rJw29Z64/fJRmk9ZsAv5Hvrtts5YKiecy+Ro4suyFR/wc244OaED4OIE5
bAUb4D3sRNlbBjsBODQLBJcuBrGtdKU2fj22iGt7tmY+HzGSsg7qWb42OE1NDl0xoPOyA1ueRepN
MNZmU98DKDfNDqps1fnaYOhsK6/P+D97/tOJcvYstIMfNVoP+aVR7BXhnSqmLu5EBfOTQbCi44v6
BM8XFGGoD6K6cPlARGqgjdSrcK1HiQE9yjRqK4FHGukHgZxkpTTjtWLRsik5k8k9ewCuBswqGndd
RbHVTa+Drxqbi0IwOh8Yad6KF8n7e1unlrx81N4RHgJRCHMR3DKpFpVAju2pG2qi1WTvIrpx8vj5
tpDFc0OuFljFQK9Ek8PlXo5VK6l5RXU3ilIzlLden1i6ZzdqbQprxJo/kfOVkkBHgJiODB2i3kth
ROjQr17DEGD624p20U4ELTouJPOZiiqRz54NvMMBUKBQhZssgX2iCrYld6f8rrc+5h4pj6W7u5ee
/UnMDK4cwFFQRZGdlz+3d2VRwxDLIfGAjbmKlwOByHXWw5BrQeZSDxo8xoe4tRCFOPE4/IqrEhDu
77eFLr30oCVBlzHaQdGRwbkjopS3qIdDKK0VlsXwRu7STWsAei2HTyKthHeL2nUmjTuLsqniqNSg
0AQmsZA/VfnPiGjt9pIWY0j4ExhvBJsp9JjT4dFI40wWAph+4TVta5aQz67etf2z778nzTZpWIvG
PjHEa3SMMjeVtoOmA/wjRy/IZ2QcxxkooAUM1VjYlVK8NX6zqcJNQTdFv739rQs3AR4CUH+ANg4M
lJ/k65kFi1VlCnrAw7t+PQI5/0P1HjE5yOL+VEVrgFcLswhox0M7OZrzUFoy+EgpNvQxN5LZhMHR
h19SboNgM+nbsVJZBKrXTGdTE1sxknQdGyb8TxmQwM9av3L9F+3a3BsIzDIJSTaeL9iXpqYshI66
km8Hmp3nm/SxrUwNiYUArdHSY732PC+p+blEzhvQU9WPomA2ayFidX8SPvwstnOvwYzXVxX37z1c
kttHuyaSu1mtl7dRMkLkGMf2pMKvb56H5D7HlLKf9LYqaCuTemsC55+f6VKK5U11N8wC994+rcO7
2PtT+o8ga7CysNveXt6StZopEmFY8SZeVSq1VlbqChkcNwVRiVAdJLrtBUbQxQgAXfreCisO1mJu
DxPYM4raPLT34wefLa+v+gzdE+hTk9EiQ/cDoiZ/W5wUB8iB7Jdql4zs55qExJ5jgCd17Lk2Jx2h
r50lK0c7awv3pFCkqAwsG/OtAGy53GnJ70YQjiM/DEW2df9TLupto1OW92vYTEv24VwSd6aJUCTA
2oCkxPvViBWbYyGJtlYSIzsmrBzp4rJU8LRieg+PP7/Dfhf4YDUOdBfFJ3hQkaPKoGkhuSmJa7nh
n0anqy38GdFA/wlKmvNLcXaacdFNflmG+tx9EkY7DAJM+o7kX5PVCR/xYMdBYcUvYGRoPkfpLqxH
EzgQaIdpd8rwPJKNHK9VJJesEvgU0fqGXBKMMt+bVcZGlQkpksdpD67d6aWSHlVqB+RXIaQ7PT8p
fv6qKG+3r9HiAZ8J5aK3GLUFMmQQ2sHmCsM3OhetJv9uMSeC+uXKyzj7VVebjgcRBVe8+MgcX266
KCgkC8Gs4YphKv8f0s5ruXFs6dJPhAh4cwvQiJRIllQqo7pBdDl47/H080Ezc34SwhBxeqJNRbci
lNgud+7MlWs5cQyCUIiLNc6PxW10ZWV2OpoxiMV2zEnIScchoRJHNailC75Dy3tYA0wsvbvgheFe
m+Q3QXrOLvtOgQyQq5s02Pda3PwcUfF2Id0Jn8wX72u8gjBaHBpTxxnhhY8mwO0EjlIRxmlYkdYP
38waJ67+rKpvsrAGallaKJ2IDODM1Av9IUA2glhpk8E49+ZrMJ7NeiXUXNp1E8L2PR5GcX42jtJo
3ZruCOMMF7OtFW89JBBW+rVA+qfT/rm/wycXNd909NlM00UrzoeW+ELpwjCkzY2O0O0ol3Ymf45H
ajDPFenrNc+8lF4DOvofa/qs6EQ9JJbBTxvntDIPSnYSM5ilwrdSOEjpPz6kWq5Tang2P34MY3+T
lxIcP+Oxj8stguz2GH3rK/Tiq4PpfzX6xHati9s9+xkCKo4A231Pkjt4jFBLEQ9TG/BYHeGdOMB1
brYc3BdahGEHsVOBzpH0CRLrZrCF5MXwAlseNvdnduEKvhnrLGcJ9bMbQH5hnCvZf+nqvakLDpB4
OqkeafnpDrW0VnJa2pdIc9LnSeoSPzKb3Y7oEckr1jIxQidMxZMp5If7g1o6Ygg30DDHqSaRMg36
6mKw3KYZoKk0zlGmqnYby5ZjKBABiAkZpdzzjJVLT5kcxIf9aVF4RWkAos85GsoQ/Shpatc4n75r
9gasC1DMr1OG//uP089w8xNVbvs7//ZsStLOlNdX+Wuvx0775f7QF1o+CdDpmeIxRuEZXu/bsft+
R7e5zKeo/VZp7MTYJPpj5D/ozUEcD20fOd25rmD6PoqA3Uafd8uO2B2WxHqNvmMJBH7zWJh9i2UG
iieZhXkWige9Dh6EYqvzOBleMthdrT35jjT86ypOyfvqD2Qiw1qleim7dPMFs3ukkHqEugaeK378
IzN2VdUc2gC+OG1naHbbPU+9H+OfPI7sJDv0a2iMpVcknfgm/ZGkD9mQswjFbOJWyNrahAybfuZS
3jXJ+FkFd1PHn0PlIrsnFOK98Fed/NWU17A7DL9GWNg1qo3hmxgMTp/bklLZpYxULIGhJP+u35LP
/ZpO89KzjtoXJW9KU6IO2PJ21zSqgJ5WUZln1/rOO9ZL3E1Lq6GZlidtSBxTjWwrfExqx/+kWKmT
uw/DuKF/ZiOtzdmCe7DgGDCoERM+UTi4/ZLWk5Ig7yQe3iNUJOkxXtN7WLrtscBvhgzBggF4tit9
T8lyvUIUtjb3Daq0D0L9LGmniU+meM511S6qx2CNAWJa6ZmHuDE624hdE1SFm6rm2UpfNevnVOiq
ld3K2V9wQ9aUDIPICjUlUJm3c8cuaXMzE8gEiCEg5QTmeTVRC9AJ2ZcU9+S0fh/uekDH1Hz78AGa
xvIkho35rBuCbku59S+yqzgj4LssqAEHxuztUclFmkg1q1kLJ6nYu58E7TEmhZ+83B/6QoBAHhBI
o0E2ADqj2fRWdRGqRcT0RiSFROJ+OXpsqgdKFh7RnL+WfVhazWtzs2ENUja4FepVkN+favmfPDhp
0HH//w1pdiQtIcqbcWBIYUP2H8GvfCeVii0XW+Mp/BfxNg3mLJOkTDxL4mznmHIdR42aWeeEduJI
elUaCoTC90Ze2xBL/YQ3lmYuUYXeKovSFHYcOf8W0wM0oGRaqvvK3Rld9ZhZtlH8UzU85Tb1Gmh5
0c2hPGTgjsnkgJG7PSBSplRWExTWWd6r4z6KPsWIB7iNo8iXSLKo7B205qW2jrnyKsDoG35RaLRe
0/uc/MvcFUwOjry1LEImOltYdVCVoNIq69zS019D6DFqlMlLz6nMlWzOQogO0ACwp0bUDKPvzFKa
yUEdjoJFQ1K60bynIWnsOjxIwbPZfb2/W5dOxP+Y+sBGmKKE0Fut554T8Vi5EBTQMg4w4L6RheAG
vyaTdaRfk97wOaguc4NwEEI2TxB/LrRNGjta812qeBAEJ687xCARgkOX/DAEIDvF1oIXsdmDf6uF
B2MFMvJxFUlxSERZ/MFFMk90xADt6lbnxMS5+JZJxXdALqjRGN0uVqq1R/dCXoEOb/p/SXZOOsPv
ia2riFYsJBCXncRKSpoDu1ReTklXjRDdDHJniHeirebb+7P9cUmxSasNL0j0jeV3jOaVzS4i19/X
oXuuiQy9etcgDdutwIOWB3ZlZHbdV7U8iIHpu+cq/huGL9YuTW0IM3XkjH8JirhJx7V38cerAi0F
VG1gjqBoYc6nkkb6QXQpoZx9BQiu+5YF+rn01H3r/47TJ3Ap//0sTqsG/RNwwg8ULK2a+5A+hNZZ
pE9zGI/FQSzCtSLq9Ga6dSmM6crIzKlWCiwIpeJbZ1VrtpLylKHSYFi0fsn7NHzurW+6+3sQ8pUz
vxBJYZb7QkchmWTmvEiSch9X0cgZ6NJzJodHF1E3NDHs8tBMMCFj1/ntvvSCzSoGeeFpcWt6dmFZ
SVZbplBa55IyZh99ee7Rq3voNyhCueE+3Zi/rRrigHZnZFtBe72/pv+PgZNGBhjAuOd+yFARAYj9
ab6ltLHT7k8IoumkyA/pyG02kux0FM/7Uo3qym5aIEYgSyUBCVVhBuSmnmVddC2vyyDl8kA+5uUV
giKwzr8MR0f1RnB6KpKI3G09+8do85+ksPfly2Z4tDZgrVBLBOK+uz8VS6fp+ntm5zcsEgWdbL5H
/6J10H96jqxvW5KfkvymrvLhTKOb73MVxmo46gFkEOfe3t9eAPxMN2sOk4nOQsCDKND2hfi9c61d
WfrIFu9cFWclmU7pUo9Cl1c5Gf3I806rHMShxea3WO6MmNwRdJfV3lijLZj23ccvhBKZvlxEKcTp
2rhymqakRJ7uj9YZJexPvuAjbVx6L/fn/OO1zh5Q8L5w9QMNnitUZlJcV93AZWBBLV3B9BH2L1WG
FC1v21Wi48UFprI41WjohjRmIRMN/5mJAg0HrVKcSDrwIvQA1JpmZldyaof0cyvCRYz2gdDbgtw7
pr7P8pGWqWhbmYatmq8eosv3Z2Dh8qXrTLGgRaIZFBjr7SyrcemrRuByHQJz0x5dEmsSyhdVvXLc
1uzMnhWNXFZjIRJACY16qoL0gTbBo8rTLVzp21gzNHtQBKUP/WyJoaHfapZdJ3vfd9awNot782rW
ZuFgIGVJblXctXob/WP6ERgf9Fnur8zihX61NNosvafyZIEkn5GMruOCslP3Hvvmyy8j3HjNp8HY
3be3QNPAYTBpQuAPQsI5fkgzQjGWhsQ9R7bwWQT46L/2mwmc8QoFek2WzdjrMIQ9GcdzC1HNfetL
JxHGuqmrSYUd5R1cdXXaY7VXJ5yeezY0306J/egaVdJvYgVWuV1pE1sKx65tzTwt/fOS0CYp4Vi3
N9QfRfJcaCsmls76xH9nEO+BJ5gD54PKjV0qIe4ZyXoDKuBQspv+0VUOknLU11Zu2m1zT0mzCpao
vCDWPduNepHSDDVWwMoS8YngxKFzZSP4wh+dRHhpyk9y96vsVl5EK0bnFLE1kt65PuTuuRlSUMuk
Ra3HUuTlBzt2PcZ0QBtgzGV/LehctIvwIflh6MzpB7p1WC5HIovK0gVApB7rnANuj4PjSpvqqK29
Lxc3ypWt2SXZqGmehCIT66V/8+jVVH8Xwr8JOKnv/mc8MwecuJUnqCHj0XRgvUf5UG7RXuqHH2F0
gnwy87QVj7+QN+DZd2Vx5ooVpYYWVMai7vaXtj6pYFtE06OacvKyl5ycMhS7uvTUd8mulP2H+wd9
IZE8mYcBDB7wCW4y261ZoufjkGDepBJlS/p2SH7m0j+K92zln6XkwaoVW1TsODpGg7JJ/8WNf2X9
3ele+ZlxnFAgee2CRpLsApCR1hsPRrdJ0ADWV+68pVsCtn3+hqyCOGu2VcNSTSPJ49lHaQsFA39/
fyYXTwI98HQQIjEPZun2JAw4Aq3RcGMB0Zxj1NWmDzTDyVp337bb/nudOcg8rRhdSPywfNOvpsWD
KZkHDFVXWGaeSOyeoHYyuETBRwkP/biJEY1Si++1uct9J/B+BHSW7cLMKYpvjbQqGbo4t1efMdvE
IjXmSO/4jKhR0HCyG/3zmG+97bDT9v0GpjsX7AlUfwWzIqzsoSXnbtDZRrJCNadI7nbiKzPw+izA
uQ/hQx29oW0FxtjO49KuJCfT1pg6Fk/MuwqRMcXC5Pxu7YW+Abu8yEID3XB6PfnSqofCclRXd7L0
qa4DR4SltxSjbU4tRoRYs/kX19nU5C7Tfgnp8hzanOZDKAojzp6mSUcKd1a+pzXFLTay/GTmKzfL
kte9NjaLk025bTpNmoyNX6YOrvKETNi/cYLXRuTbOTXjcfASAddOuOGW5SaSf8QKZNzSt8BNHKnz
HhIajO2mG3d5ukn7eO0cTYs2v7TZPMyniCwL3Ju3H+A2ShX7ieGeQ3KXseoAwNnQAwFqiYRb8li3
uyb+aeanNEDGKNgZwtf/3ntc2Z/f33CJ0ikZ6y5imNu44rHZxy+FM4i7XGs/izz+g9VejKUzC7yB
owNWC8z2bGEHMQyFVrY4N52+T6KzJv8ay2+l+yhm8d5VO1yXsUFuT6p/Fl64hZrzpFurmevJynzi
iXEJHaCmIAMwu3DlWqxzOK8F3CadIMNnvzmYBaRjkA56NdSSfWsb8AUUSnjOMunz/Vlf6M2YagIQ
4iC2CNGPPrsTZLMrKny6cA6fJrXFfgeXNukWFgA9jHO0Nw/BVki2crdLneJh7d2y9KYwCTVIYNOO
wLt3tgR+01VlJKvCtO31ONr4wS5RX9ptdLFooNu68qeV8S7k0zAIuSzdgBbCezNf2btGEkexLJwr
Q3TqQtgCcWkGFOkr23T3Rv5XtDpHWT1dC4t8Y3b2CpQSSc1ZPeGcxZ976ZPcQGpsmCAjbVgudtBY
ErdWm9JfY45fnmCAa+CHJXhI5slsyQ98Zcwb7nwYdaXApk8qGbe1CXrcrh8bFdbVNRa/acPONjQS
QoiuAE+apEdmrizgqPVmiclBgLscbSwfXQ9Pe4R94nB/NRcuPpOYDTIEyOR12NpvfVadNZ0eCly6
bWYeTLIUZvCYJOaDqQeOpHwzYBK9b3DxuEzUOHCT0DCgzKueedhXxaDKuGmBMgiFJejnaFDq9UNg
JrSRPaO37iDWsJUyePAMKJzBtalkcIiqN6H8PfU+y94XZS0CWIqhIfGcCHVBtk8Ecrcz4XtaICtp
KJzbGKUqYaul/PMUKjgu3nxSaldDs/eqvZx02yJbg4NMh2a+4tfWZ+ugSZ7XVI0vnA13TOyqAl6k
nfXcLloNorQ1KObiqsMgoVIvAa0+r/IHcSkjHJNjDSlQP2RbJ83DoASEGXQoxDm6SNJqHn7hrqCF
DeIAKgtTwmz29ErrRmhYTwG8Bwp6stxs0otV7zL3krq5TZsEVLbkzXwYVLNHubikyWPWr1yRiwPX
J3JMnQYQFK1uF1mJurgRglQ49/reLOqdUQQbg5Ixp7lUfiPWtbLbFwIfiDiQtYSKE5EedRYSVDr8
3z0ZH7SbdXFj5RRwAkFKN62RrRGoLPopiclFrJxzTJrpdmx1L7pe5FXYIlfhsJcfBF/sDy3wq40Z
ZyfPomc/ijPt2GX+4PiSvnYRL84utQ6eLhRwKZDdfoEw+PHQ+KJwdtm5VkzWwKdk9djAGBPWb378
bcWVLN1EWJNQGqK7lbLnrb3R6obeTVjNKnl0w2hT/VV1R6u1C4oPhhbZPL/FtWrj0kG9tjlb0Qj6
qEaRsJmUtj7mdr5t6OWIf7rO/cEtzSVS0ROBNQVjdT62rmzbWtAs4Vzq7ltaZLs8hjIT6qP4B80b
au2tlGyX7FEMp/LO25PLbvb0zCJJbpKItWsMJ6yDvXCp9lIjO2Lx2icP98e25Amubc32SRQEoptN
+6TrRztoQNyvudOlC/TawuycF2ltpHU+COevfi1vdacKhK0AWPT+OKa1njttwBLcFiQ4ydTNTpxe
6rWUWIReeqGfevPB619N95AX8M9LBRfI1n++b3BxWKDQJv53CmzvUMurVIemZmE1gRbO6YgklWA5
tYsQjCLuxTX5nyXHRUGd1gvSHAoKaLdHq2ikXE4Tgrxc+9rpT6nx3V/rhFy8ca9tzI5SEbMbSxK3
Zxf+andbfR3NByNymMLUNjaB8sf6Y66V5FbGZcy2eW/WsTu22LTkv3Hz17Queft2f5EWHfHVuOZu
UFcEEik621vBB4nxowQBsnIW3QfyxeUf79tYrjGrLh0oWmYBDoMno6d0FpJbRVcHjSl6FyPuxM2o
aIM9pukaI8ZSXZn4F0y7RsIArdjZDZ4EruyVeQ44Z1PYvkOFEXoyY5tv377k8FyKD2sWl/b7tcHp
51f7vajc3JUUIC1FasHPvG2tn20pwe5urRysxaHB9wIumKw7mKDZDJq5X5tmoFOqtZpNRJdVMP5T
HOl6SDtA9PkxKk++tRu5ZAaJDLz7pIdvyfiysnOWLpfrr5idOi3zrVHwDSBYyZ8GmoZj/b20vvD8
APPe29Chi+iGbPrs3AeOKz/xJULzNEZriNelaZ9IEFH50WUAirODGYvwindy755hEbLzCBhoeCpG
y26jesWDLiXCSEL9x9T82tG90UxicwTigr6oCRUZuIRjqocPtLFeOqslHfUSpTCJm9JJU1/KZgVj
s3RyEIiYuH4m3ab5Y7YK80pLU94/lXgaBB8qiRVvsLCkHMwJZTZhzLhgb7dwqxuZYY6pd6ks6MYC
D4fAnRf98AuedNVqELiwdBbPOJpd4YAnsJ+Zi3Op8hol9i/JX/VIs/UFkoxjso1O/QvNFO5nD8La
kM7g3f2dO+2Im5sQidNJZwPgkAhV1rwC4A1xqBSt4V+gg++VzYQ6UCv0QGwteMqNXdGtRCsr9t5d
8LVjGMa0qzPsSUGKlOUPX45tYbhY1VcUEDdleizDT/dH+GEdJxFXknuMz9KAq8+OZiPVXta5qndp
q3hbpOpD2e3j6Lmw1C+usLlv68MiTrbADYGKmtjA5t1JSZH/H1ugsIDK7Atox2pD2K9iRtYMzRy6
2SeNF0amd2ncT0WnwHOJUnEi28UaIcGiIZ5bbMgJhzwnjjbJUJW8GLxL3yqbkB4hU/0UjtYhk3/e
n7qPDmWaO46Ayv2EzJ82HfirnRGHItS7ne9fIGgqO2Qnw2FDkmOjJtmxV4LHOAbbBhcBrTzsETH7
sTrWpb15/QWzSZ1YALKmj/wL+IvejQ5Ce6x0xADVZBNVaA/GyUby/twf9tL8TqqTEk9MqhfzwpGh
5FWsWIl/EXlcwiqhdpBHuYfV2uayHQNyfQB7nIXp51ez21Y0XWt97l/U+EH0/kzEK5BX+P819S+L
yPP8P2ZmXiwsaJXVa8y03rDNA9T0IpjRosqpCnhY1jbnx4BtMjfBjYEqkMqen7e8QBOaVxjm6sGR
8GFvYdDZrn/2zHarfRmE71EorZzxjzC5ySgqerwdeMJ+QJCmw1DU8YCnhi1sLzx0z+GTf/Crs7LX
10prk2+ae2dTN0nRT8IgZMhvV63I67b3pc6HbZgmlSePg3Bygy+CvPfXNqI1vXk+2Jr2BhwnEyR3
tnSeoJntULf+5fH7D8OutpeLZF8s+/dudzns6P267C72y/YFCQb75SXc7P68QnToEE5uXv9sP73+
+HT+9gdKQvsJRp3j2Xk7bz+Nztnf/v77/NU6PD8OzoNhN/YR/tu3h8/Pv2GZf3Y+Pzvb48oCLTn8
KY/yfwcyc/hxRuOfMQ3EO6ufart8UO1xLWEyTfy9yZpcydVxipQxUNqsx4YXEvvojU6g560FBe9B
1EczXM3E7QDE5y28UCTqZQQd6UXSQlvP/mnVwPYj0HfDL9ShRzVw5KTft/mWvFzRPdRj6cAg6ojR
a6m/pAjwdEJGQ5iyAfO1v++4Jmd479NmW5MWGPBWQonjOiKd9M8KFGNxfuHu5Lms4hnn6T5d6OMg
lEb/EkHYF8V0969E7EsGaFtFVHYK8Lixbxew6SK17TKLkxVruPYCV+UPZbG5P0kLXneS/CQSQHSH
GHX2aNWzCHi7axLUvdifNEdeCcKX9sfN75/nY9yAfF49/X66Tkc/geZf2hr1hYKBbTz8yY1XU9ro
wVchiaH6tnt1kw92lB9E6a8fx0QN/wIqSsXsesjy7cS2daMV5sDEtm2iXsxckw6K2610my85fmoQ
VCIYHxwB1syK36ZtQJGLqzryaR6CIvAB8dhQeUYgO7J5da1103+EKE/jurI4Sxl1hmLEkovF8Rdw
ZPvV3Lz+vHyKnMipnO8CPbA88+z6+O3pbds729+mc7T/eVD6lVP3sfdy9hmzYweRSR35iutflOhJ
NNGqoAVzJJE51ZuKWAcbflKHcBMbjW005qOk+PseKQvpUTB/11LmaMPPXH7zvdeup1Fz34abRoOq
yw8cvAQeaCX4XrjAbmZtdszCpOtaTxfYoAXcg+ImBErYwNZhxd+yuKCHPNveP3ELzv/G4CzOiRKv
EhOV+aHE98m33E0lPlquvxGylS24ECxiCD1yKk4wY8xZ7ZSukgO/iZCKE9+KFkhmulEk+OSqTaIg
haa9aeP3+0N7r1fOXO4UcdCZw5OX1qeZN1H1Mg3LLA4uSvldMvHsUo0eti/vZQGicNc6QE+2tYT+
oAdfVEFwmvrTKAMM6ta4mRacJ21eEo1eU1EI4NHtGa+CUqwyj7H3huRDIzlAGZnk/zXDy7TVr6zM
9k6dikNaI211acMf6j7U9o3/tU63UGbfn9ellYRKAmv0sUBbM4sXgoY3Sd0M4aUe6fI6Z97RbVOI
M9ufaeLbFv2mDu+e+zaXzsW1zVn84OpuICQCNi3iR5pet+rWa06ZrzmIMvz3pkDY0puHICCt0NOJ
uQpV9GIIeCFm4UWqnXbSHN+C1CzUT259ElbTQotuUpPJY8CiRVVWnw2sbVsJooIaa4m4FZBwbMOp
Nti9Cvne9aRT0KK9ipKu/iz4uwKMRUlnlBW89iFT3nXnov3TCcqv5Kf6VFVO2f+Dwm8RfGsoNPYE
P2F18PUHA96b+hDKP0J1jX5nyX8AEmS+iLp5Osz8R6CPzSiERXgJxnpPIQwgm548JRJclWsV/KVT
BKWOxJajjx7k0e3CuHUQxYIVhxc5+E2COVxL0y/ta52SLQjB9zTZ7PdXRTBoVsRSWASmQjsewvFU
xE9oD9lgErsaCYr6v9ae5BSRTqLZnvo0Ac/sXg6NCnYv5J0uqU7LkNLaYXgkMbpyehZn7srK7C5W
eRFRE+qYOT207KQ2f5OpXxP7W5y+KyMzJ8ekpbpkNeFFzP72yUmzNlL6VTQffD2yzewtXOu+XooV
oT5+h3MA+39/n12dU6lTBsI5pk7yNn70FIuhbagwH6VrnLRLW/za0Gxgda9VCE1iSDY+i1q1lQzu
/0tgVLtU3dz3PYumKEMRN00p1DlWkS7hPhDGitNUlxu5fbEaCr2CY5VfQ+HPfVNLz3L4wADvKZOm
OOnv2+MkQuKHYidvJdnTPiVD+mCWoj1pAbnRsI3ccaNoEBs7pvAlCNZw3Atrh22DNxoxwUQRemtb
jdUuFmRst8pLnj+kCA3g0tcUwhdm88bKzDfpXi9YZPL9S2NKmZ2DPNXDJwXB6n7UXyL1sDKh00fP
wg2IbED1U8umOW0uUjbIgRqTWQ8uTSiLj24UFxsxNiC5z9Nm64lxvNW6btz3UgGZbm64j0YVhCdf
N9wdrVUpZc4s+zp0vDxrowlWdtbC6UQkieQ/Pnp6X80cDfJukksoTPhlefsKogvS6r9rNbH7hFZw
xd1IVf0DOfV/7k/K0py8UzVxeU8w8vkSCOiZqz2Xadfnr1GUfE4hhFOUtSh26X0DEfrEODdBu5R5
mlyTK68OjSi+QM4z7KHWL+xmDNEc9c4CIAK59gj4MhvVo4bIM19Tvl0YJrKHnKH/TbU1vwVbRVaS
ImnjSwnXfdQ7+tuIYPX9qfxYRdYnbcX/MTK7n6LRMITaauJLN9jFAM27KthwjhZ2+E+2gTts52/v
W1w4Pxikw5ZeS+gZ59mUUEwD16Uf5lKWZrRls4inypQsIHOp/92QquKTpyZr3KJzo6QnQR9OVNuA
T7gcZ27J10U3CaC9uHRyC453b3hnDRBaoRv7UFnJmnzIoU/GaF+BsIlm+glaeuuHFMHXx1rBmCe+
5Q3c15JgyzmK9rDbmBfL2LTSW4NAVSLariE5kb5SlJvvm8m+hvKHDimQKpO8ubXf667Vp6UbXxQ3
tslm98BEIu3fGJnYV1hGyOTn4I2E4ocVgRi/lFpl69q3vqxtYVVwdXEoV1Zmt6Q3ImchRkFyGajf
dMxfNnF3QNx9f09+eNRNU8Y/QM+nxwfLN5sytavCrpbiSxRJu8pEbNBPv9DgpLoP0tGQ9qKWHqTE
3KlCjVJIBeMdUtRrR3H+HHn/CFgPwRVODKJzNLgklULbmEwpCEZzU7sbWLac2gH9bgvHz79//00u
HciO+0NfOhmTkgLh6UQ5Ma8gU1b1EjNms2S1/wLTHIlO9qe7k+JtJq4hfhaPxqSew7uZ5D3X2e08
G5Hsi0o5DXFEqSPftIRXJP2mInlMUqKK+kNg9XbBm2REYiH3/ybwHP+LEcs8myfmEqBas29AjMUt
SjRxLiJ3iGN2XKse4dF2MOg9dvPKteOsDx7uG/3QJcTioqbBw4+sPp3F8yIJTBCj25lY1WBjEdwf
2fgg99lbLDtWB7cHrP/dBkZPxfopasnGHmpUMyhxK9pKxuTDek9ldMBPkySkyRtr+vlVgCs2mRv7
YFWfTUUQt6IrOjqKoc44jB4JKg0izCyp9vcHP53S6xgGMmdCMtCr3Nakat77bK9sCpov9JFiBc9Z
PfibypclcPXyuHKxfNxckxm497gvFWg/5jAetZwIuVTMQNxSd3/qvHCUQdqldbDTc2gKum9F/egH
LeyY56A413G94hM/ZILfB3r1BXPPC6JN62ozeNZjmGrijTA8ttGTpuZvVMOaVrIpL8Z9gt7Qr56m
Bvp6j00O2Zlu1/JJcB9or1HWvml6ht1M/nvagZuW+MwAnT3b7vkIwXzSsOBdImWHIAu7fRRL0lFx
adAuvFKxx7CSALVKNbzemn6K8qze1FUg70SUUT+pvjn16tZ1dxxrabStyI0dIUcUU+Ty3uRJ/dXX
1J9Cgzp8YQXh1vdJht3fQPPIfiKo4fupL+I0NHm+sojBFvGgx/Wpkdxmm6qivmm5gfZhHyIbgYbs
4b69D6f13SCAMNwwrUjsm9tToo2+Lwh1UZ98yldp8mLWLzLRUVu+tGVvG+2PspMOQtrt3W/VofMf
G+0n7mv0jZWL6T0vdL1604fAAwIZh0QtDd9x+yGe1aZml1X1CWmPgycd6+4bsj8ofxe+43nBVi2g
9HMfrRZtbgF9lfaT52/dT3Hz09PaXe6dUlV/yMo3eg99/odHH09bXYavuiDtuzXCzw8N8+9fi/Yn
H8NLBS6h26/tA3J2ddzXJ1I6xz6zrUaFOtmwhxiRxfrVixq0df/oNJ2QHj4q6bitam2D9kaiH7r8
mJQTyfrZrzQnhVVWsz5rQz9xmq7AX95fvPNZpVfhHaBFYD/XwBHLsobxNW5OsZHko112Wv6cSpMo
rzz6DRgqTwzUTVzqsWU3nuE/ykMcuHbRI+ouBlS6TVpmoS1USzl4LXJg1LbeqOYxLNw+3TZJKZ3D
qKHHs3DDFFSUYCa/xtADvp57TfirKLTOgye7zE89D4offlSKJG/lMuw3alqb4y5VIgWEwJiskbHN
Y4xphVTyXdz29OTQQ3m7QqoaQDulkXWsYC/N3WCjtX9T6UftD5CJPJlrnRLz2+bdHFwqKj2a9OW+
u+wrzy+NQ6N7BuaAa7kFO3Wzs1nr+6f1w5jgOOcipD0PVC+OYhYk6lIPFbWfCScvcE9J7LL7yqOh
jY+RcFKjmreTK327b/KDQ8IkFUWJ6BNaCISybqfRHz2lpKIrnPTwSK330NWnnidioH65b2d+c3JX
KyzINDIDpMNcTE9qvLaN2DnnyLHNFd/ycQzkg+gJIx7DqfKCvx1D01uFoQ+8hISxtGOzfCiLI7pQ
2zYfVoKfeRQ/XcvXlmYF0iTv0rKKde88mqMjC6NoC139W6jNlTrXh902szNzP3FVtB6VIuyozROB
5iZPvUfNS2gFDn/F5Vr5YLo5b7wIDo4gciL7I7qDrep2AodcjQwvZwLzJ4KZU+9u4FbRvvA2aKXd
/X3wcYvfmpp+fnWOWiVTGr/BlB+7x+5FKbZuc4qSH0R4RA8rm3vN2CxiEKTMUClbMo1pcDQRG4EL
384TjaZqsGDVaENien94Cwt3PZPzDKXuNSNkbFhUk89BRIXEdDcj9Ac03/re3/u2Frb9ja3ZZmz1
RlCj3PLOIsCMoHPU9inlpTHoKw+rhU1/Y2e2GfugMlo1xs6YvYEOgPla3kn5yr74kL7haN1YmTki
YukeTgWsdMK3QDe/tW7yNXXlR/k1fi7UjeAFL3JKD5w2NiggrvSlf/ROt8ZnjnfMckspJZddaXyx
uj9D8l++Vd4HNwF/ae0jcn2nbLza9Xrmul0yCt45tqBu6CUt+Nzocud4Upnv2iLPzkXTr2WRl9YN
UgFQDcAt4S2ducU2EcahC2r/3MViZ4cg24+JMaRcyeKaqSUHQvpkCu7IoFDtuj3Vul4GPAoq/1yr
RShs4aYgms2qBNwvj6lPcZV4JfySRdbvi7Fotq7otWscggvHYXotIeBM45tK6/3tNyQxrsUbgujs
dV3wXQks8PqN222lvhacIS+rlULoh6Qqi4o8rwV8j64fag+zQWdGbI29VUfnvkV2T3bhfiS1iT6i
V3bbaIz2oes6jR6cZUjX7h/9ZduA6ujyIFIAdXQ72KIaVG3UpOgMv3H8NbQycT8oBepvlhI5Pehv
uCIkYVtYwvda6rpNUWTeyl244FwJ48lGkjVHyWRem6uNPJSFXonOmdUWya4fR+1z1ZbggEzLz4qd
r6ti7ChpkQYbN4j8tQ6eJftck2iI8Bl0Vs7WuzbcVNDTMTyLg4JmW1jEe62p2i+i7NGEwvv8UfSF
em/oibzWZrOw1Wh+oaY7RdwQas1OVjGKgxQ1TQJHvORdMhjc9lZdups0M3dtWaj7+6u9ZI5XL4cL
bgMIyGcbbQgbuTLKIj17YwobGc/ZLGmcAldMf9GaPuuHDCLbmh5KtEhZn6mdcpr3K1+VtqJZdv6Y
neXa3BheY3exfnCD4CGST4k3OtAKdYJpN5LuJJJwUak1V4ny2BhrV8LCAiOdQXfRJHHCG2k2y1Hl
176qF/m5IMOUG5AK+P+Ls/PqjRvZtvAvIsAcXkl2UOiWJVn22C+EI3PO/PX3ow5woWYTTcwAgzNz
YMC7q1i1a4e118oPVmzeF9XQOlHUvshCuLu91VdtP1b/zmIB+8tM8b6sIkZzZaCW2/Jc5eax838I
5XOZfjW8JwtZXxADWtQcw/HVl7dY+Fe8NXh4g3q3zJeGBfVy280xZ+xcysqzpGZ/G8PfRVrPZGmU
bDy0a3ZAUswdC5iaANxc2uljL+480yrOcYyHVJNUt/UvXqLpG3bmv2cRU1JtmDlBuCIKo7mXdiIa
zmjN5uV5rMNdWjFJTl1O68O9mnxWtI14eeX9NqlwMOuMpjCAgfkGfTizfth6AvPUlML8NH+WhCw7
+DBgbgRCa0ui/GfNN5+JyGUOk4Ny9wwrrM6F4sDAfDRH6VBG/qmr33pxCyG4cg85gbPMNs/p/Iwv
1sRBFazeQjYPHfa2tgXG4u/HlhywedIO6U4vvnvTY4b0a2p8j6yt43i9VrJBSBBoMc1XYTk+IYp9
PupKVJyTjhlq/7uo+NQg73gMXCtU7Nu37vrzXRpbvGZtnAtjXMTFOWtQfqmA+G8RD13N9TGQNHOh
8mJCwssXXJgQqrBJjc6Mz8jD7fN76QGepT/asXZyIJcgzzsb5e1yq1s3f6PLSzBbpR+hMkFH7rvw
3LGp9whaYFUSk90AhVTM0FdUe4+pUTzf3sPre31pahE/t4hazkqEMeR5dRS6pvESJ1topi0bizBZ
qCKhglI0YRgyY6a+K8IETv/UdPW8ab7cXs/KAbzYusUHo5XTp4VoxefUL+0pvysTDqD5ICq5M5kb
HFhbthZXjXK7loUGn0l8zvW9NnxpfiK26yTp1kDlSpZz+ZXmX/LBUWlAK4ooxRKTjfnkDPC5WAn1
xVEJXoOgcgvhNY0ee5rYPhC1XtoKmlZXyqsKxBSwpaIsvqDVeG1A84ED2WdO5ldfo7rfi2NgJz5J
f/52+xtepwWUs3jNOHeUFxgSvVxtY4yTPohxck5K9D9PbXFQY7fRjkJ88upnVfx929zq7n60t8j3
jUTOx1TDHjSntrjL3KeXX4U97VIYlzZMzcn18mZ/MKUughN5qhOrihkia/ydmD+kwd+hQc51dCC5
Zjaakc7GtigPF0O3YXrtE1IkBBc3f0Cm2y43Na5GU5kUEPjVILih7atn06Tmmf2Kt2b/V53mR1OL
exHEpaFWOaaG6evERICEGq/c7b0cbfhjHo8HxXD9qYfRuICZp3RCb6/Xg12j1nx7u69UDGf3/fGX
LO5N4KlTq+k5nueuPPe7zoXisXH7XfuSPQHR+uaf+k/NDl5x5PziwnaywQHFf/tHrJ7mDxu/OM3I
+5Q+Cr7JWfX/4f2Y/oHhDbqp9nP6S8w2ChJbthYn2UuIznqzSM6Gf8iCgmES4Cz7srTT33DMat0W
m8l1n2je4HksCKQHs2FL9rCZWsWTjDY5T8J+2tfMHwg/U7CC6XSUpheh/a3cd9Mp1NH5Td2p2o3t
Xt8qQ65ktXgkcknAUNpclF5UtGqE5MdIZ4fTEt6aw/CQ/sMQakq/4vc02P5WTX/dHu4J5Sm8FLfp
8ipVghCnRpOkyFNUimST7A++nUXISDh+1ElzockoG7pkbf43peuBApcoguItK6P8D88dkyeEjXNK
fTVQWUfD0IglB1xT672YHmXu9Jg8pPnTkAwbB3ntGf9oa3GZSjGilYG3O9Ms8uu3RPgkWBuNqfku
LN0jtQbQAXPUwSe93NlY0Yu2rfHEVty7aI9TfnADE6o0mNmGb2a0VYBaswdZKvsHBR80lotAS29E
dcq6Mjl708mfZTf/6Pqd3z2M+vfeOt72A6vPDHIfBtTqCtD0ZWIaBqGZj6KAsfrLGNkpWt7Ql0Xd
AK21ZIvAznzdEUptJ0+/xq1S5dpKIVlU6PnB501Z/HJnc6XKwqCL07MgQn6eBifB36cGcpJt7Ajm
DiXt26tdszcni0AeCBu0JZan8hUlHKSBIepQvNeEB7A9jue9+KprZPDOtLD23Da45vpgH5rvAVuL
/sjlAtWkE8s2VVMe8UKP7MZ7/jMG/PcXv/7sK1sYmrXlmbMwB2eH/HE5EjsY7QRfipXi9zzbh7BH
96H5yBwtpNKRveaBt5GqXkEr+HbUP9Geh6OSUczlEJ+R+OCjaiE7TxPwCgqUba6cx/JNaR8a5XNn
9c+J6Z16xS40ZcfMiiM/+jTDQRcWU8fgs+ZO4S8hvG+/3t73d8jS4s4yz8H8EQjYmcNhcWctv5g8
30vys5lFd2GnPVRN+VOxit8a4GdIJXsOnMYsu1qLh1KQnYpENLD9gPBVUvO9V+mOWE2fhOhAjXvj
t60EPaoB1opCEBxYXPTLQ6HoVa/og5CfDf3P4I1PkxzZJvoU+eT6wksGHUv1rE+x23aBPXhH1Wwd
geqz0N1NHoIf1L9v/6DZ3nKvUFaia6qBxGS/Ln9PlFaqJ/R+evZMz9FURmNVIzuFfSS7hf9629bq
2j/YWrjrqstE3ZvUORZwhfZAI9Qp2fg6cVNji9d6a12Ly5f6YWJSzuRpUIKdwiCw/CqIzT7rN7LV
taeX48/AG/BAiqjLwZ6ImpGZW7ixqkd+J1YLgBQ5epfw6sSi08aiGyTKfmLUzki35vxX3j9sowAK
QJJ2wbJTAHvCGKVdmJ79tnLy0LiLx+rN2mQFu4JxzTfdFOlKU7+x4NBauGop7gSj9ur0rABkr+ph
J4b9Y+u/tsbPxLfcRrcnXXV7Lzz6df9DVd+STWnB+c4uzynMceKM/WYs2VgkC2VbKdPkZbg3XU0c
2cxRPLT0P7cP6NqDSON4ZpAG26MDR7m8DQBl4kCrWGiY/TUT/y4N0p026L/HbLjXwLoaoeFofvao
9drJFN26Hdzbv2Dt2PIg8igCB1SvqGjlotPUMilTpu2w1oDVQWDJZ2ao9scN/712eDiz0DXMw8K0
mi7XKmcKH6tvZnCPKNlmawlwLFvyTvLGrVL8qqn3VwL9aMpHy3CY6RSdodDZVLYbfNRnx7p+DCka
bLjXdUPzF0RSGJbZxZrIZMsmNHq+n6LClPwW9mCT441+2ZoRhnYAbDKADxXmImNWmN5Lc4tAQoBz
dNcZ8u++ykVbb/Qt9NbaoaebLFPmBgMNev3yE3lpXoiFRwRRCT3Fouc8HDY2bCVG0eZbzSC+iBba
UspY6zrTGso8O1dTl3v36dDQh/Fo3hwKYWy8u0BQyJUFb7QiV6CDeOChEtPd7UO/sqFUomlXIHQ1
NwEXtw4W67EKmi4DofWimlQ1W9tCqvi2kbWoACJI2tYS2D2L0tHlZqZ5Epg67cNzmLpfrV1n/4FE
2/l0fvu6Y/bf/tLaUElsvK5rte+PRpfVFaswUzVKMRrXlQsfPhokA/pIY17vquiusZyhg4ts56nH
Iv5ShfcChMW3170SF0LJIpOFAi+WxeXmdnnCJJMSZ2cQbfreCANvVzGqA+kzk1imUuwrHem2SSm2
Cu9rrwYAKYY454EgYNaLy5iGQy4H/M+Zl6v4UYpNf6fng+qgi9DfhY05nygpOhRjODAmXepOb4Ek
CKUofWbCUHASJav3/34z6LManDI8Hz/s8gwMqDYmBcoi51KIzYcqt6RdTVx0LxeleO+Xlr+r+mJ0
NTUQX25bXjvjDA0ps3IRfWZ5/vMP9VIxGDtYqLPiLGjT3iu6YxY5YykebltZibDoGs2YKzac7HHh
mkQrmIZmyvNz6+3K8ofcHb/22t/NcuiaGSYFQBHiaCmyLL4sXduhzsWKbSxivmISEToO4l0/KU95
N2kuRYitofcVR0UPiShnTm9wFYvbO6XBkGZxXqCHpNxLGWPUEHslxilXJFdLjt1BRNPn9mauXd6P
NpfIzKxQGoiG6Ns2/avpn0Lxe2e+tIl4l1KVS5QnFRHpWv40AUxNs8+Vnx+KrTr7ygswt87muSH4
03kCLo+NJXlCxdxwQV41OcLwvc634leZv2ERWCESAqEADWrijeUbIwKpibOypzkdH6VoJ4LKL0ga
d133pU++SGNr+8nnJN5taYGuRDpAx4kFqFrh+5dTlN2oD56nkD22iVzvUrX5oSCT4sRGKNppYRbu
7Y+5dn5gtZlHzqg0E/VcbqQoxHmbjmNOYNVOpa2HYmH7cPY+Sx39n866K2MdXaMuKhFEFsSNWGvF
CRO0EteBg4cpfDl/llPYNqJQoAlpAQ6vAwfdpDjZV8qxF7LZFW+MGKwcGyaZiYOYKEFvdInrULwx
7pSiog/ZfpXaxo62lLVWFkR1VZqn9BnuAAh2uZ1RAhilA212jhS1OvojBOu5NoyfaiWJz1Yug5oS
ZB9Gct/YaHGtONK5UoUQokkn8moOoFeGvjarqThDlUe9ymoeu3Y8RtN/aOXia5jCBK8C5mw54ACa
vpX6MabtPw1O4Ou2r+xuH8m1bAOYBHBVWkpzd3rxGkGmkeayBUTDz4R7EyfTTY1TGq7pVbbf5S+B
UcPaY3RuX5q21yT7Jt0Sql87KDLZHUrgEsij5dzuqKs+EtmANbw4pI32uW7/3F7kloFFzt/V5sQM
VlKe6+xhEL8OubflpeejtnBgAL5niA/7SJCzSE61QgiU1ONDZck+Q4D2DnIb1c3ro7xnbEsqbXOr
f7Ly/BmEUoRTFMBATi0sZkGZRuHol+d0JqsOxJMBW7u6yxWIbDcClrXtY2xqHtLioJB1XN6zdCpE
s8jr8pwblbTL60l0/CTc6NGsrYfYRAJUoJLeLw+BLsZyXhdqeVaLymkn2RURqtDryIag6pmMeCPn
WPH8pPDAz1XZAO62RLnDYTmYY5dXiEDT/PKHe6NVDwoe2g42FrbmK9g7Eqe5zHzVhqGoLJLVxNU5
jsxyp1rlUx+3+TELNw752gbOamMzamceDZrf2A/B3YRIwFC3akVwl+x7IThLxYHZRdr8xcsmkfnK
kUD1iBQGhBXAAmlxo/SiCuJIT2qk8fIvkzU4WVRuND3WTBBlAdmBU4la+SLYitN+7OkRgh2rO+hK
DC/adW2y1epYOQcmYQ2roLBE5LFwf5aH/0skgFVyZT50RmQLExRNeup24eG2E1qxRLAKWoZxu/dm
x+X3Eei3JgozdGcoUVw1/N3kX0ToCTfJRK/3DSzarAQCVIwy1RIqJgtpkakdIGh9Es2nQTP7735J
efP2aq5DGazQ3gSPQ1EOv3C5GjGUo17yCWWyoHtU+yyDQQRtScVvrDsvggFhGMwCleBa2JnNaO1u
W7/eS1wtMSkAZRwGoOxL6wyVFzkvZn6u+wIJmSTSnlXPSFwvH6iRDUawsdoVIOPs2ymvgvSgorkM
FAcZcvRALYqz0vvAgSehkR5rMTLtRBKMx6HOoqepJhQwqxSYsl57+j96VyDhlDFDtr+9+OuLzsfF
4/OLOEh8hsvFh3raB7pHFhdK4xf4Ex8V8RtaTW1dOoax5ZZXEmiswVQEwTBdDMLkS2tNHQc9ujYz
wlHOU7eui/IbHkbrbbVL5Ochz6ltC1kJBU8mhOo/0Fyp8mPP/HTg9HEFw6XSCSVqYZNRbLy6a6dg
nlgG1ooLp/x8+dNqq0uNsBSLM6Q/o//cRM9V6FT9Rqy3tt2InwE7A59NNrvY7qjytahLPWK9utaP
o597B80LpV0SR5oreOErjFTyhs3VlVEP5QoDvTeXSV83ilmkRoQTTRXsRUFIZ7XEe6OMCqfU6x+3
z9N1GD0XX+nYE38RqCuLLyyljZZnMsbqfLTnfogFQSNSsaMX221s7ah4bzy+a86DcB32FDIvHO/i
w+WEz8QAON06fpXF74W0C4x7xYehsVZ/R/qWj79+gVngB3OLL9i3tSXCfAXUJWo+IZV0HPRvoIq2
JM3WDgqkUzO1rcnUxLKWrUZ+URoZ+Q5/fOgTf18P42noyA/kBFh9tHH6V83x3s9Ux0w3Lmtq7SCE
bTFy+s1YOoQBWPLJav9MivlTHH8F8IrcPiWrLpB0Cy8AsoVa+SLgnAkHK1WVinP1GMd/W1feV6Yb
/6pbVK0c6e3ttrm1b0ZTd26z0NQFYH15t+O4FequVguwngxW16DjIdawxi0S37WLBgEblFq8Yny6
xdkPfK+0jHYk9UBZMqvFwh01/9swqa+Cqn+5vaQVVBDDxQysM+LAWA2jPZdrkmrDC4RYxhh1WFSx
jkGf7wfZYfAxVJxJI8Ur9vL4xbBexVhFqozgrX8SjdMY7m//lLWzg1dhJHsWmLwqdmfNkCtJaZbn
ctzJ+rkOH+rqs+EfNXHD0Orz8dHS4tTEWuLlXmCUVH5t3XDaXW4nv7TQZvz5LocNHPnM2p22WNRW
GqJsNXQW1DrJy1BRuNzqsJnigvChPE8owUoUfWF0vEuq/k70NDuxJHqhw1tUJG9TsVWVWMH5zdzj
BJNzA4/qx8LdVCncdEk0lecOgB/JBRM7VXlqqm+podp5dEqkF03+ITJg3ngPcQ7Jayp8QuFrI+9Y
+cbztBrxGYVvgoXFz5DDpKRHxM6nzDBK+9SRe26q4m6ERisXFScOkmBmFJwxGJc7jQ7HlASeUJ5b
2Tg3AAZD+QG91s+3D+z8vS7za5zcBysLdzDm5SSHjL2doyS513UHxlCb2suuyTYO7OpyKEOwYbS0
CXgul9P7eahpYVmdza7diWYCEYd81yjD79vrWTVj6KLO2D0crcu0Q2j9cvAm1pMIisWorgyYvUya
Q0BtYcNxrzy2cx7w/6bmc/IhLxREdGqhg63OQccBiE9a5DtBJLyGDSS1pRXZcQl/krfV1FtfId1J
AyooamSLjQw7w6sULarOFkFqcgx/eVuA2tUzAd6QDgpkoAAfLhemeTlhdxnMCW9kM2Gxy4l+1cja
xfnGVVqzRB8XzTgyeJzmvNYPW9iWdT2OUVWdfZAVYaK7SnzPEPS+bP7cPhZrfgvRAvILBmOQKVmG
tFaNFPfg99VZyqX2Oc7Hai8V4/Qz0+TmUBU5IjOS+tCFxrSfRPm+CfMtBYU1tzHDN98BDsCD5r34
sNYIjtWKGcfqDMGdq6foLA+ffWEfCuq+bP/DZftoa3E0dSH12rTpuGyHTv9jPhndz9v7ufbh6Hch
vUeWynzh4nkXcpgPvXiqzln85icovXwHm+lJb7etzM5n6ZzeHxnGNgmgl0NgfqIVfa1I1RlW2rw4
KMq323//SoDObCyILRnKGZilF55ct2pBb2KCFCjk0qeAdX5LhfxejPh/pRmau6RJRBv11H8/q06L
kvYI+ALm6Fjb5Vnwu1oY9J5BsKTdFdY3LXg2642mxJp3+mhicbWqLmmzQBOJDxK6HhncViLd2Gx8
Ua1mJ4qfEnEnl4fb+7l2xOdSHLmcQRF/Wbxqayru/Fl55gZ1Wud26vfSsqeuddTK36AwWL3R8HAT
xJLuAAdZ3Cex80OpM/XqXBXyDyEUpX1nmL5TqVrpMtEk7SUFZoM89TO39gG8tUlv/fj360XzGAAH
eTKN58VPsNLOhxCJymBT3xeh9UgC8+qH4UHypadG3yjbzR9seRmYvKTeiU4QR2dx5SKaJVUXhg3i
vgkCWRpsVoknbbxpa/f6o5GF6/frDOCsHDTnBvH1PjpM1ieht4vpP/h9hOdpfdJdAqGyMCMw2Rl4
bUHAbg3iSZZSJx2N+zqyVDfIlci9/ZnWFmWBnNVnjR6E7hfe0Gsypj6QcT5zDEqoSeCtb6SqdxOt
PHp602yYW/lQdD3nvtw73mVZ1Rcjg1524tXnqmk4e7pZOrSCYhB0wZby1loWQJPeYgaaQ4Hy9jLz
UbzYCqq2ORtBUTB48TeLAHaHvqq44zBZ54bJpr05CeoxaUVlX8tp9tQHRrYP0sAEB1t0G192ZfE0
GiC4mflzQEUv3E4ZmmNtDFHNKwfszDdtpWtdXdlwNGuXnwYN099zZYVMZFHosOShbIMqaM/6wSrv
PXMXlg+NUdNYu8vzfC8bITf/7l8fI2zCUU2eTua1ZOCsDSNiUDhpzxCPmfSYz0n+498fHeqKImks
oo6kWQuHknnpgJupu/eQstVeCkmxo1Z0/v1CPlpZ3Ic68Uulmqru3E92MX5pGzeXPvV0ym+bWTkK
GvHjDC0lK+crXT5y8hB5SZOF/VnPf/fBfSA5SvPrtomVm/1Opwv1Pog9c+kT4ULJRXoL/TmdTlH4
VgCr9mJ5Z0HVfNvQ+0VaeF/K4aBvKM3PCdki6q5HcYB+ve7PbQT8fgyKx6r8SmEcfkWlT5mOZOiG
MrViHfNUeqkMKC6+db7TyggS/ez175P+lGeRXfJBK5U6xacke9K7Nz3UnbAHJdbERz0qn2//6rXt
AfZHGwkRQMQzFj86TGHEmDypPxth5GaWi0SNXWtvoR5unNt1QxxamJvnSu4ikBrHpEh0o+3PdZEe
YMPpSuXFD/NPo5/EG6bmU3P1IUiHoZ2kggtT9+WpGiZxGOJY6c/jwY/uel07UEWN9N6uNue9r8ND
NPm4hxrsJDQ0l+FM2CXDIEZwEOgdOBnei+YhcsPgVyn9LYS/tz+VerUsCCQQX5g/FZ3nZairoLA+
0fshD9cGe8CHD1vkA9fXER1c8FUmpU3KqMvDUE2l7tfpXI1OKtmliGb3KvKlkvpvxS45a0zoIS8F
kyPwiuVzG9WTTvAXUR9J9MYWgxr4sXkQQ3gR49SZEvHcP3VxshEPrmwgVSFtblowG0hceHkuvMFI
6mkkaZXU8gST4HfJyjacwEqlFjjHLI+qzLt4xeUyiLWpxyEhZwuNjJtMkuHkRvqkN0HiWiUMsiiV
VW5c0amSA7N2hyl1PCgzNq7A2lLfAbWMwfAEWotr3RZJYeYipRRU0HexkO1U7+ft0zj/DZeXjL4t
M3EUwTn7oAAvN5PGidcFNSWuoijsNFRS+hUdha7KOxWq1Li+qf71ZDCdYrnxNl1fb0J5GmPzwihu
LEV2hE7TqPMZ1Tn0k6NGYUUPTv4MXov9R0V9vb3Ma7cF9g7OFjhHaXdSULlcpqyCiGZUtjuPgBvv
CgUlCNkMIjdomvHOUHJx48OtLI7tBOIIxpHQRVtEa0gl5FLa5djLmyOYsa+FB+mPgLKQrY7dvRqr
+9sLvPZgLPCDwcVJqeIx9Qu57M6ZZRxlZraC0jVAV02c0NiTD0yTHW5bXGwpjz0YOBJaEmooLK6y
FEn1lX4w6/xURhI8pPqQ3Wl9YjqqFE0PSaNtNawXXu3dHpVg5mMknn/mOi4/ITKRpuaJeXEymPBT
aZ6GFPhL4/vtVS3BXO9mYO9kdnMu+YL1uzRjqLWZ0DjETMRsCjKM2j3MuLC9R0XhTEav/GrGJH7p
ergppXE0HjxJHVw56/v7MfTSjVRwcY7mXwNYCFQlYkNEPcvSsFXQrwxluT4J6ljvpSl8y4zos65B
vmL5qXoneFB73d6BlX3muQUVQEeMfV5WLLK09hF/VOqTwglm+FgIoMYNesKcKdg4Qkss//vyeAGp
EiMgwDuy2Gw1TxVYmmWUmgIpNvbo+Xhgb1sGWK04FAjyQz2G27Suqq9BHnfmTpAQ57BzRfB/eUiv
/tPWnfAct2Nl2mk7VZDFImmtwHye5NWugvuLKe0sEwObCeNio+6ybEa9/3q0s5RZDZb39iom7Xk3
jNKsT5WUFL0d+1F59I0pdfPcQI2w7nqB/oSf7etWzw+xMIg/gDw2sh20pbAXygjqO1Fo76MQeWjV
g666K7xq43MuE6j3Xzn3UWZWNCo2y+8Zx1MwBplRnwx4PSC+iKrnWvABhw3J5PhmUu6Fuk0cTQ8s
2jw6Un+ILG586Pdb8+GZ4UfMSTL1jPcpWlKry1uVjx5snhTDTpMXI9mYyp7mu/IwzQPCnjGQZ+Vh
/YX77bX7ALBhu6/AhjZ2Ng7+z77zFABmfVMSmUld+WSmo+ZUmhbdQ8qS+fRLzLEgBx2gATaDQM9+
huPQNU4GIT15Qucrn+HRJdQSFW+adsnQejV8YYP4+d9eHQncEBx8ChXMGZ58ucoqnEY97sfmlMtS
vsuqWmIsmdSh06zNMvccaC93lHeF+BgPTPdjsaNtOSepoogtWMhdz09kFA3qCCVAyzPd3Pe8t8HI
gVAKwXislJaLIE/f0GKONg7YbGj5Q/AWELjMBOLQUF0u2s+rsBA0zlduDBaSOeFnT0/iY9aHlHoi
tGOj+t89ru+HiYI0s66zNDK6yJcWjVrVqlidmpM+FTBhG4RdzaTC6g8j8o5z1h+AwjV3t7/tIlD6
n1FwjiQHOkwQyzpE2PmofkZSc0KZs3qmbRhCa5TlrlG2445osD60UqAegnEMHG/Ss/9innCbezzP
py6RESIUSmnb8rn1AhVmVUv7b4gtSEhmqL/jtE7vdFWonbirZIfa7BbaZNmQnVdPO4VYjRdxRqMv
0j5NpN1tekJ30sU6fE30GkkkVYSv1hz0Qwij4k4ZwnE3tHnr+ETv+7opBYcw50UB+OM0pVy6edb7
X42u2erOLUKf999Gpg4KFcieTH328jiI7cBoltQXJ9+n8mA2THF0quGQnUh2SeHu2aSR9qlILGUj
gr1+KXkjKQgzVsvc2xVzHb2koqM1WJ06xP0Gu/Jrhj0tQW/Fg6dy8TeOwHXAxTwQxJIUwihq8yku
1zkZbdBHzJGccgAQz4nKzJeq16NjagXTHXGhhV9vH/n5L1zcbMYs8Izv8hoQil4aDP0oiKbQqk6C
HE17YT541L63umWry5qLR9RaqNsuh59p2vTA0Pz61A6enjqN1ClV7FC2KoRPoZdMRHqCp/TTRha5
YpZmOHTtM/EUbDKL3dTDCQzgvDh5/C5pwNAAf6cCPD5+s5FirZxPwihtPp3ADa9Eko1CsiqyyfpU
IhLXJJpj6M1OR8S2Ba9VGPmhzrbYAFaiWIISKgw0YRhSo3hy+emKvsrirm27E57J+upryddBT/Jd
kaSaG2gIxlmDkjgdYasdo2PmUA+jMRqqGjKUnbdFvbhykNBDYUiZVBp/vZyeHKK88GpoqE+M86ov
weBP+6Srt6rxKx6a0iDcnCgmg5BcDn0XNBjKMJS7U6ymT63l7WNDdEcBdqLpLq+gFDOUz70abETo
K+eIqhGTyiA82e2lYx6kKcuMvupOld92dgAgR2rS72IdHEv1ePs+roTLjEbMvGXoQvHWLjkQ05ws
vPa07iRKTfiqeEKrH1Mh6iwnarzoSY/a7CX2zMKyAwU/7YpFDW60qcr0t+Kr8b4Xc8OOecae/CIc
PlH8/lbGtXQkxq3vqliQPnUKEq23f/XaBqHRSUkVcZ55POHyKPrgw9qh8PtTw1RMr1kdqJPuhzKU
hVNUyeG2sZW7RqVz1scgJp/LeZfGCr1X0iqb36mh6pyxmgw7SZLfjS9/D7rGrQtAmWqzFfetWYUi
inFU5kg0Mv5Lq1Grt0ZbhP2p0rXXOn2cyl9dcog94pBmpyFqcXuRKwcdnzWX3N4n/pZJodlHhTA0
eX+qO/04+AbUol8yeFmLeGcp2SH77aE4d9vksv00P7I0Kt7fO5qwlP0ul2iOTPzEYtKfjMmE+yYd
zbsu0ZE9gSz30Khid4CMNj/64Ri7qWb+Q5zZ7CRqnXZqBQdtNLfmwFeO1fwI4ubmf67Q8xLaF36U
1v0J6afoAX7U5jBSmT7IOIY7IZm2JnjW7EHoCqiD+8ebOJ+BD6COqR0koeWZP0nq5Oag5G1u3g9f
yf8hFm3+/Z0B3Ug0Q0luBp4tDlTaWI2OHOJwav3oW0kJx5r+Ftr45uvlBkz6nYhq8chTewOTShOK
jH9JwBjxCEWiFbanUZfHz/BpvrV19E0su8IVo2l68OXEcoNKMT4zp5I7SV9XT4h6xTtDDEPko0Mt
Su2xyP7orT6WzCxYxWvNwvYeFVw7iDzZjvJ4OMCeIu97qg4bN37Zr+Fk8sbRpJsnC8hClvFDnQuG
WdVxf4pUI4JxQGiTO1IH89X3lX3cddHRT5vqOQlN/xgYEDRLMqjzXs/IdMPU2BeBMkB3qStuQ9fk
UJWRtW8trTnmXTainyY1aNPpni0m5kuQRoIbWC15DpNsTooXcuMiuQ+7DvRp12zxYKx8HTTI6bWY
RF/gLZYY3oF5LqtKm/5Uxmi6ASwKX6Ou9j+H9Nx2fd9VqR3UyhujxaPTTEq/z4xx2MljFbld20+7
dgQeOtRdcw+Ftndv4qCcigbXwdJ8/ZCNmmdnYoggnVKKu6jN1Y2DfP3y8/tn4u6ZZAOfNYfQH25N
Jcpx62laf/KmwmN8VShgaUJS9LZ3ur6bWCGA5NHHLcKCf2nFZKZcjDN8gdoIjZvF0vToy3m/Twyx
c42hlTdWde3vKccDcJlrhIQzy/kgSa+VepqC4aSnnezEptE/QmA12WqgdDsjzgO3acwcmQNti4Zx
zTJsU1RRgJGDL1vEdXEHR7JX4IXqofAOoey/RROUrX2nwQAtyuNj0yiHoh626tnXTw4NF2UeEKZ2
IzPwfbnDetrqgtlX06lrDkRgLgxBw7Om1/eScBgLp95iQZuLBpdeabYHP8l7IVIz5z//cG4Mmkpj
FoXTqS/6gxyGtiIh2ec/l5LqTNkWvcfq6uiAIKNEiMIrd2ltbOcN19rpBLtD61ZWCY7DEhRuumbZ
0micBQCU7ljOVSddnzZO08rppZDOINKcXVNGXKx1oDYDGJG97eX9ONxFwamrvpv/yQhZFqPeEEwt
YXxNoSR5NsKYWUnN91pK3TD53ut/AtTNbt/FlS/HaiwoyCDIB9ewCBQYXDOkXqynE+M+QfUkRmet
fRPj0YEh7LallSRnxnmyGHZ/xufKl58tGDxBFxNrPPkVuYsC3ngXBm4UOzVFCNVpvjZNYlcywEjN
3TA937PF+Zxlv4GEc2rmOcFL056Xd43sT9OJTmvnUKZreoc3yNxzWrQHawhKW9BCinNakLqjAUFS
UHbhRuqx7FLOTx/8SJTCdPaA2Hrh9xK1rYba4Fdksqt89T5T+XB1W3ZN2wGhfHvJa9/1o61FZO3X
bWCWKrbacHLVxJ6o6kj3WhI4vDEbX3bFy5EmUyaitsl9WFI8TtIgD0OuiifqLo80AMyeuE7j3wqk
f80/clFtRNTXlRzqKvi2GeLNli7BVdTehzwuR+kUasmdQNbwGeHp0C4yYQuseb2NWEJiBpFW4Bp8
usuDoxdBUde9J51qqGzlZ7P83en3YkM3a/Q3dnFtUThraoZEdbRyFhGrXCmVYSWhfELnsHnIKjNA
/EZQ9m3RCN9uH47rZx61mf89hbQZrnSZm1KqDF8blVPUZcWObk/rDJO5taBrRwnOjNo6Ad986ZdT
IYORZanYi/Kp7dRXGe0NsbLsEM37/+PsPHfc1pJ2fUUEmMNfkqLUQeq23Y5/CIc2c868+vOwPxxM
ixJEeM8M9jYwgEtrcYVaVW+o0y2Hk+UznO9vQnGkwNPilQUc+Pwz8bLQ9Sky5CMqas+K6EriIyYr
XjCJe4QW9jVVG9juGyWpyw+2QBZ52lFUBFVrrq4hdJ+GxGp7BQl7H0lTmhkC9hQ9OpgbK+PKa45I
ixouFwGp8Bpak9dzkMYZwyv1VjpqffujbyHzdbleelkRPEsqrq6VgHhTb+CclEjVbHP8hPY8V09V
1P6jQBoHGU0M4Df0OMlsqASeTzelvn5QfFE5lklu19mr4n+5vUCvFLDf2iRLDs0UX9iomFpQm3Mj
KbgzinFsS53SoGrioxquTpxfYiPXX6IqGnKXdwbvGkWrU5DEIOhap4mEbtwNXTsKTihrReikYoju
k9W12cZGutKtQ9qW98ziWwVdZ82TsKoxLONRV45G2ah2mqTGvkvq/qEIrMqdIHI42syqVxQfw8/K
/NUJ3bSxDK9sM0TGWIK0l5aWzuqIGrTE6Ia6U4+x+VPpFjmtQ25lXubLG6fulU2GHhKepmxqxAPW
5azJxx4r7hoVHf4JaEuPg2pqCLpdl2mx18Qy3pXVmHpC2ob7flQ21b0vTy1eC5Rl0aFZ8q61ylYg
lHEt9aN6hLD0oBaRHYvx89Q2h1GMHoIEAQPlTo1+RlJEHwEFbk3Ck/e5x+/t9uK8su+BnZGWkc5A
9VmDUwxfGzsqD+qR4xqGiJTZmLo8QCR/uR3n2oddfMiWx8OC11zlS5aYtHUsl9rRQgDbaub9hAnI
0Ado1G9Eujqid5FWx6cc1WYRmIV2TOoaMN3XKIvuG/Hn7eFcXqW8JyFc04GhB0Nme35o1GVJE7kd
tSMK5bitDuPg4BT6GaEdNAU6GG6T1NX/4VMh4QLsWQMcfIF0VXO/4R4xteM4UN4dJgPoh5mqXtlW
W75IV74WvRc6jTxsIWGuW25pqOgN/1CPQVk+6xZ4ulB81Oo/FdratyfyMt1SlxwBgRDK8wth+Hwi
pzIKrQLn3COmS/eCcV8qkRuKqMpLv5T6NZe92+GuFDWIR9EJDUj6pIQ+jwfkri+7dtKOmTaLnduT
OcgseWnaS9081s5YhdZDgBjvNzPLETJvaUruDSGHuj+pFYpAgzRpp0qyItHudVxcnVRTFkMn6ICo
cGlt+EeVsxAcvpEOhS0Es/g4GUap20psRL9uj+bKK4TRkIEzJHJwis+r0fiSjge4rB1xXJKryDb8
yU6FZF9CgjZFJ5YwURGfOkDy0zDajHzj6115BSxnNfVCovOHdbFQVci+lsLO0QhiRy38j0MKx635
qoTxqf1qiPdZN9ht66WhvIXhu3ZdURHlO5Izc4Kvm/9jlQC4QxnqKI8/o1lzwA3+SJpnhHlpFcI6
V2JHl8cS+vn+9rRfuTt4VVEABnBOPr1Gg2XJwj3QKv3o90Bt/DHod2HWCoe8tzCIkMViZ9amhO1K
OaKfTrdrdzv+lRNOp2RKargAroG2nH/1ChVj8queXBRFYzcYi9TVABA7VaQ0Gy+vt7GsklHuBuQg
kZiATLYuEPjhrClTSLYWz/EO2Vo3tr5Xkf+UANn0FWcKG/ia2OIFvafXL4G6yIwfpvxQaqcyeE2n
vRVGtoTseEMRBfVUiime0aJRodzdnpRry2GpYlCnBEaNYtNyZL8r2/gG1SNFT5WjKn33q8itGusP
nUjXlB+XmkNX9l49Kocm2RIEvYLFWjqMb4RjLAGYqlXkuRDMmMSJjDY4yEqw9/0DX+2bWY6OnwIL
exSr9KAm2t5QWtfvDmHUHvx89GotPKSh/vH2TFzeTcvPIdPkVudHvaWj7yYigp2ahemkw1XYDaYr
nE7y9LXYskK4GoW9RP2DZtdlddVIZi1EDvaIM3PhlDMi/Elcqzser7xVQP1SCTH/+WpfFJMBYS6W
c5zhq0fKpMRm6fsRip3NPOz9xi/dWJYzO+un+HB7Ei/3+KJbRa4uIpvGE3aVRdRiqet1q+pkEZZT
pgraNI0zZMVpHhXPDDrefTrZRft8O+zlxUtYBULAkv2yw1dbuwy1ECSbrh+F/GWqn8PxdxpQb926
da+O7l2Y1b0hC3k6iYGpH5W48Kjzv0rgVZS8e4oHaCNkoogVuoOwwdraGtxqh7Jx86wjBThyryaH
0Tga9+ZWS/zKsmQCUbMnZ4XmsG4p9WFXV4aOqGtVL4WbUA8ewrGs7tI0z1xTKNudWaKdefurXR7I
y1f7X9DVV2vDWTfCBJnKHjaiS5uIcnxffAsqv93djnTllCMU1A3ezdQAL8rFeetP2pCwLnPrZ4T1
iGEdOJkcORUPufyQ1Pd9eAjLrfVydYDvosrnJ1xV9hogdqJymAMaJtft7WALFbMck+dXzTK0ha/M
l+MMX81iKelCGGSaTmfDlebDpmXV9UH87+9fLXq9VEEs9fz9PPHstH0JpC+6vyXrsxVktcbltG5y
oVt21ii5taHbfqw9luo/PwWYKvB49GglIPDrSl5gxTqCdBaHrxUEu4bqodNl+R+qf713e8Fd/Shk
GySYLDuerOdfPujLsZKF0DjGGsBKXYorpwSs8R+ioK24dBspPkDCP49iVmKdLEpCxyGXijtzkGgA
m+Rvt8dy+dZAypaGPZn/AmNUVgss0WeAxn5rHnMxQzs9q0QntVITdy+ruUdqZ7aHovqVInezkSZf
CwxklC7qciFb66oGziTTJIijefSHGe8yPdM9OIUZhsLRvBtjIz1IrdzstSQvdreHvPaKo7q1sMuQ
IiMlIDVaixYpygACXRjMo1a+zOIXXIS9LBoOc4YmY/RjBJGbSAdVE3a9dt8vdR0apNDd7VidbKsp
DhCM7k0EsSIxujeaBdS42Wdebu3VvsfD5i1lo7aKMt75xw+yNC6NSGDft2n8ioRL+dIJok/i5ldP
qqAWjlkpiUsZRd2X+kwxFKMQxDhDB8lCwTVDpfMqadCe6IOKTh2r5ufYGnSwoHrldpLwa8zm5GMk
CsPGqr1yi8IJQT+Txw/PoLXpd9mVqplOnIrGLDnxpLli7hb911C8m4vfbfUsad9vf80rm5GMhBSI
Zh3kjDUOeIomq5z8HEUpTeh2Umr88FtAdbeDXAE18BZnqy9e0+yTtaSwUfUFarG+fkyn6lhYu8x4
oJDf4mNiJ7MdWKE3T790/zWPQzsLnwKIRn77EOgnhbablA9eZA4PDc+h2k6GXW2+dOahkh+LBnLo
LglpqPZ6vZE3vRlhrRYRkwKKBOghrMC1yLmg0trwORWP4iwVrO209j9Jem29RK3eZs6YKOJe7ow+
w4BNZYOrcmgFYIPz6W+nRjAvK/p8s4dcWQSsIayK735tRYFtyL6I1LeR5qCcB+SgQiORW1fOkEwK
taz9Pc7ajMnZkESKKyWz+jsGwBG6shLlotOQhzdokfo9hL2i7dKdoKGM6pZh3GXgTOPF2iefrB9a
1RimrQlZdVz8qBMAvT4qAnKqod3RlvKc0hCemntyRv8jVojSNzVMfEoQjUz9otASqeMs8wXD7lIp
iR1kUa19ag7q12BW6sG2Rq3+3IaZGNt13+RfU3xhWjtoioBHi2Z1CGEGZeKC3QTQ4ctC4AhWxOXY
ZFPTudOAHt693hu8L+uaIu1O6wo92qPopJd3Tdt0P8RekOSdgKKNute1qfpRUAv/rgd9lntMkR84
RpfPwwErWUOx01nWyh16qvknsaNVtHHevnFm368GCLtU5WgDg9KnnbFGqdFFUwSBgwVb0HhubT0J
6tT2G9DKjizH0mgnHZVUBQml0RYEWrRqaKXPhoA7sR3O1vRQVPB9xdmUPaUH8mZLvTT8seo0+JJl
RbPRS13nrBA3MIFBYYEbfeEIrhKTqDGsdm4ECnuRWO4LCQ1WqRxj1yp6/yEa5Hbnh+K/Jsr/FxRg
LMUjHKCN1QNHrKVILPpIP07JoftiFqo7Fzup8droX8sVSyQkjbncuYrgAa2GV4shjDql5E1jKbYf
6l+sqrujLvSPrwu64RyNvJvgzi586lUOkUWlWoqZSDlIYMNqruyjMzbsFWWLAnJR9FoiccRwnfAW
hQm8yobTvPTnvm+14xT/GZvmSYmr/dA/Rnlmt732NJrKXsw/tIn1Mxm2VCrXdw6xgZwBMl3WCiNd
xdYqaxZmn8zPnxa5sdij02rnuXZvxLUtQfGUEOrrNhKn5Qudb6fzoKu1ooDXSlKIgkcl/BmmnwWs
76J/fUMtA2P1M61oh/KHVYzU0psEMKB+7KrYDtvYreGUBJjMbNxu62yDOMg8ASelDEINYQ3c6LrQ
l+RaMo9SkZv7tDEhioMed6ClSZ7ctbIbpHrgIP3RAIcx52+N3pSe2VvfEkPuHqZskI6TT6aU1kgD
T1qrHAUda0ahTeI7tUdd39dy3fOlcEvFeG2WCAsTHSw6wqjbobPA2jtPlKIZc0S1if1jlAa2ksy5
HQrZ5z4QPdF/9M19pT5YteGIi0KJLzwOU73LywmQXeeUmasJn4wh2NWBZNdgQmJz6/ddVKMp/1Im
RJeRnwZmSV79vrZOApF6un+UpNeQjxhXntR8SHZqFbi5OOOLQzFM4W6Tmsei3vqy6+RoiQ7YDyOg
pXCjrSH4covhj9Kk/jGD8mYXkSDaoa9vZGBXx4joJr2DZQ9eOAUIUmiUSAqTZwzVX8UAcBDLB/9V
8B1FOEZ+86IFg6cFkofoML65W2jv9fOSQWI/omBNRmUKMfLVEyYsZJo/pLJHU83tQMw8ESJ5A2fl
9i7ZCrM6shXdDwOzn4SjHE12q+2F8o+Ebd3tIBe1jGUwC3cBFwResySd5+u5SXGOSHxLONZmspeH
3kZsVx+AH2jf6x5h8LTxHbNsnXRKN27cCzbDEnpxUuIhCC0AzvV56CxuBQgocXDyJXT5DFdQjQPR
Nf3Zl1qkk2t7VrRfqdJ/Err2GQfW3wP6xq1Kijbey7lOAfs5Sh1z+nh7Ti6S77cfBqyLAj6TQ4/4
/IeFlMgTvcqCU9/skB/BvcNREAGqCi/V7gy47tCEgvxjhsk4PgEt+o9y8XExEcKFzZWygwQqt4s/
x8XOsj52tSfH+a4cD3HcU4eunai8Nxt1w8zu8k7iucAjk1uRubxQMAGOFiu+XPKbBW8Cz00kWl9d
hKRjbDimyNSVJkQqiNK3Z+vyXloCL3I5pBW0r9eTFcaqBoM7OFmRfBqMwZ4Qk8CUcZdk4d2/hnrr
8yLCJlPiB3h7/l1SyQikFKvhU+Wbptsasdeo0rwL8h8QPbx/jsWIgPhCuFwqwaseZUrlQsrUOcUa
C1gC/b1DkPv39PoW7uXGgrv8dqiovIu1KqkbclpWkJqwOp/ShcHuD24xTa6FFIGXh+a3WFBnLxST
6C4Q4+bwHwZqkayBJ6Y9s058K5/lROUiPQnxoxh4evGY1pFrdVtdrCsZG4jepVgmQdoA1bc6z6hm
15mVxdmJt5nTBej41p9L9S+Fh91Mpzft7SHcV7ngaoWxkZZeXksanhFvdJnlTb3W+VbMMfWtFnNc
fln7CVFf6SHTEuXD7ZlcV5h48KCiz5sHpgyiwWsWUIXUhmmMOMhqvR/dj3ToHOC1JYCiUY4YnKh8
zqgj4mRf1/7Gcr0We9FLZv/h/0NHcrU1UMfKRwHDUx+xwAH7L7VKnFBApwbJqkRWPpRK+e3fhwuY
mLIWa2cxkDoPWUmdLFidgmkt7srRzJpV9kb8jXn2kqaFivzldrzLFxqYFTquEHjY/4jsn8cz5anI
lVHLTnkP8Z2yxxAGglsW45A/12MRy3srMef6ANooMf/cjn1tAS1yV1jJsnqpIJ7HbqcirZpmxrU2
g0c4Ty3dU0XN3X+PsoBQoRhxIECZOI8i420GJknEaLzNM842UXqySmnaKEdeSZ/ArgCshasI6Jy7
4jxMkA1ilrR+dqKzaBta6LQD1Kn+IMIhCMPRE7Rg1+p2mJmfBL87puZWZnMliYb7A7iXJHXRHV6v
VtGgxWBpE/au0DRsUY9brzKyk2hkP2Wt8z1El0I7KQyOo7H1nVydfxpVe4hrcfJ8LCT2eZu+IA6W
OQmPMXvBKDpBK3c7Q8lUL6L1+u83D+gYSvA81EF7rzmM1YzHfYLEzqm1BA9hqKeRG76pn+tNReZr
dwEC92xjKG1AM1droBKtxKrUZWpqT5fum32wi4b7GFbfDm/a2+ttOXHPn5QaDAtz4QejLwOO4Xwh
wKWSO1Hss5Pc+ckXnIN9F5fR8XlILZWVp8kbK+/aDua1zB5GOkhGXfE8ntEpVq5n7CIxfbWsxAb7
k3GZD/d5sOVU/OYAejE24Ls813jLXugl6ChfglYXmEfs+j4kPQI2ciCJBy2wsscQvr7bt9DZxEyo
d1YmcEqjouuCN4v3sV4XnqJk1iOZfuwAOFYcY4h6Nw1q4UMWBJDtpcY8TFZruE0Tag+BViV72rdP
QVUKOzXOy/0QK8G9qAzA8duqf1XNcOJ5WqQOfpsVMqtKfTfJDQ/dwjA9qno+1Mmk3bjbr90KlOBg
t3OekMquPnCfgmelpIg3ozC/kvy/hKJvS1LisYcctQmcSQTT+x8WFa3fhUeDYue6Pp4Jpi/XY52f
UAp4qKUJo59HNcyPRvv9dqDL1cQJxnnMWxNyKuv3fDUlbRsJWANhsU3ShCV8JqVuy+GRzMZT1s8v
t6Nd7ksudaRe4QhR8kH15zyaP/OmtPQyPyn67944LAyhrLbr4a8apA9g1T/iln474hvG/HwJExL9
MMAPYGSxsTkPGYxtNIgSZihaiPsZkOWpLexEiKw/LWJIs11Ar+Whplh14VBzgEMw4MT2pIRj8VVM
Cu2zjDjRZBt9OXe2UehKZ5diotzNbS5/Lzq//GSFWvUzAEXSu2KWBdAgtVL70eDo6akAODcGdO2D
QQ0AdfOGV1lfb32QV+DihvwktHC4StGmHg5ObXpJzMHRunhLlfTaJ+MVR6+PKeQ/q+NmDIMm4elV
AKbQ7ya42ccgn7wUf9nQFw+WkkDz3PKavdxxHJrgQpFiwzOCPXf+zaZex0t8CvKTjmRYaXm5/qMy
i3tgCU0Y7iwe07cXyZWsmoAL6xzuygLeXGXVZiZHBghtLNlFoaUXgT7AtwyA/n0wlP5n+C5m72RK
Yn4KQZvr5Ggp5dCxL5CHC7URzPPt33N1/Ih5sEGgfkEvOB//PKcWdf4q50pJEkeN6RKGeY+hYp/k
tBCt4kOgou6FHa61EXk5y9a7hZosrxUsHZc8+DxyR5dEFBM2qDmqbq8LTpLslVD852c200yiTyOK
qeNeOY/iSyMOgf6UnwbpgJqCncYfe1o9QzE7hjjAC0l2lDU2APmX2ecSFOUM5I6AQq0LTrKV9Kk4
zZw9Azol6hOv443M89rkIVW48B9htlPbPB9WlQeWH1iLfTwiEQW5X3JMN1v/1/a/sqC1ARgADVw/
qUPDlxRytvwU4IGcwLGohI+j/8kHiRTMH2+vw8vUZlFIQLNoIVHwhF/luG0wVso0KkyZku7mXiXB
7Rwln3dy32wpBi7ffL3ywIOhwsXzcdmHq8mLproNF0P6RCge/OCTWH4WVVsN8HEhtfk5mT8aa0vV
7dqSAJ3GIoQDiK3GKia04wY0JAbhdDJ9rzG02Y0RB/Fuz+KV6iCFQcQQ2VLIHpCznw9t6qEXKnJT
nKSwxF2FrvFzmFeOP73kB8zg3dLU7GQrg7i2GOF1soUhn3Ddro60XmkTY5bhT6vGQ5m9pNp9LW5V
I66dU+9jrO4G6jh5H/YYyDfxhHDt3VxChkdTHPk4BULjxmq8tvLfR1t+zTs0KDK5taHUAbZmWrrr
EtnJjdJWyi9x0x40Zctq5draAF4DWAiVeO6G1WYWhy6OhZ73naYBFolb8jzk2bc6cFd2GPw4xIMt
khTgdKsxpaNUtXOelKdAz/NdMxtKBfS9k/fTmEWHHHmqjUm8MizGxOsYgiHclTUlb7bitMzTrjxh
SRJ6AX1vG7Wff7SLpr9DPwr48PJuMEExrDbWaJpRPJn4qaij7D/1HVJNZikY7sbGurIiFi49JH6U
cYi0CiMAak9wKlhcVajKDi/lGD4m4otaDzxwy+eUznOrTHfLv9Hg2imom4TY1+BAYRdZ71HKd/1Q
3SiTvQHJzk4yqoxUc6j38aOgwq++Ke/OXmsY86k3uvF7OiVR7JQxTGd3mNTi0FZKJDodbYHYVaJE
cPtY0/eqAoXOlbqs0mys4I2fCdiIn+3k4wwSVK1sswrrxpniSf2AnFgNR6G2wp2P3ZCxU9twGJ2q
hsVM8lm1ECQQDf4jdLIaeAJkct2h8Tm8xp05jl6q+0P3scj1djjUZZ0odoV+UWMbgyVHu8Dol8pl
7if8MZh08BQlorsbX2458i7miBIb5W4W/YVZl5xY5WCVoU4WWyl3elbe+WJG1bsZxLscVKNjzK0x
2VEYNrLd1GiQ9Ja4GAsO0aOJqcCGfstlAsitvbCRgNwArKNscn624N7EWxTUzYnP1NpFqtwVWesq
1l5KFeRrg3vEq70ZsleQxB/mwd9IiC4O67fwFLt4XoKIXQsdR3kqmZ2R6qehCby80iXeKZET+kW0
kelenNhLIKoGi58nnbe1rkBVxV3cz6V+KswcMAyaM2nNCyKz6xbSffs4+Bt7dCOgsdqiVmUpwLwK
/QTTw+7Q87TQBG5KV9JU20heBevLxspacpLVyuJCB4EN5JzLdt12ikwjbAeR3QcwvN9xUhUPSqT+
nTt4HZAJMG+Mill9aSoYC32uFF45DPpeWJx/bv+Sa98U1DYflbOQOKslhd222uObBZisltzO2qvS
jmLdxve8HgToCx+VpHadWpCgZTqikvqpBdjY0OGkJ865v7Fdt6KsXgWZRckm8HOiNPctRU0j36va
RgJ4uVBY+hTCaRRS7+CP5zsQgVe0HQpVOflQRuECytLBT+7QNnOU9IsUmRvr8q0jc75O2GnQS+ii
LLthXfgIRRx7ai1WT6RQmQMOeEaZetLEXRZ9kJPnSf0uyl9EStSimjstdau6nzycrI+BCn0o3box
rw3/3c9ZP4laPRiVoOHnKMqj6iPzqT+21pdW9sb4Ycg3eiyXGSkwJZIOYASL3QWzfT7ZrP0kNjTB
wAJc1B/HJDfsoAQO6ZPNeaBN65OcBdwFXCkfeq2cnArXc+/2/rjIRPgNeDChcUIXEEG7VWFGVsIE
ZKhhnFLuRzpdbpJ9+/cIdAC4g8GiIQG2zPm7hNFcpKysuTFPpSioTsJmd8W03HKHufLlKFEAL6Ue
g0bT+khtiqYrMLvlSO0GT1BeAQA/CtFRvcP40uWZ/s/HChUROigAN4C6KWtNnz7CuLUXEqbNFO81
mRJ6jl+rWuhbjrSXm54uHw8X/glyFgzt+exhxFxKMqYGOAb3D3nTRvTnow+Sb23sxIsUGOz/+zjr
jS83NCpE4iTDbJsooSTRF8DIu3LLP/vKJb9EAnJC84E/vbV03q2HiCVu9osQUc6h4Jldo9hiEKR2
BxbZ9VNfuOvb2T8gSoyymT8KXtflGsdPbu5uL8wLHQWe0yo2erwvNGVJwle3oojQpGAEPoa3k2AP
2K5l2ZdQ3uWZ+uJDN632xuxW5fgUa/mnchxf6A8ugNc0qTZ+yUV1b2GGcVkuqQeH4JoUoQcViNhG
tk68UegnS3lzV6XGcJiUPNmRePeQT33Jq9rAuPMnWbq7PRHXwkMER/mXL6JQZjhfY6FelbGVE14Y
LCRVg8YtDdLAPDbwkrfuZsTG9RzvWm1j2BcPhzdcFUcghc0FgbY6/5q6ELUY1ZJT97NKbBAo/sOo
2tlGxenq6JjT/x9ldW1GbP4oWKKIH0Snf+4+97FDn+S12urTLFtxdZcBE/tfoOWofbewEfpp1Wwm
kFLYlAq/pK+3P9PldNEc4BlMAQOILdI+539/zMUM3UPrTur05EffNIqS0fxq5ne+tvF4upwylfoc
0jZA3xBjWgPv/ElIUBCrx9NsIacrdPiojI7gf6XEWg0qtU/BQTt7I725PIEIuiC38LvDBH5NapkG
JRy0QB5PkvYRvBjZByr/z7k+bSRrV6aRt/ASC88iNBqX///dZ2o6EVus0BhPFexL1H7szsyh6QPN
lz5JUbWRUL0dIuerQqW2RaGTgif96XW7HfksP6FVMZ16l9P0u1nZo8kZ7lSq3al2ojvo0tj7758/
dV/rvXCf/gCF3+4jLxzt8nV8LT+U97mz9fK7XKr8KBYSsijU+S7KKmUgdo0/xNMJgtLjAKKjFDCm
yrek1q9NNbVL+DwqnZKL99xoxrVAa3I6NQ3s9eE5DMHu53aL9va/Swcs7/33wVY3WGdCwMC4ZToZ
c8jydMSidi0xOCpp9jdXf9bNYy+Uj0V5iISNFXVtNkk6Fg2NBf63phGLgqj2ftJOp1C/iwzhLk9s
HQTSP+9+sBT/C7La/XNewCEWq+lE9XZvqJGdDtND9xiEu1nY+m5XtiLoa/5HPWzhfa9SthFeo2Uk
9XxSYkCv0XelkR1R/GUoG0nHlQwY3QyyADxHQGsBEznfi7XBvsv1bj4JNfQIY29+E1v4bG5Bjo+8
+C5PN/K2S8AIgtrvI67uumSQEzRCiGh0s2eqxcfueUaMzaEehXfyWDyOZnnIR1vuNyK/PQJXB8Gi
rg/WH+ndy0ciXJwuEuVhPn37doxs7/jhobB/PEX2k2VndmVH9nF0SfHt0KmcYHeX7JLlD3bo/fpV
2Y0t2XClds8fvz6+FN8c0+533337c2hPtmzXex7Q+3BHXduOXNn+cGC7uYb7aWd/3D8+3v/98BDa
f//8vb0i3/iNt0a0ullryxyNZmBEml3YT97DQ+/Ju2kHgNixPOxRHoC5PFk7/1F3rR/NI2qbmhM9
tR+cw2DfA323D4q9cdlf/77vZnl1CcdJPep6sPymJz/PdnW5zyhledT29eRn/QFYXjN/3Eoxlr90
NRE4G6kLqRUdgYv8DdX5YaokLOLimJp4JOySMtm4kt/23DoGahTwmIHlQRNZDQyaqZj4WiGeJLtw
fmEqxH/x9XNS++vnn6Et2if148b3vXIMwAz8X8jl3Ht3U2aR2s+DRUhV+a47ySF1Bae1M+fl27Jg
f6DDYTde9k1hik/OX/Ok3IHXs/Vdh2yj6KHPoRc2d4vsfR+2NFWvZChnP2112EtTnESGxE8TU2Wn
CSXPPlzfo7ptyFOiXTNFJ6VBN0UVN47hq3MCLBmnJwXaxxo9JdH1lyalFk9G3z33xSHP7hrzV6J2
329P/uUA30wc4YIuxyM+AOdzD+yynuo4kE6o/jbto1X2dlbi+O1Ocu/kkrIzmj+3I145jOEyKwqW
MJyR0KtW2zmb1bSVEl06oc6mzpkdN5Ijx3+HFA2v/EHv7pN+uENm+nkj7jKU85W9cKjh6FCFXiQy
Vytb0TqTd7MmnfJHwTzMqkRBHvuV6Tfq+jBg2/xTpec7ydjdjnuZnCxhyX8AjNGcW7fm4rTjrO5M
6RQ3vDySh0T40eKxHD1FwkYF5LI2cR5plXH2pdxK8WjwLdvY7n6KwYssfsmrxA3vfZQ5bw/r+mcE
C0c2BGoJBtv5yhF7o0XHnHE1025+ssgU0IzxNaxGYwkVUB8prD8B1+ztsNfGyHzRoKZ1rPKsPo8a
WWivaWoun0wDTqflhe2zgXWu73TRT0HcmNBrY2SJ0ntfHEHQyFmdTLUYJXNsFvIpg4E5DG7U2Cqk
ysrcZdyk1VHoEzvFRuv2GC/3/sL3X1SLKIwqXOHnYyzbUJ/mOJVPlXgEZ9olzS6fXoJu2Mgnr8wl
cZbhkRHRNV4dbpWfKlGl1/JpLBvHLH6GeBLGUQn6jgPf0u6xXbk9sAtLMyogZxFXXy/Nx37WjIav
VyR2kmL9Udh5/w1gjaA41Vjte8FVGwt/UMOm0mcLoQVXxC34Yzv+brTqwbf2bWYPFb5NLLMmMvZ5
oO9T2XA0BZJL6N3+xVdXAChPjotFWJJVd/4tijiTO72r5FMpeLFP9SCu3dwDkC5VKJtWtm9A89/S
8r1Su0IFhlSVGglHJdCo86jhJJWgWnrWXaj9wafMGa1oJypuyRtZ/MPjFQ+B2u4MJOoz63B7yMvf
vTomuRJY7bTHIDis+aiSVg9zV3cySbmpISHUFN7sp8nGxF65d7B8I0FFAw29G2t17wx1NZtZ6LMS
4vyTP86nalacIupcQc+RRhD5nArV8GbjML42s4sCNSU5IJB8ztX31MN6qAUq5aei/4006UCEScDr
3lbIik07ym3ltRFk9/acXg276E29bTMQQ/Lqg/aVXDa1QP8BjvZUe40wuaOe2eZ4p0vfyqT8rAue
HD0iN7mRqV77nO8jr27bAgpFYiSBdirGqob/P5C5tLiQ3R7gtc/JNYBSCC5veOOuplVJIyWP/VA7
xT4d+ATifvt3qu4EzBGCvt8NH6rY2N8OeW1rAndZ1AMtcjRQPedzKs4aXWK27ClobHHXTp9kdGer
eD8Un8XU8IY5saWNHOJyMnk8kswt5fhFb3Y1mRMqCAJeLvMplWNl13WRftcIRn13e2TXooBFITVa
xB4vduAUqrNShOV8kmfy+ynCGg7R+H81mCIf4RqlZEJzAX7HOvOrfewfkqqaT7owZ54ZIdZljkq0
cZpc3mXnUVYLv8gsHbAL76Qev/BHA3+0HZavZPeyKdxZvjpszN2VeNyblJxAicCVXANmR2uWUz9J
pJMfK/qPQrMmT+pN0gPND2sbVFG8sbWXFOD8uCSPfVM2/b+MdnWQLRagNc8yki5gMpAs/DaEcImO
o1BUbb+xzZZtdB4MxX4Ty2ko1WyzdTsozEeQonhXnupMtI2JV/vIuzz+qAWvs/mgxBtb7HIyz8Ot
dvVYCUNmgQ0H4hg7Wjo5bDin0T7X/w7IOA+0HC/vXoAynSe1DUQD+FrxOy3TxzCKZ7uTbdkIbcF4
EARtkY7unlT/+4AJ2+39tmQdF7O69EOQsuCptRbyMcxStxLy3FMGf/7PFNzp38v0NUE08nacy31N
ZW0hf0G/hou1XptpE4WVgJfraa6DXxn8GC46P9u44S7XI0GgeoKF4PVOBfp8KiUcRUezyMyTlWaR
A7CXMdFrhhrUDv9lPO9CrbI5PctNvUSIivaxmduGWua7aESL+j/M2rsoq0U4BHPcFxMDMv3Ma9sZ
29stmbhrC+D9nK2WHzL/Td4HfJjMcHOhzJ0MJEBnvJh6ii5T/Pn2gK7tqnfR1u3ARQ6o0H2mTdLS
xrM6v3ODuf00WcFjUk/zxnq40hhgQdCzRqeCsuCF3Kw6N3XU/z/Szmw3bmTZ2k9EgPNwS9aoiSVL
8nRDWG6b8zzz6c9HHeA/KlahCOPvfdFAG9tRmYyMjIxYsZZSmk/jmG1k+BG9pn6sLWkrRuZm6u6s
pt2jgXpU5dYR7+IxscNW2kt5+9OKvO/Fl7gz/lixZyvTXpF4/NAqDGLJTRXdHr2NAeUZXrAfGcbJ
VbuLO1LSL7c37PLzzH4sU44iseBGXNwhUxXCNw+aDg7LYQI7y90ub5pho3rHTDXXYuyV0p5pcCfS
oyQv5cG+cGt1SApLY+iD5PtbZB2YQE9z5LkEO6ggxw3b0fGG5q8inIJUtttU+GdCCKaKZ3JgkhpS
DRo65ye4FmbIuVAoTx1ssxt65IqtRuIaNuxK+sTEhYktcoeZPX+Ry/ilIDCjF+pPpVLYWY3o8ZY3
n/EVHdrqtXezoFoJs5d+Tx8MNjkTFhPo1D/Gzz4FeStn4sv3KiBSHdIQgll+K1KKTmL8QyitbiXt
vaRSApbP0wLWCTrv7OIibKhtDKFWqIM5jOVtmU109uVsD/CL960lvwOejJA8NyFZ6pJj6nEumibe
a/TCvPCoyIUCUUpS3alSN96NlfZ+26WvAJKYGkAMh8wL9Cz55PlHNluJoTovMJ58U7rvBf2harwX
GBTs3Poq8wxCk32j1+3Bq5MdPMWp+qApd7VkbqXOldfQ4x956/kNOP+aeVAYBPyMEjr/Nb0w9Jbn
ATORvw4kFiZUCD8syNMdRk219j38LfWOdTLaw+1duDjYUCcCy2K/uV2hiFnE3VaP5RouMetp6rLt
GHxH2t4R8pMxvUJ/fdvUpbuf21pG3RIYJ+0YbCmQ6331/lbukG/qTSDvS9NeGzGanetsP2djjG3R
7gd5AurjfD8ZolDTLGowpujbOn9BBcMWEF1P6K3k39cK6BcHa2FtceUrUucXRG/rKdP/NmNtM+EJ
I8KPWQX49iZe5BYYQuCUkd55bh+/PV+WVOmjkFiB95Too11yDcvBT6tdY0G7tpy56oUFdg4z51b0
3o/Qngi9J0PexNYGKH4a3JvFSvJy1SFAx4Kq+uDAXkL+K5bXJwZmJtAGz9OhqWw/dSJaWl3i+C//
vnNU9ABYgRAHVbHwdDFq1agQIo9nSQW9zkbK3pV0JabMu79wOobUWQ8Y63mka/Eelpn/0MXCF540
Pa03vZYLttLL6fH2Sj44Ci7MzOAQGbIkcDyLz9NEiRq3QSI8eW/VSXpVJZpeTvtn8u1x3N3pX7Ru
y0AwvPYrduefv7ALwpeq3weaGYKRhVsYWiVkiig8idVDRId/1DS7jn8if901ma16G7kAgCetuPxl
iOINaRKoeWAzSLFkZ0fXTgi1QvFdptztbvrPamq7a98N6TtSZSu2LqMG/RdqvgQMNhdfOV9hGXVR
LGRT4PbZnyGUXs32UYzbDWg86BzVTb+mjfwB/DzfUmxRDeP/DRCeCcBzg20V1NWEaJerEp/S+lfr
xKKL5hpDWBCrTA+N9ruHlLJtvzAthSgt0yNCcw/X2D6c20TfkV0yCmjMLQ5MRRdljaDnyuYDe6TA
M2djvHcXrjaNk+5ZYR+6pvcQFz4FMm0n1H8K7zuCpSvx4IJxloyLCi9+xWQ/x2c5/tZptJg9ZDzc
rHuJsh9e/zaNDyOE0Z5eb3sJj/6vFOyQ9wcD6dnvrHJl6DjVb12hQDU1ibaCCE0zz1f4a4jsy5NN
Nojfz1S83BjqwjHEhomrMVUiVwqBS9cZlfNk8KyVE3ahmcAO4OLI3NDpAGK+rHVPo0ehFxIUV5M5
zE2zScT4OL8iC8j5fOHU5OWxLcSN8c0bcptKihyAQAFnm/q07pJvzEM7Au+LsdiO0a75AHMP8Clp
mzRcO5dzwFy4LsjxWboDZgQ4pxb5E6hNzwhGMXbbwKmzFzWvduWs56C/t3J/8FLknlYC3xVnBH/L
Q5TGE/3Y5WxDkMlSMhlm7FbWXVC9Su0p9O+a+gFQ/kocuHyB0PeZ/wGsiIgticT5uYRNvITk2cvc
IO92wKbtMB7tipX2smYXfuVSRMANvU08fpW87LEcun9eLHsL+QEtKFDbTJGc/4I2jI2i90rtSRAs
JxwBW9TQmdH1kJO9uYJYudxYaHvnfhdzVPO7YPEpfX2MK9kMubcyrdmFqQDYZNDkBy+XmORSa9VV
21WBkOtGYd0kAwBJcSFNnQRTGpqx8BQWEnIgatCbTmb50nZKQP6LY107DeNMX29fYpcRHhActVag
FRznixMm5XonFfIgUAEyq8nJilDTHZ7vZkWEz2vPrkfPonsairW4Be+VrqnwXnEtyEyZeaKICAoY
QaHzD0t9KlWlfuIXeH6Q20MCAwzA3+AhozXgdBkHtUvSbCNA52tnaQxvrF4dSGXlvdbAhnZ7Py4T
ShMAJtIJ4BVpQy4faX0QZplhiokbiIO0zQR5cLAJJKBo1/KHK6YomjIeC+iAmvdy5ivrqXBXgRW7
9aAom3jGlg4Vo27lMK4RBF5y9bAmWK0AWqMHQFCdne/TSzcXAJmGbZS6BfqRDTNlZlnDIFs53b1O
rkLckIc3zvEDQaQbN1llHJok3Rf1ztByu6qG3ZiW7zVTw/LKWbt86c2aOOQWsN6R+l7suKR0SRA0
aeqKnoUYNle9tO/GdOMVzMH8lKrWMbSdgnJhs2+M+yQV/vmLw3pnzuOoKEARXxaHneiqNnJupK4n
3qmZyplLNulaa+jicDNgAlkqHDbmrHL+kfp/2n9fbTkDiF+R16h3gSo7bf1sQUvTai4d6N1tH758
SCysLZakqULb+qOfu5PZHc2yt0XvWAybtwi+UwhstCdZWcsUL5Pw2SaEUPMDiY9oLGySjtWdNVS5
W8NWYwdSl28jOXtmzvRXpY71jssqvI+6EIb5Nh03ylhHdxBAwMgsWvmm8CLhV5AJa33ra/tOFR0W
LvjvoC1Z3Ft+p4zN2I25S+cMLwoNhsSbzmDmIfoZ9Em5ndR1SkyZw3SWCbAVPEcgUaVgRpK+MFqZ
kV73tZ67WY9Ak1ar8tFXmRUv+9SnlFX7B9P3ub0EQdjocerdo2L/I5eM8tiXjfl3xRnmlPTi11BG
mUFbULouH6+i2fcMPMq5q70YB+U+Kigr2Z09/FXgcrfDY97YzF6uAWkv+8vzJrB4nXIercmPatgn
jy9EiOKNUs3dYcoPpaTb/nM1Fpu6q20LKcZYv2stxMw2CNbdXvDVTz6/j+CLEVHcWtwnVjhCbDL5
hSu2zVvdjtHWK2HBkLVJ3UeZaECMOmXvt21ehHIWC/siJ5xCqHkxP6sJYOaEacrdkMowQ1gREqNF
KzgVE2Db26YuMu/ZFA1mYHjkfjxCziO5Po01uZZUuIb3U5HfdOvt9t9/kRAs/v7FOZaEQNOzSC1c
2dh4X6MGHQu7Kp0s2eMot03N52DhmUzHzQNAvDJpty2+VIJaeuQlRuHGf4tjcYpj29yUrdO+Bur/
p6X5+31yxl5CHyyxlMLVLNcwj3m3aWJnqL+ML4K2kZqV+HvFA8/WNZ/IT9ZCedL7ZF6Xmrxo4VbS
noNffvq6WoC48qnmwT8yJG70+d/ndkqE5GLNHPlUyNrDudv/LcmYRP8FKlInHsrN7c91xfPOzM3L
/rQs0xJGkkDMTSjKRq/tGpThmjuA2gNGA20BSZhy/vdbgmlmIaV/N5ErW6hf9fEu9v565VEqHR19
6A4ultsrusw9KGvwnOeFSXkPyvSFSZgau8aPcXZGl6fiMUSSB16lB4rN/3mvUInk5jGCgWBt4Ofa
TqKeBOMmpT74MBdmZYqWDBziIGZ2Hwj+VkXM7vbK1izMf/7pW9WBCGGciQUmCoVtGvtwjo0U8W9b
ueaA/0sEBGqD7G0RK8iWgLUoWIFrUnpN1KNSMyN4iMZ9266cqdmXl7GCVrgOYTv5EyWp8wXpUTJa
cZiXrq/vAijnk2c5zezBWAE5X9u3z2YWX6aD9S6v69kMjtBkd4F8uL1l1wwwesVkCRxK6FjPW/rp
wwyNPhY8eErXNGtHSh+z9Vx/3orFVnGCQGOYvCJBGy3CQoLYqkadqnKN9g4pFGat9GO/iUnxFWMn
hidJPnSjM2yHg1W/hYG6le0otnunajeatKOtkq4NXV35eGe/aBk5sqhM68GgwSE0BzEWZ1+0s+Bv
J/5zP4A6GbQLLB9uCeY6F37vCzmJnmTU7rCLzLekfyjWeoZXgvuZhcVVEqVtg4wJFpR+dMTur27e
h+SzUuQjXfN821nmv2vxJRlO5VlOixJuxKXk1CDqSVmkReO2CKw41BoD3g1RckgiMBT/bgqnZIoT
siHaoYu0otc7MsegbtyplxxVfpQiCg/j/raRK34AFcWcidP15xAvnB+7ozkZTeOmkGPHKWw4cfzL
yMe7si9WssDLssJcMbVmGSOqVdRRF7Ep6mtCLCoULkJd91K9Hw2cX31RjBeD0cNUjXYxNOCeoB5q
Qd8HyRqX8+Va4RegOs8QIKBOOC7PD7oKNTViImXt8kPA4/5J5FdP2AwI1t/e00sf4d0MMveDkhWX
X/gjKhxhhOJz7UoCUhRZDiG3vBfytQrgZagHmceCqP7NSutLst8GpQY566bGzdTI7qXXPDrqkzMq
6EOMGSOdx9urumKOChhjo+Dp+WfZhx0aRWn6WGlIqPWvQrsDpNfVjti+Vs5Uimut2MszDS/f/1m7
6MQOwH2DSGrc8q//DKm/EezeuiRZyzbmT35+nM/NLFxSgoAazZCxcfXs9xgxFWvcV+UPCbFLbxOG
pBqeajfRf7d38oofKshsUMviX5yJee2fLpw+rwdLSNXGVfcwCX1pH9bAQ5dpG6v6ZGBxqGHstNo4
wgCkYY7uSLa+Ufb5JtzdXscVPz8zM/+MT+vw4qRKK1SR3RCRXLW7n2tRXrFymK44wozB5qUMIQtT
4Iu1SElaFGPuNW5SQJ8B2UxPAdTLQPc/e0axEt2vfJlZZAXNSTAolH8WxpqOOq8Z9q07Rtl/E3xL
EaC4apI2Wr/2Jr6S6EKG9gGrBUE0VyfOd68ZRb1Xfbl1g6P/VBy73+IdGtP75i5+aP5637uVfbxS
gTq3t4hKYuoJQyRKrdvsmiOZx6t6LLbMqx3ht/1nvzhb2bzLn/xC6sWoaBQRS+qb5ZfvkxX/HPx/
x6NQPQLnRY2cAhe12oWZVtOTnDSmdfvo0YtcTfFfKm0rCHd69Vfvoe7xaTla0iGaUkjl8y+Zf7i9
zo/JnkX0oHQ7U0Bzf6LHtvgFk+jBgd3mrWuZCUTAdi8qduDfy/nO007TtJmSzKkMewwgwT411OAK
62ENlzq75K3fsAgmspx74zR0LbcApdrmoVWSB7OpD3VVMh0z/ZjENX2ZK8ceJgadYhqoHC6CRczM
W7nuQWu3rjwegvFPVgR2ke9WtvZKYD4zsnhcdBn8+WY8tG7S33cGCEvJGTTIYMQvyrBP/GOlfwtf
btucv9bFTgK6xacAhF0k6bkcpXoKDy1uGzoK6pyI+2XfPG2tvXLVDuTC8EhSjQTqe348Jt0K0kRX
WjeMrF89EopmILyn0bdRXWOQuhpjEM34f6YWMaadjKQHNd26xY60oNk0pl1Uuzzftb0dJBvGg6pm
M/xYkz65kulxNHVlHtkBqIqiy2KJXSRNYsESrSh/COPHps22JYQdtHI24Gm2/UQ7nN8gdR5ka8Ob
mNXu7Y85r+ziY376BQv/Eeqh0kPEU92kq06R3Lxpwdp3vHoOPplYfMc2Mq0+A1LlorWwraXAtroH
VV9Zx0cCfmshi0+YtuUIIyRWlEP4s4bh/r/3QLLDrQzRfGmnAJHuu0NC+Zgq6nda8vWh+JO/Z4Oj
Mz+BxiU94MGJ/qziUNY2eHGdKF4Q5n6La41ytumkrdGv7e9174U2kxE3AL3oNpx7kQQ/oIEoHMLt
sq3GjJgPwaY6/paHXdvZ0a/4KH+57TRXT+Yng/Off7q4QgW2o1Cf13SXHIed6PTKypvusus3X1qf
TCzCdduHIprI1nxlqK9J+Rj6UL44CA4WzR2l+6OW6HdZ6KjMRTEr9RSb2oOv+7Y21EexoK+vdrYq
jLaG8KPZr1RarqSNZ79tkf0kJflcb7L8cls0JeWJZ/1Zit+Yn7QH/TRW8sqL4mqYAO1LycUAsCKJ
C98O6ritFcHv3Lb5Io4AY6zw0QtnhJb8OA1fMgr3EzXAVKz3lSYehqBYI/249sXJH4C1MtdB0rJ4
Eupwv426PPWu0Fe24u9rubeV6re6psxyLVbMUq3IwzBwpC1xhFkNBVBsST1ZCmUWSuvvUzmupF3X
MgHEHGF+gSlp5vE7914FHZVKNqLBLadyG4kPhrwdmtMweJti2K4JKV/zFcaCGTvlkUZLbRFfU6sV
PFlPB1eIO6cPor3GfC4RvWyy+y4y7BKWeHHc3D6f194Cn40uIm4l0IZP0njgtfYniHeGAabqu54f
ebjdNvTR51hEXZJKRMpmNCHQz4Vn9h2M+rmOJSP3nSqsncysDq3YvDI+v/HidzX7kTV2GdZuyOgr
qtx7XfpRhL9yofuph+Z+gsRNr7LtICVOoXi7EoHd9qUpEdYR07XM/ooTgxGnGAASxzAuXhKSFgRo
+vAtUvHQ5hv9OxKR/rC1xsRJk/dmm/4OmYH/A2fd4P0OSrtbKezMm7HcrM/2F3EaDuyhBnSGL0Ty
sTSEF3PI11Lt2XkvbMA3IhI+aVAtK6hGFUqJVpaDO3EJoFD601SedK15THM3mEy7Zt4rb/8Cl98a
k7a2wbMzL41DCj83rIFrU407P1lJq7Wq4vWjm7RW78jmeBBRUGWSXPFehbB7FxXIq/xG2IelXG4D
ET3s1og2wyT1K/tw5YxrkDoBF6fqTp1/cUN1Aq+eJo34Jar4o8z/iFZ7QpnY6QUm336K1tqAxJW4
BdqRLj29Eco+y9c3BMia2jfdSOuxcCR/OKjFtjN6ZwgSewogRvXvgPaNxa9U/VaVllv9an3vLonW
mMsuRyFYMnBv5A3mruSF5oiZ1Wbi19PoNpkbwQXXBras3Bvd3jS2Y7PrDGtfwEEFA/lxnukVw50I
N630J9P8FW+/dmsxPApuhB46ylXiIvR1pmz4rTiObp3ftwW5VbGxOnsCePkkd1vjcTK/G/4a4841
F6RvQ/eAfB7IwOKMecI0QgqZTm6BLOuAcnDQopWD0tNEqwBwpUmBUbZjf7ILxOA9w1oryF35Agxg
zDxtiLTyBZZ1fD3Mh8rQlMkto2/wmj7Uv9ii+zKySqfsYYryCkcQnWK0GZephIPfQhPl/9dl2X9B
/H47PF8GHFgHqR/Desp3YGT2/DyayojCuSxObjsAp9XL6QizyFpH8DKqnhtZZGpSnGkB8g+TmzR3
OcxNBR2u7SoZ9jUrYNUhjoBrhkt7caUFXa8pVVOJrhb5Tm7INgQ3f5Pu9d83jFFnvhsYYe7rOax8
SmzNCP1QTShFVx/H+142QltJzefbNq4UmBh759bkvcnclrU8F0IFhJKZSNEN2jtvOCCyFgqPTfSU
eDWdXGWjWL4TqGtjwdd8AT09OtQA6eZ6+PnS5CJCqMfDKjKYow0nZbw1AIqv5O3XPhMksZBdMC02
8zWeWwliQ0uITKKb8/dXsbcHvveCoPevIgi3t/fx6oI+mVosaLKyRGwSTXQlddp24yNyBiuLWbMw
//lnb0D/WClLFQviCLSwzG1LSVZy+8uLgxrKB1CezhU+t0isgyiUjUpLxRkTEyPmJ5aPuTStLOQK
omm28r9jzExDLrOCMO/StjA4PVkHVZ3Fm6i1lTt5k901j9nPYsXc5b5RklIpacBJBeJnifMxgrqT
WJTs+ugyNNU+QZX49re/3DX+avIMKpqgLYChnn8ZqxaEOqoTxRUnsHpJte2Z8EvBZ902c+nNZFI8
uOaGNzfYsgExVJRo82ZS3bGAYUc8Nkw3TdpdGK/haa8YIhYwbzTzR/AsWcRQQ0jlro8l1c2achfp
4anwzL9KzSxJk367vaYrH4dHHIJwUMQyqLLslvJ+y1JkUwyXm9IOxJ8FgfS2hSveBoANTDTtQ3q/
iAmcf51mVLVsanLTNcDppQ9NOT7XnkTU7i27jtqMIRDhlxb2IC6GRwv9oJUfcLmboFOIQIy7zLFo
2YELGYMcJjW03KB+bFsRdY9HvaKEF67gf1fsLHtvw9j5ddAFlisEkeOFkd2B9ZWtY5e8397Ry2x2
XhDan+wm7fRldjmMolyNXWy5hfU4yncUCmwPwt02+yX50pGB9C+37V3O+87uMT/AGdJgRsxYfMFc
17IYgh3B1YIGvlv5UEt3Yt6fKlNkSLtzIMKBL4yZ8Udrep6SwK6F/4peIZGBPQYIbfjvad35D5o/
xadQbJmNbCSiKbjyc5nYwnetsY9e4/iv2V33WD0Ku9sbcGXDQXPBwEMXHkmM5YYr8IvPzfHgZOTC
ZhJ+xa1yqIRyG3oIq/RA8Fah3Be+hCEmGkkJSB3RX53rCJ8WaGq978l+OYt9vFgjAiqCT8m5M4S/
Pcrpt1d33dYc03ga4VDyua2maqs0MHv9qTW18S6s6zezRi2wKitjF2lKsrKZc/A6exXOlC4MCYCV
Jy/mNXBurirQxG0qDTb8blO0SAro+67qXlTd+6p38Zq1i4LLPCs8z4TQmgTOKi5CqV8UalPDUvPU
Gt9141tX+vdaZTdGCTU6pSvVdNR2bUMvV4hNcitOKP01vuP5CpPKyynHQHlRdRM8uGVzIrfcV51H
4TkZNUezGDK7/Q0vj+i8Tg7FPGBGb2kZx/s4k4o2bsynsoICGpuH3NDrfe6L0gFsx73SetFDEAvN
Ps6zHzklBwcausLWgkl/ya0SWcj6BBrJcz19SjZlt0oPdnFJq7T6uMvm7w6v4RIyY/SCFcK+Yz5F
QsM0MJRkfptCU5C+rGyFcuFgGIKFnMyWcAWdxPn2p4LUIYLqw8T/yHq/Ts0evuoORd3mjZEYO3xR
/o5Haopqs1bxuLhMWeLMu8YDl0lhGBnOLdeVpQZdW0DCHyX9TqoYXGTqz1zJES8HFDDDU5r0kHcD
27lIdzTLL7wqUa0nQ6z0n6PfctdIgWp9N+Spfi+blCA99r71fYKhorRbL4x9WyDWFLth7GEmacPA
SA7BlHf7tDL7NR2Pa9uAgA5y3miFUA6c//xz8PJrMW1naadq8qcHtK9yO5DHfr/yna+Y0bkBmUsA
NEyjY7ENeg4PRS17DJkbTXE/kfxbtlTF4GrQkrX1Sc/3sTGaWzXutSdJASqd6YXvNH3abgUzMrZF
KyeILcdr3I8XMQdg50yEPVcXZ762RYSry6GIxShO3VSWk2c1DKS97yXNs+dLtROEzDoyGQSHp1mO
zGXBjHF7Yy4O2od51E5nnUngx8vtD+CobouAMSQjtTZZJ4bbePJCiprlP8MhdaKNSeao0fyVkYY5
/9JjGSZQgZnBCXGY/r8kJcHvQqk6jHUiMj4TtL9uL+3ysYzBeXPnsYH52bp4kcd6prVJ6Icnvf6t
Dq89GssQbO7Ct0JGsC0od57gCOoaD9nFDYnkMSELJ2Magwi78DQ/QMitjM3wlClqdZBL2d9VU6Nu
Y70u7HDM1lQoLvKNhb3FjdyjKFfwbGeVxn3Zf0GXNGYIRKNG66SIqt3e04+n/tmFjDWyGkDPzHbA
brCMWk0TJDWV6FPvIA53sLbJpttA4LsxN8kGnlBIzAVn19MU/SH/Tk+t5GiZ06/Bomcri18xU2OK
pLNM5SICf+5KgoT4ZMuA9CnVKMplyPNGHTQpqvYOl+p7HPjmSh5y5aOS0hnzZM88SLg8JnKrqkLZ
JslJCR+kCcnu6fQ21muEQ9c89szMIhhIZa2iNJQmCCf4e6bCjMy/l/xwn8fb3PechO53q5iHQjJX
nt0XUYh07vP6FlkIymDJYMRCfBIRl9eG+yhxywEmvRM9KBtSfj0qtrc96don/Gxx4Ui9EDcqhzM5
VeOTYFUbxET9R6HYVWjN37Z05dtR0UZJnpK+weN1samGgAqkHMrpSa0oqHfhPg2/Kmn/NMn15ral
K9+PSwZq0ZlIiBxrSVJhVpHVTHKcn8bcgLtMc9jHcHCQ+IrSCIUjJ2OaSIsYilsxPDv8+YEAxQxO
i54Fw26En/MD0Vd5KPfGBGVP3fwsB2ec7JqyvbWTg22THqWktCtxL4XJQV9l07vc33Pbiy9pJQ1s
YKKE7eElgCYwyQ5p6zvjt5U1XsCVmPjhATs7qkbHcMlznUV5Y0ZxmZ8E6VRrkNTW/n7wHiLrnoox
NVGYEk6a8Pu21Y+H+OXO/p/V+eR8yk/GMRyMLM/zU0eAi9+qF+09fo7c7l7dwFLr5HtQ1Q/5Trxn
dNcdH4qnaJvsp5P4Rf4y7puddlw7qpfx/mwbPnzw0w9K59JB09b5SWqEjQAvjzaoTlodJRGhlaly
UBn9cXsPLoPDucXFjVYFQ+SLExvf1c++SJifHrN6V4absH9Cn5BRi/1tgxdJCVkaWBQO0Vywhwbk
fM+btMg6Mpb8BDeQ00nCxjflQ5qtKPVcs8Llwf+406gEzk+DTxtp1aVplflUnBTPJssSfq7idy6r
WXO6ib8iEkk5CwjjuQnPHzKe60F5EjzYk2hCdJseQVVbUWpl25T8t3qIxU0+IL2aKEP6jXmf1Kl9
ozje3tErZ5SOJiQWzHp/PKrOf0g2eiFZi1acQrXnvTarnd4xSwJF/BphxZVdpTpA/xjibPrk5uLb
5QWNWspyxSlvRzsTh1MFDi1icOT2guadWxxL3k4ghbmPKXksZ0QsNY21qUvLk5kl3a4MRIiq22lN
Q/yK5zNwSlMW3jpqgksrdTCVcRWO5Ym29U7z+juoKp6jeyEcf0iC+WtMpn3pr5y2y94nScZno/OP
+uSXQe+PbW7W5WkU8mMcfS0rqmLVXSp0dlYNtqG1AMGPQ+FkgvDmV+Hp9s5e+4AM2eKy9BTAuC+O
RScbQ5B2UnnyGm3XDo3Tde22EfKVu/KqmbnGQmmcptXyxvImalpWoZanQKChW4KzExpzNxb6f7eX
cyVcglz+PzuL28kMQq0H71CeNOMolxXD8K9SBmX7Q564zOWvwLvmv23pluZMNTcPpzLvtvh2ftum
caBV1Wmos+ZZzSP9a5vHlkPXEDmqXC62kRStkdxdCzOAJnhwzJOCl/RRRkKptVTT6qRFwUFsONyl
rUm/qa3GyhfYuXhftVO2F5I17sormwvfN21VAEp0PrXF5kpAFMwCVqTTpOXoKJqvXWnmmyGLnzUG
WsPGNBxLoBN6+5Nenv25OSBjlHcINZTZtT4dkBgQQpoIdX0ajQrEhJQEX2tdj55vW7mSzM0yqSR0
GtUJSrmLSJaVqSiEqcri0jE+1MGo32mlFW4UQfOh4hHrL3nZD18joWV+W2+FXcz797DyI+a79dyh
+BHUhxCuQwOAztj5WvXYbOJEsuqTUpWyjfY5NbfK+iVBJ3ycRpCNRjfzh3ha6uRJm28Tv7Koxkb/
PMA5l5CoTvKapjcDZOv8d+Q1VPUUTepTSyViC3ikOUxRWq5c/Ne+7Gcri0yjMyuaViHFRSho+y1v
FkjXxrrZ3t7Uy0M6r4WLd9Y8g6hhYcVjmrsOU/ZUast7pfEiqJz035Ec7H3f15xAb1cgPpexDoMQ
YmASxDbn5Xzz5DJMFcHCoCaOaJsH0m9Z8nJG1itjJape3vM8iHXeADLApRmNcG6JCqfBCGPVnOrq
v274qiC0mb5V3kpMvbKBZ1bm18inA5hR+R2UMm9OlO5QKIGh0A6QKoblECLeTI0ZC8mMNcKapW+Q
jtAUprXEfQyj/LKCN1ZM/FmtVp3AzfROUZQVBfJAXXkIX8TSpZnF2uSmyKahNAG0mzVcUJAhoYvd
//EQEZXrZyP4M471kUmX/B99ZGl3ce1OfTEklIqrk6V/7aN9M74N0dfbfj/His+x5MPEvIdkorQa
lgHNV+kMJ7Vfn4z4p1wjPg+cFC32LeMscHkzXaNqNrrNK9H6Q1F6aZbIAVhl5jig5H3uLeWUVkXh
jYRrdRe54Zv8Q38NH7s77yH7azj+XU7FCFV6pz4m/l00rISUpa/KDGYQtuiQUyya2zrn1kfUBj3P
o60SJrb2O+uDY2Tqm1LSNrpqraROF8jzpbFFtC6SQA5SX2pOVkIRaSfCFICUXzYydtYhtmVPQjze
DQPR6aBmg6FvBTmrA6dpKzhCNUPzwr0nWd08vV7IycEra8N0kjhkOk4PEezeFF0tTgdZT8D5KIVe
J045ddPf236yDCKsAgAoXwpUI12RJWsW70pfb5KpOyljF+0F2j/7eAzuGUKKDt5YZWt33JVPNB9s
rlqKeSAYFkcuLPJeSZOkPzEZKD+GaSO81WNqHPWwD7ae0NWEl2KisCjWnaPEhbApCgUeXz3qHJ53
spNP8iEqCmqNgiAfI4yReqWrEzfLAgT7MhMy6kzZk2URys9dyRdGdYC6uD9FrWfZupzfa1ZV/0gm
qXpIlEixB8qE21LPwyNDO9JdhUDJCjDy8gjP6K+5vQ78i1t2Ed+zPlOKPJf7U9ir/R1lnycBKoXv
alU021AYcrcNvTfDV56kolvjY/9oRZ4f5LmFROSnms6rdgl+T+QxoY+uDKfIl0u3Srxhp8nKSPso
mBxyFHEXK4wEtpLQPVgTYrt62gUHYN7FNvWL/leURNlT3CiyE/UC9JyJ1lPAQPFNGWrDjnvkG5Og
JM4WlXGHSF4Ja1MXP0F/2DuNpXo2DyJIZnNPc3Rx/KKHk7XrxM4/CJ3+UuVl5zDwuRXID+0+bVCh
yrJ85dl55XqgGwt9L9TNc46/BOBlflwlgRgOp8B6b3N544+IsQZfkdE6mLF8GjzQWPKORPCFX3j7
WF45JmemFzcETWL0aEZUdTNZe9Ji76XSpe+DFT/V3V0sUHK/be4i/53dndb7PPdORxxu+nN3rwu4
7wYxGU5SFKFKpm4iSH1ByDqJrNi50DhKkx+FAtiKr+5WbF9e9ue2F36uZl1rVEY2nDpjRF2sZDBn
kjddsm+FX6lnOLLlbcYM/g61jvd9uDNE0wEyrSRr0Mdrm/7xuoGNlsmSZepmReLUlUPF945amylU
kTygY6ZvrP+CuFhJPq6tmiuKH0sFgKb0YseN0aqVups4YJFA79HTpINWWdW/+xE0j3ONRuH9xKzM
+Xc1lSC1zMgcTnqqPXcByrsqA4L/qRbUL28r3/HK9tGEUwF1Eq+InfOff8oUc8NvaCLp4ylsykMY
aHZlfi3Ho8pgztgLtmRNd1ptuRkaggF9Z9Y6WoGdG4fa+J0B/M6qZH/7Jy1zcWI3D1WKDjSxKMwt
93gcKk8rynA6+Z7K67QdalhzgR+HIxfxbVOXn3PGSzJPweK5vJevYws5TyWb0umEjmtvhyT/2//h
7Mp2JNWx7RdZMjO8AkFE5FRJVmZNL6hODUwGbANm+Pq7KN3bJ4PgBqpWH6lbfaTcYeNhe+81JI1R
h7ejbCQduIpwHEH7BkB5FAFWc6ysmqS51J7LVHUHxvLuzKnZ+Nw1h+MwET2e0LiHKHSaRqkwnBCc
eCeEuq4bWmpWR40lzkPpNXWUZpV47BqmHR06OEEme7hHZlpvxB6EfHcS3o28EIUSHC0WSr1gWay1
NRRnk6vcwnie0ipExcI8ZGHv/TZ73+aRBfm1KSh8eAxCBiMPIbBYf5mXfSd9vldM3DjqLn/K8iXf
LVP0xR1iVfgp9p0d1FEWPsvvcJeNxF6qs6Qyl1covD6QRwOUsXjer+VRDG8oB82ojWdcf351EHda
WEQ/jLvkvg7Kj7cXxsZKRyy8+HCUQup2TWeY+4amtoZYHfL7mn+Coar09uBL17niH/OSBVKL5Qdw
0OXMQSJVZW1RGc+yfIN+X1RM7YENMJTM9qZuOZaupg7pnAXv8KUpsIqUG4ZwO7sxntlXm5ycgzhO
xbGWEWpq5G5uguFkaX61Jza9sYdRB9VBSAImbCmHXo6vGHIs0ny2nqVl301iMgPLKr3DX38pnMOL
++eC0nHXiueGPuTmWEr3udOUDJ2yY/4k5cPc5Xum8htrAuvuj6MNJI+QyV4Ox9QV08dUd58Li+Sh
5eRdaPZmFXoNZG1uD2pj5sA4pQDsQ+oNdLLVZUaNtquywnGfiTBtWJnoLtw6xz1ntM0BLWc5JCiB
oFtHcUhrdHwk7nPVGvKskIXmuEX64nMHS5P49oiuYiHvXbxZgDdAGQXtjcvJc0jKGc+Z99zqtInL
JG2MiOjwRPclyHm7UqLX4QCWQU/XgHzxsihWOVAO+pvLHYcg12e+B7scL/nmGAOsfY9DX/lGOT9P
IjLB07al8FOZHPF/HRRBWzLdQStffUusf+w73JdgBAFFvPqW2uBZeatYGk8NZC9gZPW7nNM9k4GN
IFAdhygxXoDgG6zLcq6Aqzrx3Cz+cNg5O/b+8mrVU+JpuPbxl5FxBHvX2NUJuMBg3v3s5dx6d3c4
Xd9U4DVm8ZR/xklytswP5EsJ/ewWmnJsjgzzbJWvPHuq0ynQ5WOq0/vRDqTr7STNWz8EVAMsF7xM
gD5eLU+qVW1b4DCOO7M4ZTkDiUZ2HNRYp/bLfI9lvxENdTj8g4cg2vFrUhVJNMKgzFDEQs0+NiZA
hSqkGWTbD7d33WYgWLUgC8cFAoza5fzizOVlL5Midl1yP8/Dyavmfwq3DJx0Vw1hmaKLO8b4Y3aD
voIBFAVeupexrIqZLki2RZwX2fPIv1bzkaqPPTuq8R8LiSK1/UKD7ROoHDNqZkCLokXgS7jCF79s
wp5vj/xKnAGnDQow+Ja4xdEM91ZDr6tem1qqynhC8nfM26I2fM8buM+H7M4rvPplHOEyrnuoWhda
A+6xVWbnQVnDPaYyC1Kr3SVCX13DuDY04JUXeuKi/bucWu+Xu8dhijyaZZwM7BW2nh9Ktz9MVPn6
ayONwGiONdrKyB6VSzNorc8+23smXadri4oeClQUPSe0frVVxgtTApZ1cAWLG/seT9inooxFeczM
c+OcWx3LkADnQkv/9ufYOI/xBkSFCvxk1DL/9G3fjRxKXKmLqkoZI3/288UpgP/usz1c1MZZhRsa
6Qb6IEgG1mNTWUqlBahknGvuGIia4tmpXBLeHssVBBxLy1kkyyFtC/dnQJ8vPyMvHDOx3IHFiV7B
5TuSFsr3WXeuraNBaogNTQFTUMxoRl/r8lC694r9BNoylACEmeSxSsqdfX7V9/7zk6B5h9xuqTqa
q69qZxa3kg4gWJaxj17inlUjf1hDZNXeD8FVMCWJT6bTZPyCYWdXTtHtKdmaeKSxi5D10pJeM88I
GWpbNVkV1yNwwNoIEyUrhQbv7Sgbpxn0KRZ4GFwNUURcbemiMOtBq7oqrmBuZYj8PM2vc1V8JNV/
NR5gT0BiBwAWlbvLL6zQu1SZaWM66wY21+cuHXcW0daGQA0SchtopmEsq2s11+bB0PO8iiWYA0E7
2D+SsYfuOKn3OHtbOx7gS3DcMHm4CdZ5a8kAP+oFr+PpSCHkMthROZ1GO07yl15/JtOroH+/2yGH
BxALhgc00lqsGODXuaoAj49LpVswm1TE94hxpvrb7QVxVdHFLodlNq5s2JBo+npBcK9Jp8Ys6tg0
XjsoCQcUBUXvrYNioXyRutgZ1sYNdxFulVQmsnBmNtV1TK0G6h6TocKed7/yCaL4THnyznBT8vdr
HjFRBEEPBl645iqmrVot0WbELLRfc88iy+SBNcf5X0Ohl+wcznjYV0gWYCG1PtSSpCIma+s4zYOu
8CJtOoxvoJvVqCJQPIJvf7k/2kirbAHh8A+ca/Ced1dvw6R2C9jVVE1csDl9MHIzPyRdqZ71th5D
OrvtcUjpGHYpuoiS62YkpK4HDrHhNJKWY2SieB00FuzSJDHaCNZVBoj2pheMBbfPYhzp4hKRhfpg
W36RFc09rVrt5CUDJO9S+H3VdtdHEudVlHvjdOB8Ks+y4MVDK3LLV2APvDFtdoIEkwL854BDPM3q
l1Jo7Cgr+IyrHs1GIrowJXp2h9I2v9NR3v7QzhKGLE7fH29P2XKEr2fMQNMdxi8U5QJvOYPfXaFS
x22Df9nEk1lVRyPR6gg5/xhYDkrMY8W0SElHvnms31v314V7rA2ToqWFBBn51Do7zmbPaCsT77Ye
sg2mFihNP7rzecjj0TqWsggFXa47HoHufL496o0zHzcKyC2QvcRT7uquJe7siq5o4sF1QZ/6pHIe
O8uZvLPPto6S93FWF6hu9XoDd/UmTkRklG/1B2oS30m+uItkuPqn21MN3zpL3sdbrf8O/PYU4Jsm
lvk3V70MEKr37kqGyiNWz+0p3LhqUPoBmHIxTVggm5cLp3HKFGgir46Fnptn5ebovLhwUh5Y9+t2
pM1JhGIsakyQ0r5yn0tU1bC6wqBM9dCMVuCiUW4XGeT1fqDM/RmosXavEqpvjQ7leDCgkPNBJn31
4YinkHgqggMyCzV+TvPMd+X33Hwd9N63WHFIq5NrlZHbBE2ShQMS7sK3TniV+iW5S/sAWbaeh533
MFF2Zyt4vVmAl7ivt6fmSotzOV9RZkH6j2+BTuDqIO8y18sKDwceDxeybgAAaSMDJNrpgZ7bL+C3
wPktkz6Ivh9vh976Ku8j65ff3+lnN0+ssonrzg34bEctL8MZvR/iDhFPxIGK7BNocDs7amuFg5K2
KMeiiQG+62VYV1RaZhS8iV3QIlpVBVn9O/d+2Oy18F5uj3DraHwXap1+9ryppdQxt5Y0JK4G6NNp
bHh0bQA9jVmXB6hjwCOcVXtKsjtjXJddRvScatI2OJPH+uNs9/6kPXDBwzH/wsqftwe5+RkNHPzL
q20x/7qcz9Ko+9lWsomzJPe5+NCAAV5+oG5x0L38aWCPVO6VZ7ZC2vh2QPAB4AzvysuQeGnp3O5L
Hs/Qx4d0mjjVVlX5miHMgGXjdO8pK/XRqSfHbJzHU5dlTSQ8uGAMxgx1Ujv/OQ9eH7bC7E6uptip
Trg66bjiEy2rwtsTtHVVQIIJbRyAFHBPGpe/Vnk0QUERt1QyegokvKo6uwy84LQhKaQZ5R7Aeevk
WZ5b0PgBARM02FU8d+ZsJhWPx+g8Bn/LvF/Oi/d/fbVrZ8ZGI0/w1w23jbThY1l9ZdY5SSDEA73J
Y998V24achdMlfj2PP4hZK0zDRicwM4OyHtYaa/eWT2vvQmbiMfdzA9JeQ+xpo+d4QVm7h6E3n/s
y5+Qy7HHu1G+CNb73vPM7ieLBXgqI9sf7jN6JCXc4IY7SKJDcvsuLfyK7GneXO16dJQBx1qK/kCE
XHEQ6FzYTVYQHtvOBLl+EYzJo6seWkpPoileUVyvd27SrWc2xoByO/ooaKas9Qkyc2w9j46YGZWq
YyZHPPoZqEmwLZuDQursLsO954/6KE6dZU1PejFVx9zovRDtQH1vjSwr7OpD4TAAZ2qprq9BNWYv
tL4knMcmTw9CO7XCT9Jz7dzVJJhfDGeCA+JT+WNneSyf/yoqaBk6OpAQNDFWKxMVsqmb3ZrHNNci
AOsbiFSkP1nGfTe1fkk+VoEY3W9lHZX16BM3fRyGIRj4jNuffEkhy2aK9MTJ79aAfdOueMzWoQUy
OjAXeO1ClG318zictWw69jwe+PANmaoXkBbyEaZbdWedQwrFKF3AwxQxD6Rv2p1KyJ98Yz07+BLo
3UD4a9H+vjwVOreviVsLDmXSGZKhYqxQcyzctP/q4b3zMAg7WdgsM9wpsZ9OSgmIpXnKaM9dUejc
n5yU31OzTT/zukebHwtKPYy6yYelewb98Moov97+opv5/R8QOg5P0DXWOgp2QVPBTYp1pE93jTWe
bZH4RY20d0gP1UfDvs+SYJZmAPmqnSxhqzqBxwVUuZABQm5+Lf2lQTWvKUcd8/WlvGe+i/8Y6F3v
lST+nzH+G2d1fXblWDqFhzh29dtJHjN3cfJ4YfzrLN0A+IWDZ/ua2z55e5n+9TWBXbLIsC/SOJje
1WkqWCtqp8J2yQFHhOaOk/2sdlkMe0FWd5E7Mg/1a9wWepzOja9e2+QxHVxfSR4Wxalib8ZXx3oo
kW8CSBY2SELJTrawJAOXCx+vQ8B8gI8B/+XqQwpLJGY3DbgOTRYZlXpVdE+0a2Ox4CUI3wPUAIEB
wOa+3FwQEqdqlJWItSkLSvBeWGP6oJKc8+ohSyHw50yBoJ+aZGds13neZdzl3797e9OsHICvRFzb
vp/l3agdTe9YOIGxBxzb+o6oCi4gUgOE1DVErmoMl9RpLeLW8vB2yvokIJYhwIdNd9Ha1+c4BoVr
HschSj6w07sclBxJD4lcKeIaJq55Zz5y2MI7C5svxXUl+IkX5F5PIF/r1c87J86Si60XCyQ7IXIE
fcQFxXQZWyTzJEaQw2IPcFkoCyDRcGhmA3tY+B44maOYmrC1IdRbtC071GMuA3ca2nPTSqgTw8R7
52q/SiZwl8Ht1jbRHgGqZl3iSHDaWdNARWzU+kegY19sVWP+nR+NNZ1rsz45497Jt1xE6zlYKnoI
Ch1fbJ7LObB0Ba2KoRGxaouDk8EEwubnaYhRRtfFFA5IrdGICUoo+tYTrECTeWfMW4sNFLKlTLtw
1szVDzB68EXQfcJis3tklsyG5r6NzAHGgHtjvc7NISPxLtTyU95toKKrmrnU4ImimvnbOBZIFX6n
A/udcu1udmQgjeEht72AmpM/ltV9q8wgzRzkL/Q4WaeR7yG/tsaORpGGXhg6L1eyjH0pPFE6TMSQ
TvEpoz46sYrvJYxbw4Ym7FK9hUs33iSXwy5NBosI1HpiO1HHlut+S71f3OQnqBUcdrbUxnZGjQ4Q
tuWDmiDlXsYyBTXysfdk7CbkICgPqHJj1kl/rFCdmxV5bRoCoWhRPtpZdDv4xtkP7LlHsX3A0QFi
6jI2ug6NA2FICazba2P/mJydDGVjHlHjAZFLBxgQV+jy798tH67TeqRzL2MwqIkORMf8qLPHdA+w
tLEoLsKsTsTM7HtuaQgjvxih+dy/3p6lzT8PDDyQDCjFoT99OQrZTkY/97OMGUg4lB0mSJPD4Ou/
CILUE9V8dJiha3gZpKVOzjhQt/FsykBksAhCC374W0rbQoIBvOY/UVaLTfSpq009osjQ9HeOpc2P
/e/fXnd1aK46eBzgKxSVihxGAmr8Fvp3N/tvFtW7OOucKaW5YAPizN3ZTSDclErfK4683DtnN7AI
y2wB5Qf7Apz169I9qftiKBodW5MB/QDxHEOhf1D5OQEEyfeg1Axd3fqI7DN7U8o93l4R2/P5b/TV
smN5XQ4CBqkxfHgCw0CJ0YYIsoIyAISob4daPvvqSgPFAvc6KEMoGa0fP/Vo5knTshaLz6aRIQg7
El1BlRtwEzZoHFqQOl1866tHG4C2w+3oW/vLgBYTECi4TmHKdbn0gfdqtAakoHiSL+DaREwV/jw1
O1E2igALzRKQrj+2SkAEXoYhWt32us3bWOQa6I9CRY2hR/Dturf0PvJS8sCrEySSzp7dh8VsRJZF
TrdH+udlfzXR0PqEwyOI0uifXf4G3YGclebKNoZ++FfuPlrA9VNCD5PHfNhL9ii48JqE1qD7utPW
vtDEA5mNUybTSFmvWrZXjNmcezxwkLJCKAzAm8sflCW224zQ1I5BFZut3FcgUGfzTsFjGdXVqN8F
Wc182kzggmqqjQmZj5MtfHd6MuR3N33RKHRadj703pCWHPbdpeNmhU4YMHsx6TjomX3pT3Zc6c3e
ptnan8vb8P+mbp2GMUoK5OJt3CW+Wb967ux3+pd69xhabq/r2QO1FdZYUIld5/uKcjPrQb2O8UqC
u5F+SLMzJJ/8VjMPk7UzeduD+jfYaoHmVWNVVopgtf3b876m7hu61gaKx7c3wtaBszSroc8BrKy9
XnajaJA0jFMXC7yPaP1DWV8UoILDeKTlq57el82X2wGvd/8CsMQ7E1gbFJrd9XM+N9SsWzCNRdYu
gnyow9YSvgDxAgB7j57Kh6IXR6vMfQtIm78lQ0M5eAGkLGw/oMf0NUXZndI0LxvUtpj3hoSukJ3f
Kv1v5xR1VQjXg2aHdBJCl6tPl3aTRWfbRsGifxnP6bm3Iyc5auTeYCrM9pCrV7tsFW2VSbCS9OVE
LQ6cXqwlfTCYuS/0PUD1dfttCYMXyMKZwNfzVueTU3tJkXgujwVBHcYZbBEwR9yNKSU+3mDm82AU
IFHgoXmq3Lo56kQnB5f1RiSn7h63pfBR4hnCbOm2315SmzMANNny6gceb52xeRAELTOV8DgLzPKn
nF/tPeW5q52/DP5dhNUcT6yAy1uBCG2O9ySvIwPnJbN8+Mw+GunOcK4rbZfR1vlbL6xU9i2iMQ4K
KuS7zaILYEYWlI37SBvlS1QXuyLzcToIRzvdns2rp8gq+upDk26YWTc7PLZIAjlMe06C3OF7cIFl
D1ycpYgC6BaaPzh6LAhrre4GJDmuSjBGtzrO/FRYJ0XAnDxXaP05O/txc0JxzcMAykbacUUCN/hU
9N5YitiCjAaI5z8d+VEM2oGX8P8MpaMd2mnolp7bAeIV8e35vK65LUOFzRBuDSjfAoZxOdR6grBY
JTGhmQlPk+Y3OA9hY3avmdXEY0EelWPeQXfnxZ735D2v7pA/kReeEzjDKCyu8rm5aSrNKlMRd4Ie
O8hmke+y9Y4QpDvfHuPWDgSoRoPDFqzcIPl6OcQik1AjkiiEUAZH81S4RpC5EjAJdBN3dsf18sTe
AhkGSneLWcm6O6H6SZluo4mYzWwORkfYyCq6PS/kvSir1KWpiaW63BbxqIcJ8YUIb0/YxpJEefKP
BCGegOhTrtY/YczG/eaIOHtt+8JvRtcf2BHS71NmBHYSjSJyqydGPt2Oe+U2iJ4T7C+Rcy+qYNDq
WJ1kY2c6hdbmeMtIHViZDGmvNSJhyiknR4i96OhG2wVo/+UQDpAvAdcWbkggRiA7UOwNwF1IMqaS
vxhmNh5kTV9nyFOfJrikBgMdqqgiIhIJRVZk0pfGTLPHcnIMiCyxAUoxpopy6UKq0yFyZ2Esv/zy
RFlGhg2Ohis01dY8pnkWyjVYhhKKIQ+FzA4gt0QNpMifUf/r4Wzt67063J7O61PsfUx7TbKEZRQ8
uOZUxuRz9VZ+8z71foU3w875tbUY0ZD3bAi6onG6fqtYIDmUbsVR9oBfYqAo1Ai6mYqdt8GVuuqy
NKDiDoYR8CZ4Fy0/4126TmrZQNiokbFu3acZ+zxObQA09iKNj+LRseNFaBMPcmpDSOEHnabzUzaD
JAlrKjf/YdgV1gpIcE3AUe0t2Qc+QIkAjWwuvtye9etjbfmhoLfCcQK5+Pp+LI2Ko7VfybgqP87j
ffqWgJen7ZDtr698BEFGsijNQkxzTUAHXGGcPRcVOT15Ft38UOQq6DPzDhXn0Mt2lBWuz08EW1QA
IZ2j2TDuuJz6OvGg+1JKlOccAJtKcaJFgtRqz19iMwzahKBfL82fdXMk67BB9ZbKuIPMUTg3bo6G
j0FP0FbYk3benD68Y9FbB9YSBbvLEUkDQlGjqcm41e9yj0KW65SBScbSz2m3M3lbGx8dH6iGgLyO
RszqKM1zIdICalxxn5Of1eLjgJfz4FMJaIeGSjnln6nYA5NuBkXzByQkIKfBGLscXzM3KSgOqAk5
/TFJoFmrch/ibk1gIIepnGPZ/7y96K8Zy9ieuFn/N6K9fjfRmTY6qW0syKN2ZiT8bARmNEVlqPwk
bIIxgFnAQR6Nj26Q7BxzWx/zfejV8kwGu+PVTPAxSUI+Wp74nmldyKWofKcaaghsGO5Og2szJGws
UCXCUYRU8XJ+pSPSuljqM6I8mweGI7zTwMk4ptUu1fGq7o+JhcYoJJ0hfbMs1stQ8FvR0DZEUWQa
v+VItoPCjPTSDjXrnLlWJOiLJ/d8c66U8ZfDFr4Li7YpzhekNJdBedqi4plnbWxpYfNNvDVv01vx
ITmTwDlAQfeLTkJnTx1z6x4BeBKvXyTe8GRZxXQzvTO0RrQxUBcA23Sh9rdirX9GhSMTCjUonYMg
dTmqSqZNbWpji1T3pai/je2JgRvhZQcwwQ9ZWgdmtldk2rqCIeEIFBOiIrNZFtK7W8slZWFO0kDd
LLXunC9F0x+1FwZNZwjRfMKTcSfL2Au3/Pt34dqU9U6SmG1M28lP4ByjBKSWyvq7NB41/Z6jjnF7
328GRGsV7T+QNK4QUyxtHNJzrUVXypqj1C3h8A3j9GNZ19XJG8bu0HToiyVwBtw5V7duC2SIS6EG
vVU8ri+H6kqjgLKhjZlt+yUhzdoodYoqbNKOhbcHubUyF9LVIjuCVu5aDVdlYpxkkncxmxpx6Aa9
9p0Ut8btKFt5w/soy6949+0MbdZK6hVdbLPEzwvrYGYvafpmCrnzzTYD4ZJdsF2QoV132+xOWV6X
9F0sqQh0koWGesu1z523F2hj3mBh6y2EMWDhoTB2OaKce7LsnEzFelXMB1r29ZOTpOUOeGNjISDJ
wmsdRqELGnl1QCqWDFmqYAuBc/4NGKB4zuC+aWXH259nIwyKcgsJDuI/4NOv3lwVqz1pcKeLVV77
aKv7mDVD2xOS2rhYgAEGtRUmbFgMawqpomYyeXnVx5kNw3jS10XAh/a3ArwyqkBCfOCD3e4cGpsj
Q+EM2dtSnlpz98ui0jVBMsTM/+myD0b1RPKdh93GksMlgt4uZCWhZuKujkFI17ajC8Bb3FI0wthg
6SHhwI/2MDYMW0DSdpb4xsozAPLAcx/dWEjcrtYE4EPepGdWH9etJ6Kps2eoJEGG9faS2PpY2EOQ
P0a/FH3r1ZKwktlJ7HLoUSWCyFciH5rZCowXTfDIZfXL7WBbb3KQxHCkYSOhNLy+SlquaJbm1hB7
lTY+ZV1lhR6Regw2pnUieM8GmfCgDCqIHjGa63dKt1UkSyhx3f4lW8NGTwoMZyQ/i/bT5bYWZoE+
t1MMsdbZ9dEkwMVLbQztrn7V7fLDhOW9s0I3qvKA2KEWB6o3OGUQ1b0M6bW8bT2TqNiec9ydQKiG
UsvzyONlh14nb576rqYhcgvyhPuG31eph5IFBWmEOmTPTX0ju774Naurh6CYNKrBVvHYUR4aTdId
lO2RAOJRdTiWRn7XcwM8vr7t7zSV7iGLNu5coIqQTACrvAh+rsJ7osubqqqGuMZF60j3m9M+dpUd
zN3vWcynLKF7NvWbA34XcXWQg4jpwWQbEVkGKyz1VbyViTwtTCoI+zkPU/b59grbOC5QdgX7GlVB
dHrXF24DxkGd2M0Yz5DzrePBG/1kQu1nz9B94+QzUaMDrRmk/WvOneEoy4IvxRgXkEfv4YCHrtxd
rX25PZqNKGjlmuAuWaAdQevzcvG6wN1Jpg9TLC3nwSDgGqcmO5Cu3dPK2Tj1cNvCXhcYShCC1wVV
OnTpDHW4OS6UTe7gs9GGgutiJ/G6jrIAHTysPty6+O/VXhT2MAmIzaqY5A0AmtI39+Bk1xOGCMDT
4vEKagpqGZcTJrKUpGmC5dZO4uAJMCMcpwjgH7x3rCwvw8ui3BIIORBgBcjt6CpQibRUaWM3xHR6
JEb2IBoIM87Fy9Lo030+f62zX8nwox/2ZLqvFzi6VMs7xIXvGC7E1VvHzJluJqwd4/FH7h0UUE99
qBk7l+DWNC5sIhulb3wwa7VrjVRlGmi1YywnAYfuDiTmJujc37dX98ZyABAfTRJYOkG/eW1d1SoC
P3JYo8c0/cB54ffzP7cDXB93WApgquCvw6IGz4zL1aApVUi7TmksnWY48IKaqKHY4zPQfWFdLeaH
MAI7jINV7dy4W4FdVDXxegPqDhfPZWCntTRWzjkF1N/15RTZI8zQSDDSIFfAJrA97e2N74X+L74U
+LCodK4ZYLmblIOpsjkWY+/T4WSXyh+n4+3ZXHbnasmDzYSaIQ6KhWu22r0lSlQ4E6o5bqZT1f6T
GWZQwpcbLyir2Qm1scgX/ymkfdBehyD5qi4z8XocDE/OYGq40cjUyzzY4QCzQIfM59uj2liEJoww
UX7GBEILe5WSoB4s3ZwqGquKeYHT0yyUUuwZMG98IPTnQJPGnsWjfl3DTxwGYxZvpHFaDUHN4jkV
gbOn2rUs59UHAgIeir9Y8xAhWztXl7kkXUIMGovqMM0fSOkGsIKCc/nRMKDiWiUHnX6/PXsbHwpC
g9CvhygZ9IrWHwpY8KQsLULjfrRgx9RW0BMuhtkvbXHuSo/ufKyNJYiWKvTcoE0GP5S1YEWiCdMU
ttDi6knCAU04TpRo9y7wTGO9p/SxFQtiPLqFIxC1gjUopul1j7eJrcWoxOf5GLZjHuRl9oHr98PH
27N4rRsDwQ+IHcCMwPTQzF3r4RmT1heStXrMiXlMxseMpND7k74NoU5O/5laHxr6EIjRIrNuHplK
DjSrD/PAz32mPfFURTTxPt/+URtn2PvftJb07C2QZ5uR63HJ88Och2MSEfuuM4+V+9ab3d6Fel2s
XMprqK6haIivu+Zojpk7o61b0pjYJ5ZWfmK85pKF0GJzqqeSvKHJC6ZmdHuMG5sf1wNMxRbn1mtf
7LyR5tA5tRZ31ZT5g6NGUGYTY+c021hJF1GWTfSuPONUpnLmttDiZVyNBeaW1sF0Zg5SffKNYkdV
bisaCuqYRx0vH3BFL6NVKHllpVBa3GoQo+eBnjyCFjx2YdXurJCNzb+8q4zlWbWIuiyH3rtx6VbJ
aZKaWpxL52AVqoRfQaGgsg4Ia832ytkb6xGlEx2njbeAvdetJGEN9WBNiRZ7QxsmdvoEvY7CetXU
N43A426Iby+NjYcj8kdwiiBLiJ4rMq7L0Q3SKVnNgJrQUVAT6nVufht1F9TadLasw9iQyE0gVl0+
eKX3oJI9hf2NtsiSv6KQi8sWGfP6yiicjtluKrD/qp9TkX6eIPUI85Qz6ew77hj+BBhSKY0jMqeo
0Oj3dpyC1FZn0cSQN3zLo+yBv4BxfntarnVxcexiThY1LXgJ4ftfTkvPYA8lHBQPmk6GBkNM81m6
sTZEzP1aFNkBpX8XjaryV+/5KagTEjBt9qagaN3SXxBYfyjAMUu8vR+2gUZZfhhAvoAWehBoWn0v
BmRDCsgY5guPlwnuTkU6hUXOfcfpD2nv+pMJgRc2HdtdZ7WNY8RBqoI6L5r0AKWs0hVNDMzs3EGP
+x4GuIooAWQ62etybG03ELIgCgWxl4VEejnzw2BpNeBLemyKT+NQhFY7o5RhREm9p5a2cYQsfx/A
cGDDrs/itsiNzDUqPa5nIyyrNATaBVI/qZ9DfIe7h9tLajsasmRXR8qMx+7luKp0NKB3gg9XFa4T
CQvPmhRU2GiEAKk/omTxmwxZ/feZBNxkIeSFRtUf5P1l0Ny2y8xxJh2gik9W7YSARx968jh0/dGu
96o+GxhD3C54kiJ9Xt47aykSU2Z9Bwd7PdbIfGhgI9lDQ8ZOjcNMpxBCCkFi85OdP6X5d48Xd/3w
k2unwYAEyTTsbOCtVYTCCKQJ8P4G+XQ126M9aGLWZz12p7PXfh7Ua+F8nPbcJzajmChZOCDh48ZZ
nRKamjxn7CCSTQv2rKnx0ZBVc7Tc7p/Es/fAKteYd5xJC7MJknvoS1xRtia7qJoSJ1Zctah8y6NX
RkCER1Zb3o20/ZjmL7X6wb1D15v+7NGDzrqQVQ7+txM6Yo+puTF27FCoUYO4jNLA2t5uroexLmpm
xk119MYBIkGVb42v0LG6vW+uySPAib0PtJrkNLGMmo0lApn3ZABCJS3DqYe1uzc+GHX5cXJfoGsi
tXOtw8xqZp+qluw4s228a0DRRqKBexmvm/XDs3DUzCGnYMZznaSHvGvUKSkkDRoTdILbw904ZN+H
WoNjYCueU1GMZlw19IGM7LWEiuLtEFtfbuGmAO8H+CbenatDAQL6vMpNM6Z1Z720Olq81dCQ8wjP
9sjc7wJsxcMnRCUJr0LwS1fxavitWQN2T6ym+iCtLrSdN26ZYdrtNLq25u59oOWHvMvUtJ6WBc4D
zJ2AQkyd+4Mb3566rYWArQ6sJE44kAiWX/AugttLpka9tWI0gwTMyB3ApneAS1vbHA2Af2OspgsW
UdyhlbQQYDxMPMjas0fKey1po4meuQ4s8cyfPBb247NnqbtefuD920AjCdLL7eFufbn3P2U1oXSR
L6+AnsANyQ6N3gbLpOawZPH2bv3NicUlhUQe7grAyV1O7GS1E96MmFjGoAVWQwjqTS926rJbuS4K
2cjq0KletClWQTxbCAgAOFacVB1jfqm1yDO5hdKmI1XYJEb6oGvqRZmVw4B2z89GAkpK0zv8wTWz
PZrB5uTiYgYzFgrFVwK9llcbTa0SKx77Y93fq/bBettdsHtBVvcglOuSSUDuMG502GTN90n2zJIi
+O++37vBrEqBeQ+MHVWeFcuS+1XxzYRioiI72czmInkXZFXEQiWtyktYcEDC4qiPsAR5gcPP7RW/
dYSgBfufj7La4E2f1mkmMQ7MVWv+GNy/ZkTjNsMXh5uZB6ERbX2VJB4gNvR/SPuu5chxJcovYgS9
eQVoykoqlSj3wpDULXrv+fV7qN17pwpiFOPOzrx0TMdUEkACSGSePMeo1FNgfFXCBDjo2yS1eLV+
3x7IwsKjkPJzvIM48xeliQeyrC6UM9gJQF1VQ83Igv5jZeVxWB7ROrY2rqXkzpwtRS0KrZ5A8jEe
oBV1U0V8qJ56/k2sIa6j3Wn9PquzuyTwqQoy3HhUH0LViVSSKtpGb7adK8fgS7KyNZLnxcEjvzRH
J1DfZVOErZxPUQbOt5OH11uaP3KVZ2rVnTGu9XosuAvUe/8xxGyvtmr1AgAPuIvqE1ReQef9v4ce
cBQkbYAhQqadLaHHKODzkzevoziQIkJaHZgz7/FfOMuFEcbrlRlPGvileqrEw6gdtHQP6pT+f+4u
B5kwMDXI2KIqDkQKYwUMyY3uFa06b1+U6Qn2L7jLV66sBRQArMyvEB4VF0C653fYxRXdFU2gjMh1
nMokGg+94rkc+MvMrgTYS0syHhz6BmgG8VoqtkKn6048xSAbByYrtm/P6sJxhXelCLgKrpoZaHr9
JRLQumPeJdpJMFxNgXC3aperhbJFI7P8HWhnANhjg6sx7Ie+1BoNKfct+J4kce/VD7fHsbSb0HDw
XxPsOFq/iIUcJgwJGbZA+GiL1zZB74uwAmFfM8QsXSAEA5ppSu0kVW9xoJtT5/rtqWvXysBrdtg4
gPNUXm9b2Km3U6+cU3+8K8Lwb8evBKRri8M8XZRMT7rKyzV4PFpbB1IHOsRtvm8vz4oR9sUQ9n3i
CXmhnSIepWa0H3fhLvXM20bmKbkuuiD3iQIwHkAo4cCdr31ZaxtPTUYDaUnoq1o490SqxqNkVflk
0BBdG0HoB5tAb9byoT+V3kvLiAVRMcADE/U4JAnZylUC/dt8aLzJVe6nlniepUOwhyTn5NBtpleu
dOpnfQu07z7VqXqsj5HsDIOpKWCCA6HArgHFWmE9B3YKGuRTu/nfpuXn44AkmCHOGjKFjCf5+cBr
SdjxrleqFe07VNRyIVZJUQQcEQevIPHU8iQcuNK6bfkXz9psGnhdVNvQCYT8KXPfGlCXBxt8z7tB
RMTTpD8OIFH4GD+1XRU7hmCHIBH6HpDIohJEQu/CpyBciZVYx/v5AiBskBAEIwm6dq59QoYiehyH
Gu8mStJjs6YjEUtBo4XXBSuR3y+89WwLBykSj0Ax4khl7g5eKdtgqHPeNXPyXpL319Z6r18Lsiuc
2/P6q8OKtcR4et2iMVjiU95NSWcqJCY5mf/UWkClbFTHIOikoiWRTDvsyC4jD4rThqR9Gs2Vfb24
wpdjZuY3TDRwdCv4ktf85yOOAtk6D2SitXnYRTRbVaOZjyN2q10aZM7fovHLJpP+r8HG1IjZdcQs
6Ty+zvIppegpW7uul5zo0iazg6LaFyUfamPu/mh/fhp3zs43KU/Om5Wj+FcaiV1X5iwOe61t53Z5
d9/Z5rQvbHlLU7M7mispgkVXRUkREMS5t0lhyf+VKC30DrVWNyegkn8PKqt6mR7jnKgeoSMJWvNP
9Pe207Kn8zy2ma8UxwBq1EhHXu/EJPJArlIPvGsrHBUeuYnuTuIai8uaEWalVLHDLkxgJNkaZDiA
nq0D4wAxVm6aXw8JdjDMQiWQ5RrwDOfdUrbzl+RN3urPAC0H96AZ0Kxkn+dECymIrRvdCjQi/xtH
UaF8B1KwuX+Fver6HDDmdOwF10wJnv+xTEqZjImtv965NF4LiueDi91z4ArUUMYEGBeFgeulQ0pC
19FXObpcLoDcbS+kvH3bOX4xhM8TemmCOdFKDVqdEyeN7nT2YvIcf7zbArG31b4j0yNAT8Q4goUn
I3fWZgOQEvmzYn++iW4NkTnH8phDBy26PFxwYFRWSsz3p9DKHd0MnbjfqbCMw2XD4WzxLOXPGvv7
2gQze4MXhj5NdGV0i2S409V803L1mprDPIJbI2S2BojNVBGV1NEVfTuoG4vnt3pR2rVXPt2ey0VD
P/2MAEEBG8LsDaUKFHmSoskVAhea0UbznU+2vNY9/cNgy44HlQawX8wNjVBAv3ZKqIUPaa57o/ss
EdwDwutIX6tX8/VeIE8DSangk8f+LaSWVRAakHF/dusHunZkL10Nl1/BrBzo6dKoirjRnXvvlSOn
7vs16oml+bw0wSxcEgppmWZYOIg7kBjkmVI/kqo9TOKa5Nmvd+m8C2dWXih+yOrMd3g9p00oifmQ
hZMbbZXXdCPswV0SfabbtCAJJKE+bzvKYth8YY5lpFPKXg/iGJPXtaSl++MQmINpZ+Y2p45GD1Zv
Wu6bd//yhYDNsj7OJ/BwrTjrr1o1M2SWHb5PQz+Vp2ByxfFYah2E2E+8DjryifStQJT6A7kfLg7X
MDYLiwq6Bly/OE6NuVvueqZB8evHsaBPbnqnPgOBJtjtTqv2uR1NW0jS3kWEg7reIYYgrL8Szvyi
DseQoXAGRR6QY4EIkMWtagmIAaKy5d3O/xjEc568gFgU+5TI00caNs7UPwSo1wWxfG7CbhtxnlMi
x6i9tgqp0wad2JvSM9PmowxyU/G/lWki/Ptt3/h5GjDbG2ECClbIP859hIwrTpOaiDH6o135eHwV
EFDvcS8MX4ON90qCWCWvzOzOpyKhZ988Pd+2vuQVl9Z//v4iQTP64GKps3Fyh3rXPvYaSbUXnrMH
CY1qJnYft7Imv9L+85rgckWhi59fkWweJsv1rusEdXK9AezS0IrxDcsLPdAP3oH8ppMDCCWoO/4p
FS1RWiNo+lUU/7EuoAKPiBCKUCwpW6TyYRs03OS2u9p6HWwzH52Es0DxTM9m15M1erbF1ZUuDDLH
5jSiF10H9ZQ7lAopAGdoepp3OYghzOGzBauWntAqAz9a9+X7wNXcccI9N9PZm77q9LJThZbRIlth
gIB0ZWvOplnHQ+IbUgqgbEcPOxOJqODlaLi0wacJ5F0HU9tHHa/kSxdNALs7r7mGzCtjomq8yKg6
bMCUgOxg2hju8Jy4t1146Y2o4vL9rxHmfoyB42hUEUagSW6KNKfIuDg4WFVq2pNdHLKtcrB7Fcg3
Ew7VODgCynOw4/fZMbTXchDL/o12OKTfASpEx+L1eScJRSf6WsG7viZ/RW1oifW26mOLS75l70nt
7Yj720LmXuhJppi3p2LpWYVUK1jkEZUASMP242l5NkTSVPJuP3BkaF9Dwrc8hdZlnOzaAeqeSU+C
TLBzyMxwxXMSrSQnl54LaIKYSQ8B0AU+iXH3NpnAVxVgLbzo3KqvRXFSnfZZ92kQ2PKTfJYGcN/X
PCjOnRokZVD/a+/RY7JyyMxHJuvZ6HWfFcpwrP6iZsAhUKhhovIuZG0k/qF8rgwz3NaBKVdmNa7k
SRcCI8CQkW8C3zj6etnOXk2vJ7lPfMEVdNRPsI8kmbT1yjto6Ra9NMJcEmNZikPUwYhRO4P6HFUE
zNhp97riPywgdj4eL8ywF2bclbUocxz8Z9SoZrw13XMa7YPgpCvHZLC6PifC9rbNxekDGAG09Aih
JZYoOB80yM9OgeBKomXcdf7Kz/+SdvsZ0j+/zw6pASx1aPlcdCXfB9NozcvhCYjgQrR9Xk0yKCxP
UIgBeGb6EPoqBds28p/E70B7bkZ4Kg5ENjrcTLIfhobdj0ViRYo3JKQ38P62shZIzEHKa9xg4AIC
fUTT4kUDiRpoDfJ6CZ3XwmugMpH2XPwHwmjte4CKJxA61YQbASklMD6jWU3/aMZx0kAHNMbQq697
IXMEpesbCnAGUqwTh4cwzYpUuec7xCZWKiXycy5kumyOAK7XKOMBCuMU4wRMvDopCdSlS+616qth
sG8v2WLQMANI/t+aScwZV3d5aqRAgbtmAzgE0TapkyIrNVEAmjPntrGlBzOSjP8YE68PVL6XxpLr
IsGtDoJp17Qzk+1khxv9ry3S5n56FElzNx50mzeDffsUkWQFqfALfsq6EFPpbkEDrirl7KL8g85Z
HOi563tFOpSJVUwPPm8NxUaHUmZS2Xz5ih5Bs1MzU/ZOY2DHTWdl+oORrPF0zo+hX2fcxbTML+2L
wC2A2mCZqzgRktrCwcNPNPFeRFJubk//0g1+OfvMDT7WUN0ZC5jxRxJJBy2wOsORkGlK65Wduhit
o88MXOEIh0FJxEyzAT0pyNdgoRWidDREVncfPnfb1klxoEakPPAHeQPSt02yi079Z0GTcs44ryZB
Z+/9PbP/fAczs3ERZDnvpYKbdmbz0EA/a68fsolYVK9ebs/uYjw6Aw/mvm8BnOWMLT5IhnbMM8Hl
R0t1/GQjQEdSMI2T/7rzvur7YqLpeWVJF0OUS6PMmnpTmY6jmgtusEVUBkIqdZ5ioJdrU7/v3Kqw
oTh+e6CL9xcQ5WizmBtpDCZGE/0AGsVNISDrJe5yUJHWlvi/knv8bNMLG0zs4ftFnRYCbHAS5U9q
ZvGZm5s5QNjjSli7eGcBq4fbCu81NAdd7z2sWabUaOd39cTxkk9F3fP5SlQxX+i/nBC0YTx60tAS
yU5Yk0ORd8Bz0c1zC52+KCtF/qFQCf8AQZxQWdl7a9aYqRsDv02kHNYqzxk0It57cxokbuh5rSlt
8Ty5GNd8rF0cW/zUxL7YwZKemA1C4OChjKyu+wSW4rbHLZ2PaEibiXNAtIoG42tDYjX6QYOwyQ2/
Y5/YahMSIXrLeahgq//mPry0xQwqR2asz9pKdKd7HsGEERJO+JKgnG5A5vG+2hVrWZUlB7w0OK/n
xSyqbahoowGDsdxBGmkjKa/J39vzt+QSFybYlJU+CV0O3jHRbamcWtPhvdtnz7pgBiv5j8XT6NIQ
E0wU/dCN4GgVXaWctpyvQwLz2ROBIf6YsGalfzfI5/ZcBi0ZQnXF7xcjmUvjTHChDzm4WPJMdANj
N3lQNgE4Cw5CslNGw2JlT68OlbnhPGOoQZCModagg29onmz94oGrd8UhzB8nfqBJY4ftpl7rrVi8
ZlBFgSr13DaFrtNrf5FruUxF9Pq5KbQ35uyOqWto699Uxf3wBBnnbDs0vqUXJkhOVHtaw/8vVeHQ
DQ2ckQQmZyiyMhtErHPOwx5FIq6hVXPOCjqa0Aq2pHwnRA6vHmp5O8im8WCEKw+npez5lWlmq3Di
WDUNHqyu8mXHG8Wettie1YEjk5nYNkc9tHSChZh6W+0kb/KAJDtxL/JExL+cwznyYQJVIdIGt7fX
0oX4z4wALXS9IpFSpz2S07yLugFB+vWkreQClvbvDFSDzjo6FQALuDbgc2UxeH0luGjpHJ0CWrMF
4ELUf0LSdSVAXkw7QDYJ/RDIwqCBjFneMVeaxJcHxKKm8OmZdw3doYJ08uiastjSoHB5oDoHahXo
6TEbCLxWSez3guACedLHwP0buQkEuNV38dxBTcLmISlW6VzmqWLvYqDLQQQEJCVUwpngpfA0vhsL
HY/vTQrBDCAXrfpBefZI+mDF532+X4vtl8oT0CwD3SMiJgMVH8Zih97paYwNwY3JvjoceyfRSGlT
35Qfb7vh4smAcqQCtRwMDp2H124CaZY4CEpPcMPxvef+ctq29/+o9TazCqeKqAhGGt6qKhq+Rf2+
FFYu6cX1vLDOjJOT69Hw8tm6um9zR/4o/ZdY31b+vYKs8Jrq3tILQ5sbCBG64REPfuXrwQ5hjb8a
Q9EdgTOkIuD8BimnVymzwPVO6hh5Iqs6ZvEm/apL6wzakxwJs7zYKFsB7d7+d+YD6DG93V6DBfcC
ZGcGIqMYAh4o5gKsJ4iv5bowutA1J1MJmiComN42sbRDr2ww91w7pp0qoo3UBfOS3XOpLXPyQa3d
vt0M1THyjwNnBpAeLPLezst7ofr//gJm62bVKLZTjLp3Plph3TkV2G6TWrYGRGdg8288f9+VEgE7
Ean7wZaNdFvWKxipxZkWRGSiASjAW4RxNzRl10M78KM7St37ALZmLopWFvMX8S9eIToysP+1wcSd
ugbwXzlhpkdndKJDsA22tfV+7xP86zRkeERyaSvfq+Rtd4YkuHl7oZfqDTAPHTGAF3729bWLR60i
DMmAAvvr8f3TJznlaOo0m5g6KOy7uHdJT+pN4JzWBLbnuWMOyUvDbJ1vbIDTgNbQ6LaTU6t3WvvR
Z6+JuvLyWrPC7BUdVLF9V8GLIBYHibqyfahTfTNFSLnxLWf/q8k0kNEGix4OYmbXFMF/JrOljXk8
3md27YCXgDwSzOabTtptaZ9Pf9baipfcFA8/oJIMXN+/tMqjgVdG6P8BV6DuYv9RVNfaA34OOnax
Liywwb0gDWiYk2EhJf1I9aPqoOOG3D/BORMSPRtH4zjQhnyldIDfhiQzRWvYBvQJZZW/L4TbNY5C
BYrsOuUk0q/l73+Svre+j1lmLmkUPwvxfQDbIb+IrF9iR3bu5Efvwdum1LHu3MiK7cpJbSiXkYz2
hLMziqDjtgss3cR4Pf53LVj2j1TvDcAepskF3lCmgFy/Q6/0ON2N0b9xtktLzAGpapVQlwbqwCmG
XM+TjiHr2wCUxADlvPmoUZ4RJaKLw0no7VH+BIO35nv2yIv3ZIzTJDXUH9vvT+CvJyVglsEWjMT4
ExZ9IA9frV1YHWk2fw8vUM4iZ6R6KVTvzHq/ihJavK5QwAG6GYV79OYw3yPLtSR5wTRiLqqnPN7k
J93sqztZOqeCYIZ2htb6eKTa9vY8LD0HwXr2j10mGspUpdWbBHZFB8Lyr/VfzyA0tTcrp/SqnfmY
u5jvLuyl3ociM+K7xuZ3JvoRqNuTPyvDWTotQeIAKjzUIfHuYobTeVIoggCNhxnl6/7+qXS2kJeM
zOk5z3APbLy7ldfW4na5tMgMbPJRMxB6WCyLh0xpANajfYJ04lYxu0NwNJQ79LutjHKhaAWqCiSp
UfScm1qZG5fjZRWq1YBCHjsTqb/3MHZ8qJ2RNqZrtAGLC3dpi3nphMgL62I84tnWkuNrr4MrXJuO
pqWs9Zf/1FDYLTkTX4HyAiEhopVrF9GD0TPKXgDGmtdp65TaAbSCD8Iu3TrkEe1NxK5t+p0ddZ8k
zmkvPT3Ld8+Gmdc4CtdWdd5uv78FeUhIBICUhL3bo3qaMkHGqI/Rq3/SqLCjjQPuGvKNzb/itD+U
XreMMWd/r4Eh16/m5dxP9ue7/d46vaPvbLju46NBO5LsH57+Wi/WR0lfKmdwE7pJLMP0z+vvzV+E
KHM0hwQsjyZYtEorLEaiH/Q4MTjUAppOzvZjnJqVkUCxCagdqwayfgeRvcA0piG/5zkfl5U3avs4
U/PnUM34rYLSnBPxk3bX5WGC/63oHWmStfsa/6DZzjdWTrDF+G8W28TbGMrN+Oxrt+GmMCgm6NQi
r2B6jsYTuaceb0YbE3ejsT3ln9+cudkr25bodA3tMu80dunAiA7+tDn+/QW2LrNCD/ocGfh6sibh
UxKeRs4OCJp6V/b8mqHZYS/OTz0CubCHZL/bae673BaguDsVmNBCWDG0GM5fDomZz0iVcgwJaRQt
I+brHvFIi9KvVb2heUixkFNR0JXwoO+h9s2RP5vnlbNtaefNnaNzzQQq3OxyplVn+EkK80XlQyLs
qEh/5SgmbRhSmfv2oPvCc1TuSlQcSV3sBN+K5enp9kcs+hTyA2ieQ9Ua4FnmUG+ywkv0uBHczHfi
/USMj5fadhqfPDiW5b/d7XYn7Q2nDhQ1b1sWFi4wY957KGCDZho+xaxzyknaVAE82O5ickTapbem
EfNdIcF0kh5ashLuLS23gaQL0i7zpP9i5x5iPZEhhiK4eymAjhB5qb4z9HgU5I6gFJJRwyz3GZW2
z5vN7aHOI2G2zsygjYcG4G1gg2CO+3LA+SNVIu9mvW1k76X/1fQHCEG3wNdLkdmJa/WR2XFvGWS2
kCJmij4g0eZGX0J+1ITKVPU1sN/CNsVDG02xUJKTVRxI18uXijyn5iVspN1x7KyJhpOZNWsUDWtW
GPeU1bwughBWppr6u/vwFG94SyLCl2iAv85UN7gTN2n/zBfWirss5bXnTAJSdOAuQistc1eFagDB
iw6nrQ4qBl8/G8IhT600tgAsKYfWrCDUN/zVoKrF0aR288/bTrMAt8LhIPxQJs1RK0s9GxaykHZT
IwI7Kp60rxmKEVuOoN3xr+Bf2wCFUFueNT3cNrsAiLg2y6zrJAdcpucwC0UfdfRNMQOo7mjYer+p
OqKj67HQbMPEJ6TBh/LII8+hmPKhezZis6xWopPfZwQ+RpwpJEBliJQHs3M6v69jvGVFhH/bkAT7
taLN/P9fb5Tr32c2ClLoUp+0EwYLlhtV28phQJFapMq0z6qzDIl6vj4akVmO23w6Nt2aj/3eqNf2
mclGEgJkPvP4QNyXvwwPtfLkxaaXPsbex/QRq/daT7U/ORkJ8Ku3F3oh3L22zWytQhs7qVQw9iSh
qFl1dUG4/GF4KetNBZy0JddrpYQ5gP4126DDAbE/GkyhrHJ9ZLRiM8ZKiVy7FDcJ0Jp8B84krU3Q
QKn1qnyOPZE/t3XYmRDyAn99nwWKRJIqVlUC0XlAC7tUkUYobOjhfkrjoiBj0A+f8dSPHzmfTn9y
zQdX6e2J+n0EYZ4uvpp5FkwjGJINFQihCqqEfK1uJOC242CvDDW0JtdUWhY8Ak0LM253xnr+krsR
hKbQczRLuaHyIpdbPXpKW/v2gH5fR2jKn7XLgOUEFQGLS2kTvZeysZsxMCnQjAkdy3rLBbGpFc9S
YvZJSvN8LQXyO9hBugvgVfBwKD+yzddrrxmt0bZgJnenuIqcIE0+hi5Y08pciClgBdJ2M0cz5ERY
SuGsl1PfCwPRVWvA+5NdXZFQPrZglIkTz+46cHPV1WTqrR2mr+BCbdNTmpVEib7WsFULxRd8igQ+
EFwh0B1huaL9Om7BmpyKrncsnkpamoq1DXfFvjYtnUxWJhNpJZZbKEHDJDwH9zGUe1F2uJ5jLtDH
lldQqhtPOamRG06pbAp3A72LTeVfxG/IQqMhGxVINKxjYa+t4dGkaWGfAESQ4CYCjLH4w3+INKUh
1QXiBaR9VfEfH/uXNV7ihZcbqpGYWSCORPQNsnMbjirktRB8uEFOUMcaSbjxts1eu2uQvN031u5v
uQXs3sXTceUNtnCEXVr+uT0vHidoy0wTXywkV+jATFw4fA9GL0A3rSkxvWDl5Fkbp8iEIJw4gS2M
wzj578Is7yRz6+9Sim5Q776yZLSHeUggNk4ckHKtnra4lS7m+OfhcDHSRp/k1Ithu3gYGgLiJNPf
S+i5o3xgUSjQtnvML01f/kXK52px2Wi5QQQPLRYY1goz/pBpcq8MB4XyTwgwkmglwFi6BZFXAnMh
UoNoFmOFgbIGyTXdGIBQGfZDRzuD/PEVuzBMYKP74GOq1yAxSwf8hUGWMUecBGMKug7XLgD8IxlE
IiKOPaDFXdn1hw/vZZfgDbL2el+zyngSEt1DUw6wOqQHPqN167TqvxoZaCNA6YFD/hfBLdeLbRNH
EvA24nPDyVvISJmNEBFFdEuJ6Nw25fV3IfuuPTsRbTHacN6mX1MQWrjcFHAHA2qKWxQcgvPfX7ht
EsR5wYeZ5PZ02Caf7da3MZ9rsZOIX2EimUsr7CIW+ZCg/xBW5GNK5PfBhJbae/mab1HGX0vgL7xb
cd/j4Tq3uYNlk32ijw2umUT9GZKZbuQGITkdHvWnr/5L/3JFYghE3YvH6R4Nv4EtFUR+zNZeewvn
3tU3MKHbUE9KnCv4hhjtN+AhCR+kHUSv+89gTbZ44d11PVzmXgkTPtLaebj3E1H/OL5DXoi0+84t
Y1OvFaMWtgU6SACamqd2TsdeewtXjV40zLaOivVn1UuWfx1vOIiiAqj4A1m48MVWVP3ckHLJrWzo
EVE73TyGTm3ytpW/wU3M22GdsPCYwWD+MTd/zoW5KtagfKfPa0Qqu/7uHQCrcR3y9+3h3G66NcrC
pXADh+aM5wZ+BhRr8ya5sKfoQlnEWSu5XhqRftdJlqgfo8/wBAoXIj901SM/HeosXxvnoi8ayFbj
oAG0QmZ8sY2QTOvjXnTNV3E34akS0buADG5/RuLotIbXWQCZzTkq3AIg5QHxkzxHthfDbPS4HYOm
ALAktQrejA3qtaGZ8Al6GGPLT3Qz8xLMwaEowINZQAleOgkaArCgt7rRFZJ9MO2SXKR1vmkAAikO
sWhqwbkXqFxR9V0K8Lw0+e5PgjpK4qw4xdJkzUxCYLBGEgOU+NdfHxRATfdKK7rP5iSSbrONabfh
cTjihVei+/RR3Ju1hnwxCHVum17o3cPEXZhmNnLUlwq4nnHnjCcw6aJ/rzG9U2caRAmJ9MJXlvWG
3BuVQ/L25tx1x0222ti+6KN4CIBMadZ2x9PgeviDj6YuQ8T1LpEIWZycegJpKPpBT6v87ku7/dIU
M9OqFwInPMHUs2m+yrvSJzFHhCOPAG2zkVfQLj+kv+wNBGYCyLCBehBtJ4w1ZN80v4pxtSqv9Qf/
rO0Hs3uS7mLrSaPOQQCFDJjWTpV7PkuuWxFivWSbA0E+93zy7ZUduZClAfH1P9/CLLQ2jFImcTrg
2Gg0BSWTrchYbnktY7HkylBiR2c/sHP8L6XbTim1eNQnyW2Ux8ggaeb41oDQMLPC2L3tu0uRt3Jp
i7kYRm4QvTHncXSbaI4xzjKdPkOXs0b7kH3oZLfbFPSbrlhdyr1dWWVO1A7VjjrqRcmdSwAjEQ7e
Tt11T0Q1H6zDoSKi/TFNNNgotP5ze8BLzgs+G2QFVFCxAM17vU9Cr8mmNlbx0tBp1/mkP0f9220T
S14i/bSuioC+KD8P5otztJpCIRRrDC4ZAcqFwqfUHqJ0F6xE9As9ZfOzBWQasw4HskyMN4qNr2sp
h6H0aCcbn/0XtA4/1CBk6DaEpIcvOCiexF8d+ctZn1JNgtERVmZTXZrOy29gotBakQNfCHXJzZWc
Q1tTXCeKk0mT8WKUQek2cT4++dDc+KuCvrw189ZDt7jMBdpx8Cf0Ahpl16SQdx0zAR0i5SgRJUaI
QdQi5j/FVAYwJ+9QVCJlydUQevS5ANs98jL03QpRgjyVr2RfiSqnia16qWZVXPs5oeXkbgzaoiN9
NbVvwOO320kYWkhyGZziamKtPuVFljyIeQXJgbIRi5JmI7icqJSpkm/VQDT5+HMwvkW5ViFXKhTF
hpNTBGaNZgBwHkT6MVakZFMkGvT/CtX/Iyqo+dJWVnKaZE0mkCntmp2eidw2KTItJIlQaB0txKSF
nkKW8L2VVWjDJKASAHQ6C6oPHto1PFH7vvUoGnXjzxRTVZNZdHNN9XTxxvhn6X6ph/dhh8ZOUP27
0VMJgXCqnI0RdGs54bbB3rMM3/aDlYTcYsh7aZM9bXS1HjOUXN3goNLgfB+Z/klwBPBCJFbiKCsb
caHmhx2CCjIaqLHbf3UM6D0EZKPMg3dawcHs7OMx3pQAJuXkVbkHA9pHXlC5NNWEUi53zJXbYnm0
KnKbqKnM9B3M5lDk0BvVIZVduTM77jTlp/hZRqNQRfgtfEqTQFhUH9vhblzDxs2/zF6aEIb7j2W2
X9jPxbSYlFB2jVexoDGRKkfMD3nn1N3D6fZpt3gCILYAdznOVIh5XB+o6AmFxveQyXhwvxrjse0A
GlipXiyfdBc25GsbaTGKocLDRmUf9yAXAWdQYD7+9Wz/0FFi7Tbn7422fdZX37+LgwNkUhaAqcbb
af77i6OckyZuFPxJdvchzNyeuDlw+bVGF7/NRGytih5Daf7t0bV2bgAA4O3fX97gFwaYyElThkg1
ChjQo43nBAAWvuYdSnoyynlaQSbplLcqMfJD36wEbT/R5q2xMVdTqaVwwBKmc+t4fL+3gdYifQm8
D9gGD4dye3e3E4l51iLim2vX4lL0NMNc/7NmzK4b/KiI/ICX57aD4/j9jvcIkS00CG0fk71TfL+8
pU93OxcIktMGOYR/ten/Mc+iUjmh4KU+wtC7V+FwPz8APPNRo+P9uQH60YlWvGjxkMGDDXE/nqcA
2TNTPUx5LQghjtQYaMfjSCFR3Fjj0w48O3+8NT7Hpbm9NMbMLUQ5In8aFaQRZCveaTR53AhvK247
3wGs72DtcKLM5NRgO7zec1kX+1BKT2SkKuxiz9t0c/qzadfebEs5BDzpka+AdBxo3tkIFPtCVzSc
kGFFvW/7syQZePnJp7G/3751VvCoV+YdlWLidm5snm+PcSlCnKXtIUkEiVB8wfUQE61NpbITZTdS
P8vxY8yfUu5jXJPKXgDE4g1xYYYZIydB5UStJZxer/OpGdDuIQJiqiSfTz4JsB9kQg7cCbzcB9qA
fBfklaE9Es40THB3tag43B72ovcAGwJ0qjAr6DDeUwRiyYujJrv8O3ef9I7abiGUjQ4KdaW2v2xo
1hc28GzE8l7PryaWgpHrgeI2pq7a0ifvbbLM6uJNYXzfHpK06Eeoe4GSfdZxZFGFEM3lijSFqdyq
LY1w58meJJps3482BEPOaNr968/JKag/nJJvKyPxE6g00wd0JYcmqP3c29+zVM1AvRk8SLPOGJA4
8/de3FheyhmCH8C1zGNPj5BHJyjr0+ol2acHZReotKVrO1ZcuskubTLXs654AddAXRdHkITsB+i3
ZkLd4WzDzYjzRQ5WU1JrM1OwnsznlQEvLQCajgBfAdoJ8FnmuKgbeWY6wHnLnYvEsKXkVQ8eJdAE
DZkF3rNoKKheOgi/OHj3WhJ+8Y69tM7csXLYTbmsj/PQj2b1YLxokIQHH1ZEv8F+t1kZ62+QMI4L
pANnnDDy42yGbtK9QeBCVXZTtMM029LxK5oFmhlHHfrCdXOIzCb4um108S6/NMrEQG04ZnWB8BYx
+/OrdwSUixzva7L92z/8H8a+bDlyHFvyV8rqHT3cl2u322y4xB6KkBSSMvVCU0pKAiRBgCRIAvz6
8cjbM12pLEuN9VOauoIbcHCOHz/u5/OTOBzc9CbdbNLHz8LF3ywraAaAH4D8HTprwYddXHdVUQUD
9x+c7xApmQHzZtCq0WT9+wf8mxzvp8t82DHCK5taaYlg4S9yvVQR3ilhVWoKdCB+f6m/Q1tA7UYm
CxlBiOt+LNnLoJb+MnX+A7DI5KqYerc+r9M+ock9+KyfbI3rtvvpIMXhhqthX1xF1oFQ/hwK6sWC
vZ5fzg/QjC8zOuLBxpmO+SfP9EuwvV4GJh2woLsepx/n0WYg8X5fRtODPtU3duZu+BGw+DvkutYs
9Y9PKveyIYun208e74cK/S/P95cLf9h7PvOrFoo280MZ3BT9ntyrrcu3jK7Aap3US+i8cZPSNDhg
6Easarr6Fr80Xs5RnsfwExkSOHvedRk7dg9m3NbsCfoUjZM2B7rui2SYMJ0xZAPS5ry8iJNo0ukQ
P9jVU8RTmvEy6ZuTlmu/SwcGObCNvA+6cw+DUliHGpJUm/algwbKEK9KB3Wut5EY890xkECrA7ez
2cl4WqNHmbRg+PlRPrugozgqqW/0dXr/2Pk8wWAQmu2KPEHNBLiAl9Oj960aPh1tv26l373K6zf+
y6kRFwzN6CicHnwM9D8OXeoqyCEfbIj54WbCW5/kA82ju98vnb9fOehJ2WiEw6rz47lRUzOF1w9o
r+gpBFZVlMlnUnafXeND9JoEmvu9xDX23hrTb3LvfLanfwnKP9b/f57iwwGktTRRV2KbQaw+a08K
VIXHGksk6fbFy+9f2K9cmw/X+rDkZ9O1/mRfr5VgWNAXG7fJ/dubIpGJnXareW+n9zH/ZFzxb18h
KDCogZG8QTP/58XBTdANyqpxUTWMq7GAz5Wxa52LedtzMI600o8ttT5TrPqVF3p9WDQzrlb0V/eV
Dy+Wi4qH7YRPV1XP1oJ5NQfTMDcts6984sFKXChO6nXwxpyDfLdOfZTBViDxxk+SyWtW+sve+Mtt
fHjn4E2a1mqr+drtb1cEbfAej1zkDP2c7sRDd/X7j/yjW/q7C37YjJUvFk8rvG+vWyma+DEcA1i1
7b1MvQofllswEBCQfEuDc8Ryvq3DjXi136c5oyixc+vNBotQPP3+rj79Gh+S94GyUYSsuS490Wzq
8c63U/qtlJc45SLxtuOXmR1qvJI2GYKsJntmPgkXv/bZrscL1BmQ6sG4A83Vnxdi6/Bh5NKfH4Zg
zwJgxOf2HLupEgi5X/2iTfTGb5Nm2/nwVsDISJXEdzZ70u7KRIjsucbwiw8sd4Z39Nqdj4G39T/l
2fxdKL2eg1cBSyThH9F/g+6Y57QBbhIu5LtK4wMGt623DdS61OuG7Wr/eYjPvnv/yQf6u+MeEghX
pQw3tFD5/Px2XFSVAwmUhnvHwWZ3w6LTBc7GbsfOlfusAwuSPrveWdlFlRP4SgXxcz9+wnz9WApg
yBH+BBFm9WwUXyhvP6zdmhTh4I8Ysvrirb9ghURVEn1FYbkWazg0jSmYamYDk1EMXRZ3YFZlwbEF
lcT/8b/fv5BrePjLNvrlVj68DwJKGdj8i/Vggdbu1nNSWzcgcxf8k2f+WAN8vJD9IT66kGCYaoIL
9VA4ZPabLs5RJ+FX7uR+768UT/neHRXEcp7N2H4SLT5Ep18u/iHJK9kyeWKwrAclLuKl4PeLtWPT
htmZrVYB+QRc+3AU/HK16+L/S55gWyRSxODz1mjmBBcYBcE2B1Zz/YnXn812fPpeP2z3ooktLXyM
YbZbKy+HVWdt2jHVENypMNbtthuYiX8qr/Hja31cNuBbQFjBDqCV8qPg/+sjst6EsPmF9C246NEa
9iyrCnLacIsA+9L+9pnCzd8+5VXSCKECxjugef78SsfKgigqqPgPlZf7TeqrTbWN3U1nzkgiafN9
iNc9Tly7eP399vjoBfPjW+J4tQAbQo0G/N2fL7zUXVgVBuNn7kiLx2A081o76KiJtnQSl1PzbNjE
H0nkVlvbCs2GE4MxvEZ85Uv/vbb5vB5CT9w24MKdFuGAt2T5L9JUYvP7O/27jYxGOCaZXCfwYL78
841qblHRFLhRNqyuNuHUXovMjT61hfoQQH+8kGumAQZJcOVKfUhHp6kYZrQzIAjaZ+gTpdUZKp1n
fhvk1du8VpC5J7mfH8IV2/rrOeNba9WhVQZx09s6i7cwLUC+zlbkswTzuoU/rsi/3tfHFSJsp3Bd
3FfovAe82UwrNbBcA9Ypy+dwRhnjtqn/P1f9X6/6v8p3cf6f3x/+9d/496uQpoeXlvrwz3/97xEG
iy8Ne2n/SMb+/WX8Q3z/4169KDYo9jr89/XH/t9//K+f/4nf+ve1shf18tM/8lYxZW7H997cvQ9j
o37cBe7q+v/8//3jH+8/fuVi5Ps//3wVY6uuv1Yy0f757z9t3/75J5hAf1lr19//9x9vXjj+u8tL
xWo8zMuv/9H7y6D++Wfo/wNSO5Acw/g55oaD6+6c369/CcJ/YKgfynwA2TDW98NlpRW9ov/807P/
YYEnFsUhtK+gVxbhHgYxXv/kBv8Ap+OqpA5+IwaireDP//vwP32S/3yiP9qRnwVr1XB9mp9WBjYv
pIbDKwkAZAa03z4iJHACdELTLfHaBHSAea8XAbUImy+NmbyHMBhmvikieIn3XdHtCr/XBrHTIlB3
HgTfEIvFNK/gboiUDRsibZ252NnUvhaiJX0rHaU3kyoxCBXM8cU005JZqoK2z1/e+b8f6+fH+IG2
/2eJXztdAUbqwSS9jkBBLfLDKVYAGA6XSttrZw7rjc0G+YAXGI57HRaFvSqspc0LiHaZLCgCNa0a
WexNAExXL6Z5HfoIehaj5d6O0YIxax2HjzFdynsAMMMI/szsAmLxabTyHFbeUhE7G5BPptuojnmb
jL7fQxIQQKK3gtD9dLYjHXwrirnKqobJKS11cZDRghkSuGbCxXdAEkH7bwGy9I3mpbsCBh296Mbp
IEiuoOy1mjrUCT3sAxS+Cp+rXVzAIkIbDeu4GhX1NKC4p4PH7idVuHt8OPZdiaFRW1Vyu18bDI+L
bHAwtuEpAQ/QMG4Oci7Ko02QZbQK2rwJrx15ckHrhOHOKLvXeF7kfY2kx8tGu6Ovom7jL11VtnnY
GCDhgx2XqadKTEiUvjeCU1TUk51JzD08kHkavnjN7FSrulnkgMHcauBJWVgOssiwqtO54vwRcaRP
IYKEKX4eQg8+NDw6RjAh2YYD0soJQNumHG2K8AwEQfaGbGpRV2cT1WJdjCVbccuqvkdyJhCdpsVN
BNNzcChLZzz4Y+gcHeWSDHQHfbTjQl6akJHVvFj9pi7q+jyLhmX1MLWrTkwuuJiz/qp8EGkTg/Gy
N13r5stSlPbeWKN3BL1nWpnK7R69kdsr15/KB2j5k0yyBUecQRKQaLuy4GvnQ3y47mX3Fgezfyq8
XmVYP+BqkBJcx4UKsJ0JPGATGCLuMM7r3MhxEGvTFBozNg4EDyUbXlQUZ3KEKSwof6BXLmkLE/RN
6+phG0RWdwtupXtq7U4DPSpTv5HlG4IP2TWhqFPILaEd0Fpq3xLurah0ybaClPAjZvsHlPquWgsG
Yd2qsfhz7anwdgiN+c6Zi5l8rzbsXi60hZMbM2NaM2CX0jbTYYEwwLgDQm6+hrWC88cSlSEk5uLa
TlxfLTk0SviKt6XcDovZLp7zqtypOPQl4CpsjG8d9nEScFOlritDjGlTiI8Sc/YDEr27kTrSqk8V
+i25P+lV5xc4JIeyO5VTDWFpvLKiG6vzHNk1/CBaf99pO7fLoF9TWuxUad/JwcPoO2baAoEqUhe5
FBKEqXjgq5ZDqKwkSVwDF7NNNz1BbnBXxM5r31QwQrDKd2Lfd5LcLGGUc7BsEjPRW92wR6HMpQ/6
XcHcCynpfc34nUO7DbSlktjlWVRd+0/s6AY1HCA12FFoGidcYTPVbZi7ZX9p2/6FVPNjH+oO03uo
L4sAc/KlvW6KBxOjZqmnb9T1LrR2ng016hhgUvhE+rhIma/c8+BUb1ClZeAMaX0jFTnAr3g3EYA1
g73xZnCY+nfueoAdPbKTLup2NZVZtwygyzbDxYrbHAEqdQtUMMvY0cST0UGxpkhI1V880xxEjPEq
S+d0HpJy8TeAfJMeCAleKmVpT5WbF4sLglRQYYonUMfRpXTbCF5v2qi9eHXh73rty42iVffqYiQ2
q3hZr7TtZ3VtTrYSX0hFo3cSu2QT9P6umufLDGpJbvlK3EPdPXfapnxy9HXkbIpT14F+d0N3EwfR
q3qahVLrwB5zEURLClGJpKmtdJHP/gRVeeOWaVlX763T3UEOQaYKNpOFCm7M3PT5ArOfxOdwuo0u
NLqhjF4qF6gLr9u3osbv6w4T5dIpjiqEvYiySVqN810IX872aghsodfV4UyMfLZrJicbqfW8COsE
mZVjKKEoGU3gPjTkOAXzlBuGPK60M91HGzq5cmVpCIVLOtypRWeVFdJkEFB8DmguiBqSuYDSqwf0
uPdzX9ipz6IOdgMo+MduuXEQqeZKwDMvGjFuGpaJUyCyBexLyQKQcuTRgzJKwnr3qYLrHIvb25Hy
U93bt/aIQVwrqnZ9oKAIRuJDRQaa8gKOK52EckCpMVFTsVPlkhM29T0ZZMJC/FoZBEPK4q1dXxX/
2hDWzhozMIsDit3kn6YIoCGT8jRP00GS8auc25si8lPo1r0ol6Wz0QBhaRyujYXB02ggSQevBui0
HW0TKizX4K4cxz2y8Zt2gaJLRR59tz3YM/Bu6i0J5dNtjcMisEWToWYAaqwssJFdCDLOmOBa4sSS
TmaHTdIUKm+13ij0dxSBChMJIdCo4czr952GUHRcbJTdHzT3j1oG1dqT79hf8JwqmZsu0JXew6UA
iW9Z1TlFgAda3SBpN5aNuRF9oXL2stoajEqEY7XnVih9WaKA7NrAu2uujgUx90BabnG1pXJNFmPi
DYt+xuohPMb6tnAMop+3lCraVPCix/cPihRGDO6OQSJ5PcG5OBlGkyv3Rc5BlRlvKoDXkSCNY3hP
dKyo9ywix7A0BAsHuN3AqnY11V15TxhizJBKvbxM4XhXCP5oq+C0uNx91GGjo4MpoocIY/+Qc1hN
MDXCUNcu8vCmGj8f4mrF4Q+U8EofI/egusdIAn3DrCKkBwk7c+u6p4GYCnODDlc2t/ZjSMIHD5zU
ZaojTH9XXx1O4ZBX0Hrlc1kloW75STWQj53d4TkM+vOiMd7YQmLS9MGuXHAiLfYmtNVj1EFUqi6r
l7FfELWcCDWJfOtspJJhWE8JKOJd0vsTAqf03qY2hGIixLilL6dskM23kDdprIjKGK/QQFF6uxCI
g4xVh3SrBKZQOltJgk0L9Gqo5T2tKDwC2L4gXmpCNGpoe4ayeHOD6fXRGjYNWp+ax0hYdNLQ9mK6
sUtsAenqxY3XdKaA3YCOBrzbVSgzodCIft8gv8ZXI9JCbJ3eWtWzgrDwZH3RVGc1EztTq+9VIY+x
6na9x9dxH3/VFbuTUEkJZZTble+vi1LduaKRKZ07L6WSPdOoGRLhTV4SkHBXhmZvjxJWXCBASYWV
bwgv1sKyNh0tgrRf7FRaNFtgMVxylsWC+6kO28OgC/TSSQHhDizUxJu3TNMu76ruUEXjnEyIYEEX
g4lezUvSkf7seO233lL4Wl7L1qXsx4xUHWjARru50vdl3zopcnyJCwaraJT7mlgpGwPnsfRDJ4HR
z101qSlj0Sw3VlHirjHOMQ2wbnfmaTNZTpVYDCaaHof21rhYKp28oFwLu3rQfteCSdmvxtHOMYiR
24PVrCNR8LRy7CEhUeliqtx2NozbMnWQe+fc0C/KlmvaNDvStLceRUo2I6Ikowqf4x7jNj1c5gLj
NkkpY5YSpBdQiWHdClM6eMms/FYXEg4kDSKlbcN8peusFF7xj6g7b4tlOYL8M2ci7OI0ht10Yrri
Hb3ejHCMDjOoCss+JDDPqlatcfCCNWJilfmITdS0X/jA2G52kYBjbe1t3wyPHKnbpiyjbcEYxvR7
uGVI0JOpEOm40O92XEGeuO0fazKeZeg8el60KSHPXKBVr0enBlqNRRnUfI/GF0+qODxpaDEJQeut
IapLMAd8JH4QrVwunx2N3BalWZxavUH4aNoyqZoAEDz3xrQU0M0SRX8LjfHHStEN2FRHlMipH3Qp
UxxBN3zqCgttSD65a+poDJYKazPo+iFcLJa6Uuc1x0K1jXqEGffRc+akC5ZNE05PQQnbBu6fnTHe
sA5TRxrNlYqshfLfTLAvy6GCloLxoNiw7JdJ76Fe8t4N0ZSVlF1zs71TqK/ugDQnXvh+cSHxMPhX
8Yxu2rgDvPrkWORhj3uYOgfElN48t52cE7DnXnCvL9FcfoHN0k3HqIW9jFELxyXQ9G+nbxFvbl1D
D/3ga8ilcRcuN76E45xfqtTuXbyb0GE7sthZEZVb5dkHZlkwyIG3N9eHdsBoqNeVlzYwdC19ppN6
rhN6VV+ePQMp2UkmMrbz0sXBXgO3DjiCa4lGtnsXlf2uD2EPHrBlNVYj9fKgRtix+gCBvrpA82FM
qxqUR9/9Dg5AAnWTA/oAeeCYC7ECk3ehWruCPfZuf9fUHfJ6hNxR1dk4dBPY8Wo113rCVJugl8Yt
LQigNL6rMgzDi80cY18nNR1RMPLoSxzCw8SmY71uIgXZ28mJt+gRBrcd0u6812HfpIWw9dYyBXBU
GvKVwxhEXIfFfZfKd54iQc2c2DNo7K0oNyEFPVmhlkgqre3E1lZxqgYP8C4G0XvIbw8W2VEvLl79
JnC/WP7E1DXNaAETyIKdUVHZEBjWHarYgU5A+lsTypSjsXgJJo5ybmpQWcbadt9rVBqIGQw2UMga
+u9zMF7rCTq713Id5rUeTM5nTHbpld/15KT7qXkTcyH2UCIjG4JRtryeqnk7q2XcdIsikGwNPDSC
2npIdKGbOwAn7qoINdJG0bXBF+ZEU+rXAey6uD2LLKBWtGrjIVyZMOrefMT6g7BALIDXm1M8BH03
vTpLYXaRquUXyEoF0I1YYnjVNEbvbMfCeDwNQyjowexo47C2uK+UiFYsJu5mtACjOHpRJmVhjykp
l8xQemUWxwBRGYN238GJ/ruqKTnxonESJyx2Wps5F3HL1xPzFxygsdFJNBkk5WjDIj8bPX1GZjHG
aS+od1NCLg01jB78na4ZAleAPFlhxCXt7EBtlBN7j3NH7Bfh4jtoxt+XNg7vl3ZRuTPU8AztdHmj
XHeLmeLHiFky6RSz1pD5lyTtIuFA4Z6KI4lnve67MUKxBSZ5NQxXnIHEm9kngI1HEYCBUVYhxga7
ek5t1JkmKdvY3xVydOi6CN3+gcURfZ+XaXquAu1ue59Pq54bZM9eR47LyMnRKkacisWsdjS2xaqM
F5bEqPfX0NGgLw2Ce4dCzCB1W6Ym3ExRWJ/rIQRILfxhH4+lXpmZ+vCrg3TjZEu9maMCfI7GF09d
yeeXYFBPg8YWEPO+RFm1bnvXN8lYBuyb5VYIsXKIaY3CaWTo9lpFnJq6h+2WnhqAJt5YvXpUVHtP
eOh/SBf541WqIqswQQp7oao4B9YIGylrlLtpmLpj5wV1FqH2x23rSxXAqgY8kW4VlqDkDIF/07ko
69DFSWbu6BvVjgF2OJlDzAFPai+CWayWYVi+EY9AnN6zKYjctl7jsGluu6ksvlZoom8D0PCBVbXO
3VDY/NiNEzoIcRXShxiRZNMbFleJCrrKSoEXwsLODCHKsNC/0fUM8oJbeHyF8eE2o37PwEUhU4KW
r/POwbT5imoiehtLaVammIuDkKCRdyU1T7VxoMc/hzoTtR+ePDXDRDuyWC5dNeTeBInTxekbgiBh
d0hxynpXtJydrLBGANf+sOp7XT15sWrPtWPxU1j6Zcq8yjp5Ipxv62GG6ibECp9rG4deQEf/ltqR
WTu1bfbeFI+nWJjlGUeFhyQ5atF9Ft6Yz7RWLY7Thh3l5EdOEiyifRsHiWwS6etBxl179mPppe2A
Wf7ORlZHHSX3tunNxQoHHDgo+oYhjduSpNNCZIpRfGe1sGJIhTVMexQubBuHMjhBN0dmTkOWjGMk
Ko0Wy7nIljYbWkBhprP8IQ+A2G9GE43ZBDtXkSrLli8E+zrDqWrlA+gXWRnip5VQRdpMRZFC7J4/
mahY9twWbm77pNiHjjrJmYNsFLJ1XEwa6Q7yC4cB0OlH7t0v4TCljk+BlcLLEkWyKHGJclFf6LKA
lDjBnqIXrXqQ2vJ20IyPcuJXEUrICLkYUEtjXwpixR0SaW1v7DkazwT8y8dS9/6hcK7jUJUw9gbM
8yibMGwepC2mpI6s9gGhgPGsv7a6HbrVVJZfXUhcI/e3OTksdm2atG0FbdcM+/c+cnqeW7NyMzXz
1tm4hR1Ou3osZ418p1UX3ov6gRVQWE9MHDenzjetTgp2LQtdbMgZAkkXasvu1nNstPhr/D0xmJ3M
g5j2+3D2/btp0fK5AQL46Njd1qmgSVMRP3HxETc4J62EN/XRj6c2i2K7AgGJzGMWN5LjKCHOAXi3
fRuLUa48HHLZwDpzWsbRQtkgCIpSH5SYeFbAdYmYU+X0YILxLiB5E9qrYCxQNYKK3G8xJtMevU7P
QBKQ1/gOM30y0WYimymAYgTFKMLAreJsU1ms6mlp16GJKuwIZV0mt3+vg2FJhJLslTpkXAu034SH
AQqvrL/1PXHzYJlaoGsECMaClZiPGvXLTkaM7AIWKCtFJKUN7jNuUTgA+5WrDq7cj2HMIURVlAjx
wFOgiOXMdnQcPaj6JKybWZWYICbwVi3Fy1DR5lthAyrNq6LpNxB2FCYxTBWoI+eYbSiURi8NJ8tK
6XBg59bSMWCrsAycrA87xM/JjKgKm7kttpDHR8yzSljFAFEqxxz1tYtVoef1TIx/ppUTXTAKiwSj
c8fx0I7MWc0hktKE1jGM0wCVVxBrK+PHANbeuWpce7VcOcJJPHYaEUjKabf4LUfC7NGuQ7EuCief
AAbt5yXqN3ps4Fdj2nntgCf/XKja+eqRaVw33G533lL5TiqnogKKGRj+VtrjsNWtXZxmWXmPBMnP
yR/s0k4Yfh88GBZtB1Hh1MC4oPswdMCmV3G3sItsbDjhUoYJQ75UAch1WINNBdJWUJK1DWHabdtB
Zygx0u/vu6aZcnSkrAreUsac+kWSI2sD/Vq61AEmtoh7pqWAWx8Gv29G2c7n0nAna+dwqNOS1yKV
TdM7qY5JGyeuU9NLR2KytaxmhAabIlujEeKSCFDtl6ga38rJxJAFFTGQaVPlcoZUCyFOaldTFk3t
uYAz2YaU1pLHYkGpYsth3Y2bUnvoadiC1ID3C+umDmS497QF6cCqZP2h621nX4yDhS9qO32CNSFS
q4NNjlUBXUJIfCtHCbhb2O7R9XV/GWQnH0RpAZaiZF52iwLUl4aEkdyugZRFIw8x2j56y2kOixAA
Hp2cVTuLZd07M1IFD7lb2/vYq0sN3XEAzw8oGIv9FExij+K1XzmtkvdzTOydbjrHBmjiYv4yQMXv
StekE4ys9308oFhS3rVWpK1J7YFjVbjAPanswvtSFCXqCcLGixRu8FSV0bAmdSse+hgjqmsXaPJL
sVBCjmL2Q370KQ8XCL1VX5retDmNoUlAGzS5Eg/qi9dEJeqSqR9qP+/Z6KxdgOj6cRy74ISqxW6P
xoHeZlYsZqnzRRZ6xeceJhce68UpsuQYguPS1sgUiei/DuKq9NVFIA4ELaV7Jgf16FQkuh2b8mpZ
IdvXpZLtd+4McoWUZnyYucRWaGLv6zSMEOkJa9HcDzQQG+3ycNuVNsBdu6rJsXXK5jQ043hTeIJs
B78aU0jb0ZPwO/hJjgNNemu6KpFZ8gTgCgtKxc4LiypILDbKIFnEzIbK63KaHoC0DdAPZ+WQl23t
ppERXo6Sk69KMtItQzDa18idHrAs3oY2QIIBwGoNS2Z1R1SsLsswAc/RHpG3HBGGZvbiYgU0nLa3
EWQtDxbA0MxukYNPmPbN0Vdo39CY6NZzazj8mxrb5GQk2DJDN8bQGu5nfmhaNAKKcLztRwBqtj83
F0WllXtt7OzQeBxMoiKQL0PIfjzQegxXiHH92osjEIo9A+Kwr8rymz9HDuQzmOgye+ryMQAQJTrV
v+K7uqjypHoPZwcmcopY5wC6+TcKfI2VTR0oZ5hgPLazhXrMCwcF5KXxkfN1mFsN5/5cFDU5Q5X5
ErP40leFvuOh5Ll/pYAluFW/RKkmu1Up/OWhAdMSA7chBosT5vMeOfrsRX3iTFArWhb0XMlgFxkc
XORdH/XAI/qwz5qobJ85i4ZnxJb54AVmOVoV+pUUpdKBtd7yUDo4t1QYyOea9g6ONStIZ7QVvzWV
sC9tMbzxuATwK2ixkkBpDo53nbq3OreZUnwJ2FJNfNrbXsFPU6XdFzOWm8WN9M7pca9NLcY+Kaeh
2wLk1ucATrFgJg8AFVNAgzU8BfuKHwoUbUugm3OFKdGk8rjccyuUM/oNrUIuQOQraYPpAcEH+Amq
3jWqNWRpzrI3diQyyy1bIIruW92YBuRx7lA0XGq35yl65mzj4ghaBQuDaHErGvFIes9+D0Jgkw4Y
2ytdNGaFink+9ssy5ZUp+kTxod3p3tk3YdVjmQRPrteHG+JOYCPWdnFmcyeRQTOvWHcuISqF4B2/
GQd0NBxBbhrWBa9lYL3UEaWPsQCU1hfwFOUWXCtAac5QugUHWcfhERvuSdQjPN+i0nipIBrtrAAf
G3C6AcS0IJWLpGtlrIseyxhIKVT7w1SrKg2ncetaok/ruT3OjZ2hpUDupqF391MNiA8VNby2iysk
MNonOUjz1FZo0ejIKZMwwmOH6MNmddfiVY/9Ouzn4F475Va6LuDP2F1Q3C6poFXmhPyhLPqHrlmi
bQUd9i1yi51x9TOZ1PXeG0Vuyyo6NZW8mas2Bwx8cMX/Ye9MliU3su36L5qDcjQOOCYaANHH7ft7
J7Bs0feAo/l6rSDr6TGTFNM400BWVmbFIpOIQADux89eex/xEVXVWbWCALHiOJv+QzZX99nUXa/Z
WnIrsOArP7qPx857Me21CJNKR2GsjDkwOveYUc8ycHKaxatf0jEdDaaDVMPD5LZNoKUhdp0xP3Fo
oVNQ1Ht3ojIvPLf8stLBPq3ZggXQcjs9BZn2nM/pPKmJmstn7M6c1vvekWUR1Jmumh3tteU0G3a3
Sae+eZ1Y+vZrIptwJSDh1U+ZRBknaxQi6126V830MPBKYwIYJcLqhXnl4JnbTDBdsqd+UXCqJRaY
q9md4M/mqTwOtURZVqr8QDfnbF4QZ9raEl1pdBH1Z+dGcEbdD8XSHHzOf2NQ2db3rJn5EqKOvKBe
KR0n22CV7JPiPmeru+FoS/+48xdmNbvReqNZC5mfWZ7YsPRrNtZr0KPub9Z8QB3ghH+0ZoAx0boU
uABTUTA4DoePXNDJCayRV8xXatqZfcUmZRC3eh/Xup4ODI7CNNF2OTepRq+bSnOfqWzdzrbvgxNe
JN8QuH2gYy2G7hkebA0Hvebnxe6XK06dzrZZaLRWHLmLwEim8c1Hkvya1wktt6WNhw+xyPqhiOwZ
GcocQ3stlzPd5UpspKzlsVyLVPJaJNW1MAyzDQfZX7FVT8+F0XdXPRjPJ9cYe9qGFBd+KM2h/9o2
w3zCS528Qh/153nxoLD9hfmlPvr1vhKOtknbdDm16rSxqbxEzOCTeqzLUE+K/XZNi2IMBcUGjZpl
Mh9p5+nnsdIZOeRZ6doETvjV1YK7q97GA5EspOrYRhsaq9OVO9AAUHect/KxUDo7qdVzrj015XAE
uXE0lnxEqJrNB+TIlrZEte4pRaNz4lqGS0MzLk+RSBsMLL6hrouIY1taYqnf5rmjXmTicWpC5yQp
3KiS+qVY3XynaxZi3bbVvTmbpgymweJksPrmNXWic6QXTtyHTdAAt6IW1GWJWDp/VxaTu6UhXMNf
O3AJhW+RyU3U4Uk03lNRKHpeMomzm47z7TmVwESRweRAl1NyugwOG6wQezfKve9Wl6d3ayEnZOOu
sW/tkRcw1LbBkDPPLc5eZaZIUEN7mzWsgOh4epcahbFx89QK2bH5fmiVEAV8PaBsfa+jCnE6iVtj
q7xpearkWD+7URQfFkCNgNlmw251ZXQjzKg5RMl9YtUfdpW+ytalu6HwFZHophnfstYHoETzjaHm
1l1h5cOG2kt/9Ilh7cEhjaum6nUR5qJ2w6bxi7t1SNLHpR+be63Wz1ZKI3BLB7GhiZVL4QTCXAo7
wHaGgFZOkqBLa83yc1Xl7l3r5N7GS8vWC2OmFnyZUlkcs6XWaOqOiXDBIma0wvhu8iOGQmbJS+nO
y471wD7GHSnPecyogaCwmeBezViL/L5OwBp8fWrGkiNL05mfG9DtDSqxvBLoEKda6+pmKVt1RH4k
CsSrPidR81hEoi6DhnMiHVuu0eYyowtYcwNGW7J+qSR0OlVuO9P/3ufr+pRZiRWOKv1mN21/NryC
rFIfqUGVaXZLJ1o9IceLh0SN4/2CUnSdFjkt1Wgd0EtQ24JE5P6jbXgtA7S9DAvXWnJsalPBKW8o
3fvZqmherSvz/Swr40DpqaU6JFOutnJR8hvPPxRJMzgvfVzFh3G1E3pWhr/jHHrws3Q9jLI0nUDV
rrfTBpPnbb9CsCsaMwraBIlJDl0SBWopk5vKx99D8929F/qii3KgW/demXphmtsZNHQrxzg0R4su
YmHG8kg3zLwrCRq/G7NkvJmWor7OpsQms8cHHBCeMo9pUaJaTDldr6Ltv5ciTV5HQy4p0/zWDPlk
MhRD/MrnlRbaK209enBt7VzFHCWDam1arDggR0VcNiECqneV2sVwm02G3jUdU0HVIMcvUes0my5V
OlitvLrCtxodC79A5bQ6llnfGx5GuVY39pKlm3YY0lCUlanxwLF/2qJE/LCo5Ka1NbGQ+/d24iyb
1C/sh7rJl2uDhJtwalT74k3bFt4hjJrhzo2mORghIETTiLCBl9rWo+dgsnMJILWkzy2jPonOFfNE
NvgG5jEYbC89F44uzq4els1opxl4xOWoHJOgENnOfOravnqlSQl2E2eoezVvCg2fW9NryB2M2/x5
Xe3hdpFTFs6LKN9NTnf7uF7bt6hP1KubGu5Xp+wuBUXtBFBvc6hmaW6qxCyeu6Z+nvqSNopd3aql
b0+i1N7NKFa6OnFLSr0zzLsxHdvz0tfGHpnfoouk6zt0BL6rac/muPFAB440qKMXLxPzPs8F40sp
wwy257a5HVeWx860adFK4tRu+9bzPyVx4h1Mu2UqhU3vyOYQlj0yUCGnErM99xqNZDr4g1mOPOTd
dGXF1hwzan0piH/2U/urgOvbICBc+6St03FxYg/Agm5NY11UeSNf5GnU1JlDP6HlTLIZAxcR7ck0
QREcA5O80UWf83K+rK0inb/WIEF3Iwd4tTGJAiTktMnabbWIAOjy21BShjDi6kkLZuF2pj5xHfuc
07LbRslAYHHO7ISPHjRmHxkxsw1I6Uke8n5gqrTtbk3E6GvCYyy16cpafpVpAiUgKe1uOtvMbjRM
2Za0/HZrt92xJWoJ3YT6B/3dceAo89iBBTCUOYW8MEYf/DOZ+pMZ4MKl0rgXNtHhmMuV9bs3+k9m
gKEUc8rClB7GKInDyeiq+phmFkvNgNC2g3shnhh6YVtzbLtSakxoIHbAfr/wXfyIpjNi15MUzKR9
k2ZkETbwE6ufpmY812Jy9zKZ7ZBhp8M2tfv/xE3/K+b7Ov3S1X39ffgR5/4RFP9ft8236nHovn0b
rj81P/+TP2Dh/29w4L9nTfzP/0Kt/8KBn79VC1bMP5DyCzf++z//BwIOzc3YGA/bGRqKY3qXAMI/
EHDb5u/4CjzcxuxFM51f5T8IuPxNWLbAq88sLxzKwgZo/g8Cbji/kXiPjwGPFkz5Zdzwv2HAzctP
/9/otEeaFmNvJerpJXKePOKf3BFEL6QLC/VnOVeRab0hv84ufqdkGKY3fy4a+eBHw0SVqMfsGwlf
tofhuJqNq4hx1tNmdNRq+Hvh4dqKwzwyh+X9n1+iiz3h5w+oMIcz6thjOvbPk2GtmGGiqJVf5wQq
bIuC75Qhh6ZKhySyNd7+n6/245uiTFZyRFgbvhjvqIOBh0/zpzeWbn/XOWOeBWlsMmm4X4uXZs6b
+39/Fah/ELBLKhX5dT9eJUmWnEYsRXnMqSPMy6w/FpWnfxGjdPms/33n/vguUPHkmZI+xVr0k9tK
CbqxZJkQ8G6WsBbNJG7AC8cDE/7iM5oxjFrSfHP6ePnF1/vxJ/vPhVlqbEXolRDqcpP/dBPb1of5
cWo6/1Nc7BdzwenbG/kOZawN//lO/mTu+f334hn+I8Wa9tBPd3KtoHHatWNfMbMqHId1CJK1/TQZ
63dhl78a1fyXL0ZUIu+2z1pKa9X8PWz0T18MpaMwM2EmzF2MXwenFVvl9N8W11x/8bUuH/uHn05d
DEtMKSAu1AQxuHyQP10oE3neORSPQWSaxmZliFDgpr55bN1qCqWYqrPfRcsvhgj95dlnQIBg/LUi
iBlnyF+yXxydZrDP7NxT55XbdWrG7yZl56+Sgv/2Oi4XYnPkvz+Pfde+hcEl4zorOvibjOw6iNMm
+/zPT8bPUTYXz41vuth8+Q+zD372VcosW6zBUshH2TDS0rSY6uprZ5/G+VPTOdcIUuTkO/u+izgP
dAcel0Pu6uMqag6pIyJMV9/Y7q8GB/3dtwcsod1uCTILvJ9XmFSiYNLkp3CVFQfhjCJHQ+n987f/
myeVGXSEy3MXiPT9fdn/0wMk1qxU2uEe0+YHvxNmPVMYgWTQnrI58P+i0vnLa8i9thzoFTyIbCf2
ZZf50+XAeXJDZcCeRhaD6Djk12t17pU8xbKOf7FG//3F8IIQpUvQ+8+RZbL2sHm3XGxyyupQghHe
mwhoJIYYtrXFDNT+6lH66+to8RbisWSjNOE7f/rNIqLwOjq+iLb+1N7As7/1pjr59USL2KY9uO6N
4S31QTx6a7NGzbqxL5NZ6X+EtCXJj4v5tEuVvSSoK7+49X99niybX9pyiar0SGy6/P0/3Xr3sm/y
mSFo4hEwlbmjoWWXy/HfPk9cBRXcZigcOVXipx/YZFiM4kqkUvQgaOe5SWKClDPGVO4ZJEPK8D9f
7vdwmR8XQK7nMraVAK5LZPJPC6A9gR1Wkj5YI7q+PGntkrJZr0n+3engZgJpx/FbBryNL6HrY7WF
gTFeRZI5HAWiqf6FSfvvbrJNODYFl7Dtv2RJAIrHCnkIh0fuj/1h0us4H4hzxgf0z1/8Vxf6aT+r
4QHllHChqs2KQ02ZsDVNDtj/fJWfDiYsCUhe7M7Qo5dEfwyAPz40xTy1NdYumERDRA9YQkYIWz9K
vneVLeYAU5n7Ms0AvfBf6bQcnSHrZlTxXPzLyQJ/fBISGUhxwaxk/vxD12bhoY6wHOYe9MvC0rgr
Y2/Y+A1owz9/a85cfK0fnqrLhsDPh6GOiEf+4sevLXrbqDKbI1/FwLT2UJg6opGMVktUzlTFYjOm
yn+ynLl0g6juSdu15sVk0Cwxyv5XMzLVc1pGlaECe6r0YLKr1Ct4XW1oVX+m1G+rL10Sj96N30Gn
poFMEnsGtZ5iYlSztY3eh2YZzZNXVpkJZphaRthPdP7vjclkntTYFQvNrDllD6qmtu/w0A1rVO1F
18AOcXidcmNjLnIlI57YspukmWMH7p3PRLdXd8POt8Z22GpsfXozdbO9L5VvGGEzZunX2Ij9YVP1
Ruye7dpf440yS6j1HgIl3/c+yBXKU1W7oLKLrUORggdvBjEP5b7zVdeeeOXlB7WRXV7lHYTAvnS9
dAzstpTgeo6tp8IN5sJLxjDRJacLkgJjVNjouusbLy7uE5Clzj+LOna67B0N2YxhtkEHaeho/B++
c1h8czaSMOk6taiNMuJuPHp1NHxyWnu4a8oivfdU4w1h35e13mQdaRaYJZxm2eSFuT7mPgaJvcga
4YWwDfmHHsryK5BLoxG5c7PZ9IuXXZrrkX+HlBW94yIwKQSgOzh/8+KlJ4tIZnU0i07lWzV3qbtJ
Zxsu2Zl8Bt66DJV+14YruvPKCEm0wGVY7A6avRXdm5ictqffXhjvvV3QbYeA+J261r5kfN6QOLhp
p7hCSvIwJNzFflp5p5YcXJyYFRXXZmzQCzaZioo9BtW6CTL05yYgAiD+1OYl6nGE4olwlBtmQtQy
NtNzopvlBTmJmV306kqNczRyDnGbEkYFh4zQBWcxteamy0tTwB2CxdJbc8mCobM4PyRdlZahYS7q
Nrs06Erfm+VuzQXCzUUEmPtNN1lNQYDb1KTzdebVBm76FeMFnZTMV0QsRG1RFTxxCMyv+Dj9MqyG
obk3ajilcLHdi0Ti+OmG0sj0nsj5nsXDVGZdH5SkCPh7RjmuhU9fNtbVCzLkiAkxHsRjjqO22yqr
Msw9h1LXi08O7EClzpV2sascM3at9MjhpnLJGeiyIiSprCj3c6bEnWeI7PNkQrhf13PqM8xBFwC0
uVFgCjN7vE4e54UYn1HFiAx2gZZBf/FaMdd2mSIjSAGRv0majyXcdD/7DLbkuBXMsIcMFbYy8GNC
pPEm1b62o4D1waXJq5tKhj741bhL2tVjRktVYbxyY3X5VxLJTuuyRozkgTOHiBcOFGYDmTfnB1cN
zDqyerVi3Zp7bFu+L2FRmLjVbZrV72851tX+tvHalVDYukM+az2TB6IXqJ4uujiqWhXTsY2aoslJ
IbNh4vIyNRf8WVgVQpfGlBGU6bB+Ys6SfC0W05m2c6KLYxrjwdugSGb5xhRG855M0+S/5yvGwlcn
IjV9M1hR/qUtlMlbgKnL2rsxZMO57mppn1TnNd4WHLHsdp3bc5buitL+0NFQmLu2Wdl1bH9ujU0E
oPQlUX6h9zg5xAFtP622TdYheTHCALMkd2n20caytsXE3XowCPRY3MDjhV5oFzNwhKzEvkQ0g9G5
6enGvhX+mH2vBzdS4dSPKyh/23oA4aVZvuW+wIYNJdtAW9kVq4Sd2CSTjTjasiDHyMmwMrh4vLJJ
LvGqEYBKr9nOZeiuIFsz5oLaDvUSJ8W5KoZ2eRxcM7cIqimH1tlbVlI1TEEeks7cwUbTVR81KMPF
aZzeGqsH2o6LJl3zl8n1Y4VXXZLXxISRdOwafsXOI+kFqCPDbf9eJo3E0WHqzgS3lUvHG4beose7
WeNvMvq1/pjijNbrHMkq23iyzfNTUksHGFEXuPWrtEa4CzvGYhhz2Nnl5MoNZ5Ipdva+tYi8/aNM
/P8twP9hOpS8//cW4GNR6095+mMX8PJH/ugCWtZvknBzzrpU42QcWfydP7qApvsbITG0SRzJaZ8T
K6XYfwVB+L+59Bj4/yyLPg65TP+nC+h4v3mMpSQKUtFd/rdBEPzBH+tOjw/EksVHoEfJyEs+44+V
Ud+DqBcFYQVRB73yHiWMLaDRJ7TYGtpc87CxOlxYse8ycgPevfjKcY/CaDQ3QCDYStJ86cLFj3ga
jcJS+zWys4+FF/oYTVb7Xk+cwXFu+W9xGc0vdLzssIM+ko2sg1Iu46afm/KJzYRsFO3P7BZe/q0Y
muysnTx5mzy9PmRdtqmUjq9Kmo54lQmR8zpdfbGcBbdsNeuXhmQE5CVp3CMfIaNiJ4gD5QETS480
C0ssbNUtvm5nuHjdXjTfIY8/ioRUlsz5Ajdy5+d3ifPSRFF5X5O1uZV2SU8g7kN3nJyvTWyXj06f
zreTQMLZdAA8N15jys/xoq2H0avXey9L3DckjhxDm7LKvRX7pN9kk3ufFbF79LU7nAgCuOwaCsLW
VrA7wBo0Vb1QjJk6RLWTY9Ut3F0XC3frj3V7mCYZvfmEPkPNtWaoKWJKQFftKLHDXX+xeakVV232
PHqNkQZGGwOBuiKZr2xcUWcIrBV7D1Lz6MTJ1Sj7aI+jLXR7+cXM5QhDbc53Fanv19ouq6vosqpF
GAZAX9M7RbWwGTgaYFeLsvsp91+sNErCuRPqPJY9X6FgJrwb9/2JkpGNzOxPblk2G9E5X/HuuccU
O2eg3OoJoUVe+8kFpsFTuycaubqaLZZNCfX4Oq04gVimOtDW3n3OUvneMqTjzhgA2g1W8iuyRZo9
9jkWY7X4TaCq3tkvVfslopoMpqW0D7lcDUq4MtranV1/At52+4b+tMy6e/gM63qyh4uCOnxvWAYN
tFrwpHJhpHDl1sP1zOfaGpCIG7daxXmdpYaddoYC89YlQkrr8uDlcbXnGIgNfIn5PYZ5eMEENb3M
mhuHa0G82v36LEWhz8Ir47MGaT811ah3ljSmTVzA2Dbo02VLdIqakKcb2UEZWrM1UR7W1s5FI/1o
7AnTWbL4m6RrxPWatPPWHtJ1r+vW2jqLi72qVu1146uM2rLNygrXJgg9J5eDNIvxlqrGKQINHbJB
EH0V/BEyOdI4Ppb2QBCkLZxDxPC8A0YqEJQWE0bnzy4Og9yvX6D0FgCKaQkqVS5ba7WSTTxb3mm8
+JSNZm0ATtPouWxinuisX86Wttpdbvjdl8Gp6mBoGG/YdrH57MR2d4yiVJgBlvzq1CGREw3V2Ts8
2O+TN0DEDlUWlgWNVTjTh5m5WRrtd/K/8vR88jMjD/p1Hk/JVBPhhFcwyEgXDim4oS8bmPfEmflf
HC528+p+rCrJxi08gr9d4Id5RbJkV9KVOZde7B/hJEQgvbbEmQ6zskFDZgXKIaunZO1vq6npHss0
1SfhgeIkBJGAYmp9lqZTniPLyXD7mf4T/tn2jBnbCNBxUEeUsWAWiRjbMk6WAY3XWIdqGp1PxGsk
YW1XQDszds7ChJ2VSdGeldVYGLotiylpzpVFVqVUbvpuueqhr/N3I+1HUi1y68YDU71KkHmPRh4/
wvIu28Z1bxP8MJg9YO+Li0nVmmY7mCdN3nGfQ3u3atiQSpYHhjGRI4BXdBPXU44XgyFGIna8z06+
LM9zz7EzKB3vseoBB4Bw43MURXJLKAK2Tjaiq670mcFZETLDe3aJ8Gy0OC6uuItN5tlZB8cx+u0C
gUrYyUdM4INbYr+tLQiA3NvNTfvZYRRRvcM3fsWAnfyQtCX1IRy08WBB+t3aimPO1NhH7EtbupvN
1tfYFcUQQ4ikutlSWDGfuJm6Y1fg4PX76dWAIdkKwTxdmYWViCT0LuECVJF3ZNkgDHjGBoJdn2PT
qo6jK2mVDdhF/LV/JDjndsGJGdZSW9vezkEoc0PfTWMav4poaLajZXz0WAODOZbqbiwzm6KWSVo6
eqskXLM1DVijLP80Of7BddRJSGt4JI0ICjcf97iwjh5erYFGy9nDHbiLlnhptiJ2yW8Hw9jFk3GC
YPtuZ9mdtPJ827W4VJc5/iT8uNka5mTeZGnbnBxK3I1XyjHgYLx+GRjSTCgP72nmNkNAOAn5DTK/
MnJB6qd1yRopbZJf2qX5DgLwnjQ63jpGaT0ZVRfvRIEQPMzTt5SjXYAKkRy0ExWH1TLke+qm6qpv
Em9ruJdjfeucdUOTrY50W3BgcYI51fJUs5UfM+VBCRMHd6Wa8XrG/ER3A2+hbd7zku1MF5TmYi9K
SB69MRVhb2ORB77bDua2trR9XEAl4dpis98prQp8es4odm5DOEJKmMB3IGyChU27ORQY5vbeaoub
eio+6t6y97GIvaPbT/bRTbrvGGKKnUpovmANqNVj3kSAvswTgM1O47NBIsW+Hzz8QMLD1RQZkXxo
V4kJ0h+bO0Qmj3YLyQyLSsoHOeTYDkrfPY2YCK5L+p87XLHN8XIkPydmtByNdIrDeeqHoOwy41lo
WCVJC3a3LBm73bCm44DjHdDZj1OOAUo1/Tfy3i+WxKUFsGgn2sTsE9jQJSPejcE5+VXtY3o1hpcM
o9Bdpmnik4c2fa0au86D1XDicyaK+LrMQJRcyN8Yg5tnFTa2evcgRyF2RSHao6BlsPOsEX9Y8iib
2vmaTw43li37WCCOXWl70Nuxd+ZtJBg31XHzvaAg62UrkFlv52yRh5YiawOWpg4anPujN1ZKPXWk
LX+ereXselifHWPntmLHlHEc4eRZ5yI6YXo+tll16PzsPEJGkE/E4j0ZNvHaWXEtgavTeLHhxBon
MFyaC3Zhb9J8JJNGkV8EobPPx/kE3NPcL9r17sfILXeEYdU7N16+GMI4Rg3JG6C/YibscDinYC9m
ne7thqNQFr/PeW9v5VxfM+b2RsUz2UbGch6kkWGXj/BHy+7VzNdr7VXk3ZakANBqRrLswrUbwqgc
Pvl4E0Mj1wb2HuSgmnwWUdBfcI7FsnLG8sSGk/mXhAb2Jsl4iHlHdinxMhujG4mNUPF2zKfPrfEx
YOYDbk0IplJsZRt7pbMHM/uwLPJBRd3OnbmTc2/aOySpq2zMn3VM29ct6ie4QZtrUXXF9VktRbNP
q1t/STr64RJcaUFnrcsuzEjdCwZwpU0V668YZ6aNPZHmIAw6GTZ2p8VWOASpwQm/LI+GFX1hNtqL
dEG4xuuS0hvc1yTcVZQPXeTyHfTZRj3WA/c5KgbiFzwWmsRjf4RNo4NEPkjjI10tTrp3YvMpN8CP
MtlscJsutwA8X5OJadEJnch8Kd3t5CUvg2NvczHCRdaP9VB81V38PcqxaYvskFTYxBvd7buUigUj
nr2xZXpPlNoIgVeWV9jfm52tKX6Bk68WfCF0KMoT+V87mDqmvCVjuu0n6uuCHz9wc6kefX5vTgSE
cXGO38X6FaucgSRuti/rEu90kt5gGGXDtNLQqzEj1nbxXNVtiZeqfUFAP2UoHTNr6iLL4Z75QJvI
jI84iOqT2WYzx/p4erUuS6ehQ7/5bAz2E/47EtwSM70yeJsVxQ4DC1nUx0PXtU8kBlhbc1CwmuDE
c1ZkN5WsSAYzK3kg8cnJQp48/61psdr1pWF9L7CSfRRzhBsTYGopT1T8/Kj1sG1j+kO2CxI3Nzc5
jyLnCzIvZIFjvUpil/zg1uu+adtfd/FIZ6tuedItx9nZrbduF5FpCrjKuJm6tNnQzcCfF58KjEdM
n3M3pADqW0zq6nlQLgk25SxuvE5GFEYroovhwv7zr93g+iDbqhz7V5N8eXKM9G1pjgSzr1DxemiN
syE7ojVWH2exH7vPKheAoK7bMFnMq7dD8wDLz8f2WezURpo4mzMrSC2Es2z4pMnnKHy1mfgJVwSo
KxJG4NyZOuNYN3WUnhpISoVdPD31Kt0vOntfuqG+zUgooEuKK7S6rE6LzolpiRkYqG5SxPBz7+h2
l3StSXQFAqKcJpOXYN7x3l0v3viRC+3unHm97v2ITU9AxNLKHQ79OmXHsVV3bANWYKzReZiGelvU
7UyLDJxMt9O3aszwU7kYvZwhOumJFK6ywxAxYVyi7O9mukz2dZKSENUWDBmwBpfXuXF4T9K3Qnvs
H5eBgaXbRbdaDO5bv/QQjCypG89w+i1TUz4j17uhsoncygvb2/luvOvn+skpypdK5Cznvvtdm/6j
VecP7IibKk0dOp/eUWFnDjrLFYyZxEiC85f3uFjoD8LVBymKbrDSFeMFJ2BvGtb7ciLiwquKT1ac
Nyxli8HcEFICcjWkW5Gu1heGje8rTvJDeum/VnIvquhU4QPbGKYut7Fq4m0sm/IV9GYLmWSeenlJ
QRtpUxqX8KvMw2Qbp8xXkKe8Jt2g8K8Sa6Je8+352JjMDPZWFlZ8cQ8aD/p2lfK6UN6WBSza9Ebi
Bksh0+0Qee8RTx/7jVtcdzWZGTolmM4aXyiObseLTxZD+L0l07OsnHcra51NUVEBldLaKOz+VCaZ
uU9M8Qo8jTPYqajNlRVt227Cq9LVL6gnYzAniSACjoQ2it5iT9nZfFOw8afevoRzOePCoQ5Zx5Ny
/DpmpuIpnlFsgt4v1HGpjOytVmTgSY9B8xd7axzoC7GbNYv3qSpXa9+5jq44EeXFycrK6A2Nx35d
FxQACYV6TrNswhVCRk0Wk2pfMxBuvySlf+zwfD5bI+9YVPY2U5vcOcc35VFkLpqAxSRb0nD2S/la
GsXk7EY/fUvokF+NK6t0QMOIlBhPLMuN29rLrhaF+9SU45dx7stjnNXlqYXdD/NG0SpeKI8rQ3eh
iq04tBKvvjJSB0vqOECeD7V3bwmGoIu8FkdWvRRy3s12nPKMG39d2Hm9gawxGTk9ORIXLEoJ4xM2
sOF+HPwqHJxBfjdKzn35upjMI/LnpxYY+0CzW0IBgx0zlY6RPVpm7WuqZ3EYUC2OvIz6lhfKckJr
KRWB72Y5BfjyI3LnIkaDNpCMW7ep2ge8kNnH2LuC01cnDzKxMp6y3niosd+eFceBkJGsZtjR1N/a
JY1gMlvULhaR2NOANjZDjVUXLiFjlgJWrnvfKigeO4Zi+TDCZ+whc9jbvfsZK4J3NsfeP3EXGROT
eB5ZMr3moit+u0Db2AJJgGMbB2wtMSGrBZLXUA0hcvC6u8m3ce2Mkzrn+axEWOqpp7LxUuLTZm/E
kpKbtyqB6taeIpMAE50+Y1tx37Egi2tEpiFctCw2Xpu3pzz2DdhZsz8SesbkpTSPdsAr2bPrIDXR
v7ufveWTNOgAYhcHVoaTPsootjeFT/jelLBcYd9CyRo8Aqh9zAKCVJR43LR2eV1SoWxS8gU9wu7q
uqJNsoZWyRHfXXckB/FhkydH4V9VeG2beTS/ytFTJwp9f2N4cj2kRqsOsmkIeapGcUQHsd+rloAc
ZomHoiqRrXG65AH9NOOuIi7OD1Fvk5Mh+vTQGY7/pRY1bqaxMz4jF6S7obbGvdslDXNRgImf1TLI
x8pbv/1v7s5luXEkS9OvQutNd5sNVQQIEMCi2yxIUZfQJZQhRURlbmSQxCBBggCJCymyrc1mMw8x
61nVYnaz7F2+ST/JfI6Lgg4xpAg5LBNVKKu0VCjS4XA/fvxc/vOfKfnv94DwHvtBMO5+3HYIJq2I
0AzWj9H4CthhOOC2J/k6p/B7aT2uoKpZL38x9IX1Be3if3FWpnczntxal53O4+Q41CH7gbMUHeBr
bYKXEKmcwu/ufw6WvUvdoBUtpFrBGsqH9e36euYbWHTgz9oO5pUOFYfpTeeX2uOi+6ULmc3Fo72c
T4AlGnhg4e20c2oES+3DY9dYW0NjvJmdi1pHazCFefXYsjbh1Rj6848GURvCAqaf/rqGDmc28Dxz
/Nc119a4T+n1+HrSm5qzgWm3OxphJgANw25vnJz53Wkvhzb8VG7gReCvRAf9XSBxE+HBArXw/dwA
mWovTuZu3DqNfTd4kJDC4j/NcwRaxzywwE4R8LQI+/cEXrPIEfAbMFUOyBuasOeM0EWOoK11DoAz
gHAjTQAQkkZNT0kC8Tsxlia6fgFlFSOWGOarHBaRU3Z/hy66grsCGEtAmvkB3TPgEhBv2kUaUY05
ns0mhnayXMTd97pPVLAPUbHFyaXMPfRQlWibuRcdabDmHhlwy2lRZ+ZCHrY+nxO0CPuQut1Nreni
dNIbXz2OqZYnpP3Rgb90im6YRpfLie7cQEmzvV/B9DowIaHFjjU2walxG1+Eq/UsB8n+lFS+S//e
icqBpb4kgedeMkndoJqe4r8p0lMiCUX+CaBVD3Rb1kUgFz29c0AbEiF00N8BvzbZ9BKk3jsAng6k
XSMNa1JohLwWIHWze2A7PcuGIEZUIOnmT8kd09pB7VhINvKGC6P16DKNoFfQd8at6ftjqB8PLet2
AUUybBcYE1R9uCQWoD0L56vNF38xWd1Ej4+/+Z2YGtmtZ+EpeFtfG260iRUfzsxkfraKp/PFcBtT
6o7z1LZh1VwR8Bmm3nLlXAXj6Yb6zEfoiQ+juPf4eWfJi/PU2qFbp+C28iEGuemeA6ENZwj8ZxVc
bsd218LNXh1SMTtxTrZj/NVjewvz6fvlOqJy15r5Hv2IwMdY885y5BHU75G/XmP2wxANk3pkeYQ0
aQIHUcFKX4w/JfPIo0zKIAW+DVOfoIxGQXXyOE4+dsaJJ1LopOxOHyllm1HrS25v0LapyDtpW73H
5UmsJxui2J0OOJ3pejzGyYWw+a+36brzfj1fRR4MH2sM0m40XetXzng9/0yuDUPBgZ0xonRnCeXd
GD/+fkHIbDWEMfDRh5hiQ7JmTfUiVA4egUq44Ehk9rdjLpthsIZ+D1DFakYSvt3VsHl6BM4hoW5v
VgMP5uirCekZCD4XM+H/Wit7cRSPb+G/nLHJ549WYv/Ss32s7rHVhXl3qnkOHlcYQ09LRZ8Wn5Bb
b6+PUnsdQfqy3NjvTTO4XRxrMemLfs/yFw82hLfvob43z6aUG4LNmgaQ7Jir6FfUU2TQMGncZZHa
AIP79kSjOA082fZkGaXjX83tOrlawY2cHvlEDVaHhAZXl+B88Dg6abCeHOrtbZvqJN8CLrcgSAqv
+2acjskKaNMP0OV0IQlwgu3DbRLBn0Y0vPt1OQOGxkf46xuSNsBlfMIrozHwfZBQswinZtOeXmqT
ZKp/gDBdP1+ue2uDurGQE7BmxnNSENTIUS1GyL+z3t5QCt5df7S4zbd9L55vukePSzP+AHkc9pa2
3mLmh90VpCDdpWee27Gp0ZHpNoTPwJ6n8/GRFhnm5yDU7XtvTSPyQQ9iEo8oUzDTBmGAfA60iP5a
g8nYWZD6m2mPsEZGk814CEPQ44dtMFknh+2gM10ebqcr24APBuDY8aM/XUVny2i6/bpeYL70nVus
ngFVmmF8hCR28JHAbUAWuVpP3PViThSaFoXOr5teQnLDN7Y4rnT5DW+HYw1gHTTJpnGtJ6tjnFlo
7SlSE+wXj4Kronvr97b9bWeyCY8gMFy2MX82/inyt4GAOZqZx21izTPoR9rhdOBvb9dfKMmJ1sMI
GNWVs9RimnaskuTLLb7bR422oOsbiEOnf536odWD8epx/ZuxBGrRn7TbRMkWQZQSAQ6C3gQ2zscO
CYpwsfhKKlG7T9sTgnFwrJMLhnrHPh5vbf9rYG6SizlkKTc9fTWYxentiuMAtLvvc4jPOrfR+m5O
GOe9OTem2+MxhKhkmOxfE/rtxSfbyeb2ZpMs2exJW/i74SK59xedBVGgdBNvOd8U0L/XF9Ne5zAm
dQuVBHXPd5t0utKO2/ESAsg0XSUnk8mjQ0x6scBBckAxeQCgHmFEimerTh9cd2gNcJkIdqeU+RLA
W2ndzekGXwbgUbx8RElpbesrpKna9HTFeh/aML94R2nbIsofm6ltkwiO4Hpqo7uDwaSj3wpy2GVs
9bfOOL4dRoYf3+nmLP5iBmOYvbs+QWRQYMvZMVQcbQIUXToZHMKgRyaeG0m/SdozDvMGxoX0MNiO
Sa1B0wtrAy0gNoTT9ZCWD4/+cApuffxL2NXi2VDjfQB84DKmopte1OFwZUTGpj9tIzSHEDolX8gc
w/U60yHAh7gixQxvU+DeGybeat0Vidz5kOQ/zhs/3/YnVJp/8cgtbgjg+pTxPz4ChOwvUn/8ceIk
U2qUUo8SSy22YaFwOiLSMjFpIkBKhaaJZFHIrxFw7ILcjgiCT/pAoj3tanyrGbD5zz26oXU0bU7M
e7aYbg/JHhvWUULzHO/IMZPxpRdtl8kJfCK3rJC1tuzzuTMD2+ZE/trV9WhyY3dxeAeBP+s96KlD
rL8DfdXqvIdCnz9A9biF8EIk6OztbaLzsq5B5XGkO9v37bYH1U487c2Nw4UebM7Ga92eH67tziOs
IjMqrR+TBfAqqGDuwabqMGQSy+hvbgWHbej1KKVOnUS/dmAPO1sv/c2nCUS8VLXHcfALnrf9wYL5
/hcd6smv2Ib63XoVPEZHsxm9hgBMpfBd3MYxhMcx/P207Wl3Of4J7O6UKqO46S+9now/0OSPqwKS
JHzQHtLVny1JJZGLSmJ3A9DKolEE9ep9GxIWICeLhSDTTKzkkwf7mUPIfWsi7LAYbk5u2+1th6Go
zD2yN6vkt+WkM037mwicHgGvmUeihJzx/cQ0oY0NVnYKTi2kccWhvfSNG+92w9+mFntlv09SQU1v
cD7IQRIz7ZvjNnxopHvszaCtJ2kXQmJzNemPEbFDa00KaeCnHhRtKzA6s3M9Cp2rdZQkN6J9EZDd
ZH17RfWUBkqtO6HLqEZo2B5mBspPmcLfdbsk5+xFN07BQSumureRz5OrIn6btbS5CYfVVkA/9JdK
H2j/QEUZ583LnYGqYLBsQllPopf+e5/eR0n6QOsgij8t6nhx93pO9gD092mNVfy61zvQ6ciTdQHM
fo3ZjYO5sz7fW4GXP+55w6Tn47z0Ad9KXJmv5PH+7AIYHRbAEYS32r4FMAw6HXV7NE2iJE08+YI3
aAHIByguAdVIB1Rmmya4bWn34eemAFgURHRobCseXJ5mbb9w9pT2v60T7dBtmjV1CwGgNeHOCeCi
OQAoqVkUrmcCkDu4DRIAgdRUWgJAnCY5YgteWfnTjQMQnZAcdc3syzuN+3Rddfd1qtg53ibxA+nT
25Z9IL4ZGCpYWfHkeqZJ2y4a7irtu2aj3All8Jn56ZYlv23RG64HZ5WNEGRP/sImrYGlqvtM/QCS
RoJNmiz75gFXgkPrLKtYGtamWZpPz2eEPVS0HPzZm4/gGPEyAlm6JWQgu9p2FJ9uHQDHpxDOwasV
T37WGrT7eq6PFFagcyAudrNnF7ssywBXf0+jU7iNfZQ9jbv7jdwce/sK0MgR3g16xELfkT+SGtQ6
mIeCskXU4DdM/JVvfqN3QErCgXikEHDZ+NGMAwgI4DwoLePGaQAK6hVvAMpBqNgmm0P5bfZwxndU
gOWIC6BHqXFhADTuEhRMRkp3YFuzDjooAGhvikuucgn2jAMYNqBMap76e5bt+9kboGsfODbZPKqw
pX3vmgcGtUAES7j9xdO4fc+IjZQ2XiNpJPrXdiufbvPpEFUIRqNmfjpJLDWRx6WlCrVrWNSeZw9O
3c6h50CYZNkMy2yeuWfm/ufb7zuD+wyWClLUmd0LdZX07RY5bBoR4/Hm6rB5No/ymTf0g17H6nLu
ZUWHG2zQehnEZa5SG2XnqXo6bLvTBd3NoZb2W9MPDGx/QeedH4XG3fE1BHc0Alywxlh66cpIS9C2
tIOuhp/DkWiajUfsRVHXYd9Cnkb79F7hxldsPJwcQaND6KN5kS1l4564DngMXYS2pC13sPlZEaN5
MQ1L+W5zYCUEoGRAs5U98pdrJt3uba3To+dI9jQvoqVs0gN5YQnwaovbXdZ4TudAN3s6kBguAPE0
Tu6zSIySaUdIHxEQu5x/ovjGHQOn3UX+wfGAJMqFoHlxzZ5yZMM8cEhp4MDudeyw+6Er487Lpa1B
dz3oQUWVLyJ6GjENDNh8e2UDX3MOuFZIAxdOf/M23+qoroBN0EYH22UWWk5eASw9OOQcmHybavRY
ub/5djO/1yWqC8NFzyxCd89WwNE7DvSSTVUAgqpUTQf2CGDDueDockwTg9cE3fcU8RReAC9qkAaw
8xm9ffPJ3HC2wfGVFyBruav+tQMYb0XQu7gdmrcExaX89iUQgR0MAJhbsel3vl2HBFqY+gS1849v
3O2vCQZGJclvgxS2hYerlWH7jiwAwIQJ/GrEQMrwVuOOgOIS4OODzoEfuIxss6Y7UqAdmAR3OADN
c/gEplpp9/H0CWgD9yZpmT2VT9cPctO/lI1c2hqk/iDjVVwCItbEs/EA0P7ZI98ADpRN0CvR6fSb
adisGwByV8UlMOyDDLJkGt9DNVn0V6YWpbj/G4dqwjwX1N6qy4AeEJkNUrz5h1bMIDRlRye3UUY7
G3cYTNUVALzjQDFL64tiBeR4AOg3qL+5ChobD1AOiAhfmCRexymif7IvLPjbIOQ3uQuf1GXTlEF+
S73dGNKdAx30FjVApUEo3YYsAU0soLjnvJXqsllLQPhSURFgD/Yop6IBS+H1yrei1RGp7h4Z0G8Z
oYYtgfKVINBSuzZQAR5p0M1v5ur37YJuHIgLH9ICWcm1LR09b9uEPYr7rnl2n+qFr4PlME3otGnQ
kj2ymjMpQCXoQ0CwWIHmxb26qlEfGvxg9RL3ok5xzxJYIB11gWKmijJ7GmfzFPnmt8u/c4Aex6B5
SuZhPewc+baN3wdTHw1FCix345YAuK2ipgexjecDvxudmfJHWgOBdxWV09TQZS9qkPrrqtp6Paxd
kdimOHiftdt2CInRf4WO69+s4YbdcgYGOlN6+xEA0ym6RQmIQ/7IerDNEmHrkforTf78hQ0SAwHE
VlsC4nsOih56gHwJZPcXLgLcPgJEJaqzcQcB9JHiEuDWUM9B/qtTioGkBIB32YYAtsNokj357dsg
IaDXivoSkAKl5UEHJb9zCQB+gnTasXolpLF52w/4StXexxbowYcAanH/LQAkRAP6Zu8EyZqlCZ/z
SPwsttEkyyU+Hhb5/DaQjWJdAJszGWuU2Kvqf/AuFLNgCltEf7NHkn4ia9hI5AULEGGTvr2n7OcL
kJcoVxAbu3PkoZ/h2us4VPmJdEjDBF30XVO673SqeOg72HlC8MtWry0sAiocAfzkAtE8Zd9RXQKD
s06qFzKg/VJPMQ8ZDyKdjTvxJGEUt59cDyavDXdwxc4B5UUGTFTvNU7mVS/3tgjrAtF2uN6fhHr3
xAvQPixTFC4XGf7mrUEvP4dvN/UNOLWErqM4O38qAS6UHr34yAR1Glq3qiujnOhZAsyHqE8hBRWg
F5Fd2vaRDiwL3Brn7CC+qscfjCeBXWrUvtUr7JwE0E6iwo+Ixzfwb7MuwJ6q8gfvRVtmSjlKRBe7
vLMCbWHxUOSF2VOck8ZZ/ECRFKUA3nOhEGnfI8j6dr4erBc1rPCiFW51gww+XdnHM+lLJHw5Dnh+
CyBKO98OzINID+WbdK3Jn6ZdhMrwduDrBg2hiPZJXw7IlyImOjmV+I/mmb3qmV0NR566xe/EODj2
FG6CgCsjIA2sYRMl50qmf1fk7eiGS4J/3wHASgLnRWfnQvE1j7uEfsCKS9DO0h70du/uwFl2lQDJ
L5vUDy1zG3f76wKbqSQAokaZGn1HVvoYhKKqhZy3oEZt1nVPXaHiNxuUeJCr16Hs2Cf0MNbASucA
/2nqdU/zZsUlAMYpPu5bVRMmzY7Mm5Q0g3ixSfk2bvuFqCqJvI1by5XfK9H9okRz59vbdgeLxxYF
HoXaa94RMFXXAMeGmjUHg3ZvpgtjELplAkK5ad0gmw9HRXH7MfmQ/K74vvxhwJ3tx9jnoc98+ev8
qDVpCYqam7c7/l3WALvHsUxU6c63C0+HXyAYpc2Tq9omfXwdmQ2nI2r4suC+2GtpDURBL94AnUML
b69xGlDwDSgpQMGmLlhJullb+d39J/mbZ7bLj89f1aT9F1B8pa+HscSg87WtA2nMHvnqy7D90HMD
fW+e3i9ckLef/KxySzTI3anc2hEAUzvQdYH5RzSyp3FRT8E0rrT9IrFJ9l7QFEjnnrQu5hAU73ZT
y1o1W/Xqa5Oz7GoA3CAh3yf7bRPUOyFhCrwa5++jl1R3nopWkDuEsopgj6z4ATbRL9oh410W/Wbv
a5Lue9a4+2dT2lQ1WDiy4Ldkm5cgL5ceJR8Q1mVP4y49Kq0Vt19kdGxDo+WPvO9tSAzBeAiCzqZu
PASqih9PngO13u2IEMaOvgclA7ifuHfBgtUgYae8WvGbYWezOzSUEYX82cOAO98uqCtJ6T/hfZsX
3oNtRnEJ0Gl8uSCt+RbA3lkCgfWDvs4WJHbZ0zx3r6cqBQKqRhgDf64o55OlgPiXYYD4BfacrXWj
ToDqfY+dbxn0aemUoQ7Z1G33RCEzy0IwpHEfrx7lQ7VBYQDx9F5bhwJ/hytPlPA17dvzzXi7kY+J
K/Qd7B3FsZbxPFz24s/BCH4Lf2JSN0jylZENFHNASUnupvRjZcGnngt1gE4o8xqNc3OVYdxQ8BHB
BMldBrFltUeME7ouixh/805+kXJ4u/xz8E1LE2zk0oUvqGhtQVPbK8j5Gmfk6sps5CTsgOZDzINp
kz2yrUvgDx5+JB84X/40TfdpynysXdK6PYK7mPrS9gNs5cshrioLFxp34WOjZNvxdslvY/Kys8R3
CmOncgRoNIoA0PoQXFe+/7mF2SDdD62Q4iKg3UX4GiSn7Oz07JyOmchv5g40j7eJjKTit4ueA4gR
3nJxvuXz36Ybi/id4KfNn+YZP6rWTxv1D1gNFSCr/3bGRS1sIr2xleo9VYsfbj4+jsxGLuH8U7Z8
LAL8VKmLdpb5/jfu/OtWfi2/XQmKAh3RdSOjp8u+UroH6AMK4hWKR72psS7dyHfl7UvAPW+S4oTF
sfB9ZOuv7WAHgJyhNUfhAjRPDJRr2bUuphBkzEDYpP2nfFNwmlDEWvo/jbOBlNnrwDVCUC2SOIWH
I2sBERfowuzVQOrOZ91/fzrETSibC9CBlCTXcPINiHWIhqFTU0nW/xMX4A9YSU9d2wYTz3/Imrp5
ozjrppY3LHv1L5S1u88HKLqZnT782z+RpHGeGhFnf1M0ecvHzhubiZ///T5MgyTafByNvTDIHPyd
X4oa4Z0fpb8bP/vLxbfvvmv3j4aifV35pXs/ofzDE28UudH9ZJP9J5vioy7dOa3k3gUJv0q8e3e3
sTjw8/LHva3svsUupDV7imhIf7qzFeWMfv73OztBdJkCHGmo72wFKxSw3s9WVt6G8H7k/l1s1deo
sk2WiFl8E6h/+6f7sPjkHZv253c/E3W1cWO5WzhVXJjZKjMdplG4GJVjZAeSRvLoWJVBL8MombTe
zUfVhdW7FCGrjf3UFr4cRsyZmhbBD6Yy5+sw3T/nrAGG2tgfxEmQd64n6o3BJxlg8yxbNJxEuavM
/4oGnOOw+pYesHcal/B/SE7JlAuUlPyW9JtajX9QupEZtyKIon7a0G3a9pKHy2I2mP/KL+q7Phq0
dZ24yYjJ5eOJ/aYJD4eJeiby+yauZgZwUX7dxSgOF2HizuWtoqTCdExbAMs1+uNRRfZMhN+wiBfu
eBKN7qSvoi+B+B+hXqp0KOUSHo/yVw3cyLu7QwBbl6NkMop8N3iQFhP6A4foKW2tYBsnf0R29dXX
7rsw/5hbShx1/YduqZ1NeXZT7c6/uOR2/2hYiw3QH/neVtKtIgv63Q39wdM3COPEbX2sXFmCL0h1
5KHfunb9lfsQRuVg2WF7dhnurOwPTvo45QjPXd/dHVhwDavO+SQMHoQ6KkfKb7BXrazcH33pCr9k
gSN3nEozznpDqU75yg3cuTysCO+9POw+6fxjDhyVE8+00o8YiTtConj89n173cavMPlUv0o2fxvh
hfhjbDBJ1mrQE++CcVg5ya+J7+vnrR8m8ZqTUY6UHeQaFER/FHjB7qCCP/Lls/YDk02jNHjwyoHE
XEXuXXXYwcR9KEcRYz63w3cO1Q9q3o+jRXrnY0WFX1tc/60B/cxD6SUv3fY/+JLD0Ty8j+ijft96
/X01SOAAHzsKQ2lfRcJBeQPCeRiF0mViksNRHpYBItdvvcs8zeBpjcqRxV4LiLbye9zFqPV5FD1I
RseLNv+PbvDUu8NBkiReAPBUZzwcbxZJOYxYBoGXUB50ibURovf81nFKpELSKb0axGQYeUkkDytC
/crzTiZeuJDVtVXD6bzh2B+78zt5ZIGLVp3xsXsnH0KR9lUedFK5Bp679uk3p/UHBfi5IIAmUZ/r
4Pf/l4xaD/98ugq9SDp1ABHVhz8bBRtJevfEe35+Lc69u6pVAJJcfbbn+M/JRLpcIG6vYVzvrrIK
ophPVcwu3Ad37MZY+eVYQv9odVwjF+4mTBJZHF50qn9QiC9woNaSDoaoupz99wLKr1szDFsZtIZT
fMFFen8vC4PgOVDfthTt66XSJQ2zUV0jVwN1Wam88qTDrdC/y1SWCUH3ojr0pYeJXw6TSXAdV0Y2
qnxfZOWqqrPN1XC778Wxm0qzFmx0qqN//P1vaUB+qBwpWw6RGVQeGM/kQVLENJJUH/Z6tLmfjHxf
Dm5C01LD0Hk4+1lqI6PXUV2O61EwGrt+OUuxzFCPlD++XRFdk1CL3Nb5KAykg6KL3u7Kkw6JP8ki
rWs1CN11+uBKEkcEVX22N6HspVHXoj7o9e//J2zdhPPf/9ZCnltX0e//N7j35PSP3q1hrW84hpUM
gS74fVT38MYNtlUFTVWM+sCfxs8OuGAfV51vP41mXuC2jtxYugl10c5WdXASzV7FpqdLvfq4Q+Iw
JHglk0Cv44L97ZkPQuGy+nx/8+Z37t1a1hiCVkR1gfOU4PPzbdWgNfpe1LrBmJOUKGlA9Vm/u9uM
pL2zaJkCTpTiKFgySM/tSZWmFX9qX8T1j4k2U75I1OsfMRJ7V1Vcdex1QK4mkgyTGmyHLMUu35Ra
DceJdNjYS+elhOdWQ/nT242GfhiT9c4utJNRtB2NwxUqtxw3e0sNypbJu5HsdDyHXlSP0euuVz/1
x+Rnpel2a5ju4SiYu9FsdxUEwaiqRjyNWIbgoRxILG4dPswwTqrIBUEFrDrbwXZ0P5HXVlDuqA57
5AXVRRAoR+Vh3SgctU7j5/n5GjbuKHKDe+mGFE11Vad87N0R1gboVg4lBEIUPSgPnI6iIB5typGy
cWswgI9H0dwN5GHrWIdoNJJXtw6ncxCF2GGSauDuLpfk7QrzJA3QOdIiZNS7qpt2ev9MOWRUB8rj
Jq4vz1aUQ6mO+n4UVQSM+voahgVnQ/hvJHmEGde66oTP3WRVkYY6XJRzL5mkVdMk6zihOuFrP1y5
s+qUa1jjcw+9noyCOBnJqV3aV6rv4Hn6OJqT7IrG5VhC+2RUjaorchH6D6yJNK7gv1MfN3CrodYa
jghx4USebB3u2ndQaNRxqi8EwNO1K+uKOq7mK+AOstWjOTVcylfAZNNKHE0T5A2q8vCRUFcFCZpx
DqmOK040cApJJoAgq0/4OtOakRfIUZI6vI7rhSsrCUCONUx45fp3biRZwpSr1TDwevQgXx4ZNbjy
zq29ZJtjP8s5Cq2WMdOojv1pFrHEknEJDLh8zdvtlE+Bl4weWmdeMH4IZbexjmzlZwFXQe4GXiJp
DL2WTB0FAyJIHskCXYdXcz2KqlG/OsAHOB4jgRG6kIPZGi0i61HMoOsv3PvRQ9XTo1lBHfbcWRiH
K2m1n9qGqwr47/9LqP99rhlViRRg0VdL69JzhhD361CFPzO0Rgc8eEKUo2u7nyCON8Vau380rAU8
/S5K76SLpgaNQlGWB6I3ixX13eiOzE2ppjJtWP7wdp0FNDL1fBkcKUhAVEVQzBZcdlyOlJmkNZh4
AhrUdyfgkaWhBXmH6pQH7gYrZN+pEXxIyqNXpKMOHMRhOCftIVfs1WHxluPuB/6JQnnV1TiORgFw
lnIgIR11GKig9h9GfpjKGcI6MvUnLhiO3enCaFP++PbT9x45ruwfHSHUx71wI5EQq8I36oCGXmAo
xCLrnZTTzI52HWjQK4JoSSgqRaRrURck8aoCd43Fl2CaJUmcadPL0cqTNYjowFbPW87T+6rLUYfm
w9vwHtyHbPo34R3Fc+WEs7tAtMdTnf8N6d98fQbIZRjvU4YwuKq/KN+Ozx4xXrZFGCsC6p1rBUxz
eWfqAM/1BQYrnrQ+e9HY26vk9TpOx6frF99QgyD3w8CtIDd1wSiruvUDipLuXVmk6gBmXbuyVaQL
ahjVyV6LwzxMqSurAuugmKph+ExZYMIkk9//5o/mkrtFx74a3iA+4MLlDbLvLFhRa9ND+S3Q+pc8
l/Kv5ayFthAk1K96Sfts5Bcs55xkQcqED3ct69d+X0hFpswEbFgaqTDbSVB+k52/P46Fr2Og4h5i
K0XbazAk3hEruXO9qTxwDUfhXTSvBtBqkM++G4x9TLV4siuUdaQzLjauSCRLw9Yx4Ula3bQa1Fif
oiwZ+tKtYa7UGt2FD7IFUkfi5TryWuduMJOs9joCW5CAyPiHOrIi1NmOW2fiH9fvPu6KA531yh/f
brifgmPBTJEXWdNqcPkZuTpqDfrhvbuQVQPd5dVX4WwTjTfbqjoDuqU+dM7IcRZWqpa0bg1LnMPk
9oxdg2CcuVt3Nnm+JDWc63O3Ek6po4KTCKcbPjsiggDs2z0r6GTSCuDudaQQjiJVtxVZrgPuSZbv
wVvJPgKNNWqYMdUqm+qZrsMcuxwtZPC5JvrGqy7wFeX+IBj2+WiwK9cx/uyZqZIxhCpPHH4ub7F4
5ue9yB7ygxVHeAZjd4HaKL8/NydrkI6bietVs6pZD0jV5bhxp97zlQYDW37C26+pG9ejEKQcJ1uK
OiwMESYQZmFVzel1aKRP27vRnuWoIwb72RslUFlI61GHqvsQJ1G4ap0mVNkvWn9pDSnmDZO0OJm7
r6OfeR1xpuKFZ2ngxhOA2X9plf/q7XspjQhqsCGuFwT9/M0+fQO5UR22z4X38EBSb+jGye6iGdbL
oxMtempL9RJDSrFq1xNvBmlSwKo9/WuOYtx9KSx/cCfVEOriunI3LhsUef5//8//Hc/ET8fRhvA3
MzihIJkY8L5FhTeo162jHPXGgySgTbGrXOEJSbNDt7Hyo9+uZaiumrmzUtzjvxx6brjBX/Jav0A6
IceURN9Detuqv/QwnD2ELOCNO8ON9GR+GiiI4dl6dfP+vABHztH2DxjhiMbiOpTduTpUQx9TsoIm
rCPN34/crVzSUkfZ2gADRzJA6jjFg9APq5QIdVxew3uSZjKBVu/V0ODr5v8RGb77ieCzqJAj1AGb
O3L92XchDq8e+9cnf5wSRpLiHHSkVtdZ19wB2B+SaGgvkvP94M0mXAFwAptyisLSy1oWqtqmV6Mo
lQetwZH9FKXVyep1nJDPAJi2KZju3RlnvP4vL8Ofdw309tBdql4Ku19TRM13/2i4G5L/Y6L5+6hD
Vb/yhUTAn0WgnLPHBlASzkNJBOtIGPUpBKmif2oIs12LSyXcmw+tI4o3CEUS+V/ORhBLBuN/3Wfl
1pHczYKFFOCQUaM0jfLlPUVJdcDWB2E42zt2Da76kTf1dvVWHRGiI6C5+GxgUq8zRtoMLundR89D
14DslONRxY0P9nzzLDQOA2pd42fRW7HZAjXwxFouMhMPOIK5phf3n+jY+7Le/xE7QI4WPOc8Tn86
LnoyAoZdSFH2DRf3h+T0/fLPpI+gulj9K848CHXJlJcjZdZBHawJg0lEDAgoXvE58gtqmPnlaN0a
uP4eDG4dwORLr0JvUwcs+bMbQOYmG011QB4uXYJL0gLXcWbFAv82IkJRqRaxa/DQr7zkHqjK3ssF
xu3yW94ed7hyF2BjxSfsIUtzakjmXLEw8po7NQg1l1Q8cf39gfs6KIZzcNXJyAdj+T9a72IwVjEk
Q5myuREnltgXwadBGkwkOwUidPVNuQlnWODSqtHrt45xCeyXw+SR7Dpmm1IXU5lsDZL5he31ciDd
UZoQpZUmXgf095mRqb8e7nr9vhuIvIwAYZaHdnfeJpghy4J5nfZVWgfPpY5KtaJmprBPLiioilof
UsLM2It7TS1LhPY6opGeTSctgz4E5Ry/p0j2eT9/jOOTd4/4x3N1BtjYMni7jkA56M/RM6KCOqoL
L0aPFUgxTSpfk5rXD0uuZq8EBdgoN+QE4JoW3+XQmZZ6HWb3+pukQyKNLrqVqRq5AwbIyH73tD/J
ehd8/w3Yqj+UeXlq6VDONjNBaZaXlfe8Nv6fd4D3te1QPc67X9OQ+MyeXih/7FfmR0CEzZ/6dpUT
eCmhdzwKQXNLl2sdwIePaVxBgeh1pMlufv8vyNU2o90zwA1R/ti86yvPu5Ybke1OIbDs1zet8woM
9+fk/Y2SQEmYqOkt1zJTLzVEqgebRYVDqQ4r6xiMGBGZyFtI862jzOUU2hxp0DoII0/jyB1JvG80
sS7f8j2xff1WY67LcpRsw/QaDPr3YfRQWYI68oRn6ZoCMGm2dVDfnY8gWZMNBroDl695+9J+oJCx
HCVb2jrYBX+hYZcErKbRY/mSt0/12k0fvNa7yK3WiNcR+breVKjKsi7v31TX25CNhTkm5twazj0R
YZWCdnodJXxfgGtQ6RpIlGg09lJf8V9HYLfKYYR06HUwrV2GLYTun+NWNZZEmXn5srdLybEgNGld
p3cPhC9o0icdRUPv1KGW4YC92+dy4uui7+ooT313l7Yu0lgyWIrRa1ij//g4vB5+/Dw8/M+WEB4R
In8m/7SGw3Xuwqpp66JTvfE6e/zu/T0skod/kPucNUlUtT9esFX+rEwhhWs4XLLhWgcrDXmwr6Ff
pqjKUyeOeA9WDHwthxbsmmETwnm978Wft+/7+heqSsHu1wg19DIFxO7fLmW+7gZe+7oYNuwrX1mG
Yg3vfTJa//7/AQAA//8=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sz="1600"/>
          </a:pPr>
          <a:endParaRPr lang="en-GB" sz="1600" b="0" i="0" u="none" strike="noStrike" baseline="0">
            <a:solidFill>
              <a:sysClr val="window" lastClr="FFFFFF">
                <a:lumMod val="9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image" Target="../media/image8.png"/><Relationship Id="rId3" Type="http://schemas.openxmlformats.org/officeDocument/2006/relationships/chart" Target="../charts/chart3.xml"/><Relationship Id="rId7" Type="http://schemas.openxmlformats.org/officeDocument/2006/relationships/image" Target="../media/image3.jpg"/><Relationship Id="rId12" Type="http://schemas.openxmlformats.org/officeDocument/2006/relationships/image" Target="../media/image7.png"/><Relationship Id="rId2" Type="http://schemas.openxmlformats.org/officeDocument/2006/relationships/chart" Target="../charts/chart2.xml"/><Relationship Id="rId16" Type="http://schemas.openxmlformats.org/officeDocument/2006/relationships/image" Target="../media/image11.svg"/><Relationship Id="rId1" Type="http://schemas.openxmlformats.org/officeDocument/2006/relationships/chart" Target="../charts/chart1.xml"/><Relationship Id="rId6" Type="http://schemas.openxmlformats.org/officeDocument/2006/relationships/image" Target="../media/image2.jpeg"/><Relationship Id="rId11" Type="http://schemas.microsoft.com/office/2014/relationships/chartEx" Target="../charts/chartEx1.xml"/><Relationship Id="rId5" Type="http://schemas.openxmlformats.org/officeDocument/2006/relationships/image" Target="../media/image1.png"/><Relationship Id="rId15" Type="http://schemas.openxmlformats.org/officeDocument/2006/relationships/image" Target="../media/image10.png"/><Relationship Id="rId10" Type="http://schemas.openxmlformats.org/officeDocument/2006/relationships/image" Target="../media/image6.png"/><Relationship Id="rId4" Type="http://schemas.openxmlformats.org/officeDocument/2006/relationships/chart" Target="../charts/chart4.xml"/><Relationship Id="rId9" Type="http://schemas.openxmlformats.org/officeDocument/2006/relationships/image" Target="../media/image5.jpeg"/><Relationship Id="rId14" Type="http://schemas.openxmlformats.org/officeDocument/2006/relationships/image" Target="../media/image9.sv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51</xdr:col>
      <xdr:colOff>410308</xdr:colOff>
      <xdr:row>89</xdr:row>
      <xdr:rowOff>117231</xdr:rowOff>
    </xdr:to>
    <xdr:sp macro="" textlink="">
      <xdr:nvSpPr>
        <xdr:cNvPr id="2" name="Rectangle 1">
          <a:extLst>
            <a:ext uri="{FF2B5EF4-FFF2-40B4-BE49-F238E27FC236}">
              <a16:creationId xmlns:a16="http://schemas.microsoft.com/office/drawing/2014/main" id="{00000000-0008-0000-0200-000002000000}"/>
            </a:ext>
          </a:extLst>
        </xdr:cNvPr>
        <xdr:cNvSpPr/>
      </xdr:nvSpPr>
      <xdr:spPr>
        <a:xfrm>
          <a:off x="0" y="0"/>
          <a:ext cx="34290000" cy="17506462"/>
        </a:xfrm>
        <a:prstGeom prst="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119062</xdr:colOff>
      <xdr:row>0</xdr:row>
      <xdr:rowOff>119063</xdr:rowOff>
    </xdr:from>
    <xdr:to>
      <xdr:col>6</xdr:col>
      <xdr:colOff>644769</xdr:colOff>
      <xdr:row>89</xdr:row>
      <xdr:rowOff>97692</xdr:rowOff>
    </xdr:to>
    <xdr:sp macro="" textlink="">
      <xdr:nvSpPr>
        <xdr:cNvPr id="43" name="Rectangle 42">
          <a:extLst>
            <a:ext uri="{FF2B5EF4-FFF2-40B4-BE49-F238E27FC236}">
              <a16:creationId xmlns:a16="http://schemas.microsoft.com/office/drawing/2014/main" id="{00000000-0008-0000-0200-00002B000000}"/>
            </a:ext>
          </a:extLst>
        </xdr:cNvPr>
        <xdr:cNvSpPr/>
      </xdr:nvSpPr>
      <xdr:spPr>
        <a:xfrm>
          <a:off x="119062" y="119063"/>
          <a:ext cx="4511553" cy="17367860"/>
        </a:xfrm>
        <a:prstGeom prst="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97691</xdr:colOff>
      <xdr:row>69</xdr:row>
      <xdr:rowOff>102948</xdr:rowOff>
    </xdr:from>
    <xdr:to>
      <xdr:col>38</xdr:col>
      <xdr:colOff>527539</xdr:colOff>
      <xdr:row>88</xdr:row>
      <xdr:rowOff>192395</xdr:rowOff>
    </xdr:to>
    <xdr:sp macro="" textlink="">
      <xdr:nvSpPr>
        <xdr:cNvPr id="17" name="Rectangle 16">
          <a:extLst>
            <a:ext uri="{FF2B5EF4-FFF2-40B4-BE49-F238E27FC236}">
              <a16:creationId xmlns:a16="http://schemas.microsoft.com/office/drawing/2014/main" id="{00000000-0008-0000-0200-000011000000}"/>
            </a:ext>
          </a:extLst>
        </xdr:cNvPr>
        <xdr:cNvSpPr/>
      </xdr:nvSpPr>
      <xdr:spPr>
        <a:xfrm>
          <a:off x="4747845" y="13584486"/>
          <a:ext cx="21023386" cy="3801755"/>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39</xdr:col>
      <xdr:colOff>190614</xdr:colOff>
      <xdr:row>58</xdr:row>
      <xdr:rowOff>142142</xdr:rowOff>
    </xdr:from>
    <xdr:to>
      <xdr:col>51</xdr:col>
      <xdr:colOff>254000</xdr:colOff>
      <xdr:row>88</xdr:row>
      <xdr:rowOff>134163</xdr:rowOff>
    </xdr:to>
    <xdr:graphicFrame macro="">
      <xdr:nvGraphicFramePr>
        <xdr:cNvPr id="18" name="Chart 17">
          <a:extLst>
            <a:ext uri="{FF2B5EF4-FFF2-40B4-BE49-F238E27FC236}">
              <a16:creationId xmlns:a16="http://schemas.microsoft.com/office/drawing/2014/main" id="{00000000-0008-0000-02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538703</xdr:colOff>
      <xdr:row>27</xdr:row>
      <xdr:rowOff>24712</xdr:rowOff>
    </xdr:from>
    <xdr:to>
      <xdr:col>51</xdr:col>
      <xdr:colOff>273539</xdr:colOff>
      <xdr:row>57</xdr:row>
      <xdr:rowOff>156308</xdr:rowOff>
    </xdr:to>
    <xdr:graphicFrame macro="">
      <xdr:nvGraphicFramePr>
        <xdr:cNvPr id="19" name="Chart 18">
          <a:extLst>
            <a:ext uri="{FF2B5EF4-FFF2-40B4-BE49-F238E27FC236}">
              <a16:creationId xmlns:a16="http://schemas.microsoft.com/office/drawing/2014/main" id="{00000000-0008-0000-02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323932</xdr:colOff>
      <xdr:row>27</xdr:row>
      <xdr:rowOff>28226</xdr:rowOff>
    </xdr:from>
    <xdr:to>
      <xdr:col>38</xdr:col>
      <xdr:colOff>351693</xdr:colOff>
      <xdr:row>68</xdr:row>
      <xdr:rowOff>39077</xdr:rowOff>
    </xdr:to>
    <xdr:graphicFrame macro="">
      <xdr:nvGraphicFramePr>
        <xdr:cNvPr id="20" name="Chart 19">
          <a:extLst>
            <a:ext uri="{FF2B5EF4-FFF2-40B4-BE49-F238E27FC236}">
              <a16:creationId xmlns:a16="http://schemas.microsoft.com/office/drawing/2014/main" id="{00000000-0008-0000-02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287324</xdr:colOff>
      <xdr:row>71</xdr:row>
      <xdr:rowOff>58615</xdr:rowOff>
    </xdr:from>
    <xdr:to>
      <xdr:col>22</xdr:col>
      <xdr:colOff>547076</xdr:colOff>
      <xdr:row>88</xdr:row>
      <xdr:rowOff>117232</xdr:rowOff>
    </xdr:to>
    <mc:AlternateContent xmlns:mc="http://schemas.openxmlformats.org/markup-compatibility/2006" xmlns:a14="http://schemas.microsoft.com/office/drawing/2010/main">
      <mc:Choice Requires="a14">
        <xdr:graphicFrame macro="">
          <xdr:nvGraphicFramePr>
            <xdr:cNvPr id="21" name="Age 1">
              <a:extLst>
                <a:ext uri="{FF2B5EF4-FFF2-40B4-BE49-F238E27FC236}">
                  <a16:creationId xmlns:a16="http://schemas.microsoft.com/office/drawing/2014/main" id="{00000000-0008-0000-0200-000015000000}"/>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12244862" y="13930923"/>
              <a:ext cx="2916983" cy="338015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624417</xdr:colOff>
      <xdr:row>71</xdr:row>
      <xdr:rowOff>9316</xdr:rowOff>
    </xdr:from>
    <xdr:to>
      <xdr:col>38</xdr:col>
      <xdr:colOff>214923</xdr:colOff>
      <xdr:row>87</xdr:row>
      <xdr:rowOff>83562</xdr:rowOff>
    </xdr:to>
    <mc:AlternateContent xmlns:mc="http://schemas.openxmlformats.org/markup-compatibility/2006" xmlns:a14="http://schemas.microsoft.com/office/drawing/2010/main">
      <mc:Choice Requires="a14">
        <xdr:graphicFrame macro="">
          <xdr:nvGraphicFramePr>
            <xdr:cNvPr id="22" name="Gender 1">
              <a:extLst>
                <a:ext uri="{FF2B5EF4-FFF2-40B4-BE49-F238E27FC236}">
                  <a16:creationId xmlns:a16="http://schemas.microsoft.com/office/drawing/2014/main" id="{00000000-0008-0000-0200-00001600000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2546571" y="13881624"/>
              <a:ext cx="2912044" cy="3200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503828</xdr:colOff>
      <xdr:row>70</xdr:row>
      <xdr:rowOff>179368</xdr:rowOff>
    </xdr:from>
    <xdr:to>
      <xdr:col>33</xdr:col>
      <xdr:colOff>175847</xdr:colOff>
      <xdr:row>88</xdr:row>
      <xdr:rowOff>19538</xdr:rowOff>
    </xdr:to>
    <mc:AlternateContent xmlns:mc="http://schemas.openxmlformats.org/markup-compatibility/2006" xmlns:a14="http://schemas.microsoft.com/office/drawing/2010/main">
      <mc:Choice Requires="a14">
        <xdr:graphicFrame macro="">
          <xdr:nvGraphicFramePr>
            <xdr:cNvPr id="23" name="Academic_Level 1">
              <a:extLst>
                <a:ext uri="{FF2B5EF4-FFF2-40B4-BE49-F238E27FC236}">
                  <a16:creationId xmlns:a16="http://schemas.microsoft.com/office/drawing/2014/main" id="{00000000-0008-0000-0200-000017000000}"/>
                </a:ext>
              </a:extLst>
            </xdr:cNvPr>
            <xdr:cNvGraphicFramePr/>
          </xdr:nvGraphicFramePr>
          <xdr:xfrm>
            <a:off x="0" y="0"/>
            <a:ext cx="0" cy="0"/>
          </xdr:xfrm>
          <a:graphic>
            <a:graphicData uri="http://schemas.microsoft.com/office/drawing/2010/slicer">
              <sle:slicer xmlns:sle="http://schemas.microsoft.com/office/drawing/2010/slicer" name="Academic_Level 1"/>
            </a:graphicData>
          </a:graphic>
        </xdr:graphicFrame>
      </mc:Choice>
      <mc:Fallback xmlns="">
        <xdr:sp macro="" textlink="">
          <xdr:nvSpPr>
            <xdr:cNvPr id="0" name=""/>
            <xdr:cNvSpPr>
              <a:spLocks noTextEdit="1"/>
            </xdr:cNvSpPr>
          </xdr:nvSpPr>
          <xdr:spPr>
            <a:xfrm>
              <a:off x="19104443" y="13856291"/>
              <a:ext cx="2993558" cy="335709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378842</xdr:colOff>
      <xdr:row>70</xdr:row>
      <xdr:rowOff>188812</xdr:rowOff>
    </xdr:from>
    <xdr:to>
      <xdr:col>12</xdr:col>
      <xdr:colOff>293077</xdr:colOff>
      <xdr:row>88</xdr:row>
      <xdr:rowOff>136768</xdr:rowOff>
    </xdr:to>
    <mc:AlternateContent xmlns:mc="http://schemas.openxmlformats.org/markup-compatibility/2006" xmlns:a14="http://schemas.microsoft.com/office/drawing/2010/main">
      <mc:Choice Requires="a14">
        <xdr:graphicFrame macro="">
          <xdr:nvGraphicFramePr>
            <xdr:cNvPr id="24" name="Country 1">
              <a:extLst>
                <a:ext uri="{FF2B5EF4-FFF2-40B4-BE49-F238E27FC236}">
                  <a16:creationId xmlns:a16="http://schemas.microsoft.com/office/drawing/2014/main" id="{00000000-0008-0000-0200-00001800000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5028996" y="13865735"/>
              <a:ext cx="3235773" cy="34648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267142</xdr:colOff>
      <xdr:row>70</xdr:row>
      <xdr:rowOff>192250</xdr:rowOff>
    </xdr:from>
    <xdr:to>
      <xdr:col>28</xdr:col>
      <xdr:colOff>0</xdr:colOff>
      <xdr:row>88</xdr:row>
      <xdr:rowOff>58616</xdr:rowOff>
    </xdr:to>
    <mc:AlternateContent xmlns:mc="http://schemas.openxmlformats.org/markup-compatibility/2006" xmlns:a14="http://schemas.microsoft.com/office/drawing/2010/main">
      <mc:Choice Requires="a14">
        <xdr:graphicFrame macro="">
          <xdr:nvGraphicFramePr>
            <xdr:cNvPr id="25" name="Relationship_Status 1">
              <a:extLst>
                <a:ext uri="{FF2B5EF4-FFF2-40B4-BE49-F238E27FC236}">
                  <a16:creationId xmlns:a16="http://schemas.microsoft.com/office/drawing/2014/main" id="{00000000-0008-0000-0200-000019000000}"/>
                </a:ext>
              </a:extLst>
            </xdr:cNvPr>
            <xdr:cNvGraphicFramePr/>
          </xdr:nvGraphicFramePr>
          <xdr:xfrm>
            <a:off x="0" y="0"/>
            <a:ext cx="0" cy="0"/>
          </xdr:xfrm>
          <a:graphic>
            <a:graphicData uri="http://schemas.microsoft.com/office/drawing/2010/slicer">
              <sle:slicer xmlns:sle="http://schemas.microsoft.com/office/drawing/2010/slicer" name="Relationship_Status 1"/>
            </a:graphicData>
          </a:graphic>
        </xdr:graphicFrame>
      </mc:Choice>
      <mc:Fallback xmlns="">
        <xdr:sp macro="" textlink="">
          <xdr:nvSpPr>
            <xdr:cNvPr id="0" name=""/>
            <xdr:cNvSpPr>
              <a:spLocks noTextEdit="1"/>
            </xdr:cNvSpPr>
          </xdr:nvSpPr>
          <xdr:spPr>
            <a:xfrm>
              <a:off x="15546219" y="13869173"/>
              <a:ext cx="3054396" cy="338328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5075</xdr:colOff>
      <xdr:row>70</xdr:row>
      <xdr:rowOff>178263</xdr:rowOff>
    </xdr:from>
    <xdr:to>
      <xdr:col>17</xdr:col>
      <xdr:colOff>390769</xdr:colOff>
      <xdr:row>88</xdr:row>
      <xdr:rowOff>58616</xdr:rowOff>
    </xdr:to>
    <mc:AlternateContent xmlns:mc="http://schemas.openxmlformats.org/markup-compatibility/2006" xmlns:a14="http://schemas.microsoft.com/office/drawing/2010/main">
      <mc:Choice Requires="a14">
        <xdr:graphicFrame macro="">
          <xdr:nvGraphicFramePr>
            <xdr:cNvPr id="26" name="Addicted_Score 2">
              <a:extLst>
                <a:ext uri="{FF2B5EF4-FFF2-40B4-BE49-F238E27FC236}">
                  <a16:creationId xmlns:a16="http://schemas.microsoft.com/office/drawing/2014/main" id="{00000000-0008-0000-0200-00001A000000}"/>
                </a:ext>
              </a:extLst>
            </xdr:cNvPr>
            <xdr:cNvGraphicFramePr/>
          </xdr:nvGraphicFramePr>
          <xdr:xfrm>
            <a:off x="0" y="0"/>
            <a:ext cx="0" cy="0"/>
          </xdr:xfrm>
          <a:graphic>
            <a:graphicData uri="http://schemas.microsoft.com/office/drawing/2010/slicer">
              <sle:slicer xmlns:sle="http://schemas.microsoft.com/office/drawing/2010/slicer" name="Addicted_Score 2"/>
            </a:graphicData>
          </a:graphic>
        </xdr:graphicFrame>
      </mc:Choice>
      <mc:Fallback xmlns="">
        <xdr:sp macro="" textlink="">
          <xdr:nvSpPr>
            <xdr:cNvPr id="0" name=""/>
            <xdr:cNvSpPr>
              <a:spLocks noTextEdit="1"/>
            </xdr:cNvSpPr>
          </xdr:nvSpPr>
          <xdr:spPr>
            <a:xfrm>
              <a:off x="8641075" y="13855186"/>
              <a:ext cx="3042925" cy="33972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43</xdr:col>
      <xdr:colOff>136770</xdr:colOff>
      <xdr:row>1</xdr:row>
      <xdr:rowOff>77925</xdr:rowOff>
    </xdr:from>
    <xdr:to>
      <xdr:col>51</xdr:col>
      <xdr:colOff>205032</xdr:colOff>
      <xdr:row>25</xdr:row>
      <xdr:rowOff>136768</xdr:rowOff>
    </xdr:to>
    <xdr:graphicFrame macro="">
      <xdr:nvGraphicFramePr>
        <xdr:cNvPr id="37" name="Chart 36">
          <a:extLst>
            <a:ext uri="{FF2B5EF4-FFF2-40B4-BE49-F238E27FC236}">
              <a16:creationId xmlns:a16="http://schemas.microsoft.com/office/drawing/2014/main" id="{00000000-0008-0000-02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234462</xdr:colOff>
      <xdr:row>40</xdr:row>
      <xdr:rowOff>98303</xdr:rowOff>
    </xdr:from>
    <xdr:to>
      <xdr:col>6</xdr:col>
      <xdr:colOff>566616</xdr:colOff>
      <xdr:row>48</xdr:row>
      <xdr:rowOff>58615</xdr:rowOff>
    </xdr:to>
    <xdr:sp macro="" textlink="">
      <xdr:nvSpPr>
        <xdr:cNvPr id="41" name="Rounded Rectangle 40">
          <a:extLst>
            <a:ext uri="{FF2B5EF4-FFF2-40B4-BE49-F238E27FC236}">
              <a16:creationId xmlns:a16="http://schemas.microsoft.com/office/drawing/2014/main" id="{00000000-0008-0000-0200-000029000000}"/>
            </a:ext>
          </a:extLst>
        </xdr:cNvPr>
        <xdr:cNvSpPr/>
      </xdr:nvSpPr>
      <xdr:spPr>
        <a:xfrm>
          <a:off x="234462" y="7913688"/>
          <a:ext cx="4318000" cy="1523389"/>
        </a:xfrm>
        <a:prstGeom prst="roundRect">
          <a:avLst/>
        </a:prstGeom>
        <a:solidFill>
          <a:srgbClr val="C00000"/>
        </a:solidFill>
        <a:ln>
          <a:solidFill>
            <a:schemeClr val="tx1"/>
          </a:solidFill>
        </a:ln>
        <a:effectLst>
          <a:glow rad="139700">
            <a:schemeClr val="accent3">
              <a:satMod val="175000"/>
              <a:alpha val="40000"/>
            </a:schemeClr>
          </a:glow>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600" b="1">
              <a:solidFill>
                <a:schemeClr val="bg1"/>
              </a:solidFill>
            </a:rPr>
            <a:t>Student Social-Media Addiction</a:t>
          </a:r>
        </a:p>
      </xdr:txBody>
    </xdr:sp>
    <xdr:clientData/>
  </xdr:twoCellAnchor>
  <xdr:twoCellAnchor>
    <xdr:from>
      <xdr:col>7</xdr:col>
      <xdr:colOff>136769</xdr:colOff>
      <xdr:row>0</xdr:row>
      <xdr:rowOff>156308</xdr:rowOff>
    </xdr:from>
    <xdr:to>
      <xdr:col>18</xdr:col>
      <xdr:colOff>317500</xdr:colOff>
      <xdr:row>25</xdr:row>
      <xdr:rowOff>136770</xdr:rowOff>
    </xdr:to>
    <xdr:sp macro="" textlink="">
      <xdr:nvSpPr>
        <xdr:cNvPr id="46" name="Rectangle 45">
          <a:extLst>
            <a:ext uri="{FF2B5EF4-FFF2-40B4-BE49-F238E27FC236}">
              <a16:creationId xmlns:a16="http://schemas.microsoft.com/office/drawing/2014/main" id="{00000000-0008-0000-0200-00002E000000}"/>
            </a:ext>
          </a:extLst>
        </xdr:cNvPr>
        <xdr:cNvSpPr/>
      </xdr:nvSpPr>
      <xdr:spPr>
        <a:xfrm>
          <a:off x="4786923" y="156308"/>
          <a:ext cx="7488115" cy="4865077"/>
        </a:xfrm>
        <a:prstGeom prst="rect">
          <a:avLst/>
        </a:prstGeom>
        <a:solidFill>
          <a:schemeClr val="accent1">
            <a:lumMod val="75000"/>
          </a:schemeClr>
        </a:solidFill>
        <a:ln>
          <a:solidFill>
            <a:schemeClr val="accent4">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18</xdr:col>
      <xdr:colOff>449385</xdr:colOff>
      <xdr:row>0</xdr:row>
      <xdr:rowOff>175846</xdr:rowOff>
    </xdr:from>
    <xdr:to>
      <xdr:col>43</xdr:col>
      <xdr:colOff>0</xdr:colOff>
      <xdr:row>25</xdr:row>
      <xdr:rowOff>117231</xdr:rowOff>
    </xdr:to>
    <xdr:sp macro="" textlink="">
      <xdr:nvSpPr>
        <xdr:cNvPr id="47" name="Rectangle 46">
          <a:extLst>
            <a:ext uri="{FF2B5EF4-FFF2-40B4-BE49-F238E27FC236}">
              <a16:creationId xmlns:a16="http://schemas.microsoft.com/office/drawing/2014/main" id="{00000000-0008-0000-0200-00002F000000}"/>
            </a:ext>
          </a:extLst>
        </xdr:cNvPr>
        <xdr:cNvSpPr/>
      </xdr:nvSpPr>
      <xdr:spPr>
        <a:xfrm>
          <a:off x="12406923" y="175846"/>
          <a:ext cx="16158308" cy="4826000"/>
        </a:xfrm>
        <a:prstGeom prst="rect">
          <a:avLst/>
        </a:prstGeom>
        <a:solidFill>
          <a:schemeClr val="bg2">
            <a:lumMod val="75000"/>
          </a:schemeClr>
        </a:solidFill>
        <a:ln>
          <a:solidFill>
            <a:schemeClr val="tx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371231</xdr:colOff>
      <xdr:row>2</xdr:row>
      <xdr:rowOff>92787</xdr:rowOff>
    </xdr:from>
    <xdr:to>
      <xdr:col>12</xdr:col>
      <xdr:colOff>449385</xdr:colOff>
      <xdr:row>9</xdr:row>
      <xdr:rowOff>39076</xdr:rowOff>
    </xdr:to>
    <xdr:sp macro="" textlink="'Pivot Table'!I57">
      <xdr:nvSpPr>
        <xdr:cNvPr id="9" name="Rounded Rectangle 8">
          <a:extLst>
            <a:ext uri="{FF2B5EF4-FFF2-40B4-BE49-F238E27FC236}">
              <a16:creationId xmlns:a16="http://schemas.microsoft.com/office/drawing/2014/main" id="{00000000-0008-0000-0200-000009000000}"/>
            </a:ext>
          </a:extLst>
        </xdr:cNvPr>
        <xdr:cNvSpPr/>
      </xdr:nvSpPr>
      <xdr:spPr>
        <a:xfrm>
          <a:off x="5021385" y="483556"/>
          <a:ext cx="3399692" cy="1313982"/>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B7ABAF09-DA76-404F-AEB6-F0E7F3EB2ACF}" type="TxLink">
            <a:rPr lang="en-US" sz="2800" b="1" i="0" u="none" strike="noStrike">
              <a:solidFill>
                <a:srgbClr val="000000"/>
              </a:solidFill>
              <a:latin typeface="Calibri"/>
              <a:cs typeface="Calibri"/>
            </a:rPr>
            <a:pPr algn="ctr"/>
            <a:t>9</a:t>
          </a:fld>
          <a:endParaRPr lang="en-GB" sz="2800" b="1"/>
        </a:p>
      </xdr:txBody>
    </xdr:sp>
    <xdr:clientData/>
  </xdr:twoCellAnchor>
  <xdr:twoCellAnchor>
    <xdr:from>
      <xdr:col>7</xdr:col>
      <xdr:colOff>625231</xdr:colOff>
      <xdr:row>3</xdr:row>
      <xdr:rowOff>70808</xdr:rowOff>
    </xdr:from>
    <xdr:to>
      <xdr:col>12</xdr:col>
      <xdr:colOff>130629</xdr:colOff>
      <xdr:row>5</xdr:row>
      <xdr:rowOff>136769</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5275385" y="656962"/>
          <a:ext cx="2826936" cy="456730"/>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b="1"/>
            <a:t>Max Addicted</a:t>
          </a:r>
          <a:r>
            <a:rPr lang="en-GB" sz="2400" b="1" baseline="0"/>
            <a:t> </a:t>
          </a:r>
          <a:r>
            <a:rPr lang="en-GB" sz="2400" b="1" baseline="0">
              <a:latin typeface="Times New Roman" panose="02020603050405020304" pitchFamily="18" charset="0"/>
              <a:cs typeface="Times New Roman" panose="02020603050405020304" pitchFamily="18" charset="0"/>
            </a:rPr>
            <a:t>Score</a:t>
          </a:r>
          <a:endParaRPr lang="en-GB" sz="2400" b="1">
            <a:latin typeface="Times New Roman" panose="02020603050405020304" pitchFamily="18" charset="0"/>
            <a:cs typeface="Times New Roman" panose="02020603050405020304" pitchFamily="18" charset="0"/>
          </a:endParaRPr>
        </a:p>
      </xdr:txBody>
    </xdr:sp>
    <xdr:clientData/>
  </xdr:twoCellAnchor>
  <xdr:twoCellAnchor>
    <xdr:from>
      <xdr:col>13</xdr:col>
      <xdr:colOff>312615</xdr:colOff>
      <xdr:row>2</xdr:row>
      <xdr:rowOff>58616</xdr:rowOff>
    </xdr:from>
    <xdr:to>
      <xdr:col>18</xdr:col>
      <xdr:colOff>58616</xdr:colOff>
      <xdr:row>9</xdr:row>
      <xdr:rowOff>19538</xdr:rowOff>
    </xdr:to>
    <xdr:sp macro="" textlink="'Pivot Table'!I53">
      <xdr:nvSpPr>
        <xdr:cNvPr id="7" name="Rounded Rectangle 6">
          <a:extLst>
            <a:ext uri="{FF2B5EF4-FFF2-40B4-BE49-F238E27FC236}">
              <a16:creationId xmlns:a16="http://schemas.microsoft.com/office/drawing/2014/main" id="{00000000-0008-0000-0200-000007000000}"/>
            </a:ext>
          </a:extLst>
        </xdr:cNvPr>
        <xdr:cNvSpPr/>
      </xdr:nvSpPr>
      <xdr:spPr>
        <a:xfrm>
          <a:off x="8948615" y="449385"/>
          <a:ext cx="3067539" cy="1328615"/>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10F01052-6CD3-4E29-A640-FF23E1551D6E}" type="TxLink">
            <a:rPr lang="en-US" sz="2800" b="1" i="0" u="none" strike="noStrike">
              <a:solidFill>
                <a:srgbClr val="000000"/>
              </a:solidFill>
              <a:latin typeface="Calibri"/>
              <a:cs typeface="Calibri"/>
            </a:rPr>
            <a:pPr algn="ctr"/>
            <a:t>4.918723404</a:t>
          </a:fld>
          <a:endParaRPr lang="en-GB" sz="6000" b="1">
            <a:solidFill>
              <a:sysClr val="windowText" lastClr="000000"/>
            </a:solidFill>
          </a:endParaRPr>
        </a:p>
      </xdr:txBody>
    </xdr:sp>
    <xdr:clientData/>
  </xdr:twoCellAnchor>
  <xdr:twoCellAnchor>
    <xdr:from>
      <xdr:col>14</xdr:col>
      <xdr:colOff>38554</xdr:colOff>
      <xdr:row>2</xdr:row>
      <xdr:rowOff>167821</xdr:rowOff>
    </xdr:from>
    <xdr:to>
      <xdr:col>17</xdr:col>
      <xdr:colOff>488461</xdr:colOff>
      <xdr:row>5</xdr:row>
      <xdr:rowOff>117230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9338862" y="558590"/>
          <a:ext cx="2442830" cy="535563"/>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b="1">
              <a:latin typeface="+mn-lt"/>
              <a:cs typeface="Times New Roman" panose="02020603050405020304" pitchFamily="18" charset="0"/>
            </a:rPr>
            <a:t>Avg</a:t>
          </a:r>
          <a:r>
            <a:rPr lang="en-GB" sz="2400" b="1" baseline="0">
              <a:latin typeface="+mn-lt"/>
              <a:cs typeface="Times New Roman" panose="02020603050405020304" pitchFamily="18" charset="0"/>
            </a:rPr>
            <a:t> </a:t>
          </a:r>
          <a:r>
            <a:rPr lang="en-GB" sz="2400" b="1">
              <a:latin typeface="+mn-lt"/>
              <a:cs typeface="Times New Roman" panose="02020603050405020304" pitchFamily="18" charset="0"/>
            </a:rPr>
            <a:t>Daily</a:t>
          </a:r>
          <a:r>
            <a:rPr lang="en-GB" sz="2400" b="1" baseline="0">
              <a:latin typeface="+mn-lt"/>
              <a:cs typeface="Times New Roman" panose="02020603050405020304" pitchFamily="18" charset="0"/>
            </a:rPr>
            <a:t> </a:t>
          </a:r>
          <a:r>
            <a:rPr lang="en-GB" sz="2400" b="1">
              <a:latin typeface="+mn-lt"/>
              <a:cs typeface="Times New Roman" panose="02020603050405020304" pitchFamily="18" charset="0"/>
            </a:rPr>
            <a:t>Usage</a:t>
          </a:r>
        </a:p>
      </xdr:txBody>
    </xdr:sp>
    <xdr:clientData/>
  </xdr:twoCellAnchor>
  <xdr:twoCellAnchor>
    <xdr:from>
      <xdr:col>7</xdr:col>
      <xdr:colOff>371231</xdr:colOff>
      <xdr:row>10</xdr:row>
      <xdr:rowOff>87624</xdr:rowOff>
    </xdr:from>
    <xdr:to>
      <xdr:col>12</xdr:col>
      <xdr:colOff>429846</xdr:colOff>
      <xdr:row>16</xdr:row>
      <xdr:rowOff>136770</xdr:rowOff>
    </xdr:to>
    <xdr:sp macro="" textlink="'Pivot Table'!I56">
      <xdr:nvSpPr>
        <xdr:cNvPr id="48" name="Rounded Rectangle 47">
          <a:extLst>
            <a:ext uri="{FF2B5EF4-FFF2-40B4-BE49-F238E27FC236}">
              <a16:creationId xmlns:a16="http://schemas.microsoft.com/office/drawing/2014/main" id="{00000000-0008-0000-0200-000030000000}"/>
            </a:ext>
          </a:extLst>
        </xdr:cNvPr>
        <xdr:cNvSpPr/>
      </xdr:nvSpPr>
      <xdr:spPr>
        <a:xfrm>
          <a:off x="5021385" y="2041470"/>
          <a:ext cx="3380153" cy="1221454"/>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3B36DEB2-883A-4286-A952-C00546B63500}" type="TxLink">
            <a:rPr lang="en-US" sz="2800" b="1" i="0" u="none" strike="noStrike">
              <a:solidFill>
                <a:srgbClr val="000000"/>
              </a:solidFill>
              <a:latin typeface="Calibri"/>
              <a:cs typeface="Calibri"/>
            </a:rPr>
            <a:pPr algn="ctr"/>
            <a:t>5</a:t>
          </a:fld>
          <a:endParaRPr lang="en-GB" sz="2800" b="1"/>
        </a:p>
      </xdr:txBody>
    </xdr:sp>
    <xdr:clientData/>
  </xdr:twoCellAnchor>
  <xdr:twoCellAnchor>
    <xdr:from>
      <xdr:col>7</xdr:col>
      <xdr:colOff>390770</xdr:colOff>
      <xdr:row>10</xdr:row>
      <xdr:rowOff>175846</xdr:rowOff>
    </xdr:from>
    <xdr:to>
      <xdr:col>12</xdr:col>
      <xdr:colOff>390770</xdr:colOff>
      <xdr:row>13</xdr:row>
      <xdr:rowOff>175846</xdr:rowOff>
    </xdr:to>
    <xdr:sp macro="" textlink="">
      <xdr:nvSpPr>
        <xdr:cNvPr id="49" name="TextBox 48">
          <a:extLst>
            <a:ext uri="{FF2B5EF4-FFF2-40B4-BE49-F238E27FC236}">
              <a16:creationId xmlns:a16="http://schemas.microsoft.com/office/drawing/2014/main" id="{00000000-0008-0000-0200-000031000000}"/>
            </a:ext>
          </a:extLst>
        </xdr:cNvPr>
        <xdr:cNvSpPr txBox="1"/>
      </xdr:nvSpPr>
      <xdr:spPr>
        <a:xfrm>
          <a:off x="5040924" y="2129692"/>
          <a:ext cx="3321538" cy="586154"/>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n-GB" sz="2400" b="1" baseline="0">
              <a:latin typeface="Times New Roman" panose="02020603050405020304" pitchFamily="18" charset="0"/>
              <a:cs typeface="Times New Roman" panose="02020603050405020304" pitchFamily="18" charset="0"/>
            </a:rPr>
            <a:t>Max Conflict Recorded</a:t>
          </a:r>
          <a:endParaRPr lang="en-GB" sz="2400" b="1">
            <a:latin typeface="Times New Roman" panose="02020603050405020304" pitchFamily="18" charset="0"/>
            <a:cs typeface="Times New Roman" panose="02020603050405020304" pitchFamily="18" charset="0"/>
          </a:endParaRPr>
        </a:p>
      </xdr:txBody>
    </xdr:sp>
    <xdr:clientData/>
  </xdr:twoCellAnchor>
  <xdr:twoCellAnchor>
    <xdr:from>
      <xdr:col>13</xdr:col>
      <xdr:colOff>449385</xdr:colOff>
      <xdr:row>10</xdr:row>
      <xdr:rowOff>156307</xdr:rowOff>
    </xdr:from>
    <xdr:to>
      <xdr:col>18</xdr:col>
      <xdr:colOff>156308</xdr:colOff>
      <xdr:row>17</xdr:row>
      <xdr:rowOff>39077</xdr:rowOff>
    </xdr:to>
    <xdr:sp macro="" textlink="'Pivot Table'!I55">
      <xdr:nvSpPr>
        <xdr:cNvPr id="50" name="Rounded Rectangle 49">
          <a:extLst>
            <a:ext uri="{FF2B5EF4-FFF2-40B4-BE49-F238E27FC236}">
              <a16:creationId xmlns:a16="http://schemas.microsoft.com/office/drawing/2014/main" id="{00000000-0008-0000-0200-000032000000}"/>
            </a:ext>
          </a:extLst>
        </xdr:cNvPr>
        <xdr:cNvSpPr/>
      </xdr:nvSpPr>
      <xdr:spPr>
        <a:xfrm>
          <a:off x="9085385" y="2110153"/>
          <a:ext cx="3028461" cy="1250462"/>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4AB3663D-9398-4A54-B8AD-DD28EF417E16}" type="TxLink">
            <a:rPr lang="en-US" sz="2800" b="1" i="0" u="none" strike="noStrike">
              <a:solidFill>
                <a:srgbClr val="000000"/>
              </a:solidFill>
              <a:latin typeface="Calibri"/>
              <a:cs typeface="Calibri"/>
            </a:rPr>
            <a:pPr algn="ctr"/>
            <a:t>705</a:t>
          </a:fld>
          <a:endParaRPr lang="en-GB" sz="2800" b="1"/>
        </a:p>
      </xdr:txBody>
    </xdr:sp>
    <xdr:clientData/>
  </xdr:twoCellAnchor>
  <xdr:twoCellAnchor>
    <xdr:from>
      <xdr:col>13</xdr:col>
      <xdr:colOff>547077</xdr:colOff>
      <xdr:row>11</xdr:row>
      <xdr:rowOff>59975</xdr:rowOff>
    </xdr:from>
    <xdr:to>
      <xdr:col>18</xdr:col>
      <xdr:colOff>58616</xdr:colOff>
      <xdr:row>14</xdr:row>
      <xdr:rowOff>-1</xdr:rowOff>
    </xdr:to>
    <xdr:sp macro="" textlink="">
      <xdr:nvSpPr>
        <xdr:cNvPr id="51" name="TextBox 50">
          <a:extLst>
            <a:ext uri="{FF2B5EF4-FFF2-40B4-BE49-F238E27FC236}">
              <a16:creationId xmlns:a16="http://schemas.microsoft.com/office/drawing/2014/main" id="{00000000-0008-0000-0200-000033000000}"/>
            </a:ext>
          </a:extLst>
        </xdr:cNvPr>
        <xdr:cNvSpPr txBox="1"/>
      </xdr:nvSpPr>
      <xdr:spPr>
        <a:xfrm>
          <a:off x="9183077" y="2209206"/>
          <a:ext cx="2833077" cy="526178"/>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GB" sz="2400" b="1"/>
            <a:t>Academic</a:t>
          </a:r>
          <a:r>
            <a:rPr lang="en-GB" sz="2400" b="1" baseline="0"/>
            <a:t> Score</a:t>
          </a:r>
          <a:endParaRPr lang="en-GB" sz="2400" b="1">
            <a:latin typeface="Times New Roman" panose="02020603050405020304" pitchFamily="18" charset="0"/>
            <a:cs typeface="Times New Roman" panose="02020603050405020304" pitchFamily="18" charset="0"/>
          </a:endParaRPr>
        </a:p>
      </xdr:txBody>
    </xdr:sp>
    <xdr:clientData/>
  </xdr:twoCellAnchor>
  <xdr:twoCellAnchor>
    <xdr:from>
      <xdr:col>11</xdr:col>
      <xdr:colOff>136768</xdr:colOff>
      <xdr:row>18</xdr:row>
      <xdr:rowOff>58615</xdr:rowOff>
    </xdr:from>
    <xdr:to>
      <xdr:col>15</xdr:col>
      <xdr:colOff>644769</xdr:colOff>
      <xdr:row>25</xdr:row>
      <xdr:rowOff>19538</xdr:rowOff>
    </xdr:to>
    <xdr:sp macro="" textlink="'Pivot Table'!I54">
      <xdr:nvSpPr>
        <xdr:cNvPr id="52" name="Rounded Rectangle 51">
          <a:extLst>
            <a:ext uri="{FF2B5EF4-FFF2-40B4-BE49-F238E27FC236}">
              <a16:creationId xmlns:a16="http://schemas.microsoft.com/office/drawing/2014/main" id="{00000000-0008-0000-0200-000034000000}"/>
            </a:ext>
          </a:extLst>
        </xdr:cNvPr>
        <xdr:cNvSpPr/>
      </xdr:nvSpPr>
      <xdr:spPr>
        <a:xfrm>
          <a:off x="7444153" y="3575538"/>
          <a:ext cx="3165231" cy="132861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3F7CDE07-E90E-4E5D-9954-87E579314C38}" type="TxLink">
            <a:rPr lang="en-US" sz="2800" b="1" i="0" u="none" strike="noStrike">
              <a:solidFill>
                <a:srgbClr val="000000"/>
              </a:solidFill>
              <a:latin typeface="Calibri"/>
              <a:cs typeface="Calibri"/>
            </a:rPr>
            <a:pPr algn="ctr"/>
            <a:t>6</a:t>
          </a:fld>
          <a:endParaRPr lang="en-GB" sz="2800" b="1" i="0">
            <a:solidFill>
              <a:sysClr val="windowText" lastClr="000000"/>
            </a:solidFill>
          </a:endParaRPr>
        </a:p>
      </xdr:txBody>
    </xdr:sp>
    <xdr:clientData/>
  </xdr:twoCellAnchor>
  <xdr:twoCellAnchor>
    <xdr:from>
      <xdr:col>11</xdr:col>
      <xdr:colOff>234461</xdr:colOff>
      <xdr:row>18</xdr:row>
      <xdr:rowOff>97693</xdr:rowOff>
    </xdr:from>
    <xdr:to>
      <xdr:col>15</xdr:col>
      <xdr:colOff>508001</xdr:colOff>
      <xdr:row>21</xdr:row>
      <xdr:rowOff>156307</xdr:rowOff>
    </xdr:to>
    <xdr:sp macro="" textlink="">
      <xdr:nvSpPr>
        <xdr:cNvPr id="53" name="TextBox 52">
          <a:extLst>
            <a:ext uri="{FF2B5EF4-FFF2-40B4-BE49-F238E27FC236}">
              <a16:creationId xmlns:a16="http://schemas.microsoft.com/office/drawing/2014/main" id="{00000000-0008-0000-0200-000035000000}"/>
            </a:ext>
          </a:extLst>
        </xdr:cNvPr>
        <xdr:cNvSpPr txBox="1"/>
      </xdr:nvSpPr>
      <xdr:spPr>
        <a:xfrm>
          <a:off x="7541846" y="3614616"/>
          <a:ext cx="2930770" cy="644768"/>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2400" b="1">
              <a:latin typeface="Times New Roman" panose="02020603050405020304" pitchFamily="18" charset="0"/>
              <a:cs typeface="Times New Roman" panose="02020603050405020304" pitchFamily="18" charset="0"/>
            </a:rPr>
            <a:t>Mental</a:t>
          </a:r>
          <a:r>
            <a:rPr lang="en-GB" sz="2400" b="1" baseline="0">
              <a:latin typeface="Times New Roman" panose="02020603050405020304" pitchFamily="18" charset="0"/>
              <a:cs typeface="Times New Roman" panose="02020603050405020304" pitchFamily="18" charset="0"/>
            </a:rPr>
            <a:t> Health (Avg)</a:t>
          </a:r>
          <a:endParaRPr lang="en-GB" sz="2400" b="1">
            <a:latin typeface="Times New Roman" panose="02020603050405020304" pitchFamily="18" charset="0"/>
            <a:cs typeface="Times New Roman" panose="02020603050405020304" pitchFamily="18" charset="0"/>
          </a:endParaRPr>
        </a:p>
      </xdr:txBody>
    </xdr:sp>
    <xdr:clientData/>
  </xdr:twoCellAnchor>
  <xdr:twoCellAnchor>
    <xdr:from>
      <xdr:col>23</xdr:col>
      <xdr:colOff>351691</xdr:colOff>
      <xdr:row>1</xdr:row>
      <xdr:rowOff>97862</xdr:rowOff>
    </xdr:from>
    <xdr:to>
      <xdr:col>37</xdr:col>
      <xdr:colOff>293076</xdr:colOff>
      <xdr:row>6</xdr:row>
      <xdr:rowOff>19539</xdr:rowOff>
    </xdr:to>
    <xdr:sp macro="" textlink="">
      <xdr:nvSpPr>
        <xdr:cNvPr id="38" name="TextBox 37">
          <a:extLst>
            <a:ext uri="{FF2B5EF4-FFF2-40B4-BE49-F238E27FC236}">
              <a16:creationId xmlns:a16="http://schemas.microsoft.com/office/drawing/2014/main" id="{00000000-0008-0000-0200-000026000000}"/>
            </a:ext>
          </a:extLst>
        </xdr:cNvPr>
        <xdr:cNvSpPr txBox="1"/>
      </xdr:nvSpPr>
      <xdr:spPr>
        <a:xfrm>
          <a:off x="15630768" y="293247"/>
          <a:ext cx="9241693" cy="898600"/>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3600" b="1">
              <a:solidFill>
                <a:schemeClr val="bg1"/>
              </a:solidFill>
            </a:rPr>
            <a:t>Average Most Used Platforms in</a:t>
          </a:r>
          <a:r>
            <a:rPr lang="en-GB" sz="3600" b="1" baseline="0">
              <a:solidFill>
                <a:schemeClr val="bg1"/>
              </a:solidFill>
            </a:rPr>
            <a:t> the World</a:t>
          </a:r>
          <a:endParaRPr lang="en-GB" sz="3600" b="1">
            <a:solidFill>
              <a:schemeClr val="bg1"/>
            </a:solidFill>
          </a:endParaRPr>
        </a:p>
      </xdr:txBody>
    </xdr:sp>
    <xdr:clientData/>
  </xdr:twoCellAnchor>
  <xdr:twoCellAnchor>
    <xdr:from>
      <xdr:col>19</xdr:col>
      <xdr:colOff>156308</xdr:colOff>
      <xdr:row>7</xdr:row>
      <xdr:rowOff>156307</xdr:rowOff>
    </xdr:from>
    <xdr:to>
      <xdr:col>22</xdr:col>
      <xdr:colOff>547077</xdr:colOff>
      <xdr:row>23</xdr:row>
      <xdr:rowOff>136768</xdr:rowOff>
    </xdr:to>
    <xdr:sp macro="" textlink="">
      <xdr:nvSpPr>
        <xdr:cNvPr id="4" name="Rectangle 3">
          <a:extLst>
            <a:ext uri="{FF2B5EF4-FFF2-40B4-BE49-F238E27FC236}">
              <a16:creationId xmlns:a16="http://schemas.microsoft.com/office/drawing/2014/main" id="{3F2FA3D3-0138-4A01-2C1D-0C905FA7181A}"/>
            </a:ext>
          </a:extLst>
        </xdr:cNvPr>
        <xdr:cNvSpPr/>
      </xdr:nvSpPr>
      <xdr:spPr>
        <a:xfrm>
          <a:off x="12778154" y="1523999"/>
          <a:ext cx="2383692" cy="3106615"/>
        </a:xfrm>
        <a:prstGeom prst="rect">
          <a:avLst/>
        </a:prstGeom>
        <a:solidFill>
          <a:schemeClr val="bg1"/>
        </a:solidFill>
        <a:ln w="381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19</xdr:col>
      <xdr:colOff>317225</xdr:colOff>
      <xdr:row>8</xdr:row>
      <xdr:rowOff>136769</xdr:rowOff>
    </xdr:from>
    <xdr:to>
      <xdr:col>22</xdr:col>
      <xdr:colOff>401146</xdr:colOff>
      <xdr:row>16</xdr:row>
      <xdr:rowOff>58615</xdr:rowOff>
    </xdr:to>
    <xdr:pic>
      <xdr:nvPicPr>
        <xdr:cNvPr id="32" name="Picture 31">
          <a:extLst>
            <a:ext uri="{FF2B5EF4-FFF2-40B4-BE49-F238E27FC236}">
              <a16:creationId xmlns:a16="http://schemas.microsoft.com/office/drawing/2014/main" id="{00000000-0008-0000-0200-000020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939071" y="1699846"/>
          <a:ext cx="2076844" cy="1484923"/>
        </a:xfrm>
        <a:prstGeom prst="rect">
          <a:avLst/>
        </a:prstGeom>
      </xdr:spPr>
    </xdr:pic>
    <xdr:clientData/>
  </xdr:twoCellAnchor>
  <xdr:twoCellAnchor>
    <xdr:from>
      <xdr:col>23</xdr:col>
      <xdr:colOff>136769</xdr:colOff>
      <xdr:row>7</xdr:row>
      <xdr:rowOff>156309</xdr:rowOff>
    </xdr:from>
    <xdr:to>
      <xdr:col>26</xdr:col>
      <xdr:colOff>429846</xdr:colOff>
      <xdr:row>23</xdr:row>
      <xdr:rowOff>117231</xdr:rowOff>
    </xdr:to>
    <xdr:sp macro="" textlink="">
      <xdr:nvSpPr>
        <xdr:cNvPr id="12" name="Rectangle 11">
          <a:extLst>
            <a:ext uri="{FF2B5EF4-FFF2-40B4-BE49-F238E27FC236}">
              <a16:creationId xmlns:a16="http://schemas.microsoft.com/office/drawing/2014/main" id="{5025B318-3BFD-FF73-E281-0654657BCBAE}"/>
            </a:ext>
          </a:extLst>
        </xdr:cNvPr>
        <xdr:cNvSpPr/>
      </xdr:nvSpPr>
      <xdr:spPr>
        <a:xfrm>
          <a:off x="15415846" y="1524001"/>
          <a:ext cx="2286000" cy="3087076"/>
        </a:xfrm>
        <a:prstGeom prst="rect">
          <a:avLst/>
        </a:prstGeom>
        <a:solidFill>
          <a:schemeClr val="bg1"/>
        </a:solidFill>
        <a:ln w="381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27</xdr:col>
      <xdr:colOff>117231</xdr:colOff>
      <xdr:row>7</xdr:row>
      <xdr:rowOff>156308</xdr:rowOff>
    </xdr:from>
    <xdr:to>
      <xdr:col>30</xdr:col>
      <xdr:colOff>410308</xdr:colOff>
      <xdr:row>23</xdr:row>
      <xdr:rowOff>117230</xdr:rowOff>
    </xdr:to>
    <xdr:sp macro="" textlink="">
      <xdr:nvSpPr>
        <xdr:cNvPr id="16" name="Rectangle 15">
          <a:extLst>
            <a:ext uri="{FF2B5EF4-FFF2-40B4-BE49-F238E27FC236}">
              <a16:creationId xmlns:a16="http://schemas.microsoft.com/office/drawing/2014/main" id="{A16AB916-F63E-7443-9F67-09AC0E08B47F}"/>
            </a:ext>
          </a:extLst>
        </xdr:cNvPr>
        <xdr:cNvSpPr/>
      </xdr:nvSpPr>
      <xdr:spPr>
        <a:xfrm>
          <a:off x="18053539" y="1524000"/>
          <a:ext cx="2286000" cy="3087076"/>
        </a:xfrm>
        <a:prstGeom prst="rect">
          <a:avLst/>
        </a:prstGeom>
        <a:solidFill>
          <a:schemeClr val="bg1"/>
        </a:solidFill>
        <a:ln w="381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35</xdr:col>
      <xdr:colOff>58616</xdr:colOff>
      <xdr:row>7</xdr:row>
      <xdr:rowOff>156308</xdr:rowOff>
    </xdr:from>
    <xdr:to>
      <xdr:col>38</xdr:col>
      <xdr:colOff>351693</xdr:colOff>
      <xdr:row>23</xdr:row>
      <xdr:rowOff>117230</xdr:rowOff>
    </xdr:to>
    <xdr:sp macro="" textlink="">
      <xdr:nvSpPr>
        <xdr:cNvPr id="27" name="Rectangle 26">
          <a:extLst>
            <a:ext uri="{FF2B5EF4-FFF2-40B4-BE49-F238E27FC236}">
              <a16:creationId xmlns:a16="http://schemas.microsoft.com/office/drawing/2014/main" id="{2ED15C97-AE60-0742-AF77-4E90EB233018}"/>
            </a:ext>
          </a:extLst>
        </xdr:cNvPr>
        <xdr:cNvSpPr/>
      </xdr:nvSpPr>
      <xdr:spPr>
        <a:xfrm>
          <a:off x="23309385" y="1524000"/>
          <a:ext cx="2286000" cy="3087076"/>
        </a:xfrm>
        <a:prstGeom prst="rect">
          <a:avLst/>
        </a:prstGeom>
        <a:solidFill>
          <a:schemeClr val="bg1"/>
        </a:solidFill>
        <a:ln w="381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31</xdr:col>
      <xdr:colOff>93785</xdr:colOff>
      <xdr:row>7</xdr:row>
      <xdr:rowOff>152401</xdr:rowOff>
    </xdr:from>
    <xdr:to>
      <xdr:col>34</xdr:col>
      <xdr:colOff>386861</xdr:colOff>
      <xdr:row>23</xdr:row>
      <xdr:rowOff>113323</xdr:rowOff>
    </xdr:to>
    <xdr:sp macro="" textlink="">
      <xdr:nvSpPr>
        <xdr:cNvPr id="28" name="Rectangle 27">
          <a:extLst>
            <a:ext uri="{FF2B5EF4-FFF2-40B4-BE49-F238E27FC236}">
              <a16:creationId xmlns:a16="http://schemas.microsoft.com/office/drawing/2014/main" id="{44020F8F-01B0-8043-82FC-BD880539B6AC}"/>
            </a:ext>
          </a:extLst>
        </xdr:cNvPr>
        <xdr:cNvSpPr/>
      </xdr:nvSpPr>
      <xdr:spPr>
        <a:xfrm>
          <a:off x="20687323" y="1520093"/>
          <a:ext cx="2286000" cy="3087076"/>
        </a:xfrm>
        <a:prstGeom prst="rect">
          <a:avLst/>
        </a:prstGeom>
        <a:solidFill>
          <a:schemeClr val="bg1"/>
        </a:solidFill>
        <a:ln w="381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38</xdr:col>
      <xdr:colOff>601786</xdr:colOff>
      <xdr:row>7</xdr:row>
      <xdr:rowOff>132862</xdr:rowOff>
    </xdr:from>
    <xdr:to>
      <xdr:col>42</xdr:col>
      <xdr:colOff>230555</xdr:colOff>
      <xdr:row>23</xdr:row>
      <xdr:rowOff>93784</xdr:rowOff>
    </xdr:to>
    <xdr:sp macro="" textlink="">
      <xdr:nvSpPr>
        <xdr:cNvPr id="39" name="Rectangle 38">
          <a:extLst>
            <a:ext uri="{FF2B5EF4-FFF2-40B4-BE49-F238E27FC236}">
              <a16:creationId xmlns:a16="http://schemas.microsoft.com/office/drawing/2014/main" id="{840CF06E-80A0-7648-89CC-F7E9F311EE0C}"/>
            </a:ext>
          </a:extLst>
        </xdr:cNvPr>
        <xdr:cNvSpPr/>
      </xdr:nvSpPr>
      <xdr:spPr>
        <a:xfrm>
          <a:off x="25845478" y="1500554"/>
          <a:ext cx="2286000" cy="3087076"/>
        </a:xfrm>
        <a:prstGeom prst="rect">
          <a:avLst/>
        </a:prstGeom>
        <a:solidFill>
          <a:schemeClr val="bg1"/>
        </a:solidFill>
        <a:ln w="381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23</xdr:col>
      <xdr:colOff>297704</xdr:colOff>
      <xdr:row>8</xdr:row>
      <xdr:rowOff>175846</xdr:rowOff>
    </xdr:from>
    <xdr:to>
      <xdr:col>26</xdr:col>
      <xdr:colOff>273538</xdr:colOff>
      <xdr:row>16</xdr:row>
      <xdr:rowOff>78154</xdr:rowOff>
    </xdr:to>
    <xdr:pic>
      <xdr:nvPicPr>
        <xdr:cNvPr id="30" name="Picture 29">
          <a:extLst>
            <a:ext uri="{FF2B5EF4-FFF2-40B4-BE49-F238E27FC236}">
              <a16:creationId xmlns:a16="http://schemas.microsoft.com/office/drawing/2014/main" id="{00000000-0008-0000-0200-00001E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5576781" y="1738923"/>
          <a:ext cx="1968757" cy="1465385"/>
        </a:xfrm>
        <a:prstGeom prst="rect">
          <a:avLst/>
        </a:prstGeom>
      </xdr:spPr>
    </xdr:pic>
    <xdr:clientData/>
  </xdr:twoCellAnchor>
  <xdr:twoCellAnchor editAs="oneCell">
    <xdr:from>
      <xdr:col>27</xdr:col>
      <xdr:colOff>353158</xdr:colOff>
      <xdr:row>9</xdr:row>
      <xdr:rowOff>13048</xdr:rowOff>
    </xdr:from>
    <xdr:to>
      <xdr:col>30</xdr:col>
      <xdr:colOff>136769</xdr:colOff>
      <xdr:row>16</xdr:row>
      <xdr:rowOff>11298</xdr:rowOff>
    </xdr:to>
    <xdr:pic>
      <xdr:nvPicPr>
        <xdr:cNvPr id="29" name="Picture 28">
          <a:extLst>
            <a:ext uri="{FF2B5EF4-FFF2-40B4-BE49-F238E27FC236}">
              <a16:creationId xmlns:a16="http://schemas.microsoft.com/office/drawing/2014/main" id="{00000000-0008-0000-0200-00001D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8289466" y="1771510"/>
          <a:ext cx="1776534" cy="1365942"/>
        </a:xfrm>
        <a:prstGeom prst="rect">
          <a:avLst/>
        </a:prstGeom>
      </xdr:spPr>
    </xdr:pic>
    <xdr:clientData/>
  </xdr:twoCellAnchor>
  <xdr:twoCellAnchor editAs="oneCell">
    <xdr:from>
      <xdr:col>31</xdr:col>
      <xdr:colOff>351691</xdr:colOff>
      <xdr:row>9</xdr:row>
      <xdr:rowOff>171145</xdr:rowOff>
    </xdr:from>
    <xdr:to>
      <xdr:col>34</xdr:col>
      <xdr:colOff>163227</xdr:colOff>
      <xdr:row>15</xdr:row>
      <xdr:rowOff>167568</xdr:rowOff>
    </xdr:to>
    <xdr:pic>
      <xdr:nvPicPr>
        <xdr:cNvPr id="31" name="Picture 30">
          <a:extLst>
            <a:ext uri="{FF2B5EF4-FFF2-40B4-BE49-F238E27FC236}">
              <a16:creationId xmlns:a16="http://schemas.microsoft.com/office/drawing/2014/main" id="{00000000-0008-0000-0200-00001F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0945229" y="1929607"/>
          <a:ext cx="1804460" cy="1168730"/>
        </a:xfrm>
        <a:prstGeom prst="rect">
          <a:avLst/>
        </a:prstGeom>
      </xdr:spPr>
    </xdr:pic>
    <xdr:clientData/>
  </xdr:twoCellAnchor>
  <xdr:twoCellAnchor editAs="oneCell">
    <xdr:from>
      <xdr:col>35</xdr:col>
      <xdr:colOff>303153</xdr:colOff>
      <xdr:row>9</xdr:row>
      <xdr:rowOff>156307</xdr:rowOff>
    </xdr:from>
    <xdr:to>
      <xdr:col>38</xdr:col>
      <xdr:colOff>72880</xdr:colOff>
      <xdr:row>15</xdr:row>
      <xdr:rowOff>66288</xdr:rowOff>
    </xdr:to>
    <xdr:pic>
      <xdr:nvPicPr>
        <xdr:cNvPr id="33" name="Picture 32">
          <a:extLst>
            <a:ext uri="{FF2B5EF4-FFF2-40B4-BE49-F238E27FC236}">
              <a16:creationId xmlns:a16="http://schemas.microsoft.com/office/drawing/2014/main" id="{00000000-0008-0000-0200-000021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3553922" y="1914769"/>
          <a:ext cx="1762650" cy="1082288"/>
        </a:xfrm>
        <a:prstGeom prst="rect">
          <a:avLst/>
        </a:prstGeom>
      </xdr:spPr>
    </xdr:pic>
    <xdr:clientData/>
  </xdr:twoCellAnchor>
  <xdr:twoCellAnchor editAs="oneCell">
    <xdr:from>
      <xdr:col>39</xdr:col>
      <xdr:colOff>130407</xdr:colOff>
      <xdr:row>9</xdr:row>
      <xdr:rowOff>164675</xdr:rowOff>
    </xdr:from>
    <xdr:to>
      <xdr:col>42</xdr:col>
      <xdr:colOff>117231</xdr:colOff>
      <xdr:row>16</xdr:row>
      <xdr:rowOff>41521</xdr:rowOff>
    </xdr:to>
    <xdr:pic>
      <xdr:nvPicPr>
        <xdr:cNvPr id="35" name="Picture 34">
          <a:extLst>
            <a:ext uri="{FF2B5EF4-FFF2-40B4-BE49-F238E27FC236}">
              <a16:creationId xmlns:a16="http://schemas.microsoft.com/office/drawing/2014/main" id="{00000000-0008-0000-0200-000023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6038407" y="1923137"/>
          <a:ext cx="1979747" cy="1244538"/>
        </a:xfrm>
        <a:prstGeom prst="rect">
          <a:avLst/>
        </a:prstGeom>
      </xdr:spPr>
    </xdr:pic>
    <xdr:clientData/>
  </xdr:twoCellAnchor>
  <xdr:twoCellAnchor>
    <xdr:from>
      <xdr:col>27</xdr:col>
      <xdr:colOff>468922</xdr:colOff>
      <xdr:row>17</xdr:row>
      <xdr:rowOff>175848</xdr:rowOff>
    </xdr:from>
    <xdr:to>
      <xdr:col>30</xdr:col>
      <xdr:colOff>39076</xdr:colOff>
      <xdr:row>21</xdr:row>
      <xdr:rowOff>136771</xdr:rowOff>
    </xdr:to>
    <xdr:sp macro="" textlink="'Pivot Table'!F46">
      <xdr:nvSpPr>
        <xdr:cNvPr id="40" name="TextBox 39">
          <a:extLst>
            <a:ext uri="{FF2B5EF4-FFF2-40B4-BE49-F238E27FC236}">
              <a16:creationId xmlns:a16="http://schemas.microsoft.com/office/drawing/2014/main" id="{9CED5C72-FA95-A2B0-D7CC-DB62096EB9BE}"/>
            </a:ext>
          </a:extLst>
        </xdr:cNvPr>
        <xdr:cNvSpPr txBox="1"/>
      </xdr:nvSpPr>
      <xdr:spPr>
        <a:xfrm>
          <a:off x="18405230" y="3497386"/>
          <a:ext cx="1563077" cy="74246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3BB221-7BC2-5E45-83FD-1A7827D33B05}" type="TxLink">
            <a:rPr lang="en-US" sz="3600" b="1" i="0" u="none" strike="noStrike">
              <a:solidFill>
                <a:schemeClr val="tx1"/>
              </a:solidFill>
              <a:latin typeface="Calibri"/>
              <a:cs typeface="Calibri"/>
            </a:rPr>
            <a:pPr algn="ctr"/>
            <a:t>351.1707317</a:t>
          </a:fld>
          <a:endParaRPr lang="en-GB" sz="3600" b="1">
            <a:solidFill>
              <a:schemeClr val="tx1"/>
            </a:solidFill>
          </a:endParaRPr>
        </a:p>
      </xdr:txBody>
    </xdr:sp>
    <xdr:clientData/>
  </xdr:twoCellAnchor>
  <xdr:twoCellAnchor>
    <xdr:from>
      <xdr:col>23</xdr:col>
      <xdr:colOff>527539</xdr:colOff>
      <xdr:row>17</xdr:row>
      <xdr:rowOff>136769</xdr:rowOff>
    </xdr:from>
    <xdr:to>
      <xdr:col>26</xdr:col>
      <xdr:colOff>156308</xdr:colOff>
      <xdr:row>22</xdr:row>
      <xdr:rowOff>-1</xdr:rowOff>
    </xdr:to>
    <xdr:sp macro="" textlink="'Pivot Table'!F47">
      <xdr:nvSpPr>
        <xdr:cNvPr id="42" name="TextBox 41">
          <a:extLst>
            <a:ext uri="{FF2B5EF4-FFF2-40B4-BE49-F238E27FC236}">
              <a16:creationId xmlns:a16="http://schemas.microsoft.com/office/drawing/2014/main" id="{CCB009A1-E981-E678-E70B-7C85DD1B1280}"/>
            </a:ext>
          </a:extLst>
        </xdr:cNvPr>
        <xdr:cNvSpPr txBox="1"/>
      </xdr:nvSpPr>
      <xdr:spPr>
        <a:xfrm>
          <a:off x="15806616" y="3458307"/>
          <a:ext cx="1621692" cy="8401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7577E9-92BB-FF41-AF94-8869DAA2F19A}" type="TxLink">
            <a:rPr lang="en-US" sz="3600" b="1" i="0" u="none" strike="noStrike">
              <a:solidFill>
                <a:schemeClr val="tx1"/>
              </a:solidFill>
              <a:latin typeface="Calibri"/>
              <a:cs typeface="Calibri"/>
            </a:rPr>
            <a:pPr algn="ctr"/>
            <a:t>358.2008032</a:t>
          </a:fld>
          <a:endParaRPr lang="en-GB" sz="3600" b="1">
            <a:solidFill>
              <a:schemeClr val="tx1"/>
            </a:solidFill>
          </a:endParaRPr>
        </a:p>
      </xdr:txBody>
    </xdr:sp>
    <xdr:clientData/>
  </xdr:twoCellAnchor>
  <xdr:twoCellAnchor>
    <xdr:from>
      <xdr:col>31</xdr:col>
      <xdr:colOff>527539</xdr:colOff>
      <xdr:row>17</xdr:row>
      <xdr:rowOff>97694</xdr:rowOff>
    </xdr:from>
    <xdr:to>
      <xdr:col>34</xdr:col>
      <xdr:colOff>156307</xdr:colOff>
      <xdr:row>21</xdr:row>
      <xdr:rowOff>156309</xdr:rowOff>
    </xdr:to>
    <xdr:sp macro="" textlink="'Pivot Table'!F56">
      <xdr:nvSpPr>
        <xdr:cNvPr id="44" name="TextBox 43">
          <a:extLst>
            <a:ext uri="{FF2B5EF4-FFF2-40B4-BE49-F238E27FC236}">
              <a16:creationId xmlns:a16="http://schemas.microsoft.com/office/drawing/2014/main" id="{29A6E1E6-1D39-324E-BB0D-A50D86215BD6}"/>
            </a:ext>
          </a:extLst>
        </xdr:cNvPr>
        <xdr:cNvSpPr txBox="1"/>
      </xdr:nvSpPr>
      <xdr:spPr>
        <a:xfrm>
          <a:off x="21121077" y="3419232"/>
          <a:ext cx="1621692" cy="8401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97D30E3-B3C9-2E48-9094-1C99B4195D7D}" type="TxLink">
            <a:rPr lang="en-US" sz="3600" b="1" i="0" u="none" strike="noStrike">
              <a:solidFill>
                <a:srgbClr val="000000"/>
              </a:solidFill>
              <a:latin typeface="Calibri"/>
              <a:cs typeface="Calibri"/>
            </a:rPr>
            <a:pPr algn="ctr"/>
            <a:t>452.6851852</a:t>
          </a:fld>
          <a:endParaRPr lang="en-GB" sz="3600" b="1"/>
        </a:p>
      </xdr:txBody>
    </xdr:sp>
    <xdr:clientData/>
  </xdr:twoCellAnchor>
  <xdr:twoCellAnchor>
    <xdr:from>
      <xdr:col>19</xdr:col>
      <xdr:colOff>211667</xdr:colOff>
      <xdr:row>17</xdr:row>
      <xdr:rowOff>136770</xdr:rowOff>
    </xdr:from>
    <xdr:to>
      <xdr:col>22</xdr:col>
      <xdr:colOff>465667</xdr:colOff>
      <xdr:row>22</xdr:row>
      <xdr:rowOff>0</xdr:rowOff>
    </xdr:to>
    <xdr:sp macro="" textlink="'Pivot Table'!F57">
      <xdr:nvSpPr>
        <xdr:cNvPr id="45" name="TextBox 44">
          <a:extLst>
            <a:ext uri="{FF2B5EF4-FFF2-40B4-BE49-F238E27FC236}">
              <a16:creationId xmlns:a16="http://schemas.microsoft.com/office/drawing/2014/main" id="{0F9D4139-94C8-D945-918E-A28545B6DB27}"/>
            </a:ext>
          </a:extLst>
        </xdr:cNvPr>
        <xdr:cNvSpPr txBox="1"/>
      </xdr:nvSpPr>
      <xdr:spPr>
        <a:xfrm>
          <a:off x="13081000" y="3375270"/>
          <a:ext cx="2286000" cy="81573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BC692AE-22CA-7A42-964D-A0FB3930CC56}" type="TxLink">
            <a:rPr lang="en-US" sz="3600" b="1" i="0" u="none" strike="noStrike">
              <a:solidFill>
                <a:srgbClr val="000000"/>
              </a:solidFill>
              <a:latin typeface="Calibri"/>
              <a:cs typeface="Calibri"/>
            </a:rPr>
            <a:pPr algn="ctr"/>
            <a:t>57.9</a:t>
          </a:fld>
          <a:endParaRPr lang="en-GB" sz="3600" b="1"/>
        </a:p>
      </xdr:txBody>
    </xdr:sp>
    <xdr:clientData/>
  </xdr:twoCellAnchor>
  <xdr:twoCellAnchor>
    <xdr:from>
      <xdr:col>39</xdr:col>
      <xdr:colOff>195384</xdr:colOff>
      <xdr:row>17</xdr:row>
      <xdr:rowOff>136770</xdr:rowOff>
    </xdr:from>
    <xdr:to>
      <xdr:col>41</xdr:col>
      <xdr:colOff>488461</xdr:colOff>
      <xdr:row>22</xdr:row>
      <xdr:rowOff>0</xdr:rowOff>
    </xdr:to>
    <xdr:sp macro="" textlink="'Pivot Table'!F50">
      <xdr:nvSpPr>
        <xdr:cNvPr id="54" name="TextBox 53">
          <a:extLst>
            <a:ext uri="{FF2B5EF4-FFF2-40B4-BE49-F238E27FC236}">
              <a16:creationId xmlns:a16="http://schemas.microsoft.com/office/drawing/2014/main" id="{5C94A050-9493-6948-939C-DD2D52F450CE}"/>
            </a:ext>
          </a:extLst>
        </xdr:cNvPr>
        <xdr:cNvSpPr txBox="1"/>
      </xdr:nvSpPr>
      <xdr:spPr>
        <a:xfrm>
          <a:off x="26103384" y="3458308"/>
          <a:ext cx="1621692" cy="8401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293CF8D-813F-2A4E-B6AE-B2B6DBA197DB}" type="TxLink">
            <a:rPr lang="en-US" sz="3600" b="1" i="0" u="none" strike="noStrike">
              <a:solidFill>
                <a:srgbClr val="000000"/>
              </a:solidFill>
              <a:latin typeface="Calibri"/>
              <a:cs typeface="Calibri"/>
            </a:rPr>
            <a:pPr algn="ctr"/>
            <a:t>61.47619048</a:t>
          </a:fld>
          <a:endParaRPr lang="en-US" sz="3600" b="1"/>
        </a:p>
      </xdr:txBody>
    </xdr:sp>
    <xdr:clientData/>
  </xdr:twoCellAnchor>
  <xdr:twoCellAnchor>
    <xdr:from>
      <xdr:col>35</xdr:col>
      <xdr:colOff>390769</xdr:colOff>
      <xdr:row>17</xdr:row>
      <xdr:rowOff>156308</xdr:rowOff>
    </xdr:from>
    <xdr:to>
      <xdr:col>38</xdr:col>
      <xdr:colOff>19538</xdr:colOff>
      <xdr:row>22</xdr:row>
      <xdr:rowOff>19538</xdr:rowOff>
    </xdr:to>
    <xdr:sp macro="" textlink="'Pivot Table'!F52">
      <xdr:nvSpPr>
        <xdr:cNvPr id="55" name="TextBox 54">
          <a:extLst>
            <a:ext uri="{FF2B5EF4-FFF2-40B4-BE49-F238E27FC236}">
              <a16:creationId xmlns:a16="http://schemas.microsoft.com/office/drawing/2014/main" id="{6057BB33-11F3-2F4C-90AD-E1B379A4F9F9}"/>
            </a:ext>
          </a:extLst>
        </xdr:cNvPr>
        <xdr:cNvSpPr txBox="1"/>
      </xdr:nvSpPr>
      <xdr:spPr>
        <a:xfrm>
          <a:off x="23641538" y="3477846"/>
          <a:ext cx="1621692" cy="8401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5D9344-CE83-DA45-A533-321060B5E633}" type="TxLink">
            <a:rPr lang="en-US" sz="3600" b="1" i="0" u="none" strike="noStrike">
              <a:solidFill>
                <a:schemeClr val="tx1"/>
              </a:solidFill>
              <a:latin typeface="Calibri"/>
              <a:cs typeface="Calibri"/>
            </a:rPr>
            <a:pPr algn="ctr"/>
            <a:t>338.5649351</a:t>
          </a:fld>
          <a:endParaRPr lang="en-GB" sz="3600" b="1">
            <a:solidFill>
              <a:schemeClr val="tx1"/>
            </a:solidFill>
          </a:endParaRPr>
        </a:p>
      </xdr:txBody>
    </xdr:sp>
    <xdr:clientData/>
  </xdr:twoCellAnchor>
  <xdr:twoCellAnchor>
    <xdr:from>
      <xdr:col>7</xdr:col>
      <xdr:colOff>195384</xdr:colOff>
      <xdr:row>26</xdr:row>
      <xdr:rowOff>175846</xdr:rowOff>
    </xdr:from>
    <xdr:to>
      <xdr:col>25</xdr:col>
      <xdr:colOff>644769</xdr:colOff>
      <xdr:row>68</xdr:row>
      <xdr:rowOff>39077</xdr:rowOff>
    </xdr:to>
    <mc:AlternateContent xmlns:mc="http://schemas.openxmlformats.org/markup-compatibility/2006">
      <mc:Choice xmlns:cx4="http://schemas.microsoft.com/office/drawing/2016/5/10/chartex" Requires="cx4">
        <xdr:graphicFrame macro="">
          <xdr:nvGraphicFramePr>
            <xdr:cNvPr id="56" name="Chart 55">
              <a:extLst>
                <a:ext uri="{FF2B5EF4-FFF2-40B4-BE49-F238E27FC236}">
                  <a16:creationId xmlns:a16="http://schemas.microsoft.com/office/drawing/2014/main" id="{D13F529B-7DB7-AC4A-A59D-A4C78CAA8B8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4907084" y="5128846"/>
              <a:ext cx="12565185" cy="7864231"/>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293077</xdr:colOff>
      <xdr:row>31</xdr:row>
      <xdr:rowOff>136769</xdr:rowOff>
    </xdr:from>
    <xdr:to>
      <xdr:col>6</xdr:col>
      <xdr:colOff>468923</xdr:colOff>
      <xdr:row>38</xdr:row>
      <xdr:rowOff>175847</xdr:rowOff>
    </xdr:to>
    <xdr:sp macro="" textlink="">
      <xdr:nvSpPr>
        <xdr:cNvPr id="58" name="Rounded Rectangle 57">
          <a:extLst>
            <a:ext uri="{FF2B5EF4-FFF2-40B4-BE49-F238E27FC236}">
              <a16:creationId xmlns:a16="http://schemas.microsoft.com/office/drawing/2014/main" id="{0871F7BE-3528-1449-7062-F43A666B4087}"/>
            </a:ext>
          </a:extLst>
        </xdr:cNvPr>
        <xdr:cNvSpPr/>
      </xdr:nvSpPr>
      <xdr:spPr>
        <a:xfrm>
          <a:off x="293077" y="6193692"/>
          <a:ext cx="4161692" cy="1406770"/>
        </a:xfrm>
        <a:prstGeom prst="roundRect">
          <a:avLst/>
        </a:prstGeom>
        <a:solidFill>
          <a:schemeClr val="accent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600" b="1">
              <a:solidFill>
                <a:schemeClr val="bg1"/>
              </a:solidFill>
            </a:rPr>
            <a:t>Social</a:t>
          </a:r>
          <a:r>
            <a:rPr lang="en-GB" sz="3600" b="1" baseline="0">
              <a:solidFill>
                <a:schemeClr val="bg1"/>
              </a:solidFill>
            </a:rPr>
            <a:t> Media Report</a:t>
          </a:r>
          <a:endParaRPr lang="en-GB" sz="3600" b="1">
            <a:solidFill>
              <a:schemeClr val="bg1"/>
            </a:solidFill>
          </a:endParaRPr>
        </a:p>
      </xdr:txBody>
    </xdr:sp>
    <xdr:clientData/>
  </xdr:twoCellAnchor>
  <xdr:twoCellAnchor>
    <xdr:from>
      <xdr:col>0</xdr:col>
      <xdr:colOff>333985</xdr:colOff>
      <xdr:row>58</xdr:row>
      <xdr:rowOff>40909</xdr:rowOff>
    </xdr:from>
    <xdr:to>
      <xdr:col>6</xdr:col>
      <xdr:colOff>509831</xdr:colOff>
      <xdr:row>65</xdr:row>
      <xdr:rowOff>79987</xdr:rowOff>
    </xdr:to>
    <xdr:sp macro="" textlink="">
      <xdr:nvSpPr>
        <xdr:cNvPr id="59" name="Rounded Rectangle 58">
          <a:extLst>
            <a:ext uri="{FF2B5EF4-FFF2-40B4-BE49-F238E27FC236}">
              <a16:creationId xmlns:a16="http://schemas.microsoft.com/office/drawing/2014/main" id="{96645790-936B-5C45-8006-4E6B3B1D54A6}"/>
            </a:ext>
          </a:extLst>
        </xdr:cNvPr>
        <xdr:cNvSpPr/>
      </xdr:nvSpPr>
      <xdr:spPr>
        <a:xfrm>
          <a:off x="333985" y="11373217"/>
          <a:ext cx="4161692" cy="1406770"/>
        </a:xfrm>
        <a:prstGeom prst="roundRect">
          <a:avLst/>
        </a:prstGeom>
        <a:solidFill>
          <a:schemeClr val="accent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600" b="1">
              <a:solidFill>
                <a:schemeClr val="bg1"/>
              </a:solidFill>
            </a:rPr>
            <a:t>Metrics</a:t>
          </a:r>
        </a:p>
      </xdr:txBody>
    </xdr:sp>
    <xdr:clientData/>
  </xdr:twoCellAnchor>
  <xdr:twoCellAnchor>
    <xdr:from>
      <xdr:col>0</xdr:col>
      <xdr:colOff>330076</xdr:colOff>
      <xdr:row>49</xdr:row>
      <xdr:rowOff>134695</xdr:rowOff>
    </xdr:from>
    <xdr:to>
      <xdr:col>6</xdr:col>
      <xdr:colOff>505922</xdr:colOff>
      <xdr:row>56</xdr:row>
      <xdr:rowOff>173773</xdr:rowOff>
    </xdr:to>
    <xdr:sp macro="" textlink="">
      <xdr:nvSpPr>
        <xdr:cNvPr id="60" name="Rounded Rectangle 59">
          <a:extLst>
            <a:ext uri="{FF2B5EF4-FFF2-40B4-BE49-F238E27FC236}">
              <a16:creationId xmlns:a16="http://schemas.microsoft.com/office/drawing/2014/main" id="{CF110346-E863-894C-B46E-A0C79C853FFC}"/>
            </a:ext>
          </a:extLst>
        </xdr:cNvPr>
        <xdr:cNvSpPr/>
      </xdr:nvSpPr>
      <xdr:spPr>
        <a:xfrm>
          <a:off x="330076" y="9708541"/>
          <a:ext cx="4161692" cy="1406770"/>
        </a:xfrm>
        <a:prstGeom prst="roundRect">
          <a:avLst/>
        </a:prstGeom>
        <a:solidFill>
          <a:schemeClr val="accent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600" b="1">
              <a:solidFill>
                <a:schemeClr val="bg1"/>
              </a:solidFill>
            </a:rPr>
            <a:t>Previous Year Data</a:t>
          </a:r>
        </a:p>
      </xdr:txBody>
    </xdr:sp>
    <xdr:clientData/>
  </xdr:twoCellAnchor>
  <xdr:twoCellAnchor>
    <xdr:from>
      <xdr:col>0</xdr:col>
      <xdr:colOff>326169</xdr:colOff>
      <xdr:row>22</xdr:row>
      <xdr:rowOff>72170</xdr:rowOff>
    </xdr:from>
    <xdr:to>
      <xdr:col>6</xdr:col>
      <xdr:colOff>502015</xdr:colOff>
      <xdr:row>29</xdr:row>
      <xdr:rowOff>111248</xdr:rowOff>
    </xdr:to>
    <xdr:sp macro="" textlink="">
      <xdr:nvSpPr>
        <xdr:cNvPr id="61" name="Rounded Rectangle 60">
          <a:extLst>
            <a:ext uri="{FF2B5EF4-FFF2-40B4-BE49-F238E27FC236}">
              <a16:creationId xmlns:a16="http://schemas.microsoft.com/office/drawing/2014/main" id="{BA809390-25A2-EC4C-8192-F8BEBB5E4580}"/>
            </a:ext>
          </a:extLst>
        </xdr:cNvPr>
        <xdr:cNvSpPr/>
      </xdr:nvSpPr>
      <xdr:spPr>
        <a:xfrm>
          <a:off x="326169" y="4370632"/>
          <a:ext cx="4161692" cy="1406770"/>
        </a:xfrm>
        <a:prstGeom prst="roundRect">
          <a:avLst/>
        </a:prstGeom>
        <a:solidFill>
          <a:schemeClr val="accent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600" b="1">
              <a:solidFill>
                <a:schemeClr val="bg1"/>
              </a:solidFill>
            </a:rPr>
            <a:t>Overview</a:t>
          </a:r>
        </a:p>
      </xdr:txBody>
    </xdr:sp>
    <xdr:clientData/>
  </xdr:twoCellAnchor>
  <xdr:twoCellAnchor>
    <xdr:from>
      <xdr:col>0</xdr:col>
      <xdr:colOff>468922</xdr:colOff>
      <xdr:row>2</xdr:row>
      <xdr:rowOff>19537</xdr:rowOff>
    </xdr:from>
    <xdr:to>
      <xdr:col>6</xdr:col>
      <xdr:colOff>332153</xdr:colOff>
      <xdr:row>9</xdr:row>
      <xdr:rowOff>117229</xdr:rowOff>
    </xdr:to>
    <xdr:sp macro="" textlink="">
      <xdr:nvSpPr>
        <xdr:cNvPr id="62" name="Rounded Rectangle 61">
          <a:extLst>
            <a:ext uri="{FF2B5EF4-FFF2-40B4-BE49-F238E27FC236}">
              <a16:creationId xmlns:a16="http://schemas.microsoft.com/office/drawing/2014/main" id="{87338BEA-C999-8F0A-1D8D-0E6FCB50DA71}"/>
            </a:ext>
          </a:extLst>
        </xdr:cNvPr>
        <xdr:cNvSpPr/>
      </xdr:nvSpPr>
      <xdr:spPr>
        <a:xfrm>
          <a:off x="468922" y="410306"/>
          <a:ext cx="3849077" cy="146538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7200" b="1">
              <a:solidFill>
                <a:schemeClr val="tx1"/>
              </a:solidFill>
            </a:rPr>
            <a:t>Level Up</a:t>
          </a:r>
          <a:r>
            <a:rPr lang="en-GB" sz="7200" b="1" baseline="0">
              <a:solidFill>
                <a:schemeClr val="tx1"/>
              </a:solidFill>
            </a:rPr>
            <a:t> </a:t>
          </a:r>
          <a:endParaRPr lang="en-GB" sz="7200" b="1">
            <a:solidFill>
              <a:schemeClr val="tx1"/>
            </a:solidFill>
          </a:endParaRPr>
        </a:p>
      </xdr:txBody>
    </xdr:sp>
    <xdr:clientData/>
  </xdr:twoCellAnchor>
  <xdr:twoCellAnchor>
    <xdr:from>
      <xdr:col>0</xdr:col>
      <xdr:colOff>175846</xdr:colOff>
      <xdr:row>83</xdr:row>
      <xdr:rowOff>156308</xdr:rowOff>
    </xdr:from>
    <xdr:to>
      <xdr:col>6</xdr:col>
      <xdr:colOff>547077</xdr:colOff>
      <xdr:row>89</xdr:row>
      <xdr:rowOff>39077</xdr:rowOff>
    </xdr:to>
    <xdr:sp macro="" textlink="">
      <xdr:nvSpPr>
        <xdr:cNvPr id="68" name="Rectangle 67">
          <a:extLst>
            <a:ext uri="{FF2B5EF4-FFF2-40B4-BE49-F238E27FC236}">
              <a16:creationId xmlns:a16="http://schemas.microsoft.com/office/drawing/2014/main" id="{F3DA65EA-67A7-6D53-72B0-33050C77DE2C}"/>
            </a:ext>
          </a:extLst>
        </xdr:cNvPr>
        <xdr:cNvSpPr/>
      </xdr:nvSpPr>
      <xdr:spPr>
        <a:xfrm>
          <a:off x="175846" y="16373231"/>
          <a:ext cx="4357077" cy="1055077"/>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332154</xdr:colOff>
      <xdr:row>84</xdr:row>
      <xdr:rowOff>78154</xdr:rowOff>
    </xdr:from>
    <xdr:to>
      <xdr:col>1</xdr:col>
      <xdr:colOff>633046</xdr:colOff>
      <xdr:row>89</xdr:row>
      <xdr:rowOff>28331</xdr:rowOff>
    </xdr:to>
    <xdr:pic>
      <xdr:nvPicPr>
        <xdr:cNvPr id="69" name="Picture 68" descr="Envelope with solid fill">
          <a:extLst>
            <a:ext uri="{FF2B5EF4-FFF2-40B4-BE49-F238E27FC236}">
              <a16:creationId xmlns:a16="http://schemas.microsoft.com/office/drawing/2014/main" id="{A258B665-99CA-1FBB-6483-55805B32C51B}"/>
            </a:ext>
          </a:extLst>
        </xdr:cNvPr>
        <xdr:cNvPicPr>
          <a:picLocks noChangeAspect="1"/>
        </xdr:cNvPicPr>
      </xdr:nvPicPr>
      <xdr:blipFill>
        <a:blip xmlns:r="http://schemas.openxmlformats.org/officeDocument/2006/relationships" r:embed="rId12"/>
        <a:stretch>
          <a:fillRect/>
        </a:stretch>
      </xdr:blipFill>
      <xdr:spPr>
        <a:xfrm>
          <a:off x="332154" y="16490462"/>
          <a:ext cx="965200" cy="927100"/>
        </a:xfrm>
        <a:prstGeom prst="rect">
          <a:avLst/>
        </a:prstGeom>
      </xdr:spPr>
    </xdr:pic>
    <xdr:clientData/>
  </xdr:twoCellAnchor>
  <xdr:twoCellAnchor editAs="oneCell">
    <xdr:from>
      <xdr:col>2</xdr:col>
      <xdr:colOff>625232</xdr:colOff>
      <xdr:row>84</xdr:row>
      <xdr:rowOff>117230</xdr:rowOff>
    </xdr:from>
    <xdr:to>
      <xdr:col>4</xdr:col>
      <xdr:colOff>78154</xdr:colOff>
      <xdr:row>88</xdr:row>
      <xdr:rowOff>117230</xdr:rowOff>
    </xdr:to>
    <xdr:pic>
      <xdr:nvPicPr>
        <xdr:cNvPr id="66" name="Graphic 65" descr="Receiver with solid fill">
          <a:extLst>
            <a:ext uri="{FF2B5EF4-FFF2-40B4-BE49-F238E27FC236}">
              <a16:creationId xmlns:a16="http://schemas.microsoft.com/office/drawing/2014/main" id="{8644A1B4-32F8-AF9A-A686-B99FE2A440F9}"/>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953847" y="16529538"/>
          <a:ext cx="781538" cy="781538"/>
        </a:xfrm>
        <a:prstGeom prst="rect">
          <a:avLst/>
        </a:prstGeom>
      </xdr:spPr>
    </xdr:pic>
    <xdr:clientData/>
  </xdr:twoCellAnchor>
  <xdr:twoCellAnchor editAs="oneCell">
    <xdr:from>
      <xdr:col>5</xdr:col>
      <xdr:colOff>1</xdr:colOff>
      <xdr:row>84</xdr:row>
      <xdr:rowOff>39078</xdr:rowOff>
    </xdr:from>
    <xdr:to>
      <xdr:col>6</xdr:col>
      <xdr:colOff>250093</xdr:colOff>
      <xdr:row>88</xdr:row>
      <xdr:rowOff>156310</xdr:rowOff>
    </xdr:to>
    <xdr:pic>
      <xdr:nvPicPr>
        <xdr:cNvPr id="71" name="Graphic 70" descr="Marker with solid fill">
          <a:extLst>
            <a:ext uri="{FF2B5EF4-FFF2-40B4-BE49-F238E27FC236}">
              <a16:creationId xmlns:a16="http://schemas.microsoft.com/office/drawing/2014/main" id="{BA8A27FF-4783-2B7D-2B25-E13CB1F5EA75}"/>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3321539" y="16451386"/>
          <a:ext cx="914400" cy="89877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resh" refreshedDate="45838.861717129628" createdVersion="5" refreshedVersion="5" minRefreshableVersion="3" recordCount="705" xr:uid="{00000000-000A-0000-FFFF-FFFF00000000}">
  <cacheSource type="worksheet">
    <worksheetSource ref="A1:M706" sheet="Students Social Media Addiction"/>
  </cacheSource>
  <cacheFields count="13">
    <cacheField name="Student_ID" numFmtId="0">
      <sharedItems containsSemiMixedTypes="0" containsString="0" containsNumber="1" containsInteger="1" minValue="1" maxValue="705"/>
    </cacheField>
    <cacheField name="Age" numFmtId="0">
      <sharedItems containsSemiMixedTypes="0" containsString="0" containsNumber="1" containsInteger="1" minValue="18" maxValue="24"/>
    </cacheField>
    <cacheField name="Gender" numFmtId="0">
      <sharedItems/>
    </cacheField>
    <cacheField name="Academic_Level" numFmtId="0">
      <sharedItems/>
    </cacheField>
    <cacheField name="Country" numFmtId="0">
      <sharedItems/>
    </cacheField>
    <cacheField name="Avg_Daily_Usage_Hours" numFmtId="0">
      <sharedItems containsSemiMixedTypes="0" containsString="0" containsNumber="1" minValue="1.5" maxValue="8.5"/>
    </cacheField>
    <cacheField name="Most_Used_Platform" numFmtId="0">
      <sharedItems count="12">
        <s v="Instagram"/>
        <s v="Twitter"/>
        <s v="TikTok"/>
        <s v="YouTube"/>
        <s v="Facebook"/>
        <s v="LinkedIn"/>
        <s v="Snapchat"/>
        <s v="LINE"/>
        <s v="KakaoTalk"/>
        <s v="VKontakte"/>
        <s v="WhatsApp"/>
        <s v="WeChat"/>
      </sharedItems>
    </cacheField>
    <cacheField name="Affects_Academic_Performance" numFmtId="0">
      <sharedItems/>
    </cacheField>
    <cacheField name="Sleep_Hours_Per_Night" numFmtId="0">
      <sharedItems containsSemiMixedTypes="0" containsString="0" containsNumber="1" minValue="3.8" maxValue="9.6"/>
    </cacheField>
    <cacheField name="Mental_Health_Score" numFmtId="0">
      <sharedItems containsSemiMixedTypes="0" containsString="0" containsNumber="1" containsInteger="1" minValue="4" maxValue="9"/>
    </cacheField>
    <cacheField name="Relationship_Status" numFmtId="0">
      <sharedItems/>
    </cacheField>
    <cacheField name="Conflicts_Over_Social_Media" numFmtId="0">
      <sharedItems containsSemiMixedTypes="0" containsString="0" containsNumber="1" containsInteger="1" minValue="0" maxValue="5"/>
    </cacheField>
    <cacheField name="Addicted_Score" numFmtId="0">
      <sharedItems containsSemiMixedTypes="0" containsString="0" containsNumber="1" containsInteger="1" minValue="2" maxValue="9"/>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resh" refreshedDate="45841.931500231483" createdVersion="5" refreshedVersion="5" minRefreshableVersion="3" recordCount="706" xr:uid="{00000000-000A-0000-FFFF-FFFF1B000000}">
  <cacheSource type="worksheet">
    <worksheetSource ref="A1:M1048576" sheet="Students Social Media Addiction"/>
  </cacheSource>
  <cacheFields count="13">
    <cacheField name="Student_ID" numFmtId="0">
      <sharedItems containsString="0" containsBlank="1" containsNumber="1" containsInteger="1" minValue="1" maxValue="705"/>
    </cacheField>
    <cacheField name="Age" numFmtId="0">
      <sharedItems containsString="0" containsBlank="1" containsNumber="1" containsInteger="1" minValue="18" maxValue="24" count="8">
        <n v="19"/>
        <n v="22"/>
        <n v="20"/>
        <n v="18"/>
        <n v="21"/>
        <n v="23"/>
        <n v="24"/>
        <m/>
      </sharedItems>
    </cacheField>
    <cacheField name="Gender" numFmtId="0">
      <sharedItems containsBlank="1" count="3">
        <s v="Female"/>
        <s v="Male"/>
        <m/>
      </sharedItems>
    </cacheField>
    <cacheField name="Academic_Level" numFmtId="0">
      <sharedItems containsBlank="1" count="4">
        <s v="Undergraduate"/>
        <s v="Graduate"/>
        <s v="High School"/>
        <m/>
      </sharedItems>
    </cacheField>
    <cacheField name="Country" numFmtId="0">
      <sharedItems containsBlank="1" count="111">
        <s v="Bangladesh"/>
        <s v="India"/>
        <s v="USA"/>
        <s v="UK"/>
        <s v="Canada"/>
        <s v="Australia"/>
        <s v="Germany"/>
        <s v="Brazil"/>
        <s v="Japan"/>
        <s v="South Korea"/>
        <s v="France"/>
        <s v="Spain"/>
        <s v="Italy"/>
        <s v="Mexico"/>
        <s v="Russia"/>
        <s v="China"/>
        <s v="Sweden"/>
        <s v="Norway"/>
        <s v="Denmark"/>
        <s v="Netherlands"/>
        <s v="Belgium"/>
        <s v="Switzerland"/>
        <s v="Austria"/>
        <s v="Portugal"/>
        <s v="Greece"/>
        <s v="Ireland"/>
        <s v="New Zealand"/>
        <s v="Singapore"/>
        <s v="Malaysia"/>
        <s v="Thailand"/>
        <s v="Vietnam"/>
        <s v="Philippines"/>
        <s v="Indonesia"/>
        <s v="Taiwan"/>
        <s v="Hong Kong"/>
        <s v="Turkey"/>
        <s v="Israel"/>
        <s v="UAE"/>
        <s v="Egypt"/>
        <s v="Morocco"/>
        <s v="South Africa"/>
        <s v="Nigeria"/>
        <s v="Kenya"/>
        <s v="Ghana"/>
        <s v="Argentina"/>
        <s v="Chile"/>
        <s v="Colombia"/>
        <s v="Peru"/>
        <s v="Venezuela"/>
        <s v="Ecuador"/>
        <s v="Uruguay"/>
        <s v="Paraguay"/>
        <s v="Bolivia"/>
        <s v="Costa Rica"/>
        <s v="Panama"/>
        <s v="Jamaica"/>
        <s v="Trinidad"/>
        <s v="Bahamas"/>
        <s v="Iceland"/>
        <s v="Finland"/>
        <s v="Poland"/>
        <s v="Romania"/>
        <s v="Hungary"/>
        <s v="Czech Republic"/>
        <s v="Slovakia"/>
        <s v="Croatia"/>
        <s v="Serbia"/>
        <s v="Slovenia"/>
        <s v="Bulgaria"/>
        <s v="Estonia"/>
        <s v="Latvia"/>
        <s v="Lithuania"/>
        <s v="Ukraine"/>
        <s v="Moldova"/>
        <s v="Belarus"/>
        <s v="Kazakhstan"/>
        <s v="Uzbekistan"/>
        <s v="Kyrgyzstan"/>
        <s v="Tajikistan"/>
        <s v="Armenia"/>
        <s v="Georgia"/>
        <s v="Azerbaijan"/>
        <s v="Cyprus"/>
        <s v="Malta"/>
        <s v="Luxembourg"/>
        <s v="Monaco"/>
        <s v="Andorra"/>
        <s v="San Marino"/>
        <s v="Vatican City"/>
        <s v="Liechtenstein"/>
        <s v="Montenegro"/>
        <s v="Albania"/>
        <s v="North Macedonia"/>
        <s v="Kosovo"/>
        <s v="Bosnia"/>
        <s v="Qatar"/>
        <s v="Kuwait"/>
        <s v="Bahrain"/>
        <s v="Oman"/>
        <s v="Jordan"/>
        <s v="Lebanon"/>
        <s v="Iraq"/>
        <s v="Yemen"/>
        <s v="Syria"/>
        <s v="Afghanistan"/>
        <s v="Pakistan"/>
        <s v="Nepal"/>
        <s v="Bhutan"/>
        <s v="Sri Lanka"/>
        <s v="Maldives"/>
        <m/>
      </sharedItems>
    </cacheField>
    <cacheField name="Avg_Daily_Usage_Hours" numFmtId="0">
      <sharedItems containsString="0" containsBlank="1" containsNumber="1" minValue="1.5" maxValue="8.5"/>
    </cacheField>
    <cacheField name="Most_Used_Platform" numFmtId="0">
      <sharedItems containsBlank="1" count="13">
        <s v="Instagram"/>
        <s v="Twitter"/>
        <s v="TikTok"/>
        <s v="YouTube"/>
        <s v="Facebook"/>
        <s v="LinkedIn"/>
        <s v="Snapchat"/>
        <s v="LINE"/>
        <s v="KakaoTalk"/>
        <s v="VKontakte"/>
        <s v="WhatsApp"/>
        <s v="WeChat"/>
        <m/>
      </sharedItems>
    </cacheField>
    <cacheField name="Affects_Academic_Performance" numFmtId="0">
      <sharedItems containsBlank="1"/>
    </cacheField>
    <cacheField name="Sleep_Hours_Per_Night" numFmtId="0">
      <sharedItems containsString="0" containsBlank="1" containsNumber="1" minValue="3.8" maxValue="9.6"/>
    </cacheField>
    <cacheField name="Mental_Health_Score" numFmtId="0">
      <sharedItems containsString="0" containsBlank="1" containsNumber="1" containsInteger="1" minValue="4" maxValue="9"/>
    </cacheField>
    <cacheField name="Relationship_Status" numFmtId="0">
      <sharedItems containsBlank="1" count="4">
        <s v="In Relationship"/>
        <s v="Single"/>
        <s v="Complicated"/>
        <m/>
      </sharedItems>
    </cacheField>
    <cacheField name="Conflicts_Over_Social_Media" numFmtId="0">
      <sharedItems containsString="0" containsBlank="1" containsNumber="1" containsInteger="1" minValue="0" maxValue="5"/>
    </cacheField>
    <cacheField name="Addicted_Score" numFmtId="0">
      <sharedItems containsString="0" containsBlank="1" containsNumber="1" containsInteger="1" minValue="2" maxValue="9" count="9">
        <n v="8"/>
        <n v="3"/>
        <n v="9"/>
        <n v="4"/>
        <n v="7"/>
        <n v="2"/>
        <n v="5"/>
        <n v="6"/>
        <m/>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5">
  <r>
    <n v="1"/>
    <n v="19"/>
    <s v="Female"/>
    <s v="Undergraduate"/>
    <s v="Bangladesh"/>
    <n v="5.2"/>
    <x v="0"/>
    <s v="Yes"/>
    <n v="6.5"/>
    <n v="6"/>
    <s v="In Relationship"/>
    <n v="3"/>
    <n v="8"/>
  </r>
  <r>
    <n v="2"/>
    <n v="22"/>
    <s v="Male"/>
    <s v="Graduate"/>
    <s v="India"/>
    <n v="2.1"/>
    <x v="1"/>
    <s v="No"/>
    <n v="7.5"/>
    <n v="8"/>
    <s v="Single"/>
    <n v="0"/>
    <n v="3"/>
  </r>
  <r>
    <n v="3"/>
    <n v="20"/>
    <s v="Female"/>
    <s v="Undergraduate"/>
    <s v="USA"/>
    <n v="6"/>
    <x v="2"/>
    <s v="Yes"/>
    <n v="5"/>
    <n v="5"/>
    <s v="Complicated"/>
    <n v="4"/>
    <n v="9"/>
  </r>
  <r>
    <n v="4"/>
    <n v="18"/>
    <s v="Male"/>
    <s v="High School"/>
    <s v="UK"/>
    <n v="3"/>
    <x v="3"/>
    <s v="No"/>
    <n v="7"/>
    <n v="7"/>
    <s v="Single"/>
    <n v="1"/>
    <n v="4"/>
  </r>
  <r>
    <n v="5"/>
    <n v="21"/>
    <s v="Male"/>
    <s v="Graduate"/>
    <s v="Canada"/>
    <n v="4.5"/>
    <x v="4"/>
    <s v="Yes"/>
    <n v="6"/>
    <n v="6"/>
    <s v="In Relationship"/>
    <n v="2"/>
    <n v="7"/>
  </r>
  <r>
    <n v="6"/>
    <n v="19"/>
    <s v="Female"/>
    <s v="Undergraduate"/>
    <s v="Australia"/>
    <n v="7.2"/>
    <x v="0"/>
    <s v="Yes"/>
    <n v="4.5"/>
    <n v="4"/>
    <s v="Complicated"/>
    <n v="5"/>
    <n v="9"/>
  </r>
  <r>
    <n v="7"/>
    <n v="23"/>
    <s v="Male"/>
    <s v="Graduate"/>
    <s v="Germany"/>
    <n v="1.5"/>
    <x v="5"/>
    <s v="No"/>
    <n v="8"/>
    <n v="9"/>
    <s v="Single"/>
    <n v="0"/>
    <n v="2"/>
  </r>
  <r>
    <n v="8"/>
    <n v="20"/>
    <s v="Female"/>
    <s v="Undergraduate"/>
    <s v="Brazil"/>
    <n v="5.8"/>
    <x v="6"/>
    <s v="Yes"/>
    <n v="6"/>
    <n v="6"/>
    <s v="In Relationship"/>
    <n v="2"/>
    <n v="8"/>
  </r>
  <r>
    <n v="9"/>
    <n v="18"/>
    <s v="Male"/>
    <s v="High School"/>
    <s v="Japan"/>
    <n v="4"/>
    <x v="2"/>
    <s v="No"/>
    <n v="6.5"/>
    <n v="7"/>
    <s v="Single"/>
    <n v="1"/>
    <n v="5"/>
  </r>
  <r>
    <n v="10"/>
    <n v="21"/>
    <s v="Female"/>
    <s v="Graduate"/>
    <s v="South Korea"/>
    <n v="3.3"/>
    <x v="0"/>
    <s v="No"/>
    <n v="7"/>
    <n v="7"/>
    <s v="In Relationship"/>
    <n v="1"/>
    <n v="4"/>
  </r>
  <r>
    <n v="11"/>
    <n v="19"/>
    <s v="Male"/>
    <s v="Undergraduate"/>
    <s v="France"/>
    <n v="4.8"/>
    <x v="6"/>
    <s v="Yes"/>
    <n v="6.2"/>
    <n v="5"/>
    <s v="Complicated"/>
    <n v="3"/>
    <n v="7"/>
  </r>
  <r>
    <n v="12"/>
    <n v="20"/>
    <s v="Female"/>
    <s v="Undergraduate"/>
    <s v="Spain"/>
    <n v="5.5"/>
    <x v="2"/>
    <s v="Yes"/>
    <n v="5.8"/>
    <n v="6"/>
    <s v="In Relationship"/>
    <n v="2"/>
    <n v="8"/>
  </r>
  <r>
    <n v="13"/>
    <n v="22"/>
    <s v="Male"/>
    <s v="Graduate"/>
    <s v="Italy"/>
    <n v="2.8"/>
    <x v="5"/>
    <s v="No"/>
    <n v="7.2"/>
    <n v="8"/>
    <s v="Single"/>
    <n v="1"/>
    <n v="4"/>
  </r>
  <r>
    <n v="14"/>
    <n v="18"/>
    <s v="Female"/>
    <s v="High School"/>
    <s v="Mexico"/>
    <n v="6.5"/>
    <x v="0"/>
    <s v="Yes"/>
    <n v="5.5"/>
    <n v="5"/>
    <s v="Single"/>
    <n v="4"/>
    <n v="9"/>
  </r>
  <r>
    <n v="15"/>
    <n v="21"/>
    <s v="Male"/>
    <s v="Undergraduate"/>
    <s v="Russia"/>
    <n v="3.7"/>
    <x v="3"/>
    <s v="No"/>
    <n v="6.8"/>
    <n v="7"/>
    <s v="In Relationship"/>
    <n v="2"/>
    <n v="5"/>
  </r>
  <r>
    <n v="16"/>
    <n v="20"/>
    <s v="Female"/>
    <s v="Undergraduate"/>
    <s v="China"/>
    <n v="4.2"/>
    <x v="2"/>
    <s v="Yes"/>
    <n v="6"/>
    <n v="6"/>
    <s v="Complicated"/>
    <n v="3"/>
    <n v="7"/>
  </r>
  <r>
    <n v="17"/>
    <n v="24"/>
    <s v="Male"/>
    <s v="Graduate"/>
    <s v="Sweden"/>
    <n v="2"/>
    <x v="5"/>
    <s v="No"/>
    <n v="7.8"/>
    <n v="8"/>
    <s v="Single"/>
    <n v="0"/>
    <n v="3"/>
  </r>
  <r>
    <n v="18"/>
    <n v="19"/>
    <s v="Female"/>
    <s v="High School"/>
    <s v="Norway"/>
    <n v="5"/>
    <x v="0"/>
    <s v="Yes"/>
    <n v="5.7"/>
    <n v="5"/>
    <s v="In Relationship"/>
    <n v="3"/>
    <n v="8"/>
  </r>
  <r>
    <n v="19"/>
    <n v="21"/>
    <s v="Male"/>
    <s v="Undergraduate"/>
    <s v="Denmark"/>
    <n v="3.5"/>
    <x v="4"/>
    <s v="No"/>
    <n v="6.7"/>
    <n v="7"/>
    <s v="Single"/>
    <n v="1"/>
    <n v="5"/>
  </r>
  <r>
    <n v="20"/>
    <n v="20"/>
    <s v="Female"/>
    <s v="Undergraduate"/>
    <s v="Netherlands"/>
    <n v="4.7"/>
    <x v="6"/>
    <s v="Yes"/>
    <n v="5.9"/>
    <n v="6"/>
    <s v="Complicated"/>
    <n v="3"/>
    <n v="7"/>
  </r>
  <r>
    <n v="21"/>
    <n v="18"/>
    <s v="Male"/>
    <s v="High School"/>
    <s v="Belgium"/>
    <n v="5.3"/>
    <x v="2"/>
    <s v="Yes"/>
    <n v="5.5"/>
    <n v="5"/>
    <s v="Single"/>
    <n v="4"/>
    <n v="8"/>
  </r>
  <r>
    <n v="22"/>
    <n v="23"/>
    <s v="Female"/>
    <s v="Graduate"/>
    <s v="Switzerland"/>
    <n v="2.5"/>
    <x v="5"/>
    <s v="No"/>
    <n v="7.3"/>
    <n v="8"/>
    <s v="In Relationship"/>
    <n v="1"/>
    <n v="4"/>
  </r>
  <r>
    <n v="23"/>
    <n v="19"/>
    <s v="Male"/>
    <s v="Undergraduate"/>
    <s v="Austria"/>
    <n v="4.9000000000000004"/>
    <x v="0"/>
    <s v="Yes"/>
    <n v="5.8"/>
    <n v="6"/>
    <s v="Complicated"/>
    <n v="3"/>
    <n v="7"/>
  </r>
  <r>
    <n v="24"/>
    <n v="20"/>
    <s v="Female"/>
    <s v="Undergraduate"/>
    <s v="Portugal"/>
    <n v="5.7"/>
    <x v="2"/>
    <s v="Yes"/>
    <n v="5.4"/>
    <n v="5"/>
    <s v="Single"/>
    <n v="4"/>
    <n v="8"/>
  </r>
  <r>
    <n v="25"/>
    <n v="22"/>
    <s v="Male"/>
    <s v="Graduate"/>
    <s v="Greece"/>
    <n v="3.2"/>
    <x v="4"/>
    <s v="No"/>
    <n v="6.9"/>
    <n v="7"/>
    <s v="In Relationship"/>
    <n v="2"/>
    <n v="5"/>
  </r>
  <r>
    <n v="26"/>
    <n v="19"/>
    <s v="Female"/>
    <s v="High School"/>
    <s v="Ireland"/>
    <n v="6.1"/>
    <x v="0"/>
    <s v="Yes"/>
    <n v="5.2"/>
    <n v="5"/>
    <s v="Complicated"/>
    <n v="4"/>
    <n v="9"/>
  </r>
  <r>
    <n v="27"/>
    <n v="21"/>
    <s v="Male"/>
    <s v="Undergraduate"/>
    <s v="New Zealand"/>
    <n v="3.8"/>
    <x v="3"/>
    <s v="No"/>
    <n v="6.6"/>
    <n v="7"/>
    <s v="Single"/>
    <n v="1"/>
    <n v="5"/>
  </r>
  <r>
    <n v="28"/>
    <n v="20"/>
    <s v="Female"/>
    <s v="Undergraduate"/>
    <s v="Singapore"/>
    <n v="4.4000000000000004"/>
    <x v="2"/>
    <s v="Yes"/>
    <n v="5.9"/>
    <n v="6"/>
    <s v="In Relationship"/>
    <n v="3"/>
    <n v="7"/>
  </r>
  <r>
    <n v="29"/>
    <n v="24"/>
    <s v="Male"/>
    <s v="Graduate"/>
    <s v="Malaysia"/>
    <n v="2.2000000000000002"/>
    <x v="5"/>
    <s v="No"/>
    <n v="7.4"/>
    <n v="8"/>
    <s v="Single"/>
    <n v="0"/>
    <n v="3"/>
  </r>
  <r>
    <n v="30"/>
    <n v="19"/>
    <s v="Female"/>
    <s v="High School"/>
    <s v="Thailand"/>
    <n v="5.9"/>
    <x v="0"/>
    <s v="Yes"/>
    <n v="5.3"/>
    <n v="5"/>
    <s v="Complicated"/>
    <n v="4"/>
    <n v="8"/>
  </r>
  <r>
    <n v="31"/>
    <n v="21"/>
    <s v="Male"/>
    <s v="Undergraduate"/>
    <s v="Vietnam"/>
    <n v="3.6"/>
    <x v="4"/>
    <s v="No"/>
    <n v="6.7"/>
    <n v="7"/>
    <s v="Single"/>
    <n v="1"/>
    <n v="5"/>
  </r>
  <r>
    <n v="32"/>
    <n v="20"/>
    <s v="Female"/>
    <s v="Undergraduate"/>
    <s v="Philippines"/>
    <n v="4.8"/>
    <x v="6"/>
    <s v="Yes"/>
    <n v="5.7"/>
    <n v="6"/>
    <s v="In Relationship"/>
    <n v="3"/>
    <n v="7"/>
  </r>
  <r>
    <n v="33"/>
    <n v="18"/>
    <s v="Male"/>
    <s v="High School"/>
    <s v="Indonesia"/>
    <n v="5.4"/>
    <x v="2"/>
    <s v="Yes"/>
    <n v="5.4"/>
    <n v="5"/>
    <s v="Complicated"/>
    <n v="4"/>
    <n v="8"/>
  </r>
  <r>
    <n v="34"/>
    <n v="23"/>
    <s v="Female"/>
    <s v="Graduate"/>
    <s v="Taiwan"/>
    <n v="2.6"/>
    <x v="5"/>
    <s v="No"/>
    <n v="7.2"/>
    <n v="8"/>
    <s v="Single"/>
    <n v="1"/>
    <n v="4"/>
  </r>
  <r>
    <n v="35"/>
    <n v="19"/>
    <s v="Male"/>
    <s v="Undergraduate"/>
    <s v="Hong Kong"/>
    <n v="4.7"/>
    <x v="0"/>
    <s v="Yes"/>
    <n v="5.8"/>
    <n v="6"/>
    <s v="In Relationship"/>
    <n v="3"/>
    <n v="7"/>
  </r>
  <r>
    <n v="36"/>
    <n v="20"/>
    <s v="Female"/>
    <s v="Undergraduate"/>
    <s v="Turkey"/>
    <n v="5.6"/>
    <x v="2"/>
    <s v="Yes"/>
    <n v="5.5"/>
    <n v="5"/>
    <s v="Complicated"/>
    <n v="4"/>
    <n v="8"/>
  </r>
  <r>
    <n v="37"/>
    <n v="22"/>
    <s v="Male"/>
    <s v="Graduate"/>
    <s v="Israel"/>
    <n v="3.1"/>
    <x v="4"/>
    <s v="No"/>
    <n v="6.8"/>
    <n v="7"/>
    <s v="Single"/>
    <n v="1"/>
    <n v="5"/>
  </r>
  <r>
    <n v="38"/>
    <n v="19"/>
    <s v="Female"/>
    <s v="High School"/>
    <s v="UAE"/>
    <n v="6.2"/>
    <x v="0"/>
    <s v="Yes"/>
    <n v="5.0999999999999996"/>
    <n v="5"/>
    <s v="In Relationship"/>
    <n v="4"/>
    <n v="9"/>
  </r>
  <r>
    <n v="39"/>
    <n v="21"/>
    <s v="Male"/>
    <s v="Undergraduate"/>
    <s v="Egypt"/>
    <n v="3.9"/>
    <x v="3"/>
    <s v="No"/>
    <n v="6.5"/>
    <n v="7"/>
    <s v="Complicated"/>
    <n v="2"/>
    <n v="6"/>
  </r>
  <r>
    <n v="40"/>
    <n v="20"/>
    <s v="Female"/>
    <s v="Undergraduate"/>
    <s v="Morocco"/>
    <n v="4.5"/>
    <x v="2"/>
    <s v="Yes"/>
    <n v="5.8"/>
    <n v="6"/>
    <s v="Single"/>
    <n v="3"/>
    <n v="7"/>
  </r>
  <r>
    <n v="41"/>
    <n v="24"/>
    <s v="Male"/>
    <s v="Graduate"/>
    <s v="South Africa"/>
    <n v="2.2999999999999998"/>
    <x v="5"/>
    <s v="No"/>
    <n v="7.3"/>
    <n v="8"/>
    <s v="In Relationship"/>
    <n v="1"/>
    <n v="4"/>
  </r>
  <r>
    <n v="42"/>
    <n v="19"/>
    <s v="Female"/>
    <s v="High School"/>
    <s v="Nigeria"/>
    <n v="5.8"/>
    <x v="0"/>
    <s v="Yes"/>
    <n v="5.4"/>
    <n v="5"/>
    <s v="Complicated"/>
    <n v="4"/>
    <n v="8"/>
  </r>
  <r>
    <n v="43"/>
    <n v="21"/>
    <s v="Male"/>
    <s v="Undergraduate"/>
    <s v="Kenya"/>
    <n v="3.7"/>
    <x v="4"/>
    <s v="No"/>
    <n v="6.6"/>
    <n v="7"/>
    <s v="Single"/>
    <n v="2"/>
    <n v="5"/>
  </r>
  <r>
    <n v="44"/>
    <n v="20"/>
    <s v="Female"/>
    <s v="Undergraduate"/>
    <s v="Ghana"/>
    <n v="4.5999999999999996"/>
    <x v="6"/>
    <s v="Yes"/>
    <n v="5.7"/>
    <n v="6"/>
    <s v="In Relationship"/>
    <n v="3"/>
    <n v="7"/>
  </r>
  <r>
    <n v="45"/>
    <n v="18"/>
    <s v="Male"/>
    <s v="High School"/>
    <s v="Argentina"/>
    <n v="5.5"/>
    <x v="2"/>
    <s v="Yes"/>
    <n v="5.3"/>
    <n v="5"/>
    <s v="Single"/>
    <n v="4"/>
    <n v="8"/>
  </r>
  <r>
    <n v="46"/>
    <n v="23"/>
    <s v="Female"/>
    <s v="Graduate"/>
    <s v="Chile"/>
    <n v="2.7"/>
    <x v="5"/>
    <s v="No"/>
    <n v="7.1"/>
    <n v="8"/>
    <s v="Complicated"/>
    <n v="1"/>
    <n v="4"/>
  </r>
  <r>
    <n v="47"/>
    <n v="19"/>
    <s v="Male"/>
    <s v="Undergraduate"/>
    <s v="Colombia"/>
    <n v="4.8"/>
    <x v="0"/>
    <s v="Yes"/>
    <n v="5.9"/>
    <n v="6"/>
    <s v="In Relationship"/>
    <n v="3"/>
    <n v="7"/>
  </r>
  <r>
    <n v="48"/>
    <n v="20"/>
    <s v="Female"/>
    <s v="Undergraduate"/>
    <s v="Peru"/>
    <n v="5.5"/>
    <x v="2"/>
    <s v="Yes"/>
    <n v="5.6"/>
    <n v="5"/>
    <s v="Single"/>
    <n v="4"/>
    <n v="8"/>
  </r>
  <r>
    <n v="49"/>
    <n v="22"/>
    <s v="Male"/>
    <s v="Graduate"/>
    <s v="Venezuela"/>
    <n v="3.3"/>
    <x v="4"/>
    <s v="No"/>
    <n v="6.7"/>
    <n v="7"/>
    <s v="In Relationship"/>
    <n v="2"/>
    <n v="5"/>
  </r>
  <r>
    <n v="50"/>
    <n v="19"/>
    <s v="Female"/>
    <s v="High School"/>
    <s v="Ecuador"/>
    <n v="6.3"/>
    <x v="0"/>
    <s v="Yes"/>
    <n v="5.2"/>
    <n v="5"/>
    <s v="Complicated"/>
    <n v="4"/>
    <n v="9"/>
  </r>
  <r>
    <n v="51"/>
    <n v="21"/>
    <s v="Male"/>
    <s v="Undergraduate"/>
    <s v="Uruguay"/>
    <n v="3.8"/>
    <x v="3"/>
    <s v="No"/>
    <n v="6.4"/>
    <n v="7"/>
    <s v="Single"/>
    <n v="2"/>
    <n v="6"/>
  </r>
  <r>
    <n v="52"/>
    <n v="20"/>
    <s v="Female"/>
    <s v="Undergraduate"/>
    <s v="Paraguay"/>
    <n v="4.7"/>
    <x v="2"/>
    <s v="Yes"/>
    <n v="5.8"/>
    <n v="6"/>
    <s v="In Relationship"/>
    <n v="3"/>
    <n v="7"/>
  </r>
  <r>
    <n v="53"/>
    <n v="24"/>
    <s v="Male"/>
    <s v="Graduate"/>
    <s v="Bolivia"/>
    <n v="2.4"/>
    <x v="5"/>
    <s v="No"/>
    <n v="7.2"/>
    <n v="8"/>
    <s v="Complicated"/>
    <n v="1"/>
    <n v="4"/>
  </r>
  <r>
    <n v="54"/>
    <n v="19"/>
    <s v="Female"/>
    <s v="High School"/>
    <s v="Costa Rica"/>
    <n v="5.7"/>
    <x v="0"/>
    <s v="Yes"/>
    <n v="5.5"/>
    <n v="5"/>
    <s v="Single"/>
    <n v="4"/>
    <n v="8"/>
  </r>
  <r>
    <n v="55"/>
    <n v="21"/>
    <s v="Male"/>
    <s v="Undergraduate"/>
    <s v="Panama"/>
    <n v="3.6"/>
    <x v="4"/>
    <s v="No"/>
    <n v="6.5"/>
    <n v="7"/>
    <s v="In Relationship"/>
    <n v="2"/>
    <n v="5"/>
  </r>
  <r>
    <n v="56"/>
    <n v="20"/>
    <s v="Female"/>
    <s v="Undergraduate"/>
    <s v="Jamaica"/>
    <n v="4.9000000000000004"/>
    <x v="6"/>
    <s v="Yes"/>
    <n v="5.6"/>
    <n v="6"/>
    <s v="Complicated"/>
    <n v="3"/>
    <n v="7"/>
  </r>
  <r>
    <n v="57"/>
    <n v="18"/>
    <s v="Male"/>
    <s v="High School"/>
    <s v="Trinidad"/>
    <n v="5.6"/>
    <x v="2"/>
    <s v="Yes"/>
    <n v="5.2"/>
    <n v="5"/>
    <s v="Single"/>
    <n v="4"/>
    <n v="8"/>
  </r>
  <r>
    <n v="58"/>
    <n v="23"/>
    <s v="Female"/>
    <s v="Graduate"/>
    <s v="Bahamas"/>
    <n v="2.8"/>
    <x v="5"/>
    <s v="No"/>
    <n v="7"/>
    <n v="8"/>
    <s v="In Relationship"/>
    <n v="1"/>
    <n v="4"/>
  </r>
  <r>
    <n v="59"/>
    <n v="19"/>
    <s v="Male"/>
    <s v="Undergraduate"/>
    <s v="Iceland"/>
    <n v="4.5999999999999996"/>
    <x v="0"/>
    <s v="Yes"/>
    <n v="5.9"/>
    <n v="6"/>
    <s v="Complicated"/>
    <n v="3"/>
    <n v="7"/>
  </r>
  <r>
    <n v="60"/>
    <n v="20"/>
    <s v="Female"/>
    <s v="Undergraduate"/>
    <s v="Finland"/>
    <n v="5.4"/>
    <x v="2"/>
    <s v="Yes"/>
    <n v="5.7"/>
    <n v="5"/>
    <s v="Single"/>
    <n v="4"/>
    <n v="8"/>
  </r>
  <r>
    <n v="61"/>
    <n v="22"/>
    <s v="Male"/>
    <s v="Graduate"/>
    <s v="Poland"/>
    <n v="3.1"/>
    <x v="4"/>
    <s v="No"/>
    <n v="7.1"/>
    <n v="7"/>
    <s v="Single"/>
    <n v="1"/>
    <n v="5"/>
  </r>
  <r>
    <n v="62"/>
    <n v="19"/>
    <s v="Female"/>
    <s v="Undergraduate"/>
    <s v="Romania"/>
    <n v="5.6"/>
    <x v="0"/>
    <s v="Yes"/>
    <n v="5.6"/>
    <n v="5"/>
    <s v="In Relationship"/>
    <n v="3"/>
    <n v="8"/>
  </r>
  <r>
    <n v="63"/>
    <n v="20"/>
    <s v="Male"/>
    <s v="Undergraduate"/>
    <s v="Hungary"/>
    <n v="4.2"/>
    <x v="2"/>
    <s v="Yes"/>
    <n v="6"/>
    <n v="6"/>
    <s v="Complicated"/>
    <n v="3"/>
    <n v="7"/>
  </r>
  <r>
    <n v="64"/>
    <n v="18"/>
    <s v="Female"/>
    <s v="High School"/>
    <s v="Czech Republic"/>
    <n v="6.1"/>
    <x v="6"/>
    <s v="Yes"/>
    <n v="5.2"/>
    <n v="4"/>
    <s v="Single"/>
    <n v="4"/>
    <n v="9"/>
  </r>
  <r>
    <n v="65"/>
    <n v="23"/>
    <s v="Male"/>
    <s v="Graduate"/>
    <s v="Slovakia"/>
    <n v="2.2999999999999998"/>
    <x v="5"/>
    <s v="No"/>
    <n v="7.4"/>
    <n v="8"/>
    <s v="In Relationship"/>
    <n v="1"/>
    <n v="3"/>
  </r>
  <r>
    <n v="66"/>
    <n v="21"/>
    <s v="Female"/>
    <s v="Undergraduate"/>
    <s v="Croatia"/>
    <n v="4.8"/>
    <x v="0"/>
    <s v="Yes"/>
    <n v="5.8"/>
    <n v="6"/>
    <s v="Single"/>
    <n v="3"/>
    <n v="7"/>
  </r>
  <r>
    <n v="67"/>
    <n v="20"/>
    <s v="Male"/>
    <s v="Undergraduate"/>
    <s v="Serbia"/>
    <n v="3.9"/>
    <x v="3"/>
    <s v="No"/>
    <n v="6.5"/>
    <n v="7"/>
    <s v="Complicated"/>
    <n v="2"/>
    <n v="6"/>
  </r>
  <r>
    <n v="68"/>
    <n v="19"/>
    <s v="Female"/>
    <s v="High School"/>
    <s v="Slovenia"/>
    <n v="5.7"/>
    <x v="2"/>
    <s v="Yes"/>
    <n v="5.4"/>
    <n v="5"/>
    <s v="In Relationship"/>
    <n v="4"/>
    <n v="8"/>
  </r>
  <r>
    <n v="69"/>
    <n v="22"/>
    <s v="Male"/>
    <s v="Graduate"/>
    <s v="Bulgaria"/>
    <n v="2.8"/>
    <x v="5"/>
    <s v="No"/>
    <n v="7.2"/>
    <n v="8"/>
    <s v="Single"/>
    <n v="1"/>
    <n v="4"/>
  </r>
  <r>
    <n v="70"/>
    <n v="20"/>
    <s v="Female"/>
    <s v="Undergraduate"/>
    <s v="Estonia"/>
    <n v="4.5"/>
    <x v="0"/>
    <s v="Yes"/>
    <n v="5.9"/>
    <n v="6"/>
    <s v="Complicated"/>
    <n v="3"/>
    <n v="7"/>
  </r>
  <r>
    <n v="71"/>
    <n v="18"/>
    <s v="Male"/>
    <s v="High School"/>
    <s v="Latvia"/>
    <n v="5.4"/>
    <x v="6"/>
    <s v="Yes"/>
    <n v="5.5"/>
    <n v="5"/>
    <s v="Single"/>
    <n v="4"/>
    <n v="8"/>
  </r>
  <r>
    <n v="72"/>
    <n v="21"/>
    <s v="Female"/>
    <s v="Graduate"/>
    <s v="Lithuania"/>
    <n v="3.2"/>
    <x v="4"/>
    <s v="No"/>
    <n v="6.8"/>
    <n v="7"/>
    <s v="In Relationship"/>
    <n v="2"/>
    <n v="5"/>
  </r>
  <r>
    <n v="73"/>
    <n v="19"/>
    <s v="Male"/>
    <s v="Undergraduate"/>
    <s v="Ukraine"/>
    <n v="4.9000000000000004"/>
    <x v="2"/>
    <s v="Yes"/>
    <n v="5.7"/>
    <n v="6"/>
    <s v="Complicated"/>
    <n v="3"/>
    <n v="7"/>
  </r>
  <r>
    <n v="74"/>
    <n v="20"/>
    <s v="Female"/>
    <s v="Undergraduate"/>
    <s v="Moldova"/>
    <n v="5.8"/>
    <x v="0"/>
    <s v="Yes"/>
    <n v="5.3"/>
    <n v="5"/>
    <s v="Single"/>
    <n v="4"/>
    <n v="8"/>
  </r>
  <r>
    <n v="75"/>
    <n v="23"/>
    <s v="Male"/>
    <s v="Graduate"/>
    <s v="Belarus"/>
    <n v="2.5"/>
    <x v="5"/>
    <s v="No"/>
    <n v="7.3"/>
    <n v="8"/>
    <s v="In Relationship"/>
    <n v="1"/>
    <n v="4"/>
  </r>
  <r>
    <n v="76"/>
    <n v="21"/>
    <s v="Female"/>
    <s v="Undergraduate"/>
    <s v="Kazakhstan"/>
    <n v="4.5999999999999996"/>
    <x v="6"/>
    <s v="Yes"/>
    <n v="5.8"/>
    <n v="6"/>
    <s v="Single"/>
    <n v="3"/>
    <n v="7"/>
  </r>
  <r>
    <n v="77"/>
    <n v="19"/>
    <s v="Male"/>
    <s v="High School"/>
    <s v="Uzbekistan"/>
    <n v="5.5"/>
    <x v="2"/>
    <s v="Yes"/>
    <n v="5.4"/>
    <n v="5"/>
    <s v="Complicated"/>
    <n v="4"/>
    <n v="8"/>
  </r>
  <r>
    <n v="78"/>
    <n v="22"/>
    <s v="Female"/>
    <s v="Graduate"/>
    <s v="Kyrgyzstan"/>
    <n v="2.9"/>
    <x v="4"/>
    <s v="No"/>
    <n v="7"/>
    <n v="7"/>
    <s v="In Relationship"/>
    <n v="2"/>
    <n v="5"/>
  </r>
  <r>
    <n v="79"/>
    <n v="20"/>
    <s v="Male"/>
    <s v="Undergraduate"/>
    <s v="Tajikistan"/>
    <n v="4.7"/>
    <x v="3"/>
    <s v="Yes"/>
    <n v="5.9"/>
    <n v="6"/>
    <s v="Single"/>
    <n v="3"/>
    <n v="7"/>
  </r>
  <r>
    <n v="80"/>
    <n v="18"/>
    <s v="Female"/>
    <s v="High School"/>
    <s v="Armenia"/>
    <n v="5.9"/>
    <x v="0"/>
    <s v="Yes"/>
    <n v="5.2"/>
    <n v="5"/>
    <s v="Complicated"/>
    <n v="4"/>
    <n v="9"/>
  </r>
  <r>
    <n v="81"/>
    <n v="21"/>
    <s v="Male"/>
    <s v="Graduate"/>
    <s v="Georgia"/>
    <n v="3"/>
    <x v="5"/>
    <s v="No"/>
    <n v="7.1"/>
    <n v="8"/>
    <s v="In Relationship"/>
    <n v="1"/>
    <n v="4"/>
  </r>
  <r>
    <n v="82"/>
    <n v="19"/>
    <s v="Female"/>
    <s v="Undergraduate"/>
    <s v="Azerbaijan"/>
    <n v="4.8"/>
    <x v="2"/>
    <s v="Yes"/>
    <n v="5.7"/>
    <n v="6"/>
    <s v="Single"/>
    <n v="3"/>
    <n v="7"/>
  </r>
  <r>
    <n v="83"/>
    <n v="20"/>
    <s v="Male"/>
    <s v="Undergraduate"/>
    <s v="Cyprus"/>
    <n v="3.8"/>
    <x v="4"/>
    <s v="No"/>
    <n v="6.6"/>
    <n v="7"/>
    <s v="Complicated"/>
    <n v="2"/>
    <n v="6"/>
  </r>
  <r>
    <n v="84"/>
    <n v="22"/>
    <s v="Female"/>
    <s v="Graduate"/>
    <s v="Malta"/>
    <n v="2.7"/>
    <x v="5"/>
    <s v="No"/>
    <n v="7.2"/>
    <n v="8"/>
    <s v="In Relationship"/>
    <n v="1"/>
    <n v="4"/>
  </r>
  <r>
    <n v="85"/>
    <n v="18"/>
    <s v="Male"/>
    <s v="High School"/>
    <s v="Luxembourg"/>
    <n v="5.6"/>
    <x v="6"/>
    <s v="Yes"/>
    <n v="5.3"/>
    <n v="5"/>
    <s v="Single"/>
    <n v="4"/>
    <n v="8"/>
  </r>
  <r>
    <n v="86"/>
    <n v="21"/>
    <s v="Female"/>
    <s v="Undergraduate"/>
    <s v="Monaco"/>
    <n v="4.5"/>
    <x v="0"/>
    <s v="Yes"/>
    <n v="5.8"/>
    <n v="6"/>
    <s v="Complicated"/>
    <n v="3"/>
    <n v="7"/>
  </r>
  <r>
    <n v="87"/>
    <n v="19"/>
    <s v="Male"/>
    <s v="High School"/>
    <s v="Andorra"/>
    <n v="5.3"/>
    <x v="2"/>
    <s v="Yes"/>
    <n v="5.5"/>
    <n v="5"/>
    <s v="In Relationship"/>
    <n v="4"/>
    <n v="8"/>
  </r>
  <r>
    <n v="88"/>
    <n v="23"/>
    <s v="Female"/>
    <s v="Graduate"/>
    <s v="San Marino"/>
    <n v="2.6"/>
    <x v="5"/>
    <s v="No"/>
    <n v="7.3"/>
    <n v="8"/>
    <s v="Single"/>
    <n v="1"/>
    <n v="4"/>
  </r>
  <r>
    <n v="89"/>
    <n v="20"/>
    <s v="Male"/>
    <s v="Undergraduate"/>
    <s v="Vatican City"/>
    <n v="4.4000000000000004"/>
    <x v="3"/>
    <s v="Yes"/>
    <n v="6"/>
    <n v="6"/>
    <s v="Complicated"/>
    <n v="3"/>
    <n v="7"/>
  </r>
  <r>
    <n v="90"/>
    <n v="18"/>
    <s v="Female"/>
    <s v="High School"/>
    <s v="Liechtenstein"/>
    <n v="5.8"/>
    <x v="0"/>
    <s v="Yes"/>
    <n v="5.2"/>
    <n v="5"/>
    <s v="Single"/>
    <n v="4"/>
    <n v="9"/>
  </r>
  <r>
    <n v="91"/>
    <n v="22"/>
    <s v="Male"/>
    <s v="Graduate"/>
    <s v="Montenegro"/>
    <n v="2.9"/>
    <x v="4"/>
    <s v="No"/>
    <n v="7"/>
    <n v="7"/>
    <s v="In Relationship"/>
    <n v="2"/>
    <n v="5"/>
  </r>
  <r>
    <n v="92"/>
    <n v="19"/>
    <s v="Female"/>
    <s v="Undergraduate"/>
    <s v="Albania"/>
    <n v="4.7"/>
    <x v="2"/>
    <s v="Yes"/>
    <n v="5.8"/>
    <n v="6"/>
    <s v="Complicated"/>
    <n v="3"/>
    <n v="7"/>
  </r>
  <r>
    <n v="93"/>
    <n v="21"/>
    <s v="Male"/>
    <s v="Undergraduate"/>
    <s v="North Macedonia"/>
    <n v="3.7"/>
    <x v="6"/>
    <s v="No"/>
    <n v="6.5"/>
    <n v="7"/>
    <s v="Single"/>
    <n v="2"/>
    <n v="6"/>
  </r>
  <r>
    <n v="94"/>
    <n v="20"/>
    <s v="Female"/>
    <s v="High School"/>
    <s v="Kosovo"/>
    <n v="5.5"/>
    <x v="0"/>
    <s v="Yes"/>
    <n v="5.4"/>
    <n v="5"/>
    <s v="In Relationship"/>
    <n v="4"/>
    <n v="8"/>
  </r>
  <r>
    <n v="95"/>
    <n v="23"/>
    <s v="Male"/>
    <s v="Graduate"/>
    <s v="Bosnia"/>
    <n v="2.4"/>
    <x v="5"/>
    <s v="No"/>
    <n v="7.4"/>
    <n v="8"/>
    <s v="Complicated"/>
    <n v="1"/>
    <n v="4"/>
  </r>
  <r>
    <n v="96"/>
    <n v="19"/>
    <s v="Female"/>
    <s v="Undergraduate"/>
    <s v="Qatar"/>
    <n v="4.9000000000000004"/>
    <x v="2"/>
    <s v="Yes"/>
    <n v="5.7"/>
    <n v="6"/>
    <s v="Single"/>
    <n v="3"/>
    <n v="7"/>
  </r>
  <r>
    <n v="97"/>
    <n v="18"/>
    <s v="Male"/>
    <s v="High School"/>
    <s v="Kuwait"/>
    <n v="5.7"/>
    <x v="6"/>
    <s v="Yes"/>
    <n v="5.3"/>
    <n v="5"/>
    <s v="In Relationship"/>
    <n v="4"/>
    <n v="8"/>
  </r>
  <r>
    <n v="98"/>
    <n v="22"/>
    <s v="Female"/>
    <s v="Graduate"/>
    <s v="Bahrain"/>
    <n v="2.8"/>
    <x v="5"/>
    <s v="No"/>
    <n v="7.1"/>
    <n v="8"/>
    <s v="Complicated"/>
    <n v="1"/>
    <n v="4"/>
  </r>
  <r>
    <n v="99"/>
    <n v="20"/>
    <s v="Male"/>
    <s v="Undergraduate"/>
    <s v="Oman"/>
    <n v="4.5999999999999996"/>
    <x v="0"/>
    <s v="Yes"/>
    <n v="5.9"/>
    <n v="6"/>
    <s v="Single"/>
    <n v="3"/>
    <n v="7"/>
  </r>
  <r>
    <n v="100"/>
    <n v="21"/>
    <s v="Female"/>
    <s v="Undergraduate"/>
    <s v="Jordan"/>
    <n v="5.4"/>
    <x v="2"/>
    <s v="Yes"/>
    <n v="5.5"/>
    <n v="5"/>
    <s v="In Relationship"/>
    <n v="4"/>
    <n v="8"/>
  </r>
  <r>
    <n v="101"/>
    <n v="19"/>
    <s v="Male"/>
    <s v="High School"/>
    <s v="Lebanon"/>
    <n v="5.8"/>
    <x v="3"/>
    <s v="Yes"/>
    <n v="5.2"/>
    <n v="5"/>
    <s v="Complicated"/>
    <n v="4"/>
    <n v="9"/>
  </r>
  <r>
    <n v="102"/>
    <n v="23"/>
    <s v="Female"/>
    <s v="Graduate"/>
    <s v="Iraq"/>
    <n v="2.5"/>
    <x v="5"/>
    <s v="No"/>
    <n v="7.3"/>
    <n v="8"/>
    <s v="Single"/>
    <n v="1"/>
    <n v="4"/>
  </r>
  <r>
    <n v="103"/>
    <n v="20"/>
    <s v="Male"/>
    <s v="Undergraduate"/>
    <s v="Yemen"/>
    <n v="4.7"/>
    <x v="4"/>
    <s v="Yes"/>
    <n v="5.8"/>
    <n v="6"/>
    <s v="In Relationship"/>
    <n v="3"/>
    <n v="7"/>
  </r>
  <r>
    <n v="104"/>
    <n v="18"/>
    <s v="Female"/>
    <s v="High School"/>
    <s v="Syria"/>
    <n v="5.6"/>
    <x v="0"/>
    <s v="Yes"/>
    <n v="5.4"/>
    <n v="5"/>
    <s v="Single"/>
    <n v="4"/>
    <n v="8"/>
  </r>
  <r>
    <n v="105"/>
    <n v="22"/>
    <s v="Male"/>
    <s v="Graduate"/>
    <s v="Afghanistan"/>
    <n v="2.9"/>
    <x v="5"/>
    <s v="No"/>
    <n v="7"/>
    <n v="7"/>
    <s v="Complicated"/>
    <n v="2"/>
    <n v="5"/>
  </r>
  <r>
    <n v="106"/>
    <n v="19"/>
    <s v="Female"/>
    <s v="Undergraduate"/>
    <s v="Pakistan"/>
    <n v="4.8"/>
    <x v="2"/>
    <s v="Yes"/>
    <n v="5.7"/>
    <n v="6"/>
    <s v="In Relationship"/>
    <n v="3"/>
    <n v="7"/>
  </r>
  <r>
    <n v="107"/>
    <n v="21"/>
    <s v="Male"/>
    <s v="Undergraduate"/>
    <s v="Nepal"/>
    <n v="3.8"/>
    <x v="3"/>
    <s v="No"/>
    <n v="6.6"/>
    <n v="7"/>
    <s v="Single"/>
    <n v="2"/>
    <n v="6"/>
  </r>
  <r>
    <n v="108"/>
    <n v="20"/>
    <s v="Female"/>
    <s v="High School"/>
    <s v="Bhutan"/>
    <n v="5.5"/>
    <x v="6"/>
    <s v="Yes"/>
    <n v="5.5"/>
    <n v="5"/>
    <s v="Complicated"/>
    <n v="4"/>
    <n v="8"/>
  </r>
  <r>
    <n v="109"/>
    <n v="23"/>
    <s v="Male"/>
    <s v="Graduate"/>
    <s v="Sri Lanka"/>
    <n v="2.6"/>
    <x v="5"/>
    <s v="No"/>
    <n v="7.2"/>
    <n v="8"/>
    <s v="In Relationship"/>
    <n v="1"/>
    <n v="4"/>
  </r>
  <r>
    <n v="110"/>
    <n v="19"/>
    <s v="Female"/>
    <s v="Undergraduate"/>
    <s v="Maldives"/>
    <n v="4.9000000000000004"/>
    <x v="0"/>
    <s v="Yes"/>
    <n v="5.8"/>
    <n v="6"/>
    <s v="Single"/>
    <n v="3"/>
    <n v="7"/>
  </r>
  <r>
    <n v="111"/>
    <n v="20"/>
    <s v="Male"/>
    <s v="Undergraduate"/>
    <s v="Bangladesh"/>
    <n v="6.1"/>
    <x v="0"/>
    <s v="Yes"/>
    <n v="6.2"/>
    <n v="5"/>
    <s v="Single"/>
    <n v="4"/>
    <n v="8"/>
  </r>
  <r>
    <n v="112"/>
    <n v="21"/>
    <s v="Female"/>
    <s v="Undergraduate"/>
    <s v="India"/>
    <n v="5.8"/>
    <x v="2"/>
    <s v="Yes"/>
    <n v="5.9"/>
    <n v="6"/>
    <s v="In Relationship"/>
    <n v="3"/>
    <n v="7"/>
  </r>
  <r>
    <n v="113"/>
    <n v="19"/>
    <s v="Male"/>
    <s v="Undergraduate"/>
    <s v="Nepal"/>
    <n v="4.9000000000000004"/>
    <x v="4"/>
    <s v="No"/>
    <n v="7.1"/>
    <n v="7"/>
    <s v="Single"/>
    <n v="2"/>
    <n v="5"/>
  </r>
  <r>
    <n v="114"/>
    <n v="22"/>
    <s v="Female"/>
    <s v="Graduate"/>
    <s v="Pakistan"/>
    <n v="5.5"/>
    <x v="0"/>
    <s v="Yes"/>
    <n v="6"/>
    <n v="5"/>
    <s v="Single"/>
    <n v="4"/>
    <n v="8"/>
  </r>
  <r>
    <n v="115"/>
    <n v="20"/>
    <s v="Male"/>
    <s v="Undergraduate"/>
    <s v="Sri Lanka"/>
    <n v="5.2"/>
    <x v="2"/>
    <s v="Yes"/>
    <n v="6.3"/>
    <n v="6"/>
    <s v="In Relationship"/>
    <n v="3"/>
    <n v="7"/>
  </r>
  <r>
    <n v="116"/>
    <n v="19"/>
    <s v="Female"/>
    <s v="Undergraduate"/>
    <s v="Maldives"/>
    <n v="4.8"/>
    <x v="0"/>
    <s v="No"/>
    <n v="7.2"/>
    <n v="8"/>
    <s v="Single"/>
    <n v="2"/>
    <n v="5"/>
  </r>
  <r>
    <n v="117"/>
    <n v="21"/>
    <s v="Male"/>
    <s v="Graduate"/>
    <s v="Bangladesh"/>
    <n v="6"/>
    <x v="4"/>
    <s v="Yes"/>
    <n v="5.8"/>
    <n v="5"/>
    <s v="In Relationship"/>
    <n v="4"/>
    <n v="8"/>
  </r>
  <r>
    <n v="118"/>
    <n v="20"/>
    <s v="Female"/>
    <s v="Undergraduate"/>
    <s v="India"/>
    <n v="5.7"/>
    <x v="0"/>
    <s v="Yes"/>
    <n v="6.1"/>
    <n v="6"/>
    <s v="Single"/>
    <n v="3"/>
    <n v="7"/>
  </r>
  <r>
    <n v="119"/>
    <n v="22"/>
    <s v="Male"/>
    <s v="Graduate"/>
    <s v="Nepal"/>
    <n v="4.7"/>
    <x v="2"/>
    <s v="No"/>
    <n v="7.3"/>
    <n v="7"/>
    <s v="Single"/>
    <n v="2"/>
    <n v="5"/>
  </r>
  <r>
    <n v="120"/>
    <n v="19"/>
    <s v="Female"/>
    <s v="Undergraduate"/>
    <s v="Pakistan"/>
    <n v="5.4"/>
    <x v="0"/>
    <s v="Yes"/>
    <n v="6.2"/>
    <n v="5"/>
    <s v="In Relationship"/>
    <n v="4"/>
    <n v="8"/>
  </r>
  <r>
    <n v="121"/>
    <n v="20"/>
    <s v="Male"/>
    <s v="Undergraduate"/>
    <s v="Sri Lanka"/>
    <n v="5.9"/>
    <x v="4"/>
    <s v="Yes"/>
    <n v="5.9"/>
    <n v="6"/>
    <s v="Single"/>
    <n v="3"/>
    <n v="7"/>
  </r>
  <r>
    <n v="122"/>
    <n v="21"/>
    <s v="Female"/>
    <s v="Graduate"/>
    <s v="Maldives"/>
    <n v="4.5999999999999996"/>
    <x v="0"/>
    <s v="No"/>
    <n v="7.4"/>
    <n v="8"/>
    <s v="In Relationship"/>
    <n v="2"/>
    <n v="5"/>
  </r>
  <r>
    <n v="123"/>
    <n v="19"/>
    <s v="Male"/>
    <s v="Undergraduate"/>
    <s v="Bangladesh"/>
    <n v="5.3"/>
    <x v="2"/>
    <s v="Yes"/>
    <n v="6.3"/>
    <n v="5"/>
    <s v="Single"/>
    <n v="4"/>
    <n v="8"/>
  </r>
  <r>
    <n v="124"/>
    <n v="22"/>
    <s v="Female"/>
    <s v="Graduate"/>
    <s v="India"/>
    <n v="5.8"/>
    <x v="0"/>
    <s v="Yes"/>
    <n v="5.8"/>
    <n v="6"/>
    <s v="In Relationship"/>
    <n v="3"/>
    <n v="7"/>
  </r>
  <r>
    <n v="125"/>
    <n v="20"/>
    <s v="Male"/>
    <s v="Undergraduate"/>
    <s v="Nepal"/>
    <n v="4.5"/>
    <x v="4"/>
    <s v="No"/>
    <n v="7.5"/>
    <n v="7"/>
    <s v="Single"/>
    <n v="2"/>
    <n v="5"/>
  </r>
  <r>
    <n v="126"/>
    <n v="21"/>
    <s v="Female"/>
    <s v="Graduate"/>
    <s v="Pakistan"/>
    <n v="5.2"/>
    <x v="0"/>
    <s v="Yes"/>
    <n v="6.4"/>
    <n v="5"/>
    <s v="In Relationship"/>
    <n v="4"/>
    <n v="8"/>
  </r>
  <r>
    <n v="127"/>
    <n v="19"/>
    <s v="Male"/>
    <s v="Undergraduate"/>
    <s v="Sri Lanka"/>
    <n v="5.7"/>
    <x v="2"/>
    <s v="Yes"/>
    <n v="5.7"/>
    <n v="6"/>
    <s v="Single"/>
    <n v="3"/>
    <n v="7"/>
  </r>
  <r>
    <n v="128"/>
    <n v="20"/>
    <s v="Female"/>
    <s v="Undergraduate"/>
    <s v="Maldives"/>
    <n v="4.4000000000000004"/>
    <x v="0"/>
    <s v="No"/>
    <n v="7.6"/>
    <n v="8"/>
    <s v="In Relationship"/>
    <n v="2"/>
    <n v="5"/>
  </r>
  <r>
    <n v="129"/>
    <n v="22"/>
    <s v="Male"/>
    <s v="Graduate"/>
    <s v="Bangladesh"/>
    <n v="5.0999999999999996"/>
    <x v="4"/>
    <s v="Yes"/>
    <n v="6.5"/>
    <n v="5"/>
    <s v="Single"/>
    <n v="4"/>
    <n v="8"/>
  </r>
  <r>
    <n v="130"/>
    <n v="21"/>
    <s v="Female"/>
    <s v="Graduate"/>
    <s v="India"/>
    <n v="5.6"/>
    <x v="0"/>
    <s v="Yes"/>
    <n v="5.6"/>
    <n v="6"/>
    <s v="In Relationship"/>
    <n v="3"/>
    <n v="7"/>
  </r>
  <r>
    <n v="131"/>
    <n v="19"/>
    <s v="Male"/>
    <s v="Undergraduate"/>
    <s v="Nepal"/>
    <n v="4.3"/>
    <x v="2"/>
    <s v="No"/>
    <n v="7.7"/>
    <n v="7"/>
    <s v="Single"/>
    <n v="2"/>
    <n v="5"/>
  </r>
  <r>
    <n v="132"/>
    <n v="20"/>
    <s v="Female"/>
    <s v="Undergraduate"/>
    <s v="Pakistan"/>
    <n v="5"/>
    <x v="0"/>
    <s v="Yes"/>
    <n v="6.6"/>
    <n v="5"/>
    <s v="In Relationship"/>
    <n v="4"/>
    <n v="8"/>
  </r>
  <r>
    <n v="133"/>
    <n v="22"/>
    <s v="Male"/>
    <s v="Graduate"/>
    <s v="Sri Lanka"/>
    <n v="5.5"/>
    <x v="4"/>
    <s v="Yes"/>
    <n v="5.5"/>
    <n v="6"/>
    <s v="Single"/>
    <n v="3"/>
    <n v="7"/>
  </r>
  <r>
    <n v="134"/>
    <n v="21"/>
    <s v="Female"/>
    <s v="Graduate"/>
    <s v="Maldives"/>
    <n v="4.2"/>
    <x v="0"/>
    <s v="No"/>
    <n v="7.8"/>
    <n v="8"/>
    <s v="In Relationship"/>
    <n v="2"/>
    <n v="5"/>
  </r>
  <r>
    <n v="135"/>
    <n v="19"/>
    <s v="Male"/>
    <s v="Undergraduate"/>
    <s v="Bangladesh"/>
    <n v="4.9000000000000004"/>
    <x v="2"/>
    <s v="Yes"/>
    <n v="6.7"/>
    <n v="5"/>
    <s v="Single"/>
    <n v="4"/>
    <n v="8"/>
  </r>
  <r>
    <n v="136"/>
    <n v="20"/>
    <s v="Female"/>
    <s v="Undergraduate"/>
    <s v="India"/>
    <n v="5.4"/>
    <x v="0"/>
    <s v="Yes"/>
    <n v="5.4"/>
    <n v="6"/>
    <s v="In Relationship"/>
    <n v="3"/>
    <n v="7"/>
  </r>
  <r>
    <n v="137"/>
    <n v="22"/>
    <s v="Male"/>
    <s v="Graduate"/>
    <s v="Nepal"/>
    <n v="4.0999999999999996"/>
    <x v="4"/>
    <s v="No"/>
    <n v="7.9"/>
    <n v="7"/>
    <s v="Single"/>
    <n v="2"/>
    <n v="5"/>
  </r>
  <r>
    <n v="138"/>
    <n v="21"/>
    <s v="Female"/>
    <s v="Graduate"/>
    <s v="Pakistan"/>
    <n v="4.8"/>
    <x v="0"/>
    <s v="Yes"/>
    <n v="6.8"/>
    <n v="5"/>
    <s v="In Relationship"/>
    <n v="4"/>
    <n v="8"/>
  </r>
  <r>
    <n v="139"/>
    <n v="19"/>
    <s v="Male"/>
    <s v="Undergraduate"/>
    <s v="Sri Lanka"/>
    <n v="5.3"/>
    <x v="2"/>
    <s v="Yes"/>
    <n v="5.3"/>
    <n v="6"/>
    <s v="Single"/>
    <n v="3"/>
    <n v="7"/>
  </r>
  <r>
    <n v="140"/>
    <n v="20"/>
    <s v="Female"/>
    <s v="Undergraduate"/>
    <s v="Maldives"/>
    <n v="4"/>
    <x v="0"/>
    <s v="No"/>
    <n v="8"/>
    <n v="8"/>
    <s v="In Relationship"/>
    <n v="2"/>
    <n v="5"/>
  </r>
  <r>
    <n v="141"/>
    <n v="22"/>
    <s v="Male"/>
    <s v="Graduate"/>
    <s v="Bangladesh"/>
    <n v="4.7"/>
    <x v="4"/>
    <s v="Yes"/>
    <n v="6.9"/>
    <n v="5"/>
    <s v="Single"/>
    <n v="4"/>
    <n v="8"/>
  </r>
  <r>
    <n v="142"/>
    <n v="21"/>
    <s v="Female"/>
    <s v="Graduate"/>
    <s v="India"/>
    <n v="5.2"/>
    <x v="0"/>
    <s v="Yes"/>
    <n v="5.2"/>
    <n v="6"/>
    <s v="In Relationship"/>
    <n v="3"/>
    <n v="7"/>
  </r>
  <r>
    <n v="143"/>
    <n v="19"/>
    <s v="Male"/>
    <s v="Undergraduate"/>
    <s v="Nepal"/>
    <n v="3.9"/>
    <x v="2"/>
    <s v="No"/>
    <n v="8.1"/>
    <n v="7"/>
    <s v="Single"/>
    <n v="2"/>
    <n v="5"/>
  </r>
  <r>
    <n v="144"/>
    <n v="20"/>
    <s v="Female"/>
    <s v="Undergraduate"/>
    <s v="Pakistan"/>
    <n v="4.5999999999999996"/>
    <x v="0"/>
    <s v="Yes"/>
    <n v="7"/>
    <n v="5"/>
    <s v="In Relationship"/>
    <n v="4"/>
    <n v="8"/>
  </r>
  <r>
    <n v="145"/>
    <n v="22"/>
    <s v="Male"/>
    <s v="Graduate"/>
    <s v="Sri Lanka"/>
    <n v="5.0999999999999996"/>
    <x v="4"/>
    <s v="Yes"/>
    <n v="5.0999999999999996"/>
    <n v="6"/>
    <s v="Single"/>
    <n v="3"/>
    <n v="7"/>
  </r>
  <r>
    <n v="146"/>
    <n v="21"/>
    <s v="Female"/>
    <s v="Graduate"/>
    <s v="Maldives"/>
    <n v="3.8"/>
    <x v="0"/>
    <s v="No"/>
    <n v="8.1999999999999993"/>
    <n v="8"/>
    <s v="In Relationship"/>
    <n v="2"/>
    <n v="5"/>
  </r>
  <r>
    <n v="147"/>
    <n v="19"/>
    <s v="Male"/>
    <s v="Undergraduate"/>
    <s v="Bangladesh"/>
    <n v="4.5"/>
    <x v="2"/>
    <s v="Yes"/>
    <n v="7.1"/>
    <n v="5"/>
    <s v="Single"/>
    <n v="4"/>
    <n v="8"/>
  </r>
  <r>
    <n v="148"/>
    <n v="20"/>
    <s v="Female"/>
    <s v="Undergraduate"/>
    <s v="India"/>
    <n v="5"/>
    <x v="0"/>
    <s v="Yes"/>
    <n v="5"/>
    <n v="6"/>
    <s v="In Relationship"/>
    <n v="3"/>
    <n v="7"/>
  </r>
  <r>
    <n v="149"/>
    <n v="22"/>
    <s v="Male"/>
    <s v="Graduate"/>
    <s v="Nepal"/>
    <n v="3.7"/>
    <x v="4"/>
    <s v="No"/>
    <n v="8.3000000000000007"/>
    <n v="7"/>
    <s v="Single"/>
    <n v="2"/>
    <n v="5"/>
  </r>
  <r>
    <n v="150"/>
    <n v="21"/>
    <s v="Female"/>
    <s v="Graduate"/>
    <s v="Pakistan"/>
    <n v="4.4000000000000004"/>
    <x v="0"/>
    <s v="Yes"/>
    <n v="7.2"/>
    <n v="5"/>
    <s v="In Relationship"/>
    <n v="4"/>
    <n v="8"/>
  </r>
  <r>
    <n v="151"/>
    <n v="19"/>
    <s v="Male"/>
    <s v="Undergraduate"/>
    <s v="Sri Lanka"/>
    <n v="4.9000000000000004"/>
    <x v="2"/>
    <s v="Yes"/>
    <n v="4.9000000000000004"/>
    <n v="6"/>
    <s v="Single"/>
    <n v="3"/>
    <n v="7"/>
  </r>
  <r>
    <n v="152"/>
    <n v="20"/>
    <s v="Female"/>
    <s v="Undergraduate"/>
    <s v="Maldives"/>
    <n v="3.6"/>
    <x v="0"/>
    <s v="No"/>
    <n v="8.4"/>
    <n v="8"/>
    <s v="In Relationship"/>
    <n v="2"/>
    <n v="5"/>
  </r>
  <r>
    <n v="153"/>
    <n v="22"/>
    <s v="Male"/>
    <s v="Graduate"/>
    <s v="Bangladesh"/>
    <n v="4.3"/>
    <x v="4"/>
    <s v="Yes"/>
    <n v="7.3"/>
    <n v="5"/>
    <s v="Single"/>
    <n v="4"/>
    <n v="8"/>
  </r>
  <r>
    <n v="154"/>
    <n v="21"/>
    <s v="Female"/>
    <s v="Graduate"/>
    <s v="India"/>
    <n v="4.8"/>
    <x v="0"/>
    <s v="Yes"/>
    <n v="4.8"/>
    <n v="6"/>
    <s v="In Relationship"/>
    <n v="3"/>
    <n v="7"/>
  </r>
  <r>
    <n v="155"/>
    <n v="19"/>
    <s v="Male"/>
    <s v="Undergraduate"/>
    <s v="Nepal"/>
    <n v="3.5"/>
    <x v="2"/>
    <s v="No"/>
    <n v="8.5"/>
    <n v="7"/>
    <s v="Single"/>
    <n v="2"/>
    <n v="5"/>
  </r>
  <r>
    <n v="156"/>
    <n v="20"/>
    <s v="Female"/>
    <s v="Undergraduate"/>
    <s v="Pakistan"/>
    <n v="4.2"/>
    <x v="0"/>
    <s v="Yes"/>
    <n v="7.4"/>
    <n v="5"/>
    <s v="In Relationship"/>
    <n v="4"/>
    <n v="8"/>
  </r>
  <r>
    <n v="157"/>
    <n v="22"/>
    <s v="Male"/>
    <s v="Graduate"/>
    <s v="Sri Lanka"/>
    <n v="4.7"/>
    <x v="4"/>
    <s v="Yes"/>
    <n v="4.7"/>
    <n v="6"/>
    <s v="Single"/>
    <n v="3"/>
    <n v="7"/>
  </r>
  <r>
    <n v="158"/>
    <n v="21"/>
    <s v="Female"/>
    <s v="Graduate"/>
    <s v="Maldives"/>
    <n v="3.4"/>
    <x v="0"/>
    <s v="No"/>
    <n v="8.6"/>
    <n v="8"/>
    <s v="In Relationship"/>
    <n v="2"/>
    <n v="5"/>
  </r>
  <r>
    <n v="159"/>
    <n v="19"/>
    <s v="Male"/>
    <s v="Undergraduate"/>
    <s v="Bangladesh"/>
    <n v="4.0999999999999996"/>
    <x v="2"/>
    <s v="Yes"/>
    <n v="7.5"/>
    <n v="5"/>
    <s v="Single"/>
    <n v="4"/>
    <n v="8"/>
  </r>
  <r>
    <n v="160"/>
    <n v="20"/>
    <s v="Female"/>
    <s v="Undergraduate"/>
    <s v="India"/>
    <n v="4.5999999999999996"/>
    <x v="0"/>
    <s v="Yes"/>
    <n v="4.5999999999999996"/>
    <n v="6"/>
    <s v="In Relationship"/>
    <n v="3"/>
    <n v="7"/>
  </r>
  <r>
    <n v="161"/>
    <n v="19"/>
    <s v="Female"/>
    <s v="Undergraduate"/>
    <s v="Bangladesh"/>
    <n v="5.3"/>
    <x v="0"/>
    <s v="Yes"/>
    <n v="6.1"/>
    <n v="5"/>
    <s v="Single"/>
    <n v="3"/>
    <n v="7"/>
  </r>
  <r>
    <n v="162"/>
    <n v="21"/>
    <s v="Male"/>
    <s v="Graduate"/>
    <s v="India"/>
    <n v="4.8"/>
    <x v="4"/>
    <s v="No"/>
    <n v="7.2"/>
    <n v="7"/>
    <s v="In Relationship"/>
    <n v="2"/>
    <n v="6"/>
  </r>
  <r>
    <n v="163"/>
    <n v="20"/>
    <s v="Female"/>
    <s v="Undergraduate"/>
    <s v="Nepal"/>
    <n v="5.5"/>
    <x v="2"/>
    <s v="Yes"/>
    <n v="5.9"/>
    <n v="6"/>
    <s v="Single"/>
    <n v="4"/>
    <n v="8"/>
  </r>
  <r>
    <n v="164"/>
    <n v="22"/>
    <s v="Male"/>
    <s v="Graduate"/>
    <s v="Pakistan"/>
    <n v="4.7"/>
    <x v="0"/>
    <s v="Yes"/>
    <n v="6.3"/>
    <n v="5"/>
    <s v="In Relationship"/>
    <n v="3"/>
    <n v="7"/>
  </r>
  <r>
    <n v="165"/>
    <n v="19"/>
    <s v="Female"/>
    <s v="Undergraduate"/>
    <s v="Sri Lanka"/>
    <n v="5.0999999999999996"/>
    <x v="4"/>
    <s v="No"/>
    <n v="7"/>
    <n v="7"/>
    <s v="Single"/>
    <n v="2"/>
    <n v="5"/>
  </r>
  <r>
    <n v="166"/>
    <n v="21"/>
    <s v="Male"/>
    <s v="Graduate"/>
    <s v="Maldives"/>
    <n v="5.4"/>
    <x v="2"/>
    <s v="Yes"/>
    <n v="6"/>
    <n v="6"/>
    <s v="In Relationship"/>
    <n v="4"/>
    <n v="8"/>
  </r>
  <r>
    <n v="167"/>
    <n v="20"/>
    <s v="Female"/>
    <s v="Undergraduate"/>
    <s v="Bangladesh"/>
    <n v="4.9000000000000004"/>
    <x v="0"/>
    <s v="Yes"/>
    <n v="6.4"/>
    <n v="5"/>
    <s v="Single"/>
    <n v="3"/>
    <n v="7"/>
  </r>
  <r>
    <n v="168"/>
    <n v="22"/>
    <s v="Male"/>
    <s v="Graduate"/>
    <s v="India"/>
    <n v="5.2"/>
    <x v="4"/>
    <s v="No"/>
    <n v="7.1"/>
    <n v="7"/>
    <s v="In Relationship"/>
    <n v="2"/>
    <n v="6"/>
  </r>
  <r>
    <n v="169"/>
    <n v="19"/>
    <s v="Female"/>
    <s v="Undergraduate"/>
    <s v="Nepal"/>
    <n v="5.6"/>
    <x v="2"/>
    <s v="Yes"/>
    <n v="5.8"/>
    <n v="6"/>
    <s v="Single"/>
    <n v="4"/>
    <n v="8"/>
  </r>
  <r>
    <n v="170"/>
    <n v="21"/>
    <s v="Male"/>
    <s v="Graduate"/>
    <s v="Pakistan"/>
    <n v="4.5999999999999996"/>
    <x v="0"/>
    <s v="Yes"/>
    <n v="6.5"/>
    <n v="5"/>
    <s v="In Relationship"/>
    <n v="3"/>
    <n v="7"/>
  </r>
  <r>
    <n v="171"/>
    <n v="20"/>
    <s v="Female"/>
    <s v="Undergraduate"/>
    <s v="Sri Lanka"/>
    <n v="5"/>
    <x v="4"/>
    <s v="No"/>
    <n v="7.3"/>
    <n v="7"/>
    <s v="Single"/>
    <n v="2"/>
    <n v="5"/>
  </r>
  <r>
    <n v="172"/>
    <n v="22"/>
    <s v="Male"/>
    <s v="Graduate"/>
    <s v="Maldives"/>
    <n v="5.3"/>
    <x v="2"/>
    <s v="Yes"/>
    <n v="5.7"/>
    <n v="6"/>
    <s v="In Relationship"/>
    <n v="4"/>
    <n v="8"/>
  </r>
  <r>
    <n v="173"/>
    <n v="19"/>
    <s v="Female"/>
    <s v="Undergraduate"/>
    <s v="Bangladesh"/>
    <n v="4.8"/>
    <x v="0"/>
    <s v="Yes"/>
    <n v="6.6"/>
    <n v="5"/>
    <s v="Single"/>
    <n v="3"/>
    <n v="7"/>
  </r>
  <r>
    <n v="174"/>
    <n v="21"/>
    <s v="Male"/>
    <s v="Graduate"/>
    <s v="India"/>
    <n v="5.0999999999999996"/>
    <x v="4"/>
    <s v="No"/>
    <n v="7.4"/>
    <n v="7"/>
    <s v="In Relationship"/>
    <n v="2"/>
    <n v="6"/>
  </r>
  <r>
    <n v="175"/>
    <n v="20"/>
    <s v="Female"/>
    <s v="Undergraduate"/>
    <s v="Nepal"/>
    <n v="5.7"/>
    <x v="2"/>
    <s v="Yes"/>
    <n v="5.6"/>
    <n v="6"/>
    <s v="Single"/>
    <n v="4"/>
    <n v="8"/>
  </r>
  <r>
    <n v="176"/>
    <n v="22"/>
    <s v="Male"/>
    <s v="Graduate"/>
    <s v="Pakistan"/>
    <n v="4.5"/>
    <x v="0"/>
    <s v="Yes"/>
    <n v="6.7"/>
    <n v="5"/>
    <s v="In Relationship"/>
    <n v="3"/>
    <n v="7"/>
  </r>
  <r>
    <n v="177"/>
    <n v="19"/>
    <s v="Female"/>
    <s v="Undergraduate"/>
    <s v="Sri Lanka"/>
    <n v="4.9000000000000004"/>
    <x v="4"/>
    <s v="No"/>
    <n v="7.5"/>
    <n v="7"/>
    <s v="Single"/>
    <n v="2"/>
    <n v="5"/>
  </r>
  <r>
    <n v="178"/>
    <n v="21"/>
    <s v="Male"/>
    <s v="Graduate"/>
    <s v="Maldives"/>
    <n v="5.2"/>
    <x v="2"/>
    <s v="Yes"/>
    <n v="5.5"/>
    <n v="6"/>
    <s v="In Relationship"/>
    <n v="4"/>
    <n v="8"/>
  </r>
  <r>
    <n v="179"/>
    <n v="20"/>
    <s v="Female"/>
    <s v="Undergraduate"/>
    <s v="Bangladesh"/>
    <n v="4.7"/>
    <x v="0"/>
    <s v="Yes"/>
    <n v="6.8"/>
    <n v="5"/>
    <s v="Single"/>
    <n v="3"/>
    <n v="7"/>
  </r>
  <r>
    <n v="180"/>
    <n v="22"/>
    <s v="Male"/>
    <s v="Graduate"/>
    <s v="India"/>
    <n v="5"/>
    <x v="4"/>
    <s v="No"/>
    <n v="7.6"/>
    <n v="7"/>
    <s v="In Relationship"/>
    <n v="2"/>
    <n v="6"/>
  </r>
  <r>
    <n v="181"/>
    <n v="19"/>
    <s v="Female"/>
    <s v="Undergraduate"/>
    <s v="Nepal"/>
    <n v="5.8"/>
    <x v="2"/>
    <s v="Yes"/>
    <n v="5.4"/>
    <n v="6"/>
    <s v="Single"/>
    <n v="4"/>
    <n v="8"/>
  </r>
  <r>
    <n v="182"/>
    <n v="21"/>
    <s v="Male"/>
    <s v="Graduate"/>
    <s v="Pakistan"/>
    <n v="4.4000000000000004"/>
    <x v="0"/>
    <s v="Yes"/>
    <n v="6.9"/>
    <n v="5"/>
    <s v="In Relationship"/>
    <n v="3"/>
    <n v="7"/>
  </r>
  <r>
    <n v="183"/>
    <n v="20"/>
    <s v="Female"/>
    <s v="Undergraduate"/>
    <s v="Sri Lanka"/>
    <n v="4.8"/>
    <x v="4"/>
    <s v="No"/>
    <n v="7.7"/>
    <n v="7"/>
    <s v="Single"/>
    <n v="2"/>
    <n v="5"/>
  </r>
  <r>
    <n v="184"/>
    <n v="22"/>
    <s v="Male"/>
    <s v="Graduate"/>
    <s v="Maldives"/>
    <n v="5.0999999999999996"/>
    <x v="2"/>
    <s v="Yes"/>
    <n v="5.3"/>
    <n v="6"/>
    <s v="In Relationship"/>
    <n v="4"/>
    <n v="8"/>
  </r>
  <r>
    <n v="185"/>
    <n v="19"/>
    <s v="Female"/>
    <s v="Undergraduate"/>
    <s v="Bangladesh"/>
    <n v="4.5999999999999996"/>
    <x v="0"/>
    <s v="Yes"/>
    <n v="7"/>
    <n v="5"/>
    <s v="Single"/>
    <n v="3"/>
    <n v="7"/>
  </r>
  <r>
    <n v="186"/>
    <n v="21"/>
    <s v="Male"/>
    <s v="Graduate"/>
    <s v="India"/>
    <n v="4.9000000000000004"/>
    <x v="4"/>
    <s v="No"/>
    <n v="7.8"/>
    <n v="7"/>
    <s v="In Relationship"/>
    <n v="2"/>
    <n v="6"/>
  </r>
  <r>
    <n v="187"/>
    <n v="20"/>
    <s v="Female"/>
    <s v="Undergraduate"/>
    <s v="Nepal"/>
    <n v="5.9"/>
    <x v="2"/>
    <s v="Yes"/>
    <n v="5.2"/>
    <n v="6"/>
    <s v="Single"/>
    <n v="4"/>
    <n v="8"/>
  </r>
  <r>
    <n v="188"/>
    <n v="22"/>
    <s v="Male"/>
    <s v="Graduate"/>
    <s v="Pakistan"/>
    <n v="4.3"/>
    <x v="0"/>
    <s v="Yes"/>
    <n v="7.1"/>
    <n v="5"/>
    <s v="In Relationship"/>
    <n v="3"/>
    <n v="7"/>
  </r>
  <r>
    <n v="189"/>
    <n v="19"/>
    <s v="Female"/>
    <s v="Undergraduate"/>
    <s v="Sri Lanka"/>
    <n v="4.7"/>
    <x v="4"/>
    <s v="No"/>
    <n v="7.9"/>
    <n v="7"/>
    <s v="Single"/>
    <n v="2"/>
    <n v="5"/>
  </r>
  <r>
    <n v="190"/>
    <n v="21"/>
    <s v="Male"/>
    <s v="Graduate"/>
    <s v="Maldives"/>
    <n v="5"/>
    <x v="2"/>
    <s v="Yes"/>
    <n v="5.0999999999999996"/>
    <n v="6"/>
    <s v="In Relationship"/>
    <n v="4"/>
    <n v="8"/>
  </r>
  <r>
    <n v="191"/>
    <n v="20"/>
    <s v="Female"/>
    <s v="Undergraduate"/>
    <s v="Bangladesh"/>
    <n v="4.5"/>
    <x v="0"/>
    <s v="Yes"/>
    <n v="7.2"/>
    <n v="5"/>
    <s v="Single"/>
    <n v="3"/>
    <n v="7"/>
  </r>
  <r>
    <n v="192"/>
    <n v="22"/>
    <s v="Male"/>
    <s v="Graduate"/>
    <s v="India"/>
    <n v="4.8"/>
    <x v="4"/>
    <s v="No"/>
    <n v="8"/>
    <n v="7"/>
    <s v="In Relationship"/>
    <n v="2"/>
    <n v="6"/>
  </r>
  <r>
    <n v="193"/>
    <n v="19"/>
    <s v="Female"/>
    <s v="Undergraduate"/>
    <s v="Nepal"/>
    <n v="6"/>
    <x v="2"/>
    <s v="Yes"/>
    <n v="5"/>
    <n v="6"/>
    <s v="Single"/>
    <n v="4"/>
    <n v="8"/>
  </r>
  <r>
    <n v="194"/>
    <n v="21"/>
    <s v="Male"/>
    <s v="Graduate"/>
    <s v="Pakistan"/>
    <n v="4.2"/>
    <x v="0"/>
    <s v="Yes"/>
    <n v="7.3"/>
    <n v="5"/>
    <s v="In Relationship"/>
    <n v="3"/>
    <n v="7"/>
  </r>
  <r>
    <n v="195"/>
    <n v="20"/>
    <s v="Female"/>
    <s v="Undergraduate"/>
    <s v="Sri Lanka"/>
    <n v="4.5999999999999996"/>
    <x v="4"/>
    <s v="No"/>
    <n v="8.1"/>
    <n v="7"/>
    <s v="Single"/>
    <n v="2"/>
    <n v="5"/>
  </r>
  <r>
    <n v="196"/>
    <n v="22"/>
    <s v="Male"/>
    <s v="Graduate"/>
    <s v="Maldives"/>
    <n v="4.9000000000000004"/>
    <x v="2"/>
    <s v="Yes"/>
    <n v="4.9000000000000004"/>
    <n v="6"/>
    <s v="In Relationship"/>
    <n v="4"/>
    <n v="8"/>
  </r>
  <r>
    <n v="197"/>
    <n v="19"/>
    <s v="Female"/>
    <s v="Undergraduate"/>
    <s v="Bangladesh"/>
    <n v="4.4000000000000004"/>
    <x v="0"/>
    <s v="Yes"/>
    <n v="7.4"/>
    <n v="5"/>
    <s v="Single"/>
    <n v="3"/>
    <n v="7"/>
  </r>
  <r>
    <n v="198"/>
    <n v="21"/>
    <s v="Male"/>
    <s v="Graduate"/>
    <s v="India"/>
    <n v="4.7"/>
    <x v="4"/>
    <s v="No"/>
    <n v="8.1999999999999993"/>
    <n v="7"/>
    <s v="In Relationship"/>
    <n v="2"/>
    <n v="6"/>
  </r>
  <r>
    <n v="199"/>
    <n v="20"/>
    <s v="Female"/>
    <s v="Undergraduate"/>
    <s v="Nepal"/>
    <n v="6.1"/>
    <x v="2"/>
    <s v="Yes"/>
    <n v="4.8"/>
    <n v="6"/>
    <s v="Single"/>
    <n v="4"/>
    <n v="8"/>
  </r>
  <r>
    <n v="200"/>
    <n v="22"/>
    <s v="Male"/>
    <s v="Graduate"/>
    <s v="Pakistan"/>
    <n v="4.0999999999999996"/>
    <x v="0"/>
    <s v="Yes"/>
    <n v="7.5"/>
    <n v="5"/>
    <s v="In Relationship"/>
    <n v="3"/>
    <n v="7"/>
  </r>
  <r>
    <n v="201"/>
    <n v="19"/>
    <s v="Female"/>
    <s v="Undergraduate"/>
    <s v="Sri Lanka"/>
    <n v="4.5"/>
    <x v="4"/>
    <s v="No"/>
    <n v="8.3000000000000007"/>
    <n v="7"/>
    <s v="Single"/>
    <n v="2"/>
    <n v="5"/>
  </r>
  <r>
    <n v="202"/>
    <n v="21"/>
    <s v="Male"/>
    <s v="Graduate"/>
    <s v="Maldives"/>
    <n v="4.8"/>
    <x v="2"/>
    <s v="Yes"/>
    <n v="4.7"/>
    <n v="6"/>
    <s v="In Relationship"/>
    <n v="4"/>
    <n v="8"/>
  </r>
  <r>
    <n v="203"/>
    <n v="20"/>
    <s v="Female"/>
    <s v="Undergraduate"/>
    <s v="Bangladesh"/>
    <n v="4.3"/>
    <x v="0"/>
    <s v="Yes"/>
    <n v="7.6"/>
    <n v="5"/>
    <s v="Single"/>
    <n v="3"/>
    <n v="7"/>
  </r>
  <r>
    <n v="204"/>
    <n v="22"/>
    <s v="Male"/>
    <s v="Graduate"/>
    <s v="India"/>
    <n v="4.5999999999999996"/>
    <x v="4"/>
    <s v="No"/>
    <n v="8.4"/>
    <n v="7"/>
    <s v="In Relationship"/>
    <n v="2"/>
    <n v="6"/>
  </r>
  <r>
    <n v="205"/>
    <n v="19"/>
    <s v="Female"/>
    <s v="Undergraduate"/>
    <s v="Nepal"/>
    <n v="6.2"/>
    <x v="2"/>
    <s v="Yes"/>
    <n v="4.5999999999999996"/>
    <n v="6"/>
    <s v="Single"/>
    <n v="4"/>
    <n v="8"/>
  </r>
  <r>
    <n v="206"/>
    <n v="21"/>
    <s v="Male"/>
    <s v="Graduate"/>
    <s v="Pakistan"/>
    <n v="4"/>
    <x v="0"/>
    <s v="Yes"/>
    <n v="7.7"/>
    <n v="5"/>
    <s v="In Relationship"/>
    <n v="3"/>
    <n v="7"/>
  </r>
  <r>
    <n v="207"/>
    <n v="20"/>
    <s v="Female"/>
    <s v="Undergraduate"/>
    <s v="Sri Lanka"/>
    <n v="4.4000000000000004"/>
    <x v="4"/>
    <s v="No"/>
    <n v="8.5"/>
    <n v="7"/>
    <s v="Single"/>
    <n v="2"/>
    <n v="5"/>
  </r>
  <r>
    <n v="208"/>
    <n v="22"/>
    <s v="Male"/>
    <s v="Graduate"/>
    <s v="Maldives"/>
    <n v="4.7"/>
    <x v="2"/>
    <s v="Yes"/>
    <n v="4.5"/>
    <n v="6"/>
    <s v="In Relationship"/>
    <n v="4"/>
    <n v="8"/>
  </r>
  <r>
    <n v="209"/>
    <n v="19"/>
    <s v="Female"/>
    <s v="Undergraduate"/>
    <s v="Bangladesh"/>
    <n v="4.2"/>
    <x v="0"/>
    <s v="Yes"/>
    <n v="7.8"/>
    <n v="5"/>
    <s v="Single"/>
    <n v="3"/>
    <n v="7"/>
  </r>
  <r>
    <n v="210"/>
    <n v="21"/>
    <s v="Male"/>
    <s v="Graduate"/>
    <s v="India"/>
    <n v="4.5"/>
    <x v="4"/>
    <s v="No"/>
    <n v="8.6"/>
    <n v="7"/>
    <s v="In Relationship"/>
    <n v="2"/>
    <n v="6"/>
  </r>
  <r>
    <n v="211"/>
    <n v="20"/>
    <s v="Female"/>
    <s v="Undergraduate"/>
    <s v="Nepal"/>
    <n v="6.3"/>
    <x v="2"/>
    <s v="Yes"/>
    <n v="4.4000000000000004"/>
    <n v="6"/>
    <s v="Single"/>
    <n v="4"/>
    <n v="8"/>
  </r>
  <r>
    <n v="212"/>
    <n v="22"/>
    <s v="Male"/>
    <s v="Graduate"/>
    <s v="Pakistan"/>
    <n v="3.9"/>
    <x v="0"/>
    <s v="Yes"/>
    <n v="7.9"/>
    <n v="5"/>
    <s v="In Relationship"/>
    <n v="3"/>
    <n v="7"/>
  </r>
  <r>
    <n v="213"/>
    <n v="19"/>
    <s v="Female"/>
    <s v="Undergraduate"/>
    <s v="Sri Lanka"/>
    <n v="4.3"/>
    <x v="4"/>
    <s v="No"/>
    <n v="8.6999999999999993"/>
    <n v="7"/>
    <s v="Single"/>
    <n v="2"/>
    <n v="5"/>
  </r>
  <r>
    <n v="214"/>
    <n v="21"/>
    <s v="Male"/>
    <s v="Graduate"/>
    <s v="Maldives"/>
    <n v="4.5999999999999996"/>
    <x v="2"/>
    <s v="Yes"/>
    <n v="4.3"/>
    <n v="6"/>
    <s v="In Relationship"/>
    <n v="4"/>
    <n v="8"/>
  </r>
  <r>
    <n v="215"/>
    <n v="20"/>
    <s v="Female"/>
    <s v="Undergraduate"/>
    <s v="Bangladesh"/>
    <n v="4.0999999999999996"/>
    <x v="0"/>
    <s v="Yes"/>
    <n v="8"/>
    <n v="5"/>
    <s v="Single"/>
    <n v="3"/>
    <n v="7"/>
  </r>
  <r>
    <n v="216"/>
    <n v="22"/>
    <s v="Male"/>
    <s v="Graduate"/>
    <s v="India"/>
    <n v="4.4000000000000004"/>
    <x v="4"/>
    <s v="No"/>
    <n v="8.8000000000000007"/>
    <n v="7"/>
    <s v="In Relationship"/>
    <n v="2"/>
    <n v="6"/>
  </r>
  <r>
    <n v="217"/>
    <n v="19"/>
    <s v="Female"/>
    <s v="Undergraduate"/>
    <s v="Nepal"/>
    <n v="6.4"/>
    <x v="2"/>
    <s v="Yes"/>
    <n v="4.2"/>
    <n v="6"/>
    <s v="Single"/>
    <n v="4"/>
    <n v="8"/>
  </r>
  <r>
    <n v="218"/>
    <n v="21"/>
    <s v="Male"/>
    <s v="Graduate"/>
    <s v="Pakistan"/>
    <n v="3.8"/>
    <x v="0"/>
    <s v="Yes"/>
    <n v="8.1"/>
    <n v="5"/>
    <s v="In Relationship"/>
    <n v="3"/>
    <n v="7"/>
  </r>
  <r>
    <n v="219"/>
    <n v="20"/>
    <s v="Female"/>
    <s v="Undergraduate"/>
    <s v="Sri Lanka"/>
    <n v="4.2"/>
    <x v="4"/>
    <s v="No"/>
    <n v="8.9"/>
    <n v="7"/>
    <s v="Single"/>
    <n v="2"/>
    <n v="5"/>
  </r>
  <r>
    <n v="220"/>
    <n v="22"/>
    <s v="Male"/>
    <s v="Graduate"/>
    <s v="Maldives"/>
    <n v="4.5"/>
    <x v="2"/>
    <s v="Yes"/>
    <n v="4.0999999999999996"/>
    <n v="6"/>
    <s v="In Relationship"/>
    <n v="4"/>
    <n v="8"/>
  </r>
  <r>
    <n v="221"/>
    <n v="19"/>
    <s v="Female"/>
    <s v="Undergraduate"/>
    <s v="USA"/>
    <n v="6.5"/>
    <x v="0"/>
    <s v="Yes"/>
    <n v="6"/>
    <n v="5"/>
    <s v="Single"/>
    <n v="4"/>
    <n v="9"/>
  </r>
  <r>
    <n v="222"/>
    <n v="21"/>
    <s v="Male"/>
    <s v="Graduate"/>
    <s v="UK"/>
    <n v="5.8"/>
    <x v="2"/>
    <s v="Yes"/>
    <n v="6.5"/>
    <n v="6"/>
    <s v="In Relationship"/>
    <n v="3"/>
    <n v="7"/>
  </r>
  <r>
    <n v="223"/>
    <n v="20"/>
    <s v="Female"/>
    <s v="Undergraduate"/>
    <s v="Australia"/>
    <n v="4.5"/>
    <x v="0"/>
    <s v="No"/>
    <n v="7.5"/>
    <n v="8"/>
    <s v="Single"/>
    <n v="2"/>
    <n v="5"/>
  </r>
  <r>
    <n v="224"/>
    <n v="22"/>
    <s v="Male"/>
    <s v="Graduate"/>
    <s v="Germany"/>
    <n v="4.2"/>
    <x v="4"/>
    <s v="No"/>
    <n v="7.8"/>
    <n v="7"/>
    <s v="In Relationship"/>
    <n v="2"/>
    <n v="4"/>
  </r>
  <r>
    <n v="225"/>
    <n v="19"/>
    <s v="Female"/>
    <s v="Undergraduate"/>
    <s v="Japan"/>
    <n v="3.8"/>
    <x v="7"/>
    <s v="No"/>
    <n v="7.9"/>
    <n v="8"/>
    <s v="Single"/>
    <n v="1"/>
    <n v="3"/>
  </r>
  <r>
    <n v="226"/>
    <n v="21"/>
    <s v="Male"/>
    <s v="Graduate"/>
    <s v="Italy"/>
    <n v="5.5"/>
    <x v="0"/>
    <s v="Yes"/>
    <n v="6.8"/>
    <n v="6"/>
    <s v="Single"/>
    <n v="3"/>
    <n v="7"/>
  </r>
  <r>
    <n v="227"/>
    <n v="20"/>
    <s v="Female"/>
    <s v="Undergraduate"/>
    <s v="South Korea"/>
    <n v="5.2"/>
    <x v="8"/>
    <s v="Yes"/>
    <n v="6.5"/>
    <n v="6"/>
    <s v="In Relationship"/>
    <n v="3"/>
    <n v="6"/>
  </r>
  <r>
    <n v="228"/>
    <n v="22"/>
    <s v="Male"/>
    <s v="Graduate"/>
    <s v="Russia"/>
    <n v="4.8"/>
    <x v="9"/>
    <s v="No"/>
    <n v="7.2"/>
    <n v="7"/>
    <s v="Single"/>
    <n v="2"/>
    <n v="5"/>
  </r>
  <r>
    <n v="229"/>
    <n v="19"/>
    <s v="Female"/>
    <s v="Undergraduate"/>
    <s v="USA"/>
    <n v="7"/>
    <x v="2"/>
    <s v="Yes"/>
    <n v="5.8"/>
    <n v="4"/>
    <s v="In Relationship"/>
    <n v="4"/>
    <n v="9"/>
  </r>
  <r>
    <n v="230"/>
    <n v="21"/>
    <s v="Male"/>
    <s v="Graduate"/>
    <s v="UK"/>
    <n v="5.5"/>
    <x v="0"/>
    <s v="Yes"/>
    <n v="6.7"/>
    <n v="6"/>
    <s v="Single"/>
    <n v="3"/>
    <n v="7"/>
  </r>
  <r>
    <n v="231"/>
    <n v="20"/>
    <s v="Female"/>
    <s v="Undergraduate"/>
    <s v="Australia"/>
    <n v="4.7"/>
    <x v="4"/>
    <s v="No"/>
    <n v="7.4"/>
    <n v="7"/>
    <s v="In Relationship"/>
    <n v="2"/>
    <n v="5"/>
  </r>
  <r>
    <n v="232"/>
    <n v="22"/>
    <s v="Male"/>
    <s v="Graduate"/>
    <s v="Germany"/>
    <n v="4"/>
    <x v="0"/>
    <s v="No"/>
    <n v="7.9"/>
    <n v="8"/>
    <s v="Single"/>
    <n v="1"/>
    <n v="4"/>
  </r>
  <r>
    <n v="233"/>
    <n v="19"/>
    <s v="Female"/>
    <s v="Undergraduate"/>
    <s v="Japan"/>
    <n v="3.5"/>
    <x v="7"/>
    <s v="No"/>
    <n v="8"/>
    <n v="8"/>
    <s v="Single"/>
    <n v="1"/>
    <n v="3"/>
  </r>
  <r>
    <n v="234"/>
    <n v="21"/>
    <s v="Male"/>
    <s v="Graduate"/>
    <s v="Italy"/>
    <n v="5.7"/>
    <x v="2"/>
    <s v="Yes"/>
    <n v="6.5"/>
    <n v="5"/>
    <s v="In Relationship"/>
    <n v="3"/>
    <n v="8"/>
  </r>
  <r>
    <n v="235"/>
    <n v="20"/>
    <s v="Female"/>
    <s v="Undergraduate"/>
    <s v="South Korea"/>
    <n v="5"/>
    <x v="8"/>
    <s v="Yes"/>
    <n v="6.8"/>
    <n v="6"/>
    <s v="Single"/>
    <n v="3"/>
    <n v="6"/>
  </r>
  <r>
    <n v="236"/>
    <n v="22"/>
    <s v="Male"/>
    <s v="Graduate"/>
    <s v="Russia"/>
    <n v="4.5"/>
    <x v="9"/>
    <s v="No"/>
    <n v="7.4"/>
    <n v="7"/>
    <s v="In Relationship"/>
    <n v="2"/>
    <n v="5"/>
  </r>
  <r>
    <n v="237"/>
    <n v="19"/>
    <s v="Female"/>
    <s v="Undergraduate"/>
    <s v="USA"/>
    <n v="6.8"/>
    <x v="0"/>
    <s v="Yes"/>
    <n v="5.9"/>
    <n v="4"/>
    <s v="Single"/>
    <n v="4"/>
    <n v="9"/>
  </r>
  <r>
    <n v="238"/>
    <n v="21"/>
    <s v="Male"/>
    <s v="Graduate"/>
    <s v="UK"/>
    <n v="5.6"/>
    <x v="4"/>
    <s v="Yes"/>
    <n v="6.6"/>
    <n v="6"/>
    <s v="In Relationship"/>
    <n v="3"/>
    <n v="7"/>
  </r>
  <r>
    <n v="239"/>
    <n v="20"/>
    <s v="Female"/>
    <s v="Undergraduate"/>
    <s v="Australia"/>
    <n v="4.5999999999999996"/>
    <x v="0"/>
    <s v="No"/>
    <n v="7.3"/>
    <n v="7"/>
    <s v="Single"/>
    <n v="2"/>
    <n v="5"/>
  </r>
  <r>
    <n v="240"/>
    <n v="22"/>
    <s v="Male"/>
    <s v="Graduate"/>
    <s v="Germany"/>
    <n v="4.0999999999999996"/>
    <x v="4"/>
    <s v="No"/>
    <n v="7.7"/>
    <n v="8"/>
    <s v="In Relationship"/>
    <n v="2"/>
    <n v="4"/>
  </r>
  <r>
    <n v="241"/>
    <n v="19"/>
    <s v="Female"/>
    <s v="Undergraduate"/>
    <s v="Japan"/>
    <n v="3.7"/>
    <x v="7"/>
    <s v="No"/>
    <n v="7.8"/>
    <n v="8"/>
    <s v="Single"/>
    <n v="1"/>
    <n v="3"/>
  </r>
  <r>
    <n v="242"/>
    <n v="21"/>
    <s v="Male"/>
    <s v="Graduate"/>
    <s v="Italy"/>
    <n v="5.4"/>
    <x v="0"/>
    <s v="Yes"/>
    <n v="6.7"/>
    <n v="5"/>
    <s v="Single"/>
    <n v="3"/>
    <n v="7"/>
  </r>
  <r>
    <n v="243"/>
    <n v="20"/>
    <s v="Female"/>
    <s v="Undergraduate"/>
    <s v="South Korea"/>
    <n v="5.0999999999999996"/>
    <x v="8"/>
    <s v="Yes"/>
    <n v="6.6"/>
    <n v="6"/>
    <s v="In Relationship"/>
    <n v="3"/>
    <n v="6"/>
  </r>
  <r>
    <n v="244"/>
    <n v="22"/>
    <s v="Male"/>
    <s v="Graduate"/>
    <s v="Russia"/>
    <n v="4.7"/>
    <x v="9"/>
    <s v="No"/>
    <n v="7.3"/>
    <n v="7"/>
    <s v="Single"/>
    <n v="2"/>
    <n v="5"/>
  </r>
  <r>
    <n v="245"/>
    <n v="19"/>
    <s v="Female"/>
    <s v="Undergraduate"/>
    <s v="USA"/>
    <n v="6.9"/>
    <x v="2"/>
    <s v="Yes"/>
    <n v="5.7"/>
    <n v="4"/>
    <s v="In Relationship"/>
    <n v="4"/>
    <n v="9"/>
  </r>
  <r>
    <n v="246"/>
    <n v="21"/>
    <s v="Male"/>
    <s v="Graduate"/>
    <s v="UK"/>
    <n v="5.7"/>
    <x v="0"/>
    <s v="Yes"/>
    <n v="6.4"/>
    <n v="6"/>
    <s v="Single"/>
    <n v="3"/>
    <n v="7"/>
  </r>
  <r>
    <n v="247"/>
    <n v="20"/>
    <s v="Female"/>
    <s v="Undergraduate"/>
    <s v="Australia"/>
    <n v="4.8"/>
    <x v="4"/>
    <s v="No"/>
    <n v="7.2"/>
    <n v="7"/>
    <s v="In Relationship"/>
    <n v="2"/>
    <n v="5"/>
  </r>
  <r>
    <n v="248"/>
    <n v="22"/>
    <s v="Male"/>
    <s v="Graduate"/>
    <s v="Germany"/>
    <n v="3.9"/>
    <x v="0"/>
    <s v="No"/>
    <n v="7.8"/>
    <n v="8"/>
    <s v="Single"/>
    <n v="1"/>
    <n v="4"/>
  </r>
  <r>
    <n v="249"/>
    <n v="19"/>
    <s v="Female"/>
    <s v="Undergraduate"/>
    <s v="Japan"/>
    <n v="3.6"/>
    <x v="7"/>
    <s v="No"/>
    <n v="8.1"/>
    <n v="8"/>
    <s v="Single"/>
    <n v="1"/>
    <n v="3"/>
  </r>
  <r>
    <n v="250"/>
    <n v="21"/>
    <s v="Male"/>
    <s v="Graduate"/>
    <s v="Italy"/>
    <n v="5.6"/>
    <x v="2"/>
    <s v="Yes"/>
    <n v="6.6"/>
    <n v="5"/>
    <s v="In Relationship"/>
    <n v="3"/>
    <n v="8"/>
  </r>
  <r>
    <n v="251"/>
    <n v="20"/>
    <s v="Female"/>
    <s v="Undergraduate"/>
    <s v="South Korea"/>
    <n v="4.9000000000000004"/>
    <x v="8"/>
    <s v="Yes"/>
    <n v="6.9"/>
    <n v="6"/>
    <s v="Single"/>
    <n v="3"/>
    <n v="6"/>
  </r>
  <r>
    <n v="252"/>
    <n v="22"/>
    <s v="Male"/>
    <s v="Graduate"/>
    <s v="Russia"/>
    <n v="4.5999999999999996"/>
    <x v="9"/>
    <s v="No"/>
    <n v="7.5"/>
    <n v="7"/>
    <s v="In Relationship"/>
    <n v="2"/>
    <n v="5"/>
  </r>
  <r>
    <n v="253"/>
    <n v="19"/>
    <s v="Female"/>
    <s v="Undergraduate"/>
    <s v="USA"/>
    <n v="6.7"/>
    <x v="0"/>
    <s v="Yes"/>
    <n v="5.8"/>
    <n v="4"/>
    <s v="Single"/>
    <n v="4"/>
    <n v="9"/>
  </r>
  <r>
    <n v="254"/>
    <n v="21"/>
    <s v="Male"/>
    <s v="Graduate"/>
    <s v="UK"/>
    <n v="5.4"/>
    <x v="4"/>
    <s v="Yes"/>
    <n v="6.5"/>
    <n v="6"/>
    <s v="In Relationship"/>
    <n v="3"/>
    <n v="7"/>
  </r>
  <r>
    <n v="255"/>
    <n v="20"/>
    <s v="Female"/>
    <s v="Undergraduate"/>
    <s v="Australia"/>
    <n v="4.4000000000000004"/>
    <x v="0"/>
    <s v="No"/>
    <n v="7.4"/>
    <n v="7"/>
    <s v="Single"/>
    <n v="2"/>
    <n v="5"/>
  </r>
  <r>
    <n v="256"/>
    <n v="22"/>
    <s v="Male"/>
    <s v="Graduate"/>
    <s v="Germany"/>
    <n v="4"/>
    <x v="4"/>
    <s v="No"/>
    <n v="7.6"/>
    <n v="8"/>
    <s v="In Relationship"/>
    <n v="2"/>
    <n v="4"/>
  </r>
  <r>
    <n v="257"/>
    <n v="19"/>
    <s v="Female"/>
    <s v="Undergraduate"/>
    <s v="Japan"/>
    <n v="3.4"/>
    <x v="7"/>
    <s v="No"/>
    <n v="8.1999999999999993"/>
    <n v="8"/>
    <s v="Single"/>
    <n v="1"/>
    <n v="3"/>
  </r>
  <r>
    <n v="258"/>
    <n v="21"/>
    <s v="Male"/>
    <s v="Graduate"/>
    <s v="Italy"/>
    <n v="5.3"/>
    <x v="0"/>
    <s v="Yes"/>
    <n v="6.8"/>
    <n v="5"/>
    <s v="Single"/>
    <n v="3"/>
    <n v="7"/>
  </r>
  <r>
    <n v="259"/>
    <n v="20"/>
    <s v="Female"/>
    <s v="Undergraduate"/>
    <s v="South Korea"/>
    <n v="5"/>
    <x v="8"/>
    <s v="Yes"/>
    <n v="6.7"/>
    <n v="6"/>
    <s v="In Relationship"/>
    <n v="3"/>
    <n v="6"/>
  </r>
  <r>
    <n v="260"/>
    <n v="22"/>
    <s v="Male"/>
    <s v="Graduate"/>
    <s v="Russia"/>
    <n v="4.4000000000000004"/>
    <x v="9"/>
    <s v="No"/>
    <n v="7.6"/>
    <n v="7"/>
    <s v="Single"/>
    <n v="2"/>
    <n v="5"/>
  </r>
  <r>
    <n v="261"/>
    <n v="19"/>
    <s v="Female"/>
    <s v="Undergraduate"/>
    <s v="USA"/>
    <n v="6.6"/>
    <x v="2"/>
    <s v="Yes"/>
    <n v="5.6"/>
    <n v="4"/>
    <s v="In Relationship"/>
    <n v="4"/>
    <n v="9"/>
  </r>
  <r>
    <n v="262"/>
    <n v="21"/>
    <s v="Male"/>
    <s v="Graduate"/>
    <s v="UK"/>
    <n v="5.3"/>
    <x v="0"/>
    <s v="Yes"/>
    <n v="6.3"/>
    <n v="6"/>
    <s v="Single"/>
    <n v="3"/>
    <n v="7"/>
  </r>
  <r>
    <n v="263"/>
    <n v="20"/>
    <s v="Female"/>
    <s v="Undergraduate"/>
    <s v="Australia"/>
    <n v="4.3"/>
    <x v="4"/>
    <s v="No"/>
    <n v="7.5"/>
    <n v="7"/>
    <s v="In Relationship"/>
    <n v="2"/>
    <n v="5"/>
  </r>
  <r>
    <n v="264"/>
    <n v="22"/>
    <s v="Male"/>
    <s v="Graduate"/>
    <s v="Germany"/>
    <n v="3.8"/>
    <x v="0"/>
    <s v="No"/>
    <n v="7.7"/>
    <n v="8"/>
    <s v="Single"/>
    <n v="1"/>
    <n v="4"/>
  </r>
  <r>
    <n v="265"/>
    <n v="19"/>
    <s v="Female"/>
    <s v="Undergraduate"/>
    <s v="Japan"/>
    <n v="3.3"/>
    <x v="7"/>
    <s v="No"/>
    <n v="8.3000000000000007"/>
    <n v="8"/>
    <s v="Single"/>
    <n v="1"/>
    <n v="3"/>
  </r>
  <r>
    <n v="266"/>
    <n v="21"/>
    <s v="Male"/>
    <s v="Graduate"/>
    <s v="Italy"/>
    <n v="5.2"/>
    <x v="2"/>
    <s v="Yes"/>
    <n v="6.9"/>
    <n v="5"/>
    <s v="In Relationship"/>
    <n v="3"/>
    <n v="8"/>
  </r>
  <r>
    <n v="267"/>
    <n v="20"/>
    <s v="Female"/>
    <s v="Undergraduate"/>
    <s v="South Korea"/>
    <n v="4.8"/>
    <x v="8"/>
    <s v="Yes"/>
    <n v="7"/>
    <n v="6"/>
    <s v="Single"/>
    <n v="3"/>
    <n v="6"/>
  </r>
  <r>
    <n v="268"/>
    <n v="22"/>
    <s v="Male"/>
    <s v="Graduate"/>
    <s v="Russia"/>
    <n v="4.3"/>
    <x v="9"/>
    <s v="No"/>
    <n v="7.7"/>
    <n v="7"/>
    <s v="In Relationship"/>
    <n v="2"/>
    <n v="5"/>
  </r>
  <r>
    <n v="269"/>
    <n v="19"/>
    <s v="Female"/>
    <s v="Undergraduate"/>
    <s v="USA"/>
    <n v="6.4"/>
    <x v="0"/>
    <s v="Yes"/>
    <n v="5.7"/>
    <n v="4"/>
    <s v="Single"/>
    <n v="4"/>
    <n v="9"/>
  </r>
  <r>
    <n v="270"/>
    <n v="21"/>
    <s v="Male"/>
    <s v="Graduate"/>
    <s v="UK"/>
    <n v="5.2"/>
    <x v="4"/>
    <s v="Yes"/>
    <n v="6.4"/>
    <n v="6"/>
    <s v="In Relationship"/>
    <n v="3"/>
    <n v="7"/>
  </r>
  <r>
    <n v="271"/>
    <n v="20"/>
    <s v="Female"/>
    <s v="Undergraduate"/>
    <s v="Australia"/>
    <n v="4.5"/>
    <x v="0"/>
    <s v="No"/>
    <n v="7.3"/>
    <n v="7"/>
    <s v="Single"/>
    <n v="2"/>
    <n v="5"/>
  </r>
  <r>
    <n v="272"/>
    <n v="22"/>
    <s v="Male"/>
    <s v="Graduate"/>
    <s v="Germany"/>
    <n v="3.7"/>
    <x v="4"/>
    <s v="No"/>
    <n v="7.8"/>
    <n v="8"/>
    <s v="In Relationship"/>
    <n v="1"/>
    <n v="4"/>
  </r>
  <r>
    <n v="273"/>
    <n v="19"/>
    <s v="Female"/>
    <s v="Undergraduate"/>
    <s v="Japan"/>
    <n v="3.2"/>
    <x v="7"/>
    <s v="No"/>
    <n v="8.4"/>
    <n v="8"/>
    <s v="Single"/>
    <n v="1"/>
    <n v="3"/>
  </r>
  <r>
    <n v="274"/>
    <n v="21"/>
    <s v="Male"/>
    <s v="Graduate"/>
    <s v="Italy"/>
    <n v="5.4"/>
    <x v="0"/>
    <s v="Yes"/>
    <n v="6.7"/>
    <n v="5"/>
    <s v="Single"/>
    <n v="3"/>
    <n v="7"/>
  </r>
  <r>
    <n v="275"/>
    <n v="20"/>
    <s v="Female"/>
    <s v="Undergraduate"/>
    <s v="South Korea"/>
    <n v="4.7"/>
    <x v="8"/>
    <s v="Yes"/>
    <n v="7.1"/>
    <n v="6"/>
    <s v="In Relationship"/>
    <n v="3"/>
    <n v="6"/>
  </r>
  <r>
    <n v="276"/>
    <n v="22"/>
    <s v="Male"/>
    <s v="Graduate"/>
    <s v="Russia"/>
    <n v="4.2"/>
    <x v="9"/>
    <s v="No"/>
    <n v="7.8"/>
    <n v="7"/>
    <s v="Single"/>
    <n v="2"/>
    <n v="5"/>
  </r>
  <r>
    <n v="277"/>
    <n v="19"/>
    <s v="Female"/>
    <s v="Undergraduate"/>
    <s v="USA"/>
    <n v="6.6"/>
    <x v="2"/>
    <s v="Yes"/>
    <n v="5.5"/>
    <n v="4"/>
    <s v="In Relationship"/>
    <n v="4"/>
    <n v="9"/>
  </r>
  <r>
    <n v="278"/>
    <n v="21"/>
    <s v="Male"/>
    <s v="Graduate"/>
    <s v="UK"/>
    <n v="5.0999999999999996"/>
    <x v="0"/>
    <s v="Yes"/>
    <n v="6.5"/>
    <n v="6"/>
    <s v="Single"/>
    <n v="3"/>
    <n v="7"/>
  </r>
  <r>
    <n v="279"/>
    <n v="20"/>
    <s v="Female"/>
    <s v="Undergraduate"/>
    <s v="Australia"/>
    <n v="4.4000000000000004"/>
    <x v="4"/>
    <s v="No"/>
    <n v="7.4"/>
    <n v="7"/>
    <s v="In Relationship"/>
    <n v="2"/>
    <n v="5"/>
  </r>
  <r>
    <n v="280"/>
    <n v="22"/>
    <s v="Male"/>
    <s v="Graduate"/>
    <s v="Germany"/>
    <n v="3.6"/>
    <x v="0"/>
    <s v="No"/>
    <n v="7.9"/>
    <n v="8"/>
    <s v="Single"/>
    <n v="1"/>
    <n v="4"/>
  </r>
  <r>
    <n v="281"/>
    <n v="19"/>
    <s v="Female"/>
    <s v="Undergraduate"/>
    <s v="Japan"/>
    <n v="3.1"/>
    <x v="7"/>
    <s v="No"/>
    <n v="8.5"/>
    <n v="8"/>
    <s v="Single"/>
    <n v="1"/>
    <n v="3"/>
  </r>
  <r>
    <n v="282"/>
    <n v="21"/>
    <s v="Male"/>
    <s v="Graduate"/>
    <s v="Italy"/>
    <n v="5.3"/>
    <x v="2"/>
    <s v="Yes"/>
    <n v="6.8"/>
    <n v="5"/>
    <s v="In Relationship"/>
    <n v="3"/>
    <n v="8"/>
  </r>
  <r>
    <n v="283"/>
    <n v="20"/>
    <s v="Female"/>
    <s v="Undergraduate"/>
    <s v="South Korea"/>
    <n v="4.5999999999999996"/>
    <x v="8"/>
    <s v="Yes"/>
    <n v="7.2"/>
    <n v="6"/>
    <s v="Single"/>
    <n v="3"/>
    <n v="6"/>
  </r>
  <r>
    <n v="284"/>
    <n v="22"/>
    <s v="Male"/>
    <s v="Graduate"/>
    <s v="Russia"/>
    <n v="4.0999999999999996"/>
    <x v="9"/>
    <s v="No"/>
    <n v="7.9"/>
    <n v="7"/>
    <s v="In Relationship"/>
    <n v="2"/>
    <n v="5"/>
  </r>
  <r>
    <n v="285"/>
    <n v="19"/>
    <s v="Female"/>
    <s v="Undergraduate"/>
    <s v="USA"/>
    <n v="6.7"/>
    <x v="0"/>
    <s v="Yes"/>
    <n v="5.4"/>
    <n v="4"/>
    <s v="Single"/>
    <n v="4"/>
    <n v="9"/>
  </r>
  <r>
    <n v="286"/>
    <n v="21"/>
    <s v="Male"/>
    <s v="Graduate"/>
    <s v="UK"/>
    <n v="5"/>
    <x v="4"/>
    <s v="Yes"/>
    <n v="6.6"/>
    <n v="6"/>
    <s v="In Relationship"/>
    <n v="3"/>
    <n v="7"/>
  </r>
  <r>
    <n v="287"/>
    <n v="20"/>
    <s v="Female"/>
    <s v="Undergraduate"/>
    <s v="Australia"/>
    <n v="4.3"/>
    <x v="0"/>
    <s v="No"/>
    <n v="7.5"/>
    <n v="7"/>
    <s v="Single"/>
    <n v="2"/>
    <n v="5"/>
  </r>
  <r>
    <n v="288"/>
    <n v="22"/>
    <s v="Male"/>
    <s v="Graduate"/>
    <s v="Germany"/>
    <n v="3.5"/>
    <x v="4"/>
    <s v="No"/>
    <n v="8"/>
    <n v="8"/>
    <s v="In Relationship"/>
    <n v="1"/>
    <n v="4"/>
  </r>
  <r>
    <n v="289"/>
    <n v="19"/>
    <s v="Female"/>
    <s v="Undergraduate"/>
    <s v="Japan"/>
    <n v="3"/>
    <x v="7"/>
    <s v="No"/>
    <n v="8.6"/>
    <n v="8"/>
    <s v="Single"/>
    <n v="1"/>
    <n v="3"/>
  </r>
  <r>
    <n v="290"/>
    <n v="21"/>
    <s v="Male"/>
    <s v="Graduate"/>
    <s v="Italy"/>
    <n v="5.2"/>
    <x v="0"/>
    <s v="Yes"/>
    <n v="6.9"/>
    <n v="5"/>
    <s v="Single"/>
    <n v="3"/>
    <n v="7"/>
  </r>
  <r>
    <n v="291"/>
    <n v="20"/>
    <s v="Female"/>
    <s v="Undergraduate"/>
    <s v="South Korea"/>
    <n v="4.5"/>
    <x v="8"/>
    <s v="Yes"/>
    <n v="7.3"/>
    <n v="6"/>
    <s v="In Relationship"/>
    <n v="3"/>
    <n v="6"/>
  </r>
  <r>
    <n v="292"/>
    <n v="22"/>
    <s v="Male"/>
    <s v="Graduate"/>
    <s v="Russia"/>
    <n v="4"/>
    <x v="9"/>
    <s v="No"/>
    <n v="8"/>
    <n v="7"/>
    <s v="Single"/>
    <n v="2"/>
    <n v="5"/>
  </r>
  <r>
    <n v="293"/>
    <n v="19"/>
    <s v="Female"/>
    <s v="Undergraduate"/>
    <s v="USA"/>
    <n v="6.8"/>
    <x v="2"/>
    <s v="Yes"/>
    <n v="5.3"/>
    <n v="4"/>
    <s v="In Relationship"/>
    <n v="4"/>
    <n v="9"/>
  </r>
  <r>
    <n v="294"/>
    <n v="21"/>
    <s v="Male"/>
    <s v="Graduate"/>
    <s v="UK"/>
    <n v="4.9000000000000004"/>
    <x v="0"/>
    <s v="Yes"/>
    <n v="6.7"/>
    <n v="6"/>
    <s v="Single"/>
    <n v="3"/>
    <n v="7"/>
  </r>
  <r>
    <n v="295"/>
    <n v="20"/>
    <s v="Female"/>
    <s v="Undergraduate"/>
    <s v="Australia"/>
    <n v="4.2"/>
    <x v="4"/>
    <s v="No"/>
    <n v="7.6"/>
    <n v="7"/>
    <s v="In Relationship"/>
    <n v="2"/>
    <n v="5"/>
  </r>
  <r>
    <n v="296"/>
    <n v="22"/>
    <s v="Male"/>
    <s v="Graduate"/>
    <s v="Germany"/>
    <n v="3.4"/>
    <x v="0"/>
    <s v="No"/>
    <n v="8.1"/>
    <n v="8"/>
    <s v="Single"/>
    <n v="1"/>
    <n v="4"/>
  </r>
  <r>
    <n v="297"/>
    <n v="19"/>
    <s v="Female"/>
    <s v="Undergraduate"/>
    <s v="Japan"/>
    <n v="2.9"/>
    <x v="7"/>
    <s v="No"/>
    <n v="8.6999999999999993"/>
    <n v="8"/>
    <s v="Single"/>
    <n v="1"/>
    <n v="3"/>
  </r>
  <r>
    <n v="298"/>
    <n v="21"/>
    <s v="Male"/>
    <s v="Graduate"/>
    <s v="Italy"/>
    <n v="5.0999999999999996"/>
    <x v="2"/>
    <s v="Yes"/>
    <n v="7"/>
    <n v="5"/>
    <s v="In Relationship"/>
    <n v="3"/>
    <n v="8"/>
  </r>
  <r>
    <n v="299"/>
    <n v="20"/>
    <s v="Female"/>
    <s v="Undergraduate"/>
    <s v="South Korea"/>
    <n v="4.4000000000000004"/>
    <x v="8"/>
    <s v="Yes"/>
    <n v="7.4"/>
    <n v="6"/>
    <s v="Single"/>
    <n v="3"/>
    <n v="6"/>
  </r>
  <r>
    <n v="300"/>
    <n v="22"/>
    <s v="Male"/>
    <s v="Graduate"/>
    <s v="Russia"/>
    <n v="3.9"/>
    <x v="9"/>
    <s v="No"/>
    <n v="8.1"/>
    <n v="7"/>
    <s v="In Relationship"/>
    <n v="2"/>
    <n v="5"/>
  </r>
  <r>
    <n v="301"/>
    <n v="19"/>
    <s v="Female"/>
    <s v="Undergraduate"/>
    <s v="USA"/>
    <n v="6.9"/>
    <x v="0"/>
    <s v="Yes"/>
    <n v="5.2"/>
    <n v="4"/>
    <s v="Single"/>
    <n v="4"/>
    <n v="9"/>
  </r>
  <r>
    <n v="302"/>
    <n v="21"/>
    <s v="Male"/>
    <s v="Graduate"/>
    <s v="UK"/>
    <n v="4.8"/>
    <x v="4"/>
    <s v="Yes"/>
    <n v="6.8"/>
    <n v="6"/>
    <s v="In Relationship"/>
    <n v="3"/>
    <n v="7"/>
  </r>
  <r>
    <n v="303"/>
    <n v="20"/>
    <s v="Female"/>
    <s v="Undergraduate"/>
    <s v="Australia"/>
    <n v="4.0999999999999996"/>
    <x v="0"/>
    <s v="No"/>
    <n v="7.7"/>
    <n v="7"/>
    <s v="Single"/>
    <n v="2"/>
    <n v="5"/>
  </r>
  <r>
    <n v="304"/>
    <n v="22"/>
    <s v="Male"/>
    <s v="Graduate"/>
    <s v="Germany"/>
    <n v="3.3"/>
    <x v="4"/>
    <s v="No"/>
    <n v="8.1999999999999993"/>
    <n v="8"/>
    <s v="In Relationship"/>
    <n v="1"/>
    <n v="4"/>
  </r>
  <r>
    <n v="305"/>
    <n v="19"/>
    <s v="Female"/>
    <s v="Undergraduate"/>
    <s v="Japan"/>
    <n v="2.8"/>
    <x v="7"/>
    <s v="No"/>
    <n v="8.8000000000000007"/>
    <n v="8"/>
    <s v="Single"/>
    <n v="1"/>
    <n v="3"/>
  </r>
  <r>
    <n v="306"/>
    <n v="21"/>
    <s v="Male"/>
    <s v="Graduate"/>
    <s v="Italy"/>
    <n v="5"/>
    <x v="0"/>
    <s v="Yes"/>
    <n v="7.1"/>
    <n v="5"/>
    <s v="Single"/>
    <n v="3"/>
    <n v="7"/>
  </r>
  <r>
    <n v="307"/>
    <n v="20"/>
    <s v="Female"/>
    <s v="Undergraduate"/>
    <s v="South Korea"/>
    <n v="4.3"/>
    <x v="8"/>
    <s v="Yes"/>
    <n v="7.5"/>
    <n v="6"/>
    <s v="In Relationship"/>
    <n v="3"/>
    <n v="6"/>
  </r>
  <r>
    <n v="308"/>
    <n v="22"/>
    <s v="Male"/>
    <s v="Graduate"/>
    <s v="Russia"/>
    <n v="3.8"/>
    <x v="9"/>
    <s v="No"/>
    <n v="8.1999999999999993"/>
    <n v="7"/>
    <s v="Single"/>
    <n v="2"/>
    <n v="5"/>
  </r>
  <r>
    <n v="309"/>
    <n v="19"/>
    <s v="Female"/>
    <s v="Undergraduate"/>
    <s v="USA"/>
    <n v="7"/>
    <x v="2"/>
    <s v="Yes"/>
    <n v="5.0999999999999996"/>
    <n v="4"/>
    <s v="In Relationship"/>
    <n v="4"/>
    <n v="9"/>
  </r>
  <r>
    <n v="310"/>
    <n v="21"/>
    <s v="Male"/>
    <s v="Graduate"/>
    <s v="UK"/>
    <n v="4.7"/>
    <x v="0"/>
    <s v="Yes"/>
    <n v="6.9"/>
    <n v="6"/>
    <s v="Single"/>
    <n v="3"/>
    <n v="7"/>
  </r>
  <r>
    <n v="311"/>
    <n v="20"/>
    <s v="Female"/>
    <s v="Undergraduate"/>
    <s v="Australia"/>
    <n v="4"/>
    <x v="4"/>
    <s v="No"/>
    <n v="7.8"/>
    <n v="7"/>
    <s v="In Relationship"/>
    <n v="2"/>
    <n v="5"/>
  </r>
  <r>
    <n v="312"/>
    <n v="22"/>
    <s v="Male"/>
    <s v="Graduate"/>
    <s v="Germany"/>
    <n v="3.2"/>
    <x v="0"/>
    <s v="No"/>
    <n v="8.3000000000000007"/>
    <n v="8"/>
    <s v="Single"/>
    <n v="1"/>
    <n v="4"/>
  </r>
  <r>
    <n v="313"/>
    <n v="19"/>
    <s v="Female"/>
    <s v="Undergraduate"/>
    <s v="Japan"/>
    <n v="2.7"/>
    <x v="7"/>
    <s v="No"/>
    <n v="8.9"/>
    <n v="8"/>
    <s v="Single"/>
    <n v="1"/>
    <n v="3"/>
  </r>
  <r>
    <n v="314"/>
    <n v="21"/>
    <s v="Male"/>
    <s v="Graduate"/>
    <s v="Italy"/>
    <n v="4.9000000000000004"/>
    <x v="2"/>
    <s v="Yes"/>
    <n v="7.2"/>
    <n v="5"/>
    <s v="In Relationship"/>
    <n v="3"/>
    <n v="8"/>
  </r>
  <r>
    <n v="315"/>
    <n v="20"/>
    <s v="Female"/>
    <s v="Undergraduate"/>
    <s v="South Korea"/>
    <n v="4.2"/>
    <x v="8"/>
    <s v="Yes"/>
    <n v="7.6"/>
    <n v="6"/>
    <s v="Single"/>
    <n v="3"/>
    <n v="6"/>
  </r>
  <r>
    <n v="316"/>
    <n v="22"/>
    <s v="Male"/>
    <s v="Graduate"/>
    <s v="Russia"/>
    <n v="3.7"/>
    <x v="9"/>
    <s v="No"/>
    <n v="8.3000000000000007"/>
    <n v="7"/>
    <s v="In Relationship"/>
    <n v="2"/>
    <n v="5"/>
  </r>
  <r>
    <n v="317"/>
    <n v="19"/>
    <s v="Female"/>
    <s v="Undergraduate"/>
    <s v="USA"/>
    <n v="7.1"/>
    <x v="0"/>
    <s v="Yes"/>
    <n v="5"/>
    <n v="4"/>
    <s v="Single"/>
    <n v="4"/>
    <n v="9"/>
  </r>
  <r>
    <n v="318"/>
    <n v="21"/>
    <s v="Male"/>
    <s v="Graduate"/>
    <s v="UK"/>
    <n v="4.5999999999999996"/>
    <x v="4"/>
    <s v="Yes"/>
    <n v="7"/>
    <n v="6"/>
    <s v="In Relationship"/>
    <n v="3"/>
    <n v="7"/>
  </r>
  <r>
    <n v="319"/>
    <n v="20"/>
    <s v="Female"/>
    <s v="Undergraduate"/>
    <s v="Australia"/>
    <n v="3.9"/>
    <x v="0"/>
    <s v="No"/>
    <n v="7.9"/>
    <n v="7"/>
    <s v="Single"/>
    <n v="2"/>
    <n v="5"/>
  </r>
  <r>
    <n v="320"/>
    <n v="22"/>
    <s v="Male"/>
    <s v="Graduate"/>
    <s v="Germany"/>
    <n v="3.1"/>
    <x v="4"/>
    <s v="No"/>
    <n v="8.4"/>
    <n v="8"/>
    <s v="In Relationship"/>
    <n v="1"/>
    <n v="4"/>
  </r>
  <r>
    <n v="321"/>
    <n v="19"/>
    <s v="Female"/>
    <s v="Undergraduate"/>
    <s v="Spain"/>
    <n v="5.2"/>
    <x v="0"/>
    <s v="Yes"/>
    <n v="6.8"/>
    <n v="6"/>
    <s v="Single"/>
    <n v="3"/>
    <n v="7"/>
  </r>
  <r>
    <n v="322"/>
    <n v="21"/>
    <s v="Male"/>
    <s v="Graduate"/>
    <s v="Denmark"/>
    <n v="4.0999999999999996"/>
    <x v="4"/>
    <s v="No"/>
    <n v="7.8"/>
    <n v="8"/>
    <s v="In Relationship"/>
    <n v="2"/>
    <n v="4"/>
  </r>
  <r>
    <n v="323"/>
    <n v="20"/>
    <s v="Female"/>
    <s v="Undergraduate"/>
    <s v="Ireland"/>
    <n v="5"/>
    <x v="0"/>
    <s v="Yes"/>
    <n v="7"/>
    <n v="7"/>
    <s v="Single"/>
    <n v="3"/>
    <n v="6"/>
  </r>
  <r>
    <n v="324"/>
    <n v="22"/>
    <s v="Male"/>
    <s v="Graduate"/>
    <s v="India"/>
    <n v="5.8"/>
    <x v="10"/>
    <s v="Yes"/>
    <n v="6.5"/>
    <n v="5"/>
    <s v="In Relationship"/>
    <n v="4"/>
    <n v="8"/>
  </r>
  <r>
    <n v="325"/>
    <n v="19"/>
    <s v="Female"/>
    <s v="Undergraduate"/>
    <s v="Switzerland"/>
    <n v="4"/>
    <x v="0"/>
    <s v="No"/>
    <n v="7.9"/>
    <n v="8"/>
    <s v="Single"/>
    <n v="2"/>
    <n v="4"/>
  </r>
  <r>
    <n v="326"/>
    <n v="21"/>
    <s v="Male"/>
    <s v="Graduate"/>
    <s v="Turkey"/>
    <n v="5.5"/>
    <x v="0"/>
    <s v="Yes"/>
    <n v="6.7"/>
    <n v="6"/>
    <s v="Single"/>
    <n v="3"/>
    <n v="7"/>
  </r>
  <r>
    <n v="327"/>
    <n v="20"/>
    <s v="Female"/>
    <s v="Undergraduate"/>
    <s v="USA"/>
    <n v="6.8"/>
    <x v="2"/>
    <s v="Yes"/>
    <n v="5.5"/>
    <n v="5"/>
    <s v="In Relationship"/>
    <n v="4"/>
    <n v="9"/>
  </r>
  <r>
    <n v="328"/>
    <n v="22"/>
    <s v="Male"/>
    <s v="Graduate"/>
    <s v="Mexico"/>
    <n v="5.6"/>
    <x v="10"/>
    <s v="Yes"/>
    <n v="6.6"/>
    <n v="6"/>
    <s v="Single"/>
    <n v="3"/>
    <n v="7"/>
  </r>
  <r>
    <n v="329"/>
    <n v="19"/>
    <s v="Female"/>
    <s v="Undergraduate"/>
    <s v="France"/>
    <n v="4.5"/>
    <x v="0"/>
    <s v="No"/>
    <n v="7.5"/>
    <n v="7"/>
    <s v="In Relationship"/>
    <n v="2"/>
    <n v="5"/>
  </r>
  <r>
    <n v="330"/>
    <n v="21"/>
    <s v="Male"/>
    <s v="Graduate"/>
    <s v="Canada"/>
    <n v="5.3"/>
    <x v="0"/>
    <s v="Yes"/>
    <n v="6.9"/>
    <n v="6"/>
    <s v="Single"/>
    <n v="3"/>
    <n v="7"/>
  </r>
  <r>
    <n v="331"/>
    <n v="20"/>
    <s v="Female"/>
    <s v="Undergraduate"/>
    <s v="Spain"/>
    <n v="5.0999999999999996"/>
    <x v="2"/>
    <s v="Yes"/>
    <n v="6.7"/>
    <n v="6"/>
    <s v="Single"/>
    <n v="3"/>
    <n v="7"/>
  </r>
  <r>
    <n v="332"/>
    <n v="22"/>
    <s v="Male"/>
    <s v="Graduate"/>
    <s v="Denmark"/>
    <n v="3.9"/>
    <x v="4"/>
    <s v="No"/>
    <n v="7.9"/>
    <n v="8"/>
    <s v="In Relationship"/>
    <n v="2"/>
    <n v="4"/>
  </r>
  <r>
    <n v="333"/>
    <n v="19"/>
    <s v="Female"/>
    <s v="Undergraduate"/>
    <s v="Ireland"/>
    <n v="4.8"/>
    <x v="0"/>
    <s v="Yes"/>
    <n v="7.1"/>
    <n v="7"/>
    <s v="Single"/>
    <n v="3"/>
    <n v="6"/>
  </r>
  <r>
    <n v="334"/>
    <n v="21"/>
    <s v="Male"/>
    <s v="Graduate"/>
    <s v="India"/>
    <n v="5.9"/>
    <x v="10"/>
    <s v="Yes"/>
    <n v="6.4"/>
    <n v="5"/>
    <s v="In Relationship"/>
    <n v="4"/>
    <n v="8"/>
  </r>
  <r>
    <n v="335"/>
    <n v="20"/>
    <s v="Female"/>
    <s v="Undergraduate"/>
    <s v="Switzerland"/>
    <n v="3.8"/>
    <x v="0"/>
    <s v="No"/>
    <n v="8"/>
    <n v="8"/>
    <s v="Single"/>
    <n v="2"/>
    <n v="4"/>
  </r>
  <r>
    <n v="336"/>
    <n v="22"/>
    <s v="Male"/>
    <s v="Graduate"/>
    <s v="Turkey"/>
    <n v="5.4"/>
    <x v="2"/>
    <s v="Yes"/>
    <n v="6.8"/>
    <n v="6"/>
    <s v="Single"/>
    <n v="3"/>
    <n v="7"/>
  </r>
  <r>
    <n v="337"/>
    <n v="19"/>
    <s v="Female"/>
    <s v="Undergraduate"/>
    <s v="USA"/>
    <n v="6.9"/>
    <x v="0"/>
    <s v="Yes"/>
    <n v="5.4"/>
    <n v="5"/>
    <s v="In Relationship"/>
    <n v="4"/>
    <n v="9"/>
  </r>
  <r>
    <n v="338"/>
    <n v="21"/>
    <s v="Male"/>
    <s v="Graduate"/>
    <s v="Mexico"/>
    <n v="5.7"/>
    <x v="10"/>
    <s v="Yes"/>
    <n v="6.5"/>
    <n v="6"/>
    <s v="Single"/>
    <n v="3"/>
    <n v="7"/>
  </r>
  <r>
    <n v="339"/>
    <n v="20"/>
    <s v="Female"/>
    <s v="Undergraduate"/>
    <s v="France"/>
    <n v="4.4000000000000004"/>
    <x v="0"/>
    <s v="No"/>
    <n v="7.6"/>
    <n v="7"/>
    <s v="In Relationship"/>
    <n v="2"/>
    <n v="5"/>
  </r>
  <r>
    <n v="340"/>
    <n v="22"/>
    <s v="Male"/>
    <s v="Graduate"/>
    <s v="Canada"/>
    <n v="5.2"/>
    <x v="2"/>
    <s v="Yes"/>
    <n v="7"/>
    <n v="6"/>
    <s v="Single"/>
    <n v="3"/>
    <n v="7"/>
  </r>
  <r>
    <n v="341"/>
    <n v="19"/>
    <s v="Female"/>
    <s v="Undergraduate"/>
    <s v="Spain"/>
    <n v="5"/>
    <x v="0"/>
    <s v="Yes"/>
    <n v="6.9"/>
    <n v="6"/>
    <s v="Single"/>
    <n v="3"/>
    <n v="7"/>
  </r>
  <r>
    <n v="342"/>
    <n v="21"/>
    <s v="Male"/>
    <s v="Graduate"/>
    <s v="Denmark"/>
    <n v="3.8"/>
    <x v="4"/>
    <s v="No"/>
    <n v="8"/>
    <n v="8"/>
    <s v="In Relationship"/>
    <n v="2"/>
    <n v="4"/>
  </r>
  <r>
    <n v="343"/>
    <n v="20"/>
    <s v="Female"/>
    <s v="Undergraduate"/>
    <s v="Ireland"/>
    <n v="4.7"/>
    <x v="2"/>
    <s v="Yes"/>
    <n v="7.2"/>
    <n v="7"/>
    <s v="Single"/>
    <n v="3"/>
    <n v="6"/>
  </r>
  <r>
    <n v="344"/>
    <n v="22"/>
    <s v="Male"/>
    <s v="Graduate"/>
    <s v="India"/>
    <n v="6"/>
    <x v="10"/>
    <s v="Yes"/>
    <n v="6.3"/>
    <n v="5"/>
    <s v="In Relationship"/>
    <n v="4"/>
    <n v="8"/>
  </r>
  <r>
    <n v="345"/>
    <n v="19"/>
    <s v="Female"/>
    <s v="Undergraduate"/>
    <s v="Switzerland"/>
    <n v="3.7"/>
    <x v="0"/>
    <s v="No"/>
    <n v="8.1"/>
    <n v="8"/>
    <s v="Single"/>
    <n v="2"/>
    <n v="4"/>
  </r>
  <r>
    <n v="346"/>
    <n v="21"/>
    <s v="Male"/>
    <s v="Graduate"/>
    <s v="Turkey"/>
    <n v="5.3"/>
    <x v="0"/>
    <s v="Yes"/>
    <n v="6.9"/>
    <n v="6"/>
    <s v="Single"/>
    <n v="3"/>
    <n v="7"/>
  </r>
  <r>
    <n v="347"/>
    <n v="20"/>
    <s v="Female"/>
    <s v="Undergraduate"/>
    <s v="USA"/>
    <n v="7"/>
    <x v="2"/>
    <s v="Yes"/>
    <n v="5.3"/>
    <n v="5"/>
    <s v="In Relationship"/>
    <n v="4"/>
    <n v="9"/>
  </r>
  <r>
    <n v="348"/>
    <n v="22"/>
    <s v="Male"/>
    <s v="Graduate"/>
    <s v="Mexico"/>
    <n v="5.8"/>
    <x v="10"/>
    <s v="Yes"/>
    <n v="6.4"/>
    <n v="6"/>
    <s v="Single"/>
    <n v="3"/>
    <n v="7"/>
  </r>
  <r>
    <n v="349"/>
    <n v="19"/>
    <s v="Female"/>
    <s v="Undergraduate"/>
    <s v="France"/>
    <n v="4.3"/>
    <x v="0"/>
    <s v="No"/>
    <n v="7.7"/>
    <n v="7"/>
    <s v="In Relationship"/>
    <n v="2"/>
    <n v="5"/>
  </r>
  <r>
    <n v="350"/>
    <n v="21"/>
    <s v="Male"/>
    <s v="Graduate"/>
    <s v="Canada"/>
    <n v="5.0999999999999996"/>
    <x v="0"/>
    <s v="Yes"/>
    <n v="7.1"/>
    <n v="6"/>
    <s v="Single"/>
    <n v="3"/>
    <n v="7"/>
  </r>
  <r>
    <n v="351"/>
    <n v="20"/>
    <s v="Female"/>
    <s v="Undergraduate"/>
    <s v="Spain"/>
    <n v="4.9000000000000004"/>
    <x v="2"/>
    <s v="Yes"/>
    <n v="7"/>
    <n v="6"/>
    <s v="Single"/>
    <n v="3"/>
    <n v="7"/>
  </r>
  <r>
    <n v="352"/>
    <n v="22"/>
    <s v="Male"/>
    <s v="Graduate"/>
    <s v="Denmark"/>
    <n v="3.7"/>
    <x v="4"/>
    <s v="No"/>
    <n v="8.1"/>
    <n v="8"/>
    <s v="In Relationship"/>
    <n v="2"/>
    <n v="4"/>
  </r>
  <r>
    <n v="353"/>
    <n v="19"/>
    <s v="Female"/>
    <s v="Undergraduate"/>
    <s v="Ireland"/>
    <n v="4.5999999999999996"/>
    <x v="0"/>
    <s v="Yes"/>
    <n v="7.3"/>
    <n v="7"/>
    <s v="Single"/>
    <n v="3"/>
    <n v="6"/>
  </r>
  <r>
    <n v="354"/>
    <n v="21"/>
    <s v="Male"/>
    <s v="Graduate"/>
    <s v="India"/>
    <n v="6.1"/>
    <x v="10"/>
    <s v="Yes"/>
    <n v="6.2"/>
    <n v="5"/>
    <s v="In Relationship"/>
    <n v="4"/>
    <n v="8"/>
  </r>
  <r>
    <n v="355"/>
    <n v="20"/>
    <s v="Female"/>
    <s v="Undergraduate"/>
    <s v="Switzerland"/>
    <n v="3.6"/>
    <x v="0"/>
    <s v="No"/>
    <n v="8.1999999999999993"/>
    <n v="8"/>
    <s v="Single"/>
    <n v="2"/>
    <n v="4"/>
  </r>
  <r>
    <n v="356"/>
    <n v="22"/>
    <s v="Male"/>
    <s v="Graduate"/>
    <s v="Turkey"/>
    <n v="5.2"/>
    <x v="2"/>
    <s v="Yes"/>
    <n v="7"/>
    <n v="6"/>
    <s v="Single"/>
    <n v="3"/>
    <n v="7"/>
  </r>
  <r>
    <n v="357"/>
    <n v="19"/>
    <s v="Female"/>
    <s v="Undergraduate"/>
    <s v="USA"/>
    <n v="7.1"/>
    <x v="0"/>
    <s v="Yes"/>
    <n v="5.2"/>
    <n v="5"/>
    <s v="In Relationship"/>
    <n v="4"/>
    <n v="9"/>
  </r>
  <r>
    <n v="358"/>
    <n v="21"/>
    <s v="Male"/>
    <s v="Graduate"/>
    <s v="Mexico"/>
    <n v="5.9"/>
    <x v="10"/>
    <s v="Yes"/>
    <n v="6.3"/>
    <n v="6"/>
    <s v="Single"/>
    <n v="3"/>
    <n v="7"/>
  </r>
  <r>
    <n v="359"/>
    <n v="20"/>
    <s v="Female"/>
    <s v="Undergraduate"/>
    <s v="France"/>
    <n v="4.2"/>
    <x v="0"/>
    <s v="No"/>
    <n v="7.8"/>
    <n v="7"/>
    <s v="In Relationship"/>
    <n v="2"/>
    <n v="5"/>
  </r>
  <r>
    <n v="360"/>
    <n v="22"/>
    <s v="Male"/>
    <s v="Graduate"/>
    <s v="Canada"/>
    <n v="5"/>
    <x v="2"/>
    <s v="Yes"/>
    <n v="7.2"/>
    <n v="6"/>
    <s v="Single"/>
    <n v="3"/>
    <n v="7"/>
  </r>
  <r>
    <n v="361"/>
    <n v="19"/>
    <s v="Female"/>
    <s v="Undergraduate"/>
    <s v="Spain"/>
    <n v="4.8"/>
    <x v="0"/>
    <s v="Yes"/>
    <n v="7.1"/>
    <n v="6"/>
    <s v="Single"/>
    <n v="3"/>
    <n v="7"/>
  </r>
  <r>
    <n v="362"/>
    <n v="21"/>
    <s v="Male"/>
    <s v="Graduate"/>
    <s v="Denmark"/>
    <n v="3.6"/>
    <x v="4"/>
    <s v="No"/>
    <n v="8.1999999999999993"/>
    <n v="8"/>
    <s v="In Relationship"/>
    <n v="2"/>
    <n v="4"/>
  </r>
  <r>
    <n v="363"/>
    <n v="20"/>
    <s v="Female"/>
    <s v="Undergraduate"/>
    <s v="Ireland"/>
    <n v="4.5"/>
    <x v="2"/>
    <s v="Yes"/>
    <n v="7.4"/>
    <n v="7"/>
    <s v="Single"/>
    <n v="3"/>
    <n v="6"/>
  </r>
  <r>
    <n v="364"/>
    <n v="22"/>
    <s v="Male"/>
    <s v="Graduate"/>
    <s v="India"/>
    <n v="6.2"/>
    <x v="10"/>
    <s v="Yes"/>
    <n v="6.1"/>
    <n v="5"/>
    <s v="In Relationship"/>
    <n v="4"/>
    <n v="8"/>
  </r>
  <r>
    <n v="365"/>
    <n v="19"/>
    <s v="Female"/>
    <s v="Undergraduate"/>
    <s v="Switzerland"/>
    <n v="3.5"/>
    <x v="0"/>
    <s v="No"/>
    <n v="8.3000000000000007"/>
    <n v="8"/>
    <s v="Single"/>
    <n v="2"/>
    <n v="4"/>
  </r>
  <r>
    <n v="366"/>
    <n v="21"/>
    <s v="Male"/>
    <s v="Graduate"/>
    <s v="Turkey"/>
    <n v="5.0999999999999996"/>
    <x v="0"/>
    <s v="Yes"/>
    <n v="7.1"/>
    <n v="6"/>
    <s v="Single"/>
    <n v="3"/>
    <n v="7"/>
  </r>
  <r>
    <n v="367"/>
    <n v="20"/>
    <s v="Female"/>
    <s v="Undergraduate"/>
    <s v="USA"/>
    <n v="7.2"/>
    <x v="2"/>
    <s v="Yes"/>
    <n v="5.0999999999999996"/>
    <n v="5"/>
    <s v="In Relationship"/>
    <n v="4"/>
    <n v="9"/>
  </r>
  <r>
    <n v="368"/>
    <n v="22"/>
    <s v="Male"/>
    <s v="Graduate"/>
    <s v="Mexico"/>
    <n v="6"/>
    <x v="10"/>
    <s v="Yes"/>
    <n v="6.2"/>
    <n v="6"/>
    <s v="Single"/>
    <n v="3"/>
    <n v="7"/>
  </r>
  <r>
    <n v="369"/>
    <n v="19"/>
    <s v="Female"/>
    <s v="Undergraduate"/>
    <s v="France"/>
    <n v="4.0999999999999996"/>
    <x v="0"/>
    <s v="No"/>
    <n v="7.9"/>
    <n v="7"/>
    <s v="In Relationship"/>
    <n v="2"/>
    <n v="5"/>
  </r>
  <r>
    <n v="370"/>
    <n v="21"/>
    <s v="Male"/>
    <s v="Graduate"/>
    <s v="Canada"/>
    <n v="4.9000000000000004"/>
    <x v="0"/>
    <s v="Yes"/>
    <n v="7.3"/>
    <n v="6"/>
    <s v="Single"/>
    <n v="3"/>
    <n v="7"/>
  </r>
  <r>
    <n v="371"/>
    <n v="20"/>
    <s v="Female"/>
    <s v="Undergraduate"/>
    <s v="Spain"/>
    <n v="4.7"/>
    <x v="2"/>
    <s v="Yes"/>
    <n v="7.2"/>
    <n v="6"/>
    <s v="Single"/>
    <n v="3"/>
    <n v="7"/>
  </r>
  <r>
    <n v="372"/>
    <n v="22"/>
    <s v="Male"/>
    <s v="Graduate"/>
    <s v="Denmark"/>
    <n v="3.5"/>
    <x v="4"/>
    <s v="No"/>
    <n v="8.3000000000000007"/>
    <n v="8"/>
    <s v="In Relationship"/>
    <n v="2"/>
    <n v="4"/>
  </r>
  <r>
    <n v="373"/>
    <n v="19"/>
    <s v="Female"/>
    <s v="Undergraduate"/>
    <s v="Ireland"/>
    <n v="4.4000000000000004"/>
    <x v="0"/>
    <s v="Yes"/>
    <n v="7.5"/>
    <n v="7"/>
    <s v="Single"/>
    <n v="3"/>
    <n v="6"/>
  </r>
  <r>
    <n v="374"/>
    <n v="21"/>
    <s v="Male"/>
    <s v="Graduate"/>
    <s v="India"/>
    <n v="6.3"/>
    <x v="10"/>
    <s v="Yes"/>
    <n v="6"/>
    <n v="5"/>
    <s v="In Relationship"/>
    <n v="4"/>
    <n v="8"/>
  </r>
  <r>
    <n v="375"/>
    <n v="20"/>
    <s v="Female"/>
    <s v="Undergraduate"/>
    <s v="Switzerland"/>
    <n v="3.4"/>
    <x v="0"/>
    <s v="No"/>
    <n v="8.4"/>
    <n v="8"/>
    <s v="Single"/>
    <n v="2"/>
    <n v="4"/>
  </r>
  <r>
    <n v="376"/>
    <n v="22"/>
    <s v="Male"/>
    <s v="Graduate"/>
    <s v="Turkey"/>
    <n v="5"/>
    <x v="2"/>
    <s v="Yes"/>
    <n v="7.2"/>
    <n v="6"/>
    <s v="Single"/>
    <n v="3"/>
    <n v="7"/>
  </r>
  <r>
    <n v="377"/>
    <n v="19"/>
    <s v="Female"/>
    <s v="Undergraduate"/>
    <s v="USA"/>
    <n v="7.3"/>
    <x v="0"/>
    <s v="Yes"/>
    <n v="5"/>
    <n v="5"/>
    <s v="In Relationship"/>
    <n v="4"/>
    <n v="9"/>
  </r>
  <r>
    <n v="378"/>
    <n v="21"/>
    <s v="Male"/>
    <s v="Graduate"/>
    <s v="Mexico"/>
    <n v="6.1"/>
    <x v="10"/>
    <s v="Yes"/>
    <n v="6.1"/>
    <n v="6"/>
    <s v="Single"/>
    <n v="3"/>
    <n v="7"/>
  </r>
  <r>
    <n v="379"/>
    <n v="20"/>
    <s v="Female"/>
    <s v="Undergraduate"/>
    <s v="France"/>
    <n v="4"/>
    <x v="0"/>
    <s v="No"/>
    <n v="8"/>
    <n v="7"/>
    <s v="In Relationship"/>
    <n v="2"/>
    <n v="5"/>
  </r>
  <r>
    <n v="380"/>
    <n v="22"/>
    <s v="Male"/>
    <s v="Graduate"/>
    <s v="Canada"/>
    <n v="4.8"/>
    <x v="2"/>
    <s v="Yes"/>
    <n v="7.4"/>
    <n v="6"/>
    <s v="Single"/>
    <n v="3"/>
    <n v="7"/>
  </r>
  <r>
    <n v="381"/>
    <n v="19"/>
    <s v="Female"/>
    <s v="Undergraduate"/>
    <s v="Spain"/>
    <n v="4.5999999999999996"/>
    <x v="0"/>
    <s v="Yes"/>
    <n v="7.3"/>
    <n v="6"/>
    <s v="Single"/>
    <n v="3"/>
    <n v="7"/>
  </r>
  <r>
    <n v="382"/>
    <n v="21"/>
    <s v="Male"/>
    <s v="Graduate"/>
    <s v="Denmark"/>
    <n v="3.4"/>
    <x v="4"/>
    <s v="No"/>
    <n v="8.4"/>
    <n v="8"/>
    <s v="In Relationship"/>
    <n v="2"/>
    <n v="4"/>
  </r>
  <r>
    <n v="383"/>
    <n v="20"/>
    <s v="Female"/>
    <s v="Undergraduate"/>
    <s v="Ireland"/>
    <n v="4.3"/>
    <x v="2"/>
    <s v="Yes"/>
    <n v="7.6"/>
    <n v="7"/>
    <s v="Single"/>
    <n v="3"/>
    <n v="6"/>
  </r>
  <r>
    <n v="384"/>
    <n v="22"/>
    <s v="Male"/>
    <s v="Graduate"/>
    <s v="India"/>
    <n v="6.4"/>
    <x v="10"/>
    <s v="Yes"/>
    <n v="5.9"/>
    <n v="5"/>
    <s v="In Relationship"/>
    <n v="4"/>
    <n v="8"/>
  </r>
  <r>
    <n v="385"/>
    <n v="19"/>
    <s v="Female"/>
    <s v="Undergraduate"/>
    <s v="Switzerland"/>
    <n v="3.3"/>
    <x v="0"/>
    <s v="No"/>
    <n v="8.5"/>
    <n v="8"/>
    <s v="Single"/>
    <n v="2"/>
    <n v="4"/>
  </r>
  <r>
    <n v="386"/>
    <n v="21"/>
    <s v="Male"/>
    <s v="Graduate"/>
    <s v="Turkey"/>
    <n v="4.9000000000000004"/>
    <x v="0"/>
    <s v="Yes"/>
    <n v="7.3"/>
    <n v="6"/>
    <s v="Single"/>
    <n v="3"/>
    <n v="7"/>
  </r>
  <r>
    <n v="387"/>
    <n v="20"/>
    <s v="Female"/>
    <s v="Undergraduate"/>
    <s v="USA"/>
    <n v="7.4"/>
    <x v="2"/>
    <s v="Yes"/>
    <n v="4.9000000000000004"/>
    <n v="5"/>
    <s v="In Relationship"/>
    <n v="4"/>
    <n v="9"/>
  </r>
  <r>
    <n v="388"/>
    <n v="22"/>
    <s v="Male"/>
    <s v="Graduate"/>
    <s v="Mexico"/>
    <n v="6.2"/>
    <x v="10"/>
    <s v="Yes"/>
    <n v="6"/>
    <n v="6"/>
    <s v="Single"/>
    <n v="3"/>
    <n v="7"/>
  </r>
  <r>
    <n v="389"/>
    <n v="19"/>
    <s v="Female"/>
    <s v="Undergraduate"/>
    <s v="France"/>
    <n v="3.9"/>
    <x v="0"/>
    <s v="No"/>
    <n v="8.1"/>
    <n v="7"/>
    <s v="In Relationship"/>
    <n v="2"/>
    <n v="5"/>
  </r>
  <r>
    <n v="390"/>
    <n v="21"/>
    <s v="Male"/>
    <s v="Graduate"/>
    <s v="Canada"/>
    <n v="4.7"/>
    <x v="0"/>
    <s v="Yes"/>
    <n v="7.5"/>
    <n v="6"/>
    <s v="Single"/>
    <n v="3"/>
    <n v="7"/>
  </r>
  <r>
    <n v="391"/>
    <n v="20"/>
    <s v="Female"/>
    <s v="Undergraduate"/>
    <s v="Spain"/>
    <n v="4.5"/>
    <x v="2"/>
    <s v="Yes"/>
    <n v="7.4"/>
    <n v="6"/>
    <s v="Single"/>
    <n v="3"/>
    <n v="7"/>
  </r>
  <r>
    <n v="392"/>
    <n v="22"/>
    <s v="Male"/>
    <s v="Graduate"/>
    <s v="Denmark"/>
    <n v="3.3"/>
    <x v="4"/>
    <s v="No"/>
    <n v="8.5"/>
    <n v="8"/>
    <s v="In Relationship"/>
    <n v="2"/>
    <n v="4"/>
  </r>
  <r>
    <n v="393"/>
    <n v="19"/>
    <s v="Female"/>
    <s v="Undergraduate"/>
    <s v="Ireland"/>
    <n v="4.2"/>
    <x v="0"/>
    <s v="Yes"/>
    <n v="7.7"/>
    <n v="7"/>
    <s v="Single"/>
    <n v="3"/>
    <n v="6"/>
  </r>
  <r>
    <n v="394"/>
    <n v="21"/>
    <s v="Male"/>
    <s v="Graduate"/>
    <s v="India"/>
    <n v="6.5"/>
    <x v="10"/>
    <s v="Yes"/>
    <n v="5.8"/>
    <n v="5"/>
    <s v="In Relationship"/>
    <n v="4"/>
    <n v="8"/>
  </r>
  <r>
    <n v="395"/>
    <n v="20"/>
    <s v="Female"/>
    <s v="Undergraduate"/>
    <s v="Switzerland"/>
    <n v="3.2"/>
    <x v="0"/>
    <s v="No"/>
    <n v="8.6"/>
    <n v="8"/>
    <s v="Single"/>
    <n v="2"/>
    <n v="4"/>
  </r>
  <r>
    <n v="396"/>
    <n v="22"/>
    <s v="Male"/>
    <s v="Graduate"/>
    <s v="Turkey"/>
    <n v="4.8"/>
    <x v="2"/>
    <s v="Yes"/>
    <n v="7.4"/>
    <n v="6"/>
    <s v="Single"/>
    <n v="3"/>
    <n v="7"/>
  </r>
  <r>
    <n v="397"/>
    <n v="19"/>
    <s v="Female"/>
    <s v="Undergraduate"/>
    <s v="USA"/>
    <n v="7.5"/>
    <x v="0"/>
    <s v="Yes"/>
    <n v="4.8"/>
    <n v="5"/>
    <s v="In Relationship"/>
    <n v="4"/>
    <n v="9"/>
  </r>
  <r>
    <n v="398"/>
    <n v="21"/>
    <s v="Male"/>
    <s v="Graduate"/>
    <s v="Mexico"/>
    <n v="6.3"/>
    <x v="10"/>
    <s v="Yes"/>
    <n v="5.9"/>
    <n v="6"/>
    <s v="Single"/>
    <n v="3"/>
    <n v="7"/>
  </r>
  <r>
    <n v="399"/>
    <n v="20"/>
    <s v="Female"/>
    <s v="Undergraduate"/>
    <s v="France"/>
    <n v="3.8"/>
    <x v="0"/>
    <s v="No"/>
    <n v="8.1999999999999993"/>
    <n v="7"/>
    <s v="In Relationship"/>
    <n v="2"/>
    <n v="5"/>
  </r>
  <r>
    <n v="400"/>
    <n v="22"/>
    <s v="Male"/>
    <s v="Graduate"/>
    <s v="Canada"/>
    <n v="4.5999999999999996"/>
    <x v="2"/>
    <s v="Yes"/>
    <n v="7.6"/>
    <n v="6"/>
    <s v="Single"/>
    <n v="3"/>
    <n v="7"/>
  </r>
  <r>
    <n v="401"/>
    <n v="19"/>
    <s v="Female"/>
    <s v="Undergraduate"/>
    <s v="Spain"/>
    <n v="4.4000000000000004"/>
    <x v="0"/>
    <s v="Yes"/>
    <n v="7.5"/>
    <n v="6"/>
    <s v="Single"/>
    <n v="3"/>
    <n v="7"/>
  </r>
  <r>
    <n v="402"/>
    <n v="21"/>
    <s v="Male"/>
    <s v="Graduate"/>
    <s v="Denmark"/>
    <n v="3.2"/>
    <x v="4"/>
    <s v="No"/>
    <n v="8.6"/>
    <n v="8"/>
    <s v="In Relationship"/>
    <n v="2"/>
    <n v="4"/>
  </r>
  <r>
    <n v="403"/>
    <n v="20"/>
    <s v="Female"/>
    <s v="Undergraduate"/>
    <s v="Ireland"/>
    <n v="4.0999999999999996"/>
    <x v="2"/>
    <s v="Yes"/>
    <n v="7.8"/>
    <n v="7"/>
    <s v="Single"/>
    <n v="3"/>
    <n v="6"/>
  </r>
  <r>
    <n v="404"/>
    <n v="22"/>
    <s v="Male"/>
    <s v="Graduate"/>
    <s v="India"/>
    <n v="6.6"/>
    <x v="10"/>
    <s v="Yes"/>
    <n v="5.7"/>
    <n v="5"/>
    <s v="In Relationship"/>
    <n v="4"/>
    <n v="8"/>
  </r>
  <r>
    <n v="405"/>
    <n v="19"/>
    <s v="Female"/>
    <s v="Undergraduate"/>
    <s v="Switzerland"/>
    <n v="3.1"/>
    <x v="0"/>
    <s v="No"/>
    <n v="8.6999999999999993"/>
    <n v="8"/>
    <s v="Single"/>
    <n v="2"/>
    <n v="4"/>
  </r>
  <r>
    <n v="406"/>
    <n v="21"/>
    <s v="Male"/>
    <s v="Graduate"/>
    <s v="Turkey"/>
    <n v="4.7"/>
    <x v="0"/>
    <s v="Yes"/>
    <n v="7.5"/>
    <n v="6"/>
    <s v="Single"/>
    <n v="3"/>
    <n v="7"/>
  </r>
  <r>
    <n v="407"/>
    <n v="20"/>
    <s v="Female"/>
    <s v="Undergraduate"/>
    <s v="USA"/>
    <n v="7.6"/>
    <x v="2"/>
    <s v="Yes"/>
    <n v="4.7"/>
    <n v="5"/>
    <s v="In Relationship"/>
    <n v="4"/>
    <n v="9"/>
  </r>
  <r>
    <n v="408"/>
    <n v="22"/>
    <s v="Male"/>
    <s v="Graduate"/>
    <s v="Mexico"/>
    <n v="6.4"/>
    <x v="10"/>
    <s v="Yes"/>
    <n v="5.8"/>
    <n v="6"/>
    <s v="Single"/>
    <n v="3"/>
    <n v="7"/>
  </r>
  <r>
    <n v="409"/>
    <n v="19"/>
    <s v="Female"/>
    <s v="Undergraduate"/>
    <s v="France"/>
    <n v="3.7"/>
    <x v="0"/>
    <s v="No"/>
    <n v="8.3000000000000007"/>
    <n v="7"/>
    <s v="In Relationship"/>
    <n v="2"/>
    <n v="5"/>
  </r>
  <r>
    <n v="410"/>
    <n v="21"/>
    <s v="Male"/>
    <s v="Graduate"/>
    <s v="Canada"/>
    <n v="4.5"/>
    <x v="0"/>
    <s v="Yes"/>
    <n v="7.7"/>
    <n v="6"/>
    <s v="Single"/>
    <n v="3"/>
    <n v="7"/>
  </r>
  <r>
    <n v="411"/>
    <n v="20"/>
    <s v="Female"/>
    <s v="Undergraduate"/>
    <s v="Spain"/>
    <n v="4.3"/>
    <x v="2"/>
    <s v="Yes"/>
    <n v="7.6"/>
    <n v="6"/>
    <s v="Single"/>
    <n v="3"/>
    <n v="7"/>
  </r>
  <r>
    <n v="412"/>
    <n v="22"/>
    <s v="Male"/>
    <s v="Graduate"/>
    <s v="Denmark"/>
    <n v="3.1"/>
    <x v="4"/>
    <s v="No"/>
    <n v="8.6999999999999993"/>
    <n v="8"/>
    <s v="In Relationship"/>
    <n v="2"/>
    <n v="4"/>
  </r>
  <r>
    <n v="413"/>
    <n v="19"/>
    <s v="Female"/>
    <s v="Undergraduate"/>
    <s v="Ireland"/>
    <n v="4"/>
    <x v="0"/>
    <s v="Yes"/>
    <n v="7.9"/>
    <n v="7"/>
    <s v="Single"/>
    <n v="3"/>
    <n v="6"/>
  </r>
  <r>
    <n v="414"/>
    <n v="21"/>
    <s v="Male"/>
    <s v="Graduate"/>
    <s v="India"/>
    <n v="6.7"/>
    <x v="10"/>
    <s v="Yes"/>
    <n v="5.6"/>
    <n v="5"/>
    <s v="In Relationship"/>
    <n v="4"/>
    <n v="8"/>
  </r>
  <r>
    <n v="415"/>
    <n v="20"/>
    <s v="Female"/>
    <s v="Undergraduate"/>
    <s v="Switzerland"/>
    <n v="3"/>
    <x v="0"/>
    <s v="No"/>
    <n v="8.8000000000000007"/>
    <n v="8"/>
    <s v="Single"/>
    <n v="2"/>
    <n v="4"/>
  </r>
  <r>
    <n v="416"/>
    <n v="22"/>
    <s v="Male"/>
    <s v="Graduate"/>
    <s v="Turkey"/>
    <n v="4.5999999999999996"/>
    <x v="2"/>
    <s v="Yes"/>
    <n v="7.6"/>
    <n v="6"/>
    <s v="Single"/>
    <n v="3"/>
    <n v="7"/>
  </r>
  <r>
    <n v="417"/>
    <n v="19"/>
    <s v="Female"/>
    <s v="Undergraduate"/>
    <s v="USA"/>
    <n v="7.7"/>
    <x v="0"/>
    <s v="Yes"/>
    <n v="4.5999999999999996"/>
    <n v="5"/>
    <s v="In Relationship"/>
    <n v="4"/>
    <n v="9"/>
  </r>
  <r>
    <n v="418"/>
    <n v="21"/>
    <s v="Male"/>
    <s v="Graduate"/>
    <s v="Mexico"/>
    <n v="6.5"/>
    <x v="10"/>
    <s v="Yes"/>
    <n v="5.7"/>
    <n v="6"/>
    <s v="Single"/>
    <n v="3"/>
    <n v="7"/>
  </r>
  <r>
    <n v="419"/>
    <n v="20"/>
    <s v="Female"/>
    <s v="Undergraduate"/>
    <s v="France"/>
    <n v="3.6"/>
    <x v="0"/>
    <s v="No"/>
    <n v="8.4"/>
    <n v="7"/>
    <s v="In Relationship"/>
    <n v="2"/>
    <n v="5"/>
  </r>
  <r>
    <n v="420"/>
    <n v="22"/>
    <s v="Male"/>
    <s v="Graduate"/>
    <s v="Canada"/>
    <n v="4.4000000000000004"/>
    <x v="2"/>
    <s v="Yes"/>
    <n v="7.8"/>
    <n v="6"/>
    <s v="Single"/>
    <n v="3"/>
    <n v="7"/>
  </r>
  <r>
    <n v="421"/>
    <n v="19"/>
    <s v="Female"/>
    <s v="Undergraduate"/>
    <s v="Spain"/>
    <n v="4.2"/>
    <x v="0"/>
    <s v="Yes"/>
    <n v="7.7"/>
    <n v="6"/>
    <s v="Single"/>
    <n v="3"/>
    <n v="7"/>
  </r>
  <r>
    <n v="422"/>
    <n v="21"/>
    <s v="Male"/>
    <s v="Graduate"/>
    <s v="Denmark"/>
    <n v="3"/>
    <x v="4"/>
    <s v="No"/>
    <n v="8.8000000000000007"/>
    <n v="8"/>
    <s v="In Relationship"/>
    <n v="2"/>
    <n v="4"/>
  </r>
  <r>
    <n v="423"/>
    <n v="20"/>
    <s v="Female"/>
    <s v="Undergraduate"/>
    <s v="Ireland"/>
    <n v="3.9"/>
    <x v="2"/>
    <s v="Yes"/>
    <n v="8"/>
    <n v="7"/>
    <s v="Single"/>
    <n v="3"/>
    <n v="6"/>
  </r>
  <r>
    <n v="424"/>
    <n v="22"/>
    <s v="Male"/>
    <s v="Graduate"/>
    <s v="India"/>
    <n v="6.8"/>
    <x v="10"/>
    <s v="Yes"/>
    <n v="5.5"/>
    <n v="5"/>
    <s v="In Relationship"/>
    <n v="4"/>
    <n v="8"/>
  </r>
  <r>
    <n v="425"/>
    <n v="19"/>
    <s v="Female"/>
    <s v="Undergraduate"/>
    <s v="Switzerland"/>
    <n v="2.9"/>
    <x v="0"/>
    <s v="No"/>
    <n v="8.9"/>
    <n v="8"/>
    <s v="Single"/>
    <n v="2"/>
    <n v="4"/>
  </r>
  <r>
    <n v="426"/>
    <n v="21"/>
    <s v="Male"/>
    <s v="Graduate"/>
    <s v="Turkey"/>
    <n v="4.5"/>
    <x v="0"/>
    <s v="Yes"/>
    <n v="7.7"/>
    <n v="6"/>
    <s v="Single"/>
    <n v="3"/>
    <n v="7"/>
  </r>
  <r>
    <n v="427"/>
    <n v="20"/>
    <s v="Female"/>
    <s v="Undergraduate"/>
    <s v="USA"/>
    <n v="7.8"/>
    <x v="2"/>
    <s v="Yes"/>
    <n v="4.5"/>
    <n v="5"/>
    <s v="In Relationship"/>
    <n v="4"/>
    <n v="9"/>
  </r>
  <r>
    <n v="428"/>
    <n v="22"/>
    <s v="Male"/>
    <s v="Graduate"/>
    <s v="Mexico"/>
    <n v="6.6"/>
    <x v="10"/>
    <s v="Yes"/>
    <n v="5.6"/>
    <n v="6"/>
    <s v="Single"/>
    <n v="3"/>
    <n v="7"/>
  </r>
  <r>
    <n v="429"/>
    <n v="19"/>
    <s v="Female"/>
    <s v="Undergraduate"/>
    <s v="France"/>
    <n v="3.5"/>
    <x v="0"/>
    <s v="No"/>
    <n v="8.5"/>
    <n v="7"/>
    <s v="In Relationship"/>
    <n v="2"/>
    <n v="5"/>
  </r>
  <r>
    <n v="430"/>
    <n v="21"/>
    <s v="Male"/>
    <s v="Graduate"/>
    <s v="Canada"/>
    <n v="4.3"/>
    <x v="0"/>
    <s v="Yes"/>
    <n v="7.9"/>
    <n v="6"/>
    <s v="Single"/>
    <n v="3"/>
    <n v="7"/>
  </r>
  <r>
    <n v="431"/>
    <n v="20"/>
    <s v="Female"/>
    <s v="Undergraduate"/>
    <s v="Spain"/>
    <n v="4.0999999999999996"/>
    <x v="2"/>
    <s v="Yes"/>
    <n v="7.8"/>
    <n v="6"/>
    <s v="Single"/>
    <n v="3"/>
    <n v="7"/>
  </r>
  <r>
    <n v="432"/>
    <n v="22"/>
    <s v="Male"/>
    <s v="Graduate"/>
    <s v="Denmark"/>
    <n v="2.9"/>
    <x v="4"/>
    <s v="No"/>
    <n v="8.9"/>
    <n v="8"/>
    <s v="In Relationship"/>
    <n v="2"/>
    <n v="4"/>
  </r>
  <r>
    <n v="433"/>
    <n v="19"/>
    <s v="Female"/>
    <s v="Undergraduate"/>
    <s v="Ireland"/>
    <n v="3.8"/>
    <x v="0"/>
    <s v="Yes"/>
    <n v="8.1"/>
    <n v="7"/>
    <s v="Single"/>
    <n v="3"/>
    <n v="6"/>
  </r>
  <r>
    <n v="434"/>
    <n v="21"/>
    <s v="Male"/>
    <s v="Graduate"/>
    <s v="India"/>
    <n v="6.9"/>
    <x v="10"/>
    <s v="Yes"/>
    <n v="5.4"/>
    <n v="5"/>
    <s v="In Relationship"/>
    <n v="4"/>
    <n v="8"/>
  </r>
  <r>
    <n v="435"/>
    <n v="20"/>
    <s v="Female"/>
    <s v="Undergraduate"/>
    <s v="Switzerland"/>
    <n v="2.8"/>
    <x v="0"/>
    <s v="No"/>
    <n v="9"/>
    <n v="8"/>
    <s v="Single"/>
    <n v="2"/>
    <n v="4"/>
  </r>
  <r>
    <n v="436"/>
    <n v="22"/>
    <s v="Male"/>
    <s v="Graduate"/>
    <s v="Turkey"/>
    <n v="4.4000000000000004"/>
    <x v="2"/>
    <s v="Yes"/>
    <n v="7.8"/>
    <n v="6"/>
    <s v="Single"/>
    <n v="3"/>
    <n v="7"/>
  </r>
  <r>
    <n v="437"/>
    <n v="19"/>
    <s v="Female"/>
    <s v="Undergraduate"/>
    <s v="USA"/>
    <n v="7.9"/>
    <x v="0"/>
    <s v="Yes"/>
    <n v="4.4000000000000004"/>
    <n v="5"/>
    <s v="In Relationship"/>
    <n v="4"/>
    <n v="9"/>
  </r>
  <r>
    <n v="438"/>
    <n v="21"/>
    <s v="Male"/>
    <s v="Graduate"/>
    <s v="Mexico"/>
    <n v="6.7"/>
    <x v="10"/>
    <s v="Yes"/>
    <n v="5.5"/>
    <n v="6"/>
    <s v="Single"/>
    <n v="3"/>
    <n v="7"/>
  </r>
  <r>
    <n v="439"/>
    <n v="20"/>
    <s v="Female"/>
    <s v="Undergraduate"/>
    <s v="France"/>
    <n v="3.4"/>
    <x v="0"/>
    <s v="No"/>
    <n v="8.6"/>
    <n v="7"/>
    <s v="In Relationship"/>
    <n v="2"/>
    <n v="5"/>
  </r>
  <r>
    <n v="440"/>
    <n v="22"/>
    <s v="Male"/>
    <s v="Graduate"/>
    <s v="Canada"/>
    <n v="4.2"/>
    <x v="2"/>
    <s v="Yes"/>
    <n v="8"/>
    <n v="6"/>
    <s v="Single"/>
    <n v="3"/>
    <n v="7"/>
  </r>
  <r>
    <n v="441"/>
    <n v="19"/>
    <s v="Female"/>
    <s v="Undergraduate"/>
    <s v="Spain"/>
    <n v="4"/>
    <x v="0"/>
    <s v="Yes"/>
    <n v="7.9"/>
    <n v="6"/>
    <s v="Single"/>
    <n v="3"/>
    <n v="7"/>
  </r>
  <r>
    <n v="442"/>
    <n v="21"/>
    <s v="Male"/>
    <s v="Graduate"/>
    <s v="Denmark"/>
    <n v="2.8"/>
    <x v="4"/>
    <s v="No"/>
    <n v="9"/>
    <n v="8"/>
    <s v="In Relationship"/>
    <n v="2"/>
    <n v="4"/>
  </r>
  <r>
    <n v="443"/>
    <n v="20"/>
    <s v="Female"/>
    <s v="Undergraduate"/>
    <s v="Ireland"/>
    <n v="3.7"/>
    <x v="2"/>
    <s v="Yes"/>
    <n v="8.1999999999999993"/>
    <n v="7"/>
    <s v="Single"/>
    <n v="3"/>
    <n v="6"/>
  </r>
  <r>
    <n v="444"/>
    <n v="22"/>
    <s v="Male"/>
    <s v="Graduate"/>
    <s v="India"/>
    <n v="7"/>
    <x v="10"/>
    <s v="Yes"/>
    <n v="5.3"/>
    <n v="5"/>
    <s v="In Relationship"/>
    <n v="4"/>
    <n v="8"/>
  </r>
  <r>
    <n v="445"/>
    <n v="19"/>
    <s v="Female"/>
    <s v="Undergraduate"/>
    <s v="Switzerland"/>
    <n v="2.7"/>
    <x v="0"/>
    <s v="No"/>
    <n v="9.1"/>
    <n v="8"/>
    <s v="Single"/>
    <n v="2"/>
    <n v="4"/>
  </r>
  <r>
    <n v="446"/>
    <n v="21"/>
    <s v="Male"/>
    <s v="Graduate"/>
    <s v="Turkey"/>
    <n v="4.3"/>
    <x v="0"/>
    <s v="Yes"/>
    <n v="7.9"/>
    <n v="6"/>
    <s v="Single"/>
    <n v="3"/>
    <n v="7"/>
  </r>
  <r>
    <n v="447"/>
    <n v="20"/>
    <s v="Female"/>
    <s v="Undergraduate"/>
    <s v="USA"/>
    <n v="8"/>
    <x v="2"/>
    <s v="Yes"/>
    <n v="4.3"/>
    <n v="5"/>
    <s v="In Relationship"/>
    <n v="4"/>
    <n v="9"/>
  </r>
  <r>
    <n v="448"/>
    <n v="22"/>
    <s v="Male"/>
    <s v="Graduate"/>
    <s v="Mexico"/>
    <n v="6.8"/>
    <x v="10"/>
    <s v="Yes"/>
    <n v="5.4"/>
    <n v="6"/>
    <s v="Single"/>
    <n v="3"/>
    <n v="7"/>
  </r>
  <r>
    <n v="449"/>
    <n v="19"/>
    <s v="Female"/>
    <s v="Undergraduate"/>
    <s v="France"/>
    <n v="3.3"/>
    <x v="0"/>
    <s v="No"/>
    <n v="8.6999999999999993"/>
    <n v="7"/>
    <s v="In Relationship"/>
    <n v="2"/>
    <n v="5"/>
  </r>
  <r>
    <n v="450"/>
    <n v="21"/>
    <s v="Male"/>
    <s v="Graduate"/>
    <s v="Canada"/>
    <n v="4.0999999999999996"/>
    <x v="0"/>
    <s v="Yes"/>
    <n v="8.1"/>
    <n v="6"/>
    <s v="Single"/>
    <n v="3"/>
    <n v="7"/>
  </r>
  <r>
    <n v="451"/>
    <n v="20"/>
    <s v="Female"/>
    <s v="Undergraduate"/>
    <s v="Spain"/>
    <n v="3.9"/>
    <x v="2"/>
    <s v="Yes"/>
    <n v="8"/>
    <n v="6"/>
    <s v="Single"/>
    <n v="3"/>
    <n v="7"/>
  </r>
  <r>
    <n v="452"/>
    <n v="22"/>
    <s v="Male"/>
    <s v="Graduate"/>
    <s v="Denmark"/>
    <n v="2.7"/>
    <x v="4"/>
    <s v="No"/>
    <n v="9.1"/>
    <n v="8"/>
    <s v="In Relationship"/>
    <n v="2"/>
    <n v="4"/>
  </r>
  <r>
    <n v="453"/>
    <n v="19"/>
    <s v="Female"/>
    <s v="Undergraduate"/>
    <s v="Ireland"/>
    <n v="3.6"/>
    <x v="0"/>
    <s v="Yes"/>
    <n v="8.3000000000000007"/>
    <n v="7"/>
    <s v="Single"/>
    <n v="3"/>
    <n v="6"/>
  </r>
  <r>
    <n v="454"/>
    <n v="21"/>
    <s v="Male"/>
    <s v="Graduate"/>
    <s v="India"/>
    <n v="7.1"/>
    <x v="10"/>
    <s v="Yes"/>
    <n v="5.2"/>
    <n v="5"/>
    <s v="In Relationship"/>
    <n v="4"/>
    <n v="8"/>
  </r>
  <r>
    <n v="455"/>
    <n v="20"/>
    <s v="Female"/>
    <s v="Undergraduate"/>
    <s v="Switzerland"/>
    <n v="2.6"/>
    <x v="0"/>
    <s v="No"/>
    <n v="9.1999999999999993"/>
    <n v="8"/>
    <s v="Single"/>
    <n v="2"/>
    <n v="4"/>
  </r>
  <r>
    <n v="456"/>
    <n v="22"/>
    <s v="Male"/>
    <s v="Graduate"/>
    <s v="Turkey"/>
    <n v="4.2"/>
    <x v="2"/>
    <s v="Yes"/>
    <n v="8"/>
    <n v="6"/>
    <s v="Single"/>
    <n v="3"/>
    <n v="7"/>
  </r>
  <r>
    <n v="457"/>
    <n v="19"/>
    <s v="Female"/>
    <s v="Undergraduate"/>
    <s v="USA"/>
    <n v="8.1"/>
    <x v="0"/>
    <s v="Yes"/>
    <n v="4.2"/>
    <n v="5"/>
    <s v="In Relationship"/>
    <n v="4"/>
    <n v="9"/>
  </r>
  <r>
    <n v="458"/>
    <n v="21"/>
    <s v="Male"/>
    <s v="Graduate"/>
    <s v="Mexico"/>
    <n v="6.9"/>
    <x v="10"/>
    <s v="Yes"/>
    <n v="5.3"/>
    <n v="6"/>
    <s v="Single"/>
    <n v="3"/>
    <n v="7"/>
  </r>
  <r>
    <n v="459"/>
    <n v="20"/>
    <s v="Female"/>
    <s v="Undergraduate"/>
    <s v="France"/>
    <n v="3.2"/>
    <x v="0"/>
    <s v="No"/>
    <n v="8.8000000000000007"/>
    <n v="7"/>
    <s v="In Relationship"/>
    <n v="2"/>
    <n v="5"/>
  </r>
  <r>
    <n v="460"/>
    <n v="22"/>
    <s v="Male"/>
    <s v="Graduate"/>
    <s v="Canada"/>
    <n v="4"/>
    <x v="2"/>
    <s v="Yes"/>
    <n v="8.1999999999999993"/>
    <n v="6"/>
    <s v="Single"/>
    <n v="3"/>
    <n v="7"/>
  </r>
  <r>
    <n v="461"/>
    <n v="19"/>
    <s v="Female"/>
    <s v="Undergraduate"/>
    <s v="Spain"/>
    <n v="3.8"/>
    <x v="0"/>
    <s v="Yes"/>
    <n v="8.1"/>
    <n v="6"/>
    <s v="Single"/>
    <n v="3"/>
    <n v="7"/>
  </r>
  <r>
    <n v="462"/>
    <n v="21"/>
    <s v="Male"/>
    <s v="Graduate"/>
    <s v="Denmark"/>
    <n v="2.6"/>
    <x v="4"/>
    <s v="No"/>
    <n v="9.1999999999999993"/>
    <n v="8"/>
    <s v="In Relationship"/>
    <n v="2"/>
    <n v="4"/>
  </r>
  <r>
    <n v="463"/>
    <n v="20"/>
    <s v="Female"/>
    <s v="Undergraduate"/>
    <s v="Ireland"/>
    <n v="3.5"/>
    <x v="2"/>
    <s v="Yes"/>
    <n v="8.4"/>
    <n v="7"/>
    <s v="Single"/>
    <n v="3"/>
    <n v="6"/>
  </r>
  <r>
    <n v="464"/>
    <n v="22"/>
    <s v="Male"/>
    <s v="Graduate"/>
    <s v="India"/>
    <n v="7.2"/>
    <x v="10"/>
    <s v="Yes"/>
    <n v="5.0999999999999996"/>
    <n v="5"/>
    <s v="In Relationship"/>
    <n v="4"/>
    <n v="8"/>
  </r>
  <r>
    <n v="465"/>
    <n v="19"/>
    <s v="Female"/>
    <s v="Undergraduate"/>
    <s v="Switzerland"/>
    <n v="2.5"/>
    <x v="0"/>
    <s v="No"/>
    <n v="9.3000000000000007"/>
    <n v="8"/>
    <s v="Single"/>
    <n v="2"/>
    <n v="4"/>
  </r>
  <r>
    <n v="466"/>
    <n v="21"/>
    <s v="Male"/>
    <s v="Graduate"/>
    <s v="Turkey"/>
    <n v="4.0999999999999996"/>
    <x v="0"/>
    <s v="Yes"/>
    <n v="8.1"/>
    <n v="6"/>
    <s v="Single"/>
    <n v="3"/>
    <n v="7"/>
  </r>
  <r>
    <n v="467"/>
    <n v="20"/>
    <s v="Female"/>
    <s v="Undergraduate"/>
    <s v="USA"/>
    <n v="8.1999999999999993"/>
    <x v="2"/>
    <s v="Yes"/>
    <n v="4.0999999999999996"/>
    <n v="5"/>
    <s v="In Relationship"/>
    <n v="4"/>
    <n v="9"/>
  </r>
  <r>
    <n v="468"/>
    <n v="22"/>
    <s v="Male"/>
    <s v="Graduate"/>
    <s v="Mexico"/>
    <n v="7"/>
    <x v="10"/>
    <s v="Yes"/>
    <n v="5.2"/>
    <n v="6"/>
    <s v="Single"/>
    <n v="3"/>
    <n v="7"/>
  </r>
  <r>
    <n v="469"/>
    <n v="19"/>
    <s v="Female"/>
    <s v="Undergraduate"/>
    <s v="France"/>
    <n v="3.1"/>
    <x v="0"/>
    <s v="No"/>
    <n v="8.9"/>
    <n v="7"/>
    <s v="In Relationship"/>
    <n v="2"/>
    <n v="5"/>
  </r>
  <r>
    <n v="470"/>
    <n v="21"/>
    <s v="Male"/>
    <s v="Graduate"/>
    <s v="Canada"/>
    <n v="3.9"/>
    <x v="0"/>
    <s v="Yes"/>
    <n v="8.3000000000000007"/>
    <n v="6"/>
    <s v="Single"/>
    <n v="3"/>
    <n v="7"/>
  </r>
  <r>
    <n v="471"/>
    <n v="20"/>
    <s v="Female"/>
    <s v="Undergraduate"/>
    <s v="Spain"/>
    <n v="3.7"/>
    <x v="2"/>
    <s v="Yes"/>
    <n v="8.1999999999999993"/>
    <n v="6"/>
    <s v="Single"/>
    <n v="3"/>
    <n v="7"/>
  </r>
  <r>
    <n v="472"/>
    <n v="22"/>
    <s v="Male"/>
    <s v="Graduate"/>
    <s v="Denmark"/>
    <n v="2.5"/>
    <x v="4"/>
    <s v="No"/>
    <n v="9.3000000000000007"/>
    <n v="8"/>
    <s v="In Relationship"/>
    <n v="2"/>
    <n v="4"/>
  </r>
  <r>
    <n v="473"/>
    <n v="19"/>
    <s v="Female"/>
    <s v="Undergraduate"/>
    <s v="Ireland"/>
    <n v="3.4"/>
    <x v="0"/>
    <s v="Yes"/>
    <n v="8.5"/>
    <n v="7"/>
    <s v="Single"/>
    <n v="3"/>
    <n v="6"/>
  </r>
  <r>
    <n v="474"/>
    <n v="21"/>
    <s v="Male"/>
    <s v="Graduate"/>
    <s v="India"/>
    <n v="7.3"/>
    <x v="10"/>
    <s v="Yes"/>
    <n v="5"/>
    <n v="5"/>
    <s v="In Relationship"/>
    <n v="4"/>
    <n v="8"/>
  </r>
  <r>
    <n v="475"/>
    <n v="20"/>
    <s v="Female"/>
    <s v="Undergraduate"/>
    <s v="Switzerland"/>
    <n v="2.4"/>
    <x v="0"/>
    <s v="No"/>
    <n v="9.4"/>
    <n v="8"/>
    <s v="Single"/>
    <n v="2"/>
    <n v="4"/>
  </r>
  <r>
    <n v="476"/>
    <n v="22"/>
    <s v="Male"/>
    <s v="Graduate"/>
    <s v="Turkey"/>
    <n v="4"/>
    <x v="2"/>
    <s v="Yes"/>
    <n v="8.1999999999999993"/>
    <n v="6"/>
    <s v="Single"/>
    <n v="3"/>
    <n v="7"/>
  </r>
  <r>
    <n v="477"/>
    <n v="19"/>
    <s v="Female"/>
    <s v="Undergraduate"/>
    <s v="USA"/>
    <n v="8.3000000000000007"/>
    <x v="0"/>
    <s v="Yes"/>
    <n v="4"/>
    <n v="5"/>
    <s v="In Relationship"/>
    <n v="4"/>
    <n v="9"/>
  </r>
  <r>
    <n v="478"/>
    <n v="21"/>
    <s v="Male"/>
    <s v="Graduate"/>
    <s v="Mexico"/>
    <n v="7.1"/>
    <x v="10"/>
    <s v="Yes"/>
    <n v="5.0999999999999996"/>
    <n v="6"/>
    <s v="Single"/>
    <n v="3"/>
    <n v="7"/>
  </r>
  <r>
    <n v="479"/>
    <n v="20"/>
    <s v="Female"/>
    <s v="Undergraduate"/>
    <s v="France"/>
    <n v="3"/>
    <x v="0"/>
    <s v="No"/>
    <n v="9"/>
    <n v="7"/>
    <s v="In Relationship"/>
    <n v="2"/>
    <n v="5"/>
  </r>
  <r>
    <n v="480"/>
    <n v="22"/>
    <s v="Male"/>
    <s v="Graduate"/>
    <s v="Canada"/>
    <n v="3.8"/>
    <x v="2"/>
    <s v="Yes"/>
    <n v="8.4"/>
    <n v="6"/>
    <s v="Single"/>
    <n v="3"/>
    <n v="7"/>
  </r>
  <r>
    <n v="481"/>
    <n v="19"/>
    <s v="Female"/>
    <s v="Undergraduate"/>
    <s v="Spain"/>
    <n v="3.6"/>
    <x v="0"/>
    <s v="Yes"/>
    <n v="8.3000000000000007"/>
    <n v="6"/>
    <s v="Single"/>
    <n v="3"/>
    <n v="7"/>
  </r>
  <r>
    <n v="482"/>
    <n v="21"/>
    <s v="Male"/>
    <s v="Graduate"/>
    <s v="Denmark"/>
    <n v="2.4"/>
    <x v="4"/>
    <s v="No"/>
    <n v="9.4"/>
    <n v="8"/>
    <s v="In Relationship"/>
    <n v="2"/>
    <n v="4"/>
  </r>
  <r>
    <n v="483"/>
    <n v="20"/>
    <s v="Female"/>
    <s v="Undergraduate"/>
    <s v="Ireland"/>
    <n v="3.3"/>
    <x v="2"/>
    <s v="Yes"/>
    <n v="8.6"/>
    <n v="7"/>
    <s v="Single"/>
    <n v="3"/>
    <n v="6"/>
  </r>
  <r>
    <n v="484"/>
    <n v="22"/>
    <s v="Male"/>
    <s v="Graduate"/>
    <s v="India"/>
    <n v="7.4"/>
    <x v="10"/>
    <s v="Yes"/>
    <n v="4.9000000000000004"/>
    <n v="5"/>
    <s v="In Relationship"/>
    <n v="4"/>
    <n v="8"/>
  </r>
  <r>
    <n v="485"/>
    <n v="19"/>
    <s v="Female"/>
    <s v="Undergraduate"/>
    <s v="Switzerland"/>
    <n v="2.2999999999999998"/>
    <x v="0"/>
    <s v="No"/>
    <n v="9.5"/>
    <n v="8"/>
    <s v="Single"/>
    <n v="2"/>
    <n v="4"/>
  </r>
  <r>
    <n v="486"/>
    <n v="21"/>
    <s v="Male"/>
    <s v="Graduate"/>
    <s v="Turkey"/>
    <n v="3.9"/>
    <x v="0"/>
    <s v="Yes"/>
    <n v="8.3000000000000007"/>
    <n v="6"/>
    <s v="Single"/>
    <n v="3"/>
    <n v="7"/>
  </r>
  <r>
    <n v="487"/>
    <n v="20"/>
    <s v="Female"/>
    <s v="Undergraduate"/>
    <s v="USA"/>
    <n v="8.4"/>
    <x v="2"/>
    <s v="Yes"/>
    <n v="3.9"/>
    <n v="5"/>
    <s v="In Relationship"/>
    <n v="4"/>
    <n v="9"/>
  </r>
  <r>
    <n v="488"/>
    <n v="22"/>
    <s v="Male"/>
    <s v="Graduate"/>
    <s v="Mexico"/>
    <n v="7.2"/>
    <x v="10"/>
    <s v="Yes"/>
    <n v="5"/>
    <n v="6"/>
    <s v="Single"/>
    <n v="3"/>
    <n v="7"/>
  </r>
  <r>
    <n v="489"/>
    <n v="19"/>
    <s v="Female"/>
    <s v="Undergraduate"/>
    <s v="France"/>
    <n v="2.9"/>
    <x v="0"/>
    <s v="No"/>
    <n v="9.1"/>
    <n v="7"/>
    <s v="In Relationship"/>
    <n v="2"/>
    <n v="5"/>
  </r>
  <r>
    <n v="490"/>
    <n v="21"/>
    <s v="Male"/>
    <s v="Graduate"/>
    <s v="Canada"/>
    <n v="3.7"/>
    <x v="0"/>
    <s v="Yes"/>
    <n v="8.5"/>
    <n v="6"/>
    <s v="Single"/>
    <n v="3"/>
    <n v="7"/>
  </r>
  <r>
    <n v="491"/>
    <n v="20"/>
    <s v="Female"/>
    <s v="Undergraduate"/>
    <s v="Spain"/>
    <n v="3.5"/>
    <x v="2"/>
    <s v="Yes"/>
    <n v="8.4"/>
    <n v="6"/>
    <s v="Single"/>
    <n v="3"/>
    <n v="7"/>
  </r>
  <r>
    <n v="492"/>
    <n v="22"/>
    <s v="Male"/>
    <s v="Graduate"/>
    <s v="Denmark"/>
    <n v="2.2999999999999998"/>
    <x v="4"/>
    <s v="No"/>
    <n v="9.5"/>
    <n v="8"/>
    <s v="In Relationship"/>
    <n v="2"/>
    <n v="4"/>
  </r>
  <r>
    <n v="493"/>
    <n v="19"/>
    <s v="Female"/>
    <s v="Undergraduate"/>
    <s v="Ireland"/>
    <n v="3.2"/>
    <x v="0"/>
    <s v="Yes"/>
    <n v="8.6999999999999993"/>
    <n v="7"/>
    <s v="Single"/>
    <n v="3"/>
    <n v="6"/>
  </r>
  <r>
    <n v="494"/>
    <n v="21"/>
    <s v="Male"/>
    <s v="Graduate"/>
    <s v="India"/>
    <n v="7.5"/>
    <x v="10"/>
    <s v="Yes"/>
    <n v="4.8"/>
    <n v="5"/>
    <s v="In Relationship"/>
    <n v="4"/>
    <n v="8"/>
  </r>
  <r>
    <n v="495"/>
    <n v="20"/>
    <s v="Female"/>
    <s v="Undergraduate"/>
    <s v="Switzerland"/>
    <n v="2.2000000000000002"/>
    <x v="0"/>
    <s v="No"/>
    <n v="9.6"/>
    <n v="8"/>
    <s v="Single"/>
    <n v="2"/>
    <n v="4"/>
  </r>
  <r>
    <n v="496"/>
    <n v="22"/>
    <s v="Male"/>
    <s v="Graduate"/>
    <s v="Turkey"/>
    <n v="3.8"/>
    <x v="2"/>
    <s v="Yes"/>
    <n v="8.4"/>
    <n v="6"/>
    <s v="Single"/>
    <n v="3"/>
    <n v="7"/>
  </r>
  <r>
    <n v="497"/>
    <n v="19"/>
    <s v="Female"/>
    <s v="Undergraduate"/>
    <s v="USA"/>
    <n v="8.5"/>
    <x v="0"/>
    <s v="Yes"/>
    <n v="3.8"/>
    <n v="5"/>
    <s v="In Relationship"/>
    <n v="4"/>
    <n v="9"/>
  </r>
  <r>
    <n v="498"/>
    <n v="21"/>
    <s v="Male"/>
    <s v="Graduate"/>
    <s v="Mexico"/>
    <n v="7.3"/>
    <x v="10"/>
    <s v="Yes"/>
    <n v="4.9000000000000004"/>
    <n v="6"/>
    <s v="Single"/>
    <n v="3"/>
    <n v="7"/>
  </r>
  <r>
    <n v="499"/>
    <n v="20"/>
    <s v="Female"/>
    <s v="Undergraduate"/>
    <s v="France"/>
    <n v="2.8"/>
    <x v="0"/>
    <s v="No"/>
    <n v="9.1999999999999993"/>
    <n v="7"/>
    <s v="In Relationship"/>
    <n v="2"/>
    <n v="5"/>
  </r>
  <r>
    <n v="500"/>
    <n v="22"/>
    <s v="Male"/>
    <s v="Graduate"/>
    <s v="Canada"/>
    <n v="3.6"/>
    <x v="2"/>
    <s v="Yes"/>
    <n v="8.6"/>
    <n v="6"/>
    <s v="Single"/>
    <n v="3"/>
    <n v="7"/>
  </r>
  <r>
    <n v="501"/>
    <n v="19"/>
    <s v="Female"/>
    <s v="Undergraduate"/>
    <s v="Brazil"/>
    <n v="6.2"/>
    <x v="10"/>
    <s v="Yes"/>
    <n v="6.3"/>
    <n v="6"/>
    <s v="Single"/>
    <n v="3"/>
    <n v="7"/>
  </r>
  <r>
    <n v="502"/>
    <n v="21"/>
    <s v="Male"/>
    <s v="Graduate"/>
    <s v="China"/>
    <n v="4.5"/>
    <x v="11"/>
    <s v="No"/>
    <n v="7.8"/>
    <n v="7"/>
    <s v="In Relationship"/>
    <n v="2"/>
    <n v="5"/>
  </r>
  <r>
    <n v="503"/>
    <n v="20"/>
    <s v="Female"/>
    <s v="Undergraduate"/>
    <s v="Netherlands"/>
    <n v="3.8"/>
    <x v="0"/>
    <s v="No"/>
    <n v="8.1999999999999993"/>
    <n v="8"/>
    <s v="Single"/>
    <n v="2"/>
    <n v="4"/>
  </r>
  <r>
    <n v="504"/>
    <n v="22"/>
    <s v="Male"/>
    <s v="Graduate"/>
    <s v="New Zealand"/>
    <n v="4.7"/>
    <x v="0"/>
    <s v="Yes"/>
    <n v="7.5"/>
    <n v="7"/>
    <s v="In Relationship"/>
    <n v="3"/>
    <n v="6"/>
  </r>
  <r>
    <n v="505"/>
    <n v="19"/>
    <s v="Female"/>
    <s v="Undergraduate"/>
    <s v="Singapore"/>
    <n v="5.0999999999999996"/>
    <x v="2"/>
    <s v="Yes"/>
    <n v="7"/>
    <n v="6"/>
    <s v="Single"/>
    <n v="3"/>
    <n v="7"/>
  </r>
  <r>
    <n v="506"/>
    <n v="21"/>
    <s v="Male"/>
    <s v="Graduate"/>
    <s v="Malaysia"/>
    <n v="5.5"/>
    <x v="10"/>
    <s v="Yes"/>
    <n v="6.8"/>
    <n v="6"/>
    <s v="Single"/>
    <n v="3"/>
    <n v="7"/>
  </r>
  <r>
    <n v="507"/>
    <n v="20"/>
    <s v="Female"/>
    <s v="Undergraduate"/>
    <s v="UAE"/>
    <n v="6.5"/>
    <x v="0"/>
    <s v="Yes"/>
    <n v="6.5"/>
    <n v="5"/>
    <s v="In Relationship"/>
    <n v="4"/>
    <n v="8"/>
  </r>
  <r>
    <n v="508"/>
    <n v="22"/>
    <s v="Male"/>
    <s v="Graduate"/>
    <s v="Poland"/>
    <n v="4.2"/>
    <x v="4"/>
    <s v="No"/>
    <n v="7.9"/>
    <n v="7"/>
    <s v="Single"/>
    <n v="2"/>
    <n v="5"/>
  </r>
  <r>
    <n v="509"/>
    <n v="19"/>
    <s v="Female"/>
    <s v="Undergraduate"/>
    <s v="India"/>
    <n v="6.8"/>
    <x v="10"/>
    <s v="Yes"/>
    <n v="6"/>
    <n v="5"/>
    <s v="In Relationship"/>
    <n v="4"/>
    <n v="8"/>
  </r>
  <r>
    <n v="510"/>
    <n v="21"/>
    <s v="Male"/>
    <s v="Graduate"/>
    <s v="Canada"/>
    <n v="4.8"/>
    <x v="0"/>
    <s v="Yes"/>
    <n v="7.4"/>
    <n v="7"/>
    <s v="Single"/>
    <n v="3"/>
    <n v="6"/>
  </r>
  <r>
    <n v="511"/>
    <n v="20"/>
    <s v="Female"/>
    <s v="Undergraduate"/>
    <s v="Brazil"/>
    <n v="6.1"/>
    <x v="0"/>
    <s v="Yes"/>
    <n v="6.4"/>
    <n v="6"/>
    <s v="Single"/>
    <n v="3"/>
    <n v="7"/>
  </r>
  <r>
    <n v="512"/>
    <n v="22"/>
    <s v="Male"/>
    <s v="Graduate"/>
    <s v="China"/>
    <n v="4.4000000000000004"/>
    <x v="11"/>
    <s v="No"/>
    <n v="7.9"/>
    <n v="7"/>
    <s v="In Relationship"/>
    <n v="2"/>
    <n v="5"/>
  </r>
  <r>
    <n v="513"/>
    <n v="19"/>
    <s v="Female"/>
    <s v="Undergraduate"/>
    <s v="Netherlands"/>
    <n v="3.7"/>
    <x v="2"/>
    <s v="No"/>
    <n v="8.3000000000000007"/>
    <n v="8"/>
    <s v="Single"/>
    <n v="2"/>
    <n v="4"/>
  </r>
  <r>
    <n v="514"/>
    <n v="21"/>
    <s v="Male"/>
    <s v="Graduate"/>
    <s v="New Zealand"/>
    <n v="4.5999999999999996"/>
    <x v="0"/>
    <s v="Yes"/>
    <n v="7.6"/>
    <n v="7"/>
    <s v="In Relationship"/>
    <n v="3"/>
    <n v="6"/>
  </r>
  <r>
    <n v="515"/>
    <n v="20"/>
    <s v="Female"/>
    <s v="Undergraduate"/>
    <s v="Singapore"/>
    <n v="5.2"/>
    <x v="2"/>
    <s v="Yes"/>
    <n v="6.9"/>
    <n v="6"/>
    <s v="Single"/>
    <n v="3"/>
    <n v="7"/>
  </r>
  <r>
    <n v="516"/>
    <n v="22"/>
    <s v="Male"/>
    <s v="Graduate"/>
    <s v="Malaysia"/>
    <n v="5.6"/>
    <x v="10"/>
    <s v="Yes"/>
    <n v="6.7"/>
    <n v="6"/>
    <s v="Single"/>
    <n v="3"/>
    <n v="7"/>
  </r>
  <r>
    <n v="517"/>
    <n v="19"/>
    <s v="Female"/>
    <s v="Undergraduate"/>
    <s v="UAE"/>
    <n v="6.6"/>
    <x v="0"/>
    <s v="Yes"/>
    <n v="6.4"/>
    <n v="5"/>
    <s v="In Relationship"/>
    <n v="4"/>
    <n v="8"/>
  </r>
  <r>
    <n v="518"/>
    <n v="21"/>
    <s v="Male"/>
    <s v="Graduate"/>
    <s v="Poland"/>
    <n v="4.0999999999999996"/>
    <x v="4"/>
    <s v="No"/>
    <n v="8"/>
    <n v="7"/>
    <s v="Single"/>
    <n v="2"/>
    <n v="5"/>
  </r>
  <r>
    <n v="519"/>
    <n v="20"/>
    <s v="Female"/>
    <s v="Undergraduate"/>
    <s v="India"/>
    <n v="6.9"/>
    <x v="10"/>
    <s v="Yes"/>
    <n v="5.9"/>
    <n v="5"/>
    <s v="In Relationship"/>
    <n v="4"/>
    <n v="8"/>
  </r>
  <r>
    <n v="520"/>
    <n v="22"/>
    <s v="Male"/>
    <s v="Graduate"/>
    <s v="Canada"/>
    <n v="4.7"/>
    <x v="2"/>
    <s v="Yes"/>
    <n v="7.5"/>
    <n v="7"/>
    <s v="Single"/>
    <n v="3"/>
    <n v="6"/>
  </r>
  <r>
    <n v="521"/>
    <n v="19"/>
    <s v="Female"/>
    <s v="Undergraduate"/>
    <s v="Brazil"/>
    <n v="6"/>
    <x v="10"/>
    <s v="Yes"/>
    <n v="6.5"/>
    <n v="6"/>
    <s v="Single"/>
    <n v="3"/>
    <n v="7"/>
  </r>
  <r>
    <n v="522"/>
    <n v="21"/>
    <s v="Male"/>
    <s v="Graduate"/>
    <s v="China"/>
    <n v="4.3"/>
    <x v="11"/>
    <s v="No"/>
    <n v="8"/>
    <n v="7"/>
    <s v="In Relationship"/>
    <n v="2"/>
    <n v="5"/>
  </r>
  <r>
    <n v="523"/>
    <n v="20"/>
    <s v="Female"/>
    <s v="Undergraduate"/>
    <s v="Netherlands"/>
    <n v="3.6"/>
    <x v="0"/>
    <s v="No"/>
    <n v="8.4"/>
    <n v="8"/>
    <s v="Single"/>
    <n v="2"/>
    <n v="4"/>
  </r>
  <r>
    <n v="524"/>
    <n v="22"/>
    <s v="Male"/>
    <s v="Graduate"/>
    <s v="New Zealand"/>
    <n v="4.5"/>
    <x v="4"/>
    <s v="Yes"/>
    <n v="7.7"/>
    <n v="7"/>
    <s v="In Relationship"/>
    <n v="3"/>
    <n v="6"/>
  </r>
  <r>
    <n v="525"/>
    <n v="19"/>
    <s v="Female"/>
    <s v="Undergraduate"/>
    <s v="Singapore"/>
    <n v="5.3"/>
    <x v="2"/>
    <s v="Yes"/>
    <n v="6.8"/>
    <n v="6"/>
    <s v="Single"/>
    <n v="3"/>
    <n v="7"/>
  </r>
  <r>
    <n v="526"/>
    <n v="21"/>
    <s v="Male"/>
    <s v="Graduate"/>
    <s v="Malaysia"/>
    <n v="5.7"/>
    <x v="10"/>
    <s v="Yes"/>
    <n v="6.6"/>
    <n v="6"/>
    <s v="Single"/>
    <n v="3"/>
    <n v="7"/>
  </r>
  <r>
    <n v="527"/>
    <n v="20"/>
    <s v="Female"/>
    <s v="Undergraduate"/>
    <s v="UAE"/>
    <n v="6.7"/>
    <x v="0"/>
    <s v="Yes"/>
    <n v="6.3"/>
    <n v="5"/>
    <s v="In Relationship"/>
    <n v="4"/>
    <n v="8"/>
  </r>
  <r>
    <n v="528"/>
    <n v="22"/>
    <s v="Male"/>
    <s v="Graduate"/>
    <s v="Poland"/>
    <n v="4"/>
    <x v="4"/>
    <s v="No"/>
    <n v="8.1"/>
    <n v="7"/>
    <s v="Single"/>
    <n v="2"/>
    <n v="5"/>
  </r>
  <r>
    <n v="529"/>
    <n v="19"/>
    <s v="Female"/>
    <s v="Undergraduate"/>
    <s v="India"/>
    <n v="7"/>
    <x v="10"/>
    <s v="Yes"/>
    <n v="5.8"/>
    <n v="5"/>
    <s v="In Relationship"/>
    <n v="4"/>
    <n v="8"/>
  </r>
  <r>
    <n v="530"/>
    <n v="21"/>
    <s v="Male"/>
    <s v="Graduate"/>
    <s v="Canada"/>
    <n v="4.5999999999999996"/>
    <x v="0"/>
    <s v="Yes"/>
    <n v="7.6"/>
    <n v="7"/>
    <s v="Single"/>
    <n v="3"/>
    <n v="6"/>
  </r>
  <r>
    <n v="531"/>
    <n v="20"/>
    <s v="Female"/>
    <s v="Undergraduate"/>
    <s v="Brazil"/>
    <n v="5.9"/>
    <x v="2"/>
    <s v="Yes"/>
    <n v="6.6"/>
    <n v="6"/>
    <s v="Single"/>
    <n v="3"/>
    <n v="7"/>
  </r>
  <r>
    <n v="532"/>
    <n v="22"/>
    <s v="Male"/>
    <s v="Graduate"/>
    <s v="China"/>
    <n v="4.2"/>
    <x v="11"/>
    <s v="No"/>
    <n v="8.1"/>
    <n v="7"/>
    <s v="In Relationship"/>
    <n v="2"/>
    <n v="5"/>
  </r>
  <r>
    <n v="533"/>
    <n v="19"/>
    <s v="Female"/>
    <s v="Undergraduate"/>
    <s v="Netherlands"/>
    <n v="3.5"/>
    <x v="0"/>
    <s v="No"/>
    <n v="8.5"/>
    <n v="8"/>
    <s v="Single"/>
    <n v="2"/>
    <n v="4"/>
  </r>
  <r>
    <n v="534"/>
    <n v="21"/>
    <s v="Male"/>
    <s v="Graduate"/>
    <s v="New Zealand"/>
    <n v="4.4000000000000004"/>
    <x v="4"/>
    <s v="Yes"/>
    <n v="7.8"/>
    <n v="7"/>
    <s v="In Relationship"/>
    <n v="3"/>
    <n v="6"/>
  </r>
  <r>
    <n v="535"/>
    <n v="20"/>
    <s v="Female"/>
    <s v="Undergraduate"/>
    <s v="Singapore"/>
    <n v="5.4"/>
    <x v="2"/>
    <s v="Yes"/>
    <n v="6.7"/>
    <n v="6"/>
    <s v="Single"/>
    <n v="3"/>
    <n v="7"/>
  </r>
  <r>
    <n v="536"/>
    <n v="22"/>
    <s v="Male"/>
    <s v="Graduate"/>
    <s v="Malaysia"/>
    <n v="5.8"/>
    <x v="10"/>
    <s v="Yes"/>
    <n v="6.5"/>
    <n v="6"/>
    <s v="Single"/>
    <n v="3"/>
    <n v="7"/>
  </r>
  <r>
    <n v="537"/>
    <n v="19"/>
    <s v="Female"/>
    <s v="Undergraduate"/>
    <s v="UAE"/>
    <n v="6.8"/>
    <x v="0"/>
    <s v="Yes"/>
    <n v="6.2"/>
    <n v="5"/>
    <s v="In Relationship"/>
    <n v="4"/>
    <n v="8"/>
  </r>
  <r>
    <n v="538"/>
    <n v="21"/>
    <s v="Male"/>
    <s v="Graduate"/>
    <s v="Poland"/>
    <n v="3.9"/>
    <x v="4"/>
    <s v="No"/>
    <n v="8.1999999999999993"/>
    <n v="7"/>
    <s v="Single"/>
    <n v="2"/>
    <n v="5"/>
  </r>
  <r>
    <n v="539"/>
    <n v="20"/>
    <s v="Female"/>
    <s v="Undergraduate"/>
    <s v="India"/>
    <n v="7.1"/>
    <x v="10"/>
    <s v="Yes"/>
    <n v="5.7"/>
    <n v="5"/>
    <s v="In Relationship"/>
    <n v="4"/>
    <n v="8"/>
  </r>
  <r>
    <n v="540"/>
    <n v="22"/>
    <s v="Male"/>
    <s v="Graduate"/>
    <s v="Canada"/>
    <n v="4.5"/>
    <x v="2"/>
    <s v="Yes"/>
    <n v="7.7"/>
    <n v="7"/>
    <s v="Single"/>
    <n v="3"/>
    <n v="6"/>
  </r>
  <r>
    <n v="541"/>
    <n v="19"/>
    <s v="Female"/>
    <s v="Undergraduate"/>
    <s v="Brazil"/>
    <n v="5.8"/>
    <x v="10"/>
    <s v="Yes"/>
    <n v="6.7"/>
    <n v="6"/>
    <s v="Single"/>
    <n v="3"/>
    <n v="7"/>
  </r>
  <r>
    <n v="542"/>
    <n v="21"/>
    <s v="Male"/>
    <s v="Graduate"/>
    <s v="China"/>
    <n v="4.0999999999999996"/>
    <x v="11"/>
    <s v="No"/>
    <n v="8.1999999999999993"/>
    <n v="7"/>
    <s v="In Relationship"/>
    <n v="2"/>
    <n v="5"/>
  </r>
  <r>
    <n v="543"/>
    <n v="20"/>
    <s v="Female"/>
    <s v="Undergraduate"/>
    <s v="Netherlands"/>
    <n v="3.4"/>
    <x v="0"/>
    <s v="No"/>
    <n v="8.6"/>
    <n v="8"/>
    <s v="Single"/>
    <n v="2"/>
    <n v="4"/>
  </r>
  <r>
    <n v="544"/>
    <n v="22"/>
    <s v="Male"/>
    <s v="Graduate"/>
    <s v="New Zealand"/>
    <n v="4.3"/>
    <x v="0"/>
    <s v="Yes"/>
    <n v="7.9"/>
    <n v="7"/>
    <s v="In Relationship"/>
    <n v="3"/>
    <n v="6"/>
  </r>
  <r>
    <n v="545"/>
    <n v="19"/>
    <s v="Female"/>
    <s v="Undergraduate"/>
    <s v="Singapore"/>
    <n v="5.5"/>
    <x v="2"/>
    <s v="Yes"/>
    <n v="6.6"/>
    <n v="6"/>
    <s v="Single"/>
    <n v="3"/>
    <n v="7"/>
  </r>
  <r>
    <n v="546"/>
    <n v="21"/>
    <s v="Male"/>
    <s v="Graduate"/>
    <s v="Malaysia"/>
    <n v="5.9"/>
    <x v="10"/>
    <s v="Yes"/>
    <n v="6.4"/>
    <n v="6"/>
    <s v="Single"/>
    <n v="3"/>
    <n v="7"/>
  </r>
  <r>
    <n v="547"/>
    <n v="20"/>
    <s v="Female"/>
    <s v="Undergraduate"/>
    <s v="UAE"/>
    <n v="6.9"/>
    <x v="0"/>
    <s v="Yes"/>
    <n v="6.1"/>
    <n v="5"/>
    <s v="In Relationship"/>
    <n v="4"/>
    <n v="8"/>
  </r>
  <r>
    <n v="548"/>
    <n v="22"/>
    <s v="Male"/>
    <s v="Graduate"/>
    <s v="Poland"/>
    <n v="3.8"/>
    <x v="4"/>
    <s v="No"/>
    <n v="8.3000000000000007"/>
    <n v="7"/>
    <s v="Single"/>
    <n v="2"/>
    <n v="5"/>
  </r>
  <r>
    <n v="549"/>
    <n v="19"/>
    <s v="Female"/>
    <s v="Undergraduate"/>
    <s v="India"/>
    <n v="7.2"/>
    <x v="10"/>
    <s v="Yes"/>
    <n v="5.6"/>
    <n v="5"/>
    <s v="In Relationship"/>
    <n v="4"/>
    <n v="8"/>
  </r>
  <r>
    <n v="550"/>
    <n v="21"/>
    <s v="Male"/>
    <s v="Graduate"/>
    <s v="Canada"/>
    <n v="4.4000000000000004"/>
    <x v="0"/>
    <s v="Yes"/>
    <n v="7.8"/>
    <n v="7"/>
    <s v="Single"/>
    <n v="3"/>
    <n v="6"/>
  </r>
  <r>
    <n v="551"/>
    <n v="20"/>
    <s v="Female"/>
    <s v="Undergraduate"/>
    <s v="Brazil"/>
    <n v="5.7"/>
    <x v="2"/>
    <s v="Yes"/>
    <n v="6.8"/>
    <n v="6"/>
    <s v="Single"/>
    <n v="3"/>
    <n v="7"/>
  </r>
  <r>
    <n v="552"/>
    <n v="22"/>
    <s v="Male"/>
    <s v="Graduate"/>
    <s v="China"/>
    <n v="4"/>
    <x v="11"/>
    <s v="No"/>
    <n v="8.3000000000000007"/>
    <n v="7"/>
    <s v="In Relationship"/>
    <n v="2"/>
    <n v="5"/>
  </r>
  <r>
    <n v="553"/>
    <n v="19"/>
    <s v="Female"/>
    <s v="Undergraduate"/>
    <s v="Netherlands"/>
    <n v="3.3"/>
    <x v="0"/>
    <s v="No"/>
    <n v="8.6999999999999993"/>
    <n v="8"/>
    <s v="Single"/>
    <n v="2"/>
    <n v="4"/>
  </r>
  <r>
    <n v="554"/>
    <n v="21"/>
    <s v="Male"/>
    <s v="Graduate"/>
    <s v="New Zealand"/>
    <n v="4.2"/>
    <x v="4"/>
    <s v="Yes"/>
    <n v="8"/>
    <n v="7"/>
    <s v="In Relationship"/>
    <n v="3"/>
    <n v="6"/>
  </r>
  <r>
    <n v="555"/>
    <n v="20"/>
    <s v="Female"/>
    <s v="Undergraduate"/>
    <s v="Singapore"/>
    <n v="5.6"/>
    <x v="2"/>
    <s v="Yes"/>
    <n v="6.5"/>
    <n v="6"/>
    <s v="Single"/>
    <n v="3"/>
    <n v="7"/>
  </r>
  <r>
    <n v="556"/>
    <n v="22"/>
    <s v="Male"/>
    <s v="Graduate"/>
    <s v="Malaysia"/>
    <n v="6"/>
    <x v="10"/>
    <s v="Yes"/>
    <n v="6.3"/>
    <n v="6"/>
    <s v="Single"/>
    <n v="3"/>
    <n v="7"/>
  </r>
  <r>
    <n v="557"/>
    <n v="19"/>
    <s v="Female"/>
    <s v="Undergraduate"/>
    <s v="UAE"/>
    <n v="7"/>
    <x v="0"/>
    <s v="Yes"/>
    <n v="6"/>
    <n v="5"/>
    <s v="In Relationship"/>
    <n v="4"/>
    <n v="8"/>
  </r>
  <r>
    <n v="558"/>
    <n v="21"/>
    <s v="Male"/>
    <s v="Graduate"/>
    <s v="Poland"/>
    <n v="3.7"/>
    <x v="4"/>
    <s v="No"/>
    <n v="8.4"/>
    <n v="7"/>
    <s v="Single"/>
    <n v="2"/>
    <n v="5"/>
  </r>
  <r>
    <n v="559"/>
    <n v="20"/>
    <s v="Female"/>
    <s v="Undergraduate"/>
    <s v="India"/>
    <n v="7.3"/>
    <x v="10"/>
    <s v="Yes"/>
    <n v="5.5"/>
    <n v="5"/>
    <s v="In Relationship"/>
    <n v="4"/>
    <n v="8"/>
  </r>
  <r>
    <n v="560"/>
    <n v="22"/>
    <s v="Male"/>
    <s v="Graduate"/>
    <s v="Canada"/>
    <n v="4.3"/>
    <x v="2"/>
    <s v="Yes"/>
    <n v="7.9"/>
    <n v="7"/>
    <s v="Single"/>
    <n v="3"/>
    <n v="6"/>
  </r>
  <r>
    <n v="561"/>
    <n v="19"/>
    <s v="Female"/>
    <s v="Undergraduate"/>
    <s v="Brazil"/>
    <n v="5.6"/>
    <x v="10"/>
    <s v="Yes"/>
    <n v="6.9"/>
    <n v="6"/>
    <s v="Single"/>
    <n v="3"/>
    <n v="7"/>
  </r>
  <r>
    <n v="562"/>
    <n v="21"/>
    <s v="Male"/>
    <s v="Graduate"/>
    <s v="China"/>
    <n v="3.9"/>
    <x v="11"/>
    <s v="No"/>
    <n v="8.4"/>
    <n v="7"/>
    <s v="In Relationship"/>
    <n v="2"/>
    <n v="5"/>
  </r>
  <r>
    <n v="563"/>
    <n v="20"/>
    <s v="Female"/>
    <s v="Undergraduate"/>
    <s v="Netherlands"/>
    <n v="3.2"/>
    <x v="0"/>
    <s v="No"/>
    <n v="8.8000000000000007"/>
    <n v="8"/>
    <s v="Single"/>
    <n v="2"/>
    <n v="4"/>
  </r>
  <r>
    <n v="564"/>
    <n v="22"/>
    <s v="Male"/>
    <s v="Graduate"/>
    <s v="New Zealand"/>
    <n v="4.0999999999999996"/>
    <x v="0"/>
    <s v="Yes"/>
    <n v="8.1"/>
    <n v="7"/>
    <s v="In Relationship"/>
    <n v="3"/>
    <n v="6"/>
  </r>
  <r>
    <n v="565"/>
    <n v="19"/>
    <s v="Female"/>
    <s v="Undergraduate"/>
    <s v="Singapore"/>
    <n v="5.7"/>
    <x v="2"/>
    <s v="Yes"/>
    <n v="6.4"/>
    <n v="6"/>
    <s v="Single"/>
    <n v="3"/>
    <n v="7"/>
  </r>
  <r>
    <n v="566"/>
    <n v="21"/>
    <s v="Male"/>
    <s v="Graduate"/>
    <s v="Malaysia"/>
    <n v="6.1"/>
    <x v="10"/>
    <s v="Yes"/>
    <n v="6.2"/>
    <n v="6"/>
    <s v="Single"/>
    <n v="3"/>
    <n v="7"/>
  </r>
  <r>
    <n v="567"/>
    <n v="20"/>
    <s v="Female"/>
    <s v="Undergraduate"/>
    <s v="UAE"/>
    <n v="7.1"/>
    <x v="0"/>
    <s v="Yes"/>
    <n v="5.9"/>
    <n v="5"/>
    <s v="In Relationship"/>
    <n v="4"/>
    <n v="8"/>
  </r>
  <r>
    <n v="568"/>
    <n v="22"/>
    <s v="Male"/>
    <s v="Graduate"/>
    <s v="Poland"/>
    <n v="3.6"/>
    <x v="4"/>
    <s v="No"/>
    <n v="8.5"/>
    <n v="7"/>
    <s v="Single"/>
    <n v="2"/>
    <n v="5"/>
  </r>
  <r>
    <n v="569"/>
    <n v="19"/>
    <s v="Female"/>
    <s v="Undergraduate"/>
    <s v="India"/>
    <n v="7.4"/>
    <x v="10"/>
    <s v="Yes"/>
    <n v="5.4"/>
    <n v="5"/>
    <s v="In Relationship"/>
    <n v="4"/>
    <n v="8"/>
  </r>
  <r>
    <n v="570"/>
    <n v="21"/>
    <s v="Male"/>
    <s v="Graduate"/>
    <s v="Canada"/>
    <n v="4.2"/>
    <x v="0"/>
    <s v="Yes"/>
    <n v="8"/>
    <n v="7"/>
    <s v="Single"/>
    <n v="3"/>
    <n v="6"/>
  </r>
  <r>
    <n v="571"/>
    <n v="20"/>
    <s v="Female"/>
    <s v="Undergraduate"/>
    <s v="Spain"/>
    <n v="6.1"/>
    <x v="0"/>
    <s v="Yes"/>
    <n v="7.2"/>
    <n v="5"/>
    <s v="Single"/>
    <n v="4"/>
    <n v="7"/>
  </r>
  <r>
    <n v="572"/>
    <n v="23"/>
    <s v="Male"/>
    <s v="Graduate"/>
    <s v="Denmark"/>
    <n v="3.8"/>
    <x v="1"/>
    <s v="No"/>
    <n v="7.8"/>
    <n v="8"/>
    <s v="In Relationship"/>
    <n v="2"/>
    <n v="4"/>
  </r>
  <r>
    <n v="573"/>
    <n v="19"/>
    <s v="Female"/>
    <s v="Undergraduate"/>
    <s v="Ireland"/>
    <n v="5.5"/>
    <x v="2"/>
    <s v="Yes"/>
    <n v="6.8"/>
    <n v="6"/>
    <s v="Single"/>
    <n v="4"/>
    <n v="8"/>
  </r>
  <r>
    <n v="574"/>
    <n v="22"/>
    <s v="Male"/>
    <s v="Graduate"/>
    <s v="India"/>
    <n v="7.2"/>
    <x v="4"/>
    <s v="Yes"/>
    <n v="5.9"/>
    <n v="4"/>
    <s v="Single"/>
    <n v="5"/>
    <n v="9"/>
  </r>
  <r>
    <n v="575"/>
    <n v="21"/>
    <s v="Female"/>
    <s v="Undergraduate"/>
    <s v="Switzerland"/>
    <n v="4.2"/>
    <x v="0"/>
    <s v="No"/>
    <n v="7.5"/>
    <n v="7"/>
    <s v="In Relationship"/>
    <n v="2"/>
    <n v="5"/>
  </r>
  <r>
    <n v="576"/>
    <n v="24"/>
    <s v="Male"/>
    <s v="Graduate"/>
    <s v="Turkey"/>
    <n v="6.8"/>
    <x v="2"/>
    <s v="Yes"/>
    <n v="6.2"/>
    <n v="5"/>
    <s v="Single"/>
    <n v="4"/>
    <n v="8"/>
  </r>
  <r>
    <n v="577"/>
    <n v="20"/>
    <s v="Female"/>
    <s v="Undergraduate"/>
    <s v="USA"/>
    <n v="5.9"/>
    <x v="0"/>
    <s v="Yes"/>
    <n v="6.7"/>
    <n v="6"/>
    <s v="In Relationship"/>
    <n v="3"/>
    <n v="7"/>
  </r>
  <r>
    <n v="578"/>
    <n v="22"/>
    <s v="Male"/>
    <s v="Graduate"/>
    <s v="Mexico"/>
    <n v="6.5"/>
    <x v="4"/>
    <s v="Yes"/>
    <n v="6.1"/>
    <n v="5"/>
    <s v="Single"/>
    <n v="4"/>
    <n v="8"/>
  </r>
  <r>
    <n v="579"/>
    <n v="19"/>
    <s v="Female"/>
    <s v="Undergraduate"/>
    <s v="France"/>
    <n v="4.7"/>
    <x v="1"/>
    <s v="No"/>
    <n v="7.4"/>
    <n v="7"/>
    <s v="Single"/>
    <n v="2"/>
    <n v="5"/>
  </r>
  <r>
    <n v="580"/>
    <n v="23"/>
    <s v="Male"/>
    <s v="Graduate"/>
    <s v="Canada"/>
    <n v="5.2"/>
    <x v="0"/>
    <s v="Yes"/>
    <n v="7"/>
    <n v="6"/>
    <s v="In Relationship"/>
    <n v="3"/>
    <n v="6"/>
  </r>
  <r>
    <n v="581"/>
    <n v="21"/>
    <s v="Female"/>
    <s v="Undergraduate"/>
    <s v="UK"/>
    <n v="6.3"/>
    <x v="2"/>
    <s v="Yes"/>
    <n v="6.4"/>
    <n v="5"/>
    <s v="Single"/>
    <n v="4"/>
    <n v="8"/>
  </r>
  <r>
    <n v="582"/>
    <n v="24"/>
    <s v="Male"/>
    <s v="Graduate"/>
    <s v="Italy"/>
    <n v="4.9000000000000004"/>
    <x v="4"/>
    <s v="No"/>
    <n v="7.3"/>
    <n v="7"/>
    <s v="In Relationship"/>
    <n v="2"/>
    <n v="5"/>
  </r>
  <r>
    <n v="583"/>
    <n v="20"/>
    <s v="Female"/>
    <s v="Undergraduate"/>
    <s v="Russia"/>
    <n v="6.7"/>
    <x v="0"/>
    <s v="Yes"/>
    <n v="6"/>
    <n v="5"/>
    <s v="Single"/>
    <n v="4"/>
    <n v="8"/>
  </r>
  <r>
    <n v="584"/>
    <n v="22"/>
    <s v="Male"/>
    <s v="Graduate"/>
    <s v="China"/>
    <n v="5.8"/>
    <x v="11"/>
    <s v="Yes"/>
    <n v="6.5"/>
    <n v="6"/>
    <s v="In Relationship"/>
    <n v="3"/>
    <n v="7"/>
  </r>
  <r>
    <n v="585"/>
    <n v="19"/>
    <s v="Female"/>
    <s v="Undergraduate"/>
    <s v="Japan"/>
    <n v="4.5"/>
    <x v="1"/>
    <s v="No"/>
    <n v="7.6"/>
    <n v="8"/>
    <s v="Single"/>
    <n v="2"/>
    <n v="4"/>
  </r>
  <r>
    <n v="586"/>
    <n v="23"/>
    <s v="Male"/>
    <s v="Graduate"/>
    <s v="Poland"/>
    <n v="6.4"/>
    <x v="4"/>
    <s v="Yes"/>
    <n v="6.3"/>
    <n v="5"/>
    <s v="Single"/>
    <n v="4"/>
    <n v="8"/>
  </r>
  <r>
    <n v="587"/>
    <n v="21"/>
    <s v="Female"/>
    <s v="Undergraduate"/>
    <s v="Finland"/>
    <n v="4.0999999999999996"/>
    <x v="0"/>
    <s v="No"/>
    <n v="7.7"/>
    <n v="7"/>
    <s v="In Relationship"/>
    <n v="2"/>
    <n v="5"/>
  </r>
  <r>
    <n v="588"/>
    <n v="24"/>
    <s v="Male"/>
    <s v="Graduate"/>
    <s v="Spain"/>
    <n v="6.6"/>
    <x v="2"/>
    <s v="Yes"/>
    <n v="6.2"/>
    <n v="5"/>
    <s v="Single"/>
    <n v="4"/>
    <n v="8"/>
  </r>
  <r>
    <n v="589"/>
    <n v="20"/>
    <s v="Female"/>
    <s v="Undergraduate"/>
    <s v="Denmark"/>
    <n v="4.4000000000000004"/>
    <x v="0"/>
    <s v="No"/>
    <n v="7.4"/>
    <n v="7"/>
    <s v="In Relationship"/>
    <n v="2"/>
    <n v="5"/>
  </r>
  <r>
    <n v="590"/>
    <n v="22"/>
    <s v="Male"/>
    <s v="Graduate"/>
    <s v="Ireland"/>
    <n v="5.7"/>
    <x v="1"/>
    <s v="Yes"/>
    <n v="6.8"/>
    <n v="6"/>
    <s v="Single"/>
    <n v="3"/>
    <n v="7"/>
  </r>
  <r>
    <n v="591"/>
    <n v="19"/>
    <s v="Female"/>
    <s v="Undergraduate"/>
    <s v="India"/>
    <n v="7"/>
    <x v="0"/>
    <s v="Yes"/>
    <n v="5.8"/>
    <n v="4"/>
    <s v="Single"/>
    <n v="5"/>
    <n v="9"/>
  </r>
  <r>
    <n v="592"/>
    <n v="23"/>
    <s v="Male"/>
    <s v="Graduate"/>
    <s v="Switzerland"/>
    <n v="4.3"/>
    <x v="4"/>
    <s v="No"/>
    <n v="7.5"/>
    <n v="7"/>
    <s v="In Relationship"/>
    <n v="2"/>
    <n v="5"/>
  </r>
  <r>
    <n v="593"/>
    <n v="21"/>
    <s v="Female"/>
    <s v="Undergraduate"/>
    <s v="Turkey"/>
    <n v="6.9"/>
    <x v="2"/>
    <s v="Yes"/>
    <n v="6.1"/>
    <n v="5"/>
    <s v="Single"/>
    <n v="4"/>
    <n v="8"/>
  </r>
  <r>
    <n v="594"/>
    <n v="24"/>
    <s v="Male"/>
    <s v="Graduate"/>
    <s v="USA"/>
    <n v="5.6"/>
    <x v="0"/>
    <s v="Yes"/>
    <n v="6.9"/>
    <n v="6"/>
    <s v="In Relationship"/>
    <n v="3"/>
    <n v="7"/>
  </r>
  <r>
    <n v="595"/>
    <n v="20"/>
    <s v="Female"/>
    <s v="Undergraduate"/>
    <s v="Mexico"/>
    <n v="6.2"/>
    <x v="4"/>
    <s v="Yes"/>
    <n v="6.3"/>
    <n v="5"/>
    <s v="Single"/>
    <n v="4"/>
    <n v="8"/>
  </r>
  <r>
    <n v="596"/>
    <n v="21"/>
    <s v="Male"/>
    <s v="Undergraduate"/>
    <s v="France"/>
    <n v="5.8"/>
    <x v="0"/>
    <s v="Yes"/>
    <n v="6.7"/>
    <n v="6"/>
    <s v="Single"/>
    <n v="3"/>
    <n v="7"/>
  </r>
  <r>
    <n v="597"/>
    <n v="23"/>
    <s v="Female"/>
    <s v="Graduate"/>
    <s v="Canada"/>
    <n v="4.9000000000000004"/>
    <x v="2"/>
    <s v="No"/>
    <n v="7.3"/>
    <n v="7"/>
    <s v="In Relationship"/>
    <n v="2"/>
    <n v="5"/>
  </r>
  <r>
    <n v="598"/>
    <n v="20"/>
    <s v="Male"/>
    <s v="Undergraduate"/>
    <s v="UK"/>
    <n v="6.4"/>
    <x v="4"/>
    <s v="Yes"/>
    <n v="6.2"/>
    <n v="5"/>
    <s v="Single"/>
    <n v="4"/>
    <n v="8"/>
  </r>
  <r>
    <n v="599"/>
    <n v="22"/>
    <s v="Female"/>
    <s v="Graduate"/>
    <s v="Italy"/>
    <n v="5.0999999999999996"/>
    <x v="1"/>
    <s v="No"/>
    <n v="7.1"/>
    <n v="7"/>
    <s v="In Relationship"/>
    <n v="2"/>
    <n v="5"/>
  </r>
  <r>
    <n v="600"/>
    <n v="19"/>
    <s v="Male"/>
    <s v="Undergraduate"/>
    <s v="Russia"/>
    <n v="6.7"/>
    <x v="0"/>
    <s v="Yes"/>
    <n v="6"/>
    <n v="4"/>
    <s v="Single"/>
    <n v="4"/>
    <n v="8"/>
  </r>
  <r>
    <n v="601"/>
    <n v="24"/>
    <s v="Female"/>
    <s v="Graduate"/>
    <s v="China"/>
    <n v="5.5"/>
    <x v="11"/>
    <s v="Yes"/>
    <n v="6.8"/>
    <n v="6"/>
    <s v="In Relationship"/>
    <n v="3"/>
    <n v="7"/>
  </r>
  <r>
    <n v="602"/>
    <n v="21"/>
    <s v="Male"/>
    <s v="Undergraduate"/>
    <s v="Japan"/>
    <n v="4.3"/>
    <x v="1"/>
    <s v="No"/>
    <n v="7.6"/>
    <n v="8"/>
    <s v="Single"/>
    <n v="2"/>
    <n v="4"/>
  </r>
  <r>
    <n v="603"/>
    <n v="23"/>
    <s v="Female"/>
    <s v="Graduate"/>
    <s v="Poland"/>
    <n v="6.2"/>
    <x v="0"/>
    <s v="Yes"/>
    <n v="6.4"/>
    <n v="5"/>
    <s v="Single"/>
    <n v="4"/>
    <n v="8"/>
  </r>
  <r>
    <n v="604"/>
    <n v="20"/>
    <s v="Male"/>
    <s v="Undergraduate"/>
    <s v="Finland"/>
    <n v="4.5"/>
    <x v="4"/>
    <s v="No"/>
    <n v="7.4"/>
    <n v="7"/>
    <s v="In Relationship"/>
    <n v="2"/>
    <n v="5"/>
  </r>
  <r>
    <n v="605"/>
    <n v="22"/>
    <s v="Female"/>
    <s v="Graduate"/>
    <s v="Spain"/>
    <n v="6.3"/>
    <x v="2"/>
    <s v="Yes"/>
    <n v="6.3"/>
    <n v="5"/>
    <s v="Single"/>
    <n v="4"/>
    <n v="8"/>
  </r>
  <r>
    <n v="606"/>
    <n v="19"/>
    <s v="Male"/>
    <s v="Undergraduate"/>
    <s v="Denmark"/>
    <n v="4.7"/>
    <x v="0"/>
    <s v="No"/>
    <n v="7.2"/>
    <n v="7"/>
    <s v="In Relationship"/>
    <n v="2"/>
    <n v="5"/>
  </r>
  <r>
    <n v="607"/>
    <n v="24"/>
    <s v="Female"/>
    <s v="Graduate"/>
    <s v="Ireland"/>
    <n v="5.9"/>
    <x v="1"/>
    <s v="Yes"/>
    <n v="6.6"/>
    <n v="6"/>
    <s v="Single"/>
    <n v="3"/>
    <n v="7"/>
  </r>
  <r>
    <n v="608"/>
    <n v="21"/>
    <s v="Male"/>
    <s v="Undergraduate"/>
    <s v="India"/>
    <n v="7.1"/>
    <x v="4"/>
    <s v="Yes"/>
    <n v="5.7"/>
    <n v="4"/>
    <s v="Single"/>
    <n v="5"/>
    <n v="9"/>
  </r>
  <r>
    <n v="609"/>
    <n v="23"/>
    <s v="Female"/>
    <s v="Graduate"/>
    <s v="Switzerland"/>
    <n v="4.4000000000000004"/>
    <x v="0"/>
    <s v="No"/>
    <n v="7.4"/>
    <n v="7"/>
    <s v="In Relationship"/>
    <n v="2"/>
    <n v="5"/>
  </r>
  <r>
    <n v="610"/>
    <n v="20"/>
    <s v="Male"/>
    <s v="Undergraduate"/>
    <s v="Turkey"/>
    <n v="6.6"/>
    <x v="2"/>
    <s v="Yes"/>
    <n v="6.2"/>
    <n v="5"/>
    <s v="Single"/>
    <n v="4"/>
    <n v="8"/>
  </r>
  <r>
    <n v="611"/>
    <n v="22"/>
    <s v="Female"/>
    <s v="Graduate"/>
    <s v="USA"/>
    <n v="5.4"/>
    <x v="0"/>
    <s v="Yes"/>
    <n v="6.9"/>
    <n v="6"/>
    <s v="In Relationship"/>
    <n v="3"/>
    <n v="7"/>
  </r>
  <r>
    <n v="612"/>
    <n v="19"/>
    <s v="Male"/>
    <s v="Undergraduate"/>
    <s v="Mexico"/>
    <n v="6.5"/>
    <x v="4"/>
    <s v="Yes"/>
    <n v="6.1"/>
    <n v="5"/>
    <s v="Single"/>
    <n v="4"/>
    <n v="8"/>
  </r>
  <r>
    <n v="613"/>
    <n v="24"/>
    <s v="Female"/>
    <s v="Graduate"/>
    <s v="France"/>
    <n v="4.8"/>
    <x v="1"/>
    <s v="No"/>
    <n v="7.3"/>
    <n v="7"/>
    <s v="In Relationship"/>
    <n v="2"/>
    <n v="5"/>
  </r>
  <r>
    <n v="614"/>
    <n v="21"/>
    <s v="Male"/>
    <s v="Undergraduate"/>
    <s v="Canada"/>
    <n v="5.7"/>
    <x v="0"/>
    <s v="Yes"/>
    <n v="6.7"/>
    <n v="6"/>
    <s v="Single"/>
    <n v="3"/>
    <n v="7"/>
  </r>
  <r>
    <n v="615"/>
    <n v="23"/>
    <s v="Female"/>
    <s v="Graduate"/>
    <s v="UK"/>
    <n v="6.1"/>
    <x v="2"/>
    <s v="Yes"/>
    <n v="6.4"/>
    <n v="5"/>
    <s v="Single"/>
    <n v="4"/>
    <n v="8"/>
  </r>
  <r>
    <n v="616"/>
    <n v="20"/>
    <s v="Male"/>
    <s v="Undergraduate"/>
    <s v="Italy"/>
    <n v="4.5999999999999996"/>
    <x v="4"/>
    <s v="No"/>
    <n v="7.2"/>
    <n v="7"/>
    <s v="In Relationship"/>
    <n v="2"/>
    <n v="5"/>
  </r>
  <r>
    <n v="617"/>
    <n v="22"/>
    <s v="Female"/>
    <s v="Graduate"/>
    <s v="Russia"/>
    <n v="6.8"/>
    <x v="0"/>
    <s v="Yes"/>
    <n v="5.9"/>
    <n v="4"/>
    <s v="Single"/>
    <n v="5"/>
    <n v="9"/>
  </r>
  <r>
    <n v="618"/>
    <n v="19"/>
    <s v="Male"/>
    <s v="Undergraduate"/>
    <s v="China"/>
    <n v="5.6"/>
    <x v="11"/>
    <s v="Yes"/>
    <n v="6.8"/>
    <n v="6"/>
    <s v="In Relationship"/>
    <n v="3"/>
    <n v="7"/>
  </r>
  <r>
    <n v="619"/>
    <n v="24"/>
    <s v="Female"/>
    <s v="Graduate"/>
    <s v="Japan"/>
    <n v="4.2"/>
    <x v="1"/>
    <s v="No"/>
    <n v="7.5"/>
    <n v="8"/>
    <s v="Single"/>
    <n v="2"/>
    <n v="4"/>
  </r>
  <r>
    <n v="620"/>
    <n v="21"/>
    <s v="Male"/>
    <s v="Undergraduate"/>
    <s v="Poland"/>
    <n v="6.3"/>
    <x v="2"/>
    <s v="Yes"/>
    <n v="6.3"/>
    <n v="5"/>
    <s v="Single"/>
    <n v="4"/>
    <n v="8"/>
  </r>
  <r>
    <n v="621"/>
    <n v="23"/>
    <s v="Female"/>
    <s v="Graduate"/>
    <s v="Finland"/>
    <n v="4.4000000000000004"/>
    <x v="0"/>
    <s v="No"/>
    <n v="7.4"/>
    <n v="7"/>
    <s v="In Relationship"/>
    <n v="2"/>
    <n v="5"/>
  </r>
  <r>
    <n v="622"/>
    <n v="20"/>
    <s v="Male"/>
    <s v="Undergraduate"/>
    <s v="Spain"/>
    <n v="6.5"/>
    <x v="4"/>
    <s v="Yes"/>
    <n v="6.2"/>
    <n v="5"/>
    <s v="Single"/>
    <n v="4"/>
    <n v="8"/>
  </r>
  <r>
    <n v="623"/>
    <n v="22"/>
    <s v="Female"/>
    <s v="Graduate"/>
    <s v="Denmark"/>
    <n v="4.5999999999999996"/>
    <x v="1"/>
    <s v="No"/>
    <n v="7.3"/>
    <n v="7"/>
    <s v="In Relationship"/>
    <n v="2"/>
    <n v="5"/>
  </r>
  <r>
    <n v="624"/>
    <n v="19"/>
    <s v="Male"/>
    <s v="Undergraduate"/>
    <s v="Ireland"/>
    <n v="5.8"/>
    <x v="0"/>
    <s v="Yes"/>
    <n v="6.6"/>
    <n v="6"/>
    <s v="Single"/>
    <n v="3"/>
    <n v="7"/>
  </r>
  <r>
    <n v="625"/>
    <n v="24"/>
    <s v="Female"/>
    <s v="Graduate"/>
    <s v="India"/>
    <n v="7"/>
    <x v="2"/>
    <s v="Yes"/>
    <n v="5.8"/>
    <n v="4"/>
    <s v="Single"/>
    <n v="5"/>
    <n v="9"/>
  </r>
  <r>
    <n v="626"/>
    <n v="21"/>
    <s v="Male"/>
    <s v="Undergraduate"/>
    <s v="Switzerland"/>
    <n v="4.5"/>
    <x v="4"/>
    <s v="No"/>
    <n v="7.3"/>
    <n v="7"/>
    <s v="In Relationship"/>
    <n v="2"/>
    <n v="5"/>
  </r>
  <r>
    <n v="627"/>
    <n v="23"/>
    <s v="Female"/>
    <s v="Graduate"/>
    <s v="Turkey"/>
    <n v="6.7"/>
    <x v="0"/>
    <s v="Yes"/>
    <n v="6.1"/>
    <n v="5"/>
    <s v="Single"/>
    <n v="4"/>
    <n v="8"/>
  </r>
  <r>
    <n v="628"/>
    <n v="20"/>
    <s v="Male"/>
    <s v="Undergraduate"/>
    <s v="USA"/>
    <n v="5.5"/>
    <x v="1"/>
    <s v="Yes"/>
    <n v="6.8"/>
    <n v="6"/>
    <s v="In Relationship"/>
    <n v="3"/>
    <n v="7"/>
  </r>
  <r>
    <n v="629"/>
    <n v="22"/>
    <s v="Female"/>
    <s v="Graduate"/>
    <s v="Mexico"/>
    <n v="6.4"/>
    <x v="4"/>
    <s v="Yes"/>
    <n v="6.2"/>
    <n v="5"/>
    <s v="Single"/>
    <n v="4"/>
    <n v="8"/>
  </r>
  <r>
    <n v="630"/>
    <n v="19"/>
    <s v="Male"/>
    <s v="Undergraduate"/>
    <s v="France"/>
    <n v="4.7"/>
    <x v="0"/>
    <s v="No"/>
    <n v="7.2"/>
    <n v="7"/>
    <s v="In Relationship"/>
    <n v="2"/>
    <n v="5"/>
  </r>
  <r>
    <n v="631"/>
    <n v="24"/>
    <s v="Female"/>
    <s v="Graduate"/>
    <s v="Canada"/>
    <n v="5.6"/>
    <x v="2"/>
    <s v="Yes"/>
    <n v="6.7"/>
    <n v="6"/>
    <s v="Single"/>
    <n v="3"/>
    <n v="7"/>
  </r>
  <r>
    <n v="632"/>
    <n v="21"/>
    <s v="Male"/>
    <s v="Undergraduate"/>
    <s v="UK"/>
    <n v="6.2"/>
    <x v="4"/>
    <s v="Yes"/>
    <n v="6.3"/>
    <n v="5"/>
    <s v="Single"/>
    <n v="4"/>
    <n v="8"/>
  </r>
  <r>
    <n v="633"/>
    <n v="23"/>
    <s v="Female"/>
    <s v="Graduate"/>
    <s v="Italy"/>
    <n v="4.8"/>
    <x v="1"/>
    <s v="No"/>
    <n v="7.1"/>
    <n v="7"/>
    <s v="In Relationship"/>
    <n v="2"/>
    <n v="5"/>
  </r>
  <r>
    <n v="634"/>
    <n v="20"/>
    <s v="Male"/>
    <s v="Undergraduate"/>
    <s v="Russia"/>
    <n v="6.9"/>
    <x v="0"/>
    <s v="Yes"/>
    <n v="5.9"/>
    <n v="4"/>
    <s v="Single"/>
    <n v="5"/>
    <n v="9"/>
  </r>
  <r>
    <n v="635"/>
    <n v="22"/>
    <s v="Female"/>
    <s v="Graduate"/>
    <s v="China"/>
    <n v="5.7"/>
    <x v="11"/>
    <s v="Yes"/>
    <n v="6.7"/>
    <n v="6"/>
    <s v="In Relationship"/>
    <n v="3"/>
    <n v="7"/>
  </r>
  <r>
    <n v="636"/>
    <n v="19"/>
    <s v="Male"/>
    <s v="Undergraduate"/>
    <s v="Japan"/>
    <n v="4.4000000000000004"/>
    <x v="1"/>
    <s v="No"/>
    <n v="7.4"/>
    <n v="8"/>
    <s v="Single"/>
    <n v="2"/>
    <n v="4"/>
  </r>
  <r>
    <n v="637"/>
    <n v="24"/>
    <s v="Female"/>
    <s v="Graduate"/>
    <s v="Poland"/>
    <n v="6.1"/>
    <x v="2"/>
    <s v="Yes"/>
    <n v="6.4"/>
    <n v="5"/>
    <s v="Single"/>
    <n v="4"/>
    <n v="8"/>
  </r>
  <r>
    <n v="638"/>
    <n v="21"/>
    <s v="Male"/>
    <s v="Undergraduate"/>
    <s v="Finland"/>
    <n v="4.3"/>
    <x v="0"/>
    <s v="No"/>
    <n v="7.5"/>
    <n v="7"/>
    <s v="In Relationship"/>
    <n v="2"/>
    <n v="5"/>
  </r>
  <r>
    <n v="639"/>
    <n v="23"/>
    <s v="Female"/>
    <s v="Graduate"/>
    <s v="Spain"/>
    <n v="6.4"/>
    <x v="4"/>
    <s v="Yes"/>
    <n v="6.2"/>
    <n v="5"/>
    <s v="Single"/>
    <n v="4"/>
    <n v="8"/>
  </r>
  <r>
    <n v="640"/>
    <n v="20"/>
    <s v="Male"/>
    <s v="Undergraduate"/>
    <s v="Denmark"/>
    <n v="4.5"/>
    <x v="1"/>
    <s v="No"/>
    <n v="7.3"/>
    <n v="7"/>
    <s v="In Relationship"/>
    <n v="2"/>
    <n v="5"/>
  </r>
  <r>
    <n v="641"/>
    <n v="22"/>
    <s v="Female"/>
    <s v="Graduate"/>
    <s v="Ireland"/>
    <n v="5.9"/>
    <x v="0"/>
    <s v="Yes"/>
    <n v="6.5"/>
    <n v="6"/>
    <s v="Single"/>
    <n v="3"/>
    <n v="7"/>
  </r>
  <r>
    <n v="642"/>
    <n v="19"/>
    <s v="Male"/>
    <s v="Undergraduate"/>
    <s v="India"/>
    <n v="7.2"/>
    <x v="2"/>
    <s v="Yes"/>
    <n v="5.7"/>
    <n v="4"/>
    <s v="Single"/>
    <n v="5"/>
    <n v="9"/>
  </r>
  <r>
    <n v="643"/>
    <n v="24"/>
    <s v="Female"/>
    <s v="Graduate"/>
    <s v="Switzerland"/>
    <n v="4.5999999999999996"/>
    <x v="4"/>
    <s v="No"/>
    <n v="7.2"/>
    <n v="7"/>
    <s v="In Relationship"/>
    <n v="2"/>
    <n v="5"/>
  </r>
  <r>
    <n v="644"/>
    <n v="21"/>
    <s v="Male"/>
    <s v="Undergraduate"/>
    <s v="Turkey"/>
    <n v="6.8"/>
    <x v="0"/>
    <s v="Yes"/>
    <n v="6"/>
    <n v="5"/>
    <s v="Single"/>
    <n v="4"/>
    <n v="8"/>
  </r>
  <r>
    <n v="645"/>
    <n v="23"/>
    <s v="Female"/>
    <s v="Graduate"/>
    <s v="USA"/>
    <n v="5.3"/>
    <x v="1"/>
    <s v="Yes"/>
    <n v="6.8"/>
    <n v="6"/>
    <s v="In Relationship"/>
    <n v="3"/>
    <n v="7"/>
  </r>
  <r>
    <n v="646"/>
    <n v="22"/>
    <s v="Male"/>
    <s v="Graduate"/>
    <s v="Mexico"/>
    <n v="6.3"/>
    <x v="4"/>
    <s v="Yes"/>
    <n v="6.2"/>
    <n v="5"/>
    <s v="Single"/>
    <n v="4"/>
    <n v="8"/>
  </r>
  <r>
    <n v="647"/>
    <n v="20"/>
    <s v="Female"/>
    <s v="Undergraduate"/>
    <s v="France"/>
    <n v="4.8"/>
    <x v="0"/>
    <s v="No"/>
    <n v="7.1"/>
    <n v="7"/>
    <s v="In Relationship"/>
    <n v="2"/>
    <n v="5"/>
  </r>
  <r>
    <n v="648"/>
    <n v="23"/>
    <s v="Male"/>
    <s v="Graduate"/>
    <s v="Canada"/>
    <n v="5.7"/>
    <x v="2"/>
    <s v="Yes"/>
    <n v="6.6"/>
    <n v="6"/>
    <s v="Single"/>
    <n v="3"/>
    <n v="7"/>
  </r>
  <r>
    <n v="649"/>
    <n v="21"/>
    <s v="Female"/>
    <s v="Undergraduate"/>
    <s v="UK"/>
    <n v="6.2"/>
    <x v="1"/>
    <s v="Yes"/>
    <n v="6.3"/>
    <n v="5"/>
    <s v="Single"/>
    <n v="4"/>
    <n v="8"/>
  </r>
  <r>
    <n v="650"/>
    <n v="24"/>
    <s v="Male"/>
    <s v="Graduate"/>
    <s v="Italy"/>
    <n v="4.7"/>
    <x v="4"/>
    <s v="No"/>
    <n v="7.2"/>
    <n v="7"/>
    <s v="In Relationship"/>
    <n v="2"/>
    <n v="5"/>
  </r>
  <r>
    <n v="651"/>
    <n v="19"/>
    <s v="Female"/>
    <s v="Undergraduate"/>
    <s v="Russia"/>
    <n v="6.8"/>
    <x v="0"/>
    <s v="Yes"/>
    <n v="5.9"/>
    <n v="4"/>
    <s v="Single"/>
    <n v="5"/>
    <n v="9"/>
  </r>
  <r>
    <n v="652"/>
    <n v="22"/>
    <s v="Male"/>
    <s v="Graduate"/>
    <s v="China"/>
    <n v="5.6"/>
    <x v="11"/>
    <s v="Yes"/>
    <n v="6.7"/>
    <n v="6"/>
    <s v="In Relationship"/>
    <n v="3"/>
    <n v="7"/>
  </r>
  <r>
    <n v="653"/>
    <n v="20"/>
    <s v="Female"/>
    <s v="Undergraduate"/>
    <s v="Japan"/>
    <n v="4.3"/>
    <x v="1"/>
    <s v="No"/>
    <n v="7.5"/>
    <n v="8"/>
    <s v="Single"/>
    <n v="2"/>
    <n v="4"/>
  </r>
  <r>
    <n v="654"/>
    <n v="23"/>
    <s v="Male"/>
    <s v="Graduate"/>
    <s v="Poland"/>
    <n v="6.2"/>
    <x v="2"/>
    <s v="Yes"/>
    <n v="6.3"/>
    <n v="5"/>
    <s v="Single"/>
    <n v="4"/>
    <n v="8"/>
  </r>
  <r>
    <n v="655"/>
    <n v="21"/>
    <s v="Female"/>
    <s v="Undergraduate"/>
    <s v="Finland"/>
    <n v="4.4000000000000004"/>
    <x v="0"/>
    <s v="No"/>
    <n v="7.4"/>
    <n v="7"/>
    <s v="In Relationship"/>
    <n v="2"/>
    <n v="5"/>
  </r>
  <r>
    <n v="656"/>
    <n v="24"/>
    <s v="Male"/>
    <s v="Graduate"/>
    <s v="Spain"/>
    <n v="6.5"/>
    <x v="4"/>
    <s v="Yes"/>
    <n v="6.1"/>
    <n v="5"/>
    <s v="Single"/>
    <n v="4"/>
    <n v="8"/>
  </r>
  <r>
    <n v="657"/>
    <n v="19"/>
    <s v="Female"/>
    <s v="Undergraduate"/>
    <s v="Denmark"/>
    <n v="4.5999999999999996"/>
    <x v="1"/>
    <s v="No"/>
    <n v="7.3"/>
    <n v="7"/>
    <s v="In Relationship"/>
    <n v="2"/>
    <n v="5"/>
  </r>
  <r>
    <n v="658"/>
    <n v="22"/>
    <s v="Male"/>
    <s v="Graduate"/>
    <s v="Ireland"/>
    <n v="5.8"/>
    <x v="0"/>
    <s v="Yes"/>
    <n v="6.6"/>
    <n v="6"/>
    <s v="Single"/>
    <n v="3"/>
    <n v="7"/>
  </r>
  <r>
    <n v="659"/>
    <n v="20"/>
    <s v="Female"/>
    <s v="Undergraduate"/>
    <s v="India"/>
    <n v="7.1"/>
    <x v="2"/>
    <s v="Yes"/>
    <n v="5.8"/>
    <n v="4"/>
    <s v="Single"/>
    <n v="5"/>
    <n v="9"/>
  </r>
  <r>
    <n v="660"/>
    <n v="23"/>
    <s v="Male"/>
    <s v="Graduate"/>
    <s v="Switzerland"/>
    <n v="4.5"/>
    <x v="4"/>
    <s v="No"/>
    <n v="7.3"/>
    <n v="7"/>
    <s v="In Relationship"/>
    <n v="2"/>
    <n v="5"/>
  </r>
  <r>
    <n v="661"/>
    <n v="21"/>
    <s v="Female"/>
    <s v="Undergraduate"/>
    <s v="Turkey"/>
    <n v="6.7"/>
    <x v="0"/>
    <s v="Yes"/>
    <n v="6"/>
    <n v="5"/>
    <s v="Single"/>
    <n v="4"/>
    <n v="8"/>
  </r>
  <r>
    <n v="662"/>
    <n v="24"/>
    <s v="Male"/>
    <s v="Graduate"/>
    <s v="USA"/>
    <n v="5.4"/>
    <x v="1"/>
    <s v="Yes"/>
    <n v="6.8"/>
    <n v="6"/>
    <s v="In Relationship"/>
    <n v="3"/>
    <n v="7"/>
  </r>
  <r>
    <n v="663"/>
    <n v="19"/>
    <s v="Female"/>
    <s v="Undergraduate"/>
    <s v="Mexico"/>
    <n v="6.4"/>
    <x v="2"/>
    <s v="Yes"/>
    <n v="6.2"/>
    <n v="5"/>
    <s v="Single"/>
    <n v="4"/>
    <n v="8"/>
  </r>
  <r>
    <n v="664"/>
    <n v="22"/>
    <s v="Male"/>
    <s v="Graduate"/>
    <s v="France"/>
    <n v="4.7"/>
    <x v="4"/>
    <s v="No"/>
    <n v="7.2"/>
    <n v="7"/>
    <s v="In Relationship"/>
    <n v="2"/>
    <n v="5"/>
  </r>
  <r>
    <n v="665"/>
    <n v="20"/>
    <s v="Female"/>
    <s v="Undergraduate"/>
    <s v="Canada"/>
    <n v="5.6"/>
    <x v="0"/>
    <s v="Yes"/>
    <n v="6.7"/>
    <n v="6"/>
    <s v="Single"/>
    <n v="3"/>
    <n v="7"/>
  </r>
  <r>
    <n v="666"/>
    <n v="23"/>
    <s v="Male"/>
    <s v="Graduate"/>
    <s v="UK"/>
    <n v="6.3"/>
    <x v="1"/>
    <s v="Yes"/>
    <n v="6.2"/>
    <n v="5"/>
    <s v="Single"/>
    <n v="4"/>
    <n v="8"/>
  </r>
  <r>
    <n v="667"/>
    <n v="21"/>
    <s v="Female"/>
    <s v="Undergraduate"/>
    <s v="Italy"/>
    <n v="4.8"/>
    <x v="2"/>
    <s v="No"/>
    <n v="7.1"/>
    <n v="7"/>
    <s v="In Relationship"/>
    <n v="2"/>
    <n v="5"/>
  </r>
  <r>
    <n v="668"/>
    <n v="24"/>
    <s v="Male"/>
    <s v="Graduate"/>
    <s v="Russia"/>
    <n v="6.9"/>
    <x v="0"/>
    <s v="Yes"/>
    <n v="5.9"/>
    <n v="4"/>
    <s v="Single"/>
    <n v="5"/>
    <n v="9"/>
  </r>
  <r>
    <n v="669"/>
    <n v="19"/>
    <s v="Female"/>
    <s v="Undergraduate"/>
    <s v="China"/>
    <n v="5.7"/>
    <x v="11"/>
    <s v="Yes"/>
    <n v="6.7"/>
    <n v="6"/>
    <s v="In Relationship"/>
    <n v="3"/>
    <n v="7"/>
  </r>
  <r>
    <n v="670"/>
    <n v="22"/>
    <s v="Male"/>
    <s v="Graduate"/>
    <s v="Japan"/>
    <n v="4.4000000000000004"/>
    <x v="1"/>
    <s v="No"/>
    <n v="7.4"/>
    <n v="8"/>
    <s v="Single"/>
    <n v="2"/>
    <n v="4"/>
  </r>
  <r>
    <n v="671"/>
    <n v="20"/>
    <s v="Female"/>
    <s v="Undergraduate"/>
    <s v="Poland"/>
    <n v="6.1"/>
    <x v="4"/>
    <s v="Yes"/>
    <n v="6.4"/>
    <n v="5"/>
    <s v="Single"/>
    <n v="4"/>
    <n v="8"/>
  </r>
  <r>
    <n v="672"/>
    <n v="23"/>
    <s v="Male"/>
    <s v="Graduate"/>
    <s v="Finland"/>
    <n v="4.3"/>
    <x v="0"/>
    <s v="No"/>
    <n v="7.5"/>
    <n v="7"/>
    <s v="In Relationship"/>
    <n v="2"/>
    <n v="5"/>
  </r>
  <r>
    <n v="673"/>
    <n v="21"/>
    <s v="Female"/>
    <s v="Undergraduate"/>
    <s v="Spain"/>
    <n v="6.4"/>
    <x v="2"/>
    <s v="Yes"/>
    <n v="6.2"/>
    <n v="5"/>
    <s v="Single"/>
    <n v="4"/>
    <n v="8"/>
  </r>
  <r>
    <n v="674"/>
    <n v="24"/>
    <s v="Male"/>
    <s v="Graduate"/>
    <s v="Denmark"/>
    <n v="4.5"/>
    <x v="1"/>
    <s v="No"/>
    <n v="7.3"/>
    <n v="7"/>
    <s v="In Relationship"/>
    <n v="2"/>
    <n v="5"/>
  </r>
  <r>
    <n v="675"/>
    <n v="19"/>
    <s v="Female"/>
    <s v="Undergraduate"/>
    <s v="Ireland"/>
    <n v="5.9"/>
    <x v="0"/>
    <s v="Yes"/>
    <n v="6.5"/>
    <n v="6"/>
    <s v="Single"/>
    <n v="3"/>
    <n v="7"/>
  </r>
  <r>
    <n v="676"/>
    <n v="22"/>
    <s v="Male"/>
    <s v="Graduate"/>
    <s v="India"/>
    <n v="7.2"/>
    <x v="4"/>
    <s v="Yes"/>
    <n v="5.7"/>
    <n v="4"/>
    <s v="Single"/>
    <n v="5"/>
    <n v="9"/>
  </r>
  <r>
    <n v="677"/>
    <n v="20"/>
    <s v="Female"/>
    <s v="Undergraduate"/>
    <s v="Switzerland"/>
    <n v="4.5999999999999996"/>
    <x v="2"/>
    <s v="No"/>
    <n v="7.2"/>
    <n v="7"/>
    <s v="In Relationship"/>
    <n v="2"/>
    <n v="5"/>
  </r>
  <r>
    <n v="678"/>
    <n v="23"/>
    <s v="Male"/>
    <s v="Graduate"/>
    <s v="Turkey"/>
    <n v="6.8"/>
    <x v="0"/>
    <s v="Yes"/>
    <n v="6"/>
    <n v="5"/>
    <s v="Single"/>
    <n v="4"/>
    <n v="8"/>
  </r>
  <r>
    <n v="679"/>
    <n v="21"/>
    <s v="Female"/>
    <s v="Undergraduate"/>
    <s v="USA"/>
    <n v="5.3"/>
    <x v="1"/>
    <s v="Yes"/>
    <n v="6.8"/>
    <n v="6"/>
    <s v="In Relationship"/>
    <n v="3"/>
    <n v="7"/>
  </r>
  <r>
    <n v="680"/>
    <n v="24"/>
    <s v="Male"/>
    <s v="Graduate"/>
    <s v="Mexico"/>
    <n v="6.2"/>
    <x v="4"/>
    <s v="Yes"/>
    <n v="6.3"/>
    <n v="5"/>
    <s v="Single"/>
    <n v="4"/>
    <n v="8"/>
  </r>
  <r>
    <n v="681"/>
    <n v="19"/>
    <s v="Female"/>
    <s v="Undergraduate"/>
    <s v="France"/>
    <n v="4.7"/>
    <x v="0"/>
    <s v="No"/>
    <n v="7.2"/>
    <n v="7"/>
    <s v="In Relationship"/>
    <n v="2"/>
    <n v="5"/>
  </r>
  <r>
    <n v="682"/>
    <n v="22"/>
    <s v="Male"/>
    <s v="Graduate"/>
    <s v="Canada"/>
    <n v="5.8"/>
    <x v="2"/>
    <s v="Yes"/>
    <n v="6.6"/>
    <n v="6"/>
    <s v="Single"/>
    <n v="3"/>
    <n v="7"/>
  </r>
  <r>
    <n v="683"/>
    <n v="20"/>
    <s v="Female"/>
    <s v="Undergraduate"/>
    <s v="UK"/>
    <n v="6.1"/>
    <x v="1"/>
    <s v="Yes"/>
    <n v="6.4"/>
    <n v="5"/>
    <s v="Single"/>
    <n v="4"/>
    <n v="8"/>
  </r>
  <r>
    <n v="684"/>
    <n v="23"/>
    <s v="Male"/>
    <s v="Graduate"/>
    <s v="Italy"/>
    <n v="4.8"/>
    <x v="4"/>
    <s v="No"/>
    <n v="7.1"/>
    <n v="7"/>
    <s v="In Relationship"/>
    <n v="2"/>
    <n v="5"/>
  </r>
  <r>
    <n v="685"/>
    <n v="21"/>
    <s v="Female"/>
    <s v="Undergraduate"/>
    <s v="Russia"/>
    <n v="6.7"/>
    <x v="0"/>
    <s v="Yes"/>
    <n v="6"/>
    <n v="4"/>
    <s v="Single"/>
    <n v="5"/>
    <n v="9"/>
  </r>
  <r>
    <n v="686"/>
    <n v="24"/>
    <s v="Male"/>
    <s v="Graduate"/>
    <s v="China"/>
    <n v="5.5"/>
    <x v="11"/>
    <s v="Yes"/>
    <n v="6.8"/>
    <n v="6"/>
    <s v="In Relationship"/>
    <n v="3"/>
    <n v="7"/>
  </r>
  <r>
    <n v="687"/>
    <n v="19"/>
    <s v="Female"/>
    <s v="Undergraduate"/>
    <s v="Japan"/>
    <n v="4.2"/>
    <x v="1"/>
    <s v="No"/>
    <n v="7.5"/>
    <n v="8"/>
    <s v="Single"/>
    <n v="2"/>
    <n v="4"/>
  </r>
  <r>
    <n v="688"/>
    <n v="22"/>
    <s v="Male"/>
    <s v="Graduate"/>
    <s v="Poland"/>
    <n v="6.3"/>
    <x v="2"/>
    <s v="Yes"/>
    <n v="6.2"/>
    <n v="5"/>
    <s v="Single"/>
    <n v="4"/>
    <n v="8"/>
  </r>
  <r>
    <n v="689"/>
    <n v="20"/>
    <s v="Female"/>
    <s v="Undergraduate"/>
    <s v="Finland"/>
    <n v="4.4000000000000004"/>
    <x v="0"/>
    <s v="No"/>
    <n v="7.4"/>
    <n v="7"/>
    <s v="In Relationship"/>
    <n v="2"/>
    <n v="5"/>
  </r>
  <r>
    <n v="690"/>
    <n v="23"/>
    <s v="Male"/>
    <s v="Graduate"/>
    <s v="Spain"/>
    <n v="6.5"/>
    <x v="4"/>
    <s v="Yes"/>
    <n v="6.1"/>
    <n v="5"/>
    <s v="Single"/>
    <n v="4"/>
    <n v="8"/>
  </r>
  <r>
    <n v="691"/>
    <n v="21"/>
    <s v="Female"/>
    <s v="Undergraduate"/>
    <s v="Denmark"/>
    <n v="4.5999999999999996"/>
    <x v="1"/>
    <s v="No"/>
    <n v="7.3"/>
    <n v="7"/>
    <s v="In Relationship"/>
    <n v="2"/>
    <n v="5"/>
  </r>
  <r>
    <n v="692"/>
    <n v="24"/>
    <s v="Male"/>
    <s v="Graduate"/>
    <s v="Ireland"/>
    <n v="5.9"/>
    <x v="0"/>
    <s v="Yes"/>
    <n v="6.5"/>
    <n v="6"/>
    <s v="Single"/>
    <n v="3"/>
    <n v="7"/>
  </r>
  <r>
    <n v="693"/>
    <n v="19"/>
    <s v="Female"/>
    <s v="Undergraduate"/>
    <s v="India"/>
    <n v="7"/>
    <x v="2"/>
    <s v="Yes"/>
    <n v="5.8"/>
    <n v="4"/>
    <s v="Single"/>
    <n v="5"/>
    <n v="9"/>
  </r>
  <r>
    <n v="694"/>
    <n v="22"/>
    <s v="Male"/>
    <s v="Graduate"/>
    <s v="Switzerland"/>
    <n v="4.5"/>
    <x v="4"/>
    <s v="No"/>
    <n v="7.3"/>
    <n v="7"/>
    <s v="In Relationship"/>
    <n v="2"/>
    <n v="5"/>
  </r>
  <r>
    <n v="695"/>
    <n v="20"/>
    <s v="Female"/>
    <s v="Undergraduate"/>
    <s v="Turkey"/>
    <n v="6.6"/>
    <x v="0"/>
    <s v="Yes"/>
    <n v="6.1"/>
    <n v="5"/>
    <s v="Single"/>
    <n v="4"/>
    <n v="8"/>
  </r>
  <r>
    <n v="696"/>
    <n v="23"/>
    <s v="Male"/>
    <s v="Graduate"/>
    <s v="USA"/>
    <n v="5.5"/>
    <x v="1"/>
    <s v="Yes"/>
    <n v="6.7"/>
    <n v="6"/>
    <s v="In Relationship"/>
    <n v="3"/>
    <n v="7"/>
  </r>
  <r>
    <n v="697"/>
    <n v="21"/>
    <s v="Female"/>
    <s v="Undergraduate"/>
    <s v="Mexico"/>
    <n v="6.3"/>
    <x v="2"/>
    <s v="Yes"/>
    <n v="6.2"/>
    <n v="5"/>
    <s v="Single"/>
    <n v="4"/>
    <n v="8"/>
  </r>
  <r>
    <n v="698"/>
    <n v="24"/>
    <s v="Male"/>
    <s v="Graduate"/>
    <s v="France"/>
    <n v="4.8"/>
    <x v="4"/>
    <s v="No"/>
    <n v="7.1"/>
    <n v="7"/>
    <s v="In Relationship"/>
    <n v="2"/>
    <n v="5"/>
  </r>
  <r>
    <n v="699"/>
    <n v="19"/>
    <s v="Female"/>
    <s v="Undergraduate"/>
    <s v="Canada"/>
    <n v="5.7"/>
    <x v="0"/>
    <s v="Yes"/>
    <n v="6.6"/>
    <n v="6"/>
    <s v="Single"/>
    <n v="3"/>
    <n v="7"/>
  </r>
  <r>
    <n v="700"/>
    <n v="22"/>
    <s v="Male"/>
    <s v="Graduate"/>
    <s v="UK"/>
    <n v="6.2"/>
    <x v="1"/>
    <s v="Yes"/>
    <n v="6.3"/>
    <n v="5"/>
    <s v="Single"/>
    <n v="4"/>
    <n v="8"/>
  </r>
  <r>
    <n v="701"/>
    <n v="20"/>
    <s v="Female"/>
    <s v="Undergraduate"/>
    <s v="Italy"/>
    <n v="4.7"/>
    <x v="2"/>
    <s v="No"/>
    <n v="7.2"/>
    <n v="7"/>
    <s v="In Relationship"/>
    <n v="2"/>
    <n v="5"/>
  </r>
  <r>
    <n v="702"/>
    <n v="23"/>
    <s v="Male"/>
    <s v="Graduate"/>
    <s v="Russia"/>
    <n v="6.8"/>
    <x v="0"/>
    <s v="Yes"/>
    <n v="5.9"/>
    <n v="4"/>
    <s v="Single"/>
    <n v="5"/>
    <n v="9"/>
  </r>
  <r>
    <n v="703"/>
    <n v="21"/>
    <s v="Female"/>
    <s v="Undergraduate"/>
    <s v="China"/>
    <n v="5.6"/>
    <x v="11"/>
    <s v="Yes"/>
    <n v="6.7"/>
    <n v="6"/>
    <s v="In Relationship"/>
    <n v="3"/>
    <n v="7"/>
  </r>
  <r>
    <n v="704"/>
    <n v="24"/>
    <s v="Male"/>
    <s v="Graduate"/>
    <s v="Japan"/>
    <n v="4.3"/>
    <x v="1"/>
    <s v="No"/>
    <n v="7.5"/>
    <n v="8"/>
    <s v="Single"/>
    <n v="2"/>
    <n v="4"/>
  </r>
  <r>
    <n v="705"/>
    <n v="19"/>
    <s v="Female"/>
    <s v="Undergraduate"/>
    <s v="Poland"/>
    <n v="6.2"/>
    <x v="4"/>
    <s v="Yes"/>
    <n v="6.3"/>
    <n v="5"/>
    <s v="Single"/>
    <n v="4"/>
    <n v="8"/>
  </r>
</pivotCacheRecords>
</file>

<file path=xl/pivotCache/pivotCacheRecords2.xml><?xml version="1.0" encoding="utf-8"?>
<pivotCacheRecords xmlns="http://schemas.openxmlformats.org/spreadsheetml/2006/main" xmlns:r="http://schemas.openxmlformats.org/officeDocument/2006/relationships" count="706">
  <r>
    <n v="1"/>
    <x v="0"/>
    <x v="0"/>
    <x v="0"/>
    <x v="0"/>
    <n v="5.2"/>
    <x v="0"/>
    <s v="Yes"/>
    <n v="6.5"/>
    <n v="6"/>
    <x v="0"/>
    <n v="3"/>
    <x v="0"/>
  </r>
  <r>
    <n v="2"/>
    <x v="1"/>
    <x v="1"/>
    <x v="1"/>
    <x v="1"/>
    <n v="2.1"/>
    <x v="1"/>
    <s v="No"/>
    <n v="7.5"/>
    <n v="8"/>
    <x v="1"/>
    <n v="0"/>
    <x v="1"/>
  </r>
  <r>
    <n v="3"/>
    <x v="2"/>
    <x v="0"/>
    <x v="0"/>
    <x v="2"/>
    <n v="6"/>
    <x v="2"/>
    <s v="Yes"/>
    <n v="5"/>
    <n v="5"/>
    <x v="2"/>
    <n v="4"/>
    <x v="2"/>
  </r>
  <r>
    <n v="4"/>
    <x v="3"/>
    <x v="1"/>
    <x v="2"/>
    <x v="3"/>
    <n v="3"/>
    <x v="3"/>
    <s v="No"/>
    <n v="7"/>
    <n v="7"/>
    <x v="1"/>
    <n v="1"/>
    <x v="3"/>
  </r>
  <r>
    <n v="5"/>
    <x v="4"/>
    <x v="1"/>
    <x v="1"/>
    <x v="4"/>
    <n v="4.5"/>
    <x v="4"/>
    <s v="Yes"/>
    <n v="6"/>
    <n v="6"/>
    <x v="0"/>
    <n v="2"/>
    <x v="4"/>
  </r>
  <r>
    <n v="6"/>
    <x v="0"/>
    <x v="0"/>
    <x v="0"/>
    <x v="5"/>
    <n v="7.2"/>
    <x v="0"/>
    <s v="Yes"/>
    <n v="4.5"/>
    <n v="4"/>
    <x v="2"/>
    <n v="5"/>
    <x v="2"/>
  </r>
  <r>
    <n v="7"/>
    <x v="5"/>
    <x v="1"/>
    <x v="1"/>
    <x v="6"/>
    <n v="1.5"/>
    <x v="5"/>
    <s v="No"/>
    <n v="8"/>
    <n v="9"/>
    <x v="1"/>
    <n v="0"/>
    <x v="5"/>
  </r>
  <r>
    <n v="8"/>
    <x v="2"/>
    <x v="0"/>
    <x v="0"/>
    <x v="7"/>
    <n v="5.8"/>
    <x v="6"/>
    <s v="Yes"/>
    <n v="6"/>
    <n v="6"/>
    <x v="0"/>
    <n v="2"/>
    <x v="0"/>
  </r>
  <r>
    <n v="9"/>
    <x v="3"/>
    <x v="1"/>
    <x v="2"/>
    <x v="8"/>
    <n v="4"/>
    <x v="2"/>
    <s v="No"/>
    <n v="6.5"/>
    <n v="7"/>
    <x v="1"/>
    <n v="1"/>
    <x v="6"/>
  </r>
  <r>
    <n v="10"/>
    <x v="4"/>
    <x v="0"/>
    <x v="1"/>
    <x v="9"/>
    <n v="3.3"/>
    <x v="0"/>
    <s v="No"/>
    <n v="7"/>
    <n v="7"/>
    <x v="0"/>
    <n v="1"/>
    <x v="3"/>
  </r>
  <r>
    <n v="11"/>
    <x v="0"/>
    <x v="1"/>
    <x v="0"/>
    <x v="10"/>
    <n v="4.8"/>
    <x v="6"/>
    <s v="Yes"/>
    <n v="6.2"/>
    <n v="5"/>
    <x v="2"/>
    <n v="3"/>
    <x v="4"/>
  </r>
  <r>
    <n v="12"/>
    <x v="2"/>
    <x v="0"/>
    <x v="0"/>
    <x v="11"/>
    <n v="5.5"/>
    <x v="2"/>
    <s v="Yes"/>
    <n v="5.8"/>
    <n v="6"/>
    <x v="0"/>
    <n v="2"/>
    <x v="0"/>
  </r>
  <r>
    <n v="13"/>
    <x v="1"/>
    <x v="1"/>
    <x v="1"/>
    <x v="12"/>
    <n v="2.8"/>
    <x v="5"/>
    <s v="No"/>
    <n v="7.2"/>
    <n v="8"/>
    <x v="1"/>
    <n v="1"/>
    <x v="3"/>
  </r>
  <r>
    <n v="14"/>
    <x v="3"/>
    <x v="0"/>
    <x v="2"/>
    <x v="13"/>
    <n v="6.5"/>
    <x v="0"/>
    <s v="Yes"/>
    <n v="5.5"/>
    <n v="5"/>
    <x v="1"/>
    <n v="4"/>
    <x v="2"/>
  </r>
  <r>
    <n v="15"/>
    <x v="4"/>
    <x v="1"/>
    <x v="0"/>
    <x v="14"/>
    <n v="3.7"/>
    <x v="3"/>
    <s v="No"/>
    <n v="6.8"/>
    <n v="7"/>
    <x v="0"/>
    <n v="2"/>
    <x v="6"/>
  </r>
  <r>
    <n v="16"/>
    <x v="2"/>
    <x v="0"/>
    <x v="0"/>
    <x v="15"/>
    <n v="4.2"/>
    <x v="2"/>
    <s v="Yes"/>
    <n v="6"/>
    <n v="6"/>
    <x v="2"/>
    <n v="3"/>
    <x v="4"/>
  </r>
  <r>
    <n v="17"/>
    <x v="6"/>
    <x v="1"/>
    <x v="1"/>
    <x v="16"/>
    <n v="2"/>
    <x v="5"/>
    <s v="No"/>
    <n v="7.8"/>
    <n v="8"/>
    <x v="1"/>
    <n v="0"/>
    <x v="1"/>
  </r>
  <r>
    <n v="18"/>
    <x v="0"/>
    <x v="0"/>
    <x v="2"/>
    <x v="17"/>
    <n v="5"/>
    <x v="0"/>
    <s v="Yes"/>
    <n v="5.7"/>
    <n v="5"/>
    <x v="0"/>
    <n v="3"/>
    <x v="0"/>
  </r>
  <r>
    <n v="19"/>
    <x v="4"/>
    <x v="1"/>
    <x v="0"/>
    <x v="18"/>
    <n v="3.5"/>
    <x v="4"/>
    <s v="No"/>
    <n v="6.7"/>
    <n v="7"/>
    <x v="1"/>
    <n v="1"/>
    <x v="6"/>
  </r>
  <r>
    <n v="20"/>
    <x v="2"/>
    <x v="0"/>
    <x v="0"/>
    <x v="19"/>
    <n v="4.7"/>
    <x v="6"/>
    <s v="Yes"/>
    <n v="5.9"/>
    <n v="6"/>
    <x v="2"/>
    <n v="3"/>
    <x v="4"/>
  </r>
  <r>
    <n v="21"/>
    <x v="3"/>
    <x v="1"/>
    <x v="2"/>
    <x v="20"/>
    <n v="5.3"/>
    <x v="2"/>
    <s v="Yes"/>
    <n v="5.5"/>
    <n v="5"/>
    <x v="1"/>
    <n v="4"/>
    <x v="0"/>
  </r>
  <r>
    <n v="22"/>
    <x v="5"/>
    <x v="0"/>
    <x v="1"/>
    <x v="21"/>
    <n v="2.5"/>
    <x v="5"/>
    <s v="No"/>
    <n v="7.3"/>
    <n v="8"/>
    <x v="0"/>
    <n v="1"/>
    <x v="3"/>
  </r>
  <r>
    <n v="23"/>
    <x v="0"/>
    <x v="1"/>
    <x v="0"/>
    <x v="22"/>
    <n v="4.9000000000000004"/>
    <x v="0"/>
    <s v="Yes"/>
    <n v="5.8"/>
    <n v="6"/>
    <x v="2"/>
    <n v="3"/>
    <x v="4"/>
  </r>
  <r>
    <n v="24"/>
    <x v="2"/>
    <x v="0"/>
    <x v="0"/>
    <x v="23"/>
    <n v="5.7"/>
    <x v="2"/>
    <s v="Yes"/>
    <n v="5.4"/>
    <n v="5"/>
    <x v="1"/>
    <n v="4"/>
    <x v="0"/>
  </r>
  <r>
    <n v="25"/>
    <x v="1"/>
    <x v="1"/>
    <x v="1"/>
    <x v="24"/>
    <n v="3.2"/>
    <x v="4"/>
    <s v="No"/>
    <n v="6.9"/>
    <n v="7"/>
    <x v="0"/>
    <n v="2"/>
    <x v="6"/>
  </r>
  <r>
    <n v="26"/>
    <x v="0"/>
    <x v="0"/>
    <x v="2"/>
    <x v="25"/>
    <n v="6.1"/>
    <x v="0"/>
    <s v="Yes"/>
    <n v="5.2"/>
    <n v="5"/>
    <x v="2"/>
    <n v="4"/>
    <x v="2"/>
  </r>
  <r>
    <n v="27"/>
    <x v="4"/>
    <x v="1"/>
    <x v="0"/>
    <x v="26"/>
    <n v="3.8"/>
    <x v="3"/>
    <s v="No"/>
    <n v="6.6"/>
    <n v="7"/>
    <x v="1"/>
    <n v="1"/>
    <x v="6"/>
  </r>
  <r>
    <n v="28"/>
    <x v="2"/>
    <x v="0"/>
    <x v="0"/>
    <x v="27"/>
    <n v="4.4000000000000004"/>
    <x v="2"/>
    <s v="Yes"/>
    <n v="5.9"/>
    <n v="6"/>
    <x v="0"/>
    <n v="3"/>
    <x v="4"/>
  </r>
  <r>
    <n v="29"/>
    <x v="6"/>
    <x v="1"/>
    <x v="1"/>
    <x v="28"/>
    <n v="2.2000000000000002"/>
    <x v="5"/>
    <s v="No"/>
    <n v="7.4"/>
    <n v="8"/>
    <x v="1"/>
    <n v="0"/>
    <x v="1"/>
  </r>
  <r>
    <n v="30"/>
    <x v="0"/>
    <x v="0"/>
    <x v="2"/>
    <x v="29"/>
    <n v="5.9"/>
    <x v="0"/>
    <s v="Yes"/>
    <n v="5.3"/>
    <n v="5"/>
    <x v="2"/>
    <n v="4"/>
    <x v="0"/>
  </r>
  <r>
    <n v="31"/>
    <x v="4"/>
    <x v="1"/>
    <x v="0"/>
    <x v="30"/>
    <n v="3.6"/>
    <x v="4"/>
    <s v="No"/>
    <n v="6.7"/>
    <n v="7"/>
    <x v="1"/>
    <n v="1"/>
    <x v="6"/>
  </r>
  <r>
    <n v="32"/>
    <x v="2"/>
    <x v="0"/>
    <x v="0"/>
    <x v="31"/>
    <n v="4.8"/>
    <x v="6"/>
    <s v="Yes"/>
    <n v="5.7"/>
    <n v="6"/>
    <x v="0"/>
    <n v="3"/>
    <x v="4"/>
  </r>
  <r>
    <n v="33"/>
    <x v="3"/>
    <x v="1"/>
    <x v="2"/>
    <x v="32"/>
    <n v="5.4"/>
    <x v="2"/>
    <s v="Yes"/>
    <n v="5.4"/>
    <n v="5"/>
    <x v="2"/>
    <n v="4"/>
    <x v="0"/>
  </r>
  <r>
    <n v="34"/>
    <x v="5"/>
    <x v="0"/>
    <x v="1"/>
    <x v="33"/>
    <n v="2.6"/>
    <x v="5"/>
    <s v="No"/>
    <n v="7.2"/>
    <n v="8"/>
    <x v="1"/>
    <n v="1"/>
    <x v="3"/>
  </r>
  <r>
    <n v="35"/>
    <x v="0"/>
    <x v="1"/>
    <x v="0"/>
    <x v="34"/>
    <n v="4.7"/>
    <x v="0"/>
    <s v="Yes"/>
    <n v="5.8"/>
    <n v="6"/>
    <x v="0"/>
    <n v="3"/>
    <x v="4"/>
  </r>
  <r>
    <n v="36"/>
    <x v="2"/>
    <x v="0"/>
    <x v="0"/>
    <x v="35"/>
    <n v="5.6"/>
    <x v="2"/>
    <s v="Yes"/>
    <n v="5.5"/>
    <n v="5"/>
    <x v="2"/>
    <n v="4"/>
    <x v="0"/>
  </r>
  <r>
    <n v="37"/>
    <x v="1"/>
    <x v="1"/>
    <x v="1"/>
    <x v="36"/>
    <n v="3.1"/>
    <x v="4"/>
    <s v="No"/>
    <n v="6.8"/>
    <n v="7"/>
    <x v="1"/>
    <n v="1"/>
    <x v="6"/>
  </r>
  <r>
    <n v="38"/>
    <x v="0"/>
    <x v="0"/>
    <x v="2"/>
    <x v="37"/>
    <n v="6.2"/>
    <x v="0"/>
    <s v="Yes"/>
    <n v="5.0999999999999996"/>
    <n v="5"/>
    <x v="0"/>
    <n v="4"/>
    <x v="2"/>
  </r>
  <r>
    <n v="39"/>
    <x v="4"/>
    <x v="1"/>
    <x v="0"/>
    <x v="38"/>
    <n v="3.9"/>
    <x v="3"/>
    <s v="No"/>
    <n v="6.5"/>
    <n v="7"/>
    <x v="2"/>
    <n v="2"/>
    <x v="7"/>
  </r>
  <r>
    <n v="40"/>
    <x v="2"/>
    <x v="0"/>
    <x v="0"/>
    <x v="39"/>
    <n v="4.5"/>
    <x v="2"/>
    <s v="Yes"/>
    <n v="5.8"/>
    <n v="6"/>
    <x v="1"/>
    <n v="3"/>
    <x v="4"/>
  </r>
  <r>
    <n v="41"/>
    <x v="6"/>
    <x v="1"/>
    <x v="1"/>
    <x v="40"/>
    <n v="2.2999999999999998"/>
    <x v="5"/>
    <s v="No"/>
    <n v="7.3"/>
    <n v="8"/>
    <x v="0"/>
    <n v="1"/>
    <x v="3"/>
  </r>
  <r>
    <n v="42"/>
    <x v="0"/>
    <x v="0"/>
    <x v="2"/>
    <x v="41"/>
    <n v="5.8"/>
    <x v="0"/>
    <s v="Yes"/>
    <n v="5.4"/>
    <n v="5"/>
    <x v="2"/>
    <n v="4"/>
    <x v="0"/>
  </r>
  <r>
    <n v="43"/>
    <x v="4"/>
    <x v="1"/>
    <x v="0"/>
    <x v="42"/>
    <n v="3.7"/>
    <x v="4"/>
    <s v="No"/>
    <n v="6.6"/>
    <n v="7"/>
    <x v="1"/>
    <n v="2"/>
    <x v="6"/>
  </r>
  <r>
    <n v="44"/>
    <x v="2"/>
    <x v="0"/>
    <x v="0"/>
    <x v="43"/>
    <n v="4.5999999999999996"/>
    <x v="6"/>
    <s v="Yes"/>
    <n v="5.7"/>
    <n v="6"/>
    <x v="0"/>
    <n v="3"/>
    <x v="4"/>
  </r>
  <r>
    <n v="45"/>
    <x v="3"/>
    <x v="1"/>
    <x v="2"/>
    <x v="44"/>
    <n v="5.5"/>
    <x v="2"/>
    <s v="Yes"/>
    <n v="5.3"/>
    <n v="5"/>
    <x v="1"/>
    <n v="4"/>
    <x v="0"/>
  </r>
  <r>
    <n v="46"/>
    <x v="5"/>
    <x v="0"/>
    <x v="1"/>
    <x v="45"/>
    <n v="2.7"/>
    <x v="5"/>
    <s v="No"/>
    <n v="7.1"/>
    <n v="8"/>
    <x v="2"/>
    <n v="1"/>
    <x v="3"/>
  </r>
  <r>
    <n v="47"/>
    <x v="0"/>
    <x v="1"/>
    <x v="0"/>
    <x v="46"/>
    <n v="4.8"/>
    <x v="0"/>
    <s v="Yes"/>
    <n v="5.9"/>
    <n v="6"/>
    <x v="0"/>
    <n v="3"/>
    <x v="4"/>
  </r>
  <r>
    <n v="48"/>
    <x v="2"/>
    <x v="0"/>
    <x v="0"/>
    <x v="47"/>
    <n v="5.5"/>
    <x v="2"/>
    <s v="Yes"/>
    <n v="5.6"/>
    <n v="5"/>
    <x v="1"/>
    <n v="4"/>
    <x v="0"/>
  </r>
  <r>
    <n v="49"/>
    <x v="1"/>
    <x v="1"/>
    <x v="1"/>
    <x v="48"/>
    <n v="3.3"/>
    <x v="4"/>
    <s v="No"/>
    <n v="6.7"/>
    <n v="7"/>
    <x v="0"/>
    <n v="2"/>
    <x v="6"/>
  </r>
  <r>
    <n v="50"/>
    <x v="0"/>
    <x v="0"/>
    <x v="2"/>
    <x v="49"/>
    <n v="6.3"/>
    <x v="0"/>
    <s v="Yes"/>
    <n v="5.2"/>
    <n v="5"/>
    <x v="2"/>
    <n v="4"/>
    <x v="2"/>
  </r>
  <r>
    <n v="51"/>
    <x v="4"/>
    <x v="1"/>
    <x v="0"/>
    <x v="50"/>
    <n v="3.8"/>
    <x v="3"/>
    <s v="No"/>
    <n v="6.4"/>
    <n v="7"/>
    <x v="1"/>
    <n v="2"/>
    <x v="7"/>
  </r>
  <r>
    <n v="52"/>
    <x v="2"/>
    <x v="0"/>
    <x v="0"/>
    <x v="51"/>
    <n v="4.7"/>
    <x v="2"/>
    <s v="Yes"/>
    <n v="5.8"/>
    <n v="6"/>
    <x v="0"/>
    <n v="3"/>
    <x v="4"/>
  </r>
  <r>
    <n v="53"/>
    <x v="6"/>
    <x v="1"/>
    <x v="1"/>
    <x v="52"/>
    <n v="2.4"/>
    <x v="5"/>
    <s v="No"/>
    <n v="7.2"/>
    <n v="8"/>
    <x v="2"/>
    <n v="1"/>
    <x v="3"/>
  </r>
  <r>
    <n v="54"/>
    <x v="0"/>
    <x v="0"/>
    <x v="2"/>
    <x v="53"/>
    <n v="5.7"/>
    <x v="0"/>
    <s v="Yes"/>
    <n v="5.5"/>
    <n v="5"/>
    <x v="1"/>
    <n v="4"/>
    <x v="0"/>
  </r>
  <r>
    <n v="55"/>
    <x v="4"/>
    <x v="1"/>
    <x v="0"/>
    <x v="54"/>
    <n v="3.6"/>
    <x v="4"/>
    <s v="No"/>
    <n v="6.5"/>
    <n v="7"/>
    <x v="0"/>
    <n v="2"/>
    <x v="6"/>
  </r>
  <r>
    <n v="56"/>
    <x v="2"/>
    <x v="0"/>
    <x v="0"/>
    <x v="55"/>
    <n v="4.9000000000000004"/>
    <x v="6"/>
    <s v="Yes"/>
    <n v="5.6"/>
    <n v="6"/>
    <x v="2"/>
    <n v="3"/>
    <x v="4"/>
  </r>
  <r>
    <n v="57"/>
    <x v="3"/>
    <x v="1"/>
    <x v="2"/>
    <x v="56"/>
    <n v="5.6"/>
    <x v="2"/>
    <s v="Yes"/>
    <n v="5.2"/>
    <n v="5"/>
    <x v="1"/>
    <n v="4"/>
    <x v="0"/>
  </r>
  <r>
    <n v="58"/>
    <x v="5"/>
    <x v="0"/>
    <x v="1"/>
    <x v="57"/>
    <n v="2.8"/>
    <x v="5"/>
    <s v="No"/>
    <n v="7"/>
    <n v="8"/>
    <x v="0"/>
    <n v="1"/>
    <x v="3"/>
  </r>
  <r>
    <n v="59"/>
    <x v="0"/>
    <x v="1"/>
    <x v="0"/>
    <x v="58"/>
    <n v="4.5999999999999996"/>
    <x v="0"/>
    <s v="Yes"/>
    <n v="5.9"/>
    <n v="6"/>
    <x v="2"/>
    <n v="3"/>
    <x v="4"/>
  </r>
  <r>
    <n v="60"/>
    <x v="2"/>
    <x v="0"/>
    <x v="0"/>
    <x v="59"/>
    <n v="5.4"/>
    <x v="2"/>
    <s v="Yes"/>
    <n v="5.7"/>
    <n v="5"/>
    <x v="1"/>
    <n v="4"/>
    <x v="0"/>
  </r>
  <r>
    <n v="61"/>
    <x v="1"/>
    <x v="1"/>
    <x v="1"/>
    <x v="60"/>
    <n v="3.1"/>
    <x v="4"/>
    <s v="No"/>
    <n v="7.1"/>
    <n v="7"/>
    <x v="1"/>
    <n v="1"/>
    <x v="6"/>
  </r>
  <r>
    <n v="62"/>
    <x v="0"/>
    <x v="0"/>
    <x v="0"/>
    <x v="61"/>
    <n v="5.6"/>
    <x v="0"/>
    <s v="Yes"/>
    <n v="5.6"/>
    <n v="5"/>
    <x v="0"/>
    <n v="3"/>
    <x v="0"/>
  </r>
  <r>
    <n v="63"/>
    <x v="2"/>
    <x v="1"/>
    <x v="0"/>
    <x v="62"/>
    <n v="4.2"/>
    <x v="2"/>
    <s v="Yes"/>
    <n v="6"/>
    <n v="6"/>
    <x v="2"/>
    <n v="3"/>
    <x v="4"/>
  </r>
  <r>
    <n v="64"/>
    <x v="3"/>
    <x v="0"/>
    <x v="2"/>
    <x v="63"/>
    <n v="6.1"/>
    <x v="6"/>
    <s v="Yes"/>
    <n v="5.2"/>
    <n v="4"/>
    <x v="1"/>
    <n v="4"/>
    <x v="2"/>
  </r>
  <r>
    <n v="65"/>
    <x v="5"/>
    <x v="1"/>
    <x v="1"/>
    <x v="64"/>
    <n v="2.2999999999999998"/>
    <x v="5"/>
    <s v="No"/>
    <n v="7.4"/>
    <n v="8"/>
    <x v="0"/>
    <n v="1"/>
    <x v="1"/>
  </r>
  <r>
    <n v="66"/>
    <x v="4"/>
    <x v="0"/>
    <x v="0"/>
    <x v="65"/>
    <n v="4.8"/>
    <x v="0"/>
    <s v="Yes"/>
    <n v="5.8"/>
    <n v="6"/>
    <x v="1"/>
    <n v="3"/>
    <x v="4"/>
  </r>
  <r>
    <n v="67"/>
    <x v="2"/>
    <x v="1"/>
    <x v="0"/>
    <x v="66"/>
    <n v="3.9"/>
    <x v="3"/>
    <s v="No"/>
    <n v="6.5"/>
    <n v="7"/>
    <x v="2"/>
    <n v="2"/>
    <x v="7"/>
  </r>
  <r>
    <n v="68"/>
    <x v="0"/>
    <x v="0"/>
    <x v="2"/>
    <x v="67"/>
    <n v="5.7"/>
    <x v="2"/>
    <s v="Yes"/>
    <n v="5.4"/>
    <n v="5"/>
    <x v="0"/>
    <n v="4"/>
    <x v="0"/>
  </r>
  <r>
    <n v="69"/>
    <x v="1"/>
    <x v="1"/>
    <x v="1"/>
    <x v="68"/>
    <n v="2.8"/>
    <x v="5"/>
    <s v="No"/>
    <n v="7.2"/>
    <n v="8"/>
    <x v="1"/>
    <n v="1"/>
    <x v="3"/>
  </r>
  <r>
    <n v="70"/>
    <x v="2"/>
    <x v="0"/>
    <x v="0"/>
    <x v="69"/>
    <n v="4.5"/>
    <x v="0"/>
    <s v="Yes"/>
    <n v="5.9"/>
    <n v="6"/>
    <x v="2"/>
    <n v="3"/>
    <x v="4"/>
  </r>
  <r>
    <n v="71"/>
    <x v="3"/>
    <x v="1"/>
    <x v="2"/>
    <x v="70"/>
    <n v="5.4"/>
    <x v="6"/>
    <s v="Yes"/>
    <n v="5.5"/>
    <n v="5"/>
    <x v="1"/>
    <n v="4"/>
    <x v="0"/>
  </r>
  <r>
    <n v="72"/>
    <x v="4"/>
    <x v="0"/>
    <x v="1"/>
    <x v="71"/>
    <n v="3.2"/>
    <x v="4"/>
    <s v="No"/>
    <n v="6.8"/>
    <n v="7"/>
    <x v="0"/>
    <n v="2"/>
    <x v="6"/>
  </r>
  <r>
    <n v="73"/>
    <x v="0"/>
    <x v="1"/>
    <x v="0"/>
    <x v="72"/>
    <n v="4.9000000000000004"/>
    <x v="2"/>
    <s v="Yes"/>
    <n v="5.7"/>
    <n v="6"/>
    <x v="2"/>
    <n v="3"/>
    <x v="4"/>
  </r>
  <r>
    <n v="74"/>
    <x v="2"/>
    <x v="0"/>
    <x v="0"/>
    <x v="73"/>
    <n v="5.8"/>
    <x v="0"/>
    <s v="Yes"/>
    <n v="5.3"/>
    <n v="5"/>
    <x v="1"/>
    <n v="4"/>
    <x v="0"/>
  </r>
  <r>
    <n v="75"/>
    <x v="5"/>
    <x v="1"/>
    <x v="1"/>
    <x v="74"/>
    <n v="2.5"/>
    <x v="5"/>
    <s v="No"/>
    <n v="7.3"/>
    <n v="8"/>
    <x v="0"/>
    <n v="1"/>
    <x v="3"/>
  </r>
  <r>
    <n v="76"/>
    <x v="4"/>
    <x v="0"/>
    <x v="0"/>
    <x v="75"/>
    <n v="4.5999999999999996"/>
    <x v="6"/>
    <s v="Yes"/>
    <n v="5.8"/>
    <n v="6"/>
    <x v="1"/>
    <n v="3"/>
    <x v="4"/>
  </r>
  <r>
    <n v="77"/>
    <x v="0"/>
    <x v="1"/>
    <x v="2"/>
    <x v="76"/>
    <n v="5.5"/>
    <x v="2"/>
    <s v="Yes"/>
    <n v="5.4"/>
    <n v="5"/>
    <x v="2"/>
    <n v="4"/>
    <x v="0"/>
  </r>
  <r>
    <n v="78"/>
    <x v="1"/>
    <x v="0"/>
    <x v="1"/>
    <x v="77"/>
    <n v="2.9"/>
    <x v="4"/>
    <s v="No"/>
    <n v="7"/>
    <n v="7"/>
    <x v="0"/>
    <n v="2"/>
    <x v="6"/>
  </r>
  <r>
    <n v="79"/>
    <x v="2"/>
    <x v="1"/>
    <x v="0"/>
    <x v="78"/>
    <n v="4.7"/>
    <x v="3"/>
    <s v="Yes"/>
    <n v="5.9"/>
    <n v="6"/>
    <x v="1"/>
    <n v="3"/>
    <x v="4"/>
  </r>
  <r>
    <n v="80"/>
    <x v="3"/>
    <x v="0"/>
    <x v="2"/>
    <x v="79"/>
    <n v="5.9"/>
    <x v="0"/>
    <s v="Yes"/>
    <n v="5.2"/>
    <n v="5"/>
    <x v="2"/>
    <n v="4"/>
    <x v="2"/>
  </r>
  <r>
    <n v="81"/>
    <x v="4"/>
    <x v="1"/>
    <x v="1"/>
    <x v="80"/>
    <n v="3"/>
    <x v="5"/>
    <s v="No"/>
    <n v="7.1"/>
    <n v="8"/>
    <x v="0"/>
    <n v="1"/>
    <x v="3"/>
  </r>
  <r>
    <n v="82"/>
    <x v="0"/>
    <x v="0"/>
    <x v="0"/>
    <x v="81"/>
    <n v="4.8"/>
    <x v="2"/>
    <s v="Yes"/>
    <n v="5.7"/>
    <n v="6"/>
    <x v="1"/>
    <n v="3"/>
    <x v="4"/>
  </r>
  <r>
    <n v="83"/>
    <x v="2"/>
    <x v="1"/>
    <x v="0"/>
    <x v="82"/>
    <n v="3.8"/>
    <x v="4"/>
    <s v="No"/>
    <n v="6.6"/>
    <n v="7"/>
    <x v="2"/>
    <n v="2"/>
    <x v="7"/>
  </r>
  <r>
    <n v="84"/>
    <x v="1"/>
    <x v="0"/>
    <x v="1"/>
    <x v="83"/>
    <n v="2.7"/>
    <x v="5"/>
    <s v="No"/>
    <n v="7.2"/>
    <n v="8"/>
    <x v="0"/>
    <n v="1"/>
    <x v="3"/>
  </r>
  <r>
    <n v="85"/>
    <x v="3"/>
    <x v="1"/>
    <x v="2"/>
    <x v="84"/>
    <n v="5.6"/>
    <x v="6"/>
    <s v="Yes"/>
    <n v="5.3"/>
    <n v="5"/>
    <x v="1"/>
    <n v="4"/>
    <x v="0"/>
  </r>
  <r>
    <n v="86"/>
    <x v="4"/>
    <x v="0"/>
    <x v="0"/>
    <x v="85"/>
    <n v="4.5"/>
    <x v="0"/>
    <s v="Yes"/>
    <n v="5.8"/>
    <n v="6"/>
    <x v="2"/>
    <n v="3"/>
    <x v="4"/>
  </r>
  <r>
    <n v="87"/>
    <x v="0"/>
    <x v="1"/>
    <x v="2"/>
    <x v="86"/>
    <n v="5.3"/>
    <x v="2"/>
    <s v="Yes"/>
    <n v="5.5"/>
    <n v="5"/>
    <x v="0"/>
    <n v="4"/>
    <x v="0"/>
  </r>
  <r>
    <n v="88"/>
    <x v="5"/>
    <x v="0"/>
    <x v="1"/>
    <x v="87"/>
    <n v="2.6"/>
    <x v="5"/>
    <s v="No"/>
    <n v="7.3"/>
    <n v="8"/>
    <x v="1"/>
    <n v="1"/>
    <x v="3"/>
  </r>
  <r>
    <n v="89"/>
    <x v="2"/>
    <x v="1"/>
    <x v="0"/>
    <x v="88"/>
    <n v="4.4000000000000004"/>
    <x v="3"/>
    <s v="Yes"/>
    <n v="6"/>
    <n v="6"/>
    <x v="2"/>
    <n v="3"/>
    <x v="4"/>
  </r>
  <r>
    <n v="90"/>
    <x v="3"/>
    <x v="0"/>
    <x v="2"/>
    <x v="89"/>
    <n v="5.8"/>
    <x v="0"/>
    <s v="Yes"/>
    <n v="5.2"/>
    <n v="5"/>
    <x v="1"/>
    <n v="4"/>
    <x v="2"/>
  </r>
  <r>
    <n v="91"/>
    <x v="1"/>
    <x v="1"/>
    <x v="1"/>
    <x v="90"/>
    <n v="2.9"/>
    <x v="4"/>
    <s v="No"/>
    <n v="7"/>
    <n v="7"/>
    <x v="0"/>
    <n v="2"/>
    <x v="6"/>
  </r>
  <r>
    <n v="92"/>
    <x v="0"/>
    <x v="0"/>
    <x v="0"/>
    <x v="91"/>
    <n v="4.7"/>
    <x v="2"/>
    <s v="Yes"/>
    <n v="5.8"/>
    <n v="6"/>
    <x v="2"/>
    <n v="3"/>
    <x v="4"/>
  </r>
  <r>
    <n v="93"/>
    <x v="4"/>
    <x v="1"/>
    <x v="0"/>
    <x v="92"/>
    <n v="3.7"/>
    <x v="6"/>
    <s v="No"/>
    <n v="6.5"/>
    <n v="7"/>
    <x v="1"/>
    <n v="2"/>
    <x v="7"/>
  </r>
  <r>
    <n v="94"/>
    <x v="2"/>
    <x v="0"/>
    <x v="2"/>
    <x v="93"/>
    <n v="5.5"/>
    <x v="0"/>
    <s v="Yes"/>
    <n v="5.4"/>
    <n v="5"/>
    <x v="0"/>
    <n v="4"/>
    <x v="0"/>
  </r>
  <r>
    <n v="95"/>
    <x v="5"/>
    <x v="1"/>
    <x v="1"/>
    <x v="94"/>
    <n v="2.4"/>
    <x v="5"/>
    <s v="No"/>
    <n v="7.4"/>
    <n v="8"/>
    <x v="2"/>
    <n v="1"/>
    <x v="3"/>
  </r>
  <r>
    <n v="96"/>
    <x v="0"/>
    <x v="0"/>
    <x v="0"/>
    <x v="95"/>
    <n v="4.9000000000000004"/>
    <x v="2"/>
    <s v="Yes"/>
    <n v="5.7"/>
    <n v="6"/>
    <x v="1"/>
    <n v="3"/>
    <x v="4"/>
  </r>
  <r>
    <n v="97"/>
    <x v="3"/>
    <x v="1"/>
    <x v="2"/>
    <x v="96"/>
    <n v="5.7"/>
    <x v="6"/>
    <s v="Yes"/>
    <n v="5.3"/>
    <n v="5"/>
    <x v="0"/>
    <n v="4"/>
    <x v="0"/>
  </r>
  <r>
    <n v="98"/>
    <x v="1"/>
    <x v="0"/>
    <x v="1"/>
    <x v="97"/>
    <n v="2.8"/>
    <x v="5"/>
    <s v="No"/>
    <n v="7.1"/>
    <n v="8"/>
    <x v="2"/>
    <n v="1"/>
    <x v="3"/>
  </r>
  <r>
    <n v="99"/>
    <x v="2"/>
    <x v="1"/>
    <x v="0"/>
    <x v="98"/>
    <n v="4.5999999999999996"/>
    <x v="0"/>
    <s v="Yes"/>
    <n v="5.9"/>
    <n v="6"/>
    <x v="1"/>
    <n v="3"/>
    <x v="4"/>
  </r>
  <r>
    <n v="100"/>
    <x v="4"/>
    <x v="0"/>
    <x v="0"/>
    <x v="99"/>
    <n v="5.4"/>
    <x v="2"/>
    <s v="Yes"/>
    <n v="5.5"/>
    <n v="5"/>
    <x v="0"/>
    <n v="4"/>
    <x v="0"/>
  </r>
  <r>
    <n v="101"/>
    <x v="0"/>
    <x v="1"/>
    <x v="2"/>
    <x v="100"/>
    <n v="5.8"/>
    <x v="3"/>
    <s v="Yes"/>
    <n v="5.2"/>
    <n v="5"/>
    <x v="2"/>
    <n v="4"/>
    <x v="2"/>
  </r>
  <r>
    <n v="102"/>
    <x v="5"/>
    <x v="0"/>
    <x v="1"/>
    <x v="101"/>
    <n v="2.5"/>
    <x v="5"/>
    <s v="No"/>
    <n v="7.3"/>
    <n v="8"/>
    <x v="1"/>
    <n v="1"/>
    <x v="3"/>
  </r>
  <r>
    <n v="103"/>
    <x v="2"/>
    <x v="1"/>
    <x v="0"/>
    <x v="102"/>
    <n v="4.7"/>
    <x v="4"/>
    <s v="Yes"/>
    <n v="5.8"/>
    <n v="6"/>
    <x v="0"/>
    <n v="3"/>
    <x v="4"/>
  </r>
  <r>
    <n v="104"/>
    <x v="3"/>
    <x v="0"/>
    <x v="2"/>
    <x v="103"/>
    <n v="5.6"/>
    <x v="0"/>
    <s v="Yes"/>
    <n v="5.4"/>
    <n v="5"/>
    <x v="1"/>
    <n v="4"/>
    <x v="0"/>
  </r>
  <r>
    <n v="105"/>
    <x v="1"/>
    <x v="1"/>
    <x v="1"/>
    <x v="104"/>
    <n v="2.9"/>
    <x v="5"/>
    <s v="No"/>
    <n v="7"/>
    <n v="7"/>
    <x v="2"/>
    <n v="2"/>
    <x v="6"/>
  </r>
  <r>
    <n v="106"/>
    <x v="0"/>
    <x v="0"/>
    <x v="0"/>
    <x v="105"/>
    <n v="4.8"/>
    <x v="2"/>
    <s v="Yes"/>
    <n v="5.7"/>
    <n v="6"/>
    <x v="0"/>
    <n v="3"/>
    <x v="4"/>
  </r>
  <r>
    <n v="107"/>
    <x v="4"/>
    <x v="1"/>
    <x v="0"/>
    <x v="106"/>
    <n v="3.8"/>
    <x v="3"/>
    <s v="No"/>
    <n v="6.6"/>
    <n v="7"/>
    <x v="1"/>
    <n v="2"/>
    <x v="7"/>
  </r>
  <r>
    <n v="108"/>
    <x v="2"/>
    <x v="0"/>
    <x v="2"/>
    <x v="107"/>
    <n v="5.5"/>
    <x v="6"/>
    <s v="Yes"/>
    <n v="5.5"/>
    <n v="5"/>
    <x v="2"/>
    <n v="4"/>
    <x v="0"/>
  </r>
  <r>
    <n v="109"/>
    <x v="5"/>
    <x v="1"/>
    <x v="1"/>
    <x v="108"/>
    <n v="2.6"/>
    <x v="5"/>
    <s v="No"/>
    <n v="7.2"/>
    <n v="8"/>
    <x v="0"/>
    <n v="1"/>
    <x v="3"/>
  </r>
  <r>
    <n v="110"/>
    <x v="0"/>
    <x v="0"/>
    <x v="0"/>
    <x v="109"/>
    <n v="4.9000000000000004"/>
    <x v="0"/>
    <s v="Yes"/>
    <n v="5.8"/>
    <n v="6"/>
    <x v="1"/>
    <n v="3"/>
    <x v="4"/>
  </r>
  <r>
    <n v="111"/>
    <x v="2"/>
    <x v="1"/>
    <x v="0"/>
    <x v="0"/>
    <n v="6.1"/>
    <x v="0"/>
    <s v="Yes"/>
    <n v="6.2"/>
    <n v="5"/>
    <x v="1"/>
    <n v="4"/>
    <x v="0"/>
  </r>
  <r>
    <n v="112"/>
    <x v="4"/>
    <x v="0"/>
    <x v="0"/>
    <x v="1"/>
    <n v="5.8"/>
    <x v="2"/>
    <s v="Yes"/>
    <n v="5.9"/>
    <n v="6"/>
    <x v="0"/>
    <n v="3"/>
    <x v="4"/>
  </r>
  <r>
    <n v="113"/>
    <x v="0"/>
    <x v="1"/>
    <x v="0"/>
    <x v="106"/>
    <n v="4.9000000000000004"/>
    <x v="4"/>
    <s v="No"/>
    <n v="7.1"/>
    <n v="7"/>
    <x v="1"/>
    <n v="2"/>
    <x v="6"/>
  </r>
  <r>
    <n v="114"/>
    <x v="1"/>
    <x v="0"/>
    <x v="1"/>
    <x v="105"/>
    <n v="5.5"/>
    <x v="0"/>
    <s v="Yes"/>
    <n v="6"/>
    <n v="5"/>
    <x v="1"/>
    <n v="4"/>
    <x v="0"/>
  </r>
  <r>
    <n v="115"/>
    <x v="2"/>
    <x v="1"/>
    <x v="0"/>
    <x v="108"/>
    <n v="5.2"/>
    <x v="2"/>
    <s v="Yes"/>
    <n v="6.3"/>
    <n v="6"/>
    <x v="0"/>
    <n v="3"/>
    <x v="4"/>
  </r>
  <r>
    <n v="116"/>
    <x v="0"/>
    <x v="0"/>
    <x v="0"/>
    <x v="109"/>
    <n v="4.8"/>
    <x v="0"/>
    <s v="No"/>
    <n v="7.2"/>
    <n v="8"/>
    <x v="1"/>
    <n v="2"/>
    <x v="6"/>
  </r>
  <r>
    <n v="117"/>
    <x v="4"/>
    <x v="1"/>
    <x v="1"/>
    <x v="0"/>
    <n v="6"/>
    <x v="4"/>
    <s v="Yes"/>
    <n v="5.8"/>
    <n v="5"/>
    <x v="0"/>
    <n v="4"/>
    <x v="0"/>
  </r>
  <r>
    <n v="118"/>
    <x v="2"/>
    <x v="0"/>
    <x v="0"/>
    <x v="1"/>
    <n v="5.7"/>
    <x v="0"/>
    <s v="Yes"/>
    <n v="6.1"/>
    <n v="6"/>
    <x v="1"/>
    <n v="3"/>
    <x v="4"/>
  </r>
  <r>
    <n v="119"/>
    <x v="1"/>
    <x v="1"/>
    <x v="1"/>
    <x v="106"/>
    <n v="4.7"/>
    <x v="2"/>
    <s v="No"/>
    <n v="7.3"/>
    <n v="7"/>
    <x v="1"/>
    <n v="2"/>
    <x v="6"/>
  </r>
  <r>
    <n v="120"/>
    <x v="0"/>
    <x v="0"/>
    <x v="0"/>
    <x v="105"/>
    <n v="5.4"/>
    <x v="0"/>
    <s v="Yes"/>
    <n v="6.2"/>
    <n v="5"/>
    <x v="0"/>
    <n v="4"/>
    <x v="0"/>
  </r>
  <r>
    <n v="121"/>
    <x v="2"/>
    <x v="1"/>
    <x v="0"/>
    <x v="108"/>
    <n v="5.9"/>
    <x v="4"/>
    <s v="Yes"/>
    <n v="5.9"/>
    <n v="6"/>
    <x v="1"/>
    <n v="3"/>
    <x v="4"/>
  </r>
  <r>
    <n v="122"/>
    <x v="4"/>
    <x v="0"/>
    <x v="1"/>
    <x v="109"/>
    <n v="4.5999999999999996"/>
    <x v="0"/>
    <s v="No"/>
    <n v="7.4"/>
    <n v="8"/>
    <x v="0"/>
    <n v="2"/>
    <x v="6"/>
  </r>
  <r>
    <n v="123"/>
    <x v="0"/>
    <x v="1"/>
    <x v="0"/>
    <x v="0"/>
    <n v="5.3"/>
    <x v="2"/>
    <s v="Yes"/>
    <n v="6.3"/>
    <n v="5"/>
    <x v="1"/>
    <n v="4"/>
    <x v="0"/>
  </r>
  <r>
    <n v="124"/>
    <x v="1"/>
    <x v="0"/>
    <x v="1"/>
    <x v="1"/>
    <n v="5.8"/>
    <x v="0"/>
    <s v="Yes"/>
    <n v="5.8"/>
    <n v="6"/>
    <x v="0"/>
    <n v="3"/>
    <x v="4"/>
  </r>
  <r>
    <n v="125"/>
    <x v="2"/>
    <x v="1"/>
    <x v="0"/>
    <x v="106"/>
    <n v="4.5"/>
    <x v="4"/>
    <s v="No"/>
    <n v="7.5"/>
    <n v="7"/>
    <x v="1"/>
    <n v="2"/>
    <x v="6"/>
  </r>
  <r>
    <n v="126"/>
    <x v="4"/>
    <x v="0"/>
    <x v="1"/>
    <x v="105"/>
    <n v="5.2"/>
    <x v="0"/>
    <s v="Yes"/>
    <n v="6.4"/>
    <n v="5"/>
    <x v="0"/>
    <n v="4"/>
    <x v="0"/>
  </r>
  <r>
    <n v="127"/>
    <x v="0"/>
    <x v="1"/>
    <x v="0"/>
    <x v="108"/>
    <n v="5.7"/>
    <x v="2"/>
    <s v="Yes"/>
    <n v="5.7"/>
    <n v="6"/>
    <x v="1"/>
    <n v="3"/>
    <x v="4"/>
  </r>
  <r>
    <n v="128"/>
    <x v="2"/>
    <x v="0"/>
    <x v="0"/>
    <x v="109"/>
    <n v="4.4000000000000004"/>
    <x v="0"/>
    <s v="No"/>
    <n v="7.6"/>
    <n v="8"/>
    <x v="0"/>
    <n v="2"/>
    <x v="6"/>
  </r>
  <r>
    <n v="129"/>
    <x v="1"/>
    <x v="1"/>
    <x v="1"/>
    <x v="0"/>
    <n v="5.0999999999999996"/>
    <x v="4"/>
    <s v="Yes"/>
    <n v="6.5"/>
    <n v="5"/>
    <x v="1"/>
    <n v="4"/>
    <x v="0"/>
  </r>
  <r>
    <n v="130"/>
    <x v="4"/>
    <x v="0"/>
    <x v="1"/>
    <x v="1"/>
    <n v="5.6"/>
    <x v="0"/>
    <s v="Yes"/>
    <n v="5.6"/>
    <n v="6"/>
    <x v="0"/>
    <n v="3"/>
    <x v="4"/>
  </r>
  <r>
    <n v="131"/>
    <x v="0"/>
    <x v="1"/>
    <x v="0"/>
    <x v="106"/>
    <n v="4.3"/>
    <x v="2"/>
    <s v="No"/>
    <n v="7.7"/>
    <n v="7"/>
    <x v="1"/>
    <n v="2"/>
    <x v="6"/>
  </r>
  <r>
    <n v="132"/>
    <x v="2"/>
    <x v="0"/>
    <x v="0"/>
    <x v="105"/>
    <n v="5"/>
    <x v="0"/>
    <s v="Yes"/>
    <n v="6.6"/>
    <n v="5"/>
    <x v="0"/>
    <n v="4"/>
    <x v="0"/>
  </r>
  <r>
    <n v="133"/>
    <x v="1"/>
    <x v="1"/>
    <x v="1"/>
    <x v="108"/>
    <n v="5.5"/>
    <x v="4"/>
    <s v="Yes"/>
    <n v="5.5"/>
    <n v="6"/>
    <x v="1"/>
    <n v="3"/>
    <x v="4"/>
  </r>
  <r>
    <n v="134"/>
    <x v="4"/>
    <x v="0"/>
    <x v="1"/>
    <x v="109"/>
    <n v="4.2"/>
    <x v="0"/>
    <s v="No"/>
    <n v="7.8"/>
    <n v="8"/>
    <x v="0"/>
    <n v="2"/>
    <x v="6"/>
  </r>
  <r>
    <n v="135"/>
    <x v="0"/>
    <x v="1"/>
    <x v="0"/>
    <x v="0"/>
    <n v="4.9000000000000004"/>
    <x v="2"/>
    <s v="Yes"/>
    <n v="6.7"/>
    <n v="5"/>
    <x v="1"/>
    <n v="4"/>
    <x v="0"/>
  </r>
  <r>
    <n v="136"/>
    <x v="2"/>
    <x v="0"/>
    <x v="0"/>
    <x v="1"/>
    <n v="5.4"/>
    <x v="0"/>
    <s v="Yes"/>
    <n v="5.4"/>
    <n v="6"/>
    <x v="0"/>
    <n v="3"/>
    <x v="4"/>
  </r>
  <r>
    <n v="137"/>
    <x v="1"/>
    <x v="1"/>
    <x v="1"/>
    <x v="106"/>
    <n v="4.0999999999999996"/>
    <x v="4"/>
    <s v="No"/>
    <n v="7.9"/>
    <n v="7"/>
    <x v="1"/>
    <n v="2"/>
    <x v="6"/>
  </r>
  <r>
    <n v="138"/>
    <x v="4"/>
    <x v="0"/>
    <x v="1"/>
    <x v="105"/>
    <n v="4.8"/>
    <x v="0"/>
    <s v="Yes"/>
    <n v="6.8"/>
    <n v="5"/>
    <x v="0"/>
    <n v="4"/>
    <x v="0"/>
  </r>
  <r>
    <n v="139"/>
    <x v="0"/>
    <x v="1"/>
    <x v="0"/>
    <x v="108"/>
    <n v="5.3"/>
    <x v="2"/>
    <s v="Yes"/>
    <n v="5.3"/>
    <n v="6"/>
    <x v="1"/>
    <n v="3"/>
    <x v="4"/>
  </r>
  <r>
    <n v="140"/>
    <x v="2"/>
    <x v="0"/>
    <x v="0"/>
    <x v="109"/>
    <n v="4"/>
    <x v="0"/>
    <s v="No"/>
    <n v="8"/>
    <n v="8"/>
    <x v="0"/>
    <n v="2"/>
    <x v="6"/>
  </r>
  <r>
    <n v="141"/>
    <x v="1"/>
    <x v="1"/>
    <x v="1"/>
    <x v="0"/>
    <n v="4.7"/>
    <x v="4"/>
    <s v="Yes"/>
    <n v="6.9"/>
    <n v="5"/>
    <x v="1"/>
    <n v="4"/>
    <x v="0"/>
  </r>
  <r>
    <n v="142"/>
    <x v="4"/>
    <x v="0"/>
    <x v="1"/>
    <x v="1"/>
    <n v="5.2"/>
    <x v="0"/>
    <s v="Yes"/>
    <n v="5.2"/>
    <n v="6"/>
    <x v="0"/>
    <n v="3"/>
    <x v="4"/>
  </r>
  <r>
    <n v="143"/>
    <x v="0"/>
    <x v="1"/>
    <x v="0"/>
    <x v="106"/>
    <n v="3.9"/>
    <x v="2"/>
    <s v="No"/>
    <n v="8.1"/>
    <n v="7"/>
    <x v="1"/>
    <n v="2"/>
    <x v="6"/>
  </r>
  <r>
    <n v="144"/>
    <x v="2"/>
    <x v="0"/>
    <x v="0"/>
    <x v="105"/>
    <n v="4.5999999999999996"/>
    <x v="0"/>
    <s v="Yes"/>
    <n v="7"/>
    <n v="5"/>
    <x v="0"/>
    <n v="4"/>
    <x v="0"/>
  </r>
  <r>
    <n v="145"/>
    <x v="1"/>
    <x v="1"/>
    <x v="1"/>
    <x v="108"/>
    <n v="5.0999999999999996"/>
    <x v="4"/>
    <s v="Yes"/>
    <n v="5.0999999999999996"/>
    <n v="6"/>
    <x v="1"/>
    <n v="3"/>
    <x v="4"/>
  </r>
  <r>
    <n v="146"/>
    <x v="4"/>
    <x v="0"/>
    <x v="1"/>
    <x v="109"/>
    <n v="3.8"/>
    <x v="0"/>
    <s v="No"/>
    <n v="8.1999999999999993"/>
    <n v="8"/>
    <x v="0"/>
    <n v="2"/>
    <x v="6"/>
  </r>
  <r>
    <n v="147"/>
    <x v="0"/>
    <x v="1"/>
    <x v="0"/>
    <x v="0"/>
    <n v="4.5"/>
    <x v="2"/>
    <s v="Yes"/>
    <n v="7.1"/>
    <n v="5"/>
    <x v="1"/>
    <n v="4"/>
    <x v="0"/>
  </r>
  <r>
    <n v="148"/>
    <x v="2"/>
    <x v="0"/>
    <x v="0"/>
    <x v="1"/>
    <n v="5"/>
    <x v="0"/>
    <s v="Yes"/>
    <n v="5"/>
    <n v="6"/>
    <x v="0"/>
    <n v="3"/>
    <x v="4"/>
  </r>
  <r>
    <n v="149"/>
    <x v="1"/>
    <x v="1"/>
    <x v="1"/>
    <x v="106"/>
    <n v="3.7"/>
    <x v="4"/>
    <s v="No"/>
    <n v="8.3000000000000007"/>
    <n v="7"/>
    <x v="1"/>
    <n v="2"/>
    <x v="6"/>
  </r>
  <r>
    <n v="150"/>
    <x v="4"/>
    <x v="0"/>
    <x v="1"/>
    <x v="105"/>
    <n v="4.4000000000000004"/>
    <x v="0"/>
    <s v="Yes"/>
    <n v="7.2"/>
    <n v="5"/>
    <x v="0"/>
    <n v="4"/>
    <x v="0"/>
  </r>
  <r>
    <n v="151"/>
    <x v="0"/>
    <x v="1"/>
    <x v="0"/>
    <x v="108"/>
    <n v="4.9000000000000004"/>
    <x v="2"/>
    <s v="Yes"/>
    <n v="4.9000000000000004"/>
    <n v="6"/>
    <x v="1"/>
    <n v="3"/>
    <x v="4"/>
  </r>
  <r>
    <n v="152"/>
    <x v="2"/>
    <x v="0"/>
    <x v="0"/>
    <x v="109"/>
    <n v="3.6"/>
    <x v="0"/>
    <s v="No"/>
    <n v="8.4"/>
    <n v="8"/>
    <x v="0"/>
    <n v="2"/>
    <x v="6"/>
  </r>
  <r>
    <n v="153"/>
    <x v="1"/>
    <x v="1"/>
    <x v="1"/>
    <x v="0"/>
    <n v="4.3"/>
    <x v="4"/>
    <s v="Yes"/>
    <n v="7.3"/>
    <n v="5"/>
    <x v="1"/>
    <n v="4"/>
    <x v="0"/>
  </r>
  <r>
    <n v="154"/>
    <x v="4"/>
    <x v="0"/>
    <x v="1"/>
    <x v="1"/>
    <n v="4.8"/>
    <x v="0"/>
    <s v="Yes"/>
    <n v="4.8"/>
    <n v="6"/>
    <x v="0"/>
    <n v="3"/>
    <x v="4"/>
  </r>
  <r>
    <n v="155"/>
    <x v="0"/>
    <x v="1"/>
    <x v="0"/>
    <x v="106"/>
    <n v="3.5"/>
    <x v="2"/>
    <s v="No"/>
    <n v="8.5"/>
    <n v="7"/>
    <x v="1"/>
    <n v="2"/>
    <x v="6"/>
  </r>
  <r>
    <n v="156"/>
    <x v="2"/>
    <x v="0"/>
    <x v="0"/>
    <x v="105"/>
    <n v="4.2"/>
    <x v="0"/>
    <s v="Yes"/>
    <n v="7.4"/>
    <n v="5"/>
    <x v="0"/>
    <n v="4"/>
    <x v="0"/>
  </r>
  <r>
    <n v="157"/>
    <x v="1"/>
    <x v="1"/>
    <x v="1"/>
    <x v="108"/>
    <n v="4.7"/>
    <x v="4"/>
    <s v="Yes"/>
    <n v="4.7"/>
    <n v="6"/>
    <x v="1"/>
    <n v="3"/>
    <x v="4"/>
  </r>
  <r>
    <n v="158"/>
    <x v="4"/>
    <x v="0"/>
    <x v="1"/>
    <x v="109"/>
    <n v="3.4"/>
    <x v="0"/>
    <s v="No"/>
    <n v="8.6"/>
    <n v="8"/>
    <x v="0"/>
    <n v="2"/>
    <x v="6"/>
  </r>
  <r>
    <n v="159"/>
    <x v="0"/>
    <x v="1"/>
    <x v="0"/>
    <x v="0"/>
    <n v="4.0999999999999996"/>
    <x v="2"/>
    <s v="Yes"/>
    <n v="7.5"/>
    <n v="5"/>
    <x v="1"/>
    <n v="4"/>
    <x v="0"/>
  </r>
  <r>
    <n v="160"/>
    <x v="2"/>
    <x v="0"/>
    <x v="0"/>
    <x v="1"/>
    <n v="4.5999999999999996"/>
    <x v="0"/>
    <s v="Yes"/>
    <n v="4.5999999999999996"/>
    <n v="6"/>
    <x v="0"/>
    <n v="3"/>
    <x v="4"/>
  </r>
  <r>
    <n v="161"/>
    <x v="0"/>
    <x v="0"/>
    <x v="0"/>
    <x v="0"/>
    <n v="5.3"/>
    <x v="0"/>
    <s v="Yes"/>
    <n v="6.1"/>
    <n v="5"/>
    <x v="1"/>
    <n v="3"/>
    <x v="4"/>
  </r>
  <r>
    <n v="162"/>
    <x v="4"/>
    <x v="1"/>
    <x v="1"/>
    <x v="1"/>
    <n v="4.8"/>
    <x v="4"/>
    <s v="No"/>
    <n v="7.2"/>
    <n v="7"/>
    <x v="0"/>
    <n v="2"/>
    <x v="7"/>
  </r>
  <r>
    <n v="163"/>
    <x v="2"/>
    <x v="0"/>
    <x v="0"/>
    <x v="106"/>
    <n v="5.5"/>
    <x v="2"/>
    <s v="Yes"/>
    <n v="5.9"/>
    <n v="6"/>
    <x v="1"/>
    <n v="4"/>
    <x v="0"/>
  </r>
  <r>
    <n v="164"/>
    <x v="1"/>
    <x v="1"/>
    <x v="1"/>
    <x v="105"/>
    <n v="4.7"/>
    <x v="0"/>
    <s v="Yes"/>
    <n v="6.3"/>
    <n v="5"/>
    <x v="0"/>
    <n v="3"/>
    <x v="4"/>
  </r>
  <r>
    <n v="165"/>
    <x v="0"/>
    <x v="0"/>
    <x v="0"/>
    <x v="108"/>
    <n v="5.0999999999999996"/>
    <x v="4"/>
    <s v="No"/>
    <n v="7"/>
    <n v="7"/>
    <x v="1"/>
    <n v="2"/>
    <x v="6"/>
  </r>
  <r>
    <n v="166"/>
    <x v="4"/>
    <x v="1"/>
    <x v="1"/>
    <x v="109"/>
    <n v="5.4"/>
    <x v="2"/>
    <s v="Yes"/>
    <n v="6"/>
    <n v="6"/>
    <x v="0"/>
    <n v="4"/>
    <x v="0"/>
  </r>
  <r>
    <n v="167"/>
    <x v="2"/>
    <x v="0"/>
    <x v="0"/>
    <x v="0"/>
    <n v="4.9000000000000004"/>
    <x v="0"/>
    <s v="Yes"/>
    <n v="6.4"/>
    <n v="5"/>
    <x v="1"/>
    <n v="3"/>
    <x v="4"/>
  </r>
  <r>
    <n v="168"/>
    <x v="1"/>
    <x v="1"/>
    <x v="1"/>
    <x v="1"/>
    <n v="5.2"/>
    <x v="4"/>
    <s v="No"/>
    <n v="7.1"/>
    <n v="7"/>
    <x v="0"/>
    <n v="2"/>
    <x v="7"/>
  </r>
  <r>
    <n v="169"/>
    <x v="0"/>
    <x v="0"/>
    <x v="0"/>
    <x v="106"/>
    <n v="5.6"/>
    <x v="2"/>
    <s v="Yes"/>
    <n v="5.8"/>
    <n v="6"/>
    <x v="1"/>
    <n v="4"/>
    <x v="0"/>
  </r>
  <r>
    <n v="170"/>
    <x v="4"/>
    <x v="1"/>
    <x v="1"/>
    <x v="105"/>
    <n v="4.5999999999999996"/>
    <x v="0"/>
    <s v="Yes"/>
    <n v="6.5"/>
    <n v="5"/>
    <x v="0"/>
    <n v="3"/>
    <x v="4"/>
  </r>
  <r>
    <n v="171"/>
    <x v="2"/>
    <x v="0"/>
    <x v="0"/>
    <x v="108"/>
    <n v="5"/>
    <x v="4"/>
    <s v="No"/>
    <n v="7.3"/>
    <n v="7"/>
    <x v="1"/>
    <n v="2"/>
    <x v="6"/>
  </r>
  <r>
    <n v="172"/>
    <x v="1"/>
    <x v="1"/>
    <x v="1"/>
    <x v="109"/>
    <n v="5.3"/>
    <x v="2"/>
    <s v="Yes"/>
    <n v="5.7"/>
    <n v="6"/>
    <x v="0"/>
    <n v="4"/>
    <x v="0"/>
  </r>
  <r>
    <n v="173"/>
    <x v="0"/>
    <x v="0"/>
    <x v="0"/>
    <x v="0"/>
    <n v="4.8"/>
    <x v="0"/>
    <s v="Yes"/>
    <n v="6.6"/>
    <n v="5"/>
    <x v="1"/>
    <n v="3"/>
    <x v="4"/>
  </r>
  <r>
    <n v="174"/>
    <x v="4"/>
    <x v="1"/>
    <x v="1"/>
    <x v="1"/>
    <n v="5.0999999999999996"/>
    <x v="4"/>
    <s v="No"/>
    <n v="7.4"/>
    <n v="7"/>
    <x v="0"/>
    <n v="2"/>
    <x v="7"/>
  </r>
  <r>
    <n v="175"/>
    <x v="2"/>
    <x v="0"/>
    <x v="0"/>
    <x v="106"/>
    <n v="5.7"/>
    <x v="2"/>
    <s v="Yes"/>
    <n v="5.6"/>
    <n v="6"/>
    <x v="1"/>
    <n v="4"/>
    <x v="0"/>
  </r>
  <r>
    <n v="176"/>
    <x v="1"/>
    <x v="1"/>
    <x v="1"/>
    <x v="105"/>
    <n v="4.5"/>
    <x v="0"/>
    <s v="Yes"/>
    <n v="6.7"/>
    <n v="5"/>
    <x v="0"/>
    <n v="3"/>
    <x v="4"/>
  </r>
  <r>
    <n v="177"/>
    <x v="0"/>
    <x v="0"/>
    <x v="0"/>
    <x v="108"/>
    <n v="4.9000000000000004"/>
    <x v="4"/>
    <s v="No"/>
    <n v="7.5"/>
    <n v="7"/>
    <x v="1"/>
    <n v="2"/>
    <x v="6"/>
  </r>
  <r>
    <n v="178"/>
    <x v="4"/>
    <x v="1"/>
    <x v="1"/>
    <x v="109"/>
    <n v="5.2"/>
    <x v="2"/>
    <s v="Yes"/>
    <n v="5.5"/>
    <n v="6"/>
    <x v="0"/>
    <n v="4"/>
    <x v="0"/>
  </r>
  <r>
    <n v="179"/>
    <x v="2"/>
    <x v="0"/>
    <x v="0"/>
    <x v="0"/>
    <n v="4.7"/>
    <x v="0"/>
    <s v="Yes"/>
    <n v="6.8"/>
    <n v="5"/>
    <x v="1"/>
    <n v="3"/>
    <x v="4"/>
  </r>
  <r>
    <n v="180"/>
    <x v="1"/>
    <x v="1"/>
    <x v="1"/>
    <x v="1"/>
    <n v="5"/>
    <x v="4"/>
    <s v="No"/>
    <n v="7.6"/>
    <n v="7"/>
    <x v="0"/>
    <n v="2"/>
    <x v="7"/>
  </r>
  <r>
    <n v="181"/>
    <x v="0"/>
    <x v="0"/>
    <x v="0"/>
    <x v="106"/>
    <n v="5.8"/>
    <x v="2"/>
    <s v="Yes"/>
    <n v="5.4"/>
    <n v="6"/>
    <x v="1"/>
    <n v="4"/>
    <x v="0"/>
  </r>
  <r>
    <n v="182"/>
    <x v="4"/>
    <x v="1"/>
    <x v="1"/>
    <x v="105"/>
    <n v="4.4000000000000004"/>
    <x v="0"/>
    <s v="Yes"/>
    <n v="6.9"/>
    <n v="5"/>
    <x v="0"/>
    <n v="3"/>
    <x v="4"/>
  </r>
  <r>
    <n v="183"/>
    <x v="2"/>
    <x v="0"/>
    <x v="0"/>
    <x v="108"/>
    <n v="4.8"/>
    <x v="4"/>
    <s v="No"/>
    <n v="7.7"/>
    <n v="7"/>
    <x v="1"/>
    <n v="2"/>
    <x v="6"/>
  </r>
  <r>
    <n v="184"/>
    <x v="1"/>
    <x v="1"/>
    <x v="1"/>
    <x v="109"/>
    <n v="5.0999999999999996"/>
    <x v="2"/>
    <s v="Yes"/>
    <n v="5.3"/>
    <n v="6"/>
    <x v="0"/>
    <n v="4"/>
    <x v="0"/>
  </r>
  <r>
    <n v="185"/>
    <x v="0"/>
    <x v="0"/>
    <x v="0"/>
    <x v="0"/>
    <n v="4.5999999999999996"/>
    <x v="0"/>
    <s v="Yes"/>
    <n v="7"/>
    <n v="5"/>
    <x v="1"/>
    <n v="3"/>
    <x v="4"/>
  </r>
  <r>
    <n v="186"/>
    <x v="4"/>
    <x v="1"/>
    <x v="1"/>
    <x v="1"/>
    <n v="4.9000000000000004"/>
    <x v="4"/>
    <s v="No"/>
    <n v="7.8"/>
    <n v="7"/>
    <x v="0"/>
    <n v="2"/>
    <x v="7"/>
  </r>
  <r>
    <n v="187"/>
    <x v="2"/>
    <x v="0"/>
    <x v="0"/>
    <x v="106"/>
    <n v="5.9"/>
    <x v="2"/>
    <s v="Yes"/>
    <n v="5.2"/>
    <n v="6"/>
    <x v="1"/>
    <n v="4"/>
    <x v="0"/>
  </r>
  <r>
    <n v="188"/>
    <x v="1"/>
    <x v="1"/>
    <x v="1"/>
    <x v="105"/>
    <n v="4.3"/>
    <x v="0"/>
    <s v="Yes"/>
    <n v="7.1"/>
    <n v="5"/>
    <x v="0"/>
    <n v="3"/>
    <x v="4"/>
  </r>
  <r>
    <n v="189"/>
    <x v="0"/>
    <x v="0"/>
    <x v="0"/>
    <x v="108"/>
    <n v="4.7"/>
    <x v="4"/>
    <s v="No"/>
    <n v="7.9"/>
    <n v="7"/>
    <x v="1"/>
    <n v="2"/>
    <x v="6"/>
  </r>
  <r>
    <n v="190"/>
    <x v="4"/>
    <x v="1"/>
    <x v="1"/>
    <x v="109"/>
    <n v="5"/>
    <x v="2"/>
    <s v="Yes"/>
    <n v="5.0999999999999996"/>
    <n v="6"/>
    <x v="0"/>
    <n v="4"/>
    <x v="0"/>
  </r>
  <r>
    <n v="191"/>
    <x v="2"/>
    <x v="0"/>
    <x v="0"/>
    <x v="0"/>
    <n v="4.5"/>
    <x v="0"/>
    <s v="Yes"/>
    <n v="7.2"/>
    <n v="5"/>
    <x v="1"/>
    <n v="3"/>
    <x v="4"/>
  </r>
  <r>
    <n v="192"/>
    <x v="1"/>
    <x v="1"/>
    <x v="1"/>
    <x v="1"/>
    <n v="4.8"/>
    <x v="4"/>
    <s v="No"/>
    <n v="8"/>
    <n v="7"/>
    <x v="0"/>
    <n v="2"/>
    <x v="7"/>
  </r>
  <r>
    <n v="193"/>
    <x v="0"/>
    <x v="0"/>
    <x v="0"/>
    <x v="106"/>
    <n v="6"/>
    <x v="2"/>
    <s v="Yes"/>
    <n v="5"/>
    <n v="6"/>
    <x v="1"/>
    <n v="4"/>
    <x v="0"/>
  </r>
  <r>
    <n v="194"/>
    <x v="4"/>
    <x v="1"/>
    <x v="1"/>
    <x v="105"/>
    <n v="4.2"/>
    <x v="0"/>
    <s v="Yes"/>
    <n v="7.3"/>
    <n v="5"/>
    <x v="0"/>
    <n v="3"/>
    <x v="4"/>
  </r>
  <r>
    <n v="195"/>
    <x v="2"/>
    <x v="0"/>
    <x v="0"/>
    <x v="108"/>
    <n v="4.5999999999999996"/>
    <x v="4"/>
    <s v="No"/>
    <n v="8.1"/>
    <n v="7"/>
    <x v="1"/>
    <n v="2"/>
    <x v="6"/>
  </r>
  <r>
    <n v="196"/>
    <x v="1"/>
    <x v="1"/>
    <x v="1"/>
    <x v="109"/>
    <n v="4.9000000000000004"/>
    <x v="2"/>
    <s v="Yes"/>
    <n v="4.9000000000000004"/>
    <n v="6"/>
    <x v="0"/>
    <n v="4"/>
    <x v="0"/>
  </r>
  <r>
    <n v="197"/>
    <x v="0"/>
    <x v="0"/>
    <x v="0"/>
    <x v="0"/>
    <n v="4.4000000000000004"/>
    <x v="0"/>
    <s v="Yes"/>
    <n v="7.4"/>
    <n v="5"/>
    <x v="1"/>
    <n v="3"/>
    <x v="4"/>
  </r>
  <r>
    <n v="198"/>
    <x v="4"/>
    <x v="1"/>
    <x v="1"/>
    <x v="1"/>
    <n v="4.7"/>
    <x v="4"/>
    <s v="No"/>
    <n v="8.1999999999999993"/>
    <n v="7"/>
    <x v="0"/>
    <n v="2"/>
    <x v="7"/>
  </r>
  <r>
    <n v="199"/>
    <x v="2"/>
    <x v="0"/>
    <x v="0"/>
    <x v="106"/>
    <n v="6.1"/>
    <x v="2"/>
    <s v="Yes"/>
    <n v="4.8"/>
    <n v="6"/>
    <x v="1"/>
    <n v="4"/>
    <x v="0"/>
  </r>
  <r>
    <n v="200"/>
    <x v="1"/>
    <x v="1"/>
    <x v="1"/>
    <x v="105"/>
    <n v="4.0999999999999996"/>
    <x v="0"/>
    <s v="Yes"/>
    <n v="7.5"/>
    <n v="5"/>
    <x v="0"/>
    <n v="3"/>
    <x v="4"/>
  </r>
  <r>
    <n v="201"/>
    <x v="0"/>
    <x v="0"/>
    <x v="0"/>
    <x v="108"/>
    <n v="4.5"/>
    <x v="4"/>
    <s v="No"/>
    <n v="8.3000000000000007"/>
    <n v="7"/>
    <x v="1"/>
    <n v="2"/>
    <x v="6"/>
  </r>
  <r>
    <n v="202"/>
    <x v="4"/>
    <x v="1"/>
    <x v="1"/>
    <x v="109"/>
    <n v="4.8"/>
    <x v="2"/>
    <s v="Yes"/>
    <n v="4.7"/>
    <n v="6"/>
    <x v="0"/>
    <n v="4"/>
    <x v="0"/>
  </r>
  <r>
    <n v="203"/>
    <x v="2"/>
    <x v="0"/>
    <x v="0"/>
    <x v="0"/>
    <n v="4.3"/>
    <x v="0"/>
    <s v="Yes"/>
    <n v="7.6"/>
    <n v="5"/>
    <x v="1"/>
    <n v="3"/>
    <x v="4"/>
  </r>
  <r>
    <n v="204"/>
    <x v="1"/>
    <x v="1"/>
    <x v="1"/>
    <x v="1"/>
    <n v="4.5999999999999996"/>
    <x v="4"/>
    <s v="No"/>
    <n v="8.4"/>
    <n v="7"/>
    <x v="0"/>
    <n v="2"/>
    <x v="7"/>
  </r>
  <r>
    <n v="205"/>
    <x v="0"/>
    <x v="0"/>
    <x v="0"/>
    <x v="106"/>
    <n v="6.2"/>
    <x v="2"/>
    <s v="Yes"/>
    <n v="4.5999999999999996"/>
    <n v="6"/>
    <x v="1"/>
    <n v="4"/>
    <x v="0"/>
  </r>
  <r>
    <n v="206"/>
    <x v="4"/>
    <x v="1"/>
    <x v="1"/>
    <x v="105"/>
    <n v="4"/>
    <x v="0"/>
    <s v="Yes"/>
    <n v="7.7"/>
    <n v="5"/>
    <x v="0"/>
    <n v="3"/>
    <x v="4"/>
  </r>
  <r>
    <n v="207"/>
    <x v="2"/>
    <x v="0"/>
    <x v="0"/>
    <x v="108"/>
    <n v="4.4000000000000004"/>
    <x v="4"/>
    <s v="No"/>
    <n v="8.5"/>
    <n v="7"/>
    <x v="1"/>
    <n v="2"/>
    <x v="6"/>
  </r>
  <r>
    <n v="208"/>
    <x v="1"/>
    <x v="1"/>
    <x v="1"/>
    <x v="109"/>
    <n v="4.7"/>
    <x v="2"/>
    <s v="Yes"/>
    <n v="4.5"/>
    <n v="6"/>
    <x v="0"/>
    <n v="4"/>
    <x v="0"/>
  </r>
  <r>
    <n v="209"/>
    <x v="0"/>
    <x v="0"/>
    <x v="0"/>
    <x v="0"/>
    <n v="4.2"/>
    <x v="0"/>
    <s v="Yes"/>
    <n v="7.8"/>
    <n v="5"/>
    <x v="1"/>
    <n v="3"/>
    <x v="4"/>
  </r>
  <r>
    <n v="210"/>
    <x v="4"/>
    <x v="1"/>
    <x v="1"/>
    <x v="1"/>
    <n v="4.5"/>
    <x v="4"/>
    <s v="No"/>
    <n v="8.6"/>
    <n v="7"/>
    <x v="0"/>
    <n v="2"/>
    <x v="7"/>
  </r>
  <r>
    <n v="211"/>
    <x v="2"/>
    <x v="0"/>
    <x v="0"/>
    <x v="106"/>
    <n v="6.3"/>
    <x v="2"/>
    <s v="Yes"/>
    <n v="4.4000000000000004"/>
    <n v="6"/>
    <x v="1"/>
    <n v="4"/>
    <x v="0"/>
  </r>
  <r>
    <n v="212"/>
    <x v="1"/>
    <x v="1"/>
    <x v="1"/>
    <x v="105"/>
    <n v="3.9"/>
    <x v="0"/>
    <s v="Yes"/>
    <n v="7.9"/>
    <n v="5"/>
    <x v="0"/>
    <n v="3"/>
    <x v="4"/>
  </r>
  <r>
    <n v="213"/>
    <x v="0"/>
    <x v="0"/>
    <x v="0"/>
    <x v="108"/>
    <n v="4.3"/>
    <x v="4"/>
    <s v="No"/>
    <n v="8.6999999999999993"/>
    <n v="7"/>
    <x v="1"/>
    <n v="2"/>
    <x v="6"/>
  </r>
  <r>
    <n v="214"/>
    <x v="4"/>
    <x v="1"/>
    <x v="1"/>
    <x v="109"/>
    <n v="4.5999999999999996"/>
    <x v="2"/>
    <s v="Yes"/>
    <n v="4.3"/>
    <n v="6"/>
    <x v="0"/>
    <n v="4"/>
    <x v="0"/>
  </r>
  <r>
    <n v="215"/>
    <x v="2"/>
    <x v="0"/>
    <x v="0"/>
    <x v="0"/>
    <n v="4.0999999999999996"/>
    <x v="0"/>
    <s v="Yes"/>
    <n v="8"/>
    <n v="5"/>
    <x v="1"/>
    <n v="3"/>
    <x v="4"/>
  </r>
  <r>
    <n v="216"/>
    <x v="1"/>
    <x v="1"/>
    <x v="1"/>
    <x v="1"/>
    <n v="4.4000000000000004"/>
    <x v="4"/>
    <s v="No"/>
    <n v="8.8000000000000007"/>
    <n v="7"/>
    <x v="0"/>
    <n v="2"/>
    <x v="7"/>
  </r>
  <r>
    <n v="217"/>
    <x v="0"/>
    <x v="0"/>
    <x v="0"/>
    <x v="106"/>
    <n v="6.4"/>
    <x v="2"/>
    <s v="Yes"/>
    <n v="4.2"/>
    <n v="6"/>
    <x v="1"/>
    <n v="4"/>
    <x v="0"/>
  </r>
  <r>
    <n v="218"/>
    <x v="4"/>
    <x v="1"/>
    <x v="1"/>
    <x v="105"/>
    <n v="3.8"/>
    <x v="0"/>
    <s v="Yes"/>
    <n v="8.1"/>
    <n v="5"/>
    <x v="0"/>
    <n v="3"/>
    <x v="4"/>
  </r>
  <r>
    <n v="219"/>
    <x v="2"/>
    <x v="0"/>
    <x v="0"/>
    <x v="108"/>
    <n v="4.2"/>
    <x v="4"/>
    <s v="No"/>
    <n v="8.9"/>
    <n v="7"/>
    <x v="1"/>
    <n v="2"/>
    <x v="6"/>
  </r>
  <r>
    <n v="220"/>
    <x v="1"/>
    <x v="1"/>
    <x v="1"/>
    <x v="109"/>
    <n v="4.5"/>
    <x v="2"/>
    <s v="Yes"/>
    <n v="4.0999999999999996"/>
    <n v="6"/>
    <x v="0"/>
    <n v="4"/>
    <x v="0"/>
  </r>
  <r>
    <n v="221"/>
    <x v="0"/>
    <x v="0"/>
    <x v="0"/>
    <x v="2"/>
    <n v="6.5"/>
    <x v="0"/>
    <s v="Yes"/>
    <n v="6"/>
    <n v="5"/>
    <x v="1"/>
    <n v="4"/>
    <x v="2"/>
  </r>
  <r>
    <n v="222"/>
    <x v="4"/>
    <x v="1"/>
    <x v="1"/>
    <x v="3"/>
    <n v="5.8"/>
    <x v="2"/>
    <s v="Yes"/>
    <n v="6.5"/>
    <n v="6"/>
    <x v="0"/>
    <n v="3"/>
    <x v="4"/>
  </r>
  <r>
    <n v="223"/>
    <x v="2"/>
    <x v="0"/>
    <x v="0"/>
    <x v="5"/>
    <n v="4.5"/>
    <x v="0"/>
    <s v="No"/>
    <n v="7.5"/>
    <n v="8"/>
    <x v="1"/>
    <n v="2"/>
    <x v="6"/>
  </r>
  <r>
    <n v="224"/>
    <x v="1"/>
    <x v="1"/>
    <x v="1"/>
    <x v="6"/>
    <n v="4.2"/>
    <x v="4"/>
    <s v="No"/>
    <n v="7.8"/>
    <n v="7"/>
    <x v="0"/>
    <n v="2"/>
    <x v="3"/>
  </r>
  <r>
    <n v="225"/>
    <x v="0"/>
    <x v="0"/>
    <x v="0"/>
    <x v="8"/>
    <n v="3.8"/>
    <x v="7"/>
    <s v="No"/>
    <n v="7.9"/>
    <n v="8"/>
    <x v="1"/>
    <n v="1"/>
    <x v="1"/>
  </r>
  <r>
    <n v="226"/>
    <x v="4"/>
    <x v="1"/>
    <x v="1"/>
    <x v="12"/>
    <n v="5.5"/>
    <x v="0"/>
    <s v="Yes"/>
    <n v="6.8"/>
    <n v="6"/>
    <x v="1"/>
    <n v="3"/>
    <x v="4"/>
  </r>
  <r>
    <n v="227"/>
    <x v="2"/>
    <x v="0"/>
    <x v="0"/>
    <x v="9"/>
    <n v="5.2"/>
    <x v="8"/>
    <s v="Yes"/>
    <n v="6.5"/>
    <n v="6"/>
    <x v="0"/>
    <n v="3"/>
    <x v="7"/>
  </r>
  <r>
    <n v="228"/>
    <x v="1"/>
    <x v="1"/>
    <x v="1"/>
    <x v="14"/>
    <n v="4.8"/>
    <x v="9"/>
    <s v="No"/>
    <n v="7.2"/>
    <n v="7"/>
    <x v="1"/>
    <n v="2"/>
    <x v="6"/>
  </r>
  <r>
    <n v="229"/>
    <x v="0"/>
    <x v="0"/>
    <x v="0"/>
    <x v="2"/>
    <n v="7"/>
    <x v="2"/>
    <s v="Yes"/>
    <n v="5.8"/>
    <n v="4"/>
    <x v="0"/>
    <n v="4"/>
    <x v="2"/>
  </r>
  <r>
    <n v="230"/>
    <x v="4"/>
    <x v="1"/>
    <x v="1"/>
    <x v="3"/>
    <n v="5.5"/>
    <x v="0"/>
    <s v="Yes"/>
    <n v="6.7"/>
    <n v="6"/>
    <x v="1"/>
    <n v="3"/>
    <x v="4"/>
  </r>
  <r>
    <n v="231"/>
    <x v="2"/>
    <x v="0"/>
    <x v="0"/>
    <x v="5"/>
    <n v="4.7"/>
    <x v="4"/>
    <s v="No"/>
    <n v="7.4"/>
    <n v="7"/>
    <x v="0"/>
    <n v="2"/>
    <x v="6"/>
  </r>
  <r>
    <n v="232"/>
    <x v="1"/>
    <x v="1"/>
    <x v="1"/>
    <x v="6"/>
    <n v="4"/>
    <x v="0"/>
    <s v="No"/>
    <n v="7.9"/>
    <n v="8"/>
    <x v="1"/>
    <n v="1"/>
    <x v="3"/>
  </r>
  <r>
    <n v="233"/>
    <x v="0"/>
    <x v="0"/>
    <x v="0"/>
    <x v="8"/>
    <n v="3.5"/>
    <x v="7"/>
    <s v="No"/>
    <n v="8"/>
    <n v="8"/>
    <x v="1"/>
    <n v="1"/>
    <x v="1"/>
  </r>
  <r>
    <n v="234"/>
    <x v="4"/>
    <x v="1"/>
    <x v="1"/>
    <x v="12"/>
    <n v="5.7"/>
    <x v="2"/>
    <s v="Yes"/>
    <n v="6.5"/>
    <n v="5"/>
    <x v="0"/>
    <n v="3"/>
    <x v="0"/>
  </r>
  <r>
    <n v="235"/>
    <x v="2"/>
    <x v="0"/>
    <x v="0"/>
    <x v="9"/>
    <n v="5"/>
    <x v="8"/>
    <s v="Yes"/>
    <n v="6.8"/>
    <n v="6"/>
    <x v="1"/>
    <n v="3"/>
    <x v="7"/>
  </r>
  <r>
    <n v="236"/>
    <x v="1"/>
    <x v="1"/>
    <x v="1"/>
    <x v="14"/>
    <n v="4.5"/>
    <x v="9"/>
    <s v="No"/>
    <n v="7.4"/>
    <n v="7"/>
    <x v="0"/>
    <n v="2"/>
    <x v="6"/>
  </r>
  <r>
    <n v="237"/>
    <x v="0"/>
    <x v="0"/>
    <x v="0"/>
    <x v="2"/>
    <n v="6.8"/>
    <x v="0"/>
    <s v="Yes"/>
    <n v="5.9"/>
    <n v="4"/>
    <x v="1"/>
    <n v="4"/>
    <x v="2"/>
  </r>
  <r>
    <n v="238"/>
    <x v="4"/>
    <x v="1"/>
    <x v="1"/>
    <x v="3"/>
    <n v="5.6"/>
    <x v="4"/>
    <s v="Yes"/>
    <n v="6.6"/>
    <n v="6"/>
    <x v="0"/>
    <n v="3"/>
    <x v="4"/>
  </r>
  <r>
    <n v="239"/>
    <x v="2"/>
    <x v="0"/>
    <x v="0"/>
    <x v="5"/>
    <n v="4.5999999999999996"/>
    <x v="0"/>
    <s v="No"/>
    <n v="7.3"/>
    <n v="7"/>
    <x v="1"/>
    <n v="2"/>
    <x v="6"/>
  </r>
  <r>
    <n v="240"/>
    <x v="1"/>
    <x v="1"/>
    <x v="1"/>
    <x v="6"/>
    <n v="4.0999999999999996"/>
    <x v="4"/>
    <s v="No"/>
    <n v="7.7"/>
    <n v="8"/>
    <x v="0"/>
    <n v="2"/>
    <x v="3"/>
  </r>
  <r>
    <n v="241"/>
    <x v="0"/>
    <x v="0"/>
    <x v="0"/>
    <x v="8"/>
    <n v="3.7"/>
    <x v="7"/>
    <s v="No"/>
    <n v="7.8"/>
    <n v="8"/>
    <x v="1"/>
    <n v="1"/>
    <x v="1"/>
  </r>
  <r>
    <n v="242"/>
    <x v="4"/>
    <x v="1"/>
    <x v="1"/>
    <x v="12"/>
    <n v="5.4"/>
    <x v="0"/>
    <s v="Yes"/>
    <n v="6.7"/>
    <n v="5"/>
    <x v="1"/>
    <n v="3"/>
    <x v="4"/>
  </r>
  <r>
    <n v="243"/>
    <x v="2"/>
    <x v="0"/>
    <x v="0"/>
    <x v="9"/>
    <n v="5.0999999999999996"/>
    <x v="8"/>
    <s v="Yes"/>
    <n v="6.6"/>
    <n v="6"/>
    <x v="0"/>
    <n v="3"/>
    <x v="7"/>
  </r>
  <r>
    <n v="244"/>
    <x v="1"/>
    <x v="1"/>
    <x v="1"/>
    <x v="14"/>
    <n v="4.7"/>
    <x v="9"/>
    <s v="No"/>
    <n v="7.3"/>
    <n v="7"/>
    <x v="1"/>
    <n v="2"/>
    <x v="6"/>
  </r>
  <r>
    <n v="245"/>
    <x v="0"/>
    <x v="0"/>
    <x v="0"/>
    <x v="2"/>
    <n v="6.9"/>
    <x v="2"/>
    <s v="Yes"/>
    <n v="5.7"/>
    <n v="4"/>
    <x v="0"/>
    <n v="4"/>
    <x v="2"/>
  </r>
  <r>
    <n v="246"/>
    <x v="4"/>
    <x v="1"/>
    <x v="1"/>
    <x v="3"/>
    <n v="5.7"/>
    <x v="0"/>
    <s v="Yes"/>
    <n v="6.4"/>
    <n v="6"/>
    <x v="1"/>
    <n v="3"/>
    <x v="4"/>
  </r>
  <r>
    <n v="247"/>
    <x v="2"/>
    <x v="0"/>
    <x v="0"/>
    <x v="5"/>
    <n v="4.8"/>
    <x v="4"/>
    <s v="No"/>
    <n v="7.2"/>
    <n v="7"/>
    <x v="0"/>
    <n v="2"/>
    <x v="6"/>
  </r>
  <r>
    <n v="248"/>
    <x v="1"/>
    <x v="1"/>
    <x v="1"/>
    <x v="6"/>
    <n v="3.9"/>
    <x v="0"/>
    <s v="No"/>
    <n v="7.8"/>
    <n v="8"/>
    <x v="1"/>
    <n v="1"/>
    <x v="3"/>
  </r>
  <r>
    <n v="249"/>
    <x v="0"/>
    <x v="0"/>
    <x v="0"/>
    <x v="8"/>
    <n v="3.6"/>
    <x v="7"/>
    <s v="No"/>
    <n v="8.1"/>
    <n v="8"/>
    <x v="1"/>
    <n v="1"/>
    <x v="1"/>
  </r>
  <r>
    <n v="250"/>
    <x v="4"/>
    <x v="1"/>
    <x v="1"/>
    <x v="12"/>
    <n v="5.6"/>
    <x v="2"/>
    <s v="Yes"/>
    <n v="6.6"/>
    <n v="5"/>
    <x v="0"/>
    <n v="3"/>
    <x v="0"/>
  </r>
  <r>
    <n v="251"/>
    <x v="2"/>
    <x v="0"/>
    <x v="0"/>
    <x v="9"/>
    <n v="4.9000000000000004"/>
    <x v="8"/>
    <s v="Yes"/>
    <n v="6.9"/>
    <n v="6"/>
    <x v="1"/>
    <n v="3"/>
    <x v="7"/>
  </r>
  <r>
    <n v="252"/>
    <x v="1"/>
    <x v="1"/>
    <x v="1"/>
    <x v="14"/>
    <n v="4.5999999999999996"/>
    <x v="9"/>
    <s v="No"/>
    <n v="7.5"/>
    <n v="7"/>
    <x v="0"/>
    <n v="2"/>
    <x v="6"/>
  </r>
  <r>
    <n v="253"/>
    <x v="0"/>
    <x v="0"/>
    <x v="0"/>
    <x v="2"/>
    <n v="6.7"/>
    <x v="0"/>
    <s v="Yes"/>
    <n v="5.8"/>
    <n v="4"/>
    <x v="1"/>
    <n v="4"/>
    <x v="2"/>
  </r>
  <r>
    <n v="254"/>
    <x v="4"/>
    <x v="1"/>
    <x v="1"/>
    <x v="3"/>
    <n v="5.4"/>
    <x v="4"/>
    <s v="Yes"/>
    <n v="6.5"/>
    <n v="6"/>
    <x v="0"/>
    <n v="3"/>
    <x v="4"/>
  </r>
  <r>
    <n v="255"/>
    <x v="2"/>
    <x v="0"/>
    <x v="0"/>
    <x v="5"/>
    <n v="4.4000000000000004"/>
    <x v="0"/>
    <s v="No"/>
    <n v="7.4"/>
    <n v="7"/>
    <x v="1"/>
    <n v="2"/>
    <x v="6"/>
  </r>
  <r>
    <n v="256"/>
    <x v="1"/>
    <x v="1"/>
    <x v="1"/>
    <x v="6"/>
    <n v="4"/>
    <x v="4"/>
    <s v="No"/>
    <n v="7.6"/>
    <n v="8"/>
    <x v="0"/>
    <n v="2"/>
    <x v="3"/>
  </r>
  <r>
    <n v="257"/>
    <x v="0"/>
    <x v="0"/>
    <x v="0"/>
    <x v="8"/>
    <n v="3.4"/>
    <x v="7"/>
    <s v="No"/>
    <n v="8.1999999999999993"/>
    <n v="8"/>
    <x v="1"/>
    <n v="1"/>
    <x v="1"/>
  </r>
  <r>
    <n v="258"/>
    <x v="4"/>
    <x v="1"/>
    <x v="1"/>
    <x v="12"/>
    <n v="5.3"/>
    <x v="0"/>
    <s v="Yes"/>
    <n v="6.8"/>
    <n v="5"/>
    <x v="1"/>
    <n v="3"/>
    <x v="4"/>
  </r>
  <r>
    <n v="259"/>
    <x v="2"/>
    <x v="0"/>
    <x v="0"/>
    <x v="9"/>
    <n v="5"/>
    <x v="8"/>
    <s v="Yes"/>
    <n v="6.7"/>
    <n v="6"/>
    <x v="0"/>
    <n v="3"/>
    <x v="7"/>
  </r>
  <r>
    <n v="260"/>
    <x v="1"/>
    <x v="1"/>
    <x v="1"/>
    <x v="14"/>
    <n v="4.4000000000000004"/>
    <x v="9"/>
    <s v="No"/>
    <n v="7.6"/>
    <n v="7"/>
    <x v="1"/>
    <n v="2"/>
    <x v="6"/>
  </r>
  <r>
    <n v="261"/>
    <x v="0"/>
    <x v="0"/>
    <x v="0"/>
    <x v="2"/>
    <n v="6.6"/>
    <x v="2"/>
    <s v="Yes"/>
    <n v="5.6"/>
    <n v="4"/>
    <x v="0"/>
    <n v="4"/>
    <x v="2"/>
  </r>
  <r>
    <n v="262"/>
    <x v="4"/>
    <x v="1"/>
    <x v="1"/>
    <x v="3"/>
    <n v="5.3"/>
    <x v="0"/>
    <s v="Yes"/>
    <n v="6.3"/>
    <n v="6"/>
    <x v="1"/>
    <n v="3"/>
    <x v="4"/>
  </r>
  <r>
    <n v="263"/>
    <x v="2"/>
    <x v="0"/>
    <x v="0"/>
    <x v="5"/>
    <n v="4.3"/>
    <x v="4"/>
    <s v="No"/>
    <n v="7.5"/>
    <n v="7"/>
    <x v="0"/>
    <n v="2"/>
    <x v="6"/>
  </r>
  <r>
    <n v="264"/>
    <x v="1"/>
    <x v="1"/>
    <x v="1"/>
    <x v="6"/>
    <n v="3.8"/>
    <x v="0"/>
    <s v="No"/>
    <n v="7.7"/>
    <n v="8"/>
    <x v="1"/>
    <n v="1"/>
    <x v="3"/>
  </r>
  <r>
    <n v="265"/>
    <x v="0"/>
    <x v="0"/>
    <x v="0"/>
    <x v="8"/>
    <n v="3.3"/>
    <x v="7"/>
    <s v="No"/>
    <n v="8.3000000000000007"/>
    <n v="8"/>
    <x v="1"/>
    <n v="1"/>
    <x v="1"/>
  </r>
  <r>
    <n v="266"/>
    <x v="4"/>
    <x v="1"/>
    <x v="1"/>
    <x v="12"/>
    <n v="5.2"/>
    <x v="2"/>
    <s v="Yes"/>
    <n v="6.9"/>
    <n v="5"/>
    <x v="0"/>
    <n v="3"/>
    <x v="0"/>
  </r>
  <r>
    <n v="267"/>
    <x v="2"/>
    <x v="0"/>
    <x v="0"/>
    <x v="9"/>
    <n v="4.8"/>
    <x v="8"/>
    <s v="Yes"/>
    <n v="7"/>
    <n v="6"/>
    <x v="1"/>
    <n v="3"/>
    <x v="7"/>
  </r>
  <r>
    <n v="268"/>
    <x v="1"/>
    <x v="1"/>
    <x v="1"/>
    <x v="14"/>
    <n v="4.3"/>
    <x v="9"/>
    <s v="No"/>
    <n v="7.7"/>
    <n v="7"/>
    <x v="0"/>
    <n v="2"/>
    <x v="6"/>
  </r>
  <r>
    <n v="269"/>
    <x v="0"/>
    <x v="0"/>
    <x v="0"/>
    <x v="2"/>
    <n v="6.4"/>
    <x v="0"/>
    <s v="Yes"/>
    <n v="5.7"/>
    <n v="4"/>
    <x v="1"/>
    <n v="4"/>
    <x v="2"/>
  </r>
  <r>
    <n v="270"/>
    <x v="4"/>
    <x v="1"/>
    <x v="1"/>
    <x v="3"/>
    <n v="5.2"/>
    <x v="4"/>
    <s v="Yes"/>
    <n v="6.4"/>
    <n v="6"/>
    <x v="0"/>
    <n v="3"/>
    <x v="4"/>
  </r>
  <r>
    <n v="271"/>
    <x v="2"/>
    <x v="0"/>
    <x v="0"/>
    <x v="5"/>
    <n v="4.5"/>
    <x v="0"/>
    <s v="No"/>
    <n v="7.3"/>
    <n v="7"/>
    <x v="1"/>
    <n v="2"/>
    <x v="6"/>
  </r>
  <r>
    <n v="272"/>
    <x v="1"/>
    <x v="1"/>
    <x v="1"/>
    <x v="6"/>
    <n v="3.7"/>
    <x v="4"/>
    <s v="No"/>
    <n v="7.8"/>
    <n v="8"/>
    <x v="0"/>
    <n v="1"/>
    <x v="3"/>
  </r>
  <r>
    <n v="273"/>
    <x v="0"/>
    <x v="0"/>
    <x v="0"/>
    <x v="8"/>
    <n v="3.2"/>
    <x v="7"/>
    <s v="No"/>
    <n v="8.4"/>
    <n v="8"/>
    <x v="1"/>
    <n v="1"/>
    <x v="1"/>
  </r>
  <r>
    <n v="274"/>
    <x v="4"/>
    <x v="1"/>
    <x v="1"/>
    <x v="12"/>
    <n v="5.4"/>
    <x v="0"/>
    <s v="Yes"/>
    <n v="6.7"/>
    <n v="5"/>
    <x v="1"/>
    <n v="3"/>
    <x v="4"/>
  </r>
  <r>
    <n v="275"/>
    <x v="2"/>
    <x v="0"/>
    <x v="0"/>
    <x v="9"/>
    <n v="4.7"/>
    <x v="8"/>
    <s v="Yes"/>
    <n v="7.1"/>
    <n v="6"/>
    <x v="0"/>
    <n v="3"/>
    <x v="7"/>
  </r>
  <r>
    <n v="276"/>
    <x v="1"/>
    <x v="1"/>
    <x v="1"/>
    <x v="14"/>
    <n v="4.2"/>
    <x v="9"/>
    <s v="No"/>
    <n v="7.8"/>
    <n v="7"/>
    <x v="1"/>
    <n v="2"/>
    <x v="6"/>
  </r>
  <r>
    <n v="277"/>
    <x v="0"/>
    <x v="0"/>
    <x v="0"/>
    <x v="2"/>
    <n v="6.6"/>
    <x v="2"/>
    <s v="Yes"/>
    <n v="5.5"/>
    <n v="4"/>
    <x v="0"/>
    <n v="4"/>
    <x v="2"/>
  </r>
  <r>
    <n v="278"/>
    <x v="4"/>
    <x v="1"/>
    <x v="1"/>
    <x v="3"/>
    <n v="5.0999999999999996"/>
    <x v="0"/>
    <s v="Yes"/>
    <n v="6.5"/>
    <n v="6"/>
    <x v="1"/>
    <n v="3"/>
    <x v="4"/>
  </r>
  <r>
    <n v="279"/>
    <x v="2"/>
    <x v="0"/>
    <x v="0"/>
    <x v="5"/>
    <n v="4.4000000000000004"/>
    <x v="4"/>
    <s v="No"/>
    <n v="7.4"/>
    <n v="7"/>
    <x v="0"/>
    <n v="2"/>
    <x v="6"/>
  </r>
  <r>
    <n v="280"/>
    <x v="1"/>
    <x v="1"/>
    <x v="1"/>
    <x v="6"/>
    <n v="3.6"/>
    <x v="0"/>
    <s v="No"/>
    <n v="7.9"/>
    <n v="8"/>
    <x v="1"/>
    <n v="1"/>
    <x v="3"/>
  </r>
  <r>
    <n v="281"/>
    <x v="0"/>
    <x v="0"/>
    <x v="0"/>
    <x v="8"/>
    <n v="3.1"/>
    <x v="7"/>
    <s v="No"/>
    <n v="8.5"/>
    <n v="8"/>
    <x v="1"/>
    <n v="1"/>
    <x v="1"/>
  </r>
  <r>
    <n v="282"/>
    <x v="4"/>
    <x v="1"/>
    <x v="1"/>
    <x v="12"/>
    <n v="5.3"/>
    <x v="2"/>
    <s v="Yes"/>
    <n v="6.8"/>
    <n v="5"/>
    <x v="0"/>
    <n v="3"/>
    <x v="0"/>
  </r>
  <r>
    <n v="283"/>
    <x v="2"/>
    <x v="0"/>
    <x v="0"/>
    <x v="9"/>
    <n v="4.5999999999999996"/>
    <x v="8"/>
    <s v="Yes"/>
    <n v="7.2"/>
    <n v="6"/>
    <x v="1"/>
    <n v="3"/>
    <x v="7"/>
  </r>
  <r>
    <n v="284"/>
    <x v="1"/>
    <x v="1"/>
    <x v="1"/>
    <x v="14"/>
    <n v="4.0999999999999996"/>
    <x v="9"/>
    <s v="No"/>
    <n v="7.9"/>
    <n v="7"/>
    <x v="0"/>
    <n v="2"/>
    <x v="6"/>
  </r>
  <r>
    <n v="285"/>
    <x v="0"/>
    <x v="0"/>
    <x v="0"/>
    <x v="2"/>
    <n v="6.7"/>
    <x v="0"/>
    <s v="Yes"/>
    <n v="5.4"/>
    <n v="4"/>
    <x v="1"/>
    <n v="4"/>
    <x v="2"/>
  </r>
  <r>
    <n v="286"/>
    <x v="4"/>
    <x v="1"/>
    <x v="1"/>
    <x v="3"/>
    <n v="5"/>
    <x v="4"/>
    <s v="Yes"/>
    <n v="6.6"/>
    <n v="6"/>
    <x v="0"/>
    <n v="3"/>
    <x v="4"/>
  </r>
  <r>
    <n v="287"/>
    <x v="2"/>
    <x v="0"/>
    <x v="0"/>
    <x v="5"/>
    <n v="4.3"/>
    <x v="0"/>
    <s v="No"/>
    <n v="7.5"/>
    <n v="7"/>
    <x v="1"/>
    <n v="2"/>
    <x v="6"/>
  </r>
  <r>
    <n v="288"/>
    <x v="1"/>
    <x v="1"/>
    <x v="1"/>
    <x v="6"/>
    <n v="3.5"/>
    <x v="4"/>
    <s v="No"/>
    <n v="8"/>
    <n v="8"/>
    <x v="0"/>
    <n v="1"/>
    <x v="3"/>
  </r>
  <r>
    <n v="289"/>
    <x v="0"/>
    <x v="0"/>
    <x v="0"/>
    <x v="8"/>
    <n v="3"/>
    <x v="7"/>
    <s v="No"/>
    <n v="8.6"/>
    <n v="8"/>
    <x v="1"/>
    <n v="1"/>
    <x v="1"/>
  </r>
  <r>
    <n v="290"/>
    <x v="4"/>
    <x v="1"/>
    <x v="1"/>
    <x v="12"/>
    <n v="5.2"/>
    <x v="0"/>
    <s v="Yes"/>
    <n v="6.9"/>
    <n v="5"/>
    <x v="1"/>
    <n v="3"/>
    <x v="4"/>
  </r>
  <r>
    <n v="291"/>
    <x v="2"/>
    <x v="0"/>
    <x v="0"/>
    <x v="9"/>
    <n v="4.5"/>
    <x v="8"/>
    <s v="Yes"/>
    <n v="7.3"/>
    <n v="6"/>
    <x v="0"/>
    <n v="3"/>
    <x v="7"/>
  </r>
  <r>
    <n v="292"/>
    <x v="1"/>
    <x v="1"/>
    <x v="1"/>
    <x v="14"/>
    <n v="4"/>
    <x v="9"/>
    <s v="No"/>
    <n v="8"/>
    <n v="7"/>
    <x v="1"/>
    <n v="2"/>
    <x v="6"/>
  </r>
  <r>
    <n v="293"/>
    <x v="0"/>
    <x v="0"/>
    <x v="0"/>
    <x v="2"/>
    <n v="6.8"/>
    <x v="2"/>
    <s v="Yes"/>
    <n v="5.3"/>
    <n v="4"/>
    <x v="0"/>
    <n v="4"/>
    <x v="2"/>
  </r>
  <r>
    <n v="294"/>
    <x v="4"/>
    <x v="1"/>
    <x v="1"/>
    <x v="3"/>
    <n v="4.9000000000000004"/>
    <x v="0"/>
    <s v="Yes"/>
    <n v="6.7"/>
    <n v="6"/>
    <x v="1"/>
    <n v="3"/>
    <x v="4"/>
  </r>
  <r>
    <n v="295"/>
    <x v="2"/>
    <x v="0"/>
    <x v="0"/>
    <x v="5"/>
    <n v="4.2"/>
    <x v="4"/>
    <s v="No"/>
    <n v="7.6"/>
    <n v="7"/>
    <x v="0"/>
    <n v="2"/>
    <x v="6"/>
  </r>
  <r>
    <n v="296"/>
    <x v="1"/>
    <x v="1"/>
    <x v="1"/>
    <x v="6"/>
    <n v="3.4"/>
    <x v="0"/>
    <s v="No"/>
    <n v="8.1"/>
    <n v="8"/>
    <x v="1"/>
    <n v="1"/>
    <x v="3"/>
  </r>
  <r>
    <n v="297"/>
    <x v="0"/>
    <x v="0"/>
    <x v="0"/>
    <x v="8"/>
    <n v="2.9"/>
    <x v="7"/>
    <s v="No"/>
    <n v="8.6999999999999993"/>
    <n v="8"/>
    <x v="1"/>
    <n v="1"/>
    <x v="1"/>
  </r>
  <r>
    <n v="298"/>
    <x v="4"/>
    <x v="1"/>
    <x v="1"/>
    <x v="12"/>
    <n v="5.0999999999999996"/>
    <x v="2"/>
    <s v="Yes"/>
    <n v="7"/>
    <n v="5"/>
    <x v="0"/>
    <n v="3"/>
    <x v="0"/>
  </r>
  <r>
    <n v="299"/>
    <x v="2"/>
    <x v="0"/>
    <x v="0"/>
    <x v="9"/>
    <n v="4.4000000000000004"/>
    <x v="8"/>
    <s v="Yes"/>
    <n v="7.4"/>
    <n v="6"/>
    <x v="1"/>
    <n v="3"/>
    <x v="7"/>
  </r>
  <r>
    <n v="300"/>
    <x v="1"/>
    <x v="1"/>
    <x v="1"/>
    <x v="14"/>
    <n v="3.9"/>
    <x v="9"/>
    <s v="No"/>
    <n v="8.1"/>
    <n v="7"/>
    <x v="0"/>
    <n v="2"/>
    <x v="6"/>
  </r>
  <r>
    <n v="301"/>
    <x v="0"/>
    <x v="0"/>
    <x v="0"/>
    <x v="2"/>
    <n v="6.9"/>
    <x v="0"/>
    <s v="Yes"/>
    <n v="5.2"/>
    <n v="4"/>
    <x v="1"/>
    <n v="4"/>
    <x v="2"/>
  </r>
  <r>
    <n v="302"/>
    <x v="4"/>
    <x v="1"/>
    <x v="1"/>
    <x v="3"/>
    <n v="4.8"/>
    <x v="4"/>
    <s v="Yes"/>
    <n v="6.8"/>
    <n v="6"/>
    <x v="0"/>
    <n v="3"/>
    <x v="4"/>
  </r>
  <r>
    <n v="303"/>
    <x v="2"/>
    <x v="0"/>
    <x v="0"/>
    <x v="5"/>
    <n v="4.0999999999999996"/>
    <x v="0"/>
    <s v="No"/>
    <n v="7.7"/>
    <n v="7"/>
    <x v="1"/>
    <n v="2"/>
    <x v="6"/>
  </r>
  <r>
    <n v="304"/>
    <x v="1"/>
    <x v="1"/>
    <x v="1"/>
    <x v="6"/>
    <n v="3.3"/>
    <x v="4"/>
    <s v="No"/>
    <n v="8.1999999999999993"/>
    <n v="8"/>
    <x v="0"/>
    <n v="1"/>
    <x v="3"/>
  </r>
  <r>
    <n v="305"/>
    <x v="0"/>
    <x v="0"/>
    <x v="0"/>
    <x v="8"/>
    <n v="2.8"/>
    <x v="7"/>
    <s v="No"/>
    <n v="8.8000000000000007"/>
    <n v="8"/>
    <x v="1"/>
    <n v="1"/>
    <x v="1"/>
  </r>
  <r>
    <n v="306"/>
    <x v="4"/>
    <x v="1"/>
    <x v="1"/>
    <x v="12"/>
    <n v="5"/>
    <x v="0"/>
    <s v="Yes"/>
    <n v="7.1"/>
    <n v="5"/>
    <x v="1"/>
    <n v="3"/>
    <x v="4"/>
  </r>
  <r>
    <n v="307"/>
    <x v="2"/>
    <x v="0"/>
    <x v="0"/>
    <x v="9"/>
    <n v="4.3"/>
    <x v="8"/>
    <s v="Yes"/>
    <n v="7.5"/>
    <n v="6"/>
    <x v="0"/>
    <n v="3"/>
    <x v="7"/>
  </r>
  <r>
    <n v="308"/>
    <x v="1"/>
    <x v="1"/>
    <x v="1"/>
    <x v="14"/>
    <n v="3.8"/>
    <x v="9"/>
    <s v="No"/>
    <n v="8.1999999999999993"/>
    <n v="7"/>
    <x v="1"/>
    <n v="2"/>
    <x v="6"/>
  </r>
  <r>
    <n v="309"/>
    <x v="0"/>
    <x v="0"/>
    <x v="0"/>
    <x v="2"/>
    <n v="7"/>
    <x v="2"/>
    <s v="Yes"/>
    <n v="5.0999999999999996"/>
    <n v="4"/>
    <x v="0"/>
    <n v="4"/>
    <x v="2"/>
  </r>
  <r>
    <n v="310"/>
    <x v="4"/>
    <x v="1"/>
    <x v="1"/>
    <x v="3"/>
    <n v="4.7"/>
    <x v="0"/>
    <s v="Yes"/>
    <n v="6.9"/>
    <n v="6"/>
    <x v="1"/>
    <n v="3"/>
    <x v="4"/>
  </r>
  <r>
    <n v="311"/>
    <x v="2"/>
    <x v="0"/>
    <x v="0"/>
    <x v="5"/>
    <n v="4"/>
    <x v="4"/>
    <s v="No"/>
    <n v="7.8"/>
    <n v="7"/>
    <x v="0"/>
    <n v="2"/>
    <x v="6"/>
  </r>
  <r>
    <n v="312"/>
    <x v="1"/>
    <x v="1"/>
    <x v="1"/>
    <x v="6"/>
    <n v="3.2"/>
    <x v="0"/>
    <s v="No"/>
    <n v="8.3000000000000007"/>
    <n v="8"/>
    <x v="1"/>
    <n v="1"/>
    <x v="3"/>
  </r>
  <r>
    <n v="313"/>
    <x v="0"/>
    <x v="0"/>
    <x v="0"/>
    <x v="8"/>
    <n v="2.7"/>
    <x v="7"/>
    <s v="No"/>
    <n v="8.9"/>
    <n v="8"/>
    <x v="1"/>
    <n v="1"/>
    <x v="1"/>
  </r>
  <r>
    <n v="314"/>
    <x v="4"/>
    <x v="1"/>
    <x v="1"/>
    <x v="12"/>
    <n v="4.9000000000000004"/>
    <x v="2"/>
    <s v="Yes"/>
    <n v="7.2"/>
    <n v="5"/>
    <x v="0"/>
    <n v="3"/>
    <x v="0"/>
  </r>
  <r>
    <n v="315"/>
    <x v="2"/>
    <x v="0"/>
    <x v="0"/>
    <x v="9"/>
    <n v="4.2"/>
    <x v="8"/>
    <s v="Yes"/>
    <n v="7.6"/>
    <n v="6"/>
    <x v="1"/>
    <n v="3"/>
    <x v="7"/>
  </r>
  <r>
    <n v="316"/>
    <x v="1"/>
    <x v="1"/>
    <x v="1"/>
    <x v="14"/>
    <n v="3.7"/>
    <x v="9"/>
    <s v="No"/>
    <n v="8.3000000000000007"/>
    <n v="7"/>
    <x v="0"/>
    <n v="2"/>
    <x v="6"/>
  </r>
  <r>
    <n v="317"/>
    <x v="0"/>
    <x v="0"/>
    <x v="0"/>
    <x v="2"/>
    <n v="7.1"/>
    <x v="0"/>
    <s v="Yes"/>
    <n v="5"/>
    <n v="4"/>
    <x v="1"/>
    <n v="4"/>
    <x v="2"/>
  </r>
  <r>
    <n v="318"/>
    <x v="4"/>
    <x v="1"/>
    <x v="1"/>
    <x v="3"/>
    <n v="4.5999999999999996"/>
    <x v="4"/>
    <s v="Yes"/>
    <n v="7"/>
    <n v="6"/>
    <x v="0"/>
    <n v="3"/>
    <x v="4"/>
  </r>
  <r>
    <n v="319"/>
    <x v="2"/>
    <x v="0"/>
    <x v="0"/>
    <x v="5"/>
    <n v="3.9"/>
    <x v="0"/>
    <s v="No"/>
    <n v="7.9"/>
    <n v="7"/>
    <x v="1"/>
    <n v="2"/>
    <x v="6"/>
  </r>
  <r>
    <n v="320"/>
    <x v="1"/>
    <x v="1"/>
    <x v="1"/>
    <x v="6"/>
    <n v="3.1"/>
    <x v="4"/>
    <s v="No"/>
    <n v="8.4"/>
    <n v="8"/>
    <x v="0"/>
    <n v="1"/>
    <x v="3"/>
  </r>
  <r>
    <n v="321"/>
    <x v="0"/>
    <x v="0"/>
    <x v="0"/>
    <x v="11"/>
    <n v="5.2"/>
    <x v="0"/>
    <s v="Yes"/>
    <n v="6.8"/>
    <n v="6"/>
    <x v="1"/>
    <n v="3"/>
    <x v="4"/>
  </r>
  <r>
    <n v="322"/>
    <x v="4"/>
    <x v="1"/>
    <x v="1"/>
    <x v="18"/>
    <n v="4.0999999999999996"/>
    <x v="4"/>
    <s v="No"/>
    <n v="7.8"/>
    <n v="8"/>
    <x v="0"/>
    <n v="2"/>
    <x v="3"/>
  </r>
  <r>
    <n v="323"/>
    <x v="2"/>
    <x v="0"/>
    <x v="0"/>
    <x v="25"/>
    <n v="5"/>
    <x v="0"/>
    <s v="Yes"/>
    <n v="7"/>
    <n v="7"/>
    <x v="1"/>
    <n v="3"/>
    <x v="7"/>
  </r>
  <r>
    <n v="324"/>
    <x v="1"/>
    <x v="1"/>
    <x v="1"/>
    <x v="1"/>
    <n v="5.8"/>
    <x v="10"/>
    <s v="Yes"/>
    <n v="6.5"/>
    <n v="5"/>
    <x v="0"/>
    <n v="4"/>
    <x v="0"/>
  </r>
  <r>
    <n v="325"/>
    <x v="0"/>
    <x v="0"/>
    <x v="0"/>
    <x v="21"/>
    <n v="4"/>
    <x v="0"/>
    <s v="No"/>
    <n v="7.9"/>
    <n v="8"/>
    <x v="1"/>
    <n v="2"/>
    <x v="3"/>
  </r>
  <r>
    <n v="326"/>
    <x v="4"/>
    <x v="1"/>
    <x v="1"/>
    <x v="35"/>
    <n v="5.5"/>
    <x v="0"/>
    <s v="Yes"/>
    <n v="6.7"/>
    <n v="6"/>
    <x v="1"/>
    <n v="3"/>
    <x v="4"/>
  </r>
  <r>
    <n v="327"/>
    <x v="2"/>
    <x v="0"/>
    <x v="0"/>
    <x v="2"/>
    <n v="6.8"/>
    <x v="2"/>
    <s v="Yes"/>
    <n v="5.5"/>
    <n v="5"/>
    <x v="0"/>
    <n v="4"/>
    <x v="2"/>
  </r>
  <r>
    <n v="328"/>
    <x v="1"/>
    <x v="1"/>
    <x v="1"/>
    <x v="13"/>
    <n v="5.6"/>
    <x v="10"/>
    <s v="Yes"/>
    <n v="6.6"/>
    <n v="6"/>
    <x v="1"/>
    <n v="3"/>
    <x v="4"/>
  </r>
  <r>
    <n v="329"/>
    <x v="0"/>
    <x v="0"/>
    <x v="0"/>
    <x v="10"/>
    <n v="4.5"/>
    <x v="0"/>
    <s v="No"/>
    <n v="7.5"/>
    <n v="7"/>
    <x v="0"/>
    <n v="2"/>
    <x v="6"/>
  </r>
  <r>
    <n v="330"/>
    <x v="4"/>
    <x v="1"/>
    <x v="1"/>
    <x v="4"/>
    <n v="5.3"/>
    <x v="0"/>
    <s v="Yes"/>
    <n v="6.9"/>
    <n v="6"/>
    <x v="1"/>
    <n v="3"/>
    <x v="4"/>
  </r>
  <r>
    <n v="331"/>
    <x v="2"/>
    <x v="0"/>
    <x v="0"/>
    <x v="11"/>
    <n v="5.0999999999999996"/>
    <x v="2"/>
    <s v="Yes"/>
    <n v="6.7"/>
    <n v="6"/>
    <x v="1"/>
    <n v="3"/>
    <x v="4"/>
  </r>
  <r>
    <n v="332"/>
    <x v="1"/>
    <x v="1"/>
    <x v="1"/>
    <x v="18"/>
    <n v="3.9"/>
    <x v="4"/>
    <s v="No"/>
    <n v="7.9"/>
    <n v="8"/>
    <x v="0"/>
    <n v="2"/>
    <x v="3"/>
  </r>
  <r>
    <n v="333"/>
    <x v="0"/>
    <x v="0"/>
    <x v="0"/>
    <x v="25"/>
    <n v="4.8"/>
    <x v="0"/>
    <s v="Yes"/>
    <n v="7.1"/>
    <n v="7"/>
    <x v="1"/>
    <n v="3"/>
    <x v="7"/>
  </r>
  <r>
    <n v="334"/>
    <x v="4"/>
    <x v="1"/>
    <x v="1"/>
    <x v="1"/>
    <n v="5.9"/>
    <x v="10"/>
    <s v="Yes"/>
    <n v="6.4"/>
    <n v="5"/>
    <x v="0"/>
    <n v="4"/>
    <x v="0"/>
  </r>
  <r>
    <n v="335"/>
    <x v="2"/>
    <x v="0"/>
    <x v="0"/>
    <x v="21"/>
    <n v="3.8"/>
    <x v="0"/>
    <s v="No"/>
    <n v="8"/>
    <n v="8"/>
    <x v="1"/>
    <n v="2"/>
    <x v="3"/>
  </r>
  <r>
    <n v="336"/>
    <x v="1"/>
    <x v="1"/>
    <x v="1"/>
    <x v="35"/>
    <n v="5.4"/>
    <x v="2"/>
    <s v="Yes"/>
    <n v="6.8"/>
    <n v="6"/>
    <x v="1"/>
    <n v="3"/>
    <x v="4"/>
  </r>
  <r>
    <n v="337"/>
    <x v="0"/>
    <x v="0"/>
    <x v="0"/>
    <x v="2"/>
    <n v="6.9"/>
    <x v="0"/>
    <s v="Yes"/>
    <n v="5.4"/>
    <n v="5"/>
    <x v="0"/>
    <n v="4"/>
    <x v="2"/>
  </r>
  <r>
    <n v="338"/>
    <x v="4"/>
    <x v="1"/>
    <x v="1"/>
    <x v="13"/>
    <n v="5.7"/>
    <x v="10"/>
    <s v="Yes"/>
    <n v="6.5"/>
    <n v="6"/>
    <x v="1"/>
    <n v="3"/>
    <x v="4"/>
  </r>
  <r>
    <n v="339"/>
    <x v="2"/>
    <x v="0"/>
    <x v="0"/>
    <x v="10"/>
    <n v="4.4000000000000004"/>
    <x v="0"/>
    <s v="No"/>
    <n v="7.6"/>
    <n v="7"/>
    <x v="0"/>
    <n v="2"/>
    <x v="6"/>
  </r>
  <r>
    <n v="340"/>
    <x v="1"/>
    <x v="1"/>
    <x v="1"/>
    <x v="4"/>
    <n v="5.2"/>
    <x v="2"/>
    <s v="Yes"/>
    <n v="7"/>
    <n v="6"/>
    <x v="1"/>
    <n v="3"/>
    <x v="4"/>
  </r>
  <r>
    <n v="341"/>
    <x v="0"/>
    <x v="0"/>
    <x v="0"/>
    <x v="11"/>
    <n v="5"/>
    <x v="0"/>
    <s v="Yes"/>
    <n v="6.9"/>
    <n v="6"/>
    <x v="1"/>
    <n v="3"/>
    <x v="4"/>
  </r>
  <r>
    <n v="342"/>
    <x v="4"/>
    <x v="1"/>
    <x v="1"/>
    <x v="18"/>
    <n v="3.8"/>
    <x v="4"/>
    <s v="No"/>
    <n v="8"/>
    <n v="8"/>
    <x v="0"/>
    <n v="2"/>
    <x v="3"/>
  </r>
  <r>
    <n v="343"/>
    <x v="2"/>
    <x v="0"/>
    <x v="0"/>
    <x v="25"/>
    <n v="4.7"/>
    <x v="2"/>
    <s v="Yes"/>
    <n v="7.2"/>
    <n v="7"/>
    <x v="1"/>
    <n v="3"/>
    <x v="7"/>
  </r>
  <r>
    <n v="344"/>
    <x v="1"/>
    <x v="1"/>
    <x v="1"/>
    <x v="1"/>
    <n v="6"/>
    <x v="10"/>
    <s v="Yes"/>
    <n v="6.3"/>
    <n v="5"/>
    <x v="0"/>
    <n v="4"/>
    <x v="0"/>
  </r>
  <r>
    <n v="345"/>
    <x v="0"/>
    <x v="0"/>
    <x v="0"/>
    <x v="21"/>
    <n v="3.7"/>
    <x v="0"/>
    <s v="No"/>
    <n v="8.1"/>
    <n v="8"/>
    <x v="1"/>
    <n v="2"/>
    <x v="3"/>
  </r>
  <r>
    <n v="346"/>
    <x v="4"/>
    <x v="1"/>
    <x v="1"/>
    <x v="35"/>
    <n v="5.3"/>
    <x v="0"/>
    <s v="Yes"/>
    <n v="6.9"/>
    <n v="6"/>
    <x v="1"/>
    <n v="3"/>
    <x v="4"/>
  </r>
  <r>
    <n v="347"/>
    <x v="2"/>
    <x v="0"/>
    <x v="0"/>
    <x v="2"/>
    <n v="7"/>
    <x v="2"/>
    <s v="Yes"/>
    <n v="5.3"/>
    <n v="5"/>
    <x v="0"/>
    <n v="4"/>
    <x v="2"/>
  </r>
  <r>
    <n v="348"/>
    <x v="1"/>
    <x v="1"/>
    <x v="1"/>
    <x v="13"/>
    <n v="5.8"/>
    <x v="10"/>
    <s v="Yes"/>
    <n v="6.4"/>
    <n v="6"/>
    <x v="1"/>
    <n v="3"/>
    <x v="4"/>
  </r>
  <r>
    <n v="349"/>
    <x v="0"/>
    <x v="0"/>
    <x v="0"/>
    <x v="10"/>
    <n v="4.3"/>
    <x v="0"/>
    <s v="No"/>
    <n v="7.7"/>
    <n v="7"/>
    <x v="0"/>
    <n v="2"/>
    <x v="6"/>
  </r>
  <r>
    <n v="350"/>
    <x v="4"/>
    <x v="1"/>
    <x v="1"/>
    <x v="4"/>
    <n v="5.0999999999999996"/>
    <x v="0"/>
    <s v="Yes"/>
    <n v="7.1"/>
    <n v="6"/>
    <x v="1"/>
    <n v="3"/>
    <x v="4"/>
  </r>
  <r>
    <n v="351"/>
    <x v="2"/>
    <x v="0"/>
    <x v="0"/>
    <x v="11"/>
    <n v="4.9000000000000004"/>
    <x v="2"/>
    <s v="Yes"/>
    <n v="7"/>
    <n v="6"/>
    <x v="1"/>
    <n v="3"/>
    <x v="4"/>
  </r>
  <r>
    <n v="352"/>
    <x v="1"/>
    <x v="1"/>
    <x v="1"/>
    <x v="18"/>
    <n v="3.7"/>
    <x v="4"/>
    <s v="No"/>
    <n v="8.1"/>
    <n v="8"/>
    <x v="0"/>
    <n v="2"/>
    <x v="3"/>
  </r>
  <r>
    <n v="353"/>
    <x v="0"/>
    <x v="0"/>
    <x v="0"/>
    <x v="25"/>
    <n v="4.5999999999999996"/>
    <x v="0"/>
    <s v="Yes"/>
    <n v="7.3"/>
    <n v="7"/>
    <x v="1"/>
    <n v="3"/>
    <x v="7"/>
  </r>
  <r>
    <n v="354"/>
    <x v="4"/>
    <x v="1"/>
    <x v="1"/>
    <x v="1"/>
    <n v="6.1"/>
    <x v="10"/>
    <s v="Yes"/>
    <n v="6.2"/>
    <n v="5"/>
    <x v="0"/>
    <n v="4"/>
    <x v="0"/>
  </r>
  <r>
    <n v="355"/>
    <x v="2"/>
    <x v="0"/>
    <x v="0"/>
    <x v="21"/>
    <n v="3.6"/>
    <x v="0"/>
    <s v="No"/>
    <n v="8.1999999999999993"/>
    <n v="8"/>
    <x v="1"/>
    <n v="2"/>
    <x v="3"/>
  </r>
  <r>
    <n v="356"/>
    <x v="1"/>
    <x v="1"/>
    <x v="1"/>
    <x v="35"/>
    <n v="5.2"/>
    <x v="2"/>
    <s v="Yes"/>
    <n v="7"/>
    <n v="6"/>
    <x v="1"/>
    <n v="3"/>
    <x v="4"/>
  </r>
  <r>
    <n v="357"/>
    <x v="0"/>
    <x v="0"/>
    <x v="0"/>
    <x v="2"/>
    <n v="7.1"/>
    <x v="0"/>
    <s v="Yes"/>
    <n v="5.2"/>
    <n v="5"/>
    <x v="0"/>
    <n v="4"/>
    <x v="2"/>
  </r>
  <r>
    <n v="358"/>
    <x v="4"/>
    <x v="1"/>
    <x v="1"/>
    <x v="13"/>
    <n v="5.9"/>
    <x v="10"/>
    <s v="Yes"/>
    <n v="6.3"/>
    <n v="6"/>
    <x v="1"/>
    <n v="3"/>
    <x v="4"/>
  </r>
  <r>
    <n v="359"/>
    <x v="2"/>
    <x v="0"/>
    <x v="0"/>
    <x v="10"/>
    <n v="4.2"/>
    <x v="0"/>
    <s v="No"/>
    <n v="7.8"/>
    <n v="7"/>
    <x v="0"/>
    <n v="2"/>
    <x v="6"/>
  </r>
  <r>
    <n v="360"/>
    <x v="1"/>
    <x v="1"/>
    <x v="1"/>
    <x v="4"/>
    <n v="5"/>
    <x v="2"/>
    <s v="Yes"/>
    <n v="7.2"/>
    <n v="6"/>
    <x v="1"/>
    <n v="3"/>
    <x v="4"/>
  </r>
  <r>
    <n v="361"/>
    <x v="0"/>
    <x v="0"/>
    <x v="0"/>
    <x v="11"/>
    <n v="4.8"/>
    <x v="0"/>
    <s v="Yes"/>
    <n v="7.1"/>
    <n v="6"/>
    <x v="1"/>
    <n v="3"/>
    <x v="4"/>
  </r>
  <r>
    <n v="362"/>
    <x v="4"/>
    <x v="1"/>
    <x v="1"/>
    <x v="18"/>
    <n v="3.6"/>
    <x v="4"/>
    <s v="No"/>
    <n v="8.1999999999999993"/>
    <n v="8"/>
    <x v="0"/>
    <n v="2"/>
    <x v="3"/>
  </r>
  <r>
    <n v="363"/>
    <x v="2"/>
    <x v="0"/>
    <x v="0"/>
    <x v="25"/>
    <n v="4.5"/>
    <x v="2"/>
    <s v="Yes"/>
    <n v="7.4"/>
    <n v="7"/>
    <x v="1"/>
    <n v="3"/>
    <x v="7"/>
  </r>
  <r>
    <n v="364"/>
    <x v="1"/>
    <x v="1"/>
    <x v="1"/>
    <x v="1"/>
    <n v="6.2"/>
    <x v="10"/>
    <s v="Yes"/>
    <n v="6.1"/>
    <n v="5"/>
    <x v="0"/>
    <n v="4"/>
    <x v="0"/>
  </r>
  <r>
    <n v="365"/>
    <x v="0"/>
    <x v="0"/>
    <x v="0"/>
    <x v="21"/>
    <n v="3.5"/>
    <x v="0"/>
    <s v="No"/>
    <n v="8.3000000000000007"/>
    <n v="8"/>
    <x v="1"/>
    <n v="2"/>
    <x v="3"/>
  </r>
  <r>
    <n v="366"/>
    <x v="4"/>
    <x v="1"/>
    <x v="1"/>
    <x v="35"/>
    <n v="5.0999999999999996"/>
    <x v="0"/>
    <s v="Yes"/>
    <n v="7.1"/>
    <n v="6"/>
    <x v="1"/>
    <n v="3"/>
    <x v="4"/>
  </r>
  <r>
    <n v="367"/>
    <x v="2"/>
    <x v="0"/>
    <x v="0"/>
    <x v="2"/>
    <n v="7.2"/>
    <x v="2"/>
    <s v="Yes"/>
    <n v="5.0999999999999996"/>
    <n v="5"/>
    <x v="0"/>
    <n v="4"/>
    <x v="2"/>
  </r>
  <r>
    <n v="368"/>
    <x v="1"/>
    <x v="1"/>
    <x v="1"/>
    <x v="13"/>
    <n v="6"/>
    <x v="10"/>
    <s v="Yes"/>
    <n v="6.2"/>
    <n v="6"/>
    <x v="1"/>
    <n v="3"/>
    <x v="4"/>
  </r>
  <r>
    <n v="369"/>
    <x v="0"/>
    <x v="0"/>
    <x v="0"/>
    <x v="10"/>
    <n v="4.0999999999999996"/>
    <x v="0"/>
    <s v="No"/>
    <n v="7.9"/>
    <n v="7"/>
    <x v="0"/>
    <n v="2"/>
    <x v="6"/>
  </r>
  <r>
    <n v="370"/>
    <x v="4"/>
    <x v="1"/>
    <x v="1"/>
    <x v="4"/>
    <n v="4.9000000000000004"/>
    <x v="0"/>
    <s v="Yes"/>
    <n v="7.3"/>
    <n v="6"/>
    <x v="1"/>
    <n v="3"/>
    <x v="4"/>
  </r>
  <r>
    <n v="371"/>
    <x v="2"/>
    <x v="0"/>
    <x v="0"/>
    <x v="11"/>
    <n v="4.7"/>
    <x v="2"/>
    <s v="Yes"/>
    <n v="7.2"/>
    <n v="6"/>
    <x v="1"/>
    <n v="3"/>
    <x v="4"/>
  </r>
  <r>
    <n v="372"/>
    <x v="1"/>
    <x v="1"/>
    <x v="1"/>
    <x v="18"/>
    <n v="3.5"/>
    <x v="4"/>
    <s v="No"/>
    <n v="8.3000000000000007"/>
    <n v="8"/>
    <x v="0"/>
    <n v="2"/>
    <x v="3"/>
  </r>
  <r>
    <n v="373"/>
    <x v="0"/>
    <x v="0"/>
    <x v="0"/>
    <x v="25"/>
    <n v="4.4000000000000004"/>
    <x v="0"/>
    <s v="Yes"/>
    <n v="7.5"/>
    <n v="7"/>
    <x v="1"/>
    <n v="3"/>
    <x v="7"/>
  </r>
  <r>
    <n v="374"/>
    <x v="4"/>
    <x v="1"/>
    <x v="1"/>
    <x v="1"/>
    <n v="6.3"/>
    <x v="10"/>
    <s v="Yes"/>
    <n v="6"/>
    <n v="5"/>
    <x v="0"/>
    <n v="4"/>
    <x v="0"/>
  </r>
  <r>
    <n v="375"/>
    <x v="2"/>
    <x v="0"/>
    <x v="0"/>
    <x v="21"/>
    <n v="3.4"/>
    <x v="0"/>
    <s v="No"/>
    <n v="8.4"/>
    <n v="8"/>
    <x v="1"/>
    <n v="2"/>
    <x v="3"/>
  </r>
  <r>
    <n v="376"/>
    <x v="1"/>
    <x v="1"/>
    <x v="1"/>
    <x v="35"/>
    <n v="5"/>
    <x v="2"/>
    <s v="Yes"/>
    <n v="7.2"/>
    <n v="6"/>
    <x v="1"/>
    <n v="3"/>
    <x v="4"/>
  </r>
  <r>
    <n v="377"/>
    <x v="0"/>
    <x v="0"/>
    <x v="0"/>
    <x v="2"/>
    <n v="7.3"/>
    <x v="0"/>
    <s v="Yes"/>
    <n v="5"/>
    <n v="5"/>
    <x v="0"/>
    <n v="4"/>
    <x v="2"/>
  </r>
  <r>
    <n v="378"/>
    <x v="4"/>
    <x v="1"/>
    <x v="1"/>
    <x v="13"/>
    <n v="6.1"/>
    <x v="10"/>
    <s v="Yes"/>
    <n v="6.1"/>
    <n v="6"/>
    <x v="1"/>
    <n v="3"/>
    <x v="4"/>
  </r>
  <r>
    <n v="379"/>
    <x v="2"/>
    <x v="0"/>
    <x v="0"/>
    <x v="10"/>
    <n v="4"/>
    <x v="0"/>
    <s v="No"/>
    <n v="8"/>
    <n v="7"/>
    <x v="0"/>
    <n v="2"/>
    <x v="6"/>
  </r>
  <r>
    <n v="380"/>
    <x v="1"/>
    <x v="1"/>
    <x v="1"/>
    <x v="4"/>
    <n v="4.8"/>
    <x v="2"/>
    <s v="Yes"/>
    <n v="7.4"/>
    <n v="6"/>
    <x v="1"/>
    <n v="3"/>
    <x v="4"/>
  </r>
  <r>
    <n v="381"/>
    <x v="0"/>
    <x v="0"/>
    <x v="0"/>
    <x v="11"/>
    <n v="4.5999999999999996"/>
    <x v="0"/>
    <s v="Yes"/>
    <n v="7.3"/>
    <n v="6"/>
    <x v="1"/>
    <n v="3"/>
    <x v="4"/>
  </r>
  <r>
    <n v="382"/>
    <x v="4"/>
    <x v="1"/>
    <x v="1"/>
    <x v="18"/>
    <n v="3.4"/>
    <x v="4"/>
    <s v="No"/>
    <n v="8.4"/>
    <n v="8"/>
    <x v="0"/>
    <n v="2"/>
    <x v="3"/>
  </r>
  <r>
    <n v="383"/>
    <x v="2"/>
    <x v="0"/>
    <x v="0"/>
    <x v="25"/>
    <n v="4.3"/>
    <x v="2"/>
    <s v="Yes"/>
    <n v="7.6"/>
    <n v="7"/>
    <x v="1"/>
    <n v="3"/>
    <x v="7"/>
  </r>
  <r>
    <n v="384"/>
    <x v="1"/>
    <x v="1"/>
    <x v="1"/>
    <x v="1"/>
    <n v="6.4"/>
    <x v="10"/>
    <s v="Yes"/>
    <n v="5.9"/>
    <n v="5"/>
    <x v="0"/>
    <n v="4"/>
    <x v="0"/>
  </r>
  <r>
    <n v="385"/>
    <x v="0"/>
    <x v="0"/>
    <x v="0"/>
    <x v="21"/>
    <n v="3.3"/>
    <x v="0"/>
    <s v="No"/>
    <n v="8.5"/>
    <n v="8"/>
    <x v="1"/>
    <n v="2"/>
    <x v="3"/>
  </r>
  <r>
    <n v="386"/>
    <x v="4"/>
    <x v="1"/>
    <x v="1"/>
    <x v="35"/>
    <n v="4.9000000000000004"/>
    <x v="0"/>
    <s v="Yes"/>
    <n v="7.3"/>
    <n v="6"/>
    <x v="1"/>
    <n v="3"/>
    <x v="4"/>
  </r>
  <r>
    <n v="387"/>
    <x v="2"/>
    <x v="0"/>
    <x v="0"/>
    <x v="2"/>
    <n v="7.4"/>
    <x v="2"/>
    <s v="Yes"/>
    <n v="4.9000000000000004"/>
    <n v="5"/>
    <x v="0"/>
    <n v="4"/>
    <x v="2"/>
  </r>
  <r>
    <n v="388"/>
    <x v="1"/>
    <x v="1"/>
    <x v="1"/>
    <x v="13"/>
    <n v="6.2"/>
    <x v="10"/>
    <s v="Yes"/>
    <n v="6"/>
    <n v="6"/>
    <x v="1"/>
    <n v="3"/>
    <x v="4"/>
  </r>
  <r>
    <n v="389"/>
    <x v="0"/>
    <x v="0"/>
    <x v="0"/>
    <x v="10"/>
    <n v="3.9"/>
    <x v="0"/>
    <s v="No"/>
    <n v="8.1"/>
    <n v="7"/>
    <x v="0"/>
    <n v="2"/>
    <x v="6"/>
  </r>
  <r>
    <n v="390"/>
    <x v="4"/>
    <x v="1"/>
    <x v="1"/>
    <x v="4"/>
    <n v="4.7"/>
    <x v="0"/>
    <s v="Yes"/>
    <n v="7.5"/>
    <n v="6"/>
    <x v="1"/>
    <n v="3"/>
    <x v="4"/>
  </r>
  <r>
    <n v="391"/>
    <x v="2"/>
    <x v="0"/>
    <x v="0"/>
    <x v="11"/>
    <n v="4.5"/>
    <x v="2"/>
    <s v="Yes"/>
    <n v="7.4"/>
    <n v="6"/>
    <x v="1"/>
    <n v="3"/>
    <x v="4"/>
  </r>
  <r>
    <n v="392"/>
    <x v="1"/>
    <x v="1"/>
    <x v="1"/>
    <x v="18"/>
    <n v="3.3"/>
    <x v="4"/>
    <s v="No"/>
    <n v="8.5"/>
    <n v="8"/>
    <x v="0"/>
    <n v="2"/>
    <x v="3"/>
  </r>
  <r>
    <n v="393"/>
    <x v="0"/>
    <x v="0"/>
    <x v="0"/>
    <x v="25"/>
    <n v="4.2"/>
    <x v="0"/>
    <s v="Yes"/>
    <n v="7.7"/>
    <n v="7"/>
    <x v="1"/>
    <n v="3"/>
    <x v="7"/>
  </r>
  <r>
    <n v="394"/>
    <x v="4"/>
    <x v="1"/>
    <x v="1"/>
    <x v="1"/>
    <n v="6.5"/>
    <x v="10"/>
    <s v="Yes"/>
    <n v="5.8"/>
    <n v="5"/>
    <x v="0"/>
    <n v="4"/>
    <x v="0"/>
  </r>
  <r>
    <n v="395"/>
    <x v="2"/>
    <x v="0"/>
    <x v="0"/>
    <x v="21"/>
    <n v="3.2"/>
    <x v="0"/>
    <s v="No"/>
    <n v="8.6"/>
    <n v="8"/>
    <x v="1"/>
    <n v="2"/>
    <x v="3"/>
  </r>
  <r>
    <n v="396"/>
    <x v="1"/>
    <x v="1"/>
    <x v="1"/>
    <x v="35"/>
    <n v="4.8"/>
    <x v="2"/>
    <s v="Yes"/>
    <n v="7.4"/>
    <n v="6"/>
    <x v="1"/>
    <n v="3"/>
    <x v="4"/>
  </r>
  <r>
    <n v="397"/>
    <x v="0"/>
    <x v="0"/>
    <x v="0"/>
    <x v="2"/>
    <n v="7.5"/>
    <x v="0"/>
    <s v="Yes"/>
    <n v="4.8"/>
    <n v="5"/>
    <x v="0"/>
    <n v="4"/>
    <x v="2"/>
  </r>
  <r>
    <n v="398"/>
    <x v="4"/>
    <x v="1"/>
    <x v="1"/>
    <x v="13"/>
    <n v="6.3"/>
    <x v="10"/>
    <s v="Yes"/>
    <n v="5.9"/>
    <n v="6"/>
    <x v="1"/>
    <n v="3"/>
    <x v="4"/>
  </r>
  <r>
    <n v="399"/>
    <x v="2"/>
    <x v="0"/>
    <x v="0"/>
    <x v="10"/>
    <n v="3.8"/>
    <x v="0"/>
    <s v="No"/>
    <n v="8.1999999999999993"/>
    <n v="7"/>
    <x v="0"/>
    <n v="2"/>
    <x v="6"/>
  </r>
  <r>
    <n v="400"/>
    <x v="1"/>
    <x v="1"/>
    <x v="1"/>
    <x v="4"/>
    <n v="4.5999999999999996"/>
    <x v="2"/>
    <s v="Yes"/>
    <n v="7.6"/>
    <n v="6"/>
    <x v="1"/>
    <n v="3"/>
    <x v="4"/>
  </r>
  <r>
    <n v="401"/>
    <x v="0"/>
    <x v="0"/>
    <x v="0"/>
    <x v="11"/>
    <n v="4.4000000000000004"/>
    <x v="0"/>
    <s v="Yes"/>
    <n v="7.5"/>
    <n v="6"/>
    <x v="1"/>
    <n v="3"/>
    <x v="4"/>
  </r>
  <r>
    <n v="402"/>
    <x v="4"/>
    <x v="1"/>
    <x v="1"/>
    <x v="18"/>
    <n v="3.2"/>
    <x v="4"/>
    <s v="No"/>
    <n v="8.6"/>
    <n v="8"/>
    <x v="0"/>
    <n v="2"/>
    <x v="3"/>
  </r>
  <r>
    <n v="403"/>
    <x v="2"/>
    <x v="0"/>
    <x v="0"/>
    <x v="25"/>
    <n v="4.0999999999999996"/>
    <x v="2"/>
    <s v="Yes"/>
    <n v="7.8"/>
    <n v="7"/>
    <x v="1"/>
    <n v="3"/>
    <x v="7"/>
  </r>
  <r>
    <n v="404"/>
    <x v="1"/>
    <x v="1"/>
    <x v="1"/>
    <x v="1"/>
    <n v="6.6"/>
    <x v="10"/>
    <s v="Yes"/>
    <n v="5.7"/>
    <n v="5"/>
    <x v="0"/>
    <n v="4"/>
    <x v="0"/>
  </r>
  <r>
    <n v="405"/>
    <x v="0"/>
    <x v="0"/>
    <x v="0"/>
    <x v="21"/>
    <n v="3.1"/>
    <x v="0"/>
    <s v="No"/>
    <n v="8.6999999999999993"/>
    <n v="8"/>
    <x v="1"/>
    <n v="2"/>
    <x v="3"/>
  </r>
  <r>
    <n v="406"/>
    <x v="4"/>
    <x v="1"/>
    <x v="1"/>
    <x v="35"/>
    <n v="4.7"/>
    <x v="0"/>
    <s v="Yes"/>
    <n v="7.5"/>
    <n v="6"/>
    <x v="1"/>
    <n v="3"/>
    <x v="4"/>
  </r>
  <r>
    <n v="407"/>
    <x v="2"/>
    <x v="0"/>
    <x v="0"/>
    <x v="2"/>
    <n v="7.6"/>
    <x v="2"/>
    <s v="Yes"/>
    <n v="4.7"/>
    <n v="5"/>
    <x v="0"/>
    <n v="4"/>
    <x v="2"/>
  </r>
  <r>
    <n v="408"/>
    <x v="1"/>
    <x v="1"/>
    <x v="1"/>
    <x v="13"/>
    <n v="6.4"/>
    <x v="10"/>
    <s v="Yes"/>
    <n v="5.8"/>
    <n v="6"/>
    <x v="1"/>
    <n v="3"/>
    <x v="4"/>
  </r>
  <r>
    <n v="409"/>
    <x v="0"/>
    <x v="0"/>
    <x v="0"/>
    <x v="10"/>
    <n v="3.7"/>
    <x v="0"/>
    <s v="No"/>
    <n v="8.3000000000000007"/>
    <n v="7"/>
    <x v="0"/>
    <n v="2"/>
    <x v="6"/>
  </r>
  <r>
    <n v="410"/>
    <x v="4"/>
    <x v="1"/>
    <x v="1"/>
    <x v="4"/>
    <n v="4.5"/>
    <x v="0"/>
    <s v="Yes"/>
    <n v="7.7"/>
    <n v="6"/>
    <x v="1"/>
    <n v="3"/>
    <x v="4"/>
  </r>
  <r>
    <n v="411"/>
    <x v="2"/>
    <x v="0"/>
    <x v="0"/>
    <x v="11"/>
    <n v="4.3"/>
    <x v="2"/>
    <s v="Yes"/>
    <n v="7.6"/>
    <n v="6"/>
    <x v="1"/>
    <n v="3"/>
    <x v="4"/>
  </r>
  <r>
    <n v="412"/>
    <x v="1"/>
    <x v="1"/>
    <x v="1"/>
    <x v="18"/>
    <n v="3.1"/>
    <x v="4"/>
    <s v="No"/>
    <n v="8.6999999999999993"/>
    <n v="8"/>
    <x v="0"/>
    <n v="2"/>
    <x v="3"/>
  </r>
  <r>
    <n v="413"/>
    <x v="0"/>
    <x v="0"/>
    <x v="0"/>
    <x v="25"/>
    <n v="4"/>
    <x v="0"/>
    <s v="Yes"/>
    <n v="7.9"/>
    <n v="7"/>
    <x v="1"/>
    <n v="3"/>
    <x v="7"/>
  </r>
  <r>
    <n v="414"/>
    <x v="4"/>
    <x v="1"/>
    <x v="1"/>
    <x v="1"/>
    <n v="6.7"/>
    <x v="10"/>
    <s v="Yes"/>
    <n v="5.6"/>
    <n v="5"/>
    <x v="0"/>
    <n v="4"/>
    <x v="0"/>
  </r>
  <r>
    <n v="415"/>
    <x v="2"/>
    <x v="0"/>
    <x v="0"/>
    <x v="21"/>
    <n v="3"/>
    <x v="0"/>
    <s v="No"/>
    <n v="8.8000000000000007"/>
    <n v="8"/>
    <x v="1"/>
    <n v="2"/>
    <x v="3"/>
  </r>
  <r>
    <n v="416"/>
    <x v="1"/>
    <x v="1"/>
    <x v="1"/>
    <x v="35"/>
    <n v="4.5999999999999996"/>
    <x v="2"/>
    <s v="Yes"/>
    <n v="7.6"/>
    <n v="6"/>
    <x v="1"/>
    <n v="3"/>
    <x v="4"/>
  </r>
  <r>
    <n v="417"/>
    <x v="0"/>
    <x v="0"/>
    <x v="0"/>
    <x v="2"/>
    <n v="7.7"/>
    <x v="0"/>
    <s v="Yes"/>
    <n v="4.5999999999999996"/>
    <n v="5"/>
    <x v="0"/>
    <n v="4"/>
    <x v="2"/>
  </r>
  <r>
    <n v="418"/>
    <x v="4"/>
    <x v="1"/>
    <x v="1"/>
    <x v="13"/>
    <n v="6.5"/>
    <x v="10"/>
    <s v="Yes"/>
    <n v="5.7"/>
    <n v="6"/>
    <x v="1"/>
    <n v="3"/>
    <x v="4"/>
  </r>
  <r>
    <n v="419"/>
    <x v="2"/>
    <x v="0"/>
    <x v="0"/>
    <x v="10"/>
    <n v="3.6"/>
    <x v="0"/>
    <s v="No"/>
    <n v="8.4"/>
    <n v="7"/>
    <x v="0"/>
    <n v="2"/>
    <x v="6"/>
  </r>
  <r>
    <n v="420"/>
    <x v="1"/>
    <x v="1"/>
    <x v="1"/>
    <x v="4"/>
    <n v="4.4000000000000004"/>
    <x v="2"/>
    <s v="Yes"/>
    <n v="7.8"/>
    <n v="6"/>
    <x v="1"/>
    <n v="3"/>
    <x v="4"/>
  </r>
  <r>
    <n v="421"/>
    <x v="0"/>
    <x v="0"/>
    <x v="0"/>
    <x v="11"/>
    <n v="4.2"/>
    <x v="0"/>
    <s v="Yes"/>
    <n v="7.7"/>
    <n v="6"/>
    <x v="1"/>
    <n v="3"/>
    <x v="4"/>
  </r>
  <r>
    <n v="422"/>
    <x v="4"/>
    <x v="1"/>
    <x v="1"/>
    <x v="18"/>
    <n v="3"/>
    <x v="4"/>
    <s v="No"/>
    <n v="8.8000000000000007"/>
    <n v="8"/>
    <x v="0"/>
    <n v="2"/>
    <x v="3"/>
  </r>
  <r>
    <n v="423"/>
    <x v="2"/>
    <x v="0"/>
    <x v="0"/>
    <x v="25"/>
    <n v="3.9"/>
    <x v="2"/>
    <s v="Yes"/>
    <n v="8"/>
    <n v="7"/>
    <x v="1"/>
    <n v="3"/>
    <x v="7"/>
  </r>
  <r>
    <n v="424"/>
    <x v="1"/>
    <x v="1"/>
    <x v="1"/>
    <x v="1"/>
    <n v="6.8"/>
    <x v="10"/>
    <s v="Yes"/>
    <n v="5.5"/>
    <n v="5"/>
    <x v="0"/>
    <n v="4"/>
    <x v="0"/>
  </r>
  <r>
    <n v="425"/>
    <x v="0"/>
    <x v="0"/>
    <x v="0"/>
    <x v="21"/>
    <n v="2.9"/>
    <x v="0"/>
    <s v="No"/>
    <n v="8.9"/>
    <n v="8"/>
    <x v="1"/>
    <n v="2"/>
    <x v="3"/>
  </r>
  <r>
    <n v="426"/>
    <x v="4"/>
    <x v="1"/>
    <x v="1"/>
    <x v="35"/>
    <n v="4.5"/>
    <x v="0"/>
    <s v="Yes"/>
    <n v="7.7"/>
    <n v="6"/>
    <x v="1"/>
    <n v="3"/>
    <x v="4"/>
  </r>
  <r>
    <n v="427"/>
    <x v="2"/>
    <x v="0"/>
    <x v="0"/>
    <x v="2"/>
    <n v="7.8"/>
    <x v="2"/>
    <s v="Yes"/>
    <n v="4.5"/>
    <n v="5"/>
    <x v="0"/>
    <n v="4"/>
    <x v="2"/>
  </r>
  <r>
    <n v="428"/>
    <x v="1"/>
    <x v="1"/>
    <x v="1"/>
    <x v="13"/>
    <n v="6.6"/>
    <x v="10"/>
    <s v="Yes"/>
    <n v="5.6"/>
    <n v="6"/>
    <x v="1"/>
    <n v="3"/>
    <x v="4"/>
  </r>
  <r>
    <n v="429"/>
    <x v="0"/>
    <x v="0"/>
    <x v="0"/>
    <x v="10"/>
    <n v="3.5"/>
    <x v="0"/>
    <s v="No"/>
    <n v="8.5"/>
    <n v="7"/>
    <x v="0"/>
    <n v="2"/>
    <x v="6"/>
  </r>
  <r>
    <n v="430"/>
    <x v="4"/>
    <x v="1"/>
    <x v="1"/>
    <x v="4"/>
    <n v="4.3"/>
    <x v="0"/>
    <s v="Yes"/>
    <n v="7.9"/>
    <n v="6"/>
    <x v="1"/>
    <n v="3"/>
    <x v="4"/>
  </r>
  <r>
    <n v="431"/>
    <x v="2"/>
    <x v="0"/>
    <x v="0"/>
    <x v="11"/>
    <n v="4.0999999999999996"/>
    <x v="2"/>
    <s v="Yes"/>
    <n v="7.8"/>
    <n v="6"/>
    <x v="1"/>
    <n v="3"/>
    <x v="4"/>
  </r>
  <r>
    <n v="432"/>
    <x v="1"/>
    <x v="1"/>
    <x v="1"/>
    <x v="18"/>
    <n v="2.9"/>
    <x v="4"/>
    <s v="No"/>
    <n v="8.9"/>
    <n v="8"/>
    <x v="0"/>
    <n v="2"/>
    <x v="3"/>
  </r>
  <r>
    <n v="433"/>
    <x v="0"/>
    <x v="0"/>
    <x v="0"/>
    <x v="25"/>
    <n v="3.8"/>
    <x v="0"/>
    <s v="Yes"/>
    <n v="8.1"/>
    <n v="7"/>
    <x v="1"/>
    <n v="3"/>
    <x v="7"/>
  </r>
  <r>
    <n v="434"/>
    <x v="4"/>
    <x v="1"/>
    <x v="1"/>
    <x v="1"/>
    <n v="6.9"/>
    <x v="10"/>
    <s v="Yes"/>
    <n v="5.4"/>
    <n v="5"/>
    <x v="0"/>
    <n v="4"/>
    <x v="0"/>
  </r>
  <r>
    <n v="435"/>
    <x v="2"/>
    <x v="0"/>
    <x v="0"/>
    <x v="21"/>
    <n v="2.8"/>
    <x v="0"/>
    <s v="No"/>
    <n v="9"/>
    <n v="8"/>
    <x v="1"/>
    <n v="2"/>
    <x v="3"/>
  </r>
  <r>
    <n v="436"/>
    <x v="1"/>
    <x v="1"/>
    <x v="1"/>
    <x v="35"/>
    <n v="4.4000000000000004"/>
    <x v="2"/>
    <s v="Yes"/>
    <n v="7.8"/>
    <n v="6"/>
    <x v="1"/>
    <n v="3"/>
    <x v="4"/>
  </r>
  <r>
    <n v="437"/>
    <x v="0"/>
    <x v="0"/>
    <x v="0"/>
    <x v="2"/>
    <n v="7.9"/>
    <x v="0"/>
    <s v="Yes"/>
    <n v="4.4000000000000004"/>
    <n v="5"/>
    <x v="0"/>
    <n v="4"/>
    <x v="2"/>
  </r>
  <r>
    <n v="438"/>
    <x v="4"/>
    <x v="1"/>
    <x v="1"/>
    <x v="13"/>
    <n v="6.7"/>
    <x v="10"/>
    <s v="Yes"/>
    <n v="5.5"/>
    <n v="6"/>
    <x v="1"/>
    <n v="3"/>
    <x v="4"/>
  </r>
  <r>
    <n v="439"/>
    <x v="2"/>
    <x v="0"/>
    <x v="0"/>
    <x v="10"/>
    <n v="3.4"/>
    <x v="0"/>
    <s v="No"/>
    <n v="8.6"/>
    <n v="7"/>
    <x v="0"/>
    <n v="2"/>
    <x v="6"/>
  </r>
  <r>
    <n v="440"/>
    <x v="1"/>
    <x v="1"/>
    <x v="1"/>
    <x v="4"/>
    <n v="4.2"/>
    <x v="2"/>
    <s v="Yes"/>
    <n v="8"/>
    <n v="6"/>
    <x v="1"/>
    <n v="3"/>
    <x v="4"/>
  </r>
  <r>
    <n v="441"/>
    <x v="0"/>
    <x v="0"/>
    <x v="0"/>
    <x v="11"/>
    <n v="4"/>
    <x v="0"/>
    <s v="Yes"/>
    <n v="7.9"/>
    <n v="6"/>
    <x v="1"/>
    <n v="3"/>
    <x v="4"/>
  </r>
  <r>
    <n v="442"/>
    <x v="4"/>
    <x v="1"/>
    <x v="1"/>
    <x v="18"/>
    <n v="2.8"/>
    <x v="4"/>
    <s v="No"/>
    <n v="9"/>
    <n v="8"/>
    <x v="0"/>
    <n v="2"/>
    <x v="3"/>
  </r>
  <r>
    <n v="443"/>
    <x v="2"/>
    <x v="0"/>
    <x v="0"/>
    <x v="25"/>
    <n v="3.7"/>
    <x v="2"/>
    <s v="Yes"/>
    <n v="8.1999999999999993"/>
    <n v="7"/>
    <x v="1"/>
    <n v="3"/>
    <x v="7"/>
  </r>
  <r>
    <n v="444"/>
    <x v="1"/>
    <x v="1"/>
    <x v="1"/>
    <x v="1"/>
    <n v="7"/>
    <x v="10"/>
    <s v="Yes"/>
    <n v="5.3"/>
    <n v="5"/>
    <x v="0"/>
    <n v="4"/>
    <x v="0"/>
  </r>
  <r>
    <n v="445"/>
    <x v="0"/>
    <x v="0"/>
    <x v="0"/>
    <x v="21"/>
    <n v="2.7"/>
    <x v="0"/>
    <s v="No"/>
    <n v="9.1"/>
    <n v="8"/>
    <x v="1"/>
    <n v="2"/>
    <x v="3"/>
  </r>
  <r>
    <n v="446"/>
    <x v="4"/>
    <x v="1"/>
    <x v="1"/>
    <x v="35"/>
    <n v="4.3"/>
    <x v="0"/>
    <s v="Yes"/>
    <n v="7.9"/>
    <n v="6"/>
    <x v="1"/>
    <n v="3"/>
    <x v="4"/>
  </r>
  <r>
    <n v="447"/>
    <x v="2"/>
    <x v="0"/>
    <x v="0"/>
    <x v="2"/>
    <n v="8"/>
    <x v="2"/>
    <s v="Yes"/>
    <n v="4.3"/>
    <n v="5"/>
    <x v="0"/>
    <n v="4"/>
    <x v="2"/>
  </r>
  <r>
    <n v="448"/>
    <x v="1"/>
    <x v="1"/>
    <x v="1"/>
    <x v="13"/>
    <n v="6.8"/>
    <x v="10"/>
    <s v="Yes"/>
    <n v="5.4"/>
    <n v="6"/>
    <x v="1"/>
    <n v="3"/>
    <x v="4"/>
  </r>
  <r>
    <n v="449"/>
    <x v="0"/>
    <x v="0"/>
    <x v="0"/>
    <x v="10"/>
    <n v="3.3"/>
    <x v="0"/>
    <s v="No"/>
    <n v="8.6999999999999993"/>
    <n v="7"/>
    <x v="0"/>
    <n v="2"/>
    <x v="6"/>
  </r>
  <r>
    <n v="450"/>
    <x v="4"/>
    <x v="1"/>
    <x v="1"/>
    <x v="4"/>
    <n v="4.0999999999999996"/>
    <x v="0"/>
    <s v="Yes"/>
    <n v="8.1"/>
    <n v="6"/>
    <x v="1"/>
    <n v="3"/>
    <x v="4"/>
  </r>
  <r>
    <n v="451"/>
    <x v="2"/>
    <x v="0"/>
    <x v="0"/>
    <x v="11"/>
    <n v="3.9"/>
    <x v="2"/>
    <s v="Yes"/>
    <n v="8"/>
    <n v="6"/>
    <x v="1"/>
    <n v="3"/>
    <x v="4"/>
  </r>
  <r>
    <n v="452"/>
    <x v="1"/>
    <x v="1"/>
    <x v="1"/>
    <x v="18"/>
    <n v="2.7"/>
    <x v="4"/>
    <s v="No"/>
    <n v="9.1"/>
    <n v="8"/>
    <x v="0"/>
    <n v="2"/>
    <x v="3"/>
  </r>
  <r>
    <n v="453"/>
    <x v="0"/>
    <x v="0"/>
    <x v="0"/>
    <x v="25"/>
    <n v="3.6"/>
    <x v="0"/>
    <s v="Yes"/>
    <n v="8.3000000000000007"/>
    <n v="7"/>
    <x v="1"/>
    <n v="3"/>
    <x v="7"/>
  </r>
  <r>
    <n v="454"/>
    <x v="4"/>
    <x v="1"/>
    <x v="1"/>
    <x v="1"/>
    <n v="7.1"/>
    <x v="10"/>
    <s v="Yes"/>
    <n v="5.2"/>
    <n v="5"/>
    <x v="0"/>
    <n v="4"/>
    <x v="0"/>
  </r>
  <r>
    <n v="455"/>
    <x v="2"/>
    <x v="0"/>
    <x v="0"/>
    <x v="21"/>
    <n v="2.6"/>
    <x v="0"/>
    <s v="No"/>
    <n v="9.1999999999999993"/>
    <n v="8"/>
    <x v="1"/>
    <n v="2"/>
    <x v="3"/>
  </r>
  <r>
    <n v="456"/>
    <x v="1"/>
    <x v="1"/>
    <x v="1"/>
    <x v="35"/>
    <n v="4.2"/>
    <x v="2"/>
    <s v="Yes"/>
    <n v="8"/>
    <n v="6"/>
    <x v="1"/>
    <n v="3"/>
    <x v="4"/>
  </r>
  <r>
    <n v="457"/>
    <x v="0"/>
    <x v="0"/>
    <x v="0"/>
    <x v="2"/>
    <n v="8.1"/>
    <x v="0"/>
    <s v="Yes"/>
    <n v="4.2"/>
    <n v="5"/>
    <x v="0"/>
    <n v="4"/>
    <x v="2"/>
  </r>
  <r>
    <n v="458"/>
    <x v="4"/>
    <x v="1"/>
    <x v="1"/>
    <x v="13"/>
    <n v="6.9"/>
    <x v="10"/>
    <s v="Yes"/>
    <n v="5.3"/>
    <n v="6"/>
    <x v="1"/>
    <n v="3"/>
    <x v="4"/>
  </r>
  <r>
    <n v="459"/>
    <x v="2"/>
    <x v="0"/>
    <x v="0"/>
    <x v="10"/>
    <n v="3.2"/>
    <x v="0"/>
    <s v="No"/>
    <n v="8.8000000000000007"/>
    <n v="7"/>
    <x v="0"/>
    <n v="2"/>
    <x v="6"/>
  </r>
  <r>
    <n v="460"/>
    <x v="1"/>
    <x v="1"/>
    <x v="1"/>
    <x v="4"/>
    <n v="4"/>
    <x v="2"/>
    <s v="Yes"/>
    <n v="8.1999999999999993"/>
    <n v="6"/>
    <x v="1"/>
    <n v="3"/>
    <x v="4"/>
  </r>
  <r>
    <n v="461"/>
    <x v="0"/>
    <x v="0"/>
    <x v="0"/>
    <x v="11"/>
    <n v="3.8"/>
    <x v="0"/>
    <s v="Yes"/>
    <n v="8.1"/>
    <n v="6"/>
    <x v="1"/>
    <n v="3"/>
    <x v="4"/>
  </r>
  <r>
    <n v="462"/>
    <x v="4"/>
    <x v="1"/>
    <x v="1"/>
    <x v="18"/>
    <n v="2.6"/>
    <x v="4"/>
    <s v="No"/>
    <n v="9.1999999999999993"/>
    <n v="8"/>
    <x v="0"/>
    <n v="2"/>
    <x v="3"/>
  </r>
  <r>
    <n v="463"/>
    <x v="2"/>
    <x v="0"/>
    <x v="0"/>
    <x v="25"/>
    <n v="3.5"/>
    <x v="2"/>
    <s v="Yes"/>
    <n v="8.4"/>
    <n v="7"/>
    <x v="1"/>
    <n v="3"/>
    <x v="7"/>
  </r>
  <r>
    <n v="464"/>
    <x v="1"/>
    <x v="1"/>
    <x v="1"/>
    <x v="1"/>
    <n v="7.2"/>
    <x v="10"/>
    <s v="Yes"/>
    <n v="5.0999999999999996"/>
    <n v="5"/>
    <x v="0"/>
    <n v="4"/>
    <x v="0"/>
  </r>
  <r>
    <n v="465"/>
    <x v="0"/>
    <x v="0"/>
    <x v="0"/>
    <x v="21"/>
    <n v="2.5"/>
    <x v="0"/>
    <s v="No"/>
    <n v="9.3000000000000007"/>
    <n v="8"/>
    <x v="1"/>
    <n v="2"/>
    <x v="3"/>
  </r>
  <r>
    <n v="466"/>
    <x v="4"/>
    <x v="1"/>
    <x v="1"/>
    <x v="35"/>
    <n v="4.0999999999999996"/>
    <x v="0"/>
    <s v="Yes"/>
    <n v="8.1"/>
    <n v="6"/>
    <x v="1"/>
    <n v="3"/>
    <x v="4"/>
  </r>
  <r>
    <n v="467"/>
    <x v="2"/>
    <x v="0"/>
    <x v="0"/>
    <x v="2"/>
    <n v="8.1999999999999993"/>
    <x v="2"/>
    <s v="Yes"/>
    <n v="4.0999999999999996"/>
    <n v="5"/>
    <x v="0"/>
    <n v="4"/>
    <x v="2"/>
  </r>
  <r>
    <n v="468"/>
    <x v="1"/>
    <x v="1"/>
    <x v="1"/>
    <x v="13"/>
    <n v="7"/>
    <x v="10"/>
    <s v="Yes"/>
    <n v="5.2"/>
    <n v="6"/>
    <x v="1"/>
    <n v="3"/>
    <x v="4"/>
  </r>
  <r>
    <n v="469"/>
    <x v="0"/>
    <x v="0"/>
    <x v="0"/>
    <x v="10"/>
    <n v="3.1"/>
    <x v="0"/>
    <s v="No"/>
    <n v="8.9"/>
    <n v="7"/>
    <x v="0"/>
    <n v="2"/>
    <x v="6"/>
  </r>
  <r>
    <n v="470"/>
    <x v="4"/>
    <x v="1"/>
    <x v="1"/>
    <x v="4"/>
    <n v="3.9"/>
    <x v="0"/>
    <s v="Yes"/>
    <n v="8.3000000000000007"/>
    <n v="6"/>
    <x v="1"/>
    <n v="3"/>
    <x v="4"/>
  </r>
  <r>
    <n v="471"/>
    <x v="2"/>
    <x v="0"/>
    <x v="0"/>
    <x v="11"/>
    <n v="3.7"/>
    <x v="2"/>
    <s v="Yes"/>
    <n v="8.1999999999999993"/>
    <n v="6"/>
    <x v="1"/>
    <n v="3"/>
    <x v="4"/>
  </r>
  <r>
    <n v="472"/>
    <x v="1"/>
    <x v="1"/>
    <x v="1"/>
    <x v="18"/>
    <n v="2.5"/>
    <x v="4"/>
    <s v="No"/>
    <n v="9.3000000000000007"/>
    <n v="8"/>
    <x v="0"/>
    <n v="2"/>
    <x v="3"/>
  </r>
  <r>
    <n v="473"/>
    <x v="0"/>
    <x v="0"/>
    <x v="0"/>
    <x v="25"/>
    <n v="3.4"/>
    <x v="0"/>
    <s v="Yes"/>
    <n v="8.5"/>
    <n v="7"/>
    <x v="1"/>
    <n v="3"/>
    <x v="7"/>
  </r>
  <r>
    <n v="474"/>
    <x v="4"/>
    <x v="1"/>
    <x v="1"/>
    <x v="1"/>
    <n v="7.3"/>
    <x v="10"/>
    <s v="Yes"/>
    <n v="5"/>
    <n v="5"/>
    <x v="0"/>
    <n v="4"/>
    <x v="0"/>
  </r>
  <r>
    <n v="475"/>
    <x v="2"/>
    <x v="0"/>
    <x v="0"/>
    <x v="21"/>
    <n v="2.4"/>
    <x v="0"/>
    <s v="No"/>
    <n v="9.4"/>
    <n v="8"/>
    <x v="1"/>
    <n v="2"/>
    <x v="3"/>
  </r>
  <r>
    <n v="476"/>
    <x v="1"/>
    <x v="1"/>
    <x v="1"/>
    <x v="35"/>
    <n v="4"/>
    <x v="2"/>
    <s v="Yes"/>
    <n v="8.1999999999999993"/>
    <n v="6"/>
    <x v="1"/>
    <n v="3"/>
    <x v="4"/>
  </r>
  <r>
    <n v="477"/>
    <x v="0"/>
    <x v="0"/>
    <x v="0"/>
    <x v="2"/>
    <n v="8.3000000000000007"/>
    <x v="0"/>
    <s v="Yes"/>
    <n v="4"/>
    <n v="5"/>
    <x v="0"/>
    <n v="4"/>
    <x v="2"/>
  </r>
  <r>
    <n v="478"/>
    <x v="4"/>
    <x v="1"/>
    <x v="1"/>
    <x v="13"/>
    <n v="7.1"/>
    <x v="10"/>
    <s v="Yes"/>
    <n v="5.0999999999999996"/>
    <n v="6"/>
    <x v="1"/>
    <n v="3"/>
    <x v="4"/>
  </r>
  <r>
    <n v="479"/>
    <x v="2"/>
    <x v="0"/>
    <x v="0"/>
    <x v="10"/>
    <n v="3"/>
    <x v="0"/>
    <s v="No"/>
    <n v="9"/>
    <n v="7"/>
    <x v="0"/>
    <n v="2"/>
    <x v="6"/>
  </r>
  <r>
    <n v="480"/>
    <x v="1"/>
    <x v="1"/>
    <x v="1"/>
    <x v="4"/>
    <n v="3.8"/>
    <x v="2"/>
    <s v="Yes"/>
    <n v="8.4"/>
    <n v="6"/>
    <x v="1"/>
    <n v="3"/>
    <x v="4"/>
  </r>
  <r>
    <n v="481"/>
    <x v="0"/>
    <x v="0"/>
    <x v="0"/>
    <x v="11"/>
    <n v="3.6"/>
    <x v="0"/>
    <s v="Yes"/>
    <n v="8.3000000000000007"/>
    <n v="6"/>
    <x v="1"/>
    <n v="3"/>
    <x v="4"/>
  </r>
  <r>
    <n v="482"/>
    <x v="4"/>
    <x v="1"/>
    <x v="1"/>
    <x v="18"/>
    <n v="2.4"/>
    <x v="4"/>
    <s v="No"/>
    <n v="9.4"/>
    <n v="8"/>
    <x v="0"/>
    <n v="2"/>
    <x v="3"/>
  </r>
  <r>
    <n v="483"/>
    <x v="2"/>
    <x v="0"/>
    <x v="0"/>
    <x v="25"/>
    <n v="3.3"/>
    <x v="2"/>
    <s v="Yes"/>
    <n v="8.6"/>
    <n v="7"/>
    <x v="1"/>
    <n v="3"/>
    <x v="7"/>
  </r>
  <r>
    <n v="484"/>
    <x v="1"/>
    <x v="1"/>
    <x v="1"/>
    <x v="1"/>
    <n v="7.4"/>
    <x v="10"/>
    <s v="Yes"/>
    <n v="4.9000000000000004"/>
    <n v="5"/>
    <x v="0"/>
    <n v="4"/>
    <x v="0"/>
  </r>
  <r>
    <n v="485"/>
    <x v="0"/>
    <x v="0"/>
    <x v="0"/>
    <x v="21"/>
    <n v="2.2999999999999998"/>
    <x v="0"/>
    <s v="No"/>
    <n v="9.5"/>
    <n v="8"/>
    <x v="1"/>
    <n v="2"/>
    <x v="3"/>
  </r>
  <r>
    <n v="486"/>
    <x v="4"/>
    <x v="1"/>
    <x v="1"/>
    <x v="35"/>
    <n v="3.9"/>
    <x v="0"/>
    <s v="Yes"/>
    <n v="8.3000000000000007"/>
    <n v="6"/>
    <x v="1"/>
    <n v="3"/>
    <x v="4"/>
  </r>
  <r>
    <n v="487"/>
    <x v="2"/>
    <x v="0"/>
    <x v="0"/>
    <x v="2"/>
    <n v="8.4"/>
    <x v="2"/>
    <s v="Yes"/>
    <n v="3.9"/>
    <n v="5"/>
    <x v="0"/>
    <n v="4"/>
    <x v="2"/>
  </r>
  <r>
    <n v="488"/>
    <x v="1"/>
    <x v="1"/>
    <x v="1"/>
    <x v="13"/>
    <n v="7.2"/>
    <x v="10"/>
    <s v="Yes"/>
    <n v="5"/>
    <n v="6"/>
    <x v="1"/>
    <n v="3"/>
    <x v="4"/>
  </r>
  <r>
    <n v="489"/>
    <x v="0"/>
    <x v="0"/>
    <x v="0"/>
    <x v="10"/>
    <n v="2.9"/>
    <x v="0"/>
    <s v="No"/>
    <n v="9.1"/>
    <n v="7"/>
    <x v="0"/>
    <n v="2"/>
    <x v="6"/>
  </r>
  <r>
    <n v="490"/>
    <x v="4"/>
    <x v="1"/>
    <x v="1"/>
    <x v="4"/>
    <n v="3.7"/>
    <x v="0"/>
    <s v="Yes"/>
    <n v="8.5"/>
    <n v="6"/>
    <x v="1"/>
    <n v="3"/>
    <x v="4"/>
  </r>
  <r>
    <n v="491"/>
    <x v="2"/>
    <x v="0"/>
    <x v="0"/>
    <x v="11"/>
    <n v="3.5"/>
    <x v="2"/>
    <s v="Yes"/>
    <n v="8.4"/>
    <n v="6"/>
    <x v="1"/>
    <n v="3"/>
    <x v="4"/>
  </r>
  <r>
    <n v="492"/>
    <x v="1"/>
    <x v="1"/>
    <x v="1"/>
    <x v="18"/>
    <n v="2.2999999999999998"/>
    <x v="4"/>
    <s v="No"/>
    <n v="9.5"/>
    <n v="8"/>
    <x v="0"/>
    <n v="2"/>
    <x v="3"/>
  </r>
  <r>
    <n v="493"/>
    <x v="0"/>
    <x v="0"/>
    <x v="0"/>
    <x v="25"/>
    <n v="3.2"/>
    <x v="0"/>
    <s v="Yes"/>
    <n v="8.6999999999999993"/>
    <n v="7"/>
    <x v="1"/>
    <n v="3"/>
    <x v="7"/>
  </r>
  <r>
    <n v="494"/>
    <x v="4"/>
    <x v="1"/>
    <x v="1"/>
    <x v="1"/>
    <n v="7.5"/>
    <x v="10"/>
    <s v="Yes"/>
    <n v="4.8"/>
    <n v="5"/>
    <x v="0"/>
    <n v="4"/>
    <x v="0"/>
  </r>
  <r>
    <n v="495"/>
    <x v="2"/>
    <x v="0"/>
    <x v="0"/>
    <x v="21"/>
    <n v="2.2000000000000002"/>
    <x v="0"/>
    <s v="No"/>
    <n v="9.6"/>
    <n v="8"/>
    <x v="1"/>
    <n v="2"/>
    <x v="3"/>
  </r>
  <r>
    <n v="496"/>
    <x v="1"/>
    <x v="1"/>
    <x v="1"/>
    <x v="35"/>
    <n v="3.8"/>
    <x v="2"/>
    <s v="Yes"/>
    <n v="8.4"/>
    <n v="6"/>
    <x v="1"/>
    <n v="3"/>
    <x v="4"/>
  </r>
  <r>
    <n v="497"/>
    <x v="0"/>
    <x v="0"/>
    <x v="0"/>
    <x v="2"/>
    <n v="8.5"/>
    <x v="0"/>
    <s v="Yes"/>
    <n v="3.8"/>
    <n v="5"/>
    <x v="0"/>
    <n v="4"/>
    <x v="2"/>
  </r>
  <r>
    <n v="498"/>
    <x v="4"/>
    <x v="1"/>
    <x v="1"/>
    <x v="13"/>
    <n v="7.3"/>
    <x v="10"/>
    <s v="Yes"/>
    <n v="4.9000000000000004"/>
    <n v="6"/>
    <x v="1"/>
    <n v="3"/>
    <x v="4"/>
  </r>
  <r>
    <n v="499"/>
    <x v="2"/>
    <x v="0"/>
    <x v="0"/>
    <x v="10"/>
    <n v="2.8"/>
    <x v="0"/>
    <s v="No"/>
    <n v="9.1999999999999993"/>
    <n v="7"/>
    <x v="0"/>
    <n v="2"/>
    <x v="6"/>
  </r>
  <r>
    <n v="500"/>
    <x v="1"/>
    <x v="1"/>
    <x v="1"/>
    <x v="4"/>
    <n v="3.6"/>
    <x v="2"/>
    <s v="Yes"/>
    <n v="8.6"/>
    <n v="6"/>
    <x v="1"/>
    <n v="3"/>
    <x v="4"/>
  </r>
  <r>
    <n v="501"/>
    <x v="0"/>
    <x v="0"/>
    <x v="0"/>
    <x v="7"/>
    <n v="6.2"/>
    <x v="10"/>
    <s v="Yes"/>
    <n v="6.3"/>
    <n v="6"/>
    <x v="1"/>
    <n v="3"/>
    <x v="4"/>
  </r>
  <r>
    <n v="502"/>
    <x v="4"/>
    <x v="1"/>
    <x v="1"/>
    <x v="15"/>
    <n v="4.5"/>
    <x v="11"/>
    <s v="No"/>
    <n v="7.8"/>
    <n v="7"/>
    <x v="0"/>
    <n v="2"/>
    <x v="6"/>
  </r>
  <r>
    <n v="503"/>
    <x v="2"/>
    <x v="0"/>
    <x v="0"/>
    <x v="19"/>
    <n v="3.8"/>
    <x v="0"/>
    <s v="No"/>
    <n v="8.1999999999999993"/>
    <n v="8"/>
    <x v="1"/>
    <n v="2"/>
    <x v="3"/>
  </r>
  <r>
    <n v="504"/>
    <x v="1"/>
    <x v="1"/>
    <x v="1"/>
    <x v="26"/>
    <n v="4.7"/>
    <x v="0"/>
    <s v="Yes"/>
    <n v="7.5"/>
    <n v="7"/>
    <x v="0"/>
    <n v="3"/>
    <x v="7"/>
  </r>
  <r>
    <n v="505"/>
    <x v="0"/>
    <x v="0"/>
    <x v="0"/>
    <x v="27"/>
    <n v="5.0999999999999996"/>
    <x v="2"/>
    <s v="Yes"/>
    <n v="7"/>
    <n v="6"/>
    <x v="1"/>
    <n v="3"/>
    <x v="4"/>
  </r>
  <r>
    <n v="506"/>
    <x v="4"/>
    <x v="1"/>
    <x v="1"/>
    <x v="28"/>
    <n v="5.5"/>
    <x v="10"/>
    <s v="Yes"/>
    <n v="6.8"/>
    <n v="6"/>
    <x v="1"/>
    <n v="3"/>
    <x v="4"/>
  </r>
  <r>
    <n v="507"/>
    <x v="2"/>
    <x v="0"/>
    <x v="0"/>
    <x v="37"/>
    <n v="6.5"/>
    <x v="0"/>
    <s v="Yes"/>
    <n v="6.5"/>
    <n v="5"/>
    <x v="0"/>
    <n v="4"/>
    <x v="0"/>
  </r>
  <r>
    <n v="508"/>
    <x v="1"/>
    <x v="1"/>
    <x v="1"/>
    <x v="60"/>
    <n v="4.2"/>
    <x v="4"/>
    <s v="No"/>
    <n v="7.9"/>
    <n v="7"/>
    <x v="1"/>
    <n v="2"/>
    <x v="6"/>
  </r>
  <r>
    <n v="509"/>
    <x v="0"/>
    <x v="0"/>
    <x v="0"/>
    <x v="1"/>
    <n v="6.8"/>
    <x v="10"/>
    <s v="Yes"/>
    <n v="6"/>
    <n v="5"/>
    <x v="0"/>
    <n v="4"/>
    <x v="0"/>
  </r>
  <r>
    <n v="510"/>
    <x v="4"/>
    <x v="1"/>
    <x v="1"/>
    <x v="4"/>
    <n v="4.8"/>
    <x v="0"/>
    <s v="Yes"/>
    <n v="7.4"/>
    <n v="7"/>
    <x v="1"/>
    <n v="3"/>
    <x v="7"/>
  </r>
  <r>
    <n v="511"/>
    <x v="2"/>
    <x v="0"/>
    <x v="0"/>
    <x v="7"/>
    <n v="6.1"/>
    <x v="0"/>
    <s v="Yes"/>
    <n v="6.4"/>
    <n v="6"/>
    <x v="1"/>
    <n v="3"/>
    <x v="4"/>
  </r>
  <r>
    <n v="512"/>
    <x v="1"/>
    <x v="1"/>
    <x v="1"/>
    <x v="15"/>
    <n v="4.4000000000000004"/>
    <x v="11"/>
    <s v="No"/>
    <n v="7.9"/>
    <n v="7"/>
    <x v="0"/>
    <n v="2"/>
    <x v="6"/>
  </r>
  <r>
    <n v="513"/>
    <x v="0"/>
    <x v="0"/>
    <x v="0"/>
    <x v="19"/>
    <n v="3.7"/>
    <x v="2"/>
    <s v="No"/>
    <n v="8.3000000000000007"/>
    <n v="8"/>
    <x v="1"/>
    <n v="2"/>
    <x v="3"/>
  </r>
  <r>
    <n v="514"/>
    <x v="4"/>
    <x v="1"/>
    <x v="1"/>
    <x v="26"/>
    <n v="4.5999999999999996"/>
    <x v="0"/>
    <s v="Yes"/>
    <n v="7.6"/>
    <n v="7"/>
    <x v="0"/>
    <n v="3"/>
    <x v="7"/>
  </r>
  <r>
    <n v="515"/>
    <x v="2"/>
    <x v="0"/>
    <x v="0"/>
    <x v="27"/>
    <n v="5.2"/>
    <x v="2"/>
    <s v="Yes"/>
    <n v="6.9"/>
    <n v="6"/>
    <x v="1"/>
    <n v="3"/>
    <x v="4"/>
  </r>
  <r>
    <n v="516"/>
    <x v="1"/>
    <x v="1"/>
    <x v="1"/>
    <x v="28"/>
    <n v="5.6"/>
    <x v="10"/>
    <s v="Yes"/>
    <n v="6.7"/>
    <n v="6"/>
    <x v="1"/>
    <n v="3"/>
    <x v="4"/>
  </r>
  <r>
    <n v="517"/>
    <x v="0"/>
    <x v="0"/>
    <x v="0"/>
    <x v="37"/>
    <n v="6.6"/>
    <x v="0"/>
    <s v="Yes"/>
    <n v="6.4"/>
    <n v="5"/>
    <x v="0"/>
    <n v="4"/>
    <x v="0"/>
  </r>
  <r>
    <n v="518"/>
    <x v="4"/>
    <x v="1"/>
    <x v="1"/>
    <x v="60"/>
    <n v="4.0999999999999996"/>
    <x v="4"/>
    <s v="No"/>
    <n v="8"/>
    <n v="7"/>
    <x v="1"/>
    <n v="2"/>
    <x v="6"/>
  </r>
  <r>
    <n v="519"/>
    <x v="2"/>
    <x v="0"/>
    <x v="0"/>
    <x v="1"/>
    <n v="6.9"/>
    <x v="10"/>
    <s v="Yes"/>
    <n v="5.9"/>
    <n v="5"/>
    <x v="0"/>
    <n v="4"/>
    <x v="0"/>
  </r>
  <r>
    <n v="520"/>
    <x v="1"/>
    <x v="1"/>
    <x v="1"/>
    <x v="4"/>
    <n v="4.7"/>
    <x v="2"/>
    <s v="Yes"/>
    <n v="7.5"/>
    <n v="7"/>
    <x v="1"/>
    <n v="3"/>
    <x v="7"/>
  </r>
  <r>
    <n v="521"/>
    <x v="0"/>
    <x v="0"/>
    <x v="0"/>
    <x v="7"/>
    <n v="6"/>
    <x v="10"/>
    <s v="Yes"/>
    <n v="6.5"/>
    <n v="6"/>
    <x v="1"/>
    <n v="3"/>
    <x v="4"/>
  </r>
  <r>
    <n v="522"/>
    <x v="4"/>
    <x v="1"/>
    <x v="1"/>
    <x v="15"/>
    <n v="4.3"/>
    <x v="11"/>
    <s v="No"/>
    <n v="8"/>
    <n v="7"/>
    <x v="0"/>
    <n v="2"/>
    <x v="6"/>
  </r>
  <r>
    <n v="523"/>
    <x v="2"/>
    <x v="0"/>
    <x v="0"/>
    <x v="19"/>
    <n v="3.6"/>
    <x v="0"/>
    <s v="No"/>
    <n v="8.4"/>
    <n v="8"/>
    <x v="1"/>
    <n v="2"/>
    <x v="3"/>
  </r>
  <r>
    <n v="524"/>
    <x v="1"/>
    <x v="1"/>
    <x v="1"/>
    <x v="26"/>
    <n v="4.5"/>
    <x v="4"/>
    <s v="Yes"/>
    <n v="7.7"/>
    <n v="7"/>
    <x v="0"/>
    <n v="3"/>
    <x v="7"/>
  </r>
  <r>
    <n v="525"/>
    <x v="0"/>
    <x v="0"/>
    <x v="0"/>
    <x v="27"/>
    <n v="5.3"/>
    <x v="2"/>
    <s v="Yes"/>
    <n v="6.8"/>
    <n v="6"/>
    <x v="1"/>
    <n v="3"/>
    <x v="4"/>
  </r>
  <r>
    <n v="526"/>
    <x v="4"/>
    <x v="1"/>
    <x v="1"/>
    <x v="28"/>
    <n v="5.7"/>
    <x v="10"/>
    <s v="Yes"/>
    <n v="6.6"/>
    <n v="6"/>
    <x v="1"/>
    <n v="3"/>
    <x v="4"/>
  </r>
  <r>
    <n v="527"/>
    <x v="2"/>
    <x v="0"/>
    <x v="0"/>
    <x v="37"/>
    <n v="6.7"/>
    <x v="0"/>
    <s v="Yes"/>
    <n v="6.3"/>
    <n v="5"/>
    <x v="0"/>
    <n v="4"/>
    <x v="0"/>
  </r>
  <r>
    <n v="528"/>
    <x v="1"/>
    <x v="1"/>
    <x v="1"/>
    <x v="60"/>
    <n v="4"/>
    <x v="4"/>
    <s v="No"/>
    <n v="8.1"/>
    <n v="7"/>
    <x v="1"/>
    <n v="2"/>
    <x v="6"/>
  </r>
  <r>
    <n v="529"/>
    <x v="0"/>
    <x v="0"/>
    <x v="0"/>
    <x v="1"/>
    <n v="7"/>
    <x v="10"/>
    <s v="Yes"/>
    <n v="5.8"/>
    <n v="5"/>
    <x v="0"/>
    <n v="4"/>
    <x v="0"/>
  </r>
  <r>
    <n v="530"/>
    <x v="4"/>
    <x v="1"/>
    <x v="1"/>
    <x v="4"/>
    <n v="4.5999999999999996"/>
    <x v="0"/>
    <s v="Yes"/>
    <n v="7.6"/>
    <n v="7"/>
    <x v="1"/>
    <n v="3"/>
    <x v="7"/>
  </r>
  <r>
    <n v="531"/>
    <x v="2"/>
    <x v="0"/>
    <x v="0"/>
    <x v="7"/>
    <n v="5.9"/>
    <x v="2"/>
    <s v="Yes"/>
    <n v="6.6"/>
    <n v="6"/>
    <x v="1"/>
    <n v="3"/>
    <x v="4"/>
  </r>
  <r>
    <n v="532"/>
    <x v="1"/>
    <x v="1"/>
    <x v="1"/>
    <x v="15"/>
    <n v="4.2"/>
    <x v="11"/>
    <s v="No"/>
    <n v="8.1"/>
    <n v="7"/>
    <x v="0"/>
    <n v="2"/>
    <x v="6"/>
  </r>
  <r>
    <n v="533"/>
    <x v="0"/>
    <x v="0"/>
    <x v="0"/>
    <x v="19"/>
    <n v="3.5"/>
    <x v="0"/>
    <s v="No"/>
    <n v="8.5"/>
    <n v="8"/>
    <x v="1"/>
    <n v="2"/>
    <x v="3"/>
  </r>
  <r>
    <n v="534"/>
    <x v="4"/>
    <x v="1"/>
    <x v="1"/>
    <x v="26"/>
    <n v="4.4000000000000004"/>
    <x v="4"/>
    <s v="Yes"/>
    <n v="7.8"/>
    <n v="7"/>
    <x v="0"/>
    <n v="3"/>
    <x v="7"/>
  </r>
  <r>
    <n v="535"/>
    <x v="2"/>
    <x v="0"/>
    <x v="0"/>
    <x v="27"/>
    <n v="5.4"/>
    <x v="2"/>
    <s v="Yes"/>
    <n v="6.7"/>
    <n v="6"/>
    <x v="1"/>
    <n v="3"/>
    <x v="4"/>
  </r>
  <r>
    <n v="536"/>
    <x v="1"/>
    <x v="1"/>
    <x v="1"/>
    <x v="28"/>
    <n v="5.8"/>
    <x v="10"/>
    <s v="Yes"/>
    <n v="6.5"/>
    <n v="6"/>
    <x v="1"/>
    <n v="3"/>
    <x v="4"/>
  </r>
  <r>
    <n v="537"/>
    <x v="0"/>
    <x v="0"/>
    <x v="0"/>
    <x v="37"/>
    <n v="6.8"/>
    <x v="0"/>
    <s v="Yes"/>
    <n v="6.2"/>
    <n v="5"/>
    <x v="0"/>
    <n v="4"/>
    <x v="0"/>
  </r>
  <r>
    <n v="538"/>
    <x v="4"/>
    <x v="1"/>
    <x v="1"/>
    <x v="60"/>
    <n v="3.9"/>
    <x v="4"/>
    <s v="No"/>
    <n v="8.1999999999999993"/>
    <n v="7"/>
    <x v="1"/>
    <n v="2"/>
    <x v="6"/>
  </r>
  <r>
    <n v="539"/>
    <x v="2"/>
    <x v="0"/>
    <x v="0"/>
    <x v="1"/>
    <n v="7.1"/>
    <x v="10"/>
    <s v="Yes"/>
    <n v="5.7"/>
    <n v="5"/>
    <x v="0"/>
    <n v="4"/>
    <x v="0"/>
  </r>
  <r>
    <n v="540"/>
    <x v="1"/>
    <x v="1"/>
    <x v="1"/>
    <x v="4"/>
    <n v="4.5"/>
    <x v="2"/>
    <s v="Yes"/>
    <n v="7.7"/>
    <n v="7"/>
    <x v="1"/>
    <n v="3"/>
    <x v="7"/>
  </r>
  <r>
    <n v="541"/>
    <x v="0"/>
    <x v="0"/>
    <x v="0"/>
    <x v="7"/>
    <n v="5.8"/>
    <x v="10"/>
    <s v="Yes"/>
    <n v="6.7"/>
    <n v="6"/>
    <x v="1"/>
    <n v="3"/>
    <x v="4"/>
  </r>
  <r>
    <n v="542"/>
    <x v="4"/>
    <x v="1"/>
    <x v="1"/>
    <x v="15"/>
    <n v="4.0999999999999996"/>
    <x v="11"/>
    <s v="No"/>
    <n v="8.1999999999999993"/>
    <n v="7"/>
    <x v="0"/>
    <n v="2"/>
    <x v="6"/>
  </r>
  <r>
    <n v="543"/>
    <x v="2"/>
    <x v="0"/>
    <x v="0"/>
    <x v="19"/>
    <n v="3.4"/>
    <x v="0"/>
    <s v="No"/>
    <n v="8.6"/>
    <n v="8"/>
    <x v="1"/>
    <n v="2"/>
    <x v="3"/>
  </r>
  <r>
    <n v="544"/>
    <x v="1"/>
    <x v="1"/>
    <x v="1"/>
    <x v="26"/>
    <n v="4.3"/>
    <x v="0"/>
    <s v="Yes"/>
    <n v="7.9"/>
    <n v="7"/>
    <x v="0"/>
    <n v="3"/>
    <x v="7"/>
  </r>
  <r>
    <n v="545"/>
    <x v="0"/>
    <x v="0"/>
    <x v="0"/>
    <x v="27"/>
    <n v="5.5"/>
    <x v="2"/>
    <s v="Yes"/>
    <n v="6.6"/>
    <n v="6"/>
    <x v="1"/>
    <n v="3"/>
    <x v="4"/>
  </r>
  <r>
    <n v="546"/>
    <x v="4"/>
    <x v="1"/>
    <x v="1"/>
    <x v="28"/>
    <n v="5.9"/>
    <x v="10"/>
    <s v="Yes"/>
    <n v="6.4"/>
    <n v="6"/>
    <x v="1"/>
    <n v="3"/>
    <x v="4"/>
  </r>
  <r>
    <n v="547"/>
    <x v="2"/>
    <x v="0"/>
    <x v="0"/>
    <x v="37"/>
    <n v="6.9"/>
    <x v="0"/>
    <s v="Yes"/>
    <n v="6.1"/>
    <n v="5"/>
    <x v="0"/>
    <n v="4"/>
    <x v="0"/>
  </r>
  <r>
    <n v="548"/>
    <x v="1"/>
    <x v="1"/>
    <x v="1"/>
    <x v="60"/>
    <n v="3.8"/>
    <x v="4"/>
    <s v="No"/>
    <n v="8.3000000000000007"/>
    <n v="7"/>
    <x v="1"/>
    <n v="2"/>
    <x v="6"/>
  </r>
  <r>
    <n v="549"/>
    <x v="0"/>
    <x v="0"/>
    <x v="0"/>
    <x v="1"/>
    <n v="7.2"/>
    <x v="10"/>
    <s v="Yes"/>
    <n v="5.6"/>
    <n v="5"/>
    <x v="0"/>
    <n v="4"/>
    <x v="0"/>
  </r>
  <r>
    <n v="550"/>
    <x v="4"/>
    <x v="1"/>
    <x v="1"/>
    <x v="4"/>
    <n v="4.4000000000000004"/>
    <x v="0"/>
    <s v="Yes"/>
    <n v="7.8"/>
    <n v="7"/>
    <x v="1"/>
    <n v="3"/>
    <x v="7"/>
  </r>
  <r>
    <n v="551"/>
    <x v="2"/>
    <x v="0"/>
    <x v="0"/>
    <x v="7"/>
    <n v="5.7"/>
    <x v="2"/>
    <s v="Yes"/>
    <n v="6.8"/>
    <n v="6"/>
    <x v="1"/>
    <n v="3"/>
    <x v="4"/>
  </r>
  <r>
    <n v="552"/>
    <x v="1"/>
    <x v="1"/>
    <x v="1"/>
    <x v="15"/>
    <n v="4"/>
    <x v="11"/>
    <s v="No"/>
    <n v="8.3000000000000007"/>
    <n v="7"/>
    <x v="0"/>
    <n v="2"/>
    <x v="6"/>
  </r>
  <r>
    <n v="553"/>
    <x v="0"/>
    <x v="0"/>
    <x v="0"/>
    <x v="19"/>
    <n v="3.3"/>
    <x v="0"/>
    <s v="No"/>
    <n v="8.6999999999999993"/>
    <n v="8"/>
    <x v="1"/>
    <n v="2"/>
    <x v="3"/>
  </r>
  <r>
    <n v="554"/>
    <x v="4"/>
    <x v="1"/>
    <x v="1"/>
    <x v="26"/>
    <n v="4.2"/>
    <x v="4"/>
    <s v="Yes"/>
    <n v="8"/>
    <n v="7"/>
    <x v="0"/>
    <n v="3"/>
    <x v="7"/>
  </r>
  <r>
    <n v="555"/>
    <x v="2"/>
    <x v="0"/>
    <x v="0"/>
    <x v="27"/>
    <n v="5.6"/>
    <x v="2"/>
    <s v="Yes"/>
    <n v="6.5"/>
    <n v="6"/>
    <x v="1"/>
    <n v="3"/>
    <x v="4"/>
  </r>
  <r>
    <n v="556"/>
    <x v="1"/>
    <x v="1"/>
    <x v="1"/>
    <x v="28"/>
    <n v="6"/>
    <x v="10"/>
    <s v="Yes"/>
    <n v="6.3"/>
    <n v="6"/>
    <x v="1"/>
    <n v="3"/>
    <x v="4"/>
  </r>
  <r>
    <n v="557"/>
    <x v="0"/>
    <x v="0"/>
    <x v="0"/>
    <x v="37"/>
    <n v="7"/>
    <x v="0"/>
    <s v="Yes"/>
    <n v="6"/>
    <n v="5"/>
    <x v="0"/>
    <n v="4"/>
    <x v="0"/>
  </r>
  <r>
    <n v="558"/>
    <x v="4"/>
    <x v="1"/>
    <x v="1"/>
    <x v="60"/>
    <n v="3.7"/>
    <x v="4"/>
    <s v="No"/>
    <n v="8.4"/>
    <n v="7"/>
    <x v="1"/>
    <n v="2"/>
    <x v="6"/>
  </r>
  <r>
    <n v="559"/>
    <x v="2"/>
    <x v="0"/>
    <x v="0"/>
    <x v="1"/>
    <n v="7.3"/>
    <x v="10"/>
    <s v="Yes"/>
    <n v="5.5"/>
    <n v="5"/>
    <x v="0"/>
    <n v="4"/>
    <x v="0"/>
  </r>
  <r>
    <n v="560"/>
    <x v="1"/>
    <x v="1"/>
    <x v="1"/>
    <x v="4"/>
    <n v="4.3"/>
    <x v="2"/>
    <s v="Yes"/>
    <n v="7.9"/>
    <n v="7"/>
    <x v="1"/>
    <n v="3"/>
    <x v="7"/>
  </r>
  <r>
    <n v="561"/>
    <x v="0"/>
    <x v="0"/>
    <x v="0"/>
    <x v="7"/>
    <n v="5.6"/>
    <x v="10"/>
    <s v="Yes"/>
    <n v="6.9"/>
    <n v="6"/>
    <x v="1"/>
    <n v="3"/>
    <x v="4"/>
  </r>
  <r>
    <n v="562"/>
    <x v="4"/>
    <x v="1"/>
    <x v="1"/>
    <x v="15"/>
    <n v="3.9"/>
    <x v="11"/>
    <s v="No"/>
    <n v="8.4"/>
    <n v="7"/>
    <x v="0"/>
    <n v="2"/>
    <x v="6"/>
  </r>
  <r>
    <n v="563"/>
    <x v="2"/>
    <x v="0"/>
    <x v="0"/>
    <x v="19"/>
    <n v="3.2"/>
    <x v="0"/>
    <s v="No"/>
    <n v="8.8000000000000007"/>
    <n v="8"/>
    <x v="1"/>
    <n v="2"/>
    <x v="3"/>
  </r>
  <r>
    <n v="564"/>
    <x v="1"/>
    <x v="1"/>
    <x v="1"/>
    <x v="26"/>
    <n v="4.0999999999999996"/>
    <x v="0"/>
    <s v="Yes"/>
    <n v="8.1"/>
    <n v="7"/>
    <x v="0"/>
    <n v="3"/>
    <x v="7"/>
  </r>
  <r>
    <n v="565"/>
    <x v="0"/>
    <x v="0"/>
    <x v="0"/>
    <x v="27"/>
    <n v="5.7"/>
    <x v="2"/>
    <s v="Yes"/>
    <n v="6.4"/>
    <n v="6"/>
    <x v="1"/>
    <n v="3"/>
    <x v="4"/>
  </r>
  <r>
    <n v="566"/>
    <x v="4"/>
    <x v="1"/>
    <x v="1"/>
    <x v="28"/>
    <n v="6.1"/>
    <x v="10"/>
    <s v="Yes"/>
    <n v="6.2"/>
    <n v="6"/>
    <x v="1"/>
    <n v="3"/>
    <x v="4"/>
  </r>
  <r>
    <n v="567"/>
    <x v="2"/>
    <x v="0"/>
    <x v="0"/>
    <x v="37"/>
    <n v="7.1"/>
    <x v="0"/>
    <s v="Yes"/>
    <n v="5.9"/>
    <n v="5"/>
    <x v="0"/>
    <n v="4"/>
    <x v="0"/>
  </r>
  <r>
    <n v="568"/>
    <x v="1"/>
    <x v="1"/>
    <x v="1"/>
    <x v="60"/>
    <n v="3.6"/>
    <x v="4"/>
    <s v="No"/>
    <n v="8.5"/>
    <n v="7"/>
    <x v="1"/>
    <n v="2"/>
    <x v="6"/>
  </r>
  <r>
    <n v="569"/>
    <x v="0"/>
    <x v="0"/>
    <x v="0"/>
    <x v="1"/>
    <n v="7.4"/>
    <x v="10"/>
    <s v="Yes"/>
    <n v="5.4"/>
    <n v="5"/>
    <x v="0"/>
    <n v="4"/>
    <x v="0"/>
  </r>
  <r>
    <n v="570"/>
    <x v="4"/>
    <x v="1"/>
    <x v="1"/>
    <x v="4"/>
    <n v="4.2"/>
    <x v="0"/>
    <s v="Yes"/>
    <n v="8"/>
    <n v="7"/>
    <x v="1"/>
    <n v="3"/>
    <x v="7"/>
  </r>
  <r>
    <n v="571"/>
    <x v="2"/>
    <x v="0"/>
    <x v="0"/>
    <x v="11"/>
    <n v="6.1"/>
    <x v="0"/>
    <s v="Yes"/>
    <n v="7.2"/>
    <n v="5"/>
    <x v="1"/>
    <n v="4"/>
    <x v="4"/>
  </r>
  <r>
    <n v="572"/>
    <x v="5"/>
    <x v="1"/>
    <x v="1"/>
    <x v="18"/>
    <n v="3.8"/>
    <x v="1"/>
    <s v="No"/>
    <n v="7.8"/>
    <n v="8"/>
    <x v="0"/>
    <n v="2"/>
    <x v="3"/>
  </r>
  <r>
    <n v="573"/>
    <x v="0"/>
    <x v="0"/>
    <x v="0"/>
    <x v="25"/>
    <n v="5.5"/>
    <x v="2"/>
    <s v="Yes"/>
    <n v="6.8"/>
    <n v="6"/>
    <x v="1"/>
    <n v="4"/>
    <x v="0"/>
  </r>
  <r>
    <n v="574"/>
    <x v="1"/>
    <x v="1"/>
    <x v="1"/>
    <x v="1"/>
    <n v="7.2"/>
    <x v="4"/>
    <s v="Yes"/>
    <n v="5.9"/>
    <n v="4"/>
    <x v="1"/>
    <n v="5"/>
    <x v="2"/>
  </r>
  <r>
    <n v="575"/>
    <x v="4"/>
    <x v="0"/>
    <x v="0"/>
    <x v="21"/>
    <n v="4.2"/>
    <x v="0"/>
    <s v="No"/>
    <n v="7.5"/>
    <n v="7"/>
    <x v="0"/>
    <n v="2"/>
    <x v="6"/>
  </r>
  <r>
    <n v="576"/>
    <x v="6"/>
    <x v="1"/>
    <x v="1"/>
    <x v="35"/>
    <n v="6.8"/>
    <x v="2"/>
    <s v="Yes"/>
    <n v="6.2"/>
    <n v="5"/>
    <x v="1"/>
    <n v="4"/>
    <x v="0"/>
  </r>
  <r>
    <n v="577"/>
    <x v="2"/>
    <x v="0"/>
    <x v="0"/>
    <x v="2"/>
    <n v="5.9"/>
    <x v="0"/>
    <s v="Yes"/>
    <n v="6.7"/>
    <n v="6"/>
    <x v="0"/>
    <n v="3"/>
    <x v="4"/>
  </r>
  <r>
    <n v="578"/>
    <x v="1"/>
    <x v="1"/>
    <x v="1"/>
    <x v="13"/>
    <n v="6.5"/>
    <x v="4"/>
    <s v="Yes"/>
    <n v="6.1"/>
    <n v="5"/>
    <x v="1"/>
    <n v="4"/>
    <x v="0"/>
  </r>
  <r>
    <n v="579"/>
    <x v="0"/>
    <x v="0"/>
    <x v="0"/>
    <x v="10"/>
    <n v="4.7"/>
    <x v="1"/>
    <s v="No"/>
    <n v="7.4"/>
    <n v="7"/>
    <x v="1"/>
    <n v="2"/>
    <x v="6"/>
  </r>
  <r>
    <n v="580"/>
    <x v="5"/>
    <x v="1"/>
    <x v="1"/>
    <x v="4"/>
    <n v="5.2"/>
    <x v="0"/>
    <s v="Yes"/>
    <n v="7"/>
    <n v="6"/>
    <x v="0"/>
    <n v="3"/>
    <x v="7"/>
  </r>
  <r>
    <n v="581"/>
    <x v="4"/>
    <x v="0"/>
    <x v="0"/>
    <x v="3"/>
    <n v="6.3"/>
    <x v="2"/>
    <s v="Yes"/>
    <n v="6.4"/>
    <n v="5"/>
    <x v="1"/>
    <n v="4"/>
    <x v="0"/>
  </r>
  <r>
    <n v="582"/>
    <x v="6"/>
    <x v="1"/>
    <x v="1"/>
    <x v="12"/>
    <n v="4.9000000000000004"/>
    <x v="4"/>
    <s v="No"/>
    <n v="7.3"/>
    <n v="7"/>
    <x v="0"/>
    <n v="2"/>
    <x v="6"/>
  </r>
  <r>
    <n v="583"/>
    <x v="2"/>
    <x v="0"/>
    <x v="0"/>
    <x v="14"/>
    <n v="6.7"/>
    <x v="0"/>
    <s v="Yes"/>
    <n v="6"/>
    <n v="5"/>
    <x v="1"/>
    <n v="4"/>
    <x v="0"/>
  </r>
  <r>
    <n v="584"/>
    <x v="1"/>
    <x v="1"/>
    <x v="1"/>
    <x v="15"/>
    <n v="5.8"/>
    <x v="11"/>
    <s v="Yes"/>
    <n v="6.5"/>
    <n v="6"/>
    <x v="0"/>
    <n v="3"/>
    <x v="4"/>
  </r>
  <r>
    <n v="585"/>
    <x v="0"/>
    <x v="0"/>
    <x v="0"/>
    <x v="8"/>
    <n v="4.5"/>
    <x v="1"/>
    <s v="No"/>
    <n v="7.6"/>
    <n v="8"/>
    <x v="1"/>
    <n v="2"/>
    <x v="3"/>
  </r>
  <r>
    <n v="586"/>
    <x v="5"/>
    <x v="1"/>
    <x v="1"/>
    <x v="60"/>
    <n v="6.4"/>
    <x v="4"/>
    <s v="Yes"/>
    <n v="6.3"/>
    <n v="5"/>
    <x v="1"/>
    <n v="4"/>
    <x v="0"/>
  </r>
  <r>
    <n v="587"/>
    <x v="4"/>
    <x v="0"/>
    <x v="0"/>
    <x v="59"/>
    <n v="4.0999999999999996"/>
    <x v="0"/>
    <s v="No"/>
    <n v="7.7"/>
    <n v="7"/>
    <x v="0"/>
    <n v="2"/>
    <x v="6"/>
  </r>
  <r>
    <n v="588"/>
    <x v="6"/>
    <x v="1"/>
    <x v="1"/>
    <x v="11"/>
    <n v="6.6"/>
    <x v="2"/>
    <s v="Yes"/>
    <n v="6.2"/>
    <n v="5"/>
    <x v="1"/>
    <n v="4"/>
    <x v="0"/>
  </r>
  <r>
    <n v="589"/>
    <x v="2"/>
    <x v="0"/>
    <x v="0"/>
    <x v="18"/>
    <n v="4.4000000000000004"/>
    <x v="0"/>
    <s v="No"/>
    <n v="7.4"/>
    <n v="7"/>
    <x v="0"/>
    <n v="2"/>
    <x v="6"/>
  </r>
  <r>
    <n v="590"/>
    <x v="1"/>
    <x v="1"/>
    <x v="1"/>
    <x v="25"/>
    <n v="5.7"/>
    <x v="1"/>
    <s v="Yes"/>
    <n v="6.8"/>
    <n v="6"/>
    <x v="1"/>
    <n v="3"/>
    <x v="4"/>
  </r>
  <r>
    <n v="591"/>
    <x v="0"/>
    <x v="0"/>
    <x v="0"/>
    <x v="1"/>
    <n v="7"/>
    <x v="0"/>
    <s v="Yes"/>
    <n v="5.8"/>
    <n v="4"/>
    <x v="1"/>
    <n v="5"/>
    <x v="2"/>
  </r>
  <r>
    <n v="592"/>
    <x v="5"/>
    <x v="1"/>
    <x v="1"/>
    <x v="21"/>
    <n v="4.3"/>
    <x v="4"/>
    <s v="No"/>
    <n v="7.5"/>
    <n v="7"/>
    <x v="0"/>
    <n v="2"/>
    <x v="6"/>
  </r>
  <r>
    <n v="593"/>
    <x v="4"/>
    <x v="0"/>
    <x v="0"/>
    <x v="35"/>
    <n v="6.9"/>
    <x v="2"/>
    <s v="Yes"/>
    <n v="6.1"/>
    <n v="5"/>
    <x v="1"/>
    <n v="4"/>
    <x v="0"/>
  </r>
  <r>
    <n v="594"/>
    <x v="6"/>
    <x v="1"/>
    <x v="1"/>
    <x v="2"/>
    <n v="5.6"/>
    <x v="0"/>
    <s v="Yes"/>
    <n v="6.9"/>
    <n v="6"/>
    <x v="0"/>
    <n v="3"/>
    <x v="4"/>
  </r>
  <r>
    <n v="595"/>
    <x v="2"/>
    <x v="0"/>
    <x v="0"/>
    <x v="13"/>
    <n v="6.2"/>
    <x v="4"/>
    <s v="Yes"/>
    <n v="6.3"/>
    <n v="5"/>
    <x v="1"/>
    <n v="4"/>
    <x v="0"/>
  </r>
  <r>
    <n v="596"/>
    <x v="4"/>
    <x v="1"/>
    <x v="0"/>
    <x v="10"/>
    <n v="5.8"/>
    <x v="0"/>
    <s v="Yes"/>
    <n v="6.7"/>
    <n v="6"/>
    <x v="1"/>
    <n v="3"/>
    <x v="4"/>
  </r>
  <r>
    <n v="597"/>
    <x v="5"/>
    <x v="0"/>
    <x v="1"/>
    <x v="4"/>
    <n v="4.9000000000000004"/>
    <x v="2"/>
    <s v="No"/>
    <n v="7.3"/>
    <n v="7"/>
    <x v="0"/>
    <n v="2"/>
    <x v="6"/>
  </r>
  <r>
    <n v="598"/>
    <x v="2"/>
    <x v="1"/>
    <x v="0"/>
    <x v="3"/>
    <n v="6.4"/>
    <x v="4"/>
    <s v="Yes"/>
    <n v="6.2"/>
    <n v="5"/>
    <x v="1"/>
    <n v="4"/>
    <x v="0"/>
  </r>
  <r>
    <n v="599"/>
    <x v="1"/>
    <x v="0"/>
    <x v="1"/>
    <x v="12"/>
    <n v="5.0999999999999996"/>
    <x v="1"/>
    <s v="No"/>
    <n v="7.1"/>
    <n v="7"/>
    <x v="0"/>
    <n v="2"/>
    <x v="6"/>
  </r>
  <r>
    <n v="600"/>
    <x v="0"/>
    <x v="1"/>
    <x v="0"/>
    <x v="14"/>
    <n v="6.7"/>
    <x v="0"/>
    <s v="Yes"/>
    <n v="6"/>
    <n v="4"/>
    <x v="1"/>
    <n v="4"/>
    <x v="0"/>
  </r>
  <r>
    <n v="601"/>
    <x v="6"/>
    <x v="0"/>
    <x v="1"/>
    <x v="15"/>
    <n v="5.5"/>
    <x v="11"/>
    <s v="Yes"/>
    <n v="6.8"/>
    <n v="6"/>
    <x v="0"/>
    <n v="3"/>
    <x v="4"/>
  </r>
  <r>
    <n v="602"/>
    <x v="4"/>
    <x v="1"/>
    <x v="0"/>
    <x v="8"/>
    <n v="4.3"/>
    <x v="1"/>
    <s v="No"/>
    <n v="7.6"/>
    <n v="8"/>
    <x v="1"/>
    <n v="2"/>
    <x v="3"/>
  </r>
  <r>
    <n v="603"/>
    <x v="5"/>
    <x v="0"/>
    <x v="1"/>
    <x v="60"/>
    <n v="6.2"/>
    <x v="0"/>
    <s v="Yes"/>
    <n v="6.4"/>
    <n v="5"/>
    <x v="1"/>
    <n v="4"/>
    <x v="0"/>
  </r>
  <r>
    <n v="604"/>
    <x v="2"/>
    <x v="1"/>
    <x v="0"/>
    <x v="59"/>
    <n v="4.5"/>
    <x v="4"/>
    <s v="No"/>
    <n v="7.4"/>
    <n v="7"/>
    <x v="0"/>
    <n v="2"/>
    <x v="6"/>
  </r>
  <r>
    <n v="605"/>
    <x v="1"/>
    <x v="0"/>
    <x v="1"/>
    <x v="11"/>
    <n v="6.3"/>
    <x v="2"/>
    <s v="Yes"/>
    <n v="6.3"/>
    <n v="5"/>
    <x v="1"/>
    <n v="4"/>
    <x v="0"/>
  </r>
  <r>
    <n v="606"/>
    <x v="0"/>
    <x v="1"/>
    <x v="0"/>
    <x v="18"/>
    <n v="4.7"/>
    <x v="0"/>
    <s v="No"/>
    <n v="7.2"/>
    <n v="7"/>
    <x v="0"/>
    <n v="2"/>
    <x v="6"/>
  </r>
  <r>
    <n v="607"/>
    <x v="6"/>
    <x v="0"/>
    <x v="1"/>
    <x v="25"/>
    <n v="5.9"/>
    <x v="1"/>
    <s v="Yes"/>
    <n v="6.6"/>
    <n v="6"/>
    <x v="1"/>
    <n v="3"/>
    <x v="4"/>
  </r>
  <r>
    <n v="608"/>
    <x v="4"/>
    <x v="1"/>
    <x v="0"/>
    <x v="1"/>
    <n v="7.1"/>
    <x v="4"/>
    <s v="Yes"/>
    <n v="5.7"/>
    <n v="4"/>
    <x v="1"/>
    <n v="5"/>
    <x v="2"/>
  </r>
  <r>
    <n v="609"/>
    <x v="5"/>
    <x v="0"/>
    <x v="1"/>
    <x v="21"/>
    <n v="4.4000000000000004"/>
    <x v="0"/>
    <s v="No"/>
    <n v="7.4"/>
    <n v="7"/>
    <x v="0"/>
    <n v="2"/>
    <x v="6"/>
  </r>
  <r>
    <n v="610"/>
    <x v="2"/>
    <x v="1"/>
    <x v="0"/>
    <x v="35"/>
    <n v="6.6"/>
    <x v="2"/>
    <s v="Yes"/>
    <n v="6.2"/>
    <n v="5"/>
    <x v="1"/>
    <n v="4"/>
    <x v="0"/>
  </r>
  <r>
    <n v="611"/>
    <x v="1"/>
    <x v="0"/>
    <x v="1"/>
    <x v="2"/>
    <n v="5.4"/>
    <x v="0"/>
    <s v="Yes"/>
    <n v="6.9"/>
    <n v="6"/>
    <x v="0"/>
    <n v="3"/>
    <x v="4"/>
  </r>
  <r>
    <n v="612"/>
    <x v="0"/>
    <x v="1"/>
    <x v="0"/>
    <x v="13"/>
    <n v="6.5"/>
    <x v="4"/>
    <s v="Yes"/>
    <n v="6.1"/>
    <n v="5"/>
    <x v="1"/>
    <n v="4"/>
    <x v="0"/>
  </r>
  <r>
    <n v="613"/>
    <x v="6"/>
    <x v="0"/>
    <x v="1"/>
    <x v="10"/>
    <n v="4.8"/>
    <x v="1"/>
    <s v="No"/>
    <n v="7.3"/>
    <n v="7"/>
    <x v="0"/>
    <n v="2"/>
    <x v="6"/>
  </r>
  <r>
    <n v="614"/>
    <x v="4"/>
    <x v="1"/>
    <x v="0"/>
    <x v="4"/>
    <n v="5.7"/>
    <x v="0"/>
    <s v="Yes"/>
    <n v="6.7"/>
    <n v="6"/>
    <x v="1"/>
    <n v="3"/>
    <x v="4"/>
  </r>
  <r>
    <n v="615"/>
    <x v="5"/>
    <x v="0"/>
    <x v="1"/>
    <x v="3"/>
    <n v="6.1"/>
    <x v="2"/>
    <s v="Yes"/>
    <n v="6.4"/>
    <n v="5"/>
    <x v="1"/>
    <n v="4"/>
    <x v="0"/>
  </r>
  <r>
    <n v="616"/>
    <x v="2"/>
    <x v="1"/>
    <x v="0"/>
    <x v="12"/>
    <n v="4.5999999999999996"/>
    <x v="4"/>
    <s v="No"/>
    <n v="7.2"/>
    <n v="7"/>
    <x v="0"/>
    <n v="2"/>
    <x v="6"/>
  </r>
  <r>
    <n v="617"/>
    <x v="1"/>
    <x v="0"/>
    <x v="1"/>
    <x v="14"/>
    <n v="6.8"/>
    <x v="0"/>
    <s v="Yes"/>
    <n v="5.9"/>
    <n v="4"/>
    <x v="1"/>
    <n v="5"/>
    <x v="2"/>
  </r>
  <r>
    <n v="618"/>
    <x v="0"/>
    <x v="1"/>
    <x v="0"/>
    <x v="15"/>
    <n v="5.6"/>
    <x v="11"/>
    <s v="Yes"/>
    <n v="6.8"/>
    <n v="6"/>
    <x v="0"/>
    <n v="3"/>
    <x v="4"/>
  </r>
  <r>
    <n v="619"/>
    <x v="6"/>
    <x v="0"/>
    <x v="1"/>
    <x v="8"/>
    <n v="4.2"/>
    <x v="1"/>
    <s v="No"/>
    <n v="7.5"/>
    <n v="8"/>
    <x v="1"/>
    <n v="2"/>
    <x v="3"/>
  </r>
  <r>
    <n v="620"/>
    <x v="4"/>
    <x v="1"/>
    <x v="0"/>
    <x v="60"/>
    <n v="6.3"/>
    <x v="2"/>
    <s v="Yes"/>
    <n v="6.3"/>
    <n v="5"/>
    <x v="1"/>
    <n v="4"/>
    <x v="0"/>
  </r>
  <r>
    <n v="621"/>
    <x v="5"/>
    <x v="0"/>
    <x v="1"/>
    <x v="59"/>
    <n v="4.4000000000000004"/>
    <x v="0"/>
    <s v="No"/>
    <n v="7.4"/>
    <n v="7"/>
    <x v="0"/>
    <n v="2"/>
    <x v="6"/>
  </r>
  <r>
    <n v="622"/>
    <x v="2"/>
    <x v="1"/>
    <x v="0"/>
    <x v="11"/>
    <n v="6.5"/>
    <x v="4"/>
    <s v="Yes"/>
    <n v="6.2"/>
    <n v="5"/>
    <x v="1"/>
    <n v="4"/>
    <x v="0"/>
  </r>
  <r>
    <n v="623"/>
    <x v="1"/>
    <x v="0"/>
    <x v="1"/>
    <x v="18"/>
    <n v="4.5999999999999996"/>
    <x v="1"/>
    <s v="No"/>
    <n v="7.3"/>
    <n v="7"/>
    <x v="0"/>
    <n v="2"/>
    <x v="6"/>
  </r>
  <r>
    <n v="624"/>
    <x v="0"/>
    <x v="1"/>
    <x v="0"/>
    <x v="25"/>
    <n v="5.8"/>
    <x v="0"/>
    <s v="Yes"/>
    <n v="6.6"/>
    <n v="6"/>
    <x v="1"/>
    <n v="3"/>
    <x v="4"/>
  </r>
  <r>
    <n v="625"/>
    <x v="6"/>
    <x v="0"/>
    <x v="1"/>
    <x v="1"/>
    <n v="7"/>
    <x v="2"/>
    <s v="Yes"/>
    <n v="5.8"/>
    <n v="4"/>
    <x v="1"/>
    <n v="5"/>
    <x v="2"/>
  </r>
  <r>
    <n v="626"/>
    <x v="4"/>
    <x v="1"/>
    <x v="0"/>
    <x v="21"/>
    <n v="4.5"/>
    <x v="4"/>
    <s v="No"/>
    <n v="7.3"/>
    <n v="7"/>
    <x v="0"/>
    <n v="2"/>
    <x v="6"/>
  </r>
  <r>
    <n v="627"/>
    <x v="5"/>
    <x v="0"/>
    <x v="1"/>
    <x v="35"/>
    <n v="6.7"/>
    <x v="0"/>
    <s v="Yes"/>
    <n v="6.1"/>
    <n v="5"/>
    <x v="1"/>
    <n v="4"/>
    <x v="0"/>
  </r>
  <r>
    <n v="628"/>
    <x v="2"/>
    <x v="1"/>
    <x v="0"/>
    <x v="2"/>
    <n v="5.5"/>
    <x v="1"/>
    <s v="Yes"/>
    <n v="6.8"/>
    <n v="6"/>
    <x v="0"/>
    <n v="3"/>
    <x v="4"/>
  </r>
  <r>
    <n v="629"/>
    <x v="1"/>
    <x v="0"/>
    <x v="1"/>
    <x v="13"/>
    <n v="6.4"/>
    <x v="4"/>
    <s v="Yes"/>
    <n v="6.2"/>
    <n v="5"/>
    <x v="1"/>
    <n v="4"/>
    <x v="0"/>
  </r>
  <r>
    <n v="630"/>
    <x v="0"/>
    <x v="1"/>
    <x v="0"/>
    <x v="10"/>
    <n v="4.7"/>
    <x v="0"/>
    <s v="No"/>
    <n v="7.2"/>
    <n v="7"/>
    <x v="0"/>
    <n v="2"/>
    <x v="6"/>
  </r>
  <r>
    <n v="631"/>
    <x v="6"/>
    <x v="0"/>
    <x v="1"/>
    <x v="4"/>
    <n v="5.6"/>
    <x v="2"/>
    <s v="Yes"/>
    <n v="6.7"/>
    <n v="6"/>
    <x v="1"/>
    <n v="3"/>
    <x v="4"/>
  </r>
  <r>
    <n v="632"/>
    <x v="4"/>
    <x v="1"/>
    <x v="0"/>
    <x v="3"/>
    <n v="6.2"/>
    <x v="4"/>
    <s v="Yes"/>
    <n v="6.3"/>
    <n v="5"/>
    <x v="1"/>
    <n v="4"/>
    <x v="0"/>
  </r>
  <r>
    <n v="633"/>
    <x v="5"/>
    <x v="0"/>
    <x v="1"/>
    <x v="12"/>
    <n v="4.8"/>
    <x v="1"/>
    <s v="No"/>
    <n v="7.1"/>
    <n v="7"/>
    <x v="0"/>
    <n v="2"/>
    <x v="6"/>
  </r>
  <r>
    <n v="634"/>
    <x v="2"/>
    <x v="1"/>
    <x v="0"/>
    <x v="14"/>
    <n v="6.9"/>
    <x v="0"/>
    <s v="Yes"/>
    <n v="5.9"/>
    <n v="4"/>
    <x v="1"/>
    <n v="5"/>
    <x v="2"/>
  </r>
  <r>
    <n v="635"/>
    <x v="1"/>
    <x v="0"/>
    <x v="1"/>
    <x v="15"/>
    <n v="5.7"/>
    <x v="11"/>
    <s v="Yes"/>
    <n v="6.7"/>
    <n v="6"/>
    <x v="0"/>
    <n v="3"/>
    <x v="4"/>
  </r>
  <r>
    <n v="636"/>
    <x v="0"/>
    <x v="1"/>
    <x v="0"/>
    <x v="8"/>
    <n v="4.4000000000000004"/>
    <x v="1"/>
    <s v="No"/>
    <n v="7.4"/>
    <n v="8"/>
    <x v="1"/>
    <n v="2"/>
    <x v="3"/>
  </r>
  <r>
    <n v="637"/>
    <x v="6"/>
    <x v="0"/>
    <x v="1"/>
    <x v="60"/>
    <n v="6.1"/>
    <x v="2"/>
    <s v="Yes"/>
    <n v="6.4"/>
    <n v="5"/>
    <x v="1"/>
    <n v="4"/>
    <x v="0"/>
  </r>
  <r>
    <n v="638"/>
    <x v="4"/>
    <x v="1"/>
    <x v="0"/>
    <x v="59"/>
    <n v="4.3"/>
    <x v="0"/>
    <s v="No"/>
    <n v="7.5"/>
    <n v="7"/>
    <x v="0"/>
    <n v="2"/>
    <x v="6"/>
  </r>
  <r>
    <n v="639"/>
    <x v="5"/>
    <x v="0"/>
    <x v="1"/>
    <x v="11"/>
    <n v="6.4"/>
    <x v="4"/>
    <s v="Yes"/>
    <n v="6.2"/>
    <n v="5"/>
    <x v="1"/>
    <n v="4"/>
    <x v="0"/>
  </r>
  <r>
    <n v="640"/>
    <x v="2"/>
    <x v="1"/>
    <x v="0"/>
    <x v="18"/>
    <n v="4.5"/>
    <x v="1"/>
    <s v="No"/>
    <n v="7.3"/>
    <n v="7"/>
    <x v="0"/>
    <n v="2"/>
    <x v="6"/>
  </r>
  <r>
    <n v="641"/>
    <x v="1"/>
    <x v="0"/>
    <x v="1"/>
    <x v="25"/>
    <n v="5.9"/>
    <x v="0"/>
    <s v="Yes"/>
    <n v="6.5"/>
    <n v="6"/>
    <x v="1"/>
    <n v="3"/>
    <x v="4"/>
  </r>
  <r>
    <n v="642"/>
    <x v="0"/>
    <x v="1"/>
    <x v="0"/>
    <x v="1"/>
    <n v="7.2"/>
    <x v="2"/>
    <s v="Yes"/>
    <n v="5.7"/>
    <n v="4"/>
    <x v="1"/>
    <n v="5"/>
    <x v="2"/>
  </r>
  <r>
    <n v="643"/>
    <x v="6"/>
    <x v="0"/>
    <x v="1"/>
    <x v="21"/>
    <n v="4.5999999999999996"/>
    <x v="4"/>
    <s v="No"/>
    <n v="7.2"/>
    <n v="7"/>
    <x v="0"/>
    <n v="2"/>
    <x v="6"/>
  </r>
  <r>
    <n v="644"/>
    <x v="4"/>
    <x v="1"/>
    <x v="0"/>
    <x v="35"/>
    <n v="6.8"/>
    <x v="0"/>
    <s v="Yes"/>
    <n v="6"/>
    <n v="5"/>
    <x v="1"/>
    <n v="4"/>
    <x v="0"/>
  </r>
  <r>
    <n v="645"/>
    <x v="5"/>
    <x v="0"/>
    <x v="1"/>
    <x v="2"/>
    <n v="5.3"/>
    <x v="1"/>
    <s v="Yes"/>
    <n v="6.8"/>
    <n v="6"/>
    <x v="0"/>
    <n v="3"/>
    <x v="4"/>
  </r>
  <r>
    <n v="646"/>
    <x v="1"/>
    <x v="1"/>
    <x v="1"/>
    <x v="13"/>
    <n v="6.3"/>
    <x v="4"/>
    <s v="Yes"/>
    <n v="6.2"/>
    <n v="5"/>
    <x v="1"/>
    <n v="4"/>
    <x v="0"/>
  </r>
  <r>
    <n v="647"/>
    <x v="2"/>
    <x v="0"/>
    <x v="0"/>
    <x v="10"/>
    <n v="4.8"/>
    <x v="0"/>
    <s v="No"/>
    <n v="7.1"/>
    <n v="7"/>
    <x v="0"/>
    <n v="2"/>
    <x v="6"/>
  </r>
  <r>
    <n v="648"/>
    <x v="5"/>
    <x v="1"/>
    <x v="1"/>
    <x v="4"/>
    <n v="5.7"/>
    <x v="2"/>
    <s v="Yes"/>
    <n v="6.6"/>
    <n v="6"/>
    <x v="1"/>
    <n v="3"/>
    <x v="4"/>
  </r>
  <r>
    <n v="649"/>
    <x v="4"/>
    <x v="0"/>
    <x v="0"/>
    <x v="3"/>
    <n v="6.2"/>
    <x v="1"/>
    <s v="Yes"/>
    <n v="6.3"/>
    <n v="5"/>
    <x v="1"/>
    <n v="4"/>
    <x v="0"/>
  </r>
  <r>
    <n v="650"/>
    <x v="6"/>
    <x v="1"/>
    <x v="1"/>
    <x v="12"/>
    <n v="4.7"/>
    <x v="4"/>
    <s v="No"/>
    <n v="7.2"/>
    <n v="7"/>
    <x v="0"/>
    <n v="2"/>
    <x v="6"/>
  </r>
  <r>
    <n v="651"/>
    <x v="0"/>
    <x v="0"/>
    <x v="0"/>
    <x v="14"/>
    <n v="6.8"/>
    <x v="0"/>
    <s v="Yes"/>
    <n v="5.9"/>
    <n v="4"/>
    <x v="1"/>
    <n v="5"/>
    <x v="2"/>
  </r>
  <r>
    <n v="652"/>
    <x v="1"/>
    <x v="1"/>
    <x v="1"/>
    <x v="15"/>
    <n v="5.6"/>
    <x v="11"/>
    <s v="Yes"/>
    <n v="6.7"/>
    <n v="6"/>
    <x v="0"/>
    <n v="3"/>
    <x v="4"/>
  </r>
  <r>
    <n v="653"/>
    <x v="2"/>
    <x v="0"/>
    <x v="0"/>
    <x v="8"/>
    <n v="4.3"/>
    <x v="1"/>
    <s v="No"/>
    <n v="7.5"/>
    <n v="8"/>
    <x v="1"/>
    <n v="2"/>
    <x v="3"/>
  </r>
  <r>
    <n v="654"/>
    <x v="5"/>
    <x v="1"/>
    <x v="1"/>
    <x v="60"/>
    <n v="6.2"/>
    <x v="2"/>
    <s v="Yes"/>
    <n v="6.3"/>
    <n v="5"/>
    <x v="1"/>
    <n v="4"/>
    <x v="0"/>
  </r>
  <r>
    <n v="655"/>
    <x v="4"/>
    <x v="0"/>
    <x v="0"/>
    <x v="59"/>
    <n v="4.4000000000000004"/>
    <x v="0"/>
    <s v="No"/>
    <n v="7.4"/>
    <n v="7"/>
    <x v="0"/>
    <n v="2"/>
    <x v="6"/>
  </r>
  <r>
    <n v="656"/>
    <x v="6"/>
    <x v="1"/>
    <x v="1"/>
    <x v="11"/>
    <n v="6.5"/>
    <x v="4"/>
    <s v="Yes"/>
    <n v="6.1"/>
    <n v="5"/>
    <x v="1"/>
    <n v="4"/>
    <x v="0"/>
  </r>
  <r>
    <n v="657"/>
    <x v="0"/>
    <x v="0"/>
    <x v="0"/>
    <x v="18"/>
    <n v="4.5999999999999996"/>
    <x v="1"/>
    <s v="No"/>
    <n v="7.3"/>
    <n v="7"/>
    <x v="0"/>
    <n v="2"/>
    <x v="6"/>
  </r>
  <r>
    <n v="658"/>
    <x v="1"/>
    <x v="1"/>
    <x v="1"/>
    <x v="25"/>
    <n v="5.8"/>
    <x v="0"/>
    <s v="Yes"/>
    <n v="6.6"/>
    <n v="6"/>
    <x v="1"/>
    <n v="3"/>
    <x v="4"/>
  </r>
  <r>
    <n v="659"/>
    <x v="2"/>
    <x v="0"/>
    <x v="0"/>
    <x v="1"/>
    <n v="7.1"/>
    <x v="2"/>
    <s v="Yes"/>
    <n v="5.8"/>
    <n v="4"/>
    <x v="1"/>
    <n v="5"/>
    <x v="2"/>
  </r>
  <r>
    <n v="660"/>
    <x v="5"/>
    <x v="1"/>
    <x v="1"/>
    <x v="21"/>
    <n v="4.5"/>
    <x v="4"/>
    <s v="No"/>
    <n v="7.3"/>
    <n v="7"/>
    <x v="0"/>
    <n v="2"/>
    <x v="6"/>
  </r>
  <r>
    <n v="661"/>
    <x v="4"/>
    <x v="0"/>
    <x v="0"/>
    <x v="35"/>
    <n v="6.7"/>
    <x v="0"/>
    <s v="Yes"/>
    <n v="6"/>
    <n v="5"/>
    <x v="1"/>
    <n v="4"/>
    <x v="0"/>
  </r>
  <r>
    <n v="662"/>
    <x v="6"/>
    <x v="1"/>
    <x v="1"/>
    <x v="2"/>
    <n v="5.4"/>
    <x v="1"/>
    <s v="Yes"/>
    <n v="6.8"/>
    <n v="6"/>
    <x v="0"/>
    <n v="3"/>
    <x v="4"/>
  </r>
  <r>
    <n v="663"/>
    <x v="0"/>
    <x v="0"/>
    <x v="0"/>
    <x v="13"/>
    <n v="6.4"/>
    <x v="2"/>
    <s v="Yes"/>
    <n v="6.2"/>
    <n v="5"/>
    <x v="1"/>
    <n v="4"/>
    <x v="0"/>
  </r>
  <r>
    <n v="664"/>
    <x v="1"/>
    <x v="1"/>
    <x v="1"/>
    <x v="10"/>
    <n v="4.7"/>
    <x v="4"/>
    <s v="No"/>
    <n v="7.2"/>
    <n v="7"/>
    <x v="0"/>
    <n v="2"/>
    <x v="6"/>
  </r>
  <r>
    <n v="665"/>
    <x v="2"/>
    <x v="0"/>
    <x v="0"/>
    <x v="4"/>
    <n v="5.6"/>
    <x v="0"/>
    <s v="Yes"/>
    <n v="6.7"/>
    <n v="6"/>
    <x v="1"/>
    <n v="3"/>
    <x v="4"/>
  </r>
  <r>
    <n v="666"/>
    <x v="5"/>
    <x v="1"/>
    <x v="1"/>
    <x v="3"/>
    <n v="6.3"/>
    <x v="1"/>
    <s v="Yes"/>
    <n v="6.2"/>
    <n v="5"/>
    <x v="1"/>
    <n v="4"/>
    <x v="0"/>
  </r>
  <r>
    <n v="667"/>
    <x v="4"/>
    <x v="0"/>
    <x v="0"/>
    <x v="12"/>
    <n v="4.8"/>
    <x v="2"/>
    <s v="No"/>
    <n v="7.1"/>
    <n v="7"/>
    <x v="0"/>
    <n v="2"/>
    <x v="6"/>
  </r>
  <r>
    <n v="668"/>
    <x v="6"/>
    <x v="1"/>
    <x v="1"/>
    <x v="14"/>
    <n v="6.9"/>
    <x v="0"/>
    <s v="Yes"/>
    <n v="5.9"/>
    <n v="4"/>
    <x v="1"/>
    <n v="5"/>
    <x v="2"/>
  </r>
  <r>
    <n v="669"/>
    <x v="0"/>
    <x v="0"/>
    <x v="0"/>
    <x v="15"/>
    <n v="5.7"/>
    <x v="11"/>
    <s v="Yes"/>
    <n v="6.7"/>
    <n v="6"/>
    <x v="0"/>
    <n v="3"/>
    <x v="4"/>
  </r>
  <r>
    <n v="670"/>
    <x v="1"/>
    <x v="1"/>
    <x v="1"/>
    <x v="8"/>
    <n v="4.4000000000000004"/>
    <x v="1"/>
    <s v="No"/>
    <n v="7.4"/>
    <n v="8"/>
    <x v="1"/>
    <n v="2"/>
    <x v="3"/>
  </r>
  <r>
    <n v="671"/>
    <x v="2"/>
    <x v="0"/>
    <x v="0"/>
    <x v="60"/>
    <n v="6.1"/>
    <x v="4"/>
    <s v="Yes"/>
    <n v="6.4"/>
    <n v="5"/>
    <x v="1"/>
    <n v="4"/>
    <x v="0"/>
  </r>
  <r>
    <n v="672"/>
    <x v="5"/>
    <x v="1"/>
    <x v="1"/>
    <x v="59"/>
    <n v="4.3"/>
    <x v="0"/>
    <s v="No"/>
    <n v="7.5"/>
    <n v="7"/>
    <x v="0"/>
    <n v="2"/>
    <x v="6"/>
  </r>
  <r>
    <n v="673"/>
    <x v="4"/>
    <x v="0"/>
    <x v="0"/>
    <x v="11"/>
    <n v="6.4"/>
    <x v="2"/>
    <s v="Yes"/>
    <n v="6.2"/>
    <n v="5"/>
    <x v="1"/>
    <n v="4"/>
    <x v="0"/>
  </r>
  <r>
    <n v="674"/>
    <x v="6"/>
    <x v="1"/>
    <x v="1"/>
    <x v="18"/>
    <n v="4.5"/>
    <x v="1"/>
    <s v="No"/>
    <n v="7.3"/>
    <n v="7"/>
    <x v="0"/>
    <n v="2"/>
    <x v="6"/>
  </r>
  <r>
    <n v="675"/>
    <x v="0"/>
    <x v="0"/>
    <x v="0"/>
    <x v="25"/>
    <n v="5.9"/>
    <x v="0"/>
    <s v="Yes"/>
    <n v="6.5"/>
    <n v="6"/>
    <x v="1"/>
    <n v="3"/>
    <x v="4"/>
  </r>
  <r>
    <n v="676"/>
    <x v="1"/>
    <x v="1"/>
    <x v="1"/>
    <x v="1"/>
    <n v="7.2"/>
    <x v="4"/>
    <s v="Yes"/>
    <n v="5.7"/>
    <n v="4"/>
    <x v="1"/>
    <n v="5"/>
    <x v="2"/>
  </r>
  <r>
    <n v="677"/>
    <x v="2"/>
    <x v="0"/>
    <x v="0"/>
    <x v="21"/>
    <n v="4.5999999999999996"/>
    <x v="2"/>
    <s v="No"/>
    <n v="7.2"/>
    <n v="7"/>
    <x v="0"/>
    <n v="2"/>
    <x v="6"/>
  </r>
  <r>
    <n v="678"/>
    <x v="5"/>
    <x v="1"/>
    <x v="1"/>
    <x v="35"/>
    <n v="6.8"/>
    <x v="0"/>
    <s v="Yes"/>
    <n v="6"/>
    <n v="5"/>
    <x v="1"/>
    <n v="4"/>
    <x v="0"/>
  </r>
  <r>
    <n v="679"/>
    <x v="4"/>
    <x v="0"/>
    <x v="0"/>
    <x v="2"/>
    <n v="5.3"/>
    <x v="1"/>
    <s v="Yes"/>
    <n v="6.8"/>
    <n v="6"/>
    <x v="0"/>
    <n v="3"/>
    <x v="4"/>
  </r>
  <r>
    <n v="680"/>
    <x v="6"/>
    <x v="1"/>
    <x v="1"/>
    <x v="13"/>
    <n v="6.2"/>
    <x v="4"/>
    <s v="Yes"/>
    <n v="6.3"/>
    <n v="5"/>
    <x v="1"/>
    <n v="4"/>
    <x v="0"/>
  </r>
  <r>
    <n v="681"/>
    <x v="0"/>
    <x v="0"/>
    <x v="0"/>
    <x v="10"/>
    <n v="4.7"/>
    <x v="0"/>
    <s v="No"/>
    <n v="7.2"/>
    <n v="7"/>
    <x v="0"/>
    <n v="2"/>
    <x v="6"/>
  </r>
  <r>
    <n v="682"/>
    <x v="1"/>
    <x v="1"/>
    <x v="1"/>
    <x v="4"/>
    <n v="5.8"/>
    <x v="2"/>
    <s v="Yes"/>
    <n v="6.6"/>
    <n v="6"/>
    <x v="1"/>
    <n v="3"/>
    <x v="4"/>
  </r>
  <r>
    <n v="683"/>
    <x v="2"/>
    <x v="0"/>
    <x v="0"/>
    <x v="3"/>
    <n v="6.1"/>
    <x v="1"/>
    <s v="Yes"/>
    <n v="6.4"/>
    <n v="5"/>
    <x v="1"/>
    <n v="4"/>
    <x v="0"/>
  </r>
  <r>
    <n v="684"/>
    <x v="5"/>
    <x v="1"/>
    <x v="1"/>
    <x v="12"/>
    <n v="4.8"/>
    <x v="4"/>
    <s v="No"/>
    <n v="7.1"/>
    <n v="7"/>
    <x v="0"/>
    <n v="2"/>
    <x v="6"/>
  </r>
  <r>
    <n v="685"/>
    <x v="4"/>
    <x v="0"/>
    <x v="0"/>
    <x v="14"/>
    <n v="6.7"/>
    <x v="0"/>
    <s v="Yes"/>
    <n v="6"/>
    <n v="4"/>
    <x v="1"/>
    <n v="5"/>
    <x v="2"/>
  </r>
  <r>
    <n v="686"/>
    <x v="6"/>
    <x v="1"/>
    <x v="1"/>
    <x v="15"/>
    <n v="5.5"/>
    <x v="11"/>
    <s v="Yes"/>
    <n v="6.8"/>
    <n v="6"/>
    <x v="0"/>
    <n v="3"/>
    <x v="4"/>
  </r>
  <r>
    <n v="687"/>
    <x v="0"/>
    <x v="0"/>
    <x v="0"/>
    <x v="8"/>
    <n v="4.2"/>
    <x v="1"/>
    <s v="No"/>
    <n v="7.5"/>
    <n v="8"/>
    <x v="1"/>
    <n v="2"/>
    <x v="3"/>
  </r>
  <r>
    <n v="688"/>
    <x v="1"/>
    <x v="1"/>
    <x v="1"/>
    <x v="60"/>
    <n v="6.3"/>
    <x v="2"/>
    <s v="Yes"/>
    <n v="6.2"/>
    <n v="5"/>
    <x v="1"/>
    <n v="4"/>
    <x v="0"/>
  </r>
  <r>
    <n v="689"/>
    <x v="2"/>
    <x v="0"/>
    <x v="0"/>
    <x v="59"/>
    <n v="4.4000000000000004"/>
    <x v="0"/>
    <s v="No"/>
    <n v="7.4"/>
    <n v="7"/>
    <x v="0"/>
    <n v="2"/>
    <x v="6"/>
  </r>
  <r>
    <n v="690"/>
    <x v="5"/>
    <x v="1"/>
    <x v="1"/>
    <x v="11"/>
    <n v="6.5"/>
    <x v="4"/>
    <s v="Yes"/>
    <n v="6.1"/>
    <n v="5"/>
    <x v="1"/>
    <n v="4"/>
    <x v="0"/>
  </r>
  <r>
    <n v="691"/>
    <x v="4"/>
    <x v="0"/>
    <x v="0"/>
    <x v="18"/>
    <n v="4.5999999999999996"/>
    <x v="1"/>
    <s v="No"/>
    <n v="7.3"/>
    <n v="7"/>
    <x v="0"/>
    <n v="2"/>
    <x v="6"/>
  </r>
  <r>
    <n v="692"/>
    <x v="6"/>
    <x v="1"/>
    <x v="1"/>
    <x v="25"/>
    <n v="5.9"/>
    <x v="0"/>
    <s v="Yes"/>
    <n v="6.5"/>
    <n v="6"/>
    <x v="1"/>
    <n v="3"/>
    <x v="4"/>
  </r>
  <r>
    <n v="693"/>
    <x v="0"/>
    <x v="0"/>
    <x v="0"/>
    <x v="1"/>
    <n v="7"/>
    <x v="2"/>
    <s v="Yes"/>
    <n v="5.8"/>
    <n v="4"/>
    <x v="1"/>
    <n v="5"/>
    <x v="2"/>
  </r>
  <r>
    <n v="694"/>
    <x v="1"/>
    <x v="1"/>
    <x v="1"/>
    <x v="21"/>
    <n v="4.5"/>
    <x v="4"/>
    <s v="No"/>
    <n v="7.3"/>
    <n v="7"/>
    <x v="0"/>
    <n v="2"/>
    <x v="6"/>
  </r>
  <r>
    <n v="695"/>
    <x v="2"/>
    <x v="0"/>
    <x v="0"/>
    <x v="35"/>
    <n v="6.6"/>
    <x v="0"/>
    <s v="Yes"/>
    <n v="6.1"/>
    <n v="5"/>
    <x v="1"/>
    <n v="4"/>
    <x v="0"/>
  </r>
  <r>
    <n v="696"/>
    <x v="5"/>
    <x v="1"/>
    <x v="1"/>
    <x v="2"/>
    <n v="5.5"/>
    <x v="1"/>
    <s v="Yes"/>
    <n v="6.7"/>
    <n v="6"/>
    <x v="0"/>
    <n v="3"/>
    <x v="4"/>
  </r>
  <r>
    <n v="697"/>
    <x v="4"/>
    <x v="0"/>
    <x v="0"/>
    <x v="13"/>
    <n v="6.3"/>
    <x v="2"/>
    <s v="Yes"/>
    <n v="6.2"/>
    <n v="5"/>
    <x v="1"/>
    <n v="4"/>
    <x v="0"/>
  </r>
  <r>
    <n v="698"/>
    <x v="6"/>
    <x v="1"/>
    <x v="1"/>
    <x v="10"/>
    <n v="4.8"/>
    <x v="4"/>
    <s v="No"/>
    <n v="7.1"/>
    <n v="7"/>
    <x v="0"/>
    <n v="2"/>
    <x v="6"/>
  </r>
  <r>
    <n v="699"/>
    <x v="0"/>
    <x v="0"/>
    <x v="0"/>
    <x v="4"/>
    <n v="5.7"/>
    <x v="0"/>
    <s v="Yes"/>
    <n v="6.6"/>
    <n v="6"/>
    <x v="1"/>
    <n v="3"/>
    <x v="4"/>
  </r>
  <r>
    <n v="700"/>
    <x v="1"/>
    <x v="1"/>
    <x v="1"/>
    <x v="3"/>
    <n v="6.2"/>
    <x v="1"/>
    <s v="Yes"/>
    <n v="6.3"/>
    <n v="5"/>
    <x v="1"/>
    <n v="4"/>
    <x v="0"/>
  </r>
  <r>
    <n v="701"/>
    <x v="2"/>
    <x v="0"/>
    <x v="0"/>
    <x v="12"/>
    <n v="4.7"/>
    <x v="2"/>
    <s v="No"/>
    <n v="7.2"/>
    <n v="7"/>
    <x v="0"/>
    <n v="2"/>
    <x v="6"/>
  </r>
  <r>
    <n v="702"/>
    <x v="5"/>
    <x v="1"/>
    <x v="1"/>
    <x v="14"/>
    <n v="6.8"/>
    <x v="0"/>
    <s v="Yes"/>
    <n v="5.9"/>
    <n v="4"/>
    <x v="1"/>
    <n v="5"/>
    <x v="2"/>
  </r>
  <r>
    <n v="703"/>
    <x v="4"/>
    <x v="0"/>
    <x v="0"/>
    <x v="15"/>
    <n v="5.6"/>
    <x v="11"/>
    <s v="Yes"/>
    <n v="6.7"/>
    <n v="6"/>
    <x v="0"/>
    <n v="3"/>
    <x v="4"/>
  </r>
  <r>
    <n v="704"/>
    <x v="6"/>
    <x v="1"/>
    <x v="1"/>
    <x v="8"/>
    <n v="4.3"/>
    <x v="1"/>
    <s v="No"/>
    <n v="7.5"/>
    <n v="8"/>
    <x v="1"/>
    <n v="2"/>
    <x v="3"/>
  </r>
  <r>
    <n v="705"/>
    <x v="0"/>
    <x v="0"/>
    <x v="0"/>
    <x v="60"/>
    <n v="6.2"/>
    <x v="4"/>
    <s v="Yes"/>
    <n v="6.3"/>
    <n v="5"/>
    <x v="1"/>
    <n v="4"/>
    <x v="0"/>
  </r>
  <r>
    <m/>
    <x v="7"/>
    <x v="2"/>
    <x v="3"/>
    <x v="110"/>
    <m/>
    <x v="12"/>
    <m/>
    <m/>
    <m/>
    <x v="3"/>
    <m/>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8" cacheId="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E72:F86" firstHeaderRow="1" firstDataRow="1" firstDataCol="1"/>
  <pivotFields count="13">
    <pivotField showAll="0"/>
    <pivotField showAll="0">
      <items count="9">
        <item x="3"/>
        <item x="0"/>
        <item x="2"/>
        <item x="4"/>
        <item x="1"/>
        <item x="5"/>
        <item x="6"/>
        <item x="7"/>
        <item t="default"/>
      </items>
    </pivotField>
    <pivotField showAll="0"/>
    <pivotField showAll="0"/>
    <pivotField dataField="1" showAll="0">
      <items count="112">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x="110"/>
        <item t="default"/>
      </items>
    </pivotField>
    <pivotField showAll="0"/>
    <pivotField axis="axisRow" showAll="0">
      <items count="14">
        <item x="4"/>
        <item x="0"/>
        <item x="8"/>
        <item x="7"/>
        <item x="5"/>
        <item x="6"/>
        <item x="2"/>
        <item x="1"/>
        <item x="9"/>
        <item x="11"/>
        <item x="10"/>
        <item x="3"/>
        <item x="12"/>
        <item t="default"/>
      </items>
    </pivotField>
    <pivotField showAll="0"/>
    <pivotField showAll="0"/>
    <pivotField showAll="0"/>
    <pivotField showAll="0"/>
    <pivotField showAll="0"/>
    <pivotField showAll="0"/>
  </pivotFields>
  <rowFields count="1">
    <field x="6"/>
  </rowFields>
  <rowItems count="14">
    <i>
      <x/>
    </i>
    <i>
      <x v="1"/>
    </i>
    <i>
      <x v="2"/>
    </i>
    <i>
      <x v="3"/>
    </i>
    <i>
      <x v="4"/>
    </i>
    <i>
      <x v="5"/>
    </i>
    <i>
      <x v="6"/>
    </i>
    <i>
      <x v="7"/>
    </i>
    <i>
      <x v="8"/>
    </i>
    <i>
      <x v="9"/>
    </i>
    <i>
      <x v="10"/>
    </i>
    <i>
      <x v="11"/>
    </i>
    <i>
      <x v="12"/>
    </i>
    <i t="grand">
      <x/>
    </i>
  </rowItems>
  <colItems count="1">
    <i/>
  </colItems>
  <dataFields count="1">
    <dataField name="Count of Country" fld="4"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2" cacheId="2"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2">
  <location ref="A17:B30" firstHeaderRow="1" firstDataRow="1" firstDataCol="1"/>
  <pivotFields count="13">
    <pivotField dataField="1" showAll="0"/>
    <pivotField showAll="0"/>
    <pivotField showAll="0"/>
    <pivotField showAll="0"/>
    <pivotField showAll="0"/>
    <pivotField showAll="0"/>
    <pivotField axis="axisRow" showAll="0">
      <items count="13">
        <item x="4"/>
        <item x="0"/>
        <item x="8"/>
        <item x="7"/>
        <item x="5"/>
        <item x="6"/>
        <item x="2"/>
        <item x="1"/>
        <item x="9"/>
        <item x="11"/>
        <item x="10"/>
        <item x="3"/>
        <item t="default"/>
      </items>
    </pivotField>
    <pivotField showAll="0"/>
    <pivotField showAll="0"/>
    <pivotField showAll="0"/>
    <pivotField showAll="0"/>
    <pivotField showAll="0"/>
    <pivotField showAll="0"/>
  </pivotFields>
  <rowFields count="1">
    <field x="6"/>
  </rowFields>
  <rowItems count="13">
    <i>
      <x/>
    </i>
    <i>
      <x v="1"/>
    </i>
    <i>
      <x v="2"/>
    </i>
    <i>
      <x v="3"/>
    </i>
    <i>
      <x v="4"/>
    </i>
    <i>
      <x v="5"/>
    </i>
    <i>
      <x v="6"/>
    </i>
    <i>
      <x v="7"/>
    </i>
    <i>
      <x v="8"/>
    </i>
    <i>
      <x v="9"/>
    </i>
    <i>
      <x v="10"/>
    </i>
    <i>
      <x v="11"/>
    </i>
    <i t="grand">
      <x/>
    </i>
  </rowItems>
  <colItems count="1">
    <i/>
  </colItems>
  <dataFields count="1">
    <dataField name="Count of Student_ID" fld="0" subtotal="count" baseField="0" baseItem="0"/>
  </dataFields>
  <chartFormats count="13">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6" count="1" selected="0">
            <x v="0"/>
          </reference>
        </references>
      </pivotArea>
    </chartFormat>
    <chartFormat chart="8" format="2">
      <pivotArea type="data" outline="0" fieldPosition="0">
        <references count="2">
          <reference field="4294967294" count="1" selected="0">
            <x v="0"/>
          </reference>
          <reference field="6" count="1" selected="0">
            <x v="1"/>
          </reference>
        </references>
      </pivotArea>
    </chartFormat>
    <chartFormat chart="8" format="3">
      <pivotArea type="data" outline="0" fieldPosition="0">
        <references count="2">
          <reference field="4294967294" count="1" selected="0">
            <x v="0"/>
          </reference>
          <reference field="6" count="1" selected="0">
            <x v="2"/>
          </reference>
        </references>
      </pivotArea>
    </chartFormat>
    <chartFormat chart="8" format="4">
      <pivotArea type="data" outline="0" fieldPosition="0">
        <references count="2">
          <reference field="4294967294" count="1" selected="0">
            <x v="0"/>
          </reference>
          <reference field="6" count="1" selected="0">
            <x v="3"/>
          </reference>
        </references>
      </pivotArea>
    </chartFormat>
    <chartFormat chart="8" format="5">
      <pivotArea type="data" outline="0" fieldPosition="0">
        <references count="2">
          <reference field="4294967294" count="1" selected="0">
            <x v="0"/>
          </reference>
          <reference field="6" count="1" selected="0">
            <x v="4"/>
          </reference>
        </references>
      </pivotArea>
    </chartFormat>
    <chartFormat chart="8" format="6">
      <pivotArea type="data" outline="0" fieldPosition="0">
        <references count="2">
          <reference field="4294967294" count="1" selected="0">
            <x v="0"/>
          </reference>
          <reference field="6" count="1" selected="0">
            <x v="5"/>
          </reference>
        </references>
      </pivotArea>
    </chartFormat>
    <chartFormat chart="8" format="7">
      <pivotArea type="data" outline="0" fieldPosition="0">
        <references count="2">
          <reference field="4294967294" count="1" selected="0">
            <x v="0"/>
          </reference>
          <reference field="6" count="1" selected="0">
            <x v="6"/>
          </reference>
        </references>
      </pivotArea>
    </chartFormat>
    <chartFormat chart="8" format="8">
      <pivotArea type="data" outline="0" fieldPosition="0">
        <references count="2">
          <reference field="4294967294" count="1" selected="0">
            <x v="0"/>
          </reference>
          <reference field="6" count="1" selected="0">
            <x v="7"/>
          </reference>
        </references>
      </pivotArea>
    </chartFormat>
    <chartFormat chart="8" format="9">
      <pivotArea type="data" outline="0" fieldPosition="0">
        <references count="2">
          <reference field="4294967294" count="1" selected="0">
            <x v="0"/>
          </reference>
          <reference field="6" count="1" selected="0">
            <x v="8"/>
          </reference>
        </references>
      </pivotArea>
    </chartFormat>
    <chartFormat chart="8" format="10">
      <pivotArea type="data" outline="0" fieldPosition="0">
        <references count="2">
          <reference field="4294967294" count="1" selected="0">
            <x v="0"/>
          </reference>
          <reference field="6" count="1" selected="0">
            <x v="9"/>
          </reference>
        </references>
      </pivotArea>
    </chartFormat>
    <chartFormat chart="8" format="11">
      <pivotArea type="data" outline="0" fieldPosition="0">
        <references count="2">
          <reference field="4294967294" count="1" selected="0">
            <x v="0"/>
          </reference>
          <reference field="6" count="1" selected="0">
            <x v="10"/>
          </reference>
        </references>
      </pivotArea>
    </chartFormat>
    <chartFormat chart="8" format="12">
      <pivotArea type="data" outline="0" fieldPosition="0">
        <references count="2">
          <reference field="4294967294" count="1" selected="0">
            <x v="0"/>
          </reference>
          <reference field="6"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9000000}" name="PivotTable3" cacheId="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5">
  <location ref="D17:E26" firstHeaderRow="1" firstDataRow="1" firstDataCol="1"/>
  <pivotFields count="13">
    <pivotField showAll="0"/>
    <pivotField axis="axisRow" showAll="0">
      <items count="9">
        <item x="3"/>
        <item x="0"/>
        <item x="2"/>
        <item x="4"/>
        <item x="1"/>
        <item x="5"/>
        <item x="6"/>
        <item x="7"/>
        <item t="default"/>
      </items>
    </pivotField>
    <pivotField showAll="0">
      <items count="4">
        <item x="0"/>
        <item x="1"/>
        <item x="2"/>
        <item t="default"/>
      </items>
    </pivotField>
    <pivotField showAll="0">
      <items count="5">
        <item x="1"/>
        <item x="2"/>
        <item x="0"/>
        <item x="3"/>
        <item t="default"/>
      </items>
    </pivotField>
    <pivotField showAll="0">
      <items count="112">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x="110"/>
        <item t="default"/>
      </items>
    </pivotField>
    <pivotField showAll="0"/>
    <pivotField showAll="0"/>
    <pivotField showAll="0"/>
    <pivotField showAll="0"/>
    <pivotField showAll="0"/>
    <pivotField showAll="0">
      <items count="5">
        <item x="2"/>
        <item x="0"/>
        <item x="1"/>
        <item x="3"/>
        <item t="default"/>
      </items>
    </pivotField>
    <pivotField showAll="0"/>
    <pivotField dataField="1" showAll="0">
      <items count="10">
        <item x="5"/>
        <item x="1"/>
        <item x="3"/>
        <item x="6"/>
        <item x="7"/>
        <item x="4"/>
        <item x="0"/>
        <item x="2"/>
        <item x="8"/>
        <item t="default"/>
      </items>
    </pivotField>
  </pivotFields>
  <rowFields count="1">
    <field x="1"/>
  </rowFields>
  <rowItems count="9">
    <i>
      <x/>
    </i>
    <i>
      <x v="1"/>
    </i>
    <i>
      <x v="2"/>
    </i>
    <i>
      <x v="3"/>
    </i>
    <i>
      <x v="4"/>
    </i>
    <i>
      <x v="5"/>
    </i>
    <i>
      <x v="6"/>
    </i>
    <i>
      <x v="7"/>
    </i>
    <i t="grand">
      <x/>
    </i>
  </rowItems>
  <colItems count="1">
    <i/>
  </colItems>
  <dataFields count="1">
    <dataField name="Count of Addicted_Score" fld="12" subtotal="count" showDataAs="percentOfCol" baseField="0" baseItem="0" numFmtId="10"/>
  </dataFields>
  <chartFormats count="1">
    <chartFormat chart="3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9" cacheId="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0">
  <location ref="E45:F59" firstHeaderRow="1" firstDataRow="1" firstDataCol="1"/>
  <pivotFields count="13">
    <pivotField dataField="1" showAll="0"/>
    <pivotField showAll="0">
      <items count="9">
        <item x="3"/>
        <item x="0"/>
        <item x="2"/>
        <item x="4"/>
        <item x="1"/>
        <item x="5"/>
        <item x="6"/>
        <item x="7"/>
        <item t="default"/>
      </items>
    </pivotField>
    <pivotField showAll="0">
      <items count="4">
        <item x="0"/>
        <item x="1"/>
        <item x="2"/>
        <item t="default"/>
      </items>
    </pivotField>
    <pivotField showAll="0">
      <items count="5">
        <item x="1"/>
        <item x="2"/>
        <item x="0"/>
        <item x="3"/>
        <item t="default"/>
      </items>
    </pivotField>
    <pivotField showAll="0">
      <items count="112">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x="110"/>
        <item t="default"/>
      </items>
    </pivotField>
    <pivotField showAll="0"/>
    <pivotField axis="axisRow" showAll="0">
      <items count="14">
        <item x="4"/>
        <item x="0"/>
        <item x="8"/>
        <item x="7"/>
        <item x="5"/>
        <item x="6"/>
        <item x="2"/>
        <item x="1"/>
        <item x="9"/>
        <item x="11"/>
        <item x="10"/>
        <item x="3"/>
        <item x="12"/>
        <item t="default"/>
      </items>
    </pivotField>
    <pivotField showAll="0"/>
    <pivotField showAll="0"/>
    <pivotField showAll="0"/>
    <pivotField showAll="0">
      <items count="5">
        <item x="2"/>
        <item x="0"/>
        <item x="1"/>
        <item x="3"/>
        <item t="default"/>
      </items>
    </pivotField>
    <pivotField showAll="0"/>
    <pivotField showAll="0">
      <items count="10">
        <item x="5"/>
        <item x="1"/>
        <item x="3"/>
        <item x="6"/>
        <item x="7"/>
        <item x="4"/>
        <item x="0"/>
        <item x="2"/>
        <item x="8"/>
        <item t="default"/>
      </items>
    </pivotField>
  </pivotFields>
  <rowFields count="1">
    <field x="6"/>
  </rowFields>
  <rowItems count="14">
    <i>
      <x/>
    </i>
    <i>
      <x v="1"/>
    </i>
    <i>
      <x v="2"/>
    </i>
    <i>
      <x v="3"/>
    </i>
    <i>
      <x v="4"/>
    </i>
    <i>
      <x v="5"/>
    </i>
    <i>
      <x v="6"/>
    </i>
    <i>
      <x v="7"/>
    </i>
    <i>
      <x v="8"/>
    </i>
    <i>
      <x v="9"/>
    </i>
    <i>
      <x v="10"/>
    </i>
    <i>
      <x v="11"/>
    </i>
    <i>
      <x v="12"/>
    </i>
    <i t="grand">
      <x/>
    </i>
  </rowItems>
  <colItems count="1">
    <i/>
  </colItems>
  <dataFields count="1">
    <dataField name="Average of Student_ID" fld="0" subtotal="average" baseField="0" baseItem="0"/>
  </dataFields>
  <chartFormats count="14">
    <chartFormat chart="19" format="42" series="1">
      <pivotArea type="data" outline="0" fieldPosition="0">
        <references count="1">
          <reference field="4294967294" count="1" selected="0">
            <x v="0"/>
          </reference>
        </references>
      </pivotArea>
    </chartFormat>
    <chartFormat chart="19" format="43">
      <pivotArea type="data" outline="0" fieldPosition="0">
        <references count="2">
          <reference field="4294967294" count="1" selected="0">
            <x v="0"/>
          </reference>
          <reference field="6" count="1" selected="0">
            <x v="0"/>
          </reference>
        </references>
      </pivotArea>
    </chartFormat>
    <chartFormat chart="19" format="44">
      <pivotArea type="data" outline="0" fieldPosition="0">
        <references count="2">
          <reference field="4294967294" count="1" selected="0">
            <x v="0"/>
          </reference>
          <reference field="6" count="1" selected="0">
            <x v="1"/>
          </reference>
        </references>
      </pivotArea>
    </chartFormat>
    <chartFormat chart="19" format="45">
      <pivotArea type="data" outline="0" fieldPosition="0">
        <references count="2">
          <reference field="4294967294" count="1" selected="0">
            <x v="0"/>
          </reference>
          <reference field="6" count="1" selected="0">
            <x v="2"/>
          </reference>
        </references>
      </pivotArea>
    </chartFormat>
    <chartFormat chart="19" format="46">
      <pivotArea type="data" outline="0" fieldPosition="0">
        <references count="2">
          <reference field="4294967294" count="1" selected="0">
            <x v="0"/>
          </reference>
          <reference field="6" count="1" selected="0">
            <x v="3"/>
          </reference>
        </references>
      </pivotArea>
    </chartFormat>
    <chartFormat chart="19" format="47">
      <pivotArea type="data" outline="0" fieldPosition="0">
        <references count="2">
          <reference field="4294967294" count="1" selected="0">
            <x v="0"/>
          </reference>
          <reference field="6" count="1" selected="0">
            <x v="4"/>
          </reference>
        </references>
      </pivotArea>
    </chartFormat>
    <chartFormat chart="19" format="48">
      <pivotArea type="data" outline="0" fieldPosition="0">
        <references count="2">
          <reference field="4294967294" count="1" selected="0">
            <x v="0"/>
          </reference>
          <reference field="6" count="1" selected="0">
            <x v="5"/>
          </reference>
        </references>
      </pivotArea>
    </chartFormat>
    <chartFormat chart="19" format="49">
      <pivotArea type="data" outline="0" fieldPosition="0">
        <references count="2">
          <reference field="4294967294" count="1" selected="0">
            <x v="0"/>
          </reference>
          <reference field="6" count="1" selected="0">
            <x v="6"/>
          </reference>
        </references>
      </pivotArea>
    </chartFormat>
    <chartFormat chart="19" format="50">
      <pivotArea type="data" outline="0" fieldPosition="0">
        <references count="2">
          <reference field="4294967294" count="1" selected="0">
            <x v="0"/>
          </reference>
          <reference field="6" count="1" selected="0">
            <x v="7"/>
          </reference>
        </references>
      </pivotArea>
    </chartFormat>
    <chartFormat chart="19" format="51">
      <pivotArea type="data" outline="0" fieldPosition="0">
        <references count="2">
          <reference field="4294967294" count="1" selected="0">
            <x v="0"/>
          </reference>
          <reference field="6" count="1" selected="0">
            <x v="8"/>
          </reference>
        </references>
      </pivotArea>
    </chartFormat>
    <chartFormat chart="19" format="52">
      <pivotArea type="data" outline="0" fieldPosition="0">
        <references count="2">
          <reference field="4294967294" count="1" selected="0">
            <x v="0"/>
          </reference>
          <reference field="6" count="1" selected="0">
            <x v="9"/>
          </reference>
        </references>
      </pivotArea>
    </chartFormat>
    <chartFormat chart="19" format="53">
      <pivotArea type="data" outline="0" fieldPosition="0">
        <references count="2">
          <reference field="4294967294" count="1" selected="0">
            <x v="0"/>
          </reference>
          <reference field="6" count="1" selected="0">
            <x v="10"/>
          </reference>
        </references>
      </pivotArea>
    </chartFormat>
    <chartFormat chart="19" format="54">
      <pivotArea type="data" outline="0" fieldPosition="0">
        <references count="2">
          <reference field="4294967294" count="1" selected="0">
            <x v="0"/>
          </reference>
          <reference field="6" count="1" selected="0">
            <x v="11"/>
          </reference>
        </references>
      </pivotArea>
    </chartFormat>
    <chartFormat chart="19" format="56">
      <pivotArea type="data" outline="0" fieldPosition="0">
        <references count="2">
          <reference field="4294967294" count="1" selected="0">
            <x v="0"/>
          </reference>
          <reference field="6"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8000000}" name="PivotTable4" cacheId="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4">
  <location ref="D29:E40" firstHeaderRow="1" firstDataRow="1" firstDataCol="1"/>
  <pivotFields count="13">
    <pivotField showAll="0"/>
    <pivotField showAll="0">
      <items count="9">
        <item x="3"/>
        <item x="0"/>
        <item x="2"/>
        <item x="4"/>
        <item x="1"/>
        <item x="5"/>
        <item x="6"/>
        <item x="7"/>
        <item t="default"/>
      </items>
    </pivotField>
    <pivotField axis="axisRow" showAll="0">
      <items count="4">
        <item x="0"/>
        <item x="1"/>
        <item x="2"/>
        <item t="default"/>
      </items>
    </pivotField>
    <pivotField axis="axisRow" showAll="0">
      <items count="5">
        <item x="1"/>
        <item x="2"/>
        <item x="0"/>
        <item x="3"/>
        <item t="default"/>
      </items>
    </pivotField>
    <pivotField showAll="0">
      <items count="112">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x="110"/>
        <item t="default"/>
      </items>
    </pivotField>
    <pivotField dataField="1" showAll="0"/>
    <pivotField showAll="0"/>
    <pivotField showAll="0"/>
    <pivotField showAll="0"/>
    <pivotField showAll="0"/>
    <pivotField showAll="0">
      <items count="5">
        <item x="2"/>
        <item x="0"/>
        <item x="1"/>
        <item x="3"/>
        <item t="default"/>
      </items>
    </pivotField>
    <pivotField showAll="0"/>
    <pivotField showAll="0">
      <items count="10">
        <item x="5"/>
        <item x="1"/>
        <item x="3"/>
        <item x="6"/>
        <item x="7"/>
        <item x="4"/>
        <item x="0"/>
        <item x="2"/>
        <item x="8"/>
        <item t="default"/>
      </items>
    </pivotField>
  </pivotFields>
  <rowFields count="2">
    <field x="2"/>
    <field x="3"/>
  </rowFields>
  <rowItems count="11">
    <i>
      <x/>
    </i>
    <i r="1">
      <x/>
    </i>
    <i r="1">
      <x v="1"/>
    </i>
    <i r="1">
      <x v="2"/>
    </i>
    <i>
      <x v="1"/>
    </i>
    <i r="1">
      <x/>
    </i>
    <i r="1">
      <x v="1"/>
    </i>
    <i r="1">
      <x v="2"/>
    </i>
    <i>
      <x v="2"/>
    </i>
    <i r="1">
      <x v="3"/>
    </i>
    <i t="grand">
      <x/>
    </i>
  </rowItems>
  <colItems count="1">
    <i/>
  </colItems>
  <dataFields count="1">
    <dataField name="Count of Avg_Daily_Usage_Hours" fld="5" subtotal="count" baseField="0" baseItem="0"/>
  </dataFields>
  <chartFormats count="1">
    <chartFormat chart="3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5" cacheId="3" dataPosition="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88">
  <location ref="A39:C151" firstHeaderRow="0" firstDataRow="1" firstDataCol="1"/>
  <pivotFields count="13">
    <pivotField showAll="0"/>
    <pivotField showAll="0">
      <items count="9">
        <item x="3"/>
        <item x="0"/>
        <item x="2"/>
        <item x="4"/>
        <item x="1"/>
        <item x="5"/>
        <item x="6"/>
        <item x="7"/>
        <item t="default"/>
      </items>
    </pivotField>
    <pivotField showAll="0">
      <items count="4">
        <item x="0"/>
        <item x="1"/>
        <item x="2"/>
        <item t="default"/>
      </items>
    </pivotField>
    <pivotField showAll="0">
      <items count="5">
        <item x="1"/>
        <item x="2"/>
        <item x="0"/>
        <item x="3"/>
        <item t="default"/>
      </items>
    </pivotField>
    <pivotField axis="axisRow" showAll="0">
      <items count="112">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x="110"/>
        <item t="default"/>
      </items>
    </pivotField>
    <pivotField showAll="0"/>
    <pivotField showAll="0"/>
    <pivotField dataField="1" showAll="0"/>
    <pivotField showAll="0"/>
    <pivotField dataField="1" showAll="0"/>
    <pivotField showAll="0">
      <items count="5">
        <item x="2"/>
        <item x="0"/>
        <item x="1"/>
        <item x="3"/>
        <item t="default"/>
      </items>
    </pivotField>
    <pivotField showAll="0"/>
    <pivotField showAll="0">
      <items count="10">
        <item x="5"/>
        <item x="1"/>
        <item x="3"/>
        <item x="6"/>
        <item x="7"/>
        <item x="4"/>
        <item x="0"/>
        <item x="2"/>
        <item x="8"/>
        <item t="default"/>
      </items>
    </pivotField>
  </pivotFields>
  <rowFields count="1">
    <field x="4"/>
  </rowFields>
  <rowItems count="1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t="grand">
      <x/>
    </i>
  </rowItems>
  <colFields count="1">
    <field x="-2"/>
  </colFields>
  <colItems count="2">
    <i>
      <x/>
    </i>
    <i i="1">
      <x v="1"/>
    </i>
  </colItems>
  <dataFields count="2">
    <dataField name="Average of Mental_Health_Score" fld="9" subtotal="average" baseField="0" baseItem="0"/>
    <dataField name="Count of Affects_Academic_Performance" fld="7"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6"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l">
  <location ref="G17:I34" firstHeaderRow="1" firstDataRow="1" firstDataCol="0"/>
  <pivotFields count="13">
    <pivotField showAll="0"/>
    <pivotField showAll="0"/>
    <pivotField showAll="0"/>
    <pivotField showAll="0"/>
    <pivotField showAll="0"/>
    <pivotField showAll="0"/>
    <pivotField showAll="0">
      <items count="13">
        <item x="4"/>
        <item x="0"/>
        <item x="8"/>
        <item x="7"/>
        <item x="5"/>
        <item x="6"/>
        <item x="2"/>
        <item x="1"/>
        <item x="9"/>
        <item x="11"/>
        <item x="10"/>
        <item x="3"/>
        <item t="default"/>
      </items>
    </pivotField>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7" cacheId="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53">
  <location ref="E63:F68" firstHeaderRow="1" firstDataRow="1" firstDataCol="1"/>
  <pivotFields count="13">
    <pivotField showAll="0"/>
    <pivotField showAll="0">
      <items count="9">
        <item x="3"/>
        <item x="0"/>
        <item x="2"/>
        <item x="4"/>
        <item x="1"/>
        <item x="5"/>
        <item x="6"/>
        <item x="7"/>
        <item t="default"/>
      </items>
    </pivotField>
    <pivotField showAll="0">
      <items count="4">
        <item x="0"/>
        <item x="1"/>
        <item x="2"/>
        <item t="default"/>
      </items>
    </pivotField>
    <pivotField showAll="0">
      <items count="5">
        <item x="1"/>
        <item x="2"/>
        <item x="0"/>
        <item x="3"/>
        <item t="default"/>
      </items>
    </pivotField>
    <pivotField showAll="0">
      <items count="112">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x="110"/>
        <item t="default"/>
      </items>
    </pivotField>
    <pivotField showAll="0"/>
    <pivotField showAll="0"/>
    <pivotField showAll="0"/>
    <pivotField showAll="0"/>
    <pivotField showAll="0"/>
    <pivotField axis="axisRow" showAll="0">
      <items count="5">
        <item x="2"/>
        <item x="0"/>
        <item x="1"/>
        <item x="3"/>
        <item t="default"/>
      </items>
    </pivotField>
    <pivotField showAll="0"/>
    <pivotField dataField="1" showAll="0">
      <items count="10">
        <item x="5"/>
        <item x="1"/>
        <item x="3"/>
        <item x="6"/>
        <item x="7"/>
        <item x="4"/>
        <item x="0"/>
        <item x="2"/>
        <item x="8"/>
        <item t="default"/>
      </items>
    </pivotField>
  </pivotFields>
  <rowFields count="1">
    <field x="10"/>
  </rowFields>
  <rowItems count="5">
    <i>
      <x/>
    </i>
    <i>
      <x v="1"/>
    </i>
    <i>
      <x v="2"/>
    </i>
    <i>
      <x v="3"/>
    </i>
    <i t="grand">
      <x/>
    </i>
  </rowItems>
  <colItems count="1">
    <i/>
  </colItems>
  <dataFields count="1">
    <dataField name="Count of Addicted_Score" fld="12" subtotal="count" showDataAs="percentOfTotal" baseField="0" baseItem="0" numFmtId="10"/>
  </dataFields>
  <chartFormats count="10">
    <chartFormat chart="7" format="1" series="1">
      <pivotArea type="data" outline="0" fieldPosition="0">
        <references count="1">
          <reference field="4294967294" count="1" selected="0">
            <x v="0"/>
          </reference>
        </references>
      </pivotArea>
    </chartFormat>
    <chartFormat chart="48" format="14" series="1">
      <pivotArea type="data" outline="0" fieldPosition="0">
        <references count="1">
          <reference field="4294967294" count="1" selected="0">
            <x v="0"/>
          </reference>
        </references>
      </pivotArea>
    </chartFormat>
    <chartFormat chart="48" format="15">
      <pivotArea type="data" outline="0" fieldPosition="0">
        <references count="2">
          <reference field="4294967294" count="1" selected="0">
            <x v="0"/>
          </reference>
          <reference field="10" count="1" selected="0">
            <x v="0"/>
          </reference>
        </references>
      </pivotArea>
    </chartFormat>
    <chartFormat chart="48" format="16">
      <pivotArea type="data" outline="0" fieldPosition="0">
        <references count="2">
          <reference field="4294967294" count="1" selected="0">
            <x v="0"/>
          </reference>
          <reference field="10" count="1" selected="0">
            <x v="1"/>
          </reference>
        </references>
      </pivotArea>
    </chartFormat>
    <chartFormat chart="48" format="17">
      <pivotArea type="data" outline="0" fieldPosition="0">
        <references count="2">
          <reference field="4294967294" count="1" selected="0">
            <x v="0"/>
          </reference>
          <reference field="10" count="1" selected="0">
            <x v="2"/>
          </reference>
        </references>
      </pivotArea>
    </chartFormat>
    <chartFormat chart="48" format="18">
      <pivotArea type="data" outline="0" fieldPosition="0">
        <references count="2">
          <reference field="4294967294" count="1" selected="0">
            <x v="0"/>
          </reference>
          <reference field="10" count="1" selected="0">
            <x v="3"/>
          </reference>
        </references>
      </pivotArea>
    </chartFormat>
    <chartFormat chart="7" format="2">
      <pivotArea type="data" outline="0" fieldPosition="0">
        <references count="2">
          <reference field="4294967294" count="1" selected="0">
            <x v="0"/>
          </reference>
          <reference field="10" count="1" selected="0">
            <x v="0"/>
          </reference>
        </references>
      </pivotArea>
    </chartFormat>
    <chartFormat chart="7" format="3">
      <pivotArea type="data" outline="0" fieldPosition="0">
        <references count="2">
          <reference field="4294967294" count="1" selected="0">
            <x v="0"/>
          </reference>
          <reference field="10" count="1" selected="0">
            <x v="1"/>
          </reference>
        </references>
      </pivotArea>
    </chartFormat>
    <chartFormat chart="7" format="4">
      <pivotArea type="data" outline="0" fieldPosition="0">
        <references count="2">
          <reference field="4294967294" count="1" selected="0">
            <x v="0"/>
          </reference>
          <reference field="10" count="1" selected="0">
            <x v="2"/>
          </reference>
        </references>
      </pivotArea>
    </chartFormat>
    <chartFormat chart="7" format="5">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PivotTable1" cacheId="2" dataOnRows="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2:B7" firstHeaderRow="1" firstDataRow="1" firstDataCol="1"/>
  <pivotFields count="13">
    <pivotField showAll="0"/>
    <pivotField showAll="0"/>
    <pivotField showAll="0"/>
    <pivotField showAll="0"/>
    <pivotField showAll="0"/>
    <pivotField dataField="1" showAll="0"/>
    <pivotField showAll="0"/>
    <pivotField dataField="1" showAll="0"/>
    <pivotField showAll="0"/>
    <pivotField dataField="1" showAll="0"/>
    <pivotField showAll="0"/>
    <pivotField dataField="1" showAll="0"/>
    <pivotField dataField="1" showAll="0"/>
  </pivotFields>
  <rowFields count="1">
    <field x="-2"/>
  </rowFields>
  <rowItems count="5">
    <i>
      <x/>
    </i>
    <i i="1">
      <x v="1"/>
    </i>
    <i i="2">
      <x v="2"/>
    </i>
    <i i="3">
      <x v="3"/>
    </i>
    <i i="4">
      <x v="4"/>
    </i>
  </rowItems>
  <colItems count="1">
    <i/>
  </colItems>
  <dataFields count="5">
    <dataField name="Sum of Avg_Daily_Usage_Hours" fld="5" baseField="0" baseItem="0"/>
    <dataField name="Sum of Mental_Health_Score" fld="9" baseField="0" baseItem="0"/>
    <dataField name="Count of Affects_Academic_Performance" fld="7" subtotal="count" baseField="0" baseItem="0"/>
    <dataField name="Sum of Conflicts_Over_Social_Media" fld="11" baseField="0" baseItem="0"/>
    <dataField name="Sum of Addicted_Scor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10" cacheId="3" dataOnRows="1"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H45:I50" firstHeaderRow="1" firstDataRow="1" firstDataCol="1"/>
  <pivotFields count="13">
    <pivotField showAll="0"/>
    <pivotField showAll="0">
      <items count="9">
        <item x="3"/>
        <item x="0"/>
        <item x="2"/>
        <item x="4"/>
        <item x="1"/>
        <item x="5"/>
        <item x="6"/>
        <item x="7"/>
        <item t="default"/>
      </items>
    </pivotField>
    <pivotField showAll="0">
      <items count="4">
        <item x="0"/>
        <item x="1"/>
        <item x="2"/>
        <item t="default"/>
      </items>
    </pivotField>
    <pivotField showAll="0">
      <items count="5">
        <item x="1"/>
        <item x="2"/>
        <item x="0"/>
        <item x="3"/>
        <item t="default"/>
      </items>
    </pivotField>
    <pivotField showAll="0">
      <items count="112">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x="110"/>
        <item t="default"/>
      </items>
    </pivotField>
    <pivotField dataField="1" showAll="0"/>
    <pivotField showAll="0"/>
    <pivotField dataField="1" showAll="0"/>
    <pivotField showAll="0"/>
    <pivotField dataField="1" showAll="0"/>
    <pivotField showAll="0">
      <items count="5">
        <item x="2"/>
        <item x="0"/>
        <item x="1"/>
        <item x="3"/>
        <item t="default"/>
      </items>
    </pivotField>
    <pivotField dataField="1" showAll="0"/>
    <pivotField dataField="1" showAll="0">
      <items count="10">
        <item x="5"/>
        <item x="1"/>
        <item x="3"/>
        <item x="6"/>
        <item x="7"/>
        <item x="4"/>
        <item x="0"/>
        <item x="2"/>
        <item x="8"/>
        <item t="default"/>
      </items>
    </pivotField>
  </pivotFields>
  <rowFields count="1">
    <field x="-2"/>
  </rowFields>
  <rowItems count="5">
    <i>
      <x/>
    </i>
    <i i="1">
      <x v="1"/>
    </i>
    <i i="2">
      <x v="2"/>
    </i>
    <i i="3">
      <x v="3"/>
    </i>
    <i i="4">
      <x v="4"/>
    </i>
  </rowItems>
  <colItems count="1">
    <i/>
  </colItems>
  <dataFields count="5">
    <dataField name="Average of Avg_Daily_Usage_Hours" fld="5" subtotal="average" baseField="0" baseItem="0"/>
    <dataField name="Average of Mental_Health_Score" fld="9" subtotal="average" baseField="0" baseItem="0" numFmtId="1"/>
    <dataField name="Count of Affects_Academic_Performance" fld="7" subtotal="count" baseField="0" baseItem="0"/>
    <dataField name="Max. of Conflicts_Over_Social_Media" fld="11" subtotal="max" baseField="0" baseItem="0"/>
    <dataField name="Max. of Addicted_Score" fld="12" subtotal="max" baseField="0" baseItem="0"/>
  </dataFields>
  <formats count="4">
    <format dxfId="103">
      <pivotArea collapsedLevelsAreSubtotals="1" fieldPosition="0">
        <references count="1">
          <reference field="4294967294" count="1">
            <x v="1"/>
          </reference>
        </references>
      </pivotArea>
    </format>
    <format dxfId="102">
      <pivotArea outline="0" fieldPosition="0">
        <references count="1">
          <reference field="4294967294" count="1">
            <x v="0"/>
          </reference>
        </references>
      </pivotArea>
    </format>
    <format dxfId="101">
      <pivotArea outline="0" fieldPosition="0">
        <references count="1">
          <reference field="4294967294" count="1">
            <x v="1"/>
          </reference>
        </references>
      </pivotArea>
    </format>
    <format dxfId="100">
      <pivotArea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00000000-0013-0000-FFFF-FFFF01000000}" sourceName="Age">
  <pivotTables>
    <pivotTable tabId="2" name="PivotTable5"/>
    <pivotTable tabId="2" name="PivotTable10"/>
    <pivotTable tabId="2" name="PivotTable3"/>
    <pivotTable tabId="2" name="PivotTable4"/>
    <pivotTable tabId="2" name="PivotTable9"/>
    <pivotTable tabId="2" name="PivotTable7"/>
    <pivotTable tabId="2" name="PivotTable8"/>
  </pivotTables>
  <data>
    <tabular pivotCacheId="2">
      <items count="8">
        <i x="3" s="1"/>
        <i x="0" s="1"/>
        <i x="2" s="1"/>
        <i x="4" s="1"/>
        <i x="1" s="1"/>
        <i x="5" s="1"/>
        <i x="6" s="1"/>
        <i x="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2000000}" sourceName="Gender">
  <pivotTables>
    <pivotTable tabId="2" name="PivotTable5"/>
    <pivotTable tabId="2" name="PivotTable10"/>
    <pivotTable tabId="2" name="PivotTable3"/>
    <pivotTable tabId="2" name="PivotTable4"/>
    <pivotTable tabId="2" name="PivotTable9"/>
    <pivotTable tabId="2" name="PivotTable7"/>
  </pivotTables>
  <data>
    <tabular pivotCacheId="2">
      <items count="3">
        <i x="0" s="1"/>
        <i x="1"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ademic_Level" xr10:uid="{00000000-0013-0000-FFFF-FFFF03000000}" sourceName="Academic_Level">
  <pivotTables>
    <pivotTable tabId="2" name="PivotTable5"/>
    <pivotTable tabId="2" name="PivotTable10"/>
    <pivotTable tabId="2" name="PivotTable3"/>
    <pivotTable tabId="2" name="PivotTable4"/>
    <pivotTable tabId="2" name="PivotTable9"/>
    <pivotTable tabId="2" name="PivotTable7"/>
  </pivotTables>
  <data>
    <tabular pivotCacheId="2">
      <items count="4">
        <i x="1" s="1"/>
        <i x="2" s="1"/>
        <i x="0"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4000000}" sourceName="Country">
  <pivotTables>
    <pivotTable tabId="2" name="PivotTable5"/>
    <pivotTable tabId="2" name="PivotTable10"/>
    <pivotTable tabId="2" name="PivotTable3"/>
    <pivotTable tabId="2" name="PivotTable4"/>
    <pivotTable tabId="2" name="PivotTable9"/>
    <pivotTable tabId="2" name="PivotTable7"/>
    <pivotTable tabId="2" name="PivotTable8"/>
  </pivotTables>
  <data>
    <tabular pivotCacheId="2">
      <items count="111">
        <i x="104" s="1"/>
        <i x="91" s="1"/>
        <i x="86" s="1"/>
        <i x="44" s="1"/>
        <i x="79" s="1"/>
        <i x="5" s="1"/>
        <i x="22" s="1"/>
        <i x="81" s="1"/>
        <i x="57" s="1"/>
        <i x="97" s="1"/>
        <i x="0" s="1"/>
        <i x="74" s="1"/>
        <i x="20" s="1"/>
        <i x="107" s="1"/>
        <i x="52" s="1"/>
        <i x="94" s="1"/>
        <i x="7" s="1"/>
        <i x="68" s="1"/>
        <i x="4" s="1"/>
        <i x="45" s="1"/>
        <i x="15" s="1"/>
        <i x="46" s="1"/>
        <i x="53" s="1"/>
        <i x="65" s="1"/>
        <i x="82" s="1"/>
        <i x="63" s="1"/>
        <i x="18" s="1"/>
        <i x="49" s="1"/>
        <i x="38" s="1"/>
        <i x="69" s="1"/>
        <i x="59" s="1"/>
        <i x="10" s="1"/>
        <i x="80" s="1"/>
        <i x="6" s="1"/>
        <i x="43" s="1"/>
        <i x="24" s="1"/>
        <i x="34" s="1"/>
        <i x="62" s="1"/>
        <i x="58" s="1"/>
        <i x="1" s="1"/>
        <i x="32" s="1"/>
        <i x="101" s="1"/>
        <i x="25" s="1"/>
        <i x="36" s="1"/>
        <i x="12" s="1"/>
        <i x="55" s="1"/>
        <i x="8" s="1"/>
        <i x="99" s="1"/>
        <i x="75" s="1"/>
        <i x="42" s="1"/>
        <i x="93" s="1"/>
        <i x="96" s="1"/>
        <i x="77" s="1"/>
        <i x="70" s="1"/>
        <i x="100" s="1"/>
        <i x="89" s="1"/>
        <i x="71" s="1"/>
        <i x="84" s="1"/>
        <i x="28" s="1"/>
        <i x="109" s="1"/>
        <i x="83" s="1"/>
        <i x="13" s="1"/>
        <i x="73" s="1"/>
        <i x="85" s="1"/>
        <i x="90" s="1"/>
        <i x="39" s="1"/>
        <i x="106" s="1"/>
        <i x="19" s="1"/>
        <i x="26" s="1"/>
        <i x="41" s="1"/>
        <i x="92" s="1"/>
        <i x="17" s="1"/>
        <i x="98" s="1"/>
        <i x="105" s="1"/>
        <i x="54" s="1"/>
        <i x="51" s="1"/>
        <i x="47" s="1"/>
        <i x="31" s="1"/>
        <i x="60" s="1"/>
        <i x="23" s="1"/>
        <i x="95" s="1"/>
        <i x="61" s="1"/>
        <i x="14" s="1"/>
        <i x="87" s="1"/>
        <i x="66" s="1"/>
        <i x="27" s="1"/>
        <i x="64" s="1"/>
        <i x="67" s="1"/>
        <i x="40" s="1"/>
        <i x="9" s="1"/>
        <i x="11" s="1"/>
        <i x="108" s="1"/>
        <i x="16" s="1"/>
        <i x="21" s="1"/>
        <i x="103" s="1"/>
        <i x="33" s="1"/>
        <i x="78" s="1"/>
        <i x="29" s="1"/>
        <i x="56" s="1"/>
        <i x="35" s="1"/>
        <i x="37" s="1"/>
        <i x="3" s="1"/>
        <i x="72" s="1"/>
        <i x="50" s="1"/>
        <i x="2" s="1"/>
        <i x="76" s="1"/>
        <i x="88" s="1"/>
        <i x="48" s="1"/>
        <i x="30" s="1"/>
        <i x="102" s="1"/>
        <i x="110"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ationship_Status" xr10:uid="{00000000-0013-0000-FFFF-FFFF05000000}" sourceName="Relationship_Status">
  <pivotTables>
    <pivotTable tabId="2" name="PivotTable5"/>
    <pivotTable tabId="2" name="PivotTable10"/>
    <pivotTable tabId="2" name="PivotTable3"/>
    <pivotTable tabId="2" name="PivotTable4"/>
    <pivotTable tabId="2" name="PivotTable9"/>
    <pivotTable tabId="2" name="PivotTable7"/>
  </pivotTables>
  <data>
    <tabular pivotCacheId="2">
      <items count="4">
        <i x="2" s="1"/>
        <i x="0" s="1"/>
        <i x="1" s="1"/>
        <i x="3"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dicted_Score" xr10:uid="{00000000-0013-0000-FFFF-FFFF06000000}" sourceName="Addicted_Score">
  <pivotTables>
    <pivotTable tabId="2" name="PivotTable5"/>
    <pivotTable tabId="2" name="PivotTable10"/>
    <pivotTable tabId="2" name="PivotTable3"/>
    <pivotTable tabId="2" name="PivotTable4"/>
    <pivotTable tabId="2" name="PivotTable9"/>
    <pivotTable tabId="2" name="PivotTable7"/>
  </pivotTables>
  <data>
    <tabular pivotCacheId="2">
      <items count="9">
        <i x="5" s="1"/>
        <i x="1" s="1"/>
        <i x="3" s="1"/>
        <i x="6" s="1"/>
        <i x="7" s="1"/>
        <i x="4" s="1"/>
        <i x="0" s="1"/>
        <i x="2" s="1"/>
        <i x="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1" xr10:uid="{00000000-0014-0000-FFFF-FFFF01000000}" cache="Slicer_Age" caption="Age" style="SlicerStyleLight3" rowHeight="731520"/>
  <slicer name="Gender 1" xr10:uid="{00000000-0014-0000-FFFF-FFFF02000000}" cache="Slicer_Gender" caption="Gender" style="SlicerStyleLight3" rowHeight="731520"/>
  <slicer name="Academic_Level 1" xr10:uid="{00000000-0014-0000-FFFF-FFFF03000000}" cache="Slicer_Academic_Level" caption="Academic_Level" style="SlicerStyleLight3" rowHeight="731520"/>
  <slicer name="Country 1" xr10:uid="{00000000-0014-0000-FFFF-FFFF04000000}" cache="Slicer_Country" caption="Country" style="SlicerStyleLight3" rowHeight="731520"/>
  <slicer name="Relationship_Status 1" xr10:uid="{00000000-0014-0000-FFFF-FFFF05000000}" cache="Slicer_Relationship_Status" caption="Relationship_Status" style="SlicerStyleLight3" rowHeight="731520"/>
  <slicer name="Addicted_Score 2" xr10:uid="{00000000-0014-0000-FFFF-FFFF06000000}" cache="Slicer_Addicted_Score" caption="Addicted_Score" style="SlicerStyleLight3" rowHeight="73152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06"/>
  <sheetViews>
    <sheetView zoomScaleNormal="100" workbookViewId="0">
      <selection activeCell="P6" sqref="A1:XFD1048576"/>
    </sheetView>
  </sheetViews>
  <sheetFormatPr baseColWidth="10" defaultColWidth="8.83203125" defaultRowHeight="15" x14ac:dyDescent="0.2"/>
  <cols>
    <col min="7" max="7" width="14.83203125" customWidth="1"/>
  </cols>
  <sheetData>
    <row r="1" spans="1:14" x14ac:dyDescent="0.2">
      <c r="A1" s="1" t="s">
        <v>0</v>
      </c>
      <c r="B1" s="1" t="s">
        <v>1</v>
      </c>
      <c r="C1" s="1" t="s">
        <v>2</v>
      </c>
      <c r="D1" s="1" t="s">
        <v>3</v>
      </c>
      <c r="E1" s="1" t="s">
        <v>4</v>
      </c>
      <c r="F1" s="1" t="s">
        <v>5</v>
      </c>
      <c r="G1" s="1" t="s">
        <v>6</v>
      </c>
      <c r="H1" s="1" t="s">
        <v>7</v>
      </c>
      <c r="I1" s="1" t="s">
        <v>8</v>
      </c>
      <c r="J1" s="1" t="s">
        <v>9</v>
      </c>
      <c r="K1" s="1" t="s">
        <v>10</v>
      </c>
      <c r="L1" s="1" t="s">
        <v>11</v>
      </c>
      <c r="M1" s="1" t="s">
        <v>12</v>
      </c>
      <c r="N1" s="1"/>
    </row>
    <row r="2" spans="1:14" x14ac:dyDescent="0.2">
      <c r="A2">
        <v>1</v>
      </c>
      <c r="B2">
        <v>19</v>
      </c>
      <c r="C2" t="s">
        <v>13</v>
      </c>
      <c r="D2" t="s">
        <v>14</v>
      </c>
      <c r="E2" t="s">
        <v>15</v>
      </c>
      <c r="F2">
        <v>5.2</v>
      </c>
      <c r="G2" t="s">
        <v>16</v>
      </c>
      <c r="H2" t="s">
        <v>17</v>
      </c>
      <c r="I2">
        <v>6.5</v>
      </c>
      <c r="J2">
        <v>6</v>
      </c>
      <c r="K2" t="s">
        <v>18</v>
      </c>
      <c r="L2">
        <v>3</v>
      </c>
      <c r="M2">
        <v>8</v>
      </c>
    </row>
    <row r="3" spans="1:14" x14ac:dyDescent="0.2">
      <c r="A3">
        <v>2</v>
      </c>
      <c r="B3">
        <v>22</v>
      </c>
      <c r="C3" t="s">
        <v>19</v>
      </c>
      <c r="D3" t="s">
        <v>20</v>
      </c>
      <c r="E3" t="s">
        <v>21</v>
      </c>
      <c r="F3">
        <v>2.1</v>
      </c>
      <c r="G3" t="s">
        <v>22</v>
      </c>
      <c r="H3" t="s">
        <v>23</v>
      </c>
      <c r="I3">
        <v>7.5</v>
      </c>
      <c r="J3">
        <v>8</v>
      </c>
      <c r="K3" t="s">
        <v>24</v>
      </c>
      <c r="L3">
        <v>0</v>
      </c>
      <c r="M3">
        <v>3</v>
      </c>
    </row>
    <row r="4" spans="1:14" x14ac:dyDescent="0.2">
      <c r="A4">
        <v>3</v>
      </c>
      <c r="B4">
        <v>20</v>
      </c>
      <c r="C4" t="s">
        <v>13</v>
      </c>
      <c r="D4" t="s">
        <v>14</v>
      </c>
      <c r="E4" t="s">
        <v>25</v>
      </c>
      <c r="F4">
        <v>6</v>
      </c>
      <c r="G4" t="s">
        <v>26</v>
      </c>
      <c r="H4" t="s">
        <v>17</v>
      </c>
      <c r="I4">
        <v>5</v>
      </c>
      <c r="J4">
        <v>5</v>
      </c>
      <c r="K4" t="s">
        <v>27</v>
      </c>
      <c r="L4">
        <v>4</v>
      </c>
      <c r="M4">
        <v>9</v>
      </c>
    </row>
    <row r="5" spans="1:14" x14ac:dyDescent="0.2">
      <c r="A5">
        <v>4</v>
      </c>
      <c r="B5">
        <v>18</v>
      </c>
      <c r="C5" t="s">
        <v>19</v>
      </c>
      <c r="D5" t="s">
        <v>28</v>
      </c>
      <c r="E5" t="s">
        <v>29</v>
      </c>
      <c r="F5">
        <v>3</v>
      </c>
      <c r="G5" t="s">
        <v>30</v>
      </c>
      <c r="H5" t="s">
        <v>23</v>
      </c>
      <c r="I5">
        <v>7</v>
      </c>
      <c r="J5">
        <v>7</v>
      </c>
      <c r="K5" t="s">
        <v>24</v>
      </c>
      <c r="L5">
        <v>1</v>
      </c>
      <c r="M5">
        <v>4</v>
      </c>
    </row>
    <row r="6" spans="1:14" x14ac:dyDescent="0.2">
      <c r="A6">
        <v>5</v>
      </c>
      <c r="B6">
        <v>21</v>
      </c>
      <c r="C6" t="s">
        <v>19</v>
      </c>
      <c r="D6" t="s">
        <v>20</v>
      </c>
      <c r="E6" t="s">
        <v>31</v>
      </c>
      <c r="F6">
        <v>4.5</v>
      </c>
      <c r="G6" t="s">
        <v>32</v>
      </c>
      <c r="H6" t="s">
        <v>17</v>
      </c>
      <c r="I6">
        <v>6</v>
      </c>
      <c r="J6">
        <v>6</v>
      </c>
      <c r="K6" t="s">
        <v>18</v>
      </c>
      <c r="L6">
        <v>2</v>
      </c>
      <c r="M6">
        <v>7</v>
      </c>
    </row>
    <row r="7" spans="1:14" x14ac:dyDescent="0.2">
      <c r="A7">
        <v>6</v>
      </c>
      <c r="B7">
        <v>19</v>
      </c>
      <c r="C7" t="s">
        <v>13</v>
      </c>
      <c r="D7" t="s">
        <v>14</v>
      </c>
      <c r="E7" t="s">
        <v>33</v>
      </c>
      <c r="F7">
        <v>7.2</v>
      </c>
      <c r="G7" t="s">
        <v>16</v>
      </c>
      <c r="H7" t="s">
        <v>17</v>
      </c>
      <c r="I7">
        <v>4.5</v>
      </c>
      <c r="J7">
        <v>4</v>
      </c>
      <c r="K7" t="s">
        <v>27</v>
      </c>
      <c r="L7">
        <v>5</v>
      </c>
      <c r="M7">
        <v>9</v>
      </c>
    </row>
    <row r="8" spans="1:14" x14ac:dyDescent="0.2">
      <c r="A8">
        <v>7</v>
      </c>
      <c r="B8">
        <v>23</v>
      </c>
      <c r="C8" t="s">
        <v>19</v>
      </c>
      <c r="D8" t="s">
        <v>20</v>
      </c>
      <c r="E8" t="s">
        <v>34</v>
      </c>
      <c r="F8">
        <v>1.5</v>
      </c>
      <c r="G8" t="s">
        <v>35</v>
      </c>
      <c r="H8" t="s">
        <v>23</v>
      </c>
      <c r="I8">
        <v>8</v>
      </c>
      <c r="J8">
        <v>9</v>
      </c>
      <c r="K8" t="s">
        <v>24</v>
      </c>
      <c r="L8">
        <v>0</v>
      </c>
      <c r="M8">
        <v>2</v>
      </c>
    </row>
    <row r="9" spans="1:14" x14ac:dyDescent="0.2">
      <c r="A9">
        <v>8</v>
      </c>
      <c r="B9">
        <v>20</v>
      </c>
      <c r="C9" t="s">
        <v>13</v>
      </c>
      <c r="D9" t="s">
        <v>14</v>
      </c>
      <c r="E9" t="s">
        <v>36</v>
      </c>
      <c r="F9">
        <v>5.8</v>
      </c>
      <c r="G9" t="s">
        <v>37</v>
      </c>
      <c r="H9" t="s">
        <v>17</v>
      </c>
      <c r="I9">
        <v>6</v>
      </c>
      <c r="J9">
        <v>6</v>
      </c>
      <c r="K9" t="s">
        <v>18</v>
      </c>
      <c r="L9">
        <v>2</v>
      </c>
      <c r="M9">
        <v>8</v>
      </c>
    </row>
    <row r="10" spans="1:14" x14ac:dyDescent="0.2">
      <c r="A10">
        <v>9</v>
      </c>
      <c r="B10">
        <v>18</v>
      </c>
      <c r="C10" t="s">
        <v>19</v>
      </c>
      <c r="D10" t="s">
        <v>28</v>
      </c>
      <c r="E10" t="s">
        <v>38</v>
      </c>
      <c r="F10">
        <v>4</v>
      </c>
      <c r="G10" t="s">
        <v>26</v>
      </c>
      <c r="H10" t="s">
        <v>23</v>
      </c>
      <c r="I10">
        <v>6.5</v>
      </c>
      <c r="J10">
        <v>7</v>
      </c>
      <c r="K10" t="s">
        <v>24</v>
      </c>
      <c r="L10">
        <v>1</v>
      </c>
      <c r="M10">
        <v>5</v>
      </c>
    </row>
    <row r="11" spans="1:14" x14ac:dyDescent="0.2">
      <c r="A11">
        <v>10</v>
      </c>
      <c r="B11">
        <v>21</v>
      </c>
      <c r="C11" t="s">
        <v>13</v>
      </c>
      <c r="D11" t="s">
        <v>20</v>
      </c>
      <c r="E11" t="s">
        <v>39</v>
      </c>
      <c r="F11">
        <v>3.3</v>
      </c>
      <c r="G11" t="s">
        <v>16</v>
      </c>
      <c r="H11" t="s">
        <v>23</v>
      </c>
      <c r="I11">
        <v>7</v>
      </c>
      <c r="J11">
        <v>7</v>
      </c>
      <c r="K11" t="s">
        <v>18</v>
      </c>
      <c r="L11">
        <v>1</v>
      </c>
      <c r="M11">
        <v>4</v>
      </c>
    </row>
    <row r="12" spans="1:14" x14ac:dyDescent="0.2">
      <c r="A12">
        <v>11</v>
      </c>
      <c r="B12">
        <v>19</v>
      </c>
      <c r="C12" t="s">
        <v>19</v>
      </c>
      <c r="D12" t="s">
        <v>14</v>
      </c>
      <c r="E12" t="s">
        <v>40</v>
      </c>
      <c r="F12">
        <v>4.8</v>
      </c>
      <c r="G12" t="s">
        <v>37</v>
      </c>
      <c r="H12" t="s">
        <v>17</v>
      </c>
      <c r="I12">
        <v>6.2</v>
      </c>
      <c r="J12">
        <v>5</v>
      </c>
      <c r="K12" t="s">
        <v>27</v>
      </c>
      <c r="L12">
        <v>3</v>
      </c>
      <c r="M12">
        <v>7</v>
      </c>
    </row>
    <row r="13" spans="1:14" x14ac:dyDescent="0.2">
      <c r="A13">
        <v>12</v>
      </c>
      <c r="B13">
        <v>20</v>
      </c>
      <c r="C13" t="s">
        <v>13</v>
      </c>
      <c r="D13" t="s">
        <v>14</v>
      </c>
      <c r="E13" t="s">
        <v>41</v>
      </c>
      <c r="F13">
        <v>5.5</v>
      </c>
      <c r="G13" t="s">
        <v>26</v>
      </c>
      <c r="H13" t="s">
        <v>17</v>
      </c>
      <c r="I13">
        <v>5.8</v>
      </c>
      <c r="J13">
        <v>6</v>
      </c>
      <c r="K13" t="s">
        <v>18</v>
      </c>
      <c r="L13">
        <v>2</v>
      </c>
      <c r="M13">
        <v>8</v>
      </c>
    </row>
    <row r="14" spans="1:14" x14ac:dyDescent="0.2">
      <c r="A14">
        <v>13</v>
      </c>
      <c r="B14">
        <v>22</v>
      </c>
      <c r="C14" t="s">
        <v>19</v>
      </c>
      <c r="D14" t="s">
        <v>20</v>
      </c>
      <c r="E14" t="s">
        <v>42</v>
      </c>
      <c r="F14">
        <v>2.8</v>
      </c>
      <c r="G14" t="s">
        <v>35</v>
      </c>
      <c r="H14" t="s">
        <v>23</v>
      </c>
      <c r="I14">
        <v>7.2</v>
      </c>
      <c r="J14">
        <v>8</v>
      </c>
      <c r="K14" t="s">
        <v>24</v>
      </c>
      <c r="L14">
        <v>1</v>
      </c>
      <c r="M14">
        <v>4</v>
      </c>
    </row>
    <row r="15" spans="1:14" x14ac:dyDescent="0.2">
      <c r="A15">
        <v>14</v>
      </c>
      <c r="B15">
        <v>18</v>
      </c>
      <c r="C15" t="s">
        <v>13</v>
      </c>
      <c r="D15" t="s">
        <v>28</v>
      </c>
      <c r="E15" t="s">
        <v>43</v>
      </c>
      <c r="F15">
        <v>6.5</v>
      </c>
      <c r="G15" t="s">
        <v>16</v>
      </c>
      <c r="H15" t="s">
        <v>17</v>
      </c>
      <c r="I15">
        <v>5.5</v>
      </c>
      <c r="J15">
        <v>5</v>
      </c>
      <c r="K15" t="s">
        <v>24</v>
      </c>
      <c r="L15">
        <v>4</v>
      </c>
      <c r="M15">
        <v>9</v>
      </c>
    </row>
    <row r="16" spans="1:14" x14ac:dyDescent="0.2">
      <c r="A16">
        <v>15</v>
      </c>
      <c r="B16">
        <v>21</v>
      </c>
      <c r="C16" t="s">
        <v>19</v>
      </c>
      <c r="D16" t="s">
        <v>14</v>
      </c>
      <c r="E16" t="s">
        <v>44</v>
      </c>
      <c r="F16">
        <v>3.7</v>
      </c>
      <c r="G16" t="s">
        <v>30</v>
      </c>
      <c r="H16" t="s">
        <v>23</v>
      </c>
      <c r="I16">
        <v>6.8</v>
      </c>
      <c r="J16">
        <v>7</v>
      </c>
      <c r="K16" t="s">
        <v>18</v>
      </c>
      <c r="L16">
        <v>2</v>
      </c>
      <c r="M16">
        <v>5</v>
      </c>
    </row>
    <row r="17" spans="1:13" x14ac:dyDescent="0.2">
      <c r="A17">
        <v>16</v>
      </c>
      <c r="B17">
        <v>20</v>
      </c>
      <c r="C17" t="s">
        <v>13</v>
      </c>
      <c r="D17" t="s">
        <v>14</v>
      </c>
      <c r="E17" t="s">
        <v>45</v>
      </c>
      <c r="F17">
        <v>4.2</v>
      </c>
      <c r="G17" t="s">
        <v>26</v>
      </c>
      <c r="H17" t="s">
        <v>17</v>
      </c>
      <c r="I17">
        <v>6</v>
      </c>
      <c r="J17">
        <v>6</v>
      </c>
      <c r="K17" t="s">
        <v>27</v>
      </c>
      <c r="L17">
        <v>3</v>
      </c>
      <c r="M17">
        <v>7</v>
      </c>
    </row>
    <row r="18" spans="1:13" x14ac:dyDescent="0.2">
      <c r="A18">
        <v>17</v>
      </c>
      <c r="B18">
        <v>24</v>
      </c>
      <c r="C18" t="s">
        <v>19</v>
      </c>
      <c r="D18" t="s">
        <v>20</v>
      </c>
      <c r="E18" t="s">
        <v>46</v>
      </c>
      <c r="F18">
        <v>2</v>
      </c>
      <c r="G18" t="s">
        <v>35</v>
      </c>
      <c r="H18" t="s">
        <v>23</v>
      </c>
      <c r="I18">
        <v>7.8</v>
      </c>
      <c r="J18">
        <v>8</v>
      </c>
      <c r="K18" t="s">
        <v>24</v>
      </c>
      <c r="L18">
        <v>0</v>
      </c>
      <c r="M18">
        <v>3</v>
      </c>
    </row>
    <row r="19" spans="1:13" x14ac:dyDescent="0.2">
      <c r="A19">
        <v>18</v>
      </c>
      <c r="B19">
        <v>19</v>
      </c>
      <c r="C19" t="s">
        <v>13</v>
      </c>
      <c r="D19" t="s">
        <v>28</v>
      </c>
      <c r="E19" t="s">
        <v>47</v>
      </c>
      <c r="F19">
        <v>5</v>
      </c>
      <c r="G19" t="s">
        <v>16</v>
      </c>
      <c r="H19" t="s">
        <v>17</v>
      </c>
      <c r="I19">
        <v>5.7</v>
      </c>
      <c r="J19">
        <v>5</v>
      </c>
      <c r="K19" t="s">
        <v>18</v>
      </c>
      <c r="L19">
        <v>3</v>
      </c>
      <c r="M19">
        <v>8</v>
      </c>
    </row>
    <row r="20" spans="1:13" x14ac:dyDescent="0.2">
      <c r="A20">
        <v>19</v>
      </c>
      <c r="B20">
        <v>21</v>
      </c>
      <c r="C20" t="s">
        <v>19</v>
      </c>
      <c r="D20" t="s">
        <v>14</v>
      </c>
      <c r="E20" t="s">
        <v>48</v>
      </c>
      <c r="F20">
        <v>3.5</v>
      </c>
      <c r="G20" t="s">
        <v>32</v>
      </c>
      <c r="H20" t="s">
        <v>23</v>
      </c>
      <c r="I20">
        <v>6.7</v>
      </c>
      <c r="J20">
        <v>7</v>
      </c>
      <c r="K20" t="s">
        <v>24</v>
      </c>
      <c r="L20">
        <v>1</v>
      </c>
      <c r="M20">
        <v>5</v>
      </c>
    </row>
    <row r="21" spans="1:13" x14ac:dyDescent="0.2">
      <c r="A21">
        <v>20</v>
      </c>
      <c r="B21">
        <v>20</v>
      </c>
      <c r="C21" t="s">
        <v>13</v>
      </c>
      <c r="D21" t="s">
        <v>14</v>
      </c>
      <c r="E21" t="s">
        <v>49</v>
      </c>
      <c r="F21">
        <v>4.7</v>
      </c>
      <c r="G21" t="s">
        <v>37</v>
      </c>
      <c r="H21" t="s">
        <v>17</v>
      </c>
      <c r="I21">
        <v>5.9</v>
      </c>
      <c r="J21">
        <v>6</v>
      </c>
      <c r="K21" t="s">
        <v>27</v>
      </c>
      <c r="L21">
        <v>3</v>
      </c>
      <c r="M21">
        <v>7</v>
      </c>
    </row>
    <row r="22" spans="1:13" x14ac:dyDescent="0.2">
      <c r="A22">
        <v>21</v>
      </c>
      <c r="B22">
        <v>18</v>
      </c>
      <c r="C22" t="s">
        <v>19</v>
      </c>
      <c r="D22" t="s">
        <v>28</v>
      </c>
      <c r="E22" t="s">
        <v>50</v>
      </c>
      <c r="F22">
        <v>5.3</v>
      </c>
      <c r="G22" t="s">
        <v>26</v>
      </c>
      <c r="H22" t="s">
        <v>17</v>
      </c>
      <c r="I22">
        <v>5.5</v>
      </c>
      <c r="J22">
        <v>5</v>
      </c>
      <c r="K22" t="s">
        <v>24</v>
      </c>
      <c r="L22">
        <v>4</v>
      </c>
      <c r="M22">
        <v>8</v>
      </c>
    </row>
    <row r="23" spans="1:13" x14ac:dyDescent="0.2">
      <c r="A23">
        <v>22</v>
      </c>
      <c r="B23">
        <v>23</v>
      </c>
      <c r="C23" t="s">
        <v>13</v>
      </c>
      <c r="D23" t="s">
        <v>20</v>
      </c>
      <c r="E23" t="s">
        <v>51</v>
      </c>
      <c r="F23">
        <v>2.5</v>
      </c>
      <c r="G23" t="s">
        <v>35</v>
      </c>
      <c r="H23" t="s">
        <v>23</v>
      </c>
      <c r="I23">
        <v>7.3</v>
      </c>
      <c r="J23">
        <v>8</v>
      </c>
      <c r="K23" t="s">
        <v>18</v>
      </c>
      <c r="L23">
        <v>1</v>
      </c>
      <c r="M23">
        <v>4</v>
      </c>
    </row>
    <row r="24" spans="1:13" x14ac:dyDescent="0.2">
      <c r="A24">
        <v>23</v>
      </c>
      <c r="B24">
        <v>19</v>
      </c>
      <c r="C24" t="s">
        <v>19</v>
      </c>
      <c r="D24" t="s">
        <v>14</v>
      </c>
      <c r="E24" t="s">
        <v>52</v>
      </c>
      <c r="F24">
        <v>4.9000000000000004</v>
      </c>
      <c r="G24" t="s">
        <v>16</v>
      </c>
      <c r="H24" t="s">
        <v>17</v>
      </c>
      <c r="I24">
        <v>5.8</v>
      </c>
      <c r="J24">
        <v>6</v>
      </c>
      <c r="K24" t="s">
        <v>27</v>
      </c>
      <c r="L24">
        <v>3</v>
      </c>
      <c r="M24">
        <v>7</v>
      </c>
    </row>
    <row r="25" spans="1:13" x14ac:dyDescent="0.2">
      <c r="A25">
        <v>24</v>
      </c>
      <c r="B25">
        <v>20</v>
      </c>
      <c r="C25" t="s">
        <v>13</v>
      </c>
      <c r="D25" t="s">
        <v>14</v>
      </c>
      <c r="E25" t="s">
        <v>53</v>
      </c>
      <c r="F25">
        <v>5.7</v>
      </c>
      <c r="G25" t="s">
        <v>26</v>
      </c>
      <c r="H25" t="s">
        <v>17</v>
      </c>
      <c r="I25">
        <v>5.4</v>
      </c>
      <c r="J25">
        <v>5</v>
      </c>
      <c r="K25" t="s">
        <v>24</v>
      </c>
      <c r="L25">
        <v>4</v>
      </c>
      <c r="M25">
        <v>8</v>
      </c>
    </row>
    <row r="26" spans="1:13" x14ac:dyDescent="0.2">
      <c r="A26">
        <v>25</v>
      </c>
      <c r="B26">
        <v>22</v>
      </c>
      <c r="C26" t="s">
        <v>19</v>
      </c>
      <c r="D26" t="s">
        <v>20</v>
      </c>
      <c r="E26" t="s">
        <v>54</v>
      </c>
      <c r="F26">
        <v>3.2</v>
      </c>
      <c r="G26" t="s">
        <v>32</v>
      </c>
      <c r="H26" t="s">
        <v>23</v>
      </c>
      <c r="I26">
        <v>6.9</v>
      </c>
      <c r="J26">
        <v>7</v>
      </c>
      <c r="K26" t="s">
        <v>18</v>
      </c>
      <c r="L26">
        <v>2</v>
      </c>
      <c r="M26">
        <v>5</v>
      </c>
    </row>
    <row r="27" spans="1:13" x14ac:dyDescent="0.2">
      <c r="A27">
        <v>26</v>
      </c>
      <c r="B27">
        <v>19</v>
      </c>
      <c r="C27" t="s">
        <v>13</v>
      </c>
      <c r="D27" t="s">
        <v>28</v>
      </c>
      <c r="E27" t="s">
        <v>55</v>
      </c>
      <c r="F27">
        <v>6.1</v>
      </c>
      <c r="G27" t="s">
        <v>16</v>
      </c>
      <c r="H27" t="s">
        <v>17</v>
      </c>
      <c r="I27">
        <v>5.2</v>
      </c>
      <c r="J27">
        <v>5</v>
      </c>
      <c r="K27" t="s">
        <v>27</v>
      </c>
      <c r="L27">
        <v>4</v>
      </c>
      <c r="M27">
        <v>9</v>
      </c>
    </row>
    <row r="28" spans="1:13" x14ac:dyDescent="0.2">
      <c r="A28">
        <v>27</v>
      </c>
      <c r="B28">
        <v>21</v>
      </c>
      <c r="C28" t="s">
        <v>19</v>
      </c>
      <c r="D28" t="s">
        <v>14</v>
      </c>
      <c r="E28" t="s">
        <v>56</v>
      </c>
      <c r="F28">
        <v>3.8</v>
      </c>
      <c r="G28" t="s">
        <v>30</v>
      </c>
      <c r="H28" t="s">
        <v>23</v>
      </c>
      <c r="I28">
        <v>6.6</v>
      </c>
      <c r="J28">
        <v>7</v>
      </c>
      <c r="K28" t="s">
        <v>24</v>
      </c>
      <c r="L28">
        <v>1</v>
      </c>
      <c r="M28">
        <v>5</v>
      </c>
    </row>
    <row r="29" spans="1:13" x14ac:dyDescent="0.2">
      <c r="A29">
        <v>28</v>
      </c>
      <c r="B29">
        <v>20</v>
      </c>
      <c r="C29" t="s">
        <v>13</v>
      </c>
      <c r="D29" t="s">
        <v>14</v>
      </c>
      <c r="E29" t="s">
        <v>57</v>
      </c>
      <c r="F29">
        <v>4.4000000000000004</v>
      </c>
      <c r="G29" t="s">
        <v>26</v>
      </c>
      <c r="H29" t="s">
        <v>17</v>
      </c>
      <c r="I29">
        <v>5.9</v>
      </c>
      <c r="J29">
        <v>6</v>
      </c>
      <c r="K29" t="s">
        <v>18</v>
      </c>
      <c r="L29">
        <v>3</v>
      </c>
      <c r="M29">
        <v>7</v>
      </c>
    </row>
    <row r="30" spans="1:13" x14ac:dyDescent="0.2">
      <c r="A30">
        <v>29</v>
      </c>
      <c r="B30">
        <v>24</v>
      </c>
      <c r="C30" t="s">
        <v>19</v>
      </c>
      <c r="D30" t="s">
        <v>20</v>
      </c>
      <c r="E30" t="s">
        <v>58</v>
      </c>
      <c r="F30">
        <v>2.2000000000000002</v>
      </c>
      <c r="G30" t="s">
        <v>35</v>
      </c>
      <c r="H30" t="s">
        <v>23</v>
      </c>
      <c r="I30">
        <v>7.4</v>
      </c>
      <c r="J30">
        <v>8</v>
      </c>
      <c r="K30" t="s">
        <v>24</v>
      </c>
      <c r="L30">
        <v>0</v>
      </c>
      <c r="M30">
        <v>3</v>
      </c>
    </row>
    <row r="31" spans="1:13" x14ac:dyDescent="0.2">
      <c r="A31">
        <v>30</v>
      </c>
      <c r="B31">
        <v>19</v>
      </c>
      <c r="C31" t="s">
        <v>13</v>
      </c>
      <c r="D31" t="s">
        <v>28</v>
      </c>
      <c r="E31" t="s">
        <v>59</v>
      </c>
      <c r="F31">
        <v>5.9</v>
      </c>
      <c r="G31" t="s">
        <v>16</v>
      </c>
      <c r="H31" t="s">
        <v>17</v>
      </c>
      <c r="I31">
        <v>5.3</v>
      </c>
      <c r="J31">
        <v>5</v>
      </c>
      <c r="K31" t="s">
        <v>27</v>
      </c>
      <c r="L31">
        <v>4</v>
      </c>
      <c r="M31">
        <v>8</v>
      </c>
    </row>
    <row r="32" spans="1:13" x14ac:dyDescent="0.2">
      <c r="A32">
        <v>31</v>
      </c>
      <c r="B32">
        <v>21</v>
      </c>
      <c r="C32" t="s">
        <v>19</v>
      </c>
      <c r="D32" t="s">
        <v>14</v>
      </c>
      <c r="E32" t="s">
        <v>60</v>
      </c>
      <c r="F32">
        <v>3.6</v>
      </c>
      <c r="G32" t="s">
        <v>32</v>
      </c>
      <c r="H32" t="s">
        <v>23</v>
      </c>
      <c r="I32">
        <v>6.7</v>
      </c>
      <c r="J32">
        <v>7</v>
      </c>
      <c r="K32" t="s">
        <v>24</v>
      </c>
      <c r="L32">
        <v>1</v>
      </c>
      <c r="M32">
        <v>5</v>
      </c>
    </row>
    <row r="33" spans="1:13" x14ac:dyDescent="0.2">
      <c r="A33">
        <v>32</v>
      </c>
      <c r="B33">
        <v>20</v>
      </c>
      <c r="C33" t="s">
        <v>13</v>
      </c>
      <c r="D33" t="s">
        <v>14</v>
      </c>
      <c r="E33" t="s">
        <v>61</v>
      </c>
      <c r="F33">
        <v>4.8</v>
      </c>
      <c r="G33" t="s">
        <v>37</v>
      </c>
      <c r="H33" t="s">
        <v>17</v>
      </c>
      <c r="I33">
        <v>5.7</v>
      </c>
      <c r="J33">
        <v>6</v>
      </c>
      <c r="K33" t="s">
        <v>18</v>
      </c>
      <c r="L33">
        <v>3</v>
      </c>
      <c r="M33">
        <v>7</v>
      </c>
    </row>
    <row r="34" spans="1:13" x14ac:dyDescent="0.2">
      <c r="A34">
        <v>33</v>
      </c>
      <c r="B34">
        <v>18</v>
      </c>
      <c r="C34" t="s">
        <v>19</v>
      </c>
      <c r="D34" t="s">
        <v>28</v>
      </c>
      <c r="E34" t="s">
        <v>62</v>
      </c>
      <c r="F34">
        <v>5.4</v>
      </c>
      <c r="G34" t="s">
        <v>26</v>
      </c>
      <c r="H34" t="s">
        <v>17</v>
      </c>
      <c r="I34">
        <v>5.4</v>
      </c>
      <c r="J34">
        <v>5</v>
      </c>
      <c r="K34" t="s">
        <v>27</v>
      </c>
      <c r="L34">
        <v>4</v>
      </c>
      <c r="M34">
        <v>8</v>
      </c>
    </row>
    <row r="35" spans="1:13" x14ac:dyDescent="0.2">
      <c r="A35">
        <v>34</v>
      </c>
      <c r="B35">
        <v>23</v>
      </c>
      <c r="C35" t="s">
        <v>13</v>
      </c>
      <c r="D35" t="s">
        <v>20</v>
      </c>
      <c r="E35" t="s">
        <v>63</v>
      </c>
      <c r="F35">
        <v>2.6</v>
      </c>
      <c r="G35" t="s">
        <v>35</v>
      </c>
      <c r="H35" t="s">
        <v>23</v>
      </c>
      <c r="I35">
        <v>7.2</v>
      </c>
      <c r="J35">
        <v>8</v>
      </c>
      <c r="K35" t="s">
        <v>24</v>
      </c>
      <c r="L35">
        <v>1</v>
      </c>
      <c r="M35">
        <v>4</v>
      </c>
    </row>
    <row r="36" spans="1:13" x14ac:dyDescent="0.2">
      <c r="A36">
        <v>35</v>
      </c>
      <c r="B36">
        <v>19</v>
      </c>
      <c r="C36" t="s">
        <v>19</v>
      </c>
      <c r="D36" t="s">
        <v>14</v>
      </c>
      <c r="E36" t="s">
        <v>64</v>
      </c>
      <c r="F36">
        <v>4.7</v>
      </c>
      <c r="G36" t="s">
        <v>16</v>
      </c>
      <c r="H36" t="s">
        <v>17</v>
      </c>
      <c r="I36">
        <v>5.8</v>
      </c>
      <c r="J36">
        <v>6</v>
      </c>
      <c r="K36" t="s">
        <v>18</v>
      </c>
      <c r="L36">
        <v>3</v>
      </c>
      <c r="M36">
        <v>7</v>
      </c>
    </row>
    <row r="37" spans="1:13" x14ac:dyDescent="0.2">
      <c r="A37">
        <v>36</v>
      </c>
      <c r="B37">
        <v>20</v>
      </c>
      <c r="C37" t="s">
        <v>13</v>
      </c>
      <c r="D37" t="s">
        <v>14</v>
      </c>
      <c r="E37" t="s">
        <v>65</v>
      </c>
      <c r="F37">
        <v>5.6</v>
      </c>
      <c r="G37" t="s">
        <v>26</v>
      </c>
      <c r="H37" t="s">
        <v>17</v>
      </c>
      <c r="I37">
        <v>5.5</v>
      </c>
      <c r="J37">
        <v>5</v>
      </c>
      <c r="K37" t="s">
        <v>27</v>
      </c>
      <c r="L37">
        <v>4</v>
      </c>
      <c r="M37">
        <v>8</v>
      </c>
    </row>
    <row r="38" spans="1:13" x14ac:dyDescent="0.2">
      <c r="A38">
        <v>37</v>
      </c>
      <c r="B38">
        <v>22</v>
      </c>
      <c r="C38" t="s">
        <v>19</v>
      </c>
      <c r="D38" t="s">
        <v>20</v>
      </c>
      <c r="E38" t="s">
        <v>66</v>
      </c>
      <c r="F38">
        <v>3.1</v>
      </c>
      <c r="G38" t="s">
        <v>32</v>
      </c>
      <c r="H38" t="s">
        <v>23</v>
      </c>
      <c r="I38">
        <v>6.8</v>
      </c>
      <c r="J38">
        <v>7</v>
      </c>
      <c r="K38" t="s">
        <v>24</v>
      </c>
      <c r="L38">
        <v>1</v>
      </c>
      <c r="M38">
        <v>5</v>
      </c>
    </row>
    <row r="39" spans="1:13" x14ac:dyDescent="0.2">
      <c r="A39">
        <v>38</v>
      </c>
      <c r="B39">
        <v>19</v>
      </c>
      <c r="C39" t="s">
        <v>13</v>
      </c>
      <c r="D39" t="s">
        <v>28</v>
      </c>
      <c r="E39" t="s">
        <v>67</v>
      </c>
      <c r="F39">
        <v>6.2</v>
      </c>
      <c r="G39" t="s">
        <v>16</v>
      </c>
      <c r="H39" t="s">
        <v>17</v>
      </c>
      <c r="I39">
        <v>5.0999999999999996</v>
      </c>
      <c r="J39">
        <v>5</v>
      </c>
      <c r="K39" t="s">
        <v>18</v>
      </c>
      <c r="L39">
        <v>4</v>
      </c>
      <c r="M39">
        <v>9</v>
      </c>
    </row>
    <row r="40" spans="1:13" x14ac:dyDescent="0.2">
      <c r="A40">
        <v>39</v>
      </c>
      <c r="B40">
        <v>21</v>
      </c>
      <c r="C40" t="s">
        <v>19</v>
      </c>
      <c r="D40" t="s">
        <v>14</v>
      </c>
      <c r="E40" t="s">
        <v>68</v>
      </c>
      <c r="F40">
        <v>3.9</v>
      </c>
      <c r="G40" t="s">
        <v>30</v>
      </c>
      <c r="H40" t="s">
        <v>23</v>
      </c>
      <c r="I40">
        <v>6.5</v>
      </c>
      <c r="J40">
        <v>7</v>
      </c>
      <c r="K40" t="s">
        <v>27</v>
      </c>
      <c r="L40">
        <v>2</v>
      </c>
      <c r="M40">
        <v>6</v>
      </c>
    </row>
    <row r="41" spans="1:13" x14ac:dyDescent="0.2">
      <c r="A41">
        <v>40</v>
      </c>
      <c r="B41">
        <v>20</v>
      </c>
      <c r="C41" t="s">
        <v>13</v>
      </c>
      <c r="D41" t="s">
        <v>14</v>
      </c>
      <c r="E41" t="s">
        <v>69</v>
      </c>
      <c r="F41">
        <v>4.5</v>
      </c>
      <c r="G41" t="s">
        <v>26</v>
      </c>
      <c r="H41" t="s">
        <v>17</v>
      </c>
      <c r="I41">
        <v>5.8</v>
      </c>
      <c r="J41">
        <v>6</v>
      </c>
      <c r="K41" t="s">
        <v>24</v>
      </c>
      <c r="L41">
        <v>3</v>
      </c>
      <c r="M41">
        <v>7</v>
      </c>
    </row>
    <row r="42" spans="1:13" x14ac:dyDescent="0.2">
      <c r="A42">
        <v>41</v>
      </c>
      <c r="B42">
        <v>24</v>
      </c>
      <c r="C42" t="s">
        <v>19</v>
      </c>
      <c r="D42" t="s">
        <v>20</v>
      </c>
      <c r="E42" t="s">
        <v>70</v>
      </c>
      <c r="F42">
        <v>2.2999999999999998</v>
      </c>
      <c r="G42" t="s">
        <v>35</v>
      </c>
      <c r="H42" t="s">
        <v>23</v>
      </c>
      <c r="I42">
        <v>7.3</v>
      </c>
      <c r="J42">
        <v>8</v>
      </c>
      <c r="K42" t="s">
        <v>18</v>
      </c>
      <c r="L42">
        <v>1</v>
      </c>
      <c r="M42">
        <v>4</v>
      </c>
    </row>
    <row r="43" spans="1:13" x14ac:dyDescent="0.2">
      <c r="A43">
        <v>42</v>
      </c>
      <c r="B43">
        <v>19</v>
      </c>
      <c r="C43" t="s">
        <v>13</v>
      </c>
      <c r="D43" t="s">
        <v>28</v>
      </c>
      <c r="E43" t="s">
        <v>71</v>
      </c>
      <c r="F43">
        <v>5.8</v>
      </c>
      <c r="G43" t="s">
        <v>16</v>
      </c>
      <c r="H43" t="s">
        <v>17</v>
      </c>
      <c r="I43">
        <v>5.4</v>
      </c>
      <c r="J43">
        <v>5</v>
      </c>
      <c r="K43" t="s">
        <v>27</v>
      </c>
      <c r="L43">
        <v>4</v>
      </c>
      <c r="M43">
        <v>8</v>
      </c>
    </row>
    <row r="44" spans="1:13" x14ac:dyDescent="0.2">
      <c r="A44">
        <v>43</v>
      </c>
      <c r="B44">
        <v>21</v>
      </c>
      <c r="C44" t="s">
        <v>19</v>
      </c>
      <c r="D44" t="s">
        <v>14</v>
      </c>
      <c r="E44" t="s">
        <v>72</v>
      </c>
      <c r="F44">
        <v>3.7</v>
      </c>
      <c r="G44" t="s">
        <v>32</v>
      </c>
      <c r="H44" t="s">
        <v>23</v>
      </c>
      <c r="I44">
        <v>6.6</v>
      </c>
      <c r="J44">
        <v>7</v>
      </c>
      <c r="K44" t="s">
        <v>24</v>
      </c>
      <c r="L44">
        <v>2</v>
      </c>
      <c r="M44">
        <v>5</v>
      </c>
    </row>
    <row r="45" spans="1:13" x14ac:dyDescent="0.2">
      <c r="A45">
        <v>44</v>
      </c>
      <c r="B45">
        <v>20</v>
      </c>
      <c r="C45" t="s">
        <v>13</v>
      </c>
      <c r="D45" t="s">
        <v>14</v>
      </c>
      <c r="E45" t="s">
        <v>73</v>
      </c>
      <c r="F45">
        <v>4.5999999999999996</v>
      </c>
      <c r="G45" t="s">
        <v>37</v>
      </c>
      <c r="H45" t="s">
        <v>17</v>
      </c>
      <c r="I45">
        <v>5.7</v>
      </c>
      <c r="J45">
        <v>6</v>
      </c>
      <c r="K45" t="s">
        <v>18</v>
      </c>
      <c r="L45">
        <v>3</v>
      </c>
      <c r="M45">
        <v>7</v>
      </c>
    </row>
    <row r="46" spans="1:13" x14ac:dyDescent="0.2">
      <c r="A46">
        <v>45</v>
      </c>
      <c r="B46">
        <v>18</v>
      </c>
      <c r="C46" t="s">
        <v>19</v>
      </c>
      <c r="D46" t="s">
        <v>28</v>
      </c>
      <c r="E46" t="s">
        <v>74</v>
      </c>
      <c r="F46">
        <v>5.5</v>
      </c>
      <c r="G46" t="s">
        <v>26</v>
      </c>
      <c r="H46" t="s">
        <v>17</v>
      </c>
      <c r="I46">
        <v>5.3</v>
      </c>
      <c r="J46">
        <v>5</v>
      </c>
      <c r="K46" t="s">
        <v>24</v>
      </c>
      <c r="L46">
        <v>4</v>
      </c>
      <c r="M46">
        <v>8</v>
      </c>
    </row>
    <row r="47" spans="1:13" x14ac:dyDescent="0.2">
      <c r="A47">
        <v>46</v>
      </c>
      <c r="B47">
        <v>23</v>
      </c>
      <c r="C47" t="s">
        <v>13</v>
      </c>
      <c r="D47" t="s">
        <v>20</v>
      </c>
      <c r="E47" t="s">
        <v>75</v>
      </c>
      <c r="F47">
        <v>2.7</v>
      </c>
      <c r="G47" t="s">
        <v>35</v>
      </c>
      <c r="H47" t="s">
        <v>23</v>
      </c>
      <c r="I47">
        <v>7.1</v>
      </c>
      <c r="J47">
        <v>8</v>
      </c>
      <c r="K47" t="s">
        <v>27</v>
      </c>
      <c r="L47">
        <v>1</v>
      </c>
      <c r="M47">
        <v>4</v>
      </c>
    </row>
    <row r="48" spans="1:13" x14ac:dyDescent="0.2">
      <c r="A48">
        <v>47</v>
      </c>
      <c r="B48">
        <v>19</v>
      </c>
      <c r="C48" t="s">
        <v>19</v>
      </c>
      <c r="D48" t="s">
        <v>14</v>
      </c>
      <c r="E48" t="s">
        <v>76</v>
      </c>
      <c r="F48">
        <v>4.8</v>
      </c>
      <c r="G48" t="s">
        <v>16</v>
      </c>
      <c r="H48" t="s">
        <v>17</v>
      </c>
      <c r="I48">
        <v>5.9</v>
      </c>
      <c r="J48">
        <v>6</v>
      </c>
      <c r="K48" t="s">
        <v>18</v>
      </c>
      <c r="L48">
        <v>3</v>
      </c>
      <c r="M48">
        <v>7</v>
      </c>
    </row>
    <row r="49" spans="1:13" x14ac:dyDescent="0.2">
      <c r="A49">
        <v>48</v>
      </c>
      <c r="B49">
        <v>20</v>
      </c>
      <c r="C49" t="s">
        <v>13</v>
      </c>
      <c r="D49" t="s">
        <v>14</v>
      </c>
      <c r="E49" t="s">
        <v>77</v>
      </c>
      <c r="F49">
        <v>5.5</v>
      </c>
      <c r="G49" t="s">
        <v>26</v>
      </c>
      <c r="H49" t="s">
        <v>17</v>
      </c>
      <c r="I49">
        <v>5.6</v>
      </c>
      <c r="J49">
        <v>5</v>
      </c>
      <c r="K49" t="s">
        <v>24</v>
      </c>
      <c r="L49">
        <v>4</v>
      </c>
      <c r="M49">
        <v>8</v>
      </c>
    </row>
    <row r="50" spans="1:13" x14ac:dyDescent="0.2">
      <c r="A50">
        <v>49</v>
      </c>
      <c r="B50">
        <v>22</v>
      </c>
      <c r="C50" t="s">
        <v>19</v>
      </c>
      <c r="D50" t="s">
        <v>20</v>
      </c>
      <c r="E50" t="s">
        <v>78</v>
      </c>
      <c r="F50">
        <v>3.3</v>
      </c>
      <c r="G50" t="s">
        <v>32</v>
      </c>
      <c r="H50" t="s">
        <v>23</v>
      </c>
      <c r="I50">
        <v>6.7</v>
      </c>
      <c r="J50">
        <v>7</v>
      </c>
      <c r="K50" t="s">
        <v>18</v>
      </c>
      <c r="L50">
        <v>2</v>
      </c>
      <c r="M50">
        <v>5</v>
      </c>
    </row>
    <row r="51" spans="1:13" x14ac:dyDescent="0.2">
      <c r="A51">
        <v>50</v>
      </c>
      <c r="B51">
        <v>19</v>
      </c>
      <c r="C51" t="s">
        <v>13</v>
      </c>
      <c r="D51" t="s">
        <v>28</v>
      </c>
      <c r="E51" t="s">
        <v>79</v>
      </c>
      <c r="F51">
        <v>6.3</v>
      </c>
      <c r="G51" t="s">
        <v>16</v>
      </c>
      <c r="H51" t="s">
        <v>17</v>
      </c>
      <c r="I51">
        <v>5.2</v>
      </c>
      <c r="J51">
        <v>5</v>
      </c>
      <c r="K51" t="s">
        <v>27</v>
      </c>
      <c r="L51">
        <v>4</v>
      </c>
      <c r="M51">
        <v>9</v>
      </c>
    </row>
    <row r="52" spans="1:13" x14ac:dyDescent="0.2">
      <c r="A52">
        <v>51</v>
      </c>
      <c r="B52">
        <v>21</v>
      </c>
      <c r="C52" t="s">
        <v>19</v>
      </c>
      <c r="D52" t="s">
        <v>14</v>
      </c>
      <c r="E52" t="s">
        <v>80</v>
      </c>
      <c r="F52">
        <v>3.8</v>
      </c>
      <c r="G52" t="s">
        <v>30</v>
      </c>
      <c r="H52" t="s">
        <v>23</v>
      </c>
      <c r="I52">
        <v>6.4</v>
      </c>
      <c r="J52">
        <v>7</v>
      </c>
      <c r="K52" t="s">
        <v>24</v>
      </c>
      <c r="L52">
        <v>2</v>
      </c>
      <c r="M52">
        <v>6</v>
      </c>
    </row>
    <row r="53" spans="1:13" x14ac:dyDescent="0.2">
      <c r="A53">
        <v>52</v>
      </c>
      <c r="B53">
        <v>20</v>
      </c>
      <c r="C53" t="s">
        <v>13</v>
      </c>
      <c r="D53" t="s">
        <v>14</v>
      </c>
      <c r="E53" t="s">
        <v>81</v>
      </c>
      <c r="F53">
        <v>4.7</v>
      </c>
      <c r="G53" t="s">
        <v>26</v>
      </c>
      <c r="H53" t="s">
        <v>17</v>
      </c>
      <c r="I53">
        <v>5.8</v>
      </c>
      <c r="J53">
        <v>6</v>
      </c>
      <c r="K53" t="s">
        <v>18</v>
      </c>
      <c r="L53">
        <v>3</v>
      </c>
      <c r="M53">
        <v>7</v>
      </c>
    </row>
    <row r="54" spans="1:13" x14ac:dyDescent="0.2">
      <c r="A54">
        <v>53</v>
      </c>
      <c r="B54">
        <v>24</v>
      </c>
      <c r="C54" t="s">
        <v>19</v>
      </c>
      <c r="D54" t="s">
        <v>20</v>
      </c>
      <c r="E54" t="s">
        <v>82</v>
      </c>
      <c r="F54">
        <v>2.4</v>
      </c>
      <c r="G54" t="s">
        <v>35</v>
      </c>
      <c r="H54" t="s">
        <v>23</v>
      </c>
      <c r="I54">
        <v>7.2</v>
      </c>
      <c r="J54">
        <v>8</v>
      </c>
      <c r="K54" t="s">
        <v>27</v>
      </c>
      <c r="L54">
        <v>1</v>
      </c>
      <c r="M54">
        <v>4</v>
      </c>
    </row>
    <row r="55" spans="1:13" x14ac:dyDescent="0.2">
      <c r="A55">
        <v>54</v>
      </c>
      <c r="B55">
        <v>19</v>
      </c>
      <c r="C55" t="s">
        <v>13</v>
      </c>
      <c r="D55" t="s">
        <v>28</v>
      </c>
      <c r="E55" t="s">
        <v>83</v>
      </c>
      <c r="F55">
        <v>5.7</v>
      </c>
      <c r="G55" t="s">
        <v>16</v>
      </c>
      <c r="H55" t="s">
        <v>17</v>
      </c>
      <c r="I55">
        <v>5.5</v>
      </c>
      <c r="J55">
        <v>5</v>
      </c>
      <c r="K55" t="s">
        <v>24</v>
      </c>
      <c r="L55">
        <v>4</v>
      </c>
      <c r="M55">
        <v>8</v>
      </c>
    </row>
    <row r="56" spans="1:13" x14ac:dyDescent="0.2">
      <c r="A56">
        <v>55</v>
      </c>
      <c r="B56">
        <v>21</v>
      </c>
      <c r="C56" t="s">
        <v>19</v>
      </c>
      <c r="D56" t="s">
        <v>14</v>
      </c>
      <c r="E56" t="s">
        <v>84</v>
      </c>
      <c r="F56">
        <v>3.6</v>
      </c>
      <c r="G56" t="s">
        <v>32</v>
      </c>
      <c r="H56" t="s">
        <v>23</v>
      </c>
      <c r="I56">
        <v>6.5</v>
      </c>
      <c r="J56">
        <v>7</v>
      </c>
      <c r="K56" t="s">
        <v>18</v>
      </c>
      <c r="L56">
        <v>2</v>
      </c>
      <c r="M56">
        <v>5</v>
      </c>
    </row>
    <row r="57" spans="1:13" x14ac:dyDescent="0.2">
      <c r="A57">
        <v>56</v>
      </c>
      <c r="B57">
        <v>20</v>
      </c>
      <c r="C57" t="s">
        <v>13</v>
      </c>
      <c r="D57" t="s">
        <v>14</v>
      </c>
      <c r="E57" t="s">
        <v>85</v>
      </c>
      <c r="F57">
        <v>4.9000000000000004</v>
      </c>
      <c r="G57" t="s">
        <v>37</v>
      </c>
      <c r="H57" t="s">
        <v>17</v>
      </c>
      <c r="I57">
        <v>5.6</v>
      </c>
      <c r="J57">
        <v>6</v>
      </c>
      <c r="K57" t="s">
        <v>27</v>
      </c>
      <c r="L57">
        <v>3</v>
      </c>
      <c r="M57">
        <v>7</v>
      </c>
    </row>
    <row r="58" spans="1:13" x14ac:dyDescent="0.2">
      <c r="A58">
        <v>57</v>
      </c>
      <c r="B58">
        <v>18</v>
      </c>
      <c r="C58" t="s">
        <v>19</v>
      </c>
      <c r="D58" t="s">
        <v>28</v>
      </c>
      <c r="E58" t="s">
        <v>86</v>
      </c>
      <c r="F58">
        <v>5.6</v>
      </c>
      <c r="G58" t="s">
        <v>26</v>
      </c>
      <c r="H58" t="s">
        <v>17</v>
      </c>
      <c r="I58">
        <v>5.2</v>
      </c>
      <c r="J58">
        <v>5</v>
      </c>
      <c r="K58" t="s">
        <v>24</v>
      </c>
      <c r="L58">
        <v>4</v>
      </c>
      <c r="M58">
        <v>8</v>
      </c>
    </row>
    <row r="59" spans="1:13" x14ac:dyDescent="0.2">
      <c r="A59">
        <v>58</v>
      </c>
      <c r="B59">
        <v>23</v>
      </c>
      <c r="C59" t="s">
        <v>13</v>
      </c>
      <c r="D59" t="s">
        <v>20</v>
      </c>
      <c r="E59" t="s">
        <v>87</v>
      </c>
      <c r="F59">
        <v>2.8</v>
      </c>
      <c r="G59" t="s">
        <v>35</v>
      </c>
      <c r="H59" t="s">
        <v>23</v>
      </c>
      <c r="I59">
        <v>7</v>
      </c>
      <c r="J59">
        <v>8</v>
      </c>
      <c r="K59" t="s">
        <v>18</v>
      </c>
      <c r="L59">
        <v>1</v>
      </c>
      <c r="M59">
        <v>4</v>
      </c>
    </row>
    <row r="60" spans="1:13" x14ac:dyDescent="0.2">
      <c r="A60">
        <v>59</v>
      </c>
      <c r="B60">
        <v>19</v>
      </c>
      <c r="C60" t="s">
        <v>19</v>
      </c>
      <c r="D60" t="s">
        <v>14</v>
      </c>
      <c r="E60" t="s">
        <v>88</v>
      </c>
      <c r="F60">
        <v>4.5999999999999996</v>
      </c>
      <c r="G60" t="s">
        <v>16</v>
      </c>
      <c r="H60" t="s">
        <v>17</v>
      </c>
      <c r="I60">
        <v>5.9</v>
      </c>
      <c r="J60">
        <v>6</v>
      </c>
      <c r="K60" t="s">
        <v>27</v>
      </c>
      <c r="L60">
        <v>3</v>
      </c>
      <c r="M60">
        <v>7</v>
      </c>
    </row>
    <row r="61" spans="1:13" x14ac:dyDescent="0.2">
      <c r="A61">
        <v>60</v>
      </c>
      <c r="B61">
        <v>20</v>
      </c>
      <c r="C61" t="s">
        <v>13</v>
      </c>
      <c r="D61" t="s">
        <v>14</v>
      </c>
      <c r="E61" t="s">
        <v>89</v>
      </c>
      <c r="F61">
        <v>5.4</v>
      </c>
      <c r="G61" t="s">
        <v>26</v>
      </c>
      <c r="H61" t="s">
        <v>17</v>
      </c>
      <c r="I61">
        <v>5.7</v>
      </c>
      <c r="J61">
        <v>5</v>
      </c>
      <c r="K61" t="s">
        <v>24</v>
      </c>
      <c r="L61">
        <v>4</v>
      </c>
      <c r="M61">
        <v>8</v>
      </c>
    </row>
    <row r="62" spans="1:13" x14ac:dyDescent="0.2">
      <c r="A62">
        <v>61</v>
      </c>
      <c r="B62">
        <v>22</v>
      </c>
      <c r="C62" t="s">
        <v>19</v>
      </c>
      <c r="D62" t="s">
        <v>20</v>
      </c>
      <c r="E62" t="s">
        <v>90</v>
      </c>
      <c r="F62">
        <v>3.1</v>
      </c>
      <c r="G62" t="s">
        <v>32</v>
      </c>
      <c r="H62" t="s">
        <v>23</v>
      </c>
      <c r="I62">
        <v>7.1</v>
      </c>
      <c r="J62">
        <v>7</v>
      </c>
      <c r="K62" t="s">
        <v>24</v>
      </c>
      <c r="L62">
        <v>1</v>
      </c>
      <c r="M62">
        <v>5</v>
      </c>
    </row>
    <row r="63" spans="1:13" x14ac:dyDescent="0.2">
      <c r="A63">
        <v>62</v>
      </c>
      <c r="B63">
        <v>19</v>
      </c>
      <c r="C63" t="s">
        <v>13</v>
      </c>
      <c r="D63" t="s">
        <v>14</v>
      </c>
      <c r="E63" t="s">
        <v>91</v>
      </c>
      <c r="F63">
        <v>5.6</v>
      </c>
      <c r="G63" t="s">
        <v>16</v>
      </c>
      <c r="H63" t="s">
        <v>17</v>
      </c>
      <c r="I63">
        <v>5.6</v>
      </c>
      <c r="J63">
        <v>5</v>
      </c>
      <c r="K63" t="s">
        <v>18</v>
      </c>
      <c r="L63">
        <v>3</v>
      </c>
      <c r="M63">
        <v>8</v>
      </c>
    </row>
    <row r="64" spans="1:13" x14ac:dyDescent="0.2">
      <c r="A64">
        <v>63</v>
      </c>
      <c r="B64">
        <v>20</v>
      </c>
      <c r="C64" t="s">
        <v>19</v>
      </c>
      <c r="D64" t="s">
        <v>14</v>
      </c>
      <c r="E64" t="s">
        <v>92</v>
      </c>
      <c r="F64">
        <v>4.2</v>
      </c>
      <c r="G64" t="s">
        <v>26</v>
      </c>
      <c r="H64" t="s">
        <v>17</v>
      </c>
      <c r="I64">
        <v>6</v>
      </c>
      <c r="J64">
        <v>6</v>
      </c>
      <c r="K64" t="s">
        <v>27</v>
      </c>
      <c r="L64">
        <v>3</v>
      </c>
      <c r="M64">
        <v>7</v>
      </c>
    </row>
    <row r="65" spans="1:13" x14ac:dyDescent="0.2">
      <c r="A65">
        <v>64</v>
      </c>
      <c r="B65">
        <v>18</v>
      </c>
      <c r="C65" t="s">
        <v>13</v>
      </c>
      <c r="D65" t="s">
        <v>28</v>
      </c>
      <c r="E65" t="s">
        <v>93</v>
      </c>
      <c r="F65">
        <v>6.1</v>
      </c>
      <c r="G65" t="s">
        <v>37</v>
      </c>
      <c r="H65" t="s">
        <v>17</v>
      </c>
      <c r="I65">
        <v>5.2</v>
      </c>
      <c r="J65">
        <v>4</v>
      </c>
      <c r="K65" t="s">
        <v>24</v>
      </c>
      <c r="L65">
        <v>4</v>
      </c>
      <c r="M65">
        <v>9</v>
      </c>
    </row>
    <row r="66" spans="1:13" x14ac:dyDescent="0.2">
      <c r="A66">
        <v>65</v>
      </c>
      <c r="B66">
        <v>23</v>
      </c>
      <c r="C66" t="s">
        <v>19</v>
      </c>
      <c r="D66" t="s">
        <v>20</v>
      </c>
      <c r="E66" t="s">
        <v>94</v>
      </c>
      <c r="F66">
        <v>2.2999999999999998</v>
      </c>
      <c r="G66" t="s">
        <v>35</v>
      </c>
      <c r="H66" t="s">
        <v>23</v>
      </c>
      <c r="I66">
        <v>7.4</v>
      </c>
      <c r="J66">
        <v>8</v>
      </c>
      <c r="K66" t="s">
        <v>18</v>
      </c>
      <c r="L66">
        <v>1</v>
      </c>
      <c r="M66">
        <v>3</v>
      </c>
    </row>
    <row r="67" spans="1:13" x14ac:dyDescent="0.2">
      <c r="A67">
        <v>66</v>
      </c>
      <c r="B67">
        <v>21</v>
      </c>
      <c r="C67" t="s">
        <v>13</v>
      </c>
      <c r="D67" t="s">
        <v>14</v>
      </c>
      <c r="E67" t="s">
        <v>95</v>
      </c>
      <c r="F67">
        <v>4.8</v>
      </c>
      <c r="G67" t="s">
        <v>16</v>
      </c>
      <c r="H67" t="s">
        <v>17</v>
      </c>
      <c r="I67">
        <v>5.8</v>
      </c>
      <c r="J67">
        <v>6</v>
      </c>
      <c r="K67" t="s">
        <v>24</v>
      </c>
      <c r="L67">
        <v>3</v>
      </c>
      <c r="M67">
        <v>7</v>
      </c>
    </row>
    <row r="68" spans="1:13" x14ac:dyDescent="0.2">
      <c r="A68">
        <v>67</v>
      </c>
      <c r="B68">
        <v>20</v>
      </c>
      <c r="C68" t="s">
        <v>19</v>
      </c>
      <c r="D68" t="s">
        <v>14</v>
      </c>
      <c r="E68" t="s">
        <v>96</v>
      </c>
      <c r="F68">
        <v>3.9</v>
      </c>
      <c r="G68" t="s">
        <v>30</v>
      </c>
      <c r="H68" t="s">
        <v>23</v>
      </c>
      <c r="I68">
        <v>6.5</v>
      </c>
      <c r="J68">
        <v>7</v>
      </c>
      <c r="K68" t="s">
        <v>27</v>
      </c>
      <c r="L68">
        <v>2</v>
      </c>
      <c r="M68">
        <v>6</v>
      </c>
    </row>
    <row r="69" spans="1:13" x14ac:dyDescent="0.2">
      <c r="A69">
        <v>68</v>
      </c>
      <c r="B69">
        <v>19</v>
      </c>
      <c r="C69" t="s">
        <v>13</v>
      </c>
      <c r="D69" t="s">
        <v>28</v>
      </c>
      <c r="E69" t="s">
        <v>97</v>
      </c>
      <c r="F69">
        <v>5.7</v>
      </c>
      <c r="G69" t="s">
        <v>26</v>
      </c>
      <c r="H69" t="s">
        <v>17</v>
      </c>
      <c r="I69">
        <v>5.4</v>
      </c>
      <c r="J69">
        <v>5</v>
      </c>
      <c r="K69" t="s">
        <v>18</v>
      </c>
      <c r="L69">
        <v>4</v>
      </c>
      <c r="M69">
        <v>8</v>
      </c>
    </row>
    <row r="70" spans="1:13" x14ac:dyDescent="0.2">
      <c r="A70">
        <v>69</v>
      </c>
      <c r="B70">
        <v>22</v>
      </c>
      <c r="C70" t="s">
        <v>19</v>
      </c>
      <c r="D70" t="s">
        <v>20</v>
      </c>
      <c r="E70" t="s">
        <v>98</v>
      </c>
      <c r="F70">
        <v>2.8</v>
      </c>
      <c r="G70" t="s">
        <v>35</v>
      </c>
      <c r="H70" t="s">
        <v>23</v>
      </c>
      <c r="I70">
        <v>7.2</v>
      </c>
      <c r="J70">
        <v>8</v>
      </c>
      <c r="K70" t="s">
        <v>24</v>
      </c>
      <c r="L70">
        <v>1</v>
      </c>
      <c r="M70">
        <v>4</v>
      </c>
    </row>
    <row r="71" spans="1:13" x14ac:dyDescent="0.2">
      <c r="A71">
        <v>70</v>
      </c>
      <c r="B71">
        <v>20</v>
      </c>
      <c r="C71" t="s">
        <v>13</v>
      </c>
      <c r="D71" t="s">
        <v>14</v>
      </c>
      <c r="E71" t="s">
        <v>99</v>
      </c>
      <c r="F71">
        <v>4.5</v>
      </c>
      <c r="G71" t="s">
        <v>16</v>
      </c>
      <c r="H71" t="s">
        <v>17</v>
      </c>
      <c r="I71">
        <v>5.9</v>
      </c>
      <c r="J71">
        <v>6</v>
      </c>
      <c r="K71" t="s">
        <v>27</v>
      </c>
      <c r="L71">
        <v>3</v>
      </c>
      <c r="M71">
        <v>7</v>
      </c>
    </row>
    <row r="72" spans="1:13" x14ac:dyDescent="0.2">
      <c r="A72">
        <v>71</v>
      </c>
      <c r="B72">
        <v>18</v>
      </c>
      <c r="C72" t="s">
        <v>19</v>
      </c>
      <c r="D72" t="s">
        <v>28</v>
      </c>
      <c r="E72" t="s">
        <v>100</v>
      </c>
      <c r="F72">
        <v>5.4</v>
      </c>
      <c r="G72" t="s">
        <v>37</v>
      </c>
      <c r="H72" t="s">
        <v>17</v>
      </c>
      <c r="I72">
        <v>5.5</v>
      </c>
      <c r="J72">
        <v>5</v>
      </c>
      <c r="K72" t="s">
        <v>24</v>
      </c>
      <c r="L72">
        <v>4</v>
      </c>
      <c r="M72">
        <v>8</v>
      </c>
    </row>
    <row r="73" spans="1:13" x14ac:dyDescent="0.2">
      <c r="A73">
        <v>72</v>
      </c>
      <c r="B73">
        <v>21</v>
      </c>
      <c r="C73" t="s">
        <v>13</v>
      </c>
      <c r="D73" t="s">
        <v>20</v>
      </c>
      <c r="E73" t="s">
        <v>101</v>
      </c>
      <c r="F73">
        <v>3.2</v>
      </c>
      <c r="G73" t="s">
        <v>32</v>
      </c>
      <c r="H73" t="s">
        <v>23</v>
      </c>
      <c r="I73">
        <v>6.8</v>
      </c>
      <c r="J73">
        <v>7</v>
      </c>
      <c r="K73" t="s">
        <v>18</v>
      </c>
      <c r="L73">
        <v>2</v>
      </c>
      <c r="M73">
        <v>5</v>
      </c>
    </row>
    <row r="74" spans="1:13" x14ac:dyDescent="0.2">
      <c r="A74">
        <v>73</v>
      </c>
      <c r="B74">
        <v>19</v>
      </c>
      <c r="C74" t="s">
        <v>19</v>
      </c>
      <c r="D74" t="s">
        <v>14</v>
      </c>
      <c r="E74" t="s">
        <v>102</v>
      </c>
      <c r="F74">
        <v>4.9000000000000004</v>
      </c>
      <c r="G74" t="s">
        <v>26</v>
      </c>
      <c r="H74" t="s">
        <v>17</v>
      </c>
      <c r="I74">
        <v>5.7</v>
      </c>
      <c r="J74">
        <v>6</v>
      </c>
      <c r="K74" t="s">
        <v>27</v>
      </c>
      <c r="L74">
        <v>3</v>
      </c>
      <c r="M74">
        <v>7</v>
      </c>
    </row>
    <row r="75" spans="1:13" x14ac:dyDescent="0.2">
      <c r="A75">
        <v>74</v>
      </c>
      <c r="B75">
        <v>20</v>
      </c>
      <c r="C75" t="s">
        <v>13</v>
      </c>
      <c r="D75" t="s">
        <v>14</v>
      </c>
      <c r="E75" t="s">
        <v>103</v>
      </c>
      <c r="F75">
        <v>5.8</v>
      </c>
      <c r="G75" t="s">
        <v>16</v>
      </c>
      <c r="H75" t="s">
        <v>17</v>
      </c>
      <c r="I75">
        <v>5.3</v>
      </c>
      <c r="J75">
        <v>5</v>
      </c>
      <c r="K75" t="s">
        <v>24</v>
      </c>
      <c r="L75">
        <v>4</v>
      </c>
      <c r="M75">
        <v>8</v>
      </c>
    </row>
    <row r="76" spans="1:13" x14ac:dyDescent="0.2">
      <c r="A76">
        <v>75</v>
      </c>
      <c r="B76">
        <v>23</v>
      </c>
      <c r="C76" t="s">
        <v>19</v>
      </c>
      <c r="D76" t="s">
        <v>20</v>
      </c>
      <c r="E76" t="s">
        <v>104</v>
      </c>
      <c r="F76">
        <v>2.5</v>
      </c>
      <c r="G76" t="s">
        <v>35</v>
      </c>
      <c r="H76" t="s">
        <v>23</v>
      </c>
      <c r="I76">
        <v>7.3</v>
      </c>
      <c r="J76">
        <v>8</v>
      </c>
      <c r="K76" t="s">
        <v>18</v>
      </c>
      <c r="L76">
        <v>1</v>
      </c>
      <c r="M76">
        <v>4</v>
      </c>
    </row>
    <row r="77" spans="1:13" x14ac:dyDescent="0.2">
      <c r="A77">
        <v>76</v>
      </c>
      <c r="B77">
        <v>21</v>
      </c>
      <c r="C77" t="s">
        <v>13</v>
      </c>
      <c r="D77" t="s">
        <v>14</v>
      </c>
      <c r="E77" t="s">
        <v>105</v>
      </c>
      <c r="F77">
        <v>4.5999999999999996</v>
      </c>
      <c r="G77" t="s">
        <v>37</v>
      </c>
      <c r="H77" t="s">
        <v>17</v>
      </c>
      <c r="I77">
        <v>5.8</v>
      </c>
      <c r="J77">
        <v>6</v>
      </c>
      <c r="K77" t="s">
        <v>24</v>
      </c>
      <c r="L77">
        <v>3</v>
      </c>
      <c r="M77">
        <v>7</v>
      </c>
    </row>
    <row r="78" spans="1:13" x14ac:dyDescent="0.2">
      <c r="A78">
        <v>77</v>
      </c>
      <c r="B78">
        <v>19</v>
      </c>
      <c r="C78" t="s">
        <v>19</v>
      </c>
      <c r="D78" t="s">
        <v>28</v>
      </c>
      <c r="E78" t="s">
        <v>106</v>
      </c>
      <c r="F78">
        <v>5.5</v>
      </c>
      <c r="G78" t="s">
        <v>26</v>
      </c>
      <c r="H78" t="s">
        <v>17</v>
      </c>
      <c r="I78">
        <v>5.4</v>
      </c>
      <c r="J78">
        <v>5</v>
      </c>
      <c r="K78" t="s">
        <v>27</v>
      </c>
      <c r="L78">
        <v>4</v>
      </c>
      <c r="M78">
        <v>8</v>
      </c>
    </row>
    <row r="79" spans="1:13" x14ac:dyDescent="0.2">
      <c r="A79">
        <v>78</v>
      </c>
      <c r="B79">
        <v>22</v>
      </c>
      <c r="C79" t="s">
        <v>13</v>
      </c>
      <c r="D79" t="s">
        <v>20</v>
      </c>
      <c r="E79" t="s">
        <v>107</v>
      </c>
      <c r="F79">
        <v>2.9</v>
      </c>
      <c r="G79" t="s">
        <v>32</v>
      </c>
      <c r="H79" t="s">
        <v>23</v>
      </c>
      <c r="I79">
        <v>7</v>
      </c>
      <c r="J79">
        <v>7</v>
      </c>
      <c r="K79" t="s">
        <v>18</v>
      </c>
      <c r="L79">
        <v>2</v>
      </c>
      <c r="M79">
        <v>5</v>
      </c>
    </row>
    <row r="80" spans="1:13" x14ac:dyDescent="0.2">
      <c r="A80">
        <v>79</v>
      </c>
      <c r="B80">
        <v>20</v>
      </c>
      <c r="C80" t="s">
        <v>19</v>
      </c>
      <c r="D80" t="s">
        <v>14</v>
      </c>
      <c r="E80" t="s">
        <v>108</v>
      </c>
      <c r="F80">
        <v>4.7</v>
      </c>
      <c r="G80" t="s">
        <v>30</v>
      </c>
      <c r="H80" t="s">
        <v>17</v>
      </c>
      <c r="I80">
        <v>5.9</v>
      </c>
      <c r="J80">
        <v>6</v>
      </c>
      <c r="K80" t="s">
        <v>24</v>
      </c>
      <c r="L80">
        <v>3</v>
      </c>
      <c r="M80">
        <v>7</v>
      </c>
    </row>
    <row r="81" spans="1:13" x14ac:dyDescent="0.2">
      <c r="A81">
        <v>80</v>
      </c>
      <c r="B81">
        <v>18</v>
      </c>
      <c r="C81" t="s">
        <v>13</v>
      </c>
      <c r="D81" t="s">
        <v>28</v>
      </c>
      <c r="E81" t="s">
        <v>109</v>
      </c>
      <c r="F81">
        <v>5.9</v>
      </c>
      <c r="G81" t="s">
        <v>16</v>
      </c>
      <c r="H81" t="s">
        <v>17</v>
      </c>
      <c r="I81">
        <v>5.2</v>
      </c>
      <c r="J81">
        <v>5</v>
      </c>
      <c r="K81" t="s">
        <v>27</v>
      </c>
      <c r="L81">
        <v>4</v>
      </c>
      <c r="M81">
        <v>9</v>
      </c>
    </row>
    <row r="82" spans="1:13" x14ac:dyDescent="0.2">
      <c r="A82">
        <v>81</v>
      </c>
      <c r="B82">
        <v>21</v>
      </c>
      <c r="C82" t="s">
        <v>19</v>
      </c>
      <c r="D82" t="s">
        <v>20</v>
      </c>
      <c r="E82" t="s">
        <v>110</v>
      </c>
      <c r="F82">
        <v>3</v>
      </c>
      <c r="G82" t="s">
        <v>35</v>
      </c>
      <c r="H82" t="s">
        <v>23</v>
      </c>
      <c r="I82">
        <v>7.1</v>
      </c>
      <c r="J82">
        <v>8</v>
      </c>
      <c r="K82" t="s">
        <v>18</v>
      </c>
      <c r="L82">
        <v>1</v>
      </c>
      <c r="M82">
        <v>4</v>
      </c>
    </row>
    <row r="83" spans="1:13" x14ac:dyDescent="0.2">
      <c r="A83">
        <v>82</v>
      </c>
      <c r="B83">
        <v>19</v>
      </c>
      <c r="C83" t="s">
        <v>13</v>
      </c>
      <c r="D83" t="s">
        <v>14</v>
      </c>
      <c r="E83" t="s">
        <v>111</v>
      </c>
      <c r="F83">
        <v>4.8</v>
      </c>
      <c r="G83" t="s">
        <v>26</v>
      </c>
      <c r="H83" t="s">
        <v>17</v>
      </c>
      <c r="I83">
        <v>5.7</v>
      </c>
      <c r="J83">
        <v>6</v>
      </c>
      <c r="K83" t="s">
        <v>24</v>
      </c>
      <c r="L83">
        <v>3</v>
      </c>
      <c r="M83">
        <v>7</v>
      </c>
    </row>
    <row r="84" spans="1:13" x14ac:dyDescent="0.2">
      <c r="A84">
        <v>83</v>
      </c>
      <c r="B84">
        <v>20</v>
      </c>
      <c r="C84" t="s">
        <v>19</v>
      </c>
      <c r="D84" t="s">
        <v>14</v>
      </c>
      <c r="E84" t="s">
        <v>112</v>
      </c>
      <c r="F84">
        <v>3.8</v>
      </c>
      <c r="G84" t="s">
        <v>32</v>
      </c>
      <c r="H84" t="s">
        <v>23</v>
      </c>
      <c r="I84">
        <v>6.6</v>
      </c>
      <c r="J84">
        <v>7</v>
      </c>
      <c r="K84" t="s">
        <v>27</v>
      </c>
      <c r="L84">
        <v>2</v>
      </c>
      <c r="M84">
        <v>6</v>
      </c>
    </row>
    <row r="85" spans="1:13" x14ac:dyDescent="0.2">
      <c r="A85">
        <v>84</v>
      </c>
      <c r="B85">
        <v>22</v>
      </c>
      <c r="C85" t="s">
        <v>13</v>
      </c>
      <c r="D85" t="s">
        <v>20</v>
      </c>
      <c r="E85" t="s">
        <v>113</v>
      </c>
      <c r="F85">
        <v>2.7</v>
      </c>
      <c r="G85" t="s">
        <v>35</v>
      </c>
      <c r="H85" t="s">
        <v>23</v>
      </c>
      <c r="I85">
        <v>7.2</v>
      </c>
      <c r="J85">
        <v>8</v>
      </c>
      <c r="K85" t="s">
        <v>18</v>
      </c>
      <c r="L85">
        <v>1</v>
      </c>
      <c r="M85">
        <v>4</v>
      </c>
    </row>
    <row r="86" spans="1:13" x14ac:dyDescent="0.2">
      <c r="A86">
        <v>85</v>
      </c>
      <c r="B86">
        <v>18</v>
      </c>
      <c r="C86" t="s">
        <v>19</v>
      </c>
      <c r="D86" t="s">
        <v>28</v>
      </c>
      <c r="E86" t="s">
        <v>114</v>
      </c>
      <c r="F86">
        <v>5.6</v>
      </c>
      <c r="G86" t="s">
        <v>37</v>
      </c>
      <c r="H86" t="s">
        <v>17</v>
      </c>
      <c r="I86">
        <v>5.3</v>
      </c>
      <c r="J86">
        <v>5</v>
      </c>
      <c r="K86" t="s">
        <v>24</v>
      </c>
      <c r="L86">
        <v>4</v>
      </c>
      <c r="M86">
        <v>8</v>
      </c>
    </row>
    <row r="87" spans="1:13" x14ac:dyDescent="0.2">
      <c r="A87">
        <v>86</v>
      </c>
      <c r="B87">
        <v>21</v>
      </c>
      <c r="C87" t="s">
        <v>13</v>
      </c>
      <c r="D87" t="s">
        <v>14</v>
      </c>
      <c r="E87" t="s">
        <v>115</v>
      </c>
      <c r="F87">
        <v>4.5</v>
      </c>
      <c r="G87" t="s">
        <v>16</v>
      </c>
      <c r="H87" t="s">
        <v>17</v>
      </c>
      <c r="I87">
        <v>5.8</v>
      </c>
      <c r="J87">
        <v>6</v>
      </c>
      <c r="K87" t="s">
        <v>27</v>
      </c>
      <c r="L87">
        <v>3</v>
      </c>
      <c r="M87">
        <v>7</v>
      </c>
    </row>
    <row r="88" spans="1:13" x14ac:dyDescent="0.2">
      <c r="A88">
        <v>87</v>
      </c>
      <c r="B88">
        <v>19</v>
      </c>
      <c r="C88" t="s">
        <v>19</v>
      </c>
      <c r="D88" t="s">
        <v>28</v>
      </c>
      <c r="E88" t="s">
        <v>116</v>
      </c>
      <c r="F88">
        <v>5.3</v>
      </c>
      <c r="G88" t="s">
        <v>26</v>
      </c>
      <c r="H88" t="s">
        <v>17</v>
      </c>
      <c r="I88">
        <v>5.5</v>
      </c>
      <c r="J88">
        <v>5</v>
      </c>
      <c r="K88" t="s">
        <v>18</v>
      </c>
      <c r="L88">
        <v>4</v>
      </c>
      <c r="M88">
        <v>8</v>
      </c>
    </row>
    <row r="89" spans="1:13" x14ac:dyDescent="0.2">
      <c r="A89">
        <v>88</v>
      </c>
      <c r="B89">
        <v>23</v>
      </c>
      <c r="C89" t="s">
        <v>13</v>
      </c>
      <c r="D89" t="s">
        <v>20</v>
      </c>
      <c r="E89" t="s">
        <v>117</v>
      </c>
      <c r="F89">
        <v>2.6</v>
      </c>
      <c r="G89" t="s">
        <v>35</v>
      </c>
      <c r="H89" t="s">
        <v>23</v>
      </c>
      <c r="I89">
        <v>7.3</v>
      </c>
      <c r="J89">
        <v>8</v>
      </c>
      <c r="K89" t="s">
        <v>24</v>
      </c>
      <c r="L89">
        <v>1</v>
      </c>
      <c r="M89">
        <v>4</v>
      </c>
    </row>
    <row r="90" spans="1:13" x14ac:dyDescent="0.2">
      <c r="A90">
        <v>89</v>
      </c>
      <c r="B90">
        <v>20</v>
      </c>
      <c r="C90" t="s">
        <v>19</v>
      </c>
      <c r="D90" t="s">
        <v>14</v>
      </c>
      <c r="E90" t="s">
        <v>118</v>
      </c>
      <c r="F90">
        <v>4.4000000000000004</v>
      </c>
      <c r="G90" t="s">
        <v>30</v>
      </c>
      <c r="H90" t="s">
        <v>17</v>
      </c>
      <c r="I90">
        <v>6</v>
      </c>
      <c r="J90">
        <v>6</v>
      </c>
      <c r="K90" t="s">
        <v>27</v>
      </c>
      <c r="L90">
        <v>3</v>
      </c>
      <c r="M90">
        <v>7</v>
      </c>
    </row>
    <row r="91" spans="1:13" x14ac:dyDescent="0.2">
      <c r="A91">
        <v>90</v>
      </c>
      <c r="B91">
        <v>18</v>
      </c>
      <c r="C91" t="s">
        <v>13</v>
      </c>
      <c r="D91" t="s">
        <v>28</v>
      </c>
      <c r="E91" t="s">
        <v>119</v>
      </c>
      <c r="F91">
        <v>5.8</v>
      </c>
      <c r="G91" t="s">
        <v>16</v>
      </c>
      <c r="H91" t="s">
        <v>17</v>
      </c>
      <c r="I91">
        <v>5.2</v>
      </c>
      <c r="J91">
        <v>5</v>
      </c>
      <c r="K91" t="s">
        <v>24</v>
      </c>
      <c r="L91">
        <v>4</v>
      </c>
      <c r="M91">
        <v>9</v>
      </c>
    </row>
    <row r="92" spans="1:13" x14ac:dyDescent="0.2">
      <c r="A92">
        <v>91</v>
      </c>
      <c r="B92">
        <v>22</v>
      </c>
      <c r="C92" t="s">
        <v>19</v>
      </c>
      <c r="D92" t="s">
        <v>20</v>
      </c>
      <c r="E92" t="s">
        <v>120</v>
      </c>
      <c r="F92">
        <v>2.9</v>
      </c>
      <c r="G92" t="s">
        <v>32</v>
      </c>
      <c r="H92" t="s">
        <v>23</v>
      </c>
      <c r="I92">
        <v>7</v>
      </c>
      <c r="J92">
        <v>7</v>
      </c>
      <c r="K92" t="s">
        <v>18</v>
      </c>
      <c r="L92">
        <v>2</v>
      </c>
      <c r="M92">
        <v>5</v>
      </c>
    </row>
    <row r="93" spans="1:13" x14ac:dyDescent="0.2">
      <c r="A93">
        <v>92</v>
      </c>
      <c r="B93">
        <v>19</v>
      </c>
      <c r="C93" t="s">
        <v>13</v>
      </c>
      <c r="D93" t="s">
        <v>14</v>
      </c>
      <c r="E93" t="s">
        <v>121</v>
      </c>
      <c r="F93">
        <v>4.7</v>
      </c>
      <c r="G93" t="s">
        <v>26</v>
      </c>
      <c r="H93" t="s">
        <v>17</v>
      </c>
      <c r="I93">
        <v>5.8</v>
      </c>
      <c r="J93">
        <v>6</v>
      </c>
      <c r="K93" t="s">
        <v>27</v>
      </c>
      <c r="L93">
        <v>3</v>
      </c>
      <c r="M93">
        <v>7</v>
      </c>
    </row>
    <row r="94" spans="1:13" x14ac:dyDescent="0.2">
      <c r="A94">
        <v>93</v>
      </c>
      <c r="B94">
        <v>21</v>
      </c>
      <c r="C94" t="s">
        <v>19</v>
      </c>
      <c r="D94" t="s">
        <v>14</v>
      </c>
      <c r="E94" t="s">
        <v>122</v>
      </c>
      <c r="F94">
        <v>3.7</v>
      </c>
      <c r="G94" t="s">
        <v>37</v>
      </c>
      <c r="H94" t="s">
        <v>23</v>
      </c>
      <c r="I94">
        <v>6.5</v>
      </c>
      <c r="J94">
        <v>7</v>
      </c>
      <c r="K94" t="s">
        <v>24</v>
      </c>
      <c r="L94">
        <v>2</v>
      </c>
      <c r="M94">
        <v>6</v>
      </c>
    </row>
    <row r="95" spans="1:13" x14ac:dyDescent="0.2">
      <c r="A95">
        <v>94</v>
      </c>
      <c r="B95">
        <v>20</v>
      </c>
      <c r="C95" t="s">
        <v>13</v>
      </c>
      <c r="D95" t="s">
        <v>28</v>
      </c>
      <c r="E95" t="s">
        <v>123</v>
      </c>
      <c r="F95">
        <v>5.5</v>
      </c>
      <c r="G95" t="s">
        <v>16</v>
      </c>
      <c r="H95" t="s">
        <v>17</v>
      </c>
      <c r="I95">
        <v>5.4</v>
      </c>
      <c r="J95">
        <v>5</v>
      </c>
      <c r="K95" t="s">
        <v>18</v>
      </c>
      <c r="L95">
        <v>4</v>
      </c>
      <c r="M95">
        <v>8</v>
      </c>
    </row>
    <row r="96" spans="1:13" x14ac:dyDescent="0.2">
      <c r="A96">
        <v>95</v>
      </c>
      <c r="B96">
        <v>23</v>
      </c>
      <c r="C96" t="s">
        <v>19</v>
      </c>
      <c r="D96" t="s">
        <v>20</v>
      </c>
      <c r="E96" t="s">
        <v>124</v>
      </c>
      <c r="F96">
        <v>2.4</v>
      </c>
      <c r="G96" t="s">
        <v>35</v>
      </c>
      <c r="H96" t="s">
        <v>23</v>
      </c>
      <c r="I96">
        <v>7.4</v>
      </c>
      <c r="J96">
        <v>8</v>
      </c>
      <c r="K96" t="s">
        <v>27</v>
      </c>
      <c r="L96">
        <v>1</v>
      </c>
      <c r="M96">
        <v>4</v>
      </c>
    </row>
    <row r="97" spans="1:13" x14ac:dyDescent="0.2">
      <c r="A97">
        <v>96</v>
      </c>
      <c r="B97">
        <v>19</v>
      </c>
      <c r="C97" t="s">
        <v>13</v>
      </c>
      <c r="D97" t="s">
        <v>14</v>
      </c>
      <c r="E97" t="s">
        <v>125</v>
      </c>
      <c r="F97">
        <v>4.9000000000000004</v>
      </c>
      <c r="G97" t="s">
        <v>26</v>
      </c>
      <c r="H97" t="s">
        <v>17</v>
      </c>
      <c r="I97">
        <v>5.7</v>
      </c>
      <c r="J97">
        <v>6</v>
      </c>
      <c r="K97" t="s">
        <v>24</v>
      </c>
      <c r="L97">
        <v>3</v>
      </c>
      <c r="M97">
        <v>7</v>
      </c>
    </row>
    <row r="98" spans="1:13" x14ac:dyDescent="0.2">
      <c r="A98">
        <v>97</v>
      </c>
      <c r="B98">
        <v>18</v>
      </c>
      <c r="C98" t="s">
        <v>19</v>
      </c>
      <c r="D98" t="s">
        <v>28</v>
      </c>
      <c r="E98" t="s">
        <v>126</v>
      </c>
      <c r="F98">
        <v>5.7</v>
      </c>
      <c r="G98" t="s">
        <v>37</v>
      </c>
      <c r="H98" t="s">
        <v>17</v>
      </c>
      <c r="I98">
        <v>5.3</v>
      </c>
      <c r="J98">
        <v>5</v>
      </c>
      <c r="K98" t="s">
        <v>18</v>
      </c>
      <c r="L98">
        <v>4</v>
      </c>
      <c r="M98">
        <v>8</v>
      </c>
    </row>
    <row r="99" spans="1:13" x14ac:dyDescent="0.2">
      <c r="A99">
        <v>98</v>
      </c>
      <c r="B99">
        <v>22</v>
      </c>
      <c r="C99" t="s">
        <v>13</v>
      </c>
      <c r="D99" t="s">
        <v>20</v>
      </c>
      <c r="E99" t="s">
        <v>127</v>
      </c>
      <c r="F99">
        <v>2.8</v>
      </c>
      <c r="G99" t="s">
        <v>35</v>
      </c>
      <c r="H99" t="s">
        <v>23</v>
      </c>
      <c r="I99">
        <v>7.1</v>
      </c>
      <c r="J99">
        <v>8</v>
      </c>
      <c r="K99" t="s">
        <v>27</v>
      </c>
      <c r="L99">
        <v>1</v>
      </c>
      <c r="M99">
        <v>4</v>
      </c>
    </row>
    <row r="100" spans="1:13" x14ac:dyDescent="0.2">
      <c r="A100">
        <v>99</v>
      </c>
      <c r="B100">
        <v>20</v>
      </c>
      <c r="C100" t="s">
        <v>19</v>
      </c>
      <c r="D100" t="s">
        <v>14</v>
      </c>
      <c r="E100" t="s">
        <v>128</v>
      </c>
      <c r="F100">
        <v>4.5999999999999996</v>
      </c>
      <c r="G100" t="s">
        <v>16</v>
      </c>
      <c r="H100" t="s">
        <v>17</v>
      </c>
      <c r="I100">
        <v>5.9</v>
      </c>
      <c r="J100">
        <v>6</v>
      </c>
      <c r="K100" t="s">
        <v>24</v>
      </c>
      <c r="L100">
        <v>3</v>
      </c>
      <c r="M100">
        <v>7</v>
      </c>
    </row>
    <row r="101" spans="1:13" x14ac:dyDescent="0.2">
      <c r="A101">
        <v>100</v>
      </c>
      <c r="B101">
        <v>21</v>
      </c>
      <c r="C101" t="s">
        <v>13</v>
      </c>
      <c r="D101" t="s">
        <v>14</v>
      </c>
      <c r="E101" t="s">
        <v>129</v>
      </c>
      <c r="F101">
        <v>5.4</v>
      </c>
      <c r="G101" t="s">
        <v>26</v>
      </c>
      <c r="H101" t="s">
        <v>17</v>
      </c>
      <c r="I101">
        <v>5.5</v>
      </c>
      <c r="J101">
        <v>5</v>
      </c>
      <c r="K101" t="s">
        <v>18</v>
      </c>
      <c r="L101">
        <v>4</v>
      </c>
      <c r="M101">
        <v>8</v>
      </c>
    </row>
    <row r="102" spans="1:13" x14ac:dyDescent="0.2">
      <c r="A102">
        <v>101</v>
      </c>
      <c r="B102">
        <v>19</v>
      </c>
      <c r="C102" t="s">
        <v>19</v>
      </c>
      <c r="D102" t="s">
        <v>28</v>
      </c>
      <c r="E102" t="s">
        <v>130</v>
      </c>
      <c r="F102">
        <v>5.8</v>
      </c>
      <c r="G102" t="s">
        <v>30</v>
      </c>
      <c r="H102" t="s">
        <v>17</v>
      </c>
      <c r="I102">
        <v>5.2</v>
      </c>
      <c r="J102">
        <v>5</v>
      </c>
      <c r="K102" t="s">
        <v>27</v>
      </c>
      <c r="L102">
        <v>4</v>
      </c>
      <c r="M102">
        <v>9</v>
      </c>
    </row>
    <row r="103" spans="1:13" x14ac:dyDescent="0.2">
      <c r="A103">
        <v>102</v>
      </c>
      <c r="B103">
        <v>23</v>
      </c>
      <c r="C103" t="s">
        <v>13</v>
      </c>
      <c r="D103" t="s">
        <v>20</v>
      </c>
      <c r="E103" t="s">
        <v>131</v>
      </c>
      <c r="F103">
        <v>2.5</v>
      </c>
      <c r="G103" t="s">
        <v>35</v>
      </c>
      <c r="H103" t="s">
        <v>23</v>
      </c>
      <c r="I103">
        <v>7.3</v>
      </c>
      <c r="J103">
        <v>8</v>
      </c>
      <c r="K103" t="s">
        <v>24</v>
      </c>
      <c r="L103">
        <v>1</v>
      </c>
      <c r="M103">
        <v>4</v>
      </c>
    </row>
    <row r="104" spans="1:13" x14ac:dyDescent="0.2">
      <c r="A104">
        <v>103</v>
      </c>
      <c r="B104">
        <v>20</v>
      </c>
      <c r="C104" t="s">
        <v>19</v>
      </c>
      <c r="D104" t="s">
        <v>14</v>
      </c>
      <c r="E104" t="s">
        <v>132</v>
      </c>
      <c r="F104">
        <v>4.7</v>
      </c>
      <c r="G104" t="s">
        <v>32</v>
      </c>
      <c r="H104" t="s">
        <v>17</v>
      </c>
      <c r="I104">
        <v>5.8</v>
      </c>
      <c r="J104">
        <v>6</v>
      </c>
      <c r="K104" t="s">
        <v>18</v>
      </c>
      <c r="L104">
        <v>3</v>
      </c>
      <c r="M104">
        <v>7</v>
      </c>
    </row>
    <row r="105" spans="1:13" x14ac:dyDescent="0.2">
      <c r="A105">
        <v>104</v>
      </c>
      <c r="B105">
        <v>18</v>
      </c>
      <c r="C105" t="s">
        <v>13</v>
      </c>
      <c r="D105" t="s">
        <v>28</v>
      </c>
      <c r="E105" t="s">
        <v>133</v>
      </c>
      <c r="F105">
        <v>5.6</v>
      </c>
      <c r="G105" t="s">
        <v>16</v>
      </c>
      <c r="H105" t="s">
        <v>17</v>
      </c>
      <c r="I105">
        <v>5.4</v>
      </c>
      <c r="J105">
        <v>5</v>
      </c>
      <c r="K105" t="s">
        <v>24</v>
      </c>
      <c r="L105">
        <v>4</v>
      </c>
      <c r="M105">
        <v>8</v>
      </c>
    </row>
    <row r="106" spans="1:13" x14ac:dyDescent="0.2">
      <c r="A106">
        <v>105</v>
      </c>
      <c r="B106">
        <v>22</v>
      </c>
      <c r="C106" t="s">
        <v>19</v>
      </c>
      <c r="D106" t="s">
        <v>20</v>
      </c>
      <c r="E106" t="s">
        <v>134</v>
      </c>
      <c r="F106">
        <v>2.9</v>
      </c>
      <c r="G106" t="s">
        <v>35</v>
      </c>
      <c r="H106" t="s">
        <v>23</v>
      </c>
      <c r="I106">
        <v>7</v>
      </c>
      <c r="J106">
        <v>7</v>
      </c>
      <c r="K106" t="s">
        <v>27</v>
      </c>
      <c r="L106">
        <v>2</v>
      </c>
      <c r="M106">
        <v>5</v>
      </c>
    </row>
    <row r="107" spans="1:13" x14ac:dyDescent="0.2">
      <c r="A107">
        <v>106</v>
      </c>
      <c r="B107">
        <v>19</v>
      </c>
      <c r="C107" t="s">
        <v>13</v>
      </c>
      <c r="D107" t="s">
        <v>14</v>
      </c>
      <c r="E107" t="s">
        <v>135</v>
      </c>
      <c r="F107">
        <v>4.8</v>
      </c>
      <c r="G107" t="s">
        <v>26</v>
      </c>
      <c r="H107" t="s">
        <v>17</v>
      </c>
      <c r="I107">
        <v>5.7</v>
      </c>
      <c r="J107">
        <v>6</v>
      </c>
      <c r="K107" t="s">
        <v>18</v>
      </c>
      <c r="L107">
        <v>3</v>
      </c>
      <c r="M107">
        <v>7</v>
      </c>
    </row>
    <row r="108" spans="1:13" x14ac:dyDescent="0.2">
      <c r="A108">
        <v>107</v>
      </c>
      <c r="B108">
        <v>21</v>
      </c>
      <c r="C108" t="s">
        <v>19</v>
      </c>
      <c r="D108" t="s">
        <v>14</v>
      </c>
      <c r="E108" t="s">
        <v>136</v>
      </c>
      <c r="F108">
        <v>3.8</v>
      </c>
      <c r="G108" t="s">
        <v>30</v>
      </c>
      <c r="H108" t="s">
        <v>23</v>
      </c>
      <c r="I108">
        <v>6.6</v>
      </c>
      <c r="J108">
        <v>7</v>
      </c>
      <c r="K108" t="s">
        <v>24</v>
      </c>
      <c r="L108">
        <v>2</v>
      </c>
      <c r="M108">
        <v>6</v>
      </c>
    </row>
    <row r="109" spans="1:13" x14ac:dyDescent="0.2">
      <c r="A109">
        <v>108</v>
      </c>
      <c r="B109">
        <v>20</v>
      </c>
      <c r="C109" t="s">
        <v>13</v>
      </c>
      <c r="D109" t="s">
        <v>28</v>
      </c>
      <c r="E109" t="s">
        <v>137</v>
      </c>
      <c r="F109">
        <v>5.5</v>
      </c>
      <c r="G109" t="s">
        <v>37</v>
      </c>
      <c r="H109" t="s">
        <v>17</v>
      </c>
      <c r="I109">
        <v>5.5</v>
      </c>
      <c r="J109">
        <v>5</v>
      </c>
      <c r="K109" t="s">
        <v>27</v>
      </c>
      <c r="L109">
        <v>4</v>
      </c>
      <c r="M109">
        <v>8</v>
      </c>
    </row>
    <row r="110" spans="1:13" x14ac:dyDescent="0.2">
      <c r="A110">
        <v>109</v>
      </c>
      <c r="B110">
        <v>23</v>
      </c>
      <c r="C110" t="s">
        <v>19</v>
      </c>
      <c r="D110" t="s">
        <v>20</v>
      </c>
      <c r="E110" t="s">
        <v>138</v>
      </c>
      <c r="F110">
        <v>2.6</v>
      </c>
      <c r="G110" t="s">
        <v>35</v>
      </c>
      <c r="H110" t="s">
        <v>23</v>
      </c>
      <c r="I110">
        <v>7.2</v>
      </c>
      <c r="J110">
        <v>8</v>
      </c>
      <c r="K110" t="s">
        <v>18</v>
      </c>
      <c r="L110">
        <v>1</v>
      </c>
      <c r="M110">
        <v>4</v>
      </c>
    </row>
    <row r="111" spans="1:13" x14ac:dyDescent="0.2">
      <c r="A111">
        <v>110</v>
      </c>
      <c r="B111">
        <v>19</v>
      </c>
      <c r="C111" t="s">
        <v>13</v>
      </c>
      <c r="D111" t="s">
        <v>14</v>
      </c>
      <c r="E111" t="s">
        <v>139</v>
      </c>
      <c r="F111">
        <v>4.9000000000000004</v>
      </c>
      <c r="G111" t="s">
        <v>16</v>
      </c>
      <c r="H111" t="s">
        <v>17</v>
      </c>
      <c r="I111">
        <v>5.8</v>
      </c>
      <c r="J111">
        <v>6</v>
      </c>
      <c r="K111" t="s">
        <v>24</v>
      </c>
      <c r="L111">
        <v>3</v>
      </c>
      <c r="M111">
        <v>7</v>
      </c>
    </row>
    <row r="112" spans="1:13" x14ac:dyDescent="0.2">
      <c r="A112">
        <v>111</v>
      </c>
      <c r="B112">
        <v>20</v>
      </c>
      <c r="C112" t="s">
        <v>19</v>
      </c>
      <c r="D112" t="s">
        <v>14</v>
      </c>
      <c r="E112" t="s">
        <v>15</v>
      </c>
      <c r="F112">
        <v>6.1</v>
      </c>
      <c r="G112" t="s">
        <v>16</v>
      </c>
      <c r="H112" t="s">
        <v>17</v>
      </c>
      <c r="I112">
        <v>6.2</v>
      </c>
      <c r="J112">
        <v>5</v>
      </c>
      <c r="K112" t="s">
        <v>24</v>
      </c>
      <c r="L112">
        <v>4</v>
      </c>
      <c r="M112">
        <v>8</v>
      </c>
    </row>
    <row r="113" spans="1:13" x14ac:dyDescent="0.2">
      <c r="A113">
        <v>112</v>
      </c>
      <c r="B113">
        <v>21</v>
      </c>
      <c r="C113" t="s">
        <v>13</v>
      </c>
      <c r="D113" t="s">
        <v>14</v>
      </c>
      <c r="E113" t="s">
        <v>21</v>
      </c>
      <c r="F113">
        <v>5.8</v>
      </c>
      <c r="G113" t="s">
        <v>26</v>
      </c>
      <c r="H113" t="s">
        <v>17</v>
      </c>
      <c r="I113">
        <v>5.9</v>
      </c>
      <c r="J113">
        <v>6</v>
      </c>
      <c r="K113" t="s">
        <v>18</v>
      </c>
      <c r="L113">
        <v>3</v>
      </c>
      <c r="M113">
        <v>7</v>
      </c>
    </row>
    <row r="114" spans="1:13" x14ac:dyDescent="0.2">
      <c r="A114">
        <v>113</v>
      </c>
      <c r="B114">
        <v>19</v>
      </c>
      <c r="C114" t="s">
        <v>19</v>
      </c>
      <c r="D114" t="s">
        <v>14</v>
      </c>
      <c r="E114" t="s">
        <v>136</v>
      </c>
      <c r="F114">
        <v>4.9000000000000004</v>
      </c>
      <c r="G114" t="s">
        <v>32</v>
      </c>
      <c r="H114" t="s">
        <v>23</v>
      </c>
      <c r="I114">
        <v>7.1</v>
      </c>
      <c r="J114">
        <v>7</v>
      </c>
      <c r="K114" t="s">
        <v>24</v>
      </c>
      <c r="L114">
        <v>2</v>
      </c>
      <c r="M114">
        <v>5</v>
      </c>
    </row>
    <row r="115" spans="1:13" x14ac:dyDescent="0.2">
      <c r="A115">
        <v>114</v>
      </c>
      <c r="B115">
        <v>22</v>
      </c>
      <c r="C115" t="s">
        <v>13</v>
      </c>
      <c r="D115" t="s">
        <v>20</v>
      </c>
      <c r="E115" t="s">
        <v>135</v>
      </c>
      <c r="F115">
        <v>5.5</v>
      </c>
      <c r="G115" t="s">
        <v>16</v>
      </c>
      <c r="H115" t="s">
        <v>17</v>
      </c>
      <c r="I115">
        <v>6</v>
      </c>
      <c r="J115">
        <v>5</v>
      </c>
      <c r="K115" t="s">
        <v>24</v>
      </c>
      <c r="L115">
        <v>4</v>
      </c>
      <c r="M115">
        <v>8</v>
      </c>
    </row>
    <row r="116" spans="1:13" x14ac:dyDescent="0.2">
      <c r="A116">
        <v>115</v>
      </c>
      <c r="B116">
        <v>20</v>
      </c>
      <c r="C116" t="s">
        <v>19</v>
      </c>
      <c r="D116" t="s">
        <v>14</v>
      </c>
      <c r="E116" t="s">
        <v>138</v>
      </c>
      <c r="F116">
        <v>5.2</v>
      </c>
      <c r="G116" t="s">
        <v>26</v>
      </c>
      <c r="H116" t="s">
        <v>17</v>
      </c>
      <c r="I116">
        <v>6.3</v>
      </c>
      <c r="J116">
        <v>6</v>
      </c>
      <c r="K116" t="s">
        <v>18</v>
      </c>
      <c r="L116">
        <v>3</v>
      </c>
      <c r="M116">
        <v>7</v>
      </c>
    </row>
    <row r="117" spans="1:13" x14ac:dyDescent="0.2">
      <c r="A117">
        <v>116</v>
      </c>
      <c r="B117">
        <v>19</v>
      </c>
      <c r="C117" t="s">
        <v>13</v>
      </c>
      <c r="D117" t="s">
        <v>14</v>
      </c>
      <c r="E117" t="s">
        <v>139</v>
      </c>
      <c r="F117">
        <v>4.8</v>
      </c>
      <c r="G117" t="s">
        <v>16</v>
      </c>
      <c r="H117" t="s">
        <v>23</v>
      </c>
      <c r="I117">
        <v>7.2</v>
      </c>
      <c r="J117">
        <v>8</v>
      </c>
      <c r="K117" t="s">
        <v>24</v>
      </c>
      <c r="L117">
        <v>2</v>
      </c>
      <c r="M117">
        <v>5</v>
      </c>
    </row>
    <row r="118" spans="1:13" x14ac:dyDescent="0.2">
      <c r="A118">
        <v>117</v>
      </c>
      <c r="B118">
        <v>21</v>
      </c>
      <c r="C118" t="s">
        <v>19</v>
      </c>
      <c r="D118" t="s">
        <v>20</v>
      </c>
      <c r="E118" t="s">
        <v>15</v>
      </c>
      <c r="F118">
        <v>6</v>
      </c>
      <c r="G118" t="s">
        <v>32</v>
      </c>
      <c r="H118" t="s">
        <v>17</v>
      </c>
      <c r="I118">
        <v>5.8</v>
      </c>
      <c r="J118">
        <v>5</v>
      </c>
      <c r="K118" t="s">
        <v>18</v>
      </c>
      <c r="L118">
        <v>4</v>
      </c>
      <c r="M118">
        <v>8</v>
      </c>
    </row>
    <row r="119" spans="1:13" x14ac:dyDescent="0.2">
      <c r="A119">
        <v>118</v>
      </c>
      <c r="B119">
        <v>20</v>
      </c>
      <c r="C119" t="s">
        <v>13</v>
      </c>
      <c r="D119" t="s">
        <v>14</v>
      </c>
      <c r="E119" t="s">
        <v>21</v>
      </c>
      <c r="F119">
        <v>5.7</v>
      </c>
      <c r="G119" t="s">
        <v>16</v>
      </c>
      <c r="H119" t="s">
        <v>17</v>
      </c>
      <c r="I119">
        <v>6.1</v>
      </c>
      <c r="J119">
        <v>6</v>
      </c>
      <c r="K119" t="s">
        <v>24</v>
      </c>
      <c r="L119">
        <v>3</v>
      </c>
      <c r="M119">
        <v>7</v>
      </c>
    </row>
    <row r="120" spans="1:13" x14ac:dyDescent="0.2">
      <c r="A120">
        <v>119</v>
      </c>
      <c r="B120">
        <v>22</v>
      </c>
      <c r="C120" t="s">
        <v>19</v>
      </c>
      <c r="D120" t="s">
        <v>20</v>
      </c>
      <c r="E120" t="s">
        <v>136</v>
      </c>
      <c r="F120">
        <v>4.7</v>
      </c>
      <c r="G120" t="s">
        <v>26</v>
      </c>
      <c r="H120" t="s">
        <v>23</v>
      </c>
      <c r="I120">
        <v>7.3</v>
      </c>
      <c r="J120">
        <v>7</v>
      </c>
      <c r="K120" t="s">
        <v>24</v>
      </c>
      <c r="L120">
        <v>2</v>
      </c>
      <c r="M120">
        <v>5</v>
      </c>
    </row>
    <row r="121" spans="1:13" x14ac:dyDescent="0.2">
      <c r="A121">
        <v>120</v>
      </c>
      <c r="B121">
        <v>19</v>
      </c>
      <c r="C121" t="s">
        <v>13</v>
      </c>
      <c r="D121" t="s">
        <v>14</v>
      </c>
      <c r="E121" t="s">
        <v>135</v>
      </c>
      <c r="F121">
        <v>5.4</v>
      </c>
      <c r="G121" t="s">
        <v>16</v>
      </c>
      <c r="H121" t="s">
        <v>17</v>
      </c>
      <c r="I121">
        <v>6.2</v>
      </c>
      <c r="J121">
        <v>5</v>
      </c>
      <c r="K121" t="s">
        <v>18</v>
      </c>
      <c r="L121">
        <v>4</v>
      </c>
      <c r="M121">
        <v>8</v>
      </c>
    </row>
    <row r="122" spans="1:13" x14ac:dyDescent="0.2">
      <c r="A122">
        <v>121</v>
      </c>
      <c r="B122">
        <v>20</v>
      </c>
      <c r="C122" t="s">
        <v>19</v>
      </c>
      <c r="D122" t="s">
        <v>14</v>
      </c>
      <c r="E122" t="s">
        <v>138</v>
      </c>
      <c r="F122">
        <v>5.9</v>
      </c>
      <c r="G122" t="s">
        <v>32</v>
      </c>
      <c r="H122" t="s">
        <v>17</v>
      </c>
      <c r="I122">
        <v>5.9</v>
      </c>
      <c r="J122">
        <v>6</v>
      </c>
      <c r="K122" t="s">
        <v>24</v>
      </c>
      <c r="L122">
        <v>3</v>
      </c>
      <c r="M122">
        <v>7</v>
      </c>
    </row>
    <row r="123" spans="1:13" x14ac:dyDescent="0.2">
      <c r="A123">
        <v>122</v>
      </c>
      <c r="B123">
        <v>21</v>
      </c>
      <c r="C123" t="s">
        <v>13</v>
      </c>
      <c r="D123" t="s">
        <v>20</v>
      </c>
      <c r="E123" t="s">
        <v>139</v>
      </c>
      <c r="F123">
        <v>4.5999999999999996</v>
      </c>
      <c r="G123" t="s">
        <v>16</v>
      </c>
      <c r="H123" t="s">
        <v>23</v>
      </c>
      <c r="I123">
        <v>7.4</v>
      </c>
      <c r="J123">
        <v>8</v>
      </c>
      <c r="K123" t="s">
        <v>18</v>
      </c>
      <c r="L123">
        <v>2</v>
      </c>
      <c r="M123">
        <v>5</v>
      </c>
    </row>
    <row r="124" spans="1:13" x14ac:dyDescent="0.2">
      <c r="A124">
        <v>123</v>
      </c>
      <c r="B124">
        <v>19</v>
      </c>
      <c r="C124" t="s">
        <v>19</v>
      </c>
      <c r="D124" t="s">
        <v>14</v>
      </c>
      <c r="E124" t="s">
        <v>15</v>
      </c>
      <c r="F124">
        <v>5.3</v>
      </c>
      <c r="G124" t="s">
        <v>26</v>
      </c>
      <c r="H124" t="s">
        <v>17</v>
      </c>
      <c r="I124">
        <v>6.3</v>
      </c>
      <c r="J124">
        <v>5</v>
      </c>
      <c r="K124" t="s">
        <v>24</v>
      </c>
      <c r="L124">
        <v>4</v>
      </c>
      <c r="M124">
        <v>8</v>
      </c>
    </row>
    <row r="125" spans="1:13" x14ac:dyDescent="0.2">
      <c r="A125">
        <v>124</v>
      </c>
      <c r="B125">
        <v>22</v>
      </c>
      <c r="C125" t="s">
        <v>13</v>
      </c>
      <c r="D125" t="s">
        <v>20</v>
      </c>
      <c r="E125" t="s">
        <v>21</v>
      </c>
      <c r="F125">
        <v>5.8</v>
      </c>
      <c r="G125" t="s">
        <v>16</v>
      </c>
      <c r="H125" t="s">
        <v>17</v>
      </c>
      <c r="I125">
        <v>5.8</v>
      </c>
      <c r="J125">
        <v>6</v>
      </c>
      <c r="K125" t="s">
        <v>18</v>
      </c>
      <c r="L125">
        <v>3</v>
      </c>
      <c r="M125">
        <v>7</v>
      </c>
    </row>
    <row r="126" spans="1:13" x14ac:dyDescent="0.2">
      <c r="A126">
        <v>125</v>
      </c>
      <c r="B126">
        <v>20</v>
      </c>
      <c r="C126" t="s">
        <v>19</v>
      </c>
      <c r="D126" t="s">
        <v>14</v>
      </c>
      <c r="E126" t="s">
        <v>136</v>
      </c>
      <c r="F126">
        <v>4.5</v>
      </c>
      <c r="G126" t="s">
        <v>32</v>
      </c>
      <c r="H126" t="s">
        <v>23</v>
      </c>
      <c r="I126">
        <v>7.5</v>
      </c>
      <c r="J126">
        <v>7</v>
      </c>
      <c r="K126" t="s">
        <v>24</v>
      </c>
      <c r="L126">
        <v>2</v>
      </c>
      <c r="M126">
        <v>5</v>
      </c>
    </row>
    <row r="127" spans="1:13" x14ac:dyDescent="0.2">
      <c r="A127">
        <v>126</v>
      </c>
      <c r="B127">
        <v>21</v>
      </c>
      <c r="C127" t="s">
        <v>13</v>
      </c>
      <c r="D127" t="s">
        <v>20</v>
      </c>
      <c r="E127" t="s">
        <v>135</v>
      </c>
      <c r="F127">
        <v>5.2</v>
      </c>
      <c r="G127" t="s">
        <v>16</v>
      </c>
      <c r="H127" t="s">
        <v>17</v>
      </c>
      <c r="I127">
        <v>6.4</v>
      </c>
      <c r="J127">
        <v>5</v>
      </c>
      <c r="K127" t="s">
        <v>18</v>
      </c>
      <c r="L127">
        <v>4</v>
      </c>
      <c r="M127">
        <v>8</v>
      </c>
    </row>
    <row r="128" spans="1:13" x14ac:dyDescent="0.2">
      <c r="A128">
        <v>127</v>
      </c>
      <c r="B128">
        <v>19</v>
      </c>
      <c r="C128" t="s">
        <v>19</v>
      </c>
      <c r="D128" t="s">
        <v>14</v>
      </c>
      <c r="E128" t="s">
        <v>138</v>
      </c>
      <c r="F128">
        <v>5.7</v>
      </c>
      <c r="G128" t="s">
        <v>26</v>
      </c>
      <c r="H128" t="s">
        <v>17</v>
      </c>
      <c r="I128">
        <v>5.7</v>
      </c>
      <c r="J128">
        <v>6</v>
      </c>
      <c r="K128" t="s">
        <v>24</v>
      </c>
      <c r="L128">
        <v>3</v>
      </c>
      <c r="M128">
        <v>7</v>
      </c>
    </row>
    <row r="129" spans="1:13" x14ac:dyDescent="0.2">
      <c r="A129">
        <v>128</v>
      </c>
      <c r="B129">
        <v>20</v>
      </c>
      <c r="C129" t="s">
        <v>13</v>
      </c>
      <c r="D129" t="s">
        <v>14</v>
      </c>
      <c r="E129" t="s">
        <v>139</v>
      </c>
      <c r="F129">
        <v>4.4000000000000004</v>
      </c>
      <c r="G129" t="s">
        <v>16</v>
      </c>
      <c r="H129" t="s">
        <v>23</v>
      </c>
      <c r="I129">
        <v>7.6</v>
      </c>
      <c r="J129">
        <v>8</v>
      </c>
      <c r="K129" t="s">
        <v>18</v>
      </c>
      <c r="L129">
        <v>2</v>
      </c>
      <c r="M129">
        <v>5</v>
      </c>
    </row>
    <row r="130" spans="1:13" x14ac:dyDescent="0.2">
      <c r="A130">
        <v>129</v>
      </c>
      <c r="B130">
        <v>22</v>
      </c>
      <c r="C130" t="s">
        <v>19</v>
      </c>
      <c r="D130" t="s">
        <v>20</v>
      </c>
      <c r="E130" t="s">
        <v>15</v>
      </c>
      <c r="F130">
        <v>5.0999999999999996</v>
      </c>
      <c r="G130" t="s">
        <v>32</v>
      </c>
      <c r="H130" t="s">
        <v>17</v>
      </c>
      <c r="I130">
        <v>6.5</v>
      </c>
      <c r="J130">
        <v>5</v>
      </c>
      <c r="K130" t="s">
        <v>24</v>
      </c>
      <c r="L130">
        <v>4</v>
      </c>
      <c r="M130">
        <v>8</v>
      </c>
    </row>
    <row r="131" spans="1:13" x14ac:dyDescent="0.2">
      <c r="A131">
        <v>130</v>
      </c>
      <c r="B131">
        <v>21</v>
      </c>
      <c r="C131" t="s">
        <v>13</v>
      </c>
      <c r="D131" t="s">
        <v>20</v>
      </c>
      <c r="E131" t="s">
        <v>21</v>
      </c>
      <c r="F131">
        <v>5.6</v>
      </c>
      <c r="G131" t="s">
        <v>16</v>
      </c>
      <c r="H131" t="s">
        <v>17</v>
      </c>
      <c r="I131">
        <v>5.6</v>
      </c>
      <c r="J131">
        <v>6</v>
      </c>
      <c r="K131" t="s">
        <v>18</v>
      </c>
      <c r="L131">
        <v>3</v>
      </c>
      <c r="M131">
        <v>7</v>
      </c>
    </row>
    <row r="132" spans="1:13" x14ac:dyDescent="0.2">
      <c r="A132">
        <v>131</v>
      </c>
      <c r="B132">
        <v>19</v>
      </c>
      <c r="C132" t="s">
        <v>19</v>
      </c>
      <c r="D132" t="s">
        <v>14</v>
      </c>
      <c r="E132" t="s">
        <v>136</v>
      </c>
      <c r="F132">
        <v>4.3</v>
      </c>
      <c r="G132" t="s">
        <v>26</v>
      </c>
      <c r="H132" t="s">
        <v>23</v>
      </c>
      <c r="I132">
        <v>7.7</v>
      </c>
      <c r="J132">
        <v>7</v>
      </c>
      <c r="K132" t="s">
        <v>24</v>
      </c>
      <c r="L132">
        <v>2</v>
      </c>
      <c r="M132">
        <v>5</v>
      </c>
    </row>
    <row r="133" spans="1:13" x14ac:dyDescent="0.2">
      <c r="A133">
        <v>132</v>
      </c>
      <c r="B133">
        <v>20</v>
      </c>
      <c r="C133" t="s">
        <v>13</v>
      </c>
      <c r="D133" t="s">
        <v>14</v>
      </c>
      <c r="E133" t="s">
        <v>135</v>
      </c>
      <c r="F133">
        <v>5</v>
      </c>
      <c r="G133" t="s">
        <v>16</v>
      </c>
      <c r="H133" t="s">
        <v>17</v>
      </c>
      <c r="I133">
        <v>6.6</v>
      </c>
      <c r="J133">
        <v>5</v>
      </c>
      <c r="K133" t="s">
        <v>18</v>
      </c>
      <c r="L133">
        <v>4</v>
      </c>
      <c r="M133">
        <v>8</v>
      </c>
    </row>
    <row r="134" spans="1:13" x14ac:dyDescent="0.2">
      <c r="A134">
        <v>133</v>
      </c>
      <c r="B134">
        <v>22</v>
      </c>
      <c r="C134" t="s">
        <v>19</v>
      </c>
      <c r="D134" t="s">
        <v>20</v>
      </c>
      <c r="E134" t="s">
        <v>138</v>
      </c>
      <c r="F134">
        <v>5.5</v>
      </c>
      <c r="G134" t="s">
        <v>32</v>
      </c>
      <c r="H134" t="s">
        <v>17</v>
      </c>
      <c r="I134">
        <v>5.5</v>
      </c>
      <c r="J134">
        <v>6</v>
      </c>
      <c r="K134" t="s">
        <v>24</v>
      </c>
      <c r="L134">
        <v>3</v>
      </c>
      <c r="M134">
        <v>7</v>
      </c>
    </row>
    <row r="135" spans="1:13" x14ac:dyDescent="0.2">
      <c r="A135">
        <v>134</v>
      </c>
      <c r="B135">
        <v>21</v>
      </c>
      <c r="C135" t="s">
        <v>13</v>
      </c>
      <c r="D135" t="s">
        <v>20</v>
      </c>
      <c r="E135" t="s">
        <v>139</v>
      </c>
      <c r="F135">
        <v>4.2</v>
      </c>
      <c r="G135" t="s">
        <v>16</v>
      </c>
      <c r="H135" t="s">
        <v>23</v>
      </c>
      <c r="I135">
        <v>7.8</v>
      </c>
      <c r="J135">
        <v>8</v>
      </c>
      <c r="K135" t="s">
        <v>18</v>
      </c>
      <c r="L135">
        <v>2</v>
      </c>
      <c r="M135">
        <v>5</v>
      </c>
    </row>
    <row r="136" spans="1:13" x14ac:dyDescent="0.2">
      <c r="A136">
        <v>135</v>
      </c>
      <c r="B136">
        <v>19</v>
      </c>
      <c r="C136" t="s">
        <v>19</v>
      </c>
      <c r="D136" t="s">
        <v>14</v>
      </c>
      <c r="E136" t="s">
        <v>15</v>
      </c>
      <c r="F136">
        <v>4.9000000000000004</v>
      </c>
      <c r="G136" t="s">
        <v>26</v>
      </c>
      <c r="H136" t="s">
        <v>17</v>
      </c>
      <c r="I136">
        <v>6.7</v>
      </c>
      <c r="J136">
        <v>5</v>
      </c>
      <c r="K136" t="s">
        <v>24</v>
      </c>
      <c r="L136">
        <v>4</v>
      </c>
      <c r="M136">
        <v>8</v>
      </c>
    </row>
    <row r="137" spans="1:13" x14ac:dyDescent="0.2">
      <c r="A137">
        <v>136</v>
      </c>
      <c r="B137">
        <v>20</v>
      </c>
      <c r="C137" t="s">
        <v>13</v>
      </c>
      <c r="D137" t="s">
        <v>14</v>
      </c>
      <c r="E137" t="s">
        <v>21</v>
      </c>
      <c r="F137">
        <v>5.4</v>
      </c>
      <c r="G137" t="s">
        <v>16</v>
      </c>
      <c r="H137" t="s">
        <v>17</v>
      </c>
      <c r="I137">
        <v>5.4</v>
      </c>
      <c r="J137">
        <v>6</v>
      </c>
      <c r="K137" t="s">
        <v>18</v>
      </c>
      <c r="L137">
        <v>3</v>
      </c>
      <c r="M137">
        <v>7</v>
      </c>
    </row>
    <row r="138" spans="1:13" x14ac:dyDescent="0.2">
      <c r="A138">
        <v>137</v>
      </c>
      <c r="B138">
        <v>22</v>
      </c>
      <c r="C138" t="s">
        <v>19</v>
      </c>
      <c r="D138" t="s">
        <v>20</v>
      </c>
      <c r="E138" t="s">
        <v>136</v>
      </c>
      <c r="F138">
        <v>4.0999999999999996</v>
      </c>
      <c r="G138" t="s">
        <v>32</v>
      </c>
      <c r="H138" t="s">
        <v>23</v>
      </c>
      <c r="I138">
        <v>7.9</v>
      </c>
      <c r="J138">
        <v>7</v>
      </c>
      <c r="K138" t="s">
        <v>24</v>
      </c>
      <c r="L138">
        <v>2</v>
      </c>
      <c r="M138">
        <v>5</v>
      </c>
    </row>
    <row r="139" spans="1:13" x14ac:dyDescent="0.2">
      <c r="A139">
        <v>138</v>
      </c>
      <c r="B139">
        <v>21</v>
      </c>
      <c r="C139" t="s">
        <v>13</v>
      </c>
      <c r="D139" t="s">
        <v>20</v>
      </c>
      <c r="E139" t="s">
        <v>135</v>
      </c>
      <c r="F139">
        <v>4.8</v>
      </c>
      <c r="G139" t="s">
        <v>16</v>
      </c>
      <c r="H139" t="s">
        <v>17</v>
      </c>
      <c r="I139">
        <v>6.8</v>
      </c>
      <c r="J139">
        <v>5</v>
      </c>
      <c r="K139" t="s">
        <v>18</v>
      </c>
      <c r="L139">
        <v>4</v>
      </c>
      <c r="M139">
        <v>8</v>
      </c>
    </row>
    <row r="140" spans="1:13" x14ac:dyDescent="0.2">
      <c r="A140">
        <v>139</v>
      </c>
      <c r="B140">
        <v>19</v>
      </c>
      <c r="C140" t="s">
        <v>19</v>
      </c>
      <c r="D140" t="s">
        <v>14</v>
      </c>
      <c r="E140" t="s">
        <v>138</v>
      </c>
      <c r="F140">
        <v>5.3</v>
      </c>
      <c r="G140" t="s">
        <v>26</v>
      </c>
      <c r="H140" t="s">
        <v>17</v>
      </c>
      <c r="I140">
        <v>5.3</v>
      </c>
      <c r="J140">
        <v>6</v>
      </c>
      <c r="K140" t="s">
        <v>24</v>
      </c>
      <c r="L140">
        <v>3</v>
      </c>
      <c r="M140">
        <v>7</v>
      </c>
    </row>
    <row r="141" spans="1:13" x14ac:dyDescent="0.2">
      <c r="A141">
        <v>140</v>
      </c>
      <c r="B141">
        <v>20</v>
      </c>
      <c r="C141" t="s">
        <v>13</v>
      </c>
      <c r="D141" t="s">
        <v>14</v>
      </c>
      <c r="E141" t="s">
        <v>139</v>
      </c>
      <c r="F141">
        <v>4</v>
      </c>
      <c r="G141" t="s">
        <v>16</v>
      </c>
      <c r="H141" t="s">
        <v>23</v>
      </c>
      <c r="I141">
        <v>8</v>
      </c>
      <c r="J141">
        <v>8</v>
      </c>
      <c r="K141" t="s">
        <v>18</v>
      </c>
      <c r="L141">
        <v>2</v>
      </c>
      <c r="M141">
        <v>5</v>
      </c>
    </row>
    <row r="142" spans="1:13" x14ac:dyDescent="0.2">
      <c r="A142">
        <v>141</v>
      </c>
      <c r="B142">
        <v>22</v>
      </c>
      <c r="C142" t="s">
        <v>19</v>
      </c>
      <c r="D142" t="s">
        <v>20</v>
      </c>
      <c r="E142" t="s">
        <v>15</v>
      </c>
      <c r="F142">
        <v>4.7</v>
      </c>
      <c r="G142" t="s">
        <v>32</v>
      </c>
      <c r="H142" t="s">
        <v>17</v>
      </c>
      <c r="I142">
        <v>6.9</v>
      </c>
      <c r="J142">
        <v>5</v>
      </c>
      <c r="K142" t="s">
        <v>24</v>
      </c>
      <c r="L142">
        <v>4</v>
      </c>
      <c r="M142">
        <v>8</v>
      </c>
    </row>
    <row r="143" spans="1:13" x14ac:dyDescent="0.2">
      <c r="A143">
        <v>142</v>
      </c>
      <c r="B143">
        <v>21</v>
      </c>
      <c r="C143" t="s">
        <v>13</v>
      </c>
      <c r="D143" t="s">
        <v>20</v>
      </c>
      <c r="E143" t="s">
        <v>21</v>
      </c>
      <c r="F143">
        <v>5.2</v>
      </c>
      <c r="G143" t="s">
        <v>16</v>
      </c>
      <c r="H143" t="s">
        <v>17</v>
      </c>
      <c r="I143">
        <v>5.2</v>
      </c>
      <c r="J143">
        <v>6</v>
      </c>
      <c r="K143" t="s">
        <v>18</v>
      </c>
      <c r="L143">
        <v>3</v>
      </c>
      <c r="M143">
        <v>7</v>
      </c>
    </row>
    <row r="144" spans="1:13" x14ac:dyDescent="0.2">
      <c r="A144">
        <v>143</v>
      </c>
      <c r="B144">
        <v>19</v>
      </c>
      <c r="C144" t="s">
        <v>19</v>
      </c>
      <c r="D144" t="s">
        <v>14</v>
      </c>
      <c r="E144" t="s">
        <v>136</v>
      </c>
      <c r="F144">
        <v>3.9</v>
      </c>
      <c r="G144" t="s">
        <v>26</v>
      </c>
      <c r="H144" t="s">
        <v>23</v>
      </c>
      <c r="I144">
        <v>8.1</v>
      </c>
      <c r="J144">
        <v>7</v>
      </c>
      <c r="K144" t="s">
        <v>24</v>
      </c>
      <c r="L144">
        <v>2</v>
      </c>
      <c r="M144">
        <v>5</v>
      </c>
    </row>
    <row r="145" spans="1:13" x14ac:dyDescent="0.2">
      <c r="A145">
        <v>144</v>
      </c>
      <c r="B145">
        <v>20</v>
      </c>
      <c r="C145" t="s">
        <v>13</v>
      </c>
      <c r="D145" t="s">
        <v>14</v>
      </c>
      <c r="E145" t="s">
        <v>135</v>
      </c>
      <c r="F145">
        <v>4.5999999999999996</v>
      </c>
      <c r="G145" t="s">
        <v>16</v>
      </c>
      <c r="H145" t="s">
        <v>17</v>
      </c>
      <c r="I145">
        <v>7</v>
      </c>
      <c r="J145">
        <v>5</v>
      </c>
      <c r="K145" t="s">
        <v>18</v>
      </c>
      <c r="L145">
        <v>4</v>
      </c>
      <c r="M145">
        <v>8</v>
      </c>
    </row>
    <row r="146" spans="1:13" x14ac:dyDescent="0.2">
      <c r="A146">
        <v>145</v>
      </c>
      <c r="B146">
        <v>22</v>
      </c>
      <c r="C146" t="s">
        <v>19</v>
      </c>
      <c r="D146" t="s">
        <v>20</v>
      </c>
      <c r="E146" t="s">
        <v>138</v>
      </c>
      <c r="F146">
        <v>5.0999999999999996</v>
      </c>
      <c r="G146" t="s">
        <v>32</v>
      </c>
      <c r="H146" t="s">
        <v>17</v>
      </c>
      <c r="I146">
        <v>5.0999999999999996</v>
      </c>
      <c r="J146">
        <v>6</v>
      </c>
      <c r="K146" t="s">
        <v>24</v>
      </c>
      <c r="L146">
        <v>3</v>
      </c>
      <c r="M146">
        <v>7</v>
      </c>
    </row>
    <row r="147" spans="1:13" x14ac:dyDescent="0.2">
      <c r="A147">
        <v>146</v>
      </c>
      <c r="B147">
        <v>21</v>
      </c>
      <c r="C147" t="s">
        <v>13</v>
      </c>
      <c r="D147" t="s">
        <v>20</v>
      </c>
      <c r="E147" t="s">
        <v>139</v>
      </c>
      <c r="F147">
        <v>3.8</v>
      </c>
      <c r="G147" t="s">
        <v>16</v>
      </c>
      <c r="H147" t="s">
        <v>23</v>
      </c>
      <c r="I147">
        <v>8.1999999999999993</v>
      </c>
      <c r="J147">
        <v>8</v>
      </c>
      <c r="K147" t="s">
        <v>18</v>
      </c>
      <c r="L147">
        <v>2</v>
      </c>
      <c r="M147">
        <v>5</v>
      </c>
    </row>
    <row r="148" spans="1:13" x14ac:dyDescent="0.2">
      <c r="A148">
        <v>147</v>
      </c>
      <c r="B148">
        <v>19</v>
      </c>
      <c r="C148" t="s">
        <v>19</v>
      </c>
      <c r="D148" t="s">
        <v>14</v>
      </c>
      <c r="E148" t="s">
        <v>15</v>
      </c>
      <c r="F148">
        <v>4.5</v>
      </c>
      <c r="G148" t="s">
        <v>26</v>
      </c>
      <c r="H148" t="s">
        <v>17</v>
      </c>
      <c r="I148">
        <v>7.1</v>
      </c>
      <c r="J148">
        <v>5</v>
      </c>
      <c r="K148" t="s">
        <v>24</v>
      </c>
      <c r="L148">
        <v>4</v>
      </c>
      <c r="M148">
        <v>8</v>
      </c>
    </row>
    <row r="149" spans="1:13" x14ac:dyDescent="0.2">
      <c r="A149">
        <v>148</v>
      </c>
      <c r="B149">
        <v>20</v>
      </c>
      <c r="C149" t="s">
        <v>13</v>
      </c>
      <c r="D149" t="s">
        <v>14</v>
      </c>
      <c r="E149" t="s">
        <v>21</v>
      </c>
      <c r="F149">
        <v>5</v>
      </c>
      <c r="G149" t="s">
        <v>16</v>
      </c>
      <c r="H149" t="s">
        <v>17</v>
      </c>
      <c r="I149">
        <v>5</v>
      </c>
      <c r="J149">
        <v>6</v>
      </c>
      <c r="K149" t="s">
        <v>18</v>
      </c>
      <c r="L149">
        <v>3</v>
      </c>
      <c r="M149">
        <v>7</v>
      </c>
    </row>
    <row r="150" spans="1:13" x14ac:dyDescent="0.2">
      <c r="A150">
        <v>149</v>
      </c>
      <c r="B150">
        <v>22</v>
      </c>
      <c r="C150" t="s">
        <v>19</v>
      </c>
      <c r="D150" t="s">
        <v>20</v>
      </c>
      <c r="E150" t="s">
        <v>136</v>
      </c>
      <c r="F150">
        <v>3.7</v>
      </c>
      <c r="G150" t="s">
        <v>32</v>
      </c>
      <c r="H150" t="s">
        <v>23</v>
      </c>
      <c r="I150">
        <v>8.3000000000000007</v>
      </c>
      <c r="J150">
        <v>7</v>
      </c>
      <c r="K150" t="s">
        <v>24</v>
      </c>
      <c r="L150">
        <v>2</v>
      </c>
      <c r="M150">
        <v>5</v>
      </c>
    </row>
    <row r="151" spans="1:13" x14ac:dyDescent="0.2">
      <c r="A151">
        <v>150</v>
      </c>
      <c r="B151">
        <v>21</v>
      </c>
      <c r="C151" t="s">
        <v>13</v>
      </c>
      <c r="D151" t="s">
        <v>20</v>
      </c>
      <c r="E151" t="s">
        <v>135</v>
      </c>
      <c r="F151">
        <v>4.4000000000000004</v>
      </c>
      <c r="G151" t="s">
        <v>16</v>
      </c>
      <c r="H151" t="s">
        <v>17</v>
      </c>
      <c r="I151">
        <v>7.2</v>
      </c>
      <c r="J151">
        <v>5</v>
      </c>
      <c r="K151" t="s">
        <v>18</v>
      </c>
      <c r="L151">
        <v>4</v>
      </c>
      <c r="M151">
        <v>8</v>
      </c>
    </row>
    <row r="152" spans="1:13" x14ac:dyDescent="0.2">
      <c r="A152">
        <v>151</v>
      </c>
      <c r="B152">
        <v>19</v>
      </c>
      <c r="C152" t="s">
        <v>19</v>
      </c>
      <c r="D152" t="s">
        <v>14</v>
      </c>
      <c r="E152" t="s">
        <v>138</v>
      </c>
      <c r="F152">
        <v>4.9000000000000004</v>
      </c>
      <c r="G152" t="s">
        <v>26</v>
      </c>
      <c r="H152" t="s">
        <v>17</v>
      </c>
      <c r="I152">
        <v>4.9000000000000004</v>
      </c>
      <c r="J152">
        <v>6</v>
      </c>
      <c r="K152" t="s">
        <v>24</v>
      </c>
      <c r="L152">
        <v>3</v>
      </c>
      <c r="M152">
        <v>7</v>
      </c>
    </row>
    <row r="153" spans="1:13" x14ac:dyDescent="0.2">
      <c r="A153">
        <v>152</v>
      </c>
      <c r="B153">
        <v>20</v>
      </c>
      <c r="C153" t="s">
        <v>13</v>
      </c>
      <c r="D153" t="s">
        <v>14</v>
      </c>
      <c r="E153" t="s">
        <v>139</v>
      </c>
      <c r="F153">
        <v>3.6</v>
      </c>
      <c r="G153" t="s">
        <v>16</v>
      </c>
      <c r="H153" t="s">
        <v>23</v>
      </c>
      <c r="I153">
        <v>8.4</v>
      </c>
      <c r="J153">
        <v>8</v>
      </c>
      <c r="K153" t="s">
        <v>18</v>
      </c>
      <c r="L153">
        <v>2</v>
      </c>
      <c r="M153">
        <v>5</v>
      </c>
    </row>
    <row r="154" spans="1:13" x14ac:dyDescent="0.2">
      <c r="A154">
        <v>153</v>
      </c>
      <c r="B154">
        <v>22</v>
      </c>
      <c r="C154" t="s">
        <v>19</v>
      </c>
      <c r="D154" t="s">
        <v>20</v>
      </c>
      <c r="E154" t="s">
        <v>15</v>
      </c>
      <c r="F154">
        <v>4.3</v>
      </c>
      <c r="G154" t="s">
        <v>32</v>
      </c>
      <c r="H154" t="s">
        <v>17</v>
      </c>
      <c r="I154">
        <v>7.3</v>
      </c>
      <c r="J154">
        <v>5</v>
      </c>
      <c r="K154" t="s">
        <v>24</v>
      </c>
      <c r="L154">
        <v>4</v>
      </c>
      <c r="M154">
        <v>8</v>
      </c>
    </row>
    <row r="155" spans="1:13" x14ac:dyDescent="0.2">
      <c r="A155">
        <v>154</v>
      </c>
      <c r="B155">
        <v>21</v>
      </c>
      <c r="C155" t="s">
        <v>13</v>
      </c>
      <c r="D155" t="s">
        <v>20</v>
      </c>
      <c r="E155" t="s">
        <v>21</v>
      </c>
      <c r="F155">
        <v>4.8</v>
      </c>
      <c r="G155" t="s">
        <v>16</v>
      </c>
      <c r="H155" t="s">
        <v>17</v>
      </c>
      <c r="I155">
        <v>4.8</v>
      </c>
      <c r="J155">
        <v>6</v>
      </c>
      <c r="K155" t="s">
        <v>18</v>
      </c>
      <c r="L155">
        <v>3</v>
      </c>
      <c r="M155">
        <v>7</v>
      </c>
    </row>
    <row r="156" spans="1:13" x14ac:dyDescent="0.2">
      <c r="A156">
        <v>155</v>
      </c>
      <c r="B156">
        <v>19</v>
      </c>
      <c r="C156" t="s">
        <v>19</v>
      </c>
      <c r="D156" t="s">
        <v>14</v>
      </c>
      <c r="E156" t="s">
        <v>136</v>
      </c>
      <c r="F156">
        <v>3.5</v>
      </c>
      <c r="G156" t="s">
        <v>26</v>
      </c>
      <c r="H156" t="s">
        <v>23</v>
      </c>
      <c r="I156">
        <v>8.5</v>
      </c>
      <c r="J156">
        <v>7</v>
      </c>
      <c r="K156" t="s">
        <v>24</v>
      </c>
      <c r="L156">
        <v>2</v>
      </c>
      <c r="M156">
        <v>5</v>
      </c>
    </row>
    <row r="157" spans="1:13" x14ac:dyDescent="0.2">
      <c r="A157">
        <v>156</v>
      </c>
      <c r="B157">
        <v>20</v>
      </c>
      <c r="C157" t="s">
        <v>13</v>
      </c>
      <c r="D157" t="s">
        <v>14</v>
      </c>
      <c r="E157" t="s">
        <v>135</v>
      </c>
      <c r="F157">
        <v>4.2</v>
      </c>
      <c r="G157" t="s">
        <v>16</v>
      </c>
      <c r="H157" t="s">
        <v>17</v>
      </c>
      <c r="I157">
        <v>7.4</v>
      </c>
      <c r="J157">
        <v>5</v>
      </c>
      <c r="K157" t="s">
        <v>18</v>
      </c>
      <c r="L157">
        <v>4</v>
      </c>
      <c r="M157">
        <v>8</v>
      </c>
    </row>
    <row r="158" spans="1:13" x14ac:dyDescent="0.2">
      <c r="A158">
        <v>157</v>
      </c>
      <c r="B158">
        <v>22</v>
      </c>
      <c r="C158" t="s">
        <v>19</v>
      </c>
      <c r="D158" t="s">
        <v>20</v>
      </c>
      <c r="E158" t="s">
        <v>138</v>
      </c>
      <c r="F158">
        <v>4.7</v>
      </c>
      <c r="G158" t="s">
        <v>32</v>
      </c>
      <c r="H158" t="s">
        <v>17</v>
      </c>
      <c r="I158">
        <v>4.7</v>
      </c>
      <c r="J158">
        <v>6</v>
      </c>
      <c r="K158" t="s">
        <v>24</v>
      </c>
      <c r="L158">
        <v>3</v>
      </c>
      <c r="M158">
        <v>7</v>
      </c>
    </row>
    <row r="159" spans="1:13" x14ac:dyDescent="0.2">
      <c r="A159">
        <v>158</v>
      </c>
      <c r="B159">
        <v>21</v>
      </c>
      <c r="C159" t="s">
        <v>13</v>
      </c>
      <c r="D159" t="s">
        <v>20</v>
      </c>
      <c r="E159" t="s">
        <v>139</v>
      </c>
      <c r="F159">
        <v>3.4</v>
      </c>
      <c r="G159" t="s">
        <v>16</v>
      </c>
      <c r="H159" t="s">
        <v>23</v>
      </c>
      <c r="I159">
        <v>8.6</v>
      </c>
      <c r="J159">
        <v>8</v>
      </c>
      <c r="K159" t="s">
        <v>18</v>
      </c>
      <c r="L159">
        <v>2</v>
      </c>
      <c r="M159">
        <v>5</v>
      </c>
    </row>
    <row r="160" spans="1:13" x14ac:dyDescent="0.2">
      <c r="A160">
        <v>159</v>
      </c>
      <c r="B160">
        <v>19</v>
      </c>
      <c r="C160" t="s">
        <v>19</v>
      </c>
      <c r="D160" t="s">
        <v>14</v>
      </c>
      <c r="E160" t="s">
        <v>15</v>
      </c>
      <c r="F160">
        <v>4.0999999999999996</v>
      </c>
      <c r="G160" t="s">
        <v>26</v>
      </c>
      <c r="H160" t="s">
        <v>17</v>
      </c>
      <c r="I160">
        <v>7.5</v>
      </c>
      <c r="J160">
        <v>5</v>
      </c>
      <c r="K160" t="s">
        <v>24</v>
      </c>
      <c r="L160">
        <v>4</v>
      </c>
      <c r="M160">
        <v>8</v>
      </c>
    </row>
    <row r="161" spans="1:13" x14ac:dyDescent="0.2">
      <c r="A161">
        <v>160</v>
      </c>
      <c r="B161">
        <v>20</v>
      </c>
      <c r="C161" t="s">
        <v>13</v>
      </c>
      <c r="D161" t="s">
        <v>14</v>
      </c>
      <c r="E161" t="s">
        <v>21</v>
      </c>
      <c r="F161">
        <v>4.5999999999999996</v>
      </c>
      <c r="G161" t="s">
        <v>16</v>
      </c>
      <c r="H161" t="s">
        <v>17</v>
      </c>
      <c r="I161">
        <v>4.5999999999999996</v>
      </c>
      <c r="J161">
        <v>6</v>
      </c>
      <c r="K161" t="s">
        <v>18</v>
      </c>
      <c r="L161">
        <v>3</v>
      </c>
      <c r="M161">
        <v>7</v>
      </c>
    </row>
    <row r="162" spans="1:13" x14ac:dyDescent="0.2">
      <c r="A162">
        <v>161</v>
      </c>
      <c r="B162">
        <v>19</v>
      </c>
      <c r="C162" t="s">
        <v>13</v>
      </c>
      <c r="D162" t="s">
        <v>14</v>
      </c>
      <c r="E162" t="s">
        <v>15</v>
      </c>
      <c r="F162">
        <v>5.3</v>
      </c>
      <c r="G162" t="s">
        <v>16</v>
      </c>
      <c r="H162" t="s">
        <v>17</v>
      </c>
      <c r="I162">
        <v>6.1</v>
      </c>
      <c r="J162">
        <v>5</v>
      </c>
      <c r="K162" t="s">
        <v>24</v>
      </c>
      <c r="L162">
        <v>3</v>
      </c>
      <c r="M162">
        <v>7</v>
      </c>
    </row>
    <row r="163" spans="1:13" x14ac:dyDescent="0.2">
      <c r="A163">
        <v>162</v>
      </c>
      <c r="B163">
        <v>21</v>
      </c>
      <c r="C163" t="s">
        <v>19</v>
      </c>
      <c r="D163" t="s">
        <v>20</v>
      </c>
      <c r="E163" t="s">
        <v>21</v>
      </c>
      <c r="F163">
        <v>4.8</v>
      </c>
      <c r="G163" t="s">
        <v>32</v>
      </c>
      <c r="H163" t="s">
        <v>23</v>
      </c>
      <c r="I163">
        <v>7.2</v>
      </c>
      <c r="J163">
        <v>7</v>
      </c>
      <c r="K163" t="s">
        <v>18</v>
      </c>
      <c r="L163">
        <v>2</v>
      </c>
      <c r="M163">
        <v>6</v>
      </c>
    </row>
    <row r="164" spans="1:13" x14ac:dyDescent="0.2">
      <c r="A164">
        <v>163</v>
      </c>
      <c r="B164">
        <v>20</v>
      </c>
      <c r="C164" t="s">
        <v>13</v>
      </c>
      <c r="D164" t="s">
        <v>14</v>
      </c>
      <c r="E164" t="s">
        <v>136</v>
      </c>
      <c r="F164">
        <v>5.5</v>
      </c>
      <c r="G164" t="s">
        <v>26</v>
      </c>
      <c r="H164" t="s">
        <v>17</v>
      </c>
      <c r="I164">
        <v>5.9</v>
      </c>
      <c r="J164">
        <v>6</v>
      </c>
      <c r="K164" t="s">
        <v>24</v>
      </c>
      <c r="L164">
        <v>4</v>
      </c>
      <c r="M164">
        <v>8</v>
      </c>
    </row>
    <row r="165" spans="1:13" x14ac:dyDescent="0.2">
      <c r="A165">
        <v>164</v>
      </c>
      <c r="B165">
        <v>22</v>
      </c>
      <c r="C165" t="s">
        <v>19</v>
      </c>
      <c r="D165" t="s">
        <v>20</v>
      </c>
      <c r="E165" t="s">
        <v>135</v>
      </c>
      <c r="F165">
        <v>4.7</v>
      </c>
      <c r="G165" t="s">
        <v>16</v>
      </c>
      <c r="H165" t="s">
        <v>17</v>
      </c>
      <c r="I165">
        <v>6.3</v>
      </c>
      <c r="J165">
        <v>5</v>
      </c>
      <c r="K165" t="s">
        <v>18</v>
      </c>
      <c r="L165">
        <v>3</v>
      </c>
      <c r="M165">
        <v>7</v>
      </c>
    </row>
    <row r="166" spans="1:13" x14ac:dyDescent="0.2">
      <c r="A166">
        <v>165</v>
      </c>
      <c r="B166">
        <v>19</v>
      </c>
      <c r="C166" t="s">
        <v>13</v>
      </c>
      <c r="D166" t="s">
        <v>14</v>
      </c>
      <c r="E166" t="s">
        <v>138</v>
      </c>
      <c r="F166">
        <v>5.0999999999999996</v>
      </c>
      <c r="G166" t="s">
        <v>32</v>
      </c>
      <c r="H166" t="s">
        <v>23</v>
      </c>
      <c r="I166">
        <v>7</v>
      </c>
      <c r="J166">
        <v>7</v>
      </c>
      <c r="K166" t="s">
        <v>24</v>
      </c>
      <c r="L166">
        <v>2</v>
      </c>
      <c r="M166">
        <v>5</v>
      </c>
    </row>
    <row r="167" spans="1:13" x14ac:dyDescent="0.2">
      <c r="A167">
        <v>166</v>
      </c>
      <c r="B167">
        <v>21</v>
      </c>
      <c r="C167" t="s">
        <v>19</v>
      </c>
      <c r="D167" t="s">
        <v>20</v>
      </c>
      <c r="E167" t="s">
        <v>139</v>
      </c>
      <c r="F167">
        <v>5.4</v>
      </c>
      <c r="G167" t="s">
        <v>26</v>
      </c>
      <c r="H167" t="s">
        <v>17</v>
      </c>
      <c r="I167">
        <v>6</v>
      </c>
      <c r="J167">
        <v>6</v>
      </c>
      <c r="K167" t="s">
        <v>18</v>
      </c>
      <c r="L167">
        <v>4</v>
      </c>
      <c r="M167">
        <v>8</v>
      </c>
    </row>
    <row r="168" spans="1:13" x14ac:dyDescent="0.2">
      <c r="A168">
        <v>167</v>
      </c>
      <c r="B168">
        <v>20</v>
      </c>
      <c r="C168" t="s">
        <v>13</v>
      </c>
      <c r="D168" t="s">
        <v>14</v>
      </c>
      <c r="E168" t="s">
        <v>15</v>
      </c>
      <c r="F168">
        <v>4.9000000000000004</v>
      </c>
      <c r="G168" t="s">
        <v>16</v>
      </c>
      <c r="H168" t="s">
        <v>17</v>
      </c>
      <c r="I168">
        <v>6.4</v>
      </c>
      <c r="J168">
        <v>5</v>
      </c>
      <c r="K168" t="s">
        <v>24</v>
      </c>
      <c r="L168">
        <v>3</v>
      </c>
      <c r="M168">
        <v>7</v>
      </c>
    </row>
    <row r="169" spans="1:13" x14ac:dyDescent="0.2">
      <c r="A169">
        <v>168</v>
      </c>
      <c r="B169">
        <v>22</v>
      </c>
      <c r="C169" t="s">
        <v>19</v>
      </c>
      <c r="D169" t="s">
        <v>20</v>
      </c>
      <c r="E169" t="s">
        <v>21</v>
      </c>
      <c r="F169">
        <v>5.2</v>
      </c>
      <c r="G169" t="s">
        <v>32</v>
      </c>
      <c r="H169" t="s">
        <v>23</v>
      </c>
      <c r="I169">
        <v>7.1</v>
      </c>
      <c r="J169">
        <v>7</v>
      </c>
      <c r="K169" t="s">
        <v>18</v>
      </c>
      <c r="L169">
        <v>2</v>
      </c>
      <c r="M169">
        <v>6</v>
      </c>
    </row>
    <row r="170" spans="1:13" x14ac:dyDescent="0.2">
      <c r="A170">
        <v>169</v>
      </c>
      <c r="B170">
        <v>19</v>
      </c>
      <c r="C170" t="s">
        <v>13</v>
      </c>
      <c r="D170" t="s">
        <v>14</v>
      </c>
      <c r="E170" t="s">
        <v>136</v>
      </c>
      <c r="F170">
        <v>5.6</v>
      </c>
      <c r="G170" t="s">
        <v>26</v>
      </c>
      <c r="H170" t="s">
        <v>17</v>
      </c>
      <c r="I170">
        <v>5.8</v>
      </c>
      <c r="J170">
        <v>6</v>
      </c>
      <c r="K170" t="s">
        <v>24</v>
      </c>
      <c r="L170">
        <v>4</v>
      </c>
      <c r="M170">
        <v>8</v>
      </c>
    </row>
    <row r="171" spans="1:13" x14ac:dyDescent="0.2">
      <c r="A171">
        <v>170</v>
      </c>
      <c r="B171">
        <v>21</v>
      </c>
      <c r="C171" t="s">
        <v>19</v>
      </c>
      <c r="D171" t="s">
        <v>20</v>
      </c>
      <c r="E171" t="s">
        <v>135</v>
      </c>
      <c r="F171">
        <v>4.5999999999999996</v>
      </c>
      <c r="G171" t="s">
        <v>16</v>
      </c>
      <c r="H171" t="s">
        <v>17</v>
      </c>
      <c r="I171">
        <v>6.5</v>
      </c>
      <c r="J171">
        <v>5</v>
      </c>
      <c r="K171" t="s">
        <v>18</v>
      </c>
      <c r="L171">
        <v>3</v>
      </c>
      <c r="M171">
        <v>7</v>
      </c>
    </row>
    <row r="172" spans="1:13" x14ac:dyDescent="0.2">
      <c r="A172">
        <v>171</v>
      </c>
      <c r="B172">
        <v>20</v>
      </c>
      <c r="C172" t="s">
        <v>13</v>
      </c>
      <c r="D172" t="s">
        <v>14</v>
      </c>
      <c r="E172" t="s">
        <v>138</v>
      </c>
      <c r="F172">
        <v>5</v>
      </c>
      <c r="G172" t="s">
        <v>32</v>
      </c>
      <c r="H172" t="s">
        <v>23</v>
      </c>
      <c r="I172">
        <v>7.3</v>
      </c>
      <c r="J172">
        <v>7</v>
      </c>
      <c r="K172" t="s">
        <v>24</v>
      </c>
      <c r="L172">
        <v>2</v>
      </c>
      <c r="M172">
        <v>5</v>
      </c>
    </row>
    <row r="173" spans="1:13" x14ac:dyDescent="0.2">
      <c r="A173">
        <v>172</v>
      </c>
      <c r="B173">
        <v>22</v>
      </c>
      <c r="C173" t="s">
        <v>19</v>
      </c>
      <c r="D173" t="s">
        <v>20</v>
      </c>
      <c r="E173" t="s">
        <v>139</v>
      </c>
      <c r="F173">
        <v>5.3</v>
      </c>
      <c r="G173" t="s">
        <v>26</v>
      </c>
      <c r="H173" t="s">
        <v>17</v>
      </c>
      <c r="I173">
        <v>5.7</v>
      </c>
      <c r="J173">
        <v>6</v>
      </c>
      <c r="K173" t="s">
        <v>18</v>
      </c>
      <c r="L173">
        <v>4</v>
      </c>
      <c r="M173">
        <v>8</v>
      </c>
    </row>
    <row r="174" spans="1:13" x14ac:dyDescent="0.2">
      <c r="A174">
        <v>173</v>
      </c>
      <c r="B174">
        <v>19</v>
      </c>
      <c r="C174" t="s">
        <v>13</v>
      </c>
      <c r="D174" t="s">
        <v>14</v>
      </c>
      <c r="E174" t="s">
        <v>15</v>
      </c>
      <c r="F174">
        <v>4.8</v>
      </c>
      <c r="G174" t="s">
        <v>16</v>
      </c>
      <c r="H174" t="s">
        <v>17</v>
      </c>
      <c r="I174">
        <v>6.6</v>
      </c>
      <c r="J174">
        <v>5</v>
      </c>
      <c r="K174" t="s">
        <v>24</v>
      </c>
      <c r="L174">
        <v>3</v>
      </c>
      <c r="M174">
        <v>7</v>
      </c>
    </row>
    <row r="175" spans="1:13" x14ac:dyDescent="0.2">
      <c r="A175">
        <v>174</v>
      </c>
      <c r="B175">
        <v>21</v>
      </c>
      <c r="C175" t="s">
        <v>19</v>
      </c>
      <c r="D175" t="s">
        <v>20</v>
      </c>
      <c r="E175" t="s">
        <v>21</v>
      </c>
      <c r="F175">
        <v>5.0999999999999996</v>
      </c>
      <c r="G175" t="s">
        <v>32</v>
      </c>
      <c r="H175" t="s">
        <v>23</v>
      </c>
      <c r="I175">
        <v>7.4</v>
      </c>
      <c r="J175">
        <v>7</v>
      </c>
      <c r="K175" t="s">
        <v>18</v>
      </c>
      <c r="L175">
        <v>2</v>
      </c>
      <c r="M175">
        <v>6</v>
      </c>
    </row>
    <row r="176" spans="1:13" x14ac:dyDescent="0.2">
      <c r="A176">
        <v>175</v>
      </c>
      <c r="B176">
        <v>20</v>
      </c>
      <c r="C176" t="s">
        <v>13</v>
      </c>
      <c r="D176" t="s">
        <v>14</v>
      </c>
      <c r="E176" t="s">
        <v>136</v>
      </c>
      <c r="F176">
        <v>5.7</v>
      </c>
      <c r="G176" t="s">
        <v>26</v>
      </c>
      <c r="H176" t="s">
        <v>17</v>
      </c>
      <c r="I176">
        <v>5.6</v>
      </c>
      <c r="J176">
        <v>6</v>
      </c>
      <c r="K176" t="s">
        <v>24</v>
      </c>
      <c r="L176">
        <v>4</v>
      </c>
      <c r="M176">
        <v>8</v>
      </c>
    </row>
    <row r="177" spans="1:13" x14ac:dyDescent="0.2">
      <c r="A177">
        <v>176</v>
      </c>
      <c r="B177">
        <v>22</v>
      </c>
      <c r="C177" t="s">
        <v>19</v>
      </c>
      <c r="D177" t="s">
        <v>20</v>
      </c>
      <c r="E177" t="s">
        <v>135</v>
      </c>
      <c r="F177">
        <v>4.5</v>
      </c>
      <c r="G177" t="s">
        <v>16</v>
      </c>
      <c r="H177" t="s">
        <v>17</v>
      </c>
      <c r="I177">
        <v>6.7</v>
      </c>
      <c r="J177">
        <v>5</v>
      </c>
      <c r="K177" t="s">
        <v>18</v>
      </c>
      <c r="L177">
        <v>3</v>
      </c>
      <c r="M177">
        <v>7</v>
      </c>
    </row>
    <row r="178" spans="1:13" x14ac:dyDescent="0.2">
      <c r="A178">
        <v>177</v>
      </c>
      <c r="B178">
        <v>19</v>
      </c>
      <c r="C178" t="s">
        <v>13</v>
      </c>
      <c r="D178" t="s">
        <v>14</v>
      </c>
      <c r="E178" t="s">
        <v>138</v>
      </c>
      <c r="F178">
        <v>4.9000000000000004</v>
      </c>
      <c r="G178" t="s">
        <v>32</v>
      </c>
      <c r="H178" t="s">
        <v>23</v>
      </c>
      <c r="I178">
        <v>7.5</v>
      </c>
      <c r="J178">
        <v>7</v>
      </c>
      <c r="K178" t="s">
        <v>24</v>
      </c>
      <c r="L178">
        <v>2</v>
      </c>
      <c r="M178">
        <v>5</v>
      </c>
    </row>
    <row r="179" spans="1:13" x14ac:dyDescent="0.2">
      <c r="A179">
        <v>178</v>
      </c>
      <c r="B179">
        <v>21</v>
      </c>
      <c r="C179" t="s">
        <v>19</v>
      </c>
      <c r="D179" t="s">
        <v>20</v>
      </c>
      <c r="E179" t="s">
        <v>139</v>
      </c>
      <c r="F179">
        <v>5.2</v>
      </c>
      <c r="G179" t="s">
        <v>26</v>
      </c>
      <c r="H179" t="s">
        <v>17</v>
      </c>
      <c r="I179">
        <v>5.5</v>
      </c>
      <c r="J179">
        <v>6</v>
      </c>
      <c r="K179" t="s">
        <v>18</v>
      </c>
      <c r="L179">
        <v>4</v>
      </c>
      <c r="M179">
        <v>8</v>
      </c>
    </row>
    <row r="180" spans="1:13" x14ac:dyDescent="0.2">
      <c r="A180">
        <v>179</v>
      </c>
      <c r="B180">
        <v>20</v>
      </c>
      <c r="C180" t="s">
        <v>13</v>
      </c>
      <c r="D180" t="s">
        <v>14</v>
      </c>
      <c r="E180" t="s">
        <v>15</v>
      </c>
      <c r="F180">
        <v>4.7</v>
      </c>
      <c r="G180" t="s">
        <v>16</v>
      </c>
      <c r="H180" t="s">
        <v>17</v>
      </c>
      <c r="I180">
        <v>6.8</v>
      </c>
      <c r="J180">
        <v>5</v>
      </c>
      <c r="K180" t="s">
        <v>24</v>
      </c>
      <c r="L180">
        <v>3</v>
      </c>
      <c r="M180">
        <v>7</v>
      </c>
    </row>
    <row r="181" spans="1:13" x14ac:dyDescent="0.2">
      <c r="A181">
        <v>180</v>
      </c>
      <c r="B181">
        <v>22</v>
      </c>
      <c r="C181" t="s">
        <v>19</v>
      </c>
      <c r="D181" t="s">
        <v>20</v>
      </c>
      <c r="E181" t="s">
        <v>21</v>
      </c>
      <c r="F181">
        <v>5</v>
      </c>
      <c r="G181" t="s">
        <v>32</v>
      </c>
      <c r="H181" t="s">
        <v>23</v>
      </c>
      <c r="I181">
        <v>7.6</v>
      </c>
      <c r="J181">
        <v>7</v>
      </c>
      <c r="K181" t="s">
        <v>18</v>
      </c>
      <c r="L181">
        <v>2</v>
      </c>
      <c r="M181">
        <v>6</v>
      </c>
    </row>
    <row r="182" spans="1:13" x14ac:dyDescent="0.2">
      <c r="A182">
        <v>181</v>
      </c>
      <c r="B182">
        <v>19</v>
      </c>
      <c r="C182" t="s">
        <v>13</v>
      </c>
      <c r="D182" t="s">
        <v>14</v>
      </c>
      <c r="E182" t="s">
        <v>136</v>
      </c>
      <c r="F182">
        <v>5.8</v>
      </c>
      <c r="G182" t="s">
        <v>26</v>
      </c>
      <c r="H182" t="s">
        <v>17</v>
      </c>
      <c r="I182">
        <v>5.4</v>
      </c>
      <c r="J182">
        <v>6</v>
      </c>
      <c r="K182" t="s">
        <v>24</v>
      </c>
      <c r="L182">
        <v>4</v>
      </c>
      <c r="M182">
        <v>8</v>
      </c>
    </row>
    <row r="183" spans="1:13" x14ac:dyDescent="0.2">
      <c r="A183">
        <v>182</v>
      </c>
      <c r="B183">
        <v>21</v>
      </c>
      <c r="C183" t="s">
        <v>19</v>
      </c>
      <c r="D183" t="s">
        <v>20</v>
      </c>
      <c r="E183" t="s">
        <v>135</v>
      </c>
      <c r="F183">
        <v>4.4000000000000004</v>
      </c>
      <c r="G183" t="s">
        <v>16</v>
      </c>
      <c r="H183" t="s">
        <v>17</v>
      </c>
      <c r="I183">
        <v>6.9</v>
      </c>
      <c r="J183">
        <v>5</v>
      </c>
      <c r="K183" t="s">
        <v>18</v>
      </c>
      <c r="L183">
        <v>3</v>
      </c>
      <c r="M183">
        <v>7</v>
      </c>
    </row>
    <row r="184" spans="1:13" x14ac:dyDescent="0.2">
      <c r="A184">
        <v>183</v>
      </c>
      <c r="B184">
        <v>20</v>
      </c>
      <c r="C184" t="s">
        <v>13</v>
      </c>
      <c r="D184" t="s">
        <v>14</v>
      </c>
      <c r="E184" t="s">
        <v>138</v>
      </c>
      <c r="F184">
        <v>4.8</v>
      </c>
      <c r="G184" t="s">
        <v>32</v>
      </c>
      <c r="H184" t="s">
        <v>23</v>
      </c>
      <c r="I184">
        <v>7.7</v>
      </c>
      <c r="J184">
        <v>7</v>
      </c>
      <c r="K184" t="s">
        <v>24</v>
      </c>
      <c r="L184">
        <v>2</v>
      </c>
      <c r="M184">
        <v>5</v>
      </c>
    </row>
    <row r="185" spans="1:13" x14ac:dyDescent="0.2">
      <c r="A185">
        <v>184</v>
      </c>
      <c r="B185">
        <v>22</v>
      </c>
      <c r="C185" t="s">
        <v>19</v>
      </c>
      <c r="D185" t="s">
        <v>20</v>
      </c>
      <c r="E185" t="s">
        <v>139</v>
      </c>
      <c r="F185">
        <v>5.0999999999999996</v>
      </c>
      <c r="G185" t="s">
        <v>26</v>
      </c>
      <c r="H185" t="s">
        <v>17</v>
      </c>
      <c r="I185">
        <v>5.3</v>
      </c>
      <c r="J185">
        <v>6</v>
      </c>
      <c r="K185" t="s">
        <v>18</v>
      </c>
      <c r="L185">
        <v>4</v>
      </c>
      <c r="M185">
        <v>8</v>
      </c>
    </row>
    <row r="186" spans="1:13" x14ac:dyDescent="0.2">
      <c r="A186">
        <v>185</v>
      </c>
      <c r="B186">
        <v>19</v>
      </c>
      <c r="C186" t="s">
        <v>13</v>
      </c>
      <c r="D186" t="s">
        <v>14</v>
      </c>
      <c r="E186" t="s">
        <v>15</v>
      </c>
      <c r="F186">
        <v>4.5999999999999996</v>
      </c>
      <c r="G186" t="s">
        <v>16</v>
      </c>
      <c r="H186" t="s">
        <v>17</v>
      </c>
      <c r="I186">
        <v>7</v>
      </c>
      <c r="J186">
        <v>5</v>
      </c>
      <c r="K186" t="s">
        <v>24</v>
      </c>
      <c r="L186">
        <v>3</v>
      </c>
      <c r="M186">
        <v>7</v>
      </c>
    </row>
    <row r="187" spans="1:13" x14ac:dyDescent="0.2">
      <c r="A187">
        <v>186</v>
      </c>
      <c r="B187">
        <v>21</v>
      </c>
      <c r="C187" t="s">
        <v>19</v>
      </c>
      <c r="D187" t="s">
        <v>20</v>
      </c>
      <c r="E187" t="s">
        <v>21</v>
      </c>
      <c r="F187">
        <v>4.9000000000000004</v>
      </c>
      <c r="G187" t="s">
        <v>32</v>
      </c>
      <c r="H187" t="s">
        <v>23</v>
      </c>
      <c r="I187">
        <v>7.8</v>
      </c>
      <c r="J187">
        <v>7</v>
      </c>
      <c r="K187" t="s">
        <v>18</v>
      </c>
      <c r="L187">
        <v>2</v>
      </c>
      <c r="M187">
        <v>6</v>
      </c>
    </row>
    <row r="188" spans="1:13" x14ac:dyDescent="0.2">
      <c r="A188">
        <v>187</v>
      </c>
      <c r="B188">
        <v>20</v>
      </c>
      <c r="C188" t="s">
        <v>13</v>
      </c>
      <c r="D188" t="s">
        <v>14</v>
      </c>
      <c r="E188" t="s">
        <v>136</v>
      </c>
      <c r="F188">
        <v>5.9</v>
      </c>
      <c r="G188" t="s">
        <v>26</v>
      </c>
      <c r="H188" t="s">
        <v>17</v>
      </c>
      <c r="I188">
        <v>5.2</v>
      </c>
      <c r="J188">
        <v>6</v>
      </c>
      <c r="K188" t="s">
        <v>24</v>
      </c>
      <c r="L188">
        <v>4</v>
      </c>
      <c r="M188">
        <v>8</v>
      </c>
    </row>
    <row r="189" spans="1:13" x14ac:dyDescent="0.2">
      <c r="A189">
        <v>188</v>
      </c>
      <c r="B189">
        <v>22</v>
      </c>
      <c r="C189" t="s">
        <v>19</v>
      </c>
      <c r="D189" t="s">
        <v>20</v>
      </c>
      <c r="E189" t="s">
        <v>135</v>
      </c>
      <c r="F189">
        <v>4.3</v>
      </c>
      <c r="G189" t="s">
        <v>16</v>
      </c>
      <c r="H189" t="s">
        <v>17</v>
      </c>
      <c r="I189">
        <v>7.1</v>
      </c>
      <c r="J189">
        <v>5</v>
      </c>
      <c r="K189" t="s">
        <v>18</v>
      </c>
      <c r="L189">
        <v>3</v>
      </c>
      <c r="M189">
        <v>7</v>
      </c>
    </row>
    <row r="190" spans="1:13" x14ac:dyDescent="0.2">
      <c r="A190">
        <v>189</v>
      </c>
      <c r="B190">
        <v>19</v>
      </c>
      <c r="C190" t="s">
        <v>13</v>
      </c>
      <c r="D190" t="s">
        <v>14</v>
      </c>
      <c r="E190" t="s">
        <v>138</v>
      </c>
      <c r="F190">
        <v>4.7</v>
      </c>
      <c r="G190" t="s">
        <v>32</v>
      </c>
      <c r="H190" t="s">
        <v>23</v>
      </c>
      <c r="I190">
        <v>7.9</v>
      </c>
      <c r="J190">
        <v>7</v>
      </c>
      <c r="K190" t="s">
        <v>24</v>
      </c>
      <c r="L190">
        <v>2</v>
      </c>
      <c r="M190">
        <v>5</v>
      </c>
    </row>
    <row r="191" spans="1:13" x14ac:dyDescent="0.2">
      <c r="A191">
        <v>190</v>
      </c>
      <c r="B191">
        <v>21</v>
      </c>
      <c r="C191" t="s">
        <v>19</v>
      </c>
      <c r="D191" t="s">
        <v>20</v>
      </c>
      <c r="E191" t="s">
        <v>139</v>
      </c>
      <c r="F191">
        <v>5</v>
      </c>
      <c r="G191" t="s">
        <v>26</v>
      </c>
      <c r="H191" t="s">
        <v>17</v>
      </c>
      <c r="I191">
        <v>5.0999999999999996</v>
      </c>
      <c r="J191">
        <v>6</v>
      </c>
      <c r="K191" t="s">
        <v>18</v>
      </c>
      <c r="L191">
        <v>4</v>
      </c>
      <c r="M191">
        <v>8</v>
      </c>
    </row>
    <row r="192" spans="1:13" x14ac:dyDescent="0.2">
      <c r="A192">
        <v>191</v>
      </c>
      <c r="B192">
        <v>20</v>
      </c>
      <c r="C192" t="s">
        <v>13</v>
      </c>
      <c r="D192" t="s">
        <v>14</v>
      </c>
      <c r="E192" t="s">
        <v>15</v>
      </c>
      <c r="F192">
        <v>4.5</v>
      </c>
      <c r="G192" t="s">
        <v>16</v>
      </c>
      <c r="H192" t="s">
        <v>17</v>
      </c>
      <c r="I192">
        <v>7.2</v>
      </c>
      <c r="J192">
        <v>5</v>
      </c>
      <c r="K192" t="s">
        <v>24</v>
      </c>
      <c r="L192">
        <v>3</v>
      </c>
      <c r="M192">
        <v>7</v>
      </c>
    </row>
    <row r="193" spans="1:13" x14ac:dyDescent="0.2">
      <c r="A193">
        <v>192</v>
      </c>
      <c r="B193">
        <v>22</v>
      </c>
      <c r="C193" t="s">
        <v>19</v>
      </c>
      <c r="D193" t="s">
        <v>20</v>
      </c>
      <c r="E193" t="s">
        <v>21</v>
      </c>
      <c r="F193">
        <v>4.8</v>
      </c>
      <c r="G193" t="s">
        <v>32</v>
      </c>
      <c r="H193" t="s">
        <v>23</v>
      </c>
      <c r="I193">
        <v>8</v>
      </c>
      <c r="J193">
        <v>7</v>
      </c>
      <c r="K193" t="s">
        <v>18</v>
      </c>
      <c r="L193">
        <v>2</v>
      </c>
      <c r="M193">
        <v>6</v>
      </c>
    </row>
    <row r="194" spans="1:13" x14ac:dyDescent="0.2">
      <c r="A194">
        <v>193</v>
      </c>
      <c r="B194">
        <v>19</v>
      </c>
      <c r="C194" t="s">
        <v>13</v>
      </c>
      <c r="D194" t="s">
        <v>14</v>
      </c>
      <c r="E194" t="s">
        <v>136</v>
      </c>
      <c r="F194">
        <v>6</v>
      </c>
      <c r="G194" t="s">
        <v>26</v>
      </c>
      <c r="H194" t="s">
        <v>17</v>
      </c>
      <c r="I194">
        <v>5</v>
      </c>
      <c r="J194">
        <v>6</v>
      </c>
      <c r="K194" t="s">
        <v>24</v>
      </c>
      <c r="L194">
        <v>4</v>
      </c>
      <c r="M194">
        <v>8</v>
      </c>
    </row>
    <row r="195" spans="1:13" x14ac:dyDescent="0.2">
      <c r="A195">
        <v>194</v>
      </c>
      <c r="B195">
        <v>21</v>
      </c>
      <c r="C195" t="s">
        <v>19</v>
      </c>
      <c r="D195" t="s">
        <v>20</v>
      </c>
      <c r="E195" t="s">
        <v>135</v>
      </c>
      <c r="F195">
        <v>4.2</v>
      </c>
      <c r="G195" t="s">
        <v>16</v>
      </c>
      <c r="H195" t="s">
        <v>17</v>
      </c>
      <c r="I195">
        <v>7.3</v>
      </c>
      <c r="J195">
        <v>5</v>
      </c>
      <c r="K195" t="s">
        <v>18</v>
      </c>
      <c r="L195">
        <v>3</v>
      </c>
      <c r="M195">
        <v>7</v>
      </c>
    </row>
    <row r="196" spans="1:13" x14ac:dyDescent="0.2">
      <c r="A196">
        <v>195</v>
      </c>
      <c r="B196">
        <v>20</v>
      </c>
      <c r="C196" t="s">
        <v>13</v>
      </c>
      <c r="D196" t="s">
        <v>14</v>
      </c>
      <c r="E196" t="s">
        <v>138</v>
      </c>
      <c r="F196">
        <v>4.5999999999999996</v>
      </c>
      <c r="G196" t="s">
        <v>32</v>
      </c>
      <c r="H196" t="s">
        <v>23</v>
      </c>
      <c r="I196">
        <v>8.1</v>
      </c>
      <c r="J196">
        <v>7</v>
      </c>
      <c r="K196" t="s">
        <v>24</v>
      </c>
      <c r="L196">
        <v>2</v>
      </c>
      <c r="M196">
        <v>5</v>
      </c>
    </row>
    <row r="197" spans="1:13" x14ac:dyDescent="0.2">
      <c r="A197">
        <v>196</v>
      </c>
      <c r="B197">
        <v>22</v>
      </c>
      <c r="C197" t="s">
        <v>19</v>
      </c>
      <c r="D197" t="s">
        <v>20</v>
      </c>
      <c r="E197" t="s">
        <v>139</v>
      </c>
      <c r="F197">
        <v>4.9000000000000004</v>
      </c>
      <c r="G197" t="s">
        <v>26</v>
      </c>
      <c r="H197" t="s">
        <v>17</v>
      </c>
      <c r="I197">
        <v>4.9000000000000004</v>
      </c>
      <c r="J197">
        <v>6</v>
      </c>
      <c r="K197" t="s">
        <v>18</v>
      </c>
      <c r="L197">
        <v>4</v>
      </c>
      <c r="M197">
        <v>8</v>
      </c>
    </row>
    <row r="198" spans="1:13" x14ac:dyDescent="0.2">
      <c r="A198">
        <v>197</v>
      </c>
      <c r="B198">
        <v>19</v>
      </c>
      <c r="C198" t="s">
        <v>13</v>
      </c>
      <c r="D198" t="s">
        <v>14</v>
      </c>
      <c r="E198" t="s">
        <v>15</v>
      </c>
      <c r="F198">
        <v>4.4000000000000004</v>
      </c>
      <c r="G198" t="s">
        <v>16</v>
      </c>
      <c r="H198" t="s">
        <v>17</v>
      </c>
      <c r="I198">
        <v>7.4</v>
      </c>
      <c r="J198">
        <v>5</v>
      </c>
      <c r="K198" t="s">
        <v>24</v>
      </c>
      <c r="L198">
        <v>3</v>
      </c>
      <c r="M198">
        <v>7</v>
      </c>
    </row>
    <row r="199" spans="1:13" x14ac:dyDescent="0.2">
      <c r="A199">
        <v>198</v>
      </c>
      <c r="B199">
        <v>21</v>
      </c>
      <c r="C199" t="s">
        <v>19</v>
      </c>
      <c r="D199" t="s">
        <v>20</v>
      </c>
      <c r="E199" t="s">
        <v>21</v>
      </c>
      <c r="F199">
        <v>4.7</v>
      </c>
      <c r="G199" t="s">
        <v>32</v>
      </c>
      <c r="H199" t="s">
        <v>23</v>
      </c>
      <c r="I199">
        <v>8.1999999999999993</v>
      </c>
      <c r="J199">
        <v>7</v>
      </c>
      <c r="K199" t="s">
        <v>18</v>
      </c>
      <c r="L199">
        <v>2</v>
      </c>
      <c r="M199">
        <v>6</v>
      </c>
    </row>
    <row r="200" spans="1:13" x14ac:dyDescent="0.2">
      <c r="A200">
        <v>199</v>
      </c>
      <c r="B200">
        <v>20</v>
      </c>
      <c r="C200" t="s">
        <v>13</v>
      </c>
      <c r="D200" t="s">
        <v>14</v>
      </c>
      <c r="E200" t="s">
        <v>136</v>
      </c>
      <c r="F200">
        <v>6.1</v>
      </c>
      <c r="G200" t="s">
        <v>26</v>
      </c>
      <c r="H200" t="s">
        <v>17</v>
      </c>
      <c r="I200">
        <v>4.8</v>
      </c>
      <c r="J200">
        <v>6</v>
      </c>
      <c r="K200" t="s">
        <v>24</v>
      </c>
      <c r="L200">
        <v>4</v>
      </c>
      <c r="M200">
        <v>8</v>
      </c>
    </row>
    <row r="201" spans="1:13" x14ac:dyDescent="0.2">
      <c r="A201">
        <v>200</v>
      </c>
      <c r="B201">
        <v>22</v>
      </c>
      <c r="C201" t="s">
        <v>19</v>
      </c>
      <c r="D201" t="s">
        <v>20</v>
      </c>
      <c r="E201" t="s">
        <v>135</v>
      </c>
      <c r="F201">
        <v>4.0999999999999996</v>
      </c>
      <c r="G201" t="s">
        <v>16</v>
      </c>
      <c r="H201" t="s">
        <v>17</v>
      </c>
      <c r="I201">
        <v>7.5</v>
      </c>
      <c r="J201">
        <v>5</v>
      </c>
      <c r="K201" t="s">
        <v>18</v>
      </c>
      <c r="L201">
        <v>3</v>
      </c>
      <c r="M201">
        <v>7</v>
      </c>
    </row>
    <row r="202" spans="1:13" x14ac:dyDescent="0.2">
      <c r="A202">
        <v>201</v>
      </c>
      <c r="B202">
        <v>19</v>
      </c>
      <c r="C202" t="s">
        <v>13</v>
      </c>
      <c r="D202" t="s">
        <v>14</v>
      </c>
      <c r="E202" t="s">
        <v>138</v>
      </c>
      <c r="F202">
        <v>4.5</v>
      </c>
      <c r="G202" t="s">
        <v>32</v>
      </c>
      <c r="H202" t="s">
        <v>23</v>
      </c>
      <c r="I202">
        <v>8.3000000000000007</v>
      </c>
      <c r="J202">
        <v>7</v>
      </c>
      <c r="K202" t="s">
        <v>24</v>
      </c>
      <c r="L202">
        <v>2</v>
      </c>
      <c r="M202">
        <v>5</v>
      </c>
    </row>
    <row r="203" spans="1:13" x14ac:dyDescent="0.2">
      <c r="A203">
        <v>202</v>
      </c>
      <c r="B203">
        <v>21</v>
      </c>
      <c r="C203" t="s">
        <v>19</v>
      </c>
      <c r="D203" t="s">
        <v>20</v>
      </c>
      <c r="E203" t="s">
        <v>139</v>
      </c>
      <c r="F203">
        <v>4.8</v>
      </c>
      <c r="G203" t="s">
        <v>26</v>
      </c>
      <c r="H203" t="s">
        <v>17</v>
      </c>
      <c r="I203">
        <v>4.7</v>
      </c>
      <c r="J203">
        <v>6</v>
      </c>
      <c r="K203" t="s">
        <v>18</v>
      </c>
      <c r="L203">
        <v>4</v>
      </c>
      <c r="M203">
        <v>8</v>
      </c>
    </row>
    <row r="204" spans="1:13" x14ac:dyDescent="0.2">
      <c r="A204">
        <v>203</v>
      </c>
      <c r="B204">
        <v>20</v>
      </c>
      <c r="C204" t="s">
        <v>13</v>
      </c>
      <c r="D204" t="s">
        <v>14</v>
      </c>
      <c r="E204" t="s">
        <v>15</v>
      </c>
      <c r="F204">
        <v>4.3</v>
      </c>
      <c r="G204" t="s">
        <v>16</v>
      </c>
      <c r="H204" t="s">
        <v>17</v>
      </c>
      <c r="I204">
        <v>7.6</v>
      </c>
      <c r="J204">
        <v>5</v>
      </c>
      <c r="K204" t="s">
        <v>24</v>
      </c>
      <c r="L204">
        <v>3</v>
      </c>
      <c r="M204">
        <v>7</v>
      </c>
    </row>
    <row r="205" spans="1:13" x14ac:dyDescent="0.2">
      <c r="A205">
        <v>204</v>
      </c>
      <c r="B205">
        <v>22</v>
      </c>
      <c r="C205" t="s">
        <v>19</v>
      </c>
      <c r="D205" t="s">
        <v>20</v>
      </c>
      <c r="E205" t="s">
        <v>21</v>
      </c>
      <c r="F205">
        <v>4.5999999999999996</v>
      </c>
      <c r="G205" t="s">
        <v>32</v>
      </c>
      <c r="H205" t="s">
        <v>23</v>
      </c>
      <c r="I205">
        <v>8.4</v>
      </c>
      <c r="J205">
        <v>7</v>
      </c>
      <c r="K205" t="s">
        <v>18</v>
      </c>
      <c r="L205">
        <v>2</v>
      </c>
      <c r="M205">
        <v>6</v>
      </c>
    </row>
    <row r="206" spans="1:13" x14ac:dyDescent="0.2">
      <c r="A206">
        <v>205</v>
      </c>
      <c r="B206">
        <v>19</v>
      </c>
      <c r="C206" t="s">
        <v>13</v>
      </c>
      <c r="D206" t="s">
        <v>14</v>
      </c>
      <c r="E206" t="s">
        <v>136</v>
      </c>
      <c r="F206">
        <v>6.2</v>
      </c>
      <c r="G206" t="s">
        <v>26</v>
      </c>
      <c r="H206" t="s">
        <v>17</v>
      </c>
      <c r="I206">
        <v>4.5999999999999996</v>
      </c>
      <c r="J206">
        <v>6</v>
      </c>
      <c r="K206" t="s">
        <v>24</v>
      </c>
      <c r="L206">
        <v>4</v>
      </c>
      <c r="M206">
        <v>8</v>
      </c>
    </row>
    <row r="207" spans="1:13" x14ac:dyDescent="0.2">
      <c r="A207">
        <v>206</v>
      </c>
      <c r="B207">
        <v>21</v>
      </c>
      <c r="C207" t="s">
        <v>19</v>
      </c>
      <c r="D207" t="s">
        <v>20</v>
      </c>
      <c r="E207" t="s">
        <v>135</v>
      </c>
      <c r="F207">
        <v>4</v>
      </c>
      <c r="G207" t="s">
        <v>16</v>
      </c>
      <c r="H207" t="s">
        <v>17</v>
      </c>
      <c r="I207">
        <v>7.7</v>
      </c>
      <c r="J207">
        <v>5</v>
      </c>
      <c r="K207" t="s">
        <v>18</v>
      </c>
      <c r="L207">
        <v>3</v>
      </c>
      <c r="M207">
        <v>7</v>
      </c>
    </row>
    <row r="208" spans="1:13" x14ac:dyDescent="0.2">
      <c r="A208">
        <v>207</v>
      </c>
      <c r="B208">
        <v>20</v>
      </c>
      <c r="C208" t="s">
        <v>13</v>
      </c>
      <c r="D208" t="s">
        <v>14</v>
      </c>
      <c r="E208" t="s">
        <v>138</v>
      </c>
      <c r="F208">
        <v>4.4000000000000004</v>
      </c>
      <c r="G208" t="s">
        <v>32</v>
      </c>
      <c r="H208" t="s">
        <v>23</v>
      </c>
      <c r="I208">
        <v>8.5</v>
      </c>
      <c r="J208">
        <v>7</v>
      </c>
      <c r="K208" t="s">
        <v>24</v>
      </c>
      <c r="L208">
        <v>2</v>
      </c>
      <c r="M208">
        <v>5</v>
      </c>
    </row>
    <row r="209" spans="1:13" x14ac:dyDescent="0.2">
      <c r="A209">
        <v>208</v>
      </c>
      <c r="B209">
        <v>22</v>
      </c>
      <c r="C209" t="s">
        <v>19</v>
      </c>
      <c r="D209" t="s">
        <v>20</v>
      </c>
      <c r="E209" t="s">
        <v>139</v>
      </c>
      <c r="F209">
        <v>4.7</v>
      </c>
      <c r="G209" t="s">
        <v>26</v>
      </c>
      <c r="H209" t="s">
        <v>17</v>
      </c>
      <c r="I209">
        <v>4.5</v>
      </c>
      <c r="J209">
        <v>6</v>
      </c>
      <c r="K209" t="s">
        <v>18</v>
      </c>
      <c r="L209">
        <v>4</v>
      </c>
      <c r="M209">
        <v>8</v>
      </c>
    </row>
    <row r="210" spans="1:13" x14ac:dyDescent="0.2">
      <c r="A210">
        <v>209</v>
      </c>
      <c r="B210">
        <v>19</v>
      </c>
      <c r="C210" t="s">
        <v>13</v>
      </c>
      <c r="D210" t="s">
        <v>14</v>
      </c>
      <c r="E210" t="s">
        <v>15</v>
      </c>
      <c r="F210">
        <v>4.2</v>
      </c>
      <c r="G210" t="s">
        <v>16</v>
      </c>
      <c r="H210" t="s">
        <v>17</v>
      </c>
      <c r="I210">
        <v>7.8</v>
      </c>
      <c r="J210">
        <v>5</v>
      </c>
      <c r="K210" t="s">
        <v>24</v>
      </c>
      <c r="L210">
        <v>3</v>
      </c>
      <c r="M210">
        <v>7</v>
      </c>
    </row>
    <row r="211" spans="1:13" x14ac:dyDescent="0.2">
      <c r="A211">
        <v>210</v>
      </c>
      <c r="B211">
        <v>21</v>
      </c>
      <c r="C211" t="s">
        <v>19</v>
      </c>
      <c r="D211" t="s">
        <v>20</v>
      </c>
      <c r="E211" t="s">
        <v>21</v>
      </c>
      <c r="F211">
        <v>4.5</v>
      </c>
      <c r="G211" t="s">
        <v>32</v>
      </c>
      <c r="H211" t="s">
        <v>23</v>
      </c>
      <c r="I211">
        <v>8.6</v>
      </c>
      <c r="J211">
        <v>7</v>
      </c>
      <c r="K211" t="s">
        <v>18</v>
      </c>
      <c r="L211">
        <v>2</v>
      </c>
      <c r="M211">
        <v>6</v>
      </c>
    </row>
    <row r="212" spans="1:13" x14ac:dyDescent="0.2">
      <c r="A212">
        <v>211</v>
      </c>
      <c r="B212">
        <v>20</v>
      </c>
      <c r="C212" t="s">
        <v>13</v>
      </c>
      <c r="D212" t="s">
        <v>14</v>
      </c>
      <c r="E212" t="s">
        <v>136</v>
      </c>
      <c r="F212">
        <v>6.3</v>
      </c>
      <c r="G212" t="s">
        <v>26</v>
      </c>
      <c r="H212" t="s">
        <v>17</v>
      </c>
      <c r="I212">
        <v>4.4000000000000004</v>
      </c>
      <c r="J212">
        <v>6</v>
      </c>
      <c r="K212" t="s">
        <v>24</v>
      </c>
      <c r="L212">
        <v>4</v>
      </c>
      <c r="M212">
        <v>8</v>
      </c>
    </row>
    <row r="213" spans="1:13" x14ac:dyDescent="0.2">
      <c r="A213">
        <v>212</v>
      </c>
      <c r="B213">
        <v>22</v>
      </c>
      <c r="C213" t="s">
        <v>19</v>
      </c>
      <c r="D213" t="s">
        <v>20</v>
      </c>
      <c r="E213" t="s">
        <v>135</v>
      </c>
      <c r="F213">
        <v>3.9</v>
      </c>
      <c r="G213" t="s">
        <v>16</v>
      </c>
      <c r="H213" t="s">
        <v>17</v>
      </c>
      <c r="I213">
        <v>7.9</v>
      </c>
      <c r="J213">
        <v>5</v>
      </c>
      <c r="K213" t="s">
        <v>18</v>
      </c>
      <c r="L213">
        <v>3</v>
      </c>
      <c r="M213">
        <v>7</v>
      </c>
    </row>
    <row r="214" spans="1:13" x14ac:dyDescent="0.2">
      <c r="A214">
        <v>213</v>
      </c>
      <c r="B214">
        <v>19</v>
      </c>
      <c r="C214" t="s">
        <v>13</v>
      </c>
      <c r="D214" t="s">
        <v>14</v>
      </c>
      <c r="E214" t="s">
        <v>138</v>
      </c>
      <c r="F214">
        <v>4.3</v>
      </c>
      <c r="G214" t="s">
        <v>32</v>
      </c>
      <c r="H214" t="s">
        <v>23</v>
      </c>
      <c r="I214">
        <v>8.6999999999999993</v>
      </c>
      <c r="J214">
        <v>7</v>
      </c>
      <c r="K214" t="s">
        <v>24</v>
      </c>
      <c r="L214">
        <v>2</v>
      </c>
      <c r="M214">
        <v>5</v>
      </c>
    </row>
    <row r="215" spans="1:13" x14ac:dyDescent="0.2">
      <c r="A215">
        <v>214</v>
      </c>
      <c r="B215">
        <v>21</v>
      </c>
      <c r="C215" t="s">
        <v>19</v>
      </c>
      <c r="D215" t="s">
        <v>20</v>
      </c>
      <c r="E215" t="s">
        <v>139</v>
      </c>
      <c r="F215">
        <v>4.5999999999999996</v>
      </c>
      <c r="G215" t="s">
        <v>26</v>
      </c>
      <c r="H215" t="s">
        <v>17</v>
      </c>
      <c r="I215">
        <v>4.3</v>
      </c>
      <c r="J215">
        <v>6</v>
      </c>
      <c r="K215" t="s">
        <v>18</v>
      </c>
      <c r="L215">
        <v>4</v>
      </c>
      <c r="M215">
        <v>8</v>
      </c>
    </row>
    <row r="216" spans="1:13" x14ac:dyDescent="0.2">
      <c r="A216">
        <v>215</v>
      </c>
      <c r="B216">
        <v>20</v>
      </c>
      <c r="C216" t="s">
        <v>13</v>
      </c>
      <c r="D216" t="s">
        <v>14</v>
      </c>
      <c r="E216" t="s">
        <v>15</v>
      </c>
      <c r="F216">
        <v>4.0999999999999996</v>
      </c>
      <c r="G216" t="s">
        <v>16</v>
      </c>
      <c r="H216" t="s">
        <v>17</v>
      </c>
      <c r="I216">
        <v>8</v>
      </c>
      <c r="J216">
        <v>5</v>
      </c>
      <c r="K216" t="s">
        <v>24</v>
      </c>
      <c r="L216">
        <v>3</v>
      </c>
      <c r="M216">
        <v>7</v>
      </c>
    </row>
    <row r="217" spans="1:13" x14ac:dyDescent="0.2">
      <c r="A217">
        <v>216</v>
      </c>
      <c r="B217">
        <v>22</v>
      </c>
      <c r="C217" t="s">
        <v>19</v>
      </c>
      <c r="D217" t="s">
        <v>20</v>
      </c>
      <c r="E217" t="s">
        <v>21</v>
      </c>
      <c r="F217">
        <v>4.4000000000000004</v>
      </c>
      <c r="G217" t="s">
        <v>32</v>
      </c>
      <c r="H217" t="s">
        <v>23</v>
      </c>
      <c r="I217">
        <v>8.8000000000000007</v>
      </c>
      <c r="J217">
        <v>7</v>
      </c>
      <c r="K217" t="s">
        <v>18</v>
      </c>
      <c r="L217">
        <v>2</v>
      </c>
      <c r="M217">
        <v>6</v>
      </c>
    </row>
    <row r="218" spans="1:13" x14ac:dyDescent="0.2">
      <c r="A218">
        <v>217</v>
      </c>
      <c r="B218">
        <v>19</v>
      </c>
      <c r="C218" t="s">
        <v>13</v>
      </c>
      <c r="D218" t="s">
        <v>14</v>
      </c>
      <c r="E218" t="s">
        <v>136</v>
      </c>
      <c r="F218">
        <v>6.4</v>
      </c>
      <c r="G218" t="s">
        <v>26</v>
      </c>
      <c r="H218" t="s">
        <v>17</v>
      </c>
      <c r="I218">
        <v>4.2</v>
      </c>
      <c r="J218">
        <v>6</v>
      </c>
      <c r="K218" t="s">
        <v>24</v>
      </c>
      <c r="L218">
        <v>4</v>
      </c>
      <c r="M218">
        <v>8</v>
      </c>
    </row>
    <row r="219" spans="1:13" x14ac:dyDescent="0.2">
      <c r="A219">
        <v>218</v>
      </c>
      <c r="B219">
        <v>21</v>
      </c>
      <c r="C219" t="s">
        <v>19</v>
      </c>
      <c r="D219" t="s">
        <v>20</v>
      </c>
      <c r="E219" t="s">
        <v>135</v>
      </c>
      <c r="F219">
        <v>3.8</v>
      </c>
      <c r="G219" t="s">
        <v>16</v>
      </c>
      <c r="H219" t="s">
        <v>17</v>
      </c>
      <c r="I219">
        <v>8.1</v>
      </c>
      <c r="J219">
        <v>5</v>
      </c>
      <c r="K219" t="s">
        <v>18</v>
      </c>
      <c r="L219">
        <v>3</v>
      </c>
      <c r="M219">
        <v>7</v>
      </c>
    </row>
    <row r="220" spans="1:13" x14ac:dyDescent="0.2">
      <c r="A220">
        <v>219</v>
      </c>
      <c r="B220">
        <v>20</v>
      </c>
      <c r="C220" t="s">
        <v>13</v>
      </c>
      <c r="D220" t="s">
        <v>14</v>
      </c>
      <c r="E220" t="s">
        <v>138</v>
      </c>
      <c r="F220">
        <v>4.2</v>
      </c>
      <c r="G220" t="s">
        <v>32</v>
      </c>
      <c r="H220" t="s">
        <v>23</v>
      </c>
      <c r="I220">
        <v>8.9</v>
      </c>
      <c r="J220">
        <v>7</v>
      </c>
      <c r="K220" t="s">
        <v>24</v>
      </c>
      <c r="L220">
        <v>2</v>
      </c>
      <c r="M220">
        <v>5</v>
      </c>
    </row>
    <row r="221" spans="1:13" x14ac:dyDescent="0.2">
      <c r="A221">
        <v>220</v>
      </c>
      <c r="B221">
        <v>22</v>
      </c>
      <c r="C221" t="s">
        <v>19</v>
      </c>
      <c r="D221" t="s">
        <v>20</v>
      </c>
      <c r="E221" t="s">
        <v>139</v>
      </c>
      <c r="F221">
        <v>4.5</v>
      </c>
      <c r="G221" t="s">
        <v>26</v>
      </c>
      <c r="H221" t="s">
        <v>17</v>
      </c>
      <c r="I221">
        <v>4.0999999999999996</v>
      </c>
      <c r="J221">
        <v>6</v>
      </c>
      <c r="K221" t="s">
        <v>18</v>
      </c>
      <c r="L221">
        <v>4</v>
      </c>
      <c r="M221">
        <v>8</v>
      </c>
    </row>
    <row r="222" spans="1:13" x14ac:dyDescent="0.2">
      <c r="A222">
        <v>221</v>
      </c>
      <c r="B222">
        <v>19</v>
      </c>
      <c r="C222" t="s">
        <v>13</v>
      </c>
      <c r="D222" t="s">
        <v>14</v>
      </c>
      <c r="E222" t="s">
        <v>25</v>
      </c>
      <c r="F222">
        <v>6.5</v>
      </c>
      <c r="G222" t="s">
        <v>16</v>
      </c>
      <c r="H222" t="s">
        <v>17</v>
      </c>
      <c r="I222">
        <v>6</v>
      </c>
      <c r="J222">
        <v>5</v>
      </c>
      <c r="K222" t="s">
        <v>24</v>
      </c>
      <c r="L222">
        <v>4</v>
      </c>
      <c r="M222">
        <v>9</v>
      </c>
    </row>
    <row r="223" spans="1:13" x14ac:dyDescent="0.2">
      <c r="A223">
        <v>222</v>
      </c>
      <c r="B223">
        <v>21</v>
      </c>
      <c r="C223" t="s">
        <v>19</v>
      </c>
      <c r="D223" t="s">
        <v>20</v>
      </c>
      <c r="E223" t="s">
        <v>29</v>
      </c>
      <c r="F223">
        <v>5.8</v>
      </c>
      <c r="G223" t="s">
        <v>26</v>
      </c>
      <c r="H223" t="s">
        <v>17</v>
      </c>
      <c r="I223">
        <v>6.5</v>
      </c>
      <c r="J223">
        <v>6</v>
      </c>
      <c r="K223" t="s">
        <v>18</v>
      </c>
      <c r="L223">
        <v>3</v>
      </c>
      <c r="M223">
        <v>7</v>
      </c>
    </row>
    <row r="224" spans="1:13" x14ac:dyDescent="0.2">
      <c r="A224">
        <v>223</v>
      </c>
      <c r="B224">
        <v>20</v>
      </c>
      <c r="C224" t="s">
        <v>13</v>
      </c>
      <c r="D224" t="s">
        <v>14</v>
      </c>
      <c r="E224" t="s">
        <v>33</v>
      </c>
      <c r="F224">
        <v>4.5</v>
      </c>
      <c r="G224" t="s">
        <v>16</v>
      </c>
      <c r="H224" t="s">
        <v>23</v>
      </c>
      <c r="I224">
        <v>7.5</v>
      </c>
      <c r="J224">
        <v>8</v>
      </c>
      <c r="K224" t="s">
        <v>24</v>
      </c>
      <c r="L224">
        <v>2</v>
      </c>
      <c r="M224">
        <v>5</v>
      </c>
    </row>
    <row r="225" spans="1:13" x14ac:dyDescent="0.2">
      <c r="A225">
        <v>224</v>
      </c>
      <c r="B225">
        <v>22</v>
      </c>
      <c r="C225" t="s">
        <v>19</v>
      </c>
      <c r="D225" t="s">
        <v>20</v>
      </c>
      <c r="E225" t="s">
        <v>34</v>
      </c>
      <c r="F225">
        <v>4.2</v>
      </c>
      <c r="G225" t="s">
        <v>32</v>
      </c>
      <c r="H225" t="s">
        <v>23</v>
      </c>
      <c r="I225">
        <v>7.8</v>
      </c>
      <c r="J225">
        <v>7</v>
      </c>
      <c r="K225" t="s">
        <v>18</v>
      </c>
      <c r="L225">
        <v>2</v>
      </c>
      <c r="M225">
        <v>4</v>
      </c>
    </row>
    <row r="226" spans="1:13" x14ac:dyDescent="0.2">
      <c r="A226">
        <v>225</v>
      </c>
      <c r="B226">
        <v>19</v>
      </c>
      <c r="C226" t="s">
        <v>13</v>
      </c>
      <c r="D226" t="s">
        <v>14</v>
      </c>
      <c r="E226" t="s">
        <v>38</v>
      </c>
      <c r="F226">
        <v>3.8</v>
      </c>
      <c r="G226" t="s">
        <v>140</v>
      </c>
      <c r="H226" t="s">
        <v>23</v>
      </c>
      <c r="I226">
        <v>7.9</v>
      </c>
      <c r="J226">
        <v>8</v>
      </c>
      <c r="K226" t="s">
        <v>24</v>
      </c>
      <c r="L226">
        <v>1</v>
      </c>
      <c r="M226">
        <v>3</v>
      </c>
    </row>
    <row r="227" spans="1:13" x14ac:dyDescent="0.2">
      <c r="A227">
        <v>226</v>
      </c>
      <c r="B227">
        <v>21</v>
      </c>
      <c r="C227" t="s">
        <v>19</v>
      </c>
      <c r="D227" t="s">
        <v>20</v>
      </c>
      <c r="E227" t="s">
        <v>42</v>
      </c>
      <c r="F227">
        <v>5.5</v>
      </c>
      <c r="G227" t="s">
        <v>16</v>
      </c>
      <c r="H227" t="s">
        <v>17</v>
      </c>
      <c r="I227">
        <v>6.8</v>
      </c>
      <c r="J227">
        <v>6</v>
      </c>
      <c r="K227" t="s">
        <v>24</v>
      </c>
      <c r="L227">
        <v>3</v>
      </c>
      <c r="M227">
        <v>7</v>
      </c>
    </row>
    <row r="228" spans="1:13" x14ac:dyDescent="0.2">
      <c r="A228">
        <v>227</v>
      </c>
      <c r="B228">
        <v>20</v>
      </c>
      <c r="C228" t="s">
        <v>13</v>
      </c>
      <c r="D228" t="s">
        <v>14</v>
      </c>
      <c r="E228" t="s">
        <v>39</v>
      </c>
      <c r="F228">
        <v>5.2</v>
      </c>
      <c r="G228" t="s">
        <v>141</v>
      </c>
      <c r="H228" t="s">
        <v>17</v>
      </c>
      <c r="I228">
        <v>6.5</v>
      </c>
      <c r="J228">
        <v>6</v>
      </c>
      <c r="K228" t="s">
        <v>18</v>
      </c>
      <c r="L228">
        <v>3</v>
      </c>
      <c r="M228">
        <v>6</v>
      </c>
    </row>
    <row r="229" spans="1:13" x14ac:dyDescent="0.2">
      <c r="A229">
        <v>228</v>
      </c>
      <c r="B229">
        <v>22</v>
      </c>
      <c r="C229" t="s">
        <v>19</v>
      </c>
      <c r="D229" t="s">
        <v>20</v>
      </c>
      <c r="E229" t="s">
        <v>44</v>
      </c>
      <c r="F229">
        <v>4.8</v>
      </c>
      <c r="G229" t="s">
        <v>142</v>
      </c>
      <c r="H229" t="s">
        <v>23</v>
      </c>
      <c r="I229">
        <v>7.2</v>
      </c>
      <c r="J229">
        <v>7</v>
      </c>
      <c r="K229" t="s">
        <v>24</v>
      </c>
      <c r="L229">
        <v>2</v>
      </c>
      <c r="M229">
        <v>5</v>
      </c>
    </row>
    <row r="230" spans="1:13" x14ac:dyDescent="0.2">
      <c r="A230">
        <v>229</v>
      </c>
      <c r="B230">
        <v>19</v>
      </c>
      <c r="C230" t="s">
        <v>13</v>
      </c>
      <c r="D230" t="s">
        <v>14</v>
      </c>
      <c r="E230" t="s">
        <v>25</v>
      </c>
      <c r="F230">
        <v>7</v>
      </c>
      <c r="G230" t="s">
        <v>26</v>
      </c>
      <c r="H230" t="s">
        <v>17</v>
      </c>
      <c r="I230">
        <v>5.8</v>
      </c>
      <c r="J230">
        <v>4</v>
      </c>
      <c r="K230" t="s">
        <v>18</v>
      </c>
      <c r="L230">
        <v>4</v>
      </c>
      <c r="M230">
        <v>9</v>
      </c>
    </row>
    <row r="231" spans="1:13" x14ac:dyDescent="0.2">
      <c r="A231">
        <v>230</v>
      </c>
      <c r="B231">
        <v>21</v>
      </c>
      <c r="C231" t="s">
        <v>19</v>
      </c>
      <c r="D231" t="s">
        <v>20</v>
      </c>
      <c r="E231" t="s">
        <v>29</v>
      </c>
      <c r="F231">
        <v>5.5</v>
      </c>
      <c r="G231" t="s">
        <v>16</v>
      </c>
      <c r="H231" t="s">
        <v>17</v>
      </c>
      <c r="I231">
        <v>6.7</v>
      </c>
      <c r="J231">
        <v>6</v>
      </c>
      <c r="K231" t="s">
        <v>24</v>
      </c>
      <c r="L231">
        <v>3</v>
      </c>
      <c r="M231">
        <v>7</v>
      </c>
    </row>
    <row r="232" spans="1:13" x14ac:dyDescent="0.2">
      <c r="A232">
        <v>231</v>
      </c>
      <c r="B232">
        <v>20</v>
      </c>
      <c r="C232" t="s">
        <v>13</v>
      </c>
      <c r="D232" t="s">
        <v>14</v>
      </c>
      <c r="E232" t="s">
        <v>33</v>
      </c>
      <c r="F232">
        <v>4.7</v>
      </c>
      <c r="G232" t="s">
        <v>32</v>
      </c>
      <c r="H232" t="s">
        <v>23</v>
      </c>
      <c r="I232">
        <v>7.4</v>
      </c>
      <c r="J232">
        <v>7</v>
      </c>
      <c r="K232" t="s">
        <v>18</v>
      </c>
      <c r="L232">
        <v>2</v>
      </c>
      <c r="M232">
        <v>5</v>
      </c>
    </row>
    <row r="233" spans="1:13" x14ac:dyDescent="0.2">
      <c r="A233">
        <v>232</v>
      </c>
      <c r="B233">
        <v>22</v>
      </c>
      <c r="C233" t="s">
        <v>19</v>
      </c>
      <c r="D233" t="s">
        <v>20</v>
      </c>
      <c r="E233" t="s">
        <v>34</v>
      </c>
      <c r="F233">
        <v>4</v>
      </c>
      <c r="G233" t="s">
        <v>16</v>
      </c>
      <c r="H233" t="s">
        <v>23</v>
      </c>
      <c r="I233">
        <v>7.9</v>
      </c>
      <c r="J233">
        <v>8</v>
      </c>
      <c r="K233" t="s">
        <v>24</v>
      </c>
      <c r="L233">
        <v>1</v>
      </c>
      <c r="M233">
        <v>4</v>
      </c>
    </row>
    <row r="234" spans="1:13" x14ac:dyDescent="0.2">
      <c r="A234">
        <v>233</v>
      </c>
      <c r="B234">
        <v>19</v>
      </c>
      <c r="C234" t="s">
        <v>13</v>
      </c>
      <c r="D234" t="s">
        <v>14</v>
      </c>
      <c r="E234" t="s">
        <v>38</v>
      </c>
      <c r="F234">
        <v>3.5</v>
      </c>
      <c r="G234" t="s">
        <v>140</v>
      </c>
      <c r="H234" t="s">
        <v>23</v>
      </c>
      <c r="I234">
        <v>8</v>
      </c>
      <c r="J234">
        <v>8</v>
      </c>
      <c r="K234" t="s">
        <v>24</v>
      </c>
      <c r="L234">
        <v>1</v>
      </c>
      <c r="M234">
        <v>3</v>
      </c>
    </row>
    <row r="235" spans="1:13" x14ac:dyDescent="0.2">
      <c r="A235">
        <v>234</v>
      </c>
      <c r="B235">
        <v>21</v>
      </c>
      <c r="C235" t="s">
        <v>19</v>
      </c>
      <c r="D235" t="s">
        <v>20</v>
      </c>
      <c r="E235" t="s">
        <v>42</v>
      </c>
      <c r="F235">
        <v>5.7</v>
      </c>
      <c r="G235" t="s">
        <v>26</v>
      </c>
      <c r="H235" t="s">
        <v>17</v>
      </c>
      <c r="I235">
        <v>6.5</v>
      </c>
      <c r="J235">
        <v>5</v>
      </c>
      <c r="K235" t="s">
        <v>18</v>
      </c>
      <c r="L235">
        <v>3</v>
      </c>
      <c r="M235">
        <v>8</v>
      </c>
    </row>
    <row r="236" spans="1:13" x14ac:dyDescent="0.2">
      <c r="A236">
        <v>235</v>
      </c>
      <c r="B236">
        <v>20</v>
      </c>
      <c r="C236" t="s">
        <v>13</v>
      </c>
      <c r="D236" t="s">
        <v>14</v>
      </c>
      <c r="E236" t="s">
        <v>39</v>
      </c>
      <c r="F236">
        <v>5</v>
      </c>
      <c r="G236" t="s">
        <v>141</v>
      </c>
      <c r="H236" t="s">
        <v>17</v>
      </c>
      <c r="I236">
        <v>6.8</v>
      </c>
      <c r="J236">
        <v>6</v>
      </c>
      <c r="K236" t="s">
        <v>24</v>
      </c>
      <c r="L236">
        <v>3</v>
      </c>
      <c r="M236">
        <v>6</v>
      </c>
    </row>
    <row r="237" spans="1:13" x14ac:dyDescent="0.2">
      <c r="A237">
        <v>236</v>
      </c>
      <c r="B237">
        <v>22</v>
      </c>
      <c r="C237" t="s">
        <v>19</v>
      </c>
      <c r="D237" t="s">
        <v>20</v>
      </c>
      <c r="E237" t="s">
        <v>44</v>
      </c>
      <c r="F237">
        <v>4.5</v>
      </c>
      <c r="G237" t="s">
        <v>142</v>
      </c>
      <c r="H237" t="s">
        <v>23</v>
      </c>
      <c r="I237">
        <v>7.4</v>
      </c>
      <c r="J237">
        <v>7</v>
      </c>
      <c r="K237" t="s">
        <v>18</v>
      </c>
      <c r="L237">
        <v>2</v>
      </c>
      <c r="M237">
        <v>5</v>
      </c>
    </row>
    <row r="238" spans="1:13" x14ac:dyDescent="0.2">
      <c r="A238">
        <v>237</v>
      </c>
      <c r="B238">
        <v>19</v>
      </c>
      <c r="C238" t="s">
        <v>13</v>
      </c>
      <c r="D238" t="s">
        <v>14</v>
      </c>
      <c r="E238" t="s">
        <v>25</v>
      </c>
      <c r="F238">
        <v>6.8</v>
      </c>
      <c r="G238" t="s">
        <v>16</v>
      </c>
      <c r="H238" t="s">
        <v>17</v>
      </c>
      <c r="I238">
        <v>5.9</v>
      </c>
      <c r="J238">
        <v>4</v>
      </c>
      <c r="K238" t="s">
        <v>24</v>
      </c>
      <c r="L238">
        <v>4</v>
      </c>
      <c r="M238">
        <v>9</v>
      </c>
    </row>
    <row r="239" spans="1:13" x14ac:dyDescent="0.2">
      <c r="A239">
        <v>238</v>
      </c>
      <c r="B239">
        <v>21</v>
      </c>
      <c r="C239" t="s">
        <v>19</v>
      </c>
      <c r="D239" t="s">
        <v>20</v>
      </c>
      <c r="E239" t="s">
        <v>29</v>
      </c>
      <c r="F239">
        <v>5.6</v>
      </c>
      <c r="G239" t="s">
        <v>32</v>
      </c>
      <c r="H239" t="s">
        <v>17</v>
      </c>
      <c r="I239">
        <v>6.6</v>
      </c>
      <c r="J239">
        <v>6</v>
      </c>
      <c r="K239" t="s">
        <v>18</v>
      </c>
      <c r="L239">
        <v>3</v>
      </c>
      <c r="M239">
        <v>7</v>
      </c>
    </row>
    <row r="240" spans="1:13" x14ac:dyDescent="0.2">
      <c r="A240">
        <v>239</v>
      </c>
      <c r="B240">
        <v>20</v>
      </c>
      <c r="C240" t="s">
        <v>13</v>
      </c>
      <c r="D240" t="s">
        <v>14</v>
      </c>
      <c r="E240" t="s">
        <v>33</v>
      </c>
      <c r="F240">
        <v>4.5999999999999996</v>
      </c>
      <c r="G240" t="s">
        <v>16</v>
      </c>
      <c r="H240" t="s">
        <v>23</v>
      </c>
      <c r="I240">
        <v>7.3</v>
      </c>
      <c r="J240">
        <v>7</v>
      </c>
      <c r="K240" t="s">
        <v>24</v>
      </c>
      <c r="L240">
        <v>2</v>
      </c>
      <c r="M240">
        <v>5</v>
      </c>
    </row>
    <row r="241" spans="1:13" x14ac:dyDescent="0.2">
      <c r="A241">
        <v>240</v>
      </c>
      <c r="B241">
        <v>22</v>
      </c>
      <c r="C241" t="s">
        <v>19</v>
      </c>
      <c r="D241" t="s">
        <v>20</v>
      </c>
      <c r="E241" t="s">
        <v>34</v>
      </c>
      <c r="F241">
        <v>4.0999999999999996</v>
      </c>
      <c r="G241" t="s">
        <v>32</v>
      </c>
      <c r="H241" t="s">
        <v>23</v>
      </c>
      <c r="I241">
        <v>7.7</v>
      </c>
      <c r="J241">
        <v>8</v>
      </c>
      <c r="K241" t="s">
        <v>18</v>
      </c>
      <c r="L241">
        <v>2</v>
      </c>
      <c r="M241">
        <v>4</v>
      </c>
    </row>
    <row r="242" spans="1:13" x14ac:dyDescent="0.2">
      <c r="A242">
        <v>241</v>
      </c>
      <c r="B242">
        <v>19</v>
      </c>
      <c r="C242" t="s">
        <v>13</v>
      </c>
      <c r="D242" t="s">
        <v>14</v>
      </c>
      <c r="E242" t="s">
        <v>38</v>
      </c>
      <c r="F242">
        <v>3.7</v>
      </c>
      <c r="G242" t="s">
        <v>140</v>
      </c>
      <c r="H242" t="s">
        <v>23</v>
      </c>
      <c r="I242">
        <v>7.8</v>
      </c>
      <c r="J242">
        <v>8</v>
      </c>
      <c r="K242" t="s">
        <v>24</v>
      </c>
      <c r="L242">
        <v>1</v>
      </c>
      <c r="M242">
        <v>3</v>
      </c>
    </row>
    <row r="243" spans="1:13" x14ac:dyDescent="0.2">
      <c r="A243">
        <v>242</v>
      </c>
      <c r="B243">
        <v>21</v>
      </c>
      <c r="C243" t="s">
        <v>19</v>
      </c>
      <c r="D243" t="s">
        <v>20</v>
      </c>
      <c r="E243" t="s">
        <v>42</v>
      </c>
      <c r="F243">
        <v>5.4</v>
      </c>
      <c r="G243" t="s">
        <v>16</v>
      </c>
      <c r="H243" t="s">
        <v>17</v>
      </c>
      <c r="I243">
        <v>6.7</v>
      </c>
      <c r="J243">
        <v>5</v>
      </c>
      <c r="K243" t="s">
        <v>24</v>
      </c>
      <c r="L243">
        <v>3</v>
      </c>
      <c r="M243">
        <v>7</v>
      </c>
    </row>
    <row r="244" spans="1:13" x14ac:dyDescent="0.2">
      <c r="A244">
        <v>243</v>
      </c>
      <c r="B244">
        <v>20</v>
      </c>
      <c r="C244" t="s">
        <v>13</v>
      </c>
      <c r="D244" t="s">
        <v>14</v>
      </c>
      <c r="E244" t="s">
        <v>39</v>
      </c>
      <c r="F244">
        <v>5.0999999999999996</v>
      </c>
      <c r="G244" t="s">
        <v>141</v>
      </c>
      <c r="H244" t="s">
        <v>17</v>
      </c>
      <c r="I244">
        <v>6.6</v>
      </c>
      <c r="J244">
        <v>6</v>
      </c>
      <c r="K244" t="s">
        <v>18</v>
      </c>
      <c r="L244">
        <v>3</v>
      </c>
      <c r="M244">
        <v>6</v>
      </c>
    </row>
    <row r="245" spans="1:13" x14ac:dyDescent="0.2">
      <c r="A245">
        <v>244</v>
      </c>
      <c r="B245">
        <v>22</v>
      </c>
      <c r="C245" t="s">
        <v>19</v>
      </c>
      <c r="D245" t="s">
        <v>20</v>
      </c>
      <c r="E245" t="s">
        <v>44</v>
      </c>
      <c r="F245">
        <v>4.7</v>
      </c>
      <c r="G245" t="s">
        <v>142</v>
      </c>
      <c r="H245" t="s">
        <v>23</v>
      </c>
      <c r="I245">
        <v>7.3</v>
      </c>
      <c r="J245">
        <v>7</v>
      </c>
      <c r="K245" t="s">
        <v>24</v>
      </c>
      <c r="L245">
        <v>2</v>
      </c>
      <c r="M245">
        <v>5</v>
      </c>
    </row>
    <row r="246" spans="1:13" x14ac:dyDescent="0.2">
      <c r="A246">
        <v>245</v>
      </c>
      <c r="B246">
        <v>19</v>
      </c>
      <c r="C246" t="s">
        <v>13</v>
      </c>
      <c r="D246" t="s">
        <v>14</v>
      </c>
      <c r="E246" t="s">
        <v>25</v>
      </c>
      <c r="F246">
        <v>6.9</v>
      </c>
      <c r="G246" t="s">
        <v>26</v>
      </c>
      <c r="H246" t="s">
        <v>17</v>
      </c>
      <c r="I246">
        <v>5.7</v>
      </c>
      <c r="J246">
        <v>4</v>
      </c>
      <c r="K246" t="s">
        <v>18</v>
      </c>
      <c r="L246">
        <v>4</v>
      </c>
      <c r="M246">
        <v>9</v>
      </c>
    </row>
    <row r="247" spans="1:13" x14ac:dyDescent="0.2">
      <c r="A247">
        <v>246</v>
      </c>
      <c r="B247">
        <v>21</v>
      </c>
      <c r="C247" t="s">
        <v>19</v>
      </c>
      <c r="D247" t="s">
        <v>20</v>
      </c>
      <c r="E247" t="s">
        <v>29</v>
      </c>
      <c r="F247">
        <v>5.7</v>
      </c>
      <c r="G247" t="s">
        <v>16</v>
      </c>
      <c r="H247" t="s">
        <v>17</v>
      </c>
      <c r="I247">
        <v>6.4</v>
      </c>
      <c r="J247">
        <v>6</v>
      </c>
      <c r="K247" t="s">
        <v>24</v>
      </c>
      <c r="L247">
        <v>3</v>
      </c>
      <c r="M247">
        <v>7</v>
      </c>
    </row>
    <row r="248" spans="1:13" x14ac:dyDescent="0.2">
      <c r="A248">
        <v>247</v>
      </c>
      <c r="B248">
        <v>20</v>
      </c>
      <c r="C248" t="s">
        <v>13</v>
      </c>
      <c r="D248" t="s">
        <v>14</v>
      </c>
      <c r="E248" t="s">
        <v>33</v>
      </c>
      <c r="F248">
        <v>4.8</v>
      </c>
      <c r="G248" t="s">
        <v>32</v>
      </c>
      <c r="H248" t="s">
        <v>23</v>
      </c>
      <c r="I248">
        <v>7.2</v>
      </c>
      <c r="J248">
        <v>7</v>
      </c>
      <c r="K248" t="s">
        <v>18</v>
      </c>
      <c r="L248">
        <v>2</v>
      </c>
      <c r="M248">
        <v>5</v>
      </c>
    </row>
    <row r="249" spans="1:13" x14ac:dyDescent="0.2">
      <c r="A249">
        <v>248</v>
      </c>
      <c r="B249">
        <v>22</v>
      </c>
      <c r="C249" t="s">
        <v>19</v>
      </c>
      <c r="D249" t="s">
        <v>20</v>
      </c>
      <c r="E249" t="s">
        <v>34</v>
      </c>
      <c r="F249">
        <v>3.9</v>
      </c>
      <c r="G249" t="s">
        <v>16</v>
      </c>
      <c r="H249" t="s">
        <v>23</v>
      </c>
      <c r="I249">
        <v>7.8</v>
      </c>
      <c r="J249">
        <v>8</v>
      </c>
      <c r="K249" t="s">
        <v>24</v>
      </c>
      <c r="L249">
        <v>1</v>
      </c>
      <c r="M249">
        <v>4</v>
      </c>
    </row>
    <row r="250" spans="1:13" x14ac:dyDescent="0.2">
      <c r="A250">
        <v>249</v>
      </c>
      <c r="B250">
        <v>19</v>
      </c>
      <c r="C250" t="s">
        <v>13</v>
      </c>
      <c r="D250" t="s">
        <v>14</v>
      </c>
      <c r="E250" t="s">
        <v>38</v>
      </c>
      <c r="F250">
        <v>3.6</v>
      </c>
      <c r="G250" t="s">
        <v>140</v>
      </c>
      <c r="H250" t="s">
        <v>23</v>
      </c>
      <c r="I250">
        <v>8.1</v>
      </c>
      <c r="J250">
        <v>8</v>
      </c>
      <c r="K250" t="s">
        <v>24</v>
      </c>
      <c r="L250">
        <v>1</v>
      </c>
      <c r="M250">
        <v>3</v>
      </c>
    </row>
    <row r="251" spans="1:13" x14ac:dyDescent="0.2">
      <c r="A251">
        <v>250</v>
      </c>
      <c r="B251">
        <v>21</v>
      </c>
      <c r="C251" t="s">
        <v>19</v>
      </c>
      <c r="D251" t="s">
        <v>20</v>
      </c>
      <c r="E251" t="s">
        <v>42</v>
      </c>
      <c r="F251">
        <v>5.6</v>
      </c>
      <c r="G251" t="s">
        <v>26</v>
      </c>
      <c r="H251" t="s">
        <v>17</v>
      </c>
      <c r="I251">
        <v>6.6</v>
      </c>
      <c r="J251">
        <v>5</v>
      </c>
      <c r="K251" t="s">
        <v>18</v>
      </c>
      <c r="L251">
        <v>3</v>
      </c>
      <c r="M251">
        <v>8</v>
      </c>
    </row>
    <row r="252" spans="1:13" x14ac:dyDescent="0.2">
      <c r="A252">
        <v>251</v>
      </c>
      <c r="B252">
        <v>20</v>
      </c>
      <c r="C252" t="s">
        <v>13</v>
      </c>
      <c r="D252" t="s">
        <v>14</v>
      </c>
      <c r="E252" t="s">
        <v>39</v>
      </c>
      <c r="F252">
        <v>4.9000000000000004</v>
      </c>
      <c r="G252" t="s">
        <v>141</v>
      </c>
      <c r="H252" t="s">
        <v>17</v>
      </c>
      <c r="I252">
        <v>6.9</v>
      </c>
      <c r="J252">
        <v>6</v>
      </c>
      <c r="K252" t="s">
        <v>24</v>
      </c>
      <c r="L252">
        <v>3</v>
      </c>
      <c r="M252">
        <v>6</v>
      </c>
    </row>
    <row r="253" spans="1:13" x14ac:dyDescent="0.2">
      <c r="A253">
        <v>252</v>
      </c>
      <c r="B253">
        <v>22</v>
      </c>
      <c r="C253" t="s">
        <v>19</v>
      </c>
      <c r="D253" t="s">
        <v>20</v>
      </c>
      <c r="E253" t="s">
        <v>44</v>
      </c>
      <c r="F253">
        <v>4.5999999999999996</v>
      </c>
      <c r="G253" t="s">
        <v>142</v>
      </c>
      <c r="H253" t="s">
        <v>23</v>
      </c>
      <c r="I253">
        <v>7.5</v>
      </c>
      <c r="J253">
        <v>7</v>
      </c>
      <c r="K253" t="s">
        <v>18</v>
      </c>
      <c r="L253">
        <v>2</v>
      </c>
      <c r="M253">
        <v>5</v>
      </c>
    </row>
    <row r="254" spans="1:13" x14ac:dyDescent="0.2">
      <c r="A254">
        <v>253</v>
      </c>
      <c r="B254">
        <v>19</v>
      </c>
      <c r="C254" t="s">
        <v>13</v>
      </c>
      <c r="D254" t="s">
        <v>14</v>
      </c>
      <c r="E254" t="s">
        <v>25</v>
      </c>
      <c r="F254">
        <v>6.7</v>
      </c>
      <c r="G254" t="s">
        <v>16</v>
      </c>
      <c r="H254" t="s">
        <v>17</v>
      </c>
      <c r="I254">
        <v>5.8</v>
      </c>
      <c r="J254">
        <v>4</v>
      </c>
      <c r="K254" t="s">
        <v>24</v>
      </c>
      <c r="L254">
        <v>4</v>
      </c>
      <c r="M254">
        <v>9</v>
      </c>
    </row>
    <row r="255" spans="1:13" x14ac:dyDescent="0.2">
      <c r="A255">
        <v>254</v>
      </c>
      <c r="B255">
        <v>21</v>
      </c>
      <c r="C255" t="s">
        <v>19</v>
      </c>
      <c r="D255" t="s">
        <v>20</v>
      </c>
      <c r="E255" t="s">
        <v>29</v>
      </c>
      <c r="F255">
        <v>5.4</v>
      </c>
      <c r="G255" t="s">
        <v>32</v>
      </c>
      <c r="H255" t="s">
        <v>17</v>
      </c>
      <c r="I255">
        <v>6.5</v>
      </c>
      <c r="J255">
        <v>6</v>
      </c>
      <c r="K255" t="s">
        <v>18</v>
      </c>
      <c r="L255">
        <v>3</v>
      </c>
      <c r="M255">
        <v>7</v>
      </c>
    </row>
    <row r="256" spans="1:13" x14ac:dyDescent="0.2">
      <c r="A256">
        <v>255</v>
      </c>
      <c r="B256">
        <v>20</v>
      </c>
      <c r="C256" t="s">
        <v>13</v>
      </c>
      <c r="D256" t="s">
        <v>14</v>
      </c>
      <c r="E256" t="s">
        <v>33</v>
      </c>
      <c r="F256">
        <v>4.4000000000000004</v>
      </c>
      <c r="G256" t="s">
        <v>16</v>
      </c>
      <c r="H256" t="s">
        <v>23</v>
      </c>
      <c r="I256">
        <v>7.4</v>
      </c>
      <c r="J256">
        <v>7</v>
      </c>
      <c r="K256" t="s">
        <v>24</v>
      </c>
      <c r="L256">
        <v>2</v>
      </c>
      <c r="M256">
        <v>5</v>
      </c>
    </row>
    <row r="257" spans="1:13" x14ac:dyDescent="0.2">
      <c r="A257">
        <v>256</v>
      </c>
      <c r="B257">
        <v>22</v>
      </c>
      <c r="C257" t="s">
        <v>19</v>
      </c>
      <c r="D257" t="s">
        <v>20</v>
      </c>
      <c r="E257" t="s">
        <v>34</v>
      </c>
      <c r="F257">
        <v>4</v>
      </c>
      <c r="G257" t="s">
        <v>32</v>
      </c>
      <c r="H257" t="s">
        <v>23</v>
      </c>
      <c r="I257">
        <v>7.6</v>
      </c>
      <c r="J257">
        <v>8</v>
      </c>
      <c r="K257" t="s">
        <v>18</v>
      </c>
      <c r="L257">
        <v>2</v>
      </c>
      <c r="M257">
        <v>4</v>
      </c>
    </row>
    <row r="258" spans="1:13" x14ac:dyDescent="0.2">
      <c r="A258">
        <v>257</v>
      </c>
      <c r="B258">
        <v>19</v>
      </c>
      <c r="C258" t="s">
        <v>13</v>
      </c>
      <c r="D258" t="s">
        <v>14</v>
      </c>
      <c r="E258" t="s">
        <v>38</v>
      </c>
      <c r="F258">
        <v>3.4</v>
      </c>
      <c r="G258" t="s">
        <v>140</v>
      </c>
      <c r="H258" t="s">
        <v>23</v>
      </c>
      <c r="I258">
        <v>8.1999999999999993</v>
      </c>
      <c r="J258">
        <v>8</v>
      </c>
      <c r="K258" t="s">
        <v>24</v>
      </c>
      <c r="L258">
        <v>1</v>
      </c>
      <c r="M258">
        <v>3</v>
      </c>
    </row>
    <row r="259" spans="1:13" x14ac:dyDescent="0.2">
      <c r="A259">
        <v>258</v>
      </c>
      <c r="B259">
        <v>21</v>
      </c>
      <c r="C259" t="s">
        <v>19</v>
      </c>
      <c r="D259" t="s">
        <v>20</v>
      </c>
      <c r="E259" t="s">
        <v>42</v>
      </c>
      <c r="F259">
        <v>5.3</v>
      </c>
      <c r="G259" t="s">
        <v>16</v>
      </c>
      <c r="H259" t="s">
        <v>17</v>
      </c>
      <c r="I259">
        <v>6.8</v>
      </c>
      <c r="J259">
        <v>5</v>
      </c>
      <c r="K259" t="s">
        <v>24</v>
      </c>
      <c r="L259">
        <v>3</v>
      </c>
      <c r="M259">
        <v>7</v>
      </c>
    </row>
    <row r="260" spans="1:13" x14ac:dyDescent="0.2">
      <c r="A260">
        <v>259</v>
      </c>
      <c r="B260">
        <v>20</v>
      </c>
      <c r="C260" t="s">
        <v>13</v>
      </c>
      <c r="D260" t="s">
        <v>14</v>
      </c>
      <c r="E260" t="s">
        <v>39</v>
      </c>
      <c r="F260">
        <v>5</v>
      </c>
      <c r="G260" t="s">
        <v>141</v>
      </c>
      <c r="H260" t="s">
        <v>17</v>
      </c>
      <c r="I260">
        <v>6.7</v>
      </c>
      <c r="J260">
        <v>6</v>
      </c>
      <c r="K260" t="s">
        <v>18</v>
      </c>
      <c r="L260">
        <v>3</v>
      </c>
      <c r="M260">
        <v>6</v>
      </c>
    </row>
    <row r="261" spans="1:13" x14ac:dyDescent="0.2">
      <c r="A261">
        <v>260</v>
      </c>
      <c r="B261">
        <v>22</v>
      </c>
      <c r="C261" t="s">
        <v>19</v>
      </c>
      <c r="D261" t="s">
        <v>20</v>
      </c>
      <c r="E261" t="s">
        <v>44</v>
      </c>
      <c r="F261">
        <v>4.4000000000000004</v>
      </c>
      <c r="G261" t="s">
        <v>142</v>
      </c>
      <c r="H261" t="s">
        <v>23</v>
      </c>
      <c r="I261">
        <v>7.6</v>
      </c>
      <c r="J261">
        <v>7</v>
      </c>
      <c r="K261" t="s">
        <v>24</v>
      </c>
      <c r="L261">
        <v>2</v>
      </c>
      <c r="M261">
        <v>5</v>
      </c>
    </row>
    <row r="262" spans="1:13" x14ac:dyDescent="0.2">
      <c r="A262">
        <v>261</v>
      </c>
      <c r="B262">
        <v>19</v>
      </c>
      <c r="C262" t="s">
        <v>13</v>
      </c>
      <c r="D262" t="s">
        <v>14</v>
      </c>
      <c r="E262" t="s">
        <v>25</v>
      </c>
      <c r="F262">
        <v>6.6</v>
      </c>
      <c r="G262" t="s">
        <v>26</v>
      </c>
      <c r="H262" t="s">
        <v>17</v>
      </c>
      <c r="I262">
        <v>5.6</v>
      </c>
      <c r="J262">
        <v>4</v>
      </c>
      <c r="K262" t="s">
        <v>18</v>
      </c>
      <c r="L262">
        <v>4</v>
      </c>
      <c r="M262">
        <v>9</v>
      </c>
    </row>
    <row r="263" spans="1:13" x14ac:dyDescent="0.2">
      <c r="A263">
        <v>262</v>
      </c>
      <c r="B263">
        <v>21</v>
      </c>
      <c r="C263" t="s">
        <v>19</v>
      </c>
      <c r="D263" t="s">
        <v>20</v>
      </c>
      <c r="E263" t="s">
        <v>29</v>
      </c>
      <c r="F263">
        <v>5.3</v>
      </c>
      <c r="G263" t="s">
        <v>16</v>
      </c>
      <c r="H263" t="s">
        <v>17</v>
      </c>
      <c r="I263">
        <v>6.3</v>
      </c>
      <c r="J263">
        <v>6</v>
      </c>
      <c r="K263" t="s">
        <v>24</v>
      </c>
      <c r="L263">
        <v>3</v>
      </c>
      <c r="M263">
        <v>7</v>
      </c>
    </row>
    <row r="264" spans="1:13" x14ac:dyDescent="0.2">
      <c r="A264">
        <v>263</v>
      </c>
      <c r="B264">
        <v>20</v>
      </c>
      <c r="C264" t="s">
        <v>13</v>
      </c>
      <c r="D264" t="s">
        <v>14</v>
      </c>
      <c r="E264" t="s">
        <v>33</v>
      </c>
      <c r="F264">
        <v>4.3</v>
      </c>
      <c r="G264" t="s">
        <v>32</v>
      </c>
      <c r="H264" t="s">
        <v>23</v>
      </c>
      <c r="I264">
        <v>7.5</v>
      </c>
      <c r="J264">
        <v>7</v>
      </c>
      <c r="K264" t="s">
        <v>18</v>
      </c>
      <c r="L264">
        <v>2</v>
      </c>
      <c r="M264">
        <v>5</v>
      </c>
    </row>
    <row r="265" spans="1:13" x14ac:dyDescent="0.2">
      <c r="A265">
        <v>264</v>
      </c>
      <c r="B265">
        <v>22</v>
      </c>
      <c r="C265" t="s">
        <v>19</v>
      </c>
      <c r="D265" t="s">
        <v>20</v>
      </c>
      <c r="E265" t="s">
        <v>34</v>
      </c>
      <c r="F265">
        <v>3.8</v>
      </c>
      <c r="G265" t="s">
        <v>16</v>
      </c>
      <c r="H265" t="s">
        <v>23</v>
      </c>
      <c r="I265">
        <v>7.7</v>
      </c>
      <c r="J265">
        <v>8</v>
      </c>
      <c r="K265" t="s">
        <v>24</v>
      </c>
      <c r="L265">
        <v>1</v>
      </c>
      <c r="M265">
        <v>4</v>
      </c>
    </row>
    <row r="266" spans="1:13" x14ac:dyDescent="0.2">
      <c r="A266">
        <v>265</v>
      </c>
      <c r="B266">
        <v>19</v>
      </c>
      <c r="C266" t="s">
        <v>13</v>
      </c>
      <c r="D266" t="s">
        <v>14</v>
      </c>
      <c r="E266" t="s">
        <v>38</v>
      </c>
      <c r="F266">
        <v>3.3</v>
      </c>
      <c r="G266" t="s">
        <v>140</v>
      </c>
      <c r="H266" t="s">
        <v>23</v>
      </c>
      <c r="I266">
        <v>8.3000000000000007</v>
      </c>
      <c r="J266">
        <v>8</v>
      </c>
      <c r="K266" t="s">
        <v>24</v>
      </c>
      <c r="L266">
        <v>1</v>
      </c>
      <c r="M266">
        <v>3</v>
      </c>
    </row>
    <row r="267" spans="1:13" x14ac:dyDescent="0.2">
      <c r="A267">
        <v>266</v>
      </c>
      <c r="B267">
        <v>21</v>
      </c>
      <c r="C267" t="s">
        <v>19</v>
      </c>
      <c r="D267" t="s">
        <v>20</v>
      </c>
      <c r="E267" t="s">
        <v>42</v>
      </c>
      <c r="F267">
        <v>5.2</v>
      </c>
      <c r="G267" t="s">
        <v>26</v>
      </c>
      <c r="H267" t="s">
        <v>17</v>
      </c>
      <c r="I267">
        <v>6.9</v>
      </c>
      <c r="J267">
        <v>5</v>
      </c>
      <c r="K267" t="s">
        <v>18</v>
      </c>
      <c r="L267">
        <v>3</v>
      </c>
      <c r="M267">
        <v>8</v>
      </c>
    </row>
    <row r="268" spans="1:13" x14ac:dyDescent="0.2">
      <c r="A268">
        <v>267</v>
      </c>
      <c r="B268">
        <v>20</v>
      </c>
      <c r="C268" t="s">
        <v>13</v>
      </c>
      <c r="D268" t="s">
        <v>14</v>
      </c>
      <c r="E268" t="s">
        <v>39</v>
      </c>
      <c r="F268">
        <v>4.8</v>
      </c>
      <c r="G268" t="s">
        <v>141</v>
      </c>
      <c r="H268" t="s">
        <v>17</v>
      </c>
      <c r="I268">
        <v>7</v>
      </c>
      <c r="J268">
        <v>6</v>
      </c>
      <c r="K268" t="s">
        <v>24</v>
      </c>
      <c r="L268">
        <v>3</v>
      </c>
      <c r="M268">
        <v>6</v>
      </c>
    </row>
    <row r="269" spans="1:13" x14ac:dyDescent="0.2">
      <c r="A269">
        <v>268</v>
      </c>
      <c r="B269">
        <v>22</v>
      </c>
      <c r="C269" t="s">
        <v>19</v>
      </c>
      <c r="D269" t="s">
        <v>20</v>
      </c>
      <c r="E269" t="s">
        <v>44</v>
      </c>
      <c r="F269">
        <v>4.3</v>
      </c>
      <c r="G269" t="s">
        <v>142</v>
      </c>
      <c r="H269" t="s">
        <v>23</v>
      </c>
      <c r="I269">
        <v>7.7</v>
      </c>
      <c r="J269">
        <v>7</v>
      </c>
      <c r="K269" t="s">
        <v>18</v>
      </c>
      <c r="L269">
        <v>2</v>
      </c>
      <c r="M269">
        <v>5</v>
      </c>
    </row>
    <row r="270" spans="1:13" x14ac:dyDescent="0.2">
      <c r="A270">
        <v>269</v>
      </c>
      <c r="B270">
        <v>19</v>
      </c>
      <c r="C270" t="s">
        <v>13</v>
      </c>
      <c r="D270" t="s">
        <v>14</v>
      </c>
      <c r="E270" t="s">
        <v>25</v>
      </c>
      <c r="F270">
        <v>6.4</v>
      </c>
      <c r="G270" t="s">
        <v>16</v>
      </c>
      <c r="H270" t="s">
        <v>17</v>
      </c>
      <c r="I270">
        <v>5.7</v>
      </c>
      <c r="J270">
        <v>4</v>
      </c>
      <c r="K270" t="s">
        <v>24</v>
      </c>
      <c r="L270">
        <v>4</v>
      </c>
      <c r="M270">
        <v>9</v>
      </c>
    </row>
    <row r="271" spans="1:13" x14ac:dyDescent="0.2">
      <c r="A271">
        <v>270</v>
      </c>
      <c r="B271">
        <v>21</v>
      </c>
      <c r="C271" t="s">
        <v>19</v>
      </c>
      <c r="D271" t="s">
        <v>20</v>
      </c>
      <c r="E271" t="s">
        <v>29</v>
      </c>
      <c r="F271">
        <v>5.2</v>
      </c>
      <c r="G271" t="s">
        <v>32</v>
      </c>
      <c r="H271" t="s">
        <v>17</v>
      </c>
      <c r="I271">
        <v>6.4</v>
      </c>
      <c r="J271">
        <v>6</v>
      </c>
      <c r="K271" t="s">
        <v>18</v>
      </c>
      <c r="L271">
        <v>3</v>
      </c>
      <c r="M271">
        <v>7</v>
      </c>
    </row>
    <row r="272" spans="1:13" x14ac:dyDescent="0.2">
      <c r="A272">
        <v>271</v>
      </c>
      <c r="B272">
        <v>20</v>
      </c>
      <c r="C272" t="s">
        <v>13</v>
      </c>
      <c r="D272" t="s">
        <v>14</v>
      </c>
      <c r="E272" t="s">
        <v>33</v>
      </c>
      <c r="F272">
        <v>4.5</v>
      </c>
      <c r="G272" t="s">
        <v>16</v>
      </c>
      <c r="H272" t="s">
        <v>23</v>
      </c>
      <c r="I272">
        <v>7.3</v>
      </c>
      <c r="J272">
        <v>7</v>
      </c>
      <c r="K272" t="s">
        <v>24</v>
      </c>
      <c r="L272">
        <v>2</v>
      </c>
      <c r="M272">
        <v>5</v>
      </c>
    </row>
    <row r="273" spans="1:13" x14ac:dyDescent="0.2">
      <c r="A273">
        <v>272</v>
      </c>
      <c r="B273">
        <v>22</v>
      </c>
      <c r="C273" t="s">
        <v>19</v>
      </c>
      <c r="D273" t="s">
        <v>20</v>
      </c>
      <c r="E273" t="s">
        <v>34</v>
      </c>
      <c r="F273">
        <v>3.7</v>
      </c>
      <c r="G273" t="s">
        <v>32</v>
      </c>
      <c r="H273" t="s">
        <v>23</v>
      </c>
      <c r="I273">
        <v>7.8</v>
      </c>
      <c r="J273">
        <v>8</v>
      </c>
      <c r="K273" t="s">
        <v>18</v>
      </c>
      <c r="L273">
        <v>1</v>
      </c>
      <c r="M273">
        <v>4</v>
      </c>
    </row>
    <row r="274" spans="1:13" x14ac:dyDescent="0.2">
      <c r="A274">
        <v>273</v>
      </c>
      <c r="B274">
        <v>19</v>
      </c>
      <c r="C274" t="s">
        <v>13</v>
      </c>
      <c r="D274" t="s">
        <v>14</v>
      </c>
      <c r="E274" t="s">
        <v>38</v>
      </c>
      <c r="F274">
        <v>3.2</v>
      </c>
      <c r="G274" t="s">
        <v>140</v>
      </c>
      <c r="H274" t="s">
        <v>23</v>
      </c>
      <c r="I274">
        <v>8.4</v>
      </c>
      <c r="J274">
        <v>8</v>
      </c>
      <c r="K274" t="s">
        <v>24</v>
      </c>
      <c r="L274">
        <v>1</v>
      </c>
      <c r="M274">
        <v>3</v>
      </c>
    </row>
    <row r="275" spans="1:13" x14ac:dyDescent="0.2">
      <c r="A275">
        <v>274</v>
      </c>
      <c r="B275">
        <v>21</v>
      </c>
      <c r="C275" t="s">
        <v>19</v>
      </c>
      <c r="D275" t="s">
        <v>20</v>
      </c>
      <c r="E275" t="s">
        <v>42</v>
      </c>
      <c r="F275">
        <v>5.4</v>
      </c>
      <c r="G275" t="s">
        <v>16</v>
      </c>
      <c r="H275" t="s">
        <v>17</v>
      </c>
      <c r="I275">
        <v>6.7</v>
      </c>
      <c r="J275">
        <v>5</v>
      </c>
      <c r="K275" t="s">
        <v>24</v>
      </c>
      <c r="L275">
        <v>3</v>
      </c>
      <c r="M275">
        <v>7</v>
      </c>
    </row>
    <row r="276" spans="1:13" x14ac:dyDescent="0.2">
      <c r="A276">
        <v>275</v>
      </c>
      <c r="B276">
        <v>20</v>
      </c>
      <c r="C276" t="s">
        <v>13</v>
      </c>
      <c r="D276" t="s">
        <v>14</v>
      </c>
      <c r="E276" t="s">
        <v>39</v>
      </c>
      <c r="F276">
        <v>4.7</v>
      </c>
      <c r="G276" t="s">
        <v>141</v>
      </c>
      <c r="H276" t="s">
        <v>17</v>
      </c>
      <c r="I276">
        <v>7.1</v>
      </c>
      <c r="J276">
        <v>6</v>
      </c>
      <c r="K276" t="s">
        <v>18</v>
      </c>
      <c r="L276">
        <v>3</v>
      </c>
      <c r="M276">
        <v>6</v>
      </c>
    </row>
    <row r="277" spans="1:13" x14ac:dyDescent="0.2">
      <c r="A277">
        <v>276</v>
      </c>
      <c r="B277">
        <v>22</v>
      </c>
      <c r="C277" t="s">
        <v>19</v>
      </c>
      <c r="D277" t="s">
        <v>20</v>
      </c>
      <c r="E277" t="s">
        <v>44</v>
      </c>
      <c r="F277">
        <v>4.2</v>
      </c>
      <c r="G277" t="s">
        <v>142</v>
      </c>
      <c r="H277" t="s">
        <v>23</v>
      </c>
      <c r="I277">
        <v>7.8</v>
      </c>
      <c r="J277">
        <v>7</v>
      </c>
      <c r="K277" t="s">
        <v>24</v>
      </c>
      <c r="L277">
        <v>2</v>
      </c>
      <c r="M277">
        <v>5</v>
      </c>
    </row>
    <row r="278" spans="1:13" x14ac:dyDescent="0.2">
      <c r="A278">
        <v>277</v>
      </c>
      <c r="B278">
        <v>19</v>
      </c>
      <c r="C278" t="s">
        <v>13</v>
      </c>
      <c r="D278" t="s">
        <v>14</v>
      </c>
      <c r="E278" t="s">
        <v>25</v>
      </c>
      <c r="F278">
        <v>6.6</v>
      </c>
      <c r="G278" t="s">
        <v>26</v>
      </c>
      <c r="H278" t="s">
        <v>17</v>
      </c>
      <c r="I278">
        <v>5.5</v>
      </c>
      <c r="J278">
        <v>4</v>
      </c>
      <c r="K278" t="s">
        <v>18</v>
      </c>
      <c r="L278">
        <v>4</v>
      </c>
      <c r="M278">
        <v>9</v>
      </c>
    </row>
    <row r="279" spans="1:13" x14ac:dyDescent="0.2">
      <c r="A279">
        <v>278</v>
      </c>
      <c r="B279">
        <v>21</v>
      </c>
      <c r="C279" t="s">
        <v>19</v>
      </c>
      <c r="D279" t="s">
        <v>20</v>
      </c>
      <c r="E279" t="s">
        <v>29</v>
      </c>
      <c r="F279">
        <v>5.0999999999999996</v>
      </c>
      <c r="G279" t="s">
        <v>16</v>
      </c>
      <c r="H279" t="s">
        <v>17</v>
      </c>
      <c r="I279">
        <v>6.5</v>
      </c>
      <c r="J279">
        <v>6</v>
      </c>
      <c r="K279" t="s">
        <v>24</v>
      </c>
      <c r="L279">
        <v>3</v>
      </c>
      <c r="M279">
        <v>7</v>
      </c>
    </row>
    <row r="280" spans="1:13" x14ac:dyDescent="0.2">
      <c r="A280">
        <v>279</v>
      </c>
      <c r="B280">
        <v>20</v>
      </c>
      <c r="C280" t="s">
        <v>13</v>
      </c>
      <c r="D280" t="s">
        <v>14</v>
      </c>
      <c r="E280" t="s">
        <v>33</v>
      </c>
      <c r="F280">
        <v>4.4000000000000004</v>
      </c>
      <c r="G280" t="s">
        <v>32</v>
      </c>
      <c r="H280" t="s">
        <v>23</v>
      </c>
      <c r="I280">
        <v>7.4</v>
      </c>
      <c r="J280">
        <v>7</v>
      </c>
      <c r="K280" t="s">
        <v>18</v>
      </c>
      <c r="L280">
        <v>2</v>
      </c>
      <c r="M280">
        <v>5</v>
      </c>
    </row>
    <row r="281" spans="1:13" x14ac:dyDescent="0.2">
      <c r="A281">
        <v>280</v>
      </c>
      <c r="B281">
        <v>22</v>
      </c>
      <c r="C281" t="s">
        <v>19</v>
      </c>
      <c r="D281" t="s">
        <v>20</v>
      </c>
      <c r="E281" t="s">
        <v>34</v>
      </c>
      <c r="F281">
        <v>3.6</v>
      </c>
      <c r="G281" t="s">
        <v>16</v>
      </c>
      <c r="H281" t="s">
        <v>23</v>
      </c>
      <c r="I281">
        <v>7.9</v>
      </c>
      <c r="J281">
        <v>8</v>
      </c>
      <c r="K281" t="s">
        <v>24</v>
      </c>
      <c r="L281">
        <v>1</v>
      </c>
      <c r="M281">
        <v>4</v>
      </c>
    </row>
    <row r="282" spans="1:13" x14ac:dyDescent="0.2">
      <c r="A282">
        <v>281</v>
      </c>
      <c r="B282">
        <v>19</v>
      </c>
      <c r="C282" t="s">
        <v>13</v>
      </c>
      <c r="D282" t="s">
        <v>14</v>
      </c>
      <c r="E282" t="s">
        <v>38</v>
      </c>
      <c r="F282">
        <v>3.1</v>
      </c>
      <c r="G282" t="s">
        <v>140</v>
      </c>
      <c r="H282" t="s">
        <v>23</v>
      </c>
      <c r="I282">
        <v>8.5</v>
      </c>
      <c r="J282">
        <v>8</v>
      </c>
      <c r="K282" t="s">
        <v>24</v>
      </c>
      <c r="L282">
        <v>1</v>
      </c>
      <c r="M282">
        <v>3</v>
      </c>
    </row>
    <row r="283" spans="1:13" x14ac:dyDescent="0.2">
      <c r="A283">
        <v>282</v>
      </c>
      <c r="B283">
        <v>21</v>
      </c>
      <c r="C283" t="s">
        <v>19</v>
      </c>
      <c r="D283" t="s">
        <v>20</v>
      </c>
      <c r="E283" t="s">
        <v>42</v>
      </c>
      <c r="F283">
        <v>5.3</v>
      </c>
      <c r="G283" t="s">
        <v>26</v>
      </c>
      <c r="H283" t="s">
        <v>17</v>
      </c>
      <c r="I283">
        <v>6.8</v>
      </c>
      <c r="J283">
        <v>5</v>
      </c>
      <c r="K283" t="s">
        <v>18</v>
      </c>
      <c r="L283">
        <v>3</v>
      </c>
      <c r="M283">
        <v>8</v>
      </c>
    </row>
    <row r="284" spans="1:13" x14ac:dyDescent="0.2">
      <c r="A284">
        <v>283</v>
      </c>
      <c r="B284">
        <v>20</v>
      </c>
      <c r="C284" t="s">
        <v>13</v>
      </c>
      <c r="D284" t="s">
        <v>14</v>
      </c>
      <c r="E284" t="s">
        <v>39</v>
      </c>
      <c r="F284">
        <v>4.5999999999999996</v>
      </c>
      <c r="G284" t="s">
        <v>141</v>
      </c>
      <c r="H284" t="s">
        <v>17</v>
      </c>
      <c r="I284">
        <v>7.2</v>
      </c>
      <c r="J284">
        <v>6</v>
      </c>
      <c r="K284" t="s">
        <v>24</v>
      </c>
      <c r="L284">
        <v>3</v>
      </c>
      <c r="M284">
        <v>6</v>
      </c>
    </row>
    <row r="285" spans="1:13" x14ac:dyDescent="0.2">
      <c r="A285">
        <v>284</v>
      </c>
      <c r="B285">
        <v>22</v>
      </c>
      <c r="C285" t="s">
        <v>19</v>
      </c>
      <c r="D285" t="s">
        <v>20</v>
      </c>
      <c r="E285" t="s">
        <v>44</v>
      </c>
      <c r="F285">
        <v>4.0999999999999996</v>
      </c>
      <c r="G285" t="s">
        <v>142</v>
      </c>
      <c r="H285" t="s">
        <v>23</v>
      </c>
      <c r="I285">
        <v>7.9</v>
      </c>
      <c r="J285">
        <v>7</v>
      </c>
      <c r="K285" t="s">
        <v>18</v>
      </c>
      <c r="L285">
        <v>2</v>
      </c>
      <c r="M285">
        <v>5</v>
      </c>
    </row>
    <row r="286" spans="1:13" x14ac:dyDescent="0.2">
      <c r="A286">
        <v>285</v>
      </c>
      <c r="B286">
        <v>19</v>
      </c>
      <c r="C286" t="s">
        <v>13</v>
      </c>
      <c r="D286" t="s">
        <v>14</v>
      </c>
      <c r="E286" t="s">
        <v>25</v>
      </c>
      <c r="F286">
        <v>6.7</v>
      </c>
      <c r="G286" t="s">
        <v>16</v>
      </c>
      <c r="H286" t="s">
        <v>17</v>
      </c>
      <c r="I286">
        <v>5.4</v>
      </c>
      <c r="J286">
        <v>4</v>
      </c>
      <c r="K286" t="s">
        <v>24</v>
      </c>
      <c r="L286">
        <v>4</v>
      </c>
      <c r="M286">
        <v>9</v>
      </c>
    </row>
    <row r="287" spans="1:13" x14ac:dyDescent="0.2">
      <c r="A287">
        <v>286</v>
      </c>
      <c r="B287">
        <v>21</v>
      </c>
      <c r="C287" t="s">
        <v>19</v>
      </c>
      <c r="D287" t="s">
        <v>20</v>
      </c>
      <c r="E287" t="s">
        <v>29</v>
      </c>
      <c r="F287">
        <v>5</v>
      </c>
      <c r="G287" t="s">
        <v>32</v>
      </c>
      <c r="H287" t="s">
        <v>17</v>
      </c>
      <c r="I287">
        <v>6.6</v>
      </c>
      <c r="J287">
        <v>6</v>
      </c>
      <c r="K287" t="s">
        <v>18</v>
      </c>
      <c r="L287">
        <v>3</v>
      </c>
      <c r="M287">
        <v>7</v>
      </c>
    </row>
    <row r="288" spans="1:13" x14ac:dyDescent="0.2">
      <c r="A288">
        <v>287</v>
      </c>
      <c r="B288">
        <v>20</v>
      </c>
      <c r="C288" t="s">
        <v>13</v>
      </c>
      <c r="D288" t="s">
        <v>14</v>
      </c>
      <c r="E288" t="s">
        <v>33</v>
      </c>
      <c r="F288">
        <v>4.3</v>
      </c>
      <c r="G288" t="s">
        <v>16</v>
      </c>
      <c r="H288" t="s">
        <v>23</v>
      </c>
      <c r="I288">
        <v>7.5</v>
      </c>
      <c r="J288">
        <v>7</v>
      </c>
      <c r="K288" t="s">
        <v>24</v>
      </c>
      <c r="L288">
        <v>2</v>
      </c>
      <c r="M288">
        <v>5</v>
      </c>
    </row>
    <row r="289" spans="1:13" x14ac:dyDescent="0.2">
      <c r="A289">
        <v>288</v>
      </c>
      <c r="B289">
        <v>22</v>
      </c>
      <c r="C289" t="s">
        <v>19</v>
      </c>
      <c r="D289" t="s">
        <v>20</v>
      </c>
      <c r="E289" t="s">
        <v>34</v>
      </c>
      <c r="F289">
        <v>3.5</v>
      </c>
      <c r="G289" t="s">
        <v>32</v>
      </c>
      <c r="H289" t="s">
        <v>23</v>
      </c>
      <c r="I289">
        <v>8</v>
      </c>
      <c r="J289">
        <v>8</v>
      </c>
      <c r="K289" t="s">
        <v>18</v>
      </c>
      <c r="L289">
        <v>1</v>
      </c>
      <c r="M289">
        <v>4</v>
      </c>
    </row>
    <row r="290" spans="1:13" x14ac:dyDescent="0.2">
      <c r="A290">
        <v>289</v>
      </c>
      <c r="B290">
        <v>19</v>
      </c>
      <c r="C290" t="s">
        <v>13</v>
      </c>
      <c r="D290" t="s">
        <v>14</v>
      </c>
      <c r="E290" t="s">
        <v>38</v>
      </c>
      <c r="F290">
        <v>3</v>
      </c>
      <c r="G290" t="s">
        <v>140</v>
      </c>
      <c r="H290" t="s">
        <v>23</v>
      </c>
      <c r="I290">
        <v>8.6</v>
      </c>
      <c r="J290">
        <v>8</v>
      </c>
      <c r="K290" t="s">
        <v>24</v>
      </c>
      <c r="L290">
        <v>1</v>
      </c>
      <c r="M290">
        <v>3</v>
      </c>
    </row>
    <row r="291" spans="1:13" x14ac:dyDescent="0.2">
      <c r="A291">
        <v>290</v>
      </c>
      <c r="B291">
        <v>21</v>
      </c>
      <c r="C291" t="s">
        <v>19</v>
      </c>
      <c r="D291" t="s">
        <v>20</v>
      </c>
      <c r="E291" t="s">
        <v>42</v>
      </c>
      <c r="F291">
        <v>5.2</v>
      </c>
      <c r="G291" t="s">
        <v>16</v>
      </c>
      <c r="H291" t="s">
        <v>17</v>
      </c>
      <c r="I291">
        <v>6.9</v>
      </c>
      <c r="J291">
        <v>5</v>
      </c>
      <c r="K291" t="s">
        <v>24</v>
      </c>
      <c r="L291">
        <v>3</v>
      </c>
      <c r="M291">
        <v>7</v>
      </c>
    </row>
    <row r="292" spans="1:13" x14ac:dyDescent="0.2">
      <c r="A292">
        <v>291</v>
      </c>
      <c r="B292">
        <v>20</v>
      </c>
      <c r="C292" t="s">
        <v>13</v>
      </c>
      <c r="D292" t="s">
        <v>14</v>
      </c>
      <c r="E292" t="s">
        <v>39</v>
      </c>
      <c r="F292">
        <v>4.5</v>
      </c>
      <c r="G292" t="s">
        <v>141</v>
      </c>
      <c r="H292" t="s">
        <v>17</v>
      </c>
      <c r="I292">
        <v>7.3</v>
      </c>
      <c r="J292">
        <v>6</v>
      </c>
      <c r="K292" t="s">
        <v>18</v>
      </c>
      <c r="L292">
        <v>3</v>
      </c>
      <c r="M292">
        <v>6</v>
      </c>
    </row>
    <row r="293" spans="1:13" x14ac:dyDescent="0.2">
      <c r="A293">
        <v>292</v>
      </c>
      <c r="B293">
        <v>22</v>
      </c>
      <c r="C293" t="s">
        <v>19</v>
      </c>
      <c r="D293" t="s">
        <v>20</v>
      </c>
      <c r="E293" t="s">
        <v>44</v>
      </c>
      <c r="F293">
        <v>4</v>
      </c>
      <c r="G293" t="s">
        <v>142</v>
      </c>
      <c r="H293" t="s">
        <v>23</v>
      </c>
      <c r="I293">
        <v>8</v>
      </c>
      <c r="J293">
        <v>7</v>
      </c>
      <c r="K293" t="s">
        <v>24</v>
      </c>
      <c r="L293">
        <v>2</v>
      </c>
      <c r="M293">
        <v>5</v>
      </c>
    </row>
    <row r="294" spans="1:13" x14ac:dyDescent="0.2">
      <c r="A294">
        <v>293</v>
      </c>
      <c r="B294">
        <v>19</v>
      </c>
      <c r="C294" t="s">
        <v>13</v>
      </c>
      <c r="D294" t="s">
        <v>14</v>
      </c>
      <c r="E294" t="s">
        <v>25</v>
      </c>
      <c r="F294">
        <v>6.8</v>
      </c>
      <c r="G294" t="s">
        <v>26</v>
      </c>
      <c r="H294" t="s">
        <v>17</v>
      </c>
      <c r="I294">
        <v>5.3</v>
      </c>
      <c r="J294">
        <v>4</v>
      </c>
      <c r="K294" t="s">
        <v>18</v>
      </c>
      <c r="L294">
        <v>4</v>
      </c>
      <c r="M294">
        <v>9</v>
      </c>
    </row>
    <row r="295" spans="1:13" x14ac:dyDescent="0.2">
      <c r="A295">
        <v>294</v>
      </c>
      <c r="B295">
        <v>21</v>
      </c>
      <c r="C295" t="s">
        <v>19</v>
      </c>
      <c r="D295" t="s">
        <v>20</v>
      </c>
      <c r="E295" t="s">
        <v>29</v>
      </c>
      <c r="F295">
        <v>4.9000000000000004</v>
      </c>
      <c r="G295" t="s">
        <v>16</v>
      </c>
      <c r="H295" t="s">
        <v>17</v>
      </c>
      <c r="I295">
        <v>6.7</v>
      </c>
      <c r="J295">
        <v>6</v>
      </c>
      <c r="K295" t="s">
        <v>24</v>
      </c>
      <c r="L295">
        <v>3</v>
      </c>
      <c r="M295">
        <v>7</v>
      </c>
    </row>
    <row r="296" spans="1:13" x14ac:dyDescent="0.2">
      <c r="A296">
        <v>295</v>
      </c>
      <c r="B296">
        <v>20</v>
      </c>
      <c r="C296" t="s">
        <v>13</v>
      </c>
      <c r="D296" t="s">
        <v>14</v>
      </c>
      <c r="E296" t="s">
        <v>33</v>
      </c>
      <c r="F296">
        <v>4.2</v>
      </c>
      <c r="G296" t="s">
        <v>32</v>
      </c>
      <c r="H296" t="s">
        <v>23</v>
      </c>
      <c r="I296">
        <v>7.6</v>
      </c>
      <c r="J296">
        <v>7</v>
      </c>
      <c r="K296" t="s">
        <v>18</v>
      </c>
      <c r="L296">
        <v>2</v>
      </c>
      <c r="M296">
        <v>5</v>
      </c>
    </row>
    <row r="297" spans="1:13" x14ac:dyDescent="0.2">
      <c r="A297">
        <v>296</v>
      </c>
      <c r="B297">
        <v>22</v>
      </c>
      <c r="C297" t="s">
        <v>19</v>
      </c>
      <c r="D297" t="s">
        <v>20</v>
      </c>
      <c r="E297" t="s">
        <v>34</v>
      </c>
      <c r="F297">
        <v>3.4</v>
      </c>
      <c r="G297" t="s">
        <v>16</v>
      </c>
      <c r="H297" t="s">
        <v>23</v>
      </c>
      <c r="I297">
        <v>8.1</v>
      </c>
      <c r="J297">
        <v>8</v>
      </c>
      <c r="K297" t="s">
        <v>24</v>
      </c>
      <c r="L297">
        <v>1</v>
      </c>
      <c r="M297">
        <v>4</v>
      </c>
    </row>
    <row r="298" spans="1:13" x14ac:dyDescent="0.2">
      <c r="A298">
        <v>297</v>
      </c>
      <c r="B298">
        <v>19</v>
      </c>
      <c r="C298" t="s">
        <v>13</v>
      </c>
      <c r="D298" t="s">
        <v>14</v>
      </c>
      <c r="E298" t="s">
        <v>38</v>
      </c>
      <c r="F298">
        <v>2.9</v>
      </c>
      <c r="G298" t="s">
        <v>140</v>
      </c>
      <c r="H298" t="s">
        <v>23</v>
      </c>
      <c r="I298">
        <v>8.6999999999999993</v>
      </c>
      <c r="J298">
        <v>8</v>
      </c>
      <c r="K298" t="s">
        <v>24</v>
      </c>
      <c r="L298">
        <v>1</v>
      </c>
      <c r="M298">
        <v>3</v>
      </c>
    </row>
    <row r="299" spans="1:13" x14ac:dyDescent="0.2">
      <c r="A299">
        <v>298</v>
      </c>
      <c r="B299">
        <v>21</v>
      </c>
      <c r="C299" t="s">
        <v>19</v>
      </c>
      <c r="D299" t="s">
        <v>20</v>
      </c>
      <c r="E299" t="s">
        <v>42</v>
      </c>
      <c r="F299">
        <v>5.0999999999999996</v>
      </c>
      <c r="G299" t="s">
        <v>26</v>
      </c>
      <c r="H299" t="s">
        <v>17</v>
      </c>
      <c r="I299">
        <v>7</v>
      </c>
      <c r="J299">
        <v>5</v>
      </c>
      <c r="K299" t="s">
        <v>18</v>
      </c>
      <c r="L299">
        <v>3</v>
      </c>
      <c r="M299">
        <v>8</v>
      </c>
    </row>
    <row r="300" spans="1:13" x14ac:dyDescent="0.2">
      <c r="A300">
        <v>299</v>
      </c>
      <c r="B300">
        <v>20</v>
      </c>
      <c r="C300" t="s">
        <v>13</v>
      </c>
      <c r="D300" t="s">
        <v>14</v>
      </c>
      <c r="E300" t="s">
        <v>39</v>
      </c>
      <c r="F300">
        <v>4.4000000000000004</v>
      </c>
      <c r="G300" t="s">
        <v>141</v>
      </c>
      <c r="H300" t="s">
        <v>17</v>
      </c>
      <c r="I300">
        <v>7.4</v>
      </c>
      <c r="J300">
        <v>6</v>
      </c>
      <c r="K300" t="s">
        <v>24</v>
      </c>
      <c r="L300">
        <v>3</v>
      </c>
      <c r="M300">
        <v>6</v>
      </c>
    </row>
    <row r="301" spans="1:13" x14ac:dyDescent="0.2">
      <c r="A301">
        <v>300</v>
      </c>
      <c r="B301">
        <v>22</v>
      </c>
      <c r="C301" t="s">
        <v>19</v>
      </c>
      <c r="D301" t="s">
        <v>20</v>
      </c>
      <c r="E301" t="s">
        <v>44</v>
      </c>
      <c r="F301">
        <v>3.9</v>
      </c>
      <c r="G301" t="s">
        <v>142</v>
      </c>
      <c r="H301" t="s">
        <v>23</v>
      </c>
      <c r="I301">
        <v>8.1</v>
      </c>
      <c r="J301">
        <v>7</v>
      </c>
      <c r="K301" t="s">
        <v>18</v>
      </c>
      <c r="L301">
        <v>2</v>
      </c>
      <c r="M301">
        <v>5</v>
      </c>
    </row>
    <row r="302" spans="1:13" x14ac:dyDescent="0.2">
      <c r="A302">
        <v>301</v>
      </c>
      <c r="B302">
        <v>19</v>
      </c>
      <c r="C302" t="s">
        <v>13</v>
      </c>
      <c r="D302" t="s">
        <v>14</v>
      </c>
      <c r="E302" t="s">
        <v>25</v>
      </c>
      <c r="F302">
        <v>6.9</v>
      </c>
      <c r="G302" t="s">
        <v>16</v>
      </c>
      <c r="H302" t="s">
        <v>17</v>
      </c>
      <c r="I302">
        <v>5.2</v>
      </c>
      <c r="J302">
        <v>4</v>
      </c>
      <c r="K302" t="s">
        <v>24</v>
      </c>
      <c r="L302">
        <v>4</v>
      </c>
      <c r="M302">
        <v>9</v>
      </c>
    </row>
    <row r="303" spans="1:13" x14ac:dyDescent="0.2">
      <c r="A303">
        <v>302</v>
      </c>
      <c r="B303">
        <v>21</v>
      </c>
      <c r="C303" t="s">
        <v>19</v>
      </c>
      <c r="D303" t="s">
        <v>20</v>
      </c>
      <c r="E303" t="s">
        <v>29</v>
      </c>
      <c r="F303">
        <v>4.8</v>
      </c>
      <c r="G303" t="s">
        <v>32</v>
      </c>
      <c r="H303" t="s">
        <v>17</v>
      </c>
      <c r="I303">
        <v>6.8</v>
      </c>
      <c r="J303">
        <v>6</v>
      </c>
      <c r="K303" t="s">
        <v>18</v>
      </c>
      <c r="L303">
        <v>3</v>
      </c>
      <c r="M303">
        <v>7</v>
      </c>
    </row>
    <row r="304" spans="1:13" x14ac:dyDescent="0.2">
      <c r="A304">
        <v>303</v>
      </c>
      <c r="B304">
        <v>20</v>
      </c>
      <c r="C304" t="s">
        <v>13</v>
      </c>
      <c r="D304" t="s">
        <v>14</v>
      </c>
      <c r="E304" t="s">
        <v>33</v>
      </c>
      <c r="F304">
        <v>4.0999999999999996</v>
      </c>
      <c r="G304" t="s">
        <v>16</v>
      </c>
      <c r="H304" t="s">
        <v>23</v>
      </c>
      <c r="I304">
        <v>7.7</v>
      </c>
      <c r="J304">
        <v>7</v>
      </c>
      <c r="K304" t="s">
        <v>24</v>
      </c>
      <c r="L304">
        <v>2</v>
      </c>
      <c r="M304">
        <v>5</v>
      </c>
    </row>
    <row r="305" spans="1:13" x14ac:dyDescent="0.2">
      <c r="A305">
        <v>304</v>
      </c>
      <c r="B305">
        <v>22</v>
      </c>
      <c r="C305" t="s">
        <v>19</v>
      </c>
      <c r="D305" t="s">
        <v>20</v>
      </c>
      <c r="E305" t="s">
        <v>34</v>
      </c>
      <c r="F305">
        <v>3.3</v>
      </c>
      <c r="G305" t="s">
        <v>32</v>
      </c>
      <c r="H305" t="s">
        <v>23</v>
      </c>
      <c r="I305">
        <v>8.1999999999999993</v>
      </c>
      <c r="J305">
        <v>8</v>
      </c>
      <c r="K305" t="s">
        <v>18</v>
      </c>
      <c r="L305">
        <v>1</v>
      </c>
      <c r="M305">
        <v>4</v>
      </c>
    </row>
    <row r="306" spans="1:13" x14ac:dyDescent="0.2">
      <c r="A306">
        <v>305</v>
      </c>
      <c r="B306">
        <v>19</v>
      </c>
      <c r="C306" t="s">
        <v>13</v>
      </c>
      <c r="D306" t="s">
        <v>14</v>
      </c>
      <c r="E306" t="s">
        <v>38</v>
      </c>
      <c r="F306">
        <v>2.8</v>
      </c>
      <c r="G306" t="s">
        <v>140</v>
      </c>
      <c r="H306" t="s">
        <v>23</v>
      </c>
      <c r="I306">
        <v>8.8000000000000007</v>
      </c>
      <c r="J306">
        <v>8</v>
      </c>
      <c r="K306" t="s">
        <v>24</v>
      </c>
      <c r="L306">
        <v>1</v>
      </c>
      <c r="M306">
        <v>3</v>
      </c>
    </row>
    <row r="307" spans="1:13" x14ac:dyDescent="0.2">
      <c r="A307">
        <v>306</v>
      </c>
      <c r="B307">
        <v>21</v>
      </c>
      <c r="C307" t="s">
        <v>19</v>
      </c>
      <c r="D307" t="s">
        <v>20</v>
      </c>
      <c r="E307" t="s">
        <v>42</v>
      </c>
      <c r="F307">
        <v>5</v>
      </c>
      <c r="G307" t="s">
        <v>16</v>
      </c>
      <c r="H307" t="s">
        <v>17</v>
      </c>
      <c r="I307">
        <v>7.1</v>
      </c>
      <c r="J307">
        <v>5</v>
      </c>
      <c r="K307" t="s">
        <v>24</v>
      </c>
      <c r="L307">
        <v>3</v>
      </c>
      <c r="M307">
        <v>7</v>
      </c>
    </row>
    <row r="308" spans="1:13" x14ac:dyDescent="0.2">
      <c r="A308">
        <v>307</v>
      </c>
      <c r="B308">
        <v>20</v>
      </c>
      <c r="C308" t="s">
        <v>13</v>
      </c>
      <c r="D308" t="s">
        <v>14</v>
      </c>
      <c r="E308" t="s">
        <v>39</v>
      </c>
      <c r="F308">
        <v>4.3</v>
      </c>
      <c r="G308" t="s">
        <v>141</v>
      </c>
      <c r="H308" t="s">
        <v>17</v>
      </c>
      <c r="I308">
        <v>7.5</v>
      </c>
      <c r="J308">
        <v>6</v>
      </c>
      <c r="K308" t="s">
        <v>18</v>
      </c>
      <c r="L308">
        <v>3</v>
      </c>
      <c r="M308">
        <v>6</v>
      </c>
    </row>
    <row r="309" spans="1:13" x14ac:dyDescent="0.2">
      <c r="A309">
        <v>308</v>
      </c>
      <c r="B309">
        <v>22</v>
      </c>
      <c r="C309" t="s">
        <v>19</v>
      </c>
      <c r="D309" t="s">
        <v>20</v>
      </c>
      <c r="E309" t="s">
        <v>44</v>
      </c>
      <c r="F309">
        <v>3.8</v>
      </c>
      <c r="G309" t="s">
        <v>142</v>
      </c>
      <c r="H309" t="s">
        <v>23</v>
      </c>
      <c r="I309">
        <v>8.1999999999999993</v>
      </c>
      <c r="J309">
        <v>7</v>
      </c>
      <c r="K309" t="s">
        <v>24</v>
      </c>
      <c r="L309">
        <v>2</v>
      </c>
      <c r="M309">
        <v>5</v>
      </c>
    </row>
    <row r="310" spans="1:13" x14ac:dyDescent="0.2">
      <c r="A310">
        <v>309</v>
      </c>
      <c r="B310">
        <v>19</v>
      </c>
      <c r="C310" t="s">
        <v>13</v>
      </c>
      <c r="D310" t="s">
        <v>14</v>
      </c>
      <c r="E310" t="s">
        <v>25</v>
      </c>
      <c r="F310">
        <v>7</v>
      </c>
      <c r="G310" t="s">
        <v>26</v>
      </c>
      <c r="H310" t="s">
        <v>17</v>
      </c>
      <c r="I310">
        <v>5.0999999999999996</v>
      </c>
      <c r="J310">
        <v>4</v>
      </c>
      <c r="K310" t="s">
        <v>18</v>
      </c>
      <c r="L310">
        <v>4</v>
      </c>
      <c r="M310">
        <v>9</v>
      </c>
    </row>
    <row r="311" spans="1:13" x14ac:dyDescent="0.2">
      <c r="A311">
        <v>310</v>
      </c>
      <c r="B311">
        <v>21</v>
      </c>
      <c r="C311" t="s">
        <v>19</v>
      </c>
      <c r="D311" t="s">
        <v>20</v>
      </c>
      <c r="E311" t="s">
        <v>29</v>
      </c>
      <c r="F311">
        <v>4.7</v>
      </c>
      <c r="G311" t="s">
        <v>16</v>
      </c>
      <c r="H311" t="s">
        <v>17</v>
      </c>
      <c r="I311">
        <v>6.9</v>
      </c>
      <c r="J311">
        <v>6</v>
      </c>
      <c r="K311" t="s">
        <v>24</v>
      </c>
      <c r="L311">
        <v>3</v>
      </c>
      <c r="M311">
        <v>7</v>
      </c>
    </row>
    <row r="312" spans="1:13" x14ac:dyDescent="0.2">
      <c r="A312">
        <v>311</v>
      </c>
      <c r="B312">
        <v>20</v>
      </c>
      <c r="C312" t="s">
        <v>13</v>
      </c>
      <c r="D312" t="s">
        <v>14</v>
      </c>
      <c r="E312" t="s">
        <v>33</v>
      </c>
      <c r="F312">
        <v>4</v>
      </c>
      <c r="G312" t="s">
        <v>32</v>
      </c>
      <c r="H312" t="s">
        <v>23</v>
      </c>
      <c r="I312">
        <v>7.8</v>
      </c>
      <c r="J312">
        <v>7</v>
      </c>
      <c r="K312" t="s">
        <v>18</v>
      </c>
      <c r="L312">
        <v>2</v>
      </c>
      <c r="M312">
        <v>5</v>
      </c>
    </row>
    <row r="313" spans="1:13" x14ac:dyDescent="0.2">
      <c r="A313">
        <v>312</v>
      </c>
      <c r="B313">
        <v>22</v>
      </c>
      <c r="C313" t="s">
        <v>19</v>
      </c>
      <c r="D313" t="s">
        <v>20</v>
      </c>
      <c r="E313" t="s">
        <v>34</v>
      </c>
      <c r="F313">
        <v>3.2</v>
      </c>
      <c r="G313" t="s">
        <v>16</v>
      </c>
      <c r="H313" t="s">
        <v>23</v>
      </c>
      <c r="I313">
        <v>8.3000000000000007</v>
      </c>
      <c r="J313">
        <v>8</v>
      </c>
      <c r="K313" t="s">
        <v>24</v>
      </c>
      <c r="L313">
        <v>1</v>
      </c>
      <c r="M313">
        <v>4</v>
      </c>
    </row>
    <row r="314" spans="1:13" x14ac:dyDescent="0.2">
      <c r="A314">
        <v>313</v>
      </c>
      <c r="B314">
        <v>19</v>
      </c>
      <c r="C314" t="s">
        <v>13</v>
      </c>
      <c r="D314" t="s">
        <v>14</v>
      </c>
      <c r="E314" t="s">
        <v>38</v>
      </c>
      <c r="F314">
        <v>2.7</v>
      </c>
      <c r="G314" t="s">
        <v>140</v>
      </c>
      <c r="H314" t="s">
        <v>23</v>
      </c>
      <c r="I314">
        <v>8.9</v>
      </c>
      <c r="J314">
        <v>8</v>
      </c>
      <c r="K314" t="s">
        <v>24</v>
      </c>
      <c r="L314">
        <v>1</v>
      </c>
      <c r="M314">
        <v>3</v>
      </c>
    </row>
    <row r="315" spans="1:13" x14ac:dyDescent="0.2">
      <c r="A315">
        <v>314</v>
      </c>
      <c r="B315">
        <v>21</v>
      </c>
      <c r="C315" t="s">
        <v>19</v>
      </c>
      <c r="D315" t="s">
        <v>20</v>
      </c>
      <c r="E315" t="s">
        <v>42</v>
      </c>
      <c r="F315">
        <v>4.9000000000000004</v>
      </c>
      <c r="G315" t="s">
        <v>26</v>
      </c>
      <c r="H315" t="s">
        <v>17</v>
      </c>
      <c r="I315">
        <v>7.2</v>
      </c>
      <c r="J315">
        <v>5</v>
      </c>
      <c r="K315" t="s">
        <v>18</v>
      </c>
      <c r="L315">
        <v>3</v>
      </c>
      <c r="M315">
        <v>8</v>
      </c>
    </row>
    <row r="316" spans="1:13" x14ac:dyDescent="0.2">
      <c r="A316">
        <v>315</v>
      </c>
      <c r="B316">
        <v>20</v>
      </c>
      <c r="C316" t="s">
        <v>13</v>
      </c>
      <c r="D316" t="s">
        <v>14</v>
      </c>
      <c r="E316" t="s">
        <v>39</v>
      </c>
      <c r="F316">
        <v>4.2</v>
      </c>
      <c r="G316" t="s">
        <v>141</v>
      </c>
      <c r="H316" t="s">
        <v>17</v>
      </c>
      <c r="I316">
        <v>7.6</v>
      </c>
      <c r="J316">
        <v>6</v>
      </c>
      <c r="K316" t="s">
        <v>24</v>
      </c>
      <c r="L316">
        <v>3</v>
      </c>
      <c r="M316">
        <v>6</v>
      </c>
    </row>
    <row r="317" spans="1:13" x14ac:dyDescent="0.2">
      <c r="A317">
        <v>316</v>
      </c>
      <c r="B317">
        <v>22</v>
      </c>
      <c r="C317" t="s">
        <v>19</v>
      </c>
      <c r="D317" t="s">
        <v>20</v>
      </c>
      <c r="E317" t="s">
        <v>44</v>
      </c>
      <c r="F317">
        <v>3.7</v>
      </c>
      <c r="G317" t="s">
        <v>142</v>
      </c>
      <c r="H317" t="s">
        <v>23</v>
      </c>
      <c r="I317">
        <v>8.3000000000000007</v>
      </c>
      <c r="J317">
        <v>7</v>
      </c>
      <c r="K317" t="s">
        <v>18</v>
      </c>
      <c r="L317">
        <v>2</v>
      </c>
      <c r="M317">
        <v>5</v>
      </c>
    </row>
    <row r="318" spans="1:13" x14ac:dyDescent="0.2">
      <c r="A318">
        <v>317</v>
      </c>
      <c r="B318">
        <v>19</v>
      </c>
      <c r="C318" t="s">
        <v>13</v>
      </c>
      <c r="D318" t="s">
        <v>14</v>
      </c>
      <c r="E318" t="s">
        <v>25</v>
      </c>
      <c r="F318">
        <v>7.1</v>
      </c>
      <c r="G318" t="s">
        <v>16</v>
      </c>
      <c r="H318" t="s">
        <v>17</v>
      </c>
      <c r="I318">
        <v>5</v>
      </c>
      <c r="J318">
        <v>4</v>
      </c>
      <c r="K318" t="s">
        <v>24</v>
      </c>
      <c r="L318">
        <v>4</v>
      </c>
      <c r="M318">
        <v>9</v>
      </c>
    </row>
    <row r="319" spans="1:13" x14ac:dyDescent="0.2">
      <c r="A319">
        <v>318</v>
      </c>
      <c r="B319">
        <v>21</v>
      </c>
      <c r="C319" t="s">
        <v>19</v>
      </c>
      <c r="D319" t="s">
        <v>20</v>
      </c>
      <c r="E319" t="s">
        <v>29</v>
      </c>
      <c r="F319">
        <v>4.5999999999999996</v>
      </c>
      <c r="G319" t="s">
        <v>32</v>
      </c>
      <c r="H319" t="s">
        <v>17</v>
      </c>
      <c r="I319">
        <v>7</v>
      </c>
      <c r="J319">
        <v>6</v>
      </c>
      <c r="K319" t="s">
        <v>18</v>
      </c>
      <c r="L319">
        <v>3</v>
      </c>
      <c r="M319">
        <v>7</v>
      </c>
    </row>
    <row r="320" spans="1:13" x14ac:dyDescent="0.2">
      <c r="A320">
        <v>319</v>
      </c>
      <c r="B320">
        <v>20</v>
      </c>
      <c r="C320" t="s">
        <v>13</v>
      </c>
      <c r="D320" t="s">
        <v>14</v>
      </c>
      <c r="E320" t="s">
        <v>33</v>
      </c>
      <c r="F320">
        <v>3.9</v>
      </c>
      <c r="G320" t="s">
        <v>16</v>
      </c>
      <c r="H320" t="s">
        <v>23</v>
      </c>
      <c r="I320">
        <v>7.9</v>
      </c>
      <c r="J320">
        <v>7</v>
      </c>
      <c r="K320" t="s">
        <v>24</v>
      </c>
      <c r="L320">
        <v>2</v>
      </c>
      <c r="M320">
        <v>5</v>
      </c>
    </row>
    <row r="321" spans="1:13" x14ac:dyDescent="0.2">
      <c r="A321">
        <v>320</v>
      </c>
      <c r="B321">
        <v>22</v>
      </c>
      <c r="C321" t="s">
        <v>19</v>
      </c>
      <c r="D321" t="s">
        <v>20</v>
      </c>
      <c r="E321" t="s">
        <v>34</v>
      </c>
      <c r="F321">
        <v>3.1</v>
      </c>
      <c r="G321" t="s">
        <v>32</v>
      </c>
      <c r="H321" t="s">
        <v>23</v>
      </c>
      <c r="I321">
        <v>8.4</v>
      </c>
      <c r="J321">
        <v>8</v>
      </c>
      <c r="K321" t="s">
        <v>18</v>
      </c>
      <c r="L321">
        <v>1</v>
      </c>
      <c r="M321">
        <v>4</v>
      </c>
    </row>
    <row r="322" spans="1:13" x14ac:dyDescent="0.2">
      <c r="A322">
        <v>321</v>
      </c>
      <c r="B322">
        <v>19</v>
      </c>
      <c r="C322" t="s">
        <v>13</v>
      </c>
      <c r="D322" t="s">
        <v>14</v>
      </c>
      <c r="E322" t="s">
        <v>41</v>
      </c>
      <c r="F322">
        <v>5.2</v>
      </c>
      <c r="G322" t="s">
        <v>16</v>
      </c>
      <c r="H322" t="s">
        <v>17</v>
      </c>
      <c r="I322">
        <v>6.8</v>
      </c>
      <c r="J322">
        <v>6</v>
      </c>
      <c r="K322" t="s">
        <v>24</v>
      </c>
      <c r="L322">
        <v>3</v>
      </c>
      <c r="M322">
        <v>7</v>
      </c>
    </row>
    <row r="323" spans="1:13" x14ac:dyDescent="0.2">
      <c r="A323">
        <v>322</v>
      </c>
      <c r="B323">
        <v>21</v>
      </c>
      <c r="C323" t="s">
        <v>19</v>
      </c>
      <c r="D323" t="s">
        <v>20</v>
      </c>
      <c r="E323" t="s">
        <v>48</v>
      </c>
      <c r="F323">
        <v>4.0999999999999996</v>
      </c>
      <c r="G323" t="s">
        <v>32</v>
      </c>
      <c r="H323" t="s">
        <v>23</v>
      </c>
      <c r="I323">
        <v>7.8</v>
      </c>
      <c r="J323">
        <v>8</v>
      </c>
      <c r="K323" t="s">
        <v>18</v>
      </c>
      <c r="L323">
        <v>2</v>
      </c>
      <c r="M323">
        <v>4</v>
      </c>
    </row>
    <row r="324" spans="1:13" x14ac:dyDescent="0.2">
      <c r="A324">
        <v>323</v>
      </c>
      <c r="B324">
        <v>20</v>
      </c>
      <c r="C324" t="s">
        <v>13</v>
      </c>
      <c r="D324" t="s">
        <v>14</v>
      </c>
      <c r="E324" t="s">
        <v>55</v>
      </c>
      <c r="F324">
        <v>5</v>
      </c>
      <c r="G324" t="s">
        <v>16</v>
      </c>
      <c r="H324" t="s">
        <v>17</v>
      </c>
      <c r="I324">
        <v>7</v>
      </c>
      <c r="J324">
        <v>7</v>
      </c>
      <c r="K324" t="s">
        <v>24</v>
      </c>
      <c r="L324">
        <v>3</v>
      </c>
      <c r="M324">
        <v>6</v>
      </c>
    </row>
    <row r="325" spans="1:13" x14ac:dyDescent="0.2">
      <c r="A325">
        <v>324</v>
      </c>
      <c r="B325">
        <v>22</v>
      </c>
      <c r="C325" t="s">
        <v>19</v>
      </c>
      <c r="D325" t="s">
        <v>20</v>
      </c>
      <c r="E325" t="s">
        <v>21</v>
      </c>
      <c r="F325">
        <v>5.8</v>
      </c>
      <c r="G325" t="s">
        <v>143</v>
      </c>
      <c r="H325" t="s">
        <v>17</v>
      </c>
      <c r="I325">
        <v>6.5</v>
      </c>
      <c r="J325">
        <v>5</v>
      </c>
      <c r="K325" t="s">
        <v>18</v>
      </c>
      <c r="L325">
        <v>4</v>
      </c>
      <c r="M325">
        <v>8</v>
      </c>
    </row>
    <row r="326" spans="1:13" x14ac:dyDescent="0.2">
      <c r="A326">
        <v>325</v>
      </c>
      <c r="B326">
        <v>19</v>
      </c>
      <c r="C326" t="s">
        <v>13</v>
      </c>
      <c r="D326" t="s">
        <v>14</v>
      </c>
      <c r="E326" t="s">
        <v>51</v>
      </c>
      <c r="F326">
        <v>4</v>
      </c>
      <c r="G326" t="s">
        <v>16</v>
      </c>
      <c r="H326" t="s">
        <v>23</v>
      </c>
      <c r="I326">
        <v>7.9</v>
      </c>
      <c r="J326">
        <v>8</v>
      </c>
      <c r="K326" t="s">
        <v>24</v>
      </c>
      <c r="L326">
        <v>2</v>
      </c>
      <c r="M326">
        <v>4</v>
      </c>
    </row>
    <row r="327" spans="1:13" x14ac:dyDescent="0.2">
      <c r="A327">
        <v>326</v>
      </c>
      <c r="B327">
        <v>21</v>
      </c>
      <c r="C327" t="s">
        <v>19</v>
      </c>
      <c r="D327" t="s">
        <v>20</v>
      </c>
      <c r="E327" t="s">
        <v>65</v>
      </c>
      <c r="F327">
        <v>5.5</v>
      </c>
      <c r="G327" t="s">
        <v>16</v>
      </c>
      <c r="H327" t="s">
        <v>17</v>
      </c>
      <c r="I327">
        <v>6.7</v>
      </c>
      <c r="J327">
        <v>6</v>
      </c>
      <c r="K327" t="s">
        <v>24</v>
      </c>
      <c r="L327">
        <v>3</v>
      </c>
      <c r="M327">
        <v>7</v>
      </c>
    </row>
    <row r="328" spans="1:13" x14ac:dyDescent="0.2">
      <c r="A328">
        <v>327</v>
      </c>
      <c r="B328">
        <v>20</v>
      </c>
      <c r="C328" t="s">
        <v>13</v>
      </c>
      <c r="D328" t="s">
        <v>14</v>
      </c>
      <c r="E328" t="s">
        <v>25</v>
      </c>
      <c r="F328">
        <v>6.8</v>
      </c>
      <c r="G328" t="s">
        <v>26</v>
      </c>
      <c r="H328" t="s">
        <v>17</v>
      </c>
      <c r="I328">
        <v>5.5</v>
      </c>
      <c r="J328">
        <v>5</v>
      </c>
      <c r="K328" t="s">
        <v>18</v>
      </c>
      <c r="L328">
        <v>4</v>
      </c>
      <c r="M328">
        <v>9</v>
      </c>
    </row>
    <row r="329" spans="1:13" x14ac:dyDescent="0.2">
      <c r="A329">
        <v>328</v>
      </c>
      <c r="B329">
        <v>22</v>
      </c>
      <c r="C329" t="s">
        <v>19</v>
      </c>
      <c r="D329" t="s">
        <v>20</v>
      </c>
      <c r="E329" t="s">
        <v>43</v>
      </c>
      <c r="F329">
        <v>5.6</v>
      </c>
      <c r="G329" t="s">
        <v>143</v>
      </c>
      <c r="H329" t="s">
        <v>17</v>
      </c>
      <c r="I329">
        <v>6.6</v>
      </c>
      <c r="J329">
        <v>6</v>
      </c>
      <c r="K329" t="s">
        <v>24</v>
      </c>
      <c r="L329">
        <v>3</v>
      </c>
      <c r="M329">
        <v>7</v>
      </c>
    </row>
    <row r="330" spans="1:13" x14ac:dyDescent="0.2">
      <c r="A330">
        <v>329</v>
      </c>
      <c r="B330">
        <v>19</v>
      </c>
      <c r="C330" t="s">
        <v>13</v>
      </c>
      <c r="D330" t="s">
        <v>14</v>
      </c>
      <c r="E330" t="s">
        <v>40</v>
      </c>
      <c r="F330">
        <v>4.5</v>
      </c>
      <c r="G330" t="s">
        <v>16</v>
      </c>
      <c r="H330" t="s">
        <v>23</v>
      </c>
      <c r="I330">
        <v>7.5</v>
      </c>
      <c r="J330">
        <v>7</v>
      </c>
      <c r="K330" t="s">
        <v>18</v>
      </c>
      <c r="L330">
        <v>2</v>
      </c>
      <c r="M330">
        <v>5</v>
      </c>
    </row>
    <row r="331" spans="1:13" x14ac:dyDescent="0.2">
      <c r="A331">
        <v>330</v>
      </c>
      <c r="B331">
        <v>21</v>
      </c>
      <c r="C331" t="s">
        <v>19</v>
      </c>
      <c r="D331" t="s">
        <v>20</v>
      </c>
      <c r="E331" t="s">
        <v>31</v>
      </c>
      <c r="F331">
        <v>5.3</v>
      </c>
      <c r="G331" t="s">
        <v>16</v>
      </c>
      <c r="H331" t="s">
        <v>17</v>
      </c>
      <c r="I331">
        <v>6.9</v>
      </c>
      <c r="J331">
        <v>6</v>
      </c>
      <c r="K331" t="s">
        <v>24</v>
      </c>
      <c r="L331">
        <v>3</v>
      </c>
      <c r="M331">
        <v>7</v>
      </c>
    </row>
    <row r="332" spans="1:13" x14ac:dyDescent="0.2">
      <c r="A332">
        <v>331</v>
      </c>
      <c r="B332">
        <v>20</v>
      </c>
      <c r="C332" t="s">
        <v>13</v>
      </c>
      <c r="D332" t="s">
        <v>14</v>
      </c>
      <c r="E332" t="s">
        <v>41</v>
      </c>
      <c r="F332">
        <v>5.0999999999999996</v>
      </c>
      <c r="G332" t="s">
        <v>26</v>
      </c>
      <c r="H332" t="s">
        <v>17</v>
      </c>
      <c r="I332">
        <v>6.7</v>
      </c>
      <c r="J332">
        <v>6</v>
      </c>
      <c r="K332" t="s">
        <v>24</v>
      </c>
      <c r="L332">
        <v>3</v>
      </c>
      <c r="M332">
        <v>7</v>
      </c>
    </row>
    <row r="333" spans="1:13" x14ac:dyDescent="0.2">
      <c r="A333">
        <v>332</v>
      </c>
      <c r="B333">
        <v>22</v>
      </c>
      <c r="C333" t="s">
        <v>19</v>
      </c>
      <c r="D333" t="s">
        <v>20</v>
      </c>
      <c r="E333" t="s">
        <v>48</v>
      </c>
      <c r="F333">
        <v>3.9</v>
      </c>
      <c r="G333" t="s">
        <v>32</v>
      </c>
      <c r="H333" t="s">
        <v>23</v>
      </c>
      <c r="I333">
        <v>7.9</v>
      </c>
      <c r="J333">
        <v>8</v>
      </c>
      <c r="K333" t="s">
        <v>18</v>
      </c>
      <c r="L333">
        <v>2</v>
      </c>
      <c r="M333">
        <v>4</v>
      </c>
    </row>
    <row r="334" spans="1:13" x14ac:dyDescent="0.2">
      <c r="A334">
        <v>333</v>
      </c>
      <c r="B334">
        <v>19</v>
      </c>
      <c r="C334" t="s">
        <v>13</v>
      </c>
      <c r="D334" t="s">
        <v>14</v>
      </c>
      <c r="E334" t="s">
        <v>55</v>
      </c>
      <c r="F334">
        <v>4.8</v>
      </c>
      <c r="G334" t="s">
        <v>16</v>
      </c>
      <c r="H334" t="s">
        <v>17</v>
      </c>
      <c r="I334">
        <v>7.1</v>
      </c>
      <c r="J334">
        <v>7</v>
      </c>
      <c r="K334" t="s">
        <v>24</v>
      </c>
      <c r="L334">
        <v>3</v>
      </c>
      <c r="M334">
        <v>6</v>
      </c>
    </row>
    <row r="335" spans="1:13" x14ac:dyDescent="0.2">
      <c r="A335">
        <v>334</v>
      </c>
      <c r="B335">
        <v>21</v>
      </c>
      <c r="C335" t="s">
        <v>19</v>
      </c>
      <c r="D335" t="s">
        <v>20</v>
      </c>
      <c r="E335" t="s">
        <v>21</v>
      </c>
      <c r="F335">
        <v>5.9</v>
      </c>
      <c r="G335" t="s">
        <v>143</v>
      </c>
      <c r="H335" t="s">
        <v>17</v>
      </c>
      <c r="I335">
        <v>6.4</v>
      </c>
      <c r="J335">
        <v>5</v>
      </c>
      <c r="K335" t="s">
        <v>18</v>
      </c>
      <c r="L335">
        <v>4</v>
      </c>
      <c r="M335">
        <v>8</v>
      </c>
    </row>
    <row r="336" spans="1:13" x14ac:dyDescent="0.2">
      <c r="A336">
        <v>335</v>
      </c>
      <c r="B336">
        <v>20</v>
      </c>
      <c r="C336" t="s">
        <v>13</v>
      </c>
      <c r="D336" t="s">
        <v>14</v>
      </c>
      <c r="E336" t="s">
        <v>51</v>
      </c>
      <c r="F336">
        <v>3.8</v>
      </c>
      <c r="G336" t="s">
        <v>16</v>
      </c>
      <c r="H336" t="s">
        <v>23</v>
      </c>
      <c r="I336">
        <v>8</v>
      </c>
      <c r="J336">
        <v>8</v>
      </c>
      <c r="K336" t="s">
        <v>24</v>
      </c>
      <c r="L336">
        <v>2</v>
      </c>
      <c r="M336">
        <v>4</v>
      </c>
    </row>
    <row r="337" spans="1:13" x14ac:dyDescent="0.2">
      <c r="A337">
        <v>336</v>
      </c>
      <c r="B337">
        <v>22</v>
      </c>
      <c r="C337" t="s">
        <v>19</v>
      </c>
      <c r="D337" t="s">
        <v>20</v>
      </c>
      <c r="E337" t="s">
        <v>65</v>
      </c>
      <c r="F337">
        <v>5.4</v>
      </c>
      <c r="G337" t="s">
        <v>26</v>
      </c>
      <c r="H337" t="s">
        <v>17</v>
      </c>
      <c r="I337">
        <v>6.8</v>
      </c>
      <c r="J337">
        <v>6</v>
      </c>
      <c r="K337" t="s">
        <v>24</v>
      </c>
      <c r="L337">
        <v>3</v>
      </c>
      <c r="M337">
        <v>7</v>
      </c>
    </row>
    <row r="338" spans="1:13" x14ac:dyDescent="0.2">
      <c r="A338">
        <v>337</v>
      </c>
      <c r="B338">
        <v>19</v>
      </c>
      <c r="C338" t="s">
        <v>13</v>
      </c>
      <c r="D338" t="s">
        <v>14</v>
      </c>
      <c r="E338" t="s">
        <v>25</v>
      </c>
      <c r="F338">
        <v>6.9</v>
      </c>
      <c r="G338" t="s">
        <v>16</v>
      </c>
      <c r="H338" t="s">
        <v>17</v>
      </c>
      <c r="I338">
        <v>5.4</v>
      </c>
      <c r="J338">
        <v>5</v>
      </c>
      <c r="K338" t="s">
        <v>18</v>
      </c>
      <c r="L338">
        <v>4</v>
      </c>
      <c r="M338">
        <v>9</v>
      </c>
    </row>
    <row r="339" spans="1:13" x14ac:dyDescent="0.2">
      <c r="A339">
        <v>338</v>
      </c>
      <c r="B339">
        <v>21</v>
      </c>
      <c r="C339" t="s">
        <v>19</v>
      </c>
      <c r="D339" t="s">
        <v>20</v>
      </c>
      <c r="E339" t="s">
        <v>43</v>
      </c>
      <c r="F339">
        <v>5.7</v>
      </c>
      <c r="G339" t="s">
        <v>143</v>
      </c>
      <c r="H339" t="s">
        <v>17</v>
      </c>
      <c r="I339">
        <v>6.5</v>
      </c>
      <c r="J339">
        <v>6</v>
      </c>
      <c r="K339" t="s">
        <v>24</v>
      </c>
      <c r="L339">
        <v>3</v>
      </c>
      <c r="M339">
        <v>7</v>
      </c>
    </row>
    <row r="340" spans="1:13" x14ac:dyDescent="0.2">
      <c r="A340">
        <v>339</v>
      </c>
      <c r="B340">
        <v>20</v>
      </c>
      <c r="C340" t="s">
        <v>13</v>
      </c>
      <c r="D340" t="s">
        <v>14</v>
      </c>
      <c r="E340" t="s">
        <v>40</v>
      </c>
      <c r="F340">
        <v>4.4000000000000004</v>
      </c>
      <c r="G340" t="s">
        <v>16</v>
      </c>
      <c r="H340" t="s">
        <v>23</v>
      </c>
      <c r="I340">
        <v>7.6</v>
      </c>
      <c r="J340">
        <v>7</v>
      </c>
      <c r="K340" t="s">
        <v>18</v>
      </c>
      <c r="L340">
        <v>2</v>
      </c>
      <c r="M340">
        <v>5</v>
      </c>
    </row>
    <row r="341" spans="1:13" x14ac:dyDescent="0.2">
      <c r="A341">
        <v>340</v>
      </c>
      <c r="B341">
        <v>22</v>
      </c>
      <c r="C341" t="s">
        <v>19</v>
      </c>
      <c r="D341" t="s">
        <v>20</v>
      </c>
      <c r="E341" t="s">
        <v>31</v>
      </c>
      <c r="F341">
        <v>5.2</v>
      </c>
      <c r="G341" t="s">
        <v>26</v>
      </c>
      <c r="H341" t="s">
        <v>17</v>
      </c>
      <c r="I341">
        <v>7</v>
      </c>
      <c r="J341">
        <v>6</v>
      </c>
      <c r="K341" t="s">
        <v>24</v>
      </c>
      <c r="L341">
        <v>3</v>
      </c>
      <c r="M341">
        <v>7</v>
      </c>
    </row>
    <row r="342" spans="1:13" x14ac:dyDescent="0.2">
      <c r="A342">
        <v>341</v>
      </c>
      <c r="B342">
        <v>19</v>
      </c>
      <c r="C342" t="s">
        <v>13</v>
      </c>
      <c r="D342" t="s">
        <v>14</v>
      </c>
      <c r="E342" t="s">
        <v>41</v>
      </c>
      <c r="F342">
        <v>5</v>
      </c>
      <c r="G342" t="s">
        <v>16</v>
      </c>
      <c r="H342" t="s">
        <v>17</v>
      </c>
      <c r="I342">
        <v>6.9</v>
      </c>
      <c r="J342">
        <v>6</v>
      </c>
      <c r="K342" t="s">
        <v>24</v>
      </c>
      <c r="L342">
        <v>3</v>
      </c>
      <c r="M342">
        <v>7</v>
      </c>
    </row>
    <row r="343" spans="1:13" x14ac:dyDescent="0.2">
      <c r="A343">
        <v>342</v>
      </c>
      <c r="B343">
        <v>21</v>
      </c>
      <c r="C343" t="s">
        <v>19</v>
      </c>
      <c r="D343" t="s">
        <v>20</v>
      </c>
      <c r="E343" t="s">
        <v>48</v>
      </c>
      <c r="F343">
        <v>3.8</v>
      </c>
      <c r="G343" t="s">
        <v>32</v>
      </c>
      <c r="H343" t="s">
        <v>23</v>
      </c>
      <c r="I343">
        <v>8</v>
      </c>
      <c r="J343">
        <v>8</v>
      </c>
      <c r="K343" t="s">
        <v>18</v>
      </c>
      <c r="L343">
        <v>2</v>
      </c>
      <c r="M343">
        <v>4</v>
      </c>
    </row>
    <row r="344" spans="1:13" x14ac:dyDescent="0.2">
      <c r="A344">
        <v>343</v>
      </c>
      <c r="B344">
        <v>20</v>
      </c>
      <c r="C344" t="s">
        <v>13</v>
      </c>
      <c r="D344" t="s">
        <v>14</v>
      </c>
      <c r="E344" t="s">
        <v>55</v>
      </c>
      <c r="F344">
        <v>4.7</v>
      </c>
      <c r="G344" t="s">
        <v>26</v>
      </c>
      <c r="H344" t="s">
        <v>17</v>
      </c>
      <c r="I344">
        <v>7.2</v>
      </c>
      <c r="J344">
        <v>7</v>
      </c>
      <c r="K344" t="s">
        <v>24</v>
      </c>
      <c r="L344">
        <v>3</v>
      </c>
      <c r="M344">
        <v>6</v>
      </c>
    </row>
    <row r="345" spans="1:13" x14ac:dyDescent="0.2">
      <c r="A345">
        <v>344</v>
      </c>
      <c r="B345">
        <v>22</v>
      </c>
      <c r="C345" t="s">
        <v>19</v>
      </c>
      <c r="D345" t="s">
        <v>20</v>
      </c>
      <c r="E345" t="s">
        <v>21</v>
      </c>
      <c r="F345">
        <v>6</v>
      </c>
      <c r="G345" t="s">
        <v>143</v>
      </c>
      <c r="H345" t="s">
        <v>17</v>
      </c>
      <c r="I345">
        <v>6.3</v>
      </c>
      <c r="J345">
        <v>5</v>
      </c>
      <c r="K345" t="s">
        <v>18</v>
      </c>
      <c r="L345">
        <v>4</v>
      </c>
      <c r="M345">
        <v>8</v>
      </c>
    </row>
    <row r="346" spans="1:13" x14ac:dyDescent="0.2">
      <c r="A346">
        <v>345</v>
      </c>
      <c r="B346">
        <v>19</v>
      </c>
      <c r="C346" t="s">
        <v>13</v>
      </c>
      <c r="D346" t="s">
        <v>14</v>
      </c>
      <c r="E346" t="s">
        <v>51</v>
      </c>
      <c r="F346">
        <v>3.7</v>
      </c>
      <c r="G346" t="s">
        <v>16</v>
      </c>
      <c r="H346" t="s">
        <v>23</v>
      </c>
      <c r="I346">
        <v>8.1</v>
      </c>
      <c r="J346">
        <v>8</v>
      </c>
      <c r="K346" t="s">
        <v>24</v>
      </c>
      <c r="L346">
        <v>2</v>
      </c>
      <c r="M346">
        <v>4</v>
      </c>
    </row>
    <row r="347" spans="1:13" x14ac:dyDescent="0.2">
      <c r="A347">
        <v>346</v>
      </c>
      <c r="B347">
        <v>21</v>
      </c>
      <c r="C347" t="s">
        <v>19</v>
      </c>
      <c r="D347" t="s">
        <v>20</v>
      </c>
      <c r="E347" t="s">
        <v>65</v>
      </c>
      <c r="F347">
        <v>5.3</v>
      </c>
      <c r="G347" t="s">
        <v>16</v>
      </c>
      <c r="H347" t="s">
        <v>17</v>
      </c>
      <c r="I347">
        <v>6.9</v>
      </c>
      <c r="J347">
        <v>6</v>
      </c>
      <c r="K347" t="s">
        <v>24</v>
      </c>
      <c r="L347">
        <v>3</v>
      </c>
      <c r="M347">
        <v>7</v>
      </c>
    </row>
    <row r="348" spans="1:13" x14ac:dyDescent="0.2">
      <c r="A348">
        <v>347</v>
      </c>
      <c r="B348">
        <v>20</v>
      </c>
      <c r="C348" t="s">
        <v>13</v>
      </c>
      <c r="D348" t="s">
        <v>14</v>
      </c>
      <c r="E348" t="s">
        <v>25</v>
      </c>
      <c r="F348">
        <v>7</v>
      </c>
      <c r="G348" t="s">
        <v>26</v>
      </c>
      <c r="H348" t="s">
        <v>17</v>
      </c>
      <c r="I348">
        <v>5.3</v>
      </c>
      <c r="J348">
        <v>5</v>
      </c>
      <c r="K348" t="s">
        <v>18</v>
      </c>
      <c r="L348">
        <v>4</v>
      </c>
      <c r="M348">
        <v>9</v>
      </c>
    </row>
    <row r="349" spans="1:13" x14ac:dyDescent="0.2">
      <c r="A349">
        <v>348</v>
      </c>
      <c r="B349">
        <v>22</v>
      </c>
      <c r="C349" t="s">
        <v>19</v>
      </c>
      <c r="D349" t="s">
        <v>20</v>
      </c>
      <c r="E349" t="s">
        <v>43</v>
      </c>
      <c r="F349">
        <v>5.8</v>
      </c>
      <c r="G349" t="s">
        <v>143</v>
      </c>
      <c r="H349" t="s">
        <v>17</v>
      </c>
      <c r="I349">
        <v>6.4</v>
      </c>
      <c r="J349">
        <v>6</v>
      </c>
      <c r="K349" t="s">
        <v>24</v>
      </c>
      <c r="L349">
        <v>3</v>
      </c>
      <c r="M349">
        <v>7</v>
      </c>
    </row>
    <row r="350" spans="1:13" x14ac:dyDescent="0.2">
      <c r="A350">
        <v>349</v>
      </c>
      <c r="B350">
        <v>19</v>
      </c>
      <c r="C350" t="s">
        <v>13</v>
      </c>
      <c r="D350" t="s">
        <v>14</v>
      </c>
      <c r="E350" t="s">
        <v>40</v>
      </c>
      <c r="F350">
        <v>4.3</v>
      </c>
      <c r="G350" t="s">
        <v>16</v>
      </c>
      <c r="H350" t="s">
        <v>23</v>
      </c>
      <c r="I350">
        <v>7.7</v>
      </c>
      <c r="J350">
        <v>7</v>
      </c>
      <c r="K350" t="s">
        <v>18</v>
      </c>
      <c r="L350">
        <v>2</v>
      </c>
      <c r="M350">
        <v>5</v>
      </c>
    </row>
    <row r="351" spans="1:13" x14ac:dyDescent="0.2">
      <c r="A351">
        <v>350</v>
      </c>
      <c r="B351">
        <v>21</v>
      </c>
      <c r="C351" t="s">
        <v>19</v>
      </c>
      <c r="D351" t="s">
        <v>20</v>
      </c>
      <c r="E351" t="s">
        <v>31</v>
      </c>
      <c r="F351">
        <v>5.0999999999999996</v>
      </c>
      <c r="G351" t="s">
        <v>16</v>
      </c>
      <c r="H351" t="s">
        <v>17</v>
      </c>
      <c r="I351">
        <v>7.1</v>
      </c>
      <c r="J351">
        <v>6</v>
      </c>
      <c r="K351" t="s">
        <v>24</v>
      </c>
      <c r="L351">
        <v>3</v>
      </c>
      <c r="M351">
        <v>7</v>
      </c>
    </row>
    <row r="352" spans="1:13" x14ac:dyDescent="0.2">
      <c r="A352">
        <v>351</v>
      </c>
      <c r="B352">
        <v>20</v>
      </c>
      <c r="C352" t="s">
        <v>13</v>
      </c>
      <c r="D352" t="s">
        <v>14</v>
      </c>
      <c r="E352" t="s">
        <v>41</v>
      </c>
      <c r="F352">
        <v>4.9000000000000004</v>
      </c>
      <c r="G352" t="s">
        <v>26</v>
      </c>
      <c r="H352" t="s">
        <v>17</v>
      </c>
      <c r="I352">
        <v>7</v>
      </c>
      <c r="J352">
        <v>6</v>
      </c>
      <c r="K352" t="s">
        <v>24</v>
      </c>
      <c r="L352">
        <v>3</v>
      </c>
      <c r="M352">
        <v>7</v>
      </c>
    </row>
    <row r="353" spans="1:13" x14ac:dyDescent="0.2">
      <c r="A353">
        <v>352</v>
      </c>
      <c r="B353">
        <v>22</v>
      </c>
      <c r="C353" t="s">
        <v>19</v>
      </c>
      <c r="D353" t="s">
        <v>20</v>
      </c>
      <c r="E353" t="s">
        <v>48</v>
      </c>
      <c r="F353">
        <v>3.7</v>
      </c>
      <c r="G353" t="s">
        <v>32</v>
      </c>
      <c r="H353" t="s">
        <v>23</v>
      </c>
      <c r="I353">
        <v>8.1</v>
      </c>
      <c r="J353">
        <v>8</v>
      </c>
      <c r="K353" t="s">
        <v>18</v>
      </c>
      <c r="L353">
        <v>2</v>
      </c>
      <c r="M353">
        <v>4</v>
      </c>
    </row>
    <row r="354" spans="1:13" x14ac:dyDescent="0.2">
      <c r="A354">
        <v>353</v>
      </c>
      <c r="B354">
        <v>19</v>
      </c>
      <c r="C354" t="s">
        <v>13</v>
      </c>
      <c r="D354" t="s">
        <v>14</v>
      </c>
      <c r="E354" t="s">
        <v>55</v>
      </c>
      <c r="F354">
        <v>4.5999999999999996</v>
      </c>
      <c r="G354" t="s">
        <v>16</v>
      </c>
      <c r="H354" t="s">
        <v>17</v>
      </c>
      <c r="I354">
        <v>7.3</v>
      </c>
      <c r="J354">
        <v>7</v>
      </c>
      <c r="K354" t="s">
        <v>24</v>
      </c>
      <c r="L354">
        <v>3</v>
      </c>
      <c r="M354">
        <v>6</v>
      </c>
    </row>
    <row r="355" spans="1:13" x14ac:dyDescent="0.2">
      <c r="A355">
        <v>354</v>
      </c>
      <c r="B355">
        <v>21</v>
      </c>
      <c r="C355" t="s">
        <v>19</v>
      </c>
      <c r="D355" t="s">
        <v>20</v>
      </c>
      <c r="E355" t="s">
        <v>21</v>
      </c>
      <c r="F355">
        <v>6.1</v>
      </c>
      <c r="G355" t="s">
        <v>143</v>
      </c>
      <c r="H355" t="s">
        <v>17</v>
      </c>
      <c r="I355">
        <v>6.2</v>
      </c>
      <c r="J355">
        <v>5</v>
      </c>
      <c r="K355" t="s">
        <v>18</v>
      </c>
      <c r="L355">
        <v>4</v>
      </c>
      <c r="M355">
        <v>8</v>
      </c>
    </row>
    <row r="356" spans="1:13" x14ac:dyDescent="0.2">
      <c r="A356">
        <v>355</v>
      </c>
      <c r="B356">
        <v>20</v>
      </c>
      <c r="C356" t="s">
        <v>13</v>
      </c>
      <c r="D356" t="s">
        <v>14</v>
      </c>
      <c r="E356" t="s">
        <v>51</v>
      </c>
      <c r="F356">
        <v>3.6</v>
      </c>
      <c r="G356" t="s">
        <v>16</v>
      </c>
      <c r="H356" t="s">
        <v>23</v>
      </c>
      <c r="I356">
        <v>8.1999999999999993</v>
      </c>
      <c r="J356">
        <v>8</v>
      </c>
      <c r="K356" t="s">
        <v>24</v>
      </c>
      <c r="L356">
        <v>2</v>
      </c>
      <c r="M356">
        <v>4</v>
      </c>
    </row>
    <row r="357" spans="1:13" x14ac:dyDescent="0.2">
      <c r="A357">
        <v>356</v>
      </c>
      <c r="B357">
        <v>22</v>
      </c>
      <c r="C357" t="s">
        <v>19</v>
      </c>
      <c r="D357" t="s">
        <v>20</v>
      </c>
      <c r="E357" t="s">
        <v>65</v>
      </c>
      <c r="F357">
        <v>5.2</v>
      </c>
      <c r="G357" t="s">
        <v>26</v>
      </c>
      <c r="H357" t="s">
        <v>17</v>
      </c>
      <c r="I357">
        <v>7</v>
      </c>
      <c r="J357">
        <v>6</v>
      </c>
      <c r="K357" t="s">
        <v>24</v>
      </c>
      <c r="L357">
        <v>3</v>
      </c>
      <c r="M357">
        <v>7</v>
      </c>
    </row>
    <row r="358" spans="1:13" x14ac:dyDescent="0.2">
      <c r="A358">
        <v>357</v>
      </c>
      <c r="B358">
        <v>19</v>
      </c>
      <c r="C358" t="s">
        <v>13</v>
      </c>
      <c r="D358" t="s">
        <v>14</v>
      </c>
      <c r="E358" t="s">
        <v>25</v>
      </c>
      <c r="F358">
        <v>7.1</v>
      </c>
      <c r="G358" t="s">
        <v>16</v>
      </c>
      <c r="H358" t="s">
        <v>17</v>
      </c>
      <c r="I358">
        <v>5.2</v>
      </c>
      <c r="J358">
        <v>5</v>
      </c>
      <c r="K358" t="s">
        <v>18</v>
      </c>
      <c r="L358">
        <v>4</v>
      </c>
      <c r="M358">
        <v>9</v>
      </c>
    </row>
    <row r="359" spans="1:13" x14ac:dyDescent="0.2">
      <c r="A359">
        <v>358</v>
      </c>
      <c r="B359">
        <v>21</v>
      </c>
      <c r="C359" t="s">
        <v>19</v>
      </c>
      <c r="D359" t="s">
        <v>20</v>
      </c>
      <c r="E359" t="s">
        <v>43</v>
      </c>
      <c r="F359">
        <v>5.9</v>
      </c>
      <c r="G359" t="s">
        <v>143</v>
      </c>
      <c r="H359" t="s">
        <v>17</v>
      </c>
      <c r="I359">
        <v>6.3</v>
      </c>
      <c r="J359">
        <v>6</v>
      </c>
      <c r="K359" t="s">
        <v>24</v>
      </c>
      <c r="L359">
        <v>3</v>
      </c>
      <c r="M359">
        <v>7</v>
      </c>
    </row>
    <row r="360" spans="1:13" x14ac:dyDescent="0.2">
      <c r="A360">
        <v>359</v>
      </c>
      <c r="B360">
        <v>20</v>
      </c>
      <c r="C360" t="s">
        <v>13</v>
      </c>
      <c r="D360" t="s">
        <v>14</v>
      </c>
      <c r="E360" t="s">
        <v>40</v>
      </c>
      <c r="F360">
        <v>4.2</v>
      </c>
      <c r="G360" t="s">
        <v>16</v>
      </c>
      <c r="H360" t="s">
        <v>23</v>
      </c>
      <c r="I360">
        <v>7.8</v>
      </c>
      <c r="J360">
        <v>7</v>
      </c>
      <c r="K360" t="s">
        <v>18</v>
      </c>
      <c r="L360">
        <v>2</v>
      </c>
      <c r="M360">
        <v>5</v>
      </c>
    </row>
    <row r="361" spans="1:13" x14ac:dyDescent="0.2">
      <c r="A361">
        <v>360</v>
      </c>
      <c r="B361">
        <v>22</v>
      </c>
      <c r="C361" t="s">
        <v>19</v>
      </c>
      <c r="D361" t="s">
        <v>20</v>
      </c>
      <c r="E361" t="s">
        <v>31</v>
      </c>
      <c r="F361">
        <v>5</v>
      </c>
      <c r="G361" t="s">
        <v>26</v>
      </c>
      <c r="H361" t="s">
        <v>17</v>
      </c>
      <c r="I361">
        <v>7.2</v>
      </c>
      <c r="J361">
        <v>6</v>
      </c>
      <c r="K361" t="s">
        <v>24</v>
      </c>
      <c r="L361">
        <v>3</v>
      </c>
      <c r="M361">
        <v>7</v>
      </c>
    </row>
    <row r="362" spans="1:13" x14ac:dyDescent="0.2">
      <c r="A362">
        <v>361</v>
      </c>
      <c r="B362">
        <v>19</v>
      </c>
      <c r="C362" t="s">
        <v>13</v>
      </c>
      <c r="D362" t="s">
        <v>14</v>
      </c>
      <c r="E362" t="s">
        <v>41</v>
      </c>
      <c r="F362">
        <v>4.8</v>
      </c>
      <c r="G362" t="s">
        <v>16</v>
      </c>
      <c r="H362" t="s">
        <v>17</v>
      </c>
      <c r="I362">
        <v>7.1</v>
      </c>
      <c r="J362">
        <v>6</v>
      </c>
      <c r="K362" t="s">
        <v>24</v>
      </c>
      <c r="L362">
        <v>3</v>
      </c>
      <c r="M362">
        <v>7</v>
      </c>
    </row>
    <row r="363" spans="1:13" x14ac:dyDescent="0.2">
      <c r="A363">
        <v>362</v>
      </c>
      <c r="B363">
        <v>21</v>
      </c>
      <c r="C363" t="s">
        <v>19</v>
      </c>
      <c r="D363" t="s">
        <v>20</v>
      </c>
      <c r="E363" t="s">
        <v>48</v>
      </c>
      <c r="F363">
        <v>3.6</v>
      </c>
      <c r="G363" t="s">
        <v>32</v>
      </c>
      <c r="H363" t="s">
        <v>23</v>
      </c>
      <c r="I363">
        <v>8.1999999999999993</v>
      </c>
      <c r="J363">
        <v>8</v>
      </c>
      <c r="K363" t="s">
        <v>18</v>
      </c>
      <c r="L363">
        <v>2</v>
      </c>
      <c r="M363">
        <v>4</v>
      </c>
    </row>
    <row r="364" spans="1:13" x14ac:dyDescent="0.2">
      <c r="A364">
        <v>363</v>
      </c>
      <c r="B364">
        <v>20</v>
      </c>
      <c r="C364" t="s">
        <v>13</v>
      </c>
      <c r="D364" t="s">
        <v>14</v>
      </c>
      <c r="E364" t="s">
        <v>55</v>
      </c>
      <c r="F364">
        <v>4.5</v>
      </c>
      <c r="G364" t="s">
        <v>26</v>
      </c>
      <c r="H364" t="s">
        <v>17</v>
      </c>
      <c r="I364">
        <v>7.4</v>
      </c>
      <c r="J364">
        <v>7</v>
      </c>
      <c r="K364" t="s">
        <v>24</v>
      </c>
      <c r="L364">
        <v>3</v>
      </c>
      <c r="M364">
        <v>6</v>
      </c>
    </row>
    <row r="365" spans="1:13" x14ac:dyDescent="0.2">
      <c r="A365">
        <v>364</v>
      </c>
      <c r="B365">
        <v>22</v>
      </c>
      <c r="C365" t="s">
        <v>19</v>
      </c>
      <c r="D365" t="s">
        <v>20</v>
      </c>
      <c r="E365" t="s">
        <v>21</v>
      </c>
      <c r="F365">
        <v>6.2</v>
      </c>
      <c r="G365" t="s">
        <v>143</v>
      </c>
      <c r="H365" t="s">
        <v>17</v>
      </c>
      <c r="I365">
        <v>6.1</v>
      </c>
      <c r="J365">
        <v>5</v>
      </c>
      <c r="K365" t="s">
        <v>18</v>
      </c>
      <c r="L365">
        <v>4</v>
      </c>
      <c r="M365">
        <v>8</v>
      </c>
    </row>
    <row r="366" spans="1:13" x14ac:dyDescent="0.2">
      <c r="A366">
        <v>365</v>
      </c>
      <c r="B366">
        <v>19</v>
      </c>
      <c r="C366" t="s">
        <v>13</v>
      </c>
      <c r="D366" t="s">
        <v>14</v>
      </c>
      <c r="E366" t="s">
        <v>51</v>
      </c>
      <c r="F366">
        <v>3.5</v>
      </c>
      <c r="G366" t="s">
        <v>16</v>
      </c>
      <c r="H366" t="s">
        <v>23</v>
      </c>
      <c r="I366">
        <v>8.3000000000000007</v>
      </c>
      <c r="J366">
        <v>8</v>
      </c>
      <c r="K366" t="s">
        <v>24</v>
      </c>
      <c r="L366">
        <v>2</v>
      </c>
      <c r="M366">
        <v>4</v>
      </c>
    </row>
    <row r="367" spans="1:13" x14ac:dyDescent="0.2">
      <c r="A367">
        <v>366</v>
      </c>
      <c r="B367">
        <v>21</v>
      </c>
      <c r="C367" t="s">
        <v>19</v>
      </c>
      <c r="D367" t="s">
        <v>20</v>
      </c>
      <c r="E367" t="s">
        <v>65</v>
      </c>
      <c r="F367">
        <v>5.0999999999999996</v>
      </c>
      <c r="G367" t="s">
        <v>16</v>
      </c>
      <c r="H367" t="s">
        <v>17</v>
      </c>
      <c r="I367">
        <v>7.1</v>
      </c>
      <c r="J367">
        <v>6</v>
      </c>
      <c r="K367" t="s">
        <v>24</v>
      </c>
      <c r="L367">
        <v>3</v>
      </c>
      <c r="M367">
        <v>7</v>
      </c>
    </row>
    <row r="368" spans="1:13" x14ac:dyDescent="0.2">
      <c r="A368">
        <v>367</v>
      </c>
      <c r="B368">
        <v>20</v>
      </c>
      <c r="C368" t="s">
        <v>13</v>
      </c>
      <c r="D368" t="s">
        <v>14</v>
      </c>
      <c r="E368" t="s">
        <v>25</v>
      </c>
      <c r="F368">
        <v>7.2</v>
      </c>
      <c r="G368" t="s">
        <v>26</v>
      </c>
      <c r="H368" t="s">
        <v>17</v>
      </c>
      <c r="I368">
        <v>5.0999999999999996</v>
      </c>
      <c r="J368">
        <v>5</v>
      </c>
      <c r="K368" t="s">
        <v>18</v>
      </c>
      <c r="L368">
        <v>4</v>
      </c>
      <c r="M368">
        <v>9</v>
      </c>
    </row>
    <row r="369" spans="1:13" x14ac:dyDescent="0.2">
      <c r="A369">
        <v>368</v>
      </c>
      <c r="B369">
        <v>22</v>
      </c>
      <c r="C369" t="s">
        <v>19</v>
      </c>
      <c r="D369" t="s">
        <v>20</v>
      </c>
      <c r="E369" t="s">
        <v>43</v>
      </c>
      <c r="F369">
        <v>6</v>
      </c>
      <c r="G369" t="s">
        <v>143</v>
      </c>
      <c r="H369" t="s">
        <v>17</v>
      </c>
      <c r="I369">
        <v>6.2</v>
      </c>
      <c r="J369">
        <v>6</v>
      </c>
      <c r="K369" t="s">
        <v>24</v>
      </c>
      <c r="L369">
        <v>3</v>
      </c>
      <c r="M369">
        <v>7</v>
      </c>
    </row>
    <row r="370" spans="1:13" x14ac:dyDescent="0.2">
      <c r="A370">
        <v>369</v>
      </c>
      <c r="B370">
        <v>19</v>
      </c>
      <c r="C370" t="s">
        <v>13</v>
      </c>
      <c r="D370" t="s">
        <v>14</v>
      </c>
      <c r="E370" t="s">
        <v>40</v>
      </c>
      <c r="F370">
        <v>4.0999999999999996</v>
      </c>
      <c r="G370" t="s">
        <v>16</v>
      </c>
      <c r="H370" t="s">
        <v>23</v>
      </c>
      <c r="I370">
        <v>7.9</v>
      </c>
      <c r="J370">
        <v>7</v>
      </c>
      <c r="K370" t="s">
        <v>18</v>
      </c>
      <c r="L370">
        <v>2</v>
      </c>
      <c r="M370">
        <v>5</v>
      </c>
    </row>
    <row r="371" spans="1:13" x14ac:dyDescent="0.2">
      <c r="A371">
        <v>370</v>
      </c>
      <c r="B371">
        <v>21</v>
      </c>
      <c r="C371" t="s">
        <v>19</v>
      </c>
      <c r="D371" t="s">
        <v>20</v>
      </c>
      <c r="E371" t="s">
        <v>31</v>
      </c>
      <c r="F371">
        <v>4.9000000000000004</v>
      </c>
      <c r="G371" t="s">
        <v>16</v>
      </c>
      <c r="H371" t="s">
        <v>17</v>
      </c>
      <c r="I371">
        <v>7.3</v>
      </c>
      <c r="J371">
        <v>6</v>
      </c>
      <c r="K371" t="s">
        <v>24</v>
      </c>
      <c r="L371">
        <v>3</v>
      </c>
      <c r="M371">
        <v>7</v>
      </c>
    </row>
    <row r="372" spans="1:13" x14ac:dyDescent="0.2">
      <c r="A372">
        <v>371</v>
      </c>
      <c r="B372">
        <v>20</v>
      </c>
      <c r="C372" t="s">
        <v>13</v>
      </c>
      <c r="D372" t="s">
        <v>14</v>
      </c>
      <c r="E372" t="s">
        <v>41</v>
      </c>
      <c r="F372">
        <v>4.7</v>
      </c>
      <c r="G372" t="s">
        <v>26</v>
      </c>
      <c r="H372" t="s">
        <v>17</v>
      </c>
      <c r="I372">
        <v>7.2</v>
      </c>
      <c r="J372">
        <v>6</v>
      </c>
      <c r="K372" t="s">
        <v>24</v>
      </c>
      <c r="L372">
        <v>3</v>
      </c>
      <c r="M372">
        <v>7</v>
      </c>
    </row>
    <row r="373" spans="1:13" x14ac:dyDescent="0.2">
      <c r="A373">
        <v>372</v>
      </c>
      <c r="B373">
        <v>22</v>
      </c>
      <c r="C373" t="s">
        <v>19</v>
      </c>
      <c r="D373" t="s">
        <v>20</v>
      </c>
      <c r="E373" t="s">
        <v>48</v>
      </c>
      <c r="F373">
        <v>3.5</v>
      </c>
      <c r="G373" t="s">
        <v>32</v>
      </c>
      <c r="H373" t="s">
        <v>23</v>
      </c>
      <c r="I373">
        <v>8.3000000000000007</v>
      </c>
      <c r="J373">
        <v>8</v>
      </c>
      <c r="K373" t="s">
        <v>18</v>
      </c>
      <c r="L373">
        <v>2</v>
      </c>
      <c r="M373">
        <v>4</v>
      </c>
    </row>
    <row r="374" spans="1:13" x14ac:dyDescent="0.2">
      <c r="A374">
        <v>373</v>
      </c>
      <c r="B374">
        <v>19</v>
      </c>
      <c r="C374" t="s">
        <v>13</v>
      </c>
      <c r="D374" t="s">
        <v>14</v>
      </c>
      <c r="E374" t="s">
        <v>55</v>
      </c>
      <c r="F374">
        <v>4.4000000000000004</v>
      </c>
      <c r="G374" t="s">
        <v>16</v>
      </c>
      <c r="H374" t="s">
        <v>17</v>
      </c>
      <c r="I374">
        <v>7.5</v>
      </c>
      <c r="J374">
        <v>7</v>
      </c>
      <c r="K374" t="s">
        <v>24</v>
      </c>
      <c r="L374">
        <v>3</v>
      </c>
      <c r="M374">
        <v>6</v>
      </c>
    </row>
    <row r="375" spans="1:13" x14ac:dyDescent="0.2">
      <c r="A375">
        <v>374</v>
      </c>
      <c r="B375">
        <v>21</v>
      </c>
      <c r="C375" t="s">
        <v>19</v>
      </c>
      <c r="D375" t="s">
        <v>20</v>
      </c>
      <c r="E375" t="s">
        <v>21</v>
      </c>
      <c r="F375">
        <v>6.3</v>
      </c>
      <c r="G375" t="s">
        <v>143</v>
      </c>
      <c r="H375" t="s">
        <v>17</v>
      </c>
      <c r="I375">
        <v>6</v>
      </c>
      <c r="J375">
        <v>5</v>
      </c>
      <c r="K375" t="s">
        <v>18</v>
      </c>
      <c r="L375">
        <v>4</v>
      </c>
      <c r="M375">
        <v>8</v>
      </c>
    </row>
    <row r="376" spans="1:13" x14ac:dyDescent="0.2">
      <c r="A376">
        <v>375</v>
      </c>
      <c r="B376">
        <v>20</v>
      </c>
      <c r="C376" t="s">
        <v>13</v>
      </c>
      <c r="D376" t="s">
        <v>14</v>
      </c>
      <c r="E376" t="s">
        <v>51</v>
      </c>
      <c r="F376">
        <v>3.4</v>
      </c>
      <c r="G376" t="s">
        <v>16</v>
      </c>
      <c r="H376" t="s">
        <v>23</v>
      </c>
      <c r="I376">
        <v>8.4</v>
      </c>
      <c r="J376">
        <v>8</v>
      </c>
      <c r="K376" t="s">
        <v>24</v>
      </c>
      <c r="L376">
        <v>2</v>
      </c>
      <c r="M376">
        <v>4</v>
      </c>
    </row>
    <row r="377" spans="1:13" x14ac:dyDescent="0.2">
      <c r="A377">
        <v>376</v>
      </c>
      <c r="B377">
        <v>22</v>
      </c>
      <c r="C377" t="s">
        <v>19</v>
      </c>
      <c r="D377" t="s">
        <v>20</v>
      </c>
      <c r="E377" t="s">
        <v>65</v>
      </c>
      <c r="F377">
        <v>5</v>
      </c>
      <c r="G377" t="s">
        <v>26</v>
      </c>
      <c r="H377" t="s">
        <v>17</v>
      </c>
      <c r="I377">
        <v>7.2</v>
      </c>
      <c r="J377">
        <v>6</v>
      </c>
      <c r="K377" t="s">
        <v>24</v>
      </c>
      <c r="L377">
        <v>3</v>
      </c>
      <c r="M377">
        <v>7</v>
      </c>
    </row>
    <row r="378" spans="1:13" x14ac:dyDescent="0.2">
      <c r="A378">
        <v>377</v>
      </c>
      <c r="B378">
        <v>19</v>
      </c>
      <c r="C378" t="s">
        <v>13</v>
      </c>
      <c r="D378" t="s">
        <v>14</v>
      </c>
      <c r="E378" t="s">
        <v>25</v>
      </c>
      <c r="F378">
        <v>7.3</v>
      </c>
      <c r="G378" t="s">
        <v>16</v>
      </c>
      <c r="H378" t="s">
        <v>17</v>
      </c>
      <c r="I378">
        <v>5</v>
      </c>
      <c r="J378">
        <v>5</v>
      </c>
      <c r="K378" t="s">
        <v>18</v>
      </c>
      <c r="L378">
        <v>4</v>
      </c>
      <c r="M378">
        <v>9</v>
      </c>
    </row>
    <row r="379" spans="1:13" x14ac:dyDescent="0.2">
      <c r="A379">
        <v>378</v>
      </c>
      <c r="B379">
        <v>21</v>
      </c>
      <c r="C379" t="s">
        <v>19</v>
      </c>
      <c r="D379" t="s">
        <v>20</v>
      </c>
      <c r="E379" t="s">
        <v>43</v>
      </c>
      <c r="F379">
        <v>6.1</v>
      </c>
      <c r="G379" t="s">
        <v>143</v>
      </c>
      <c r="H379" t="s">
        <v>17</v>
      </c>
      <c r="I379">
        <v>6.1</v>
      </c>
      <c r="J379">
        <v>6</v>
      </c>
      <c r="K379" t="s">
        <v>24</v>
      </c>
      <c r="L379">
        <v>3</v>
      </c>
      <c r="M379">
        <v>7</v>
      </c>
    </row>
    <row r="380" spans="1:13" x14ac:dyDescent="0.2">
      <c r="A380">
        <v>379</v>
      </c>
      <c r="B380">
        <v>20</v>
      </c>
      <c r="C380" t="s">
        <v>13</v>
      </c>
      <c r="D380" t="s">
        <v>14</v>
      </c>
      <c r="E380" t="s">
        <v>40</v>
      </c>
      <c r="F380">
        <v>4</v>
      </c>
      <c r="G380" t="s">
        <v>16</v>
      </c>
      <c r="H380" t="s">
        <v>23</v>
      </c>
      <c r="I380">
        <v>8</v>
      </c>
      <c r="J380">
        <v>7</v>
      </c>
      <c r="K380" t="s">
        <v>18</v>
      </c>
      <c r="L380">
        <v>2</v>
      </c>
      <c r="M380">
        <v>5</v>
      </c>
    </row>
    <row r="381" spans="1:13" x14ac:dyDescent="0.2">
      <c r="A381">
        <v>380</v>
      </c>
      <c r="B381">
        <v>22</v>
      </c>
      <c r="C381" t="s">
        <v>19</v>
      </c>
      <c r="D381" t="s">
        <v>20</v>
      </c>
      <c r="E381" t="s">
        <v>31</v>
      </c>
      <c r="F381">
        <v>4.8</v>
      </c>
      <c r="G381" t="s">
        <v>26</v>
      </c>
      <c r="H381" t="s">
        <v>17</v>
      </c>
      <c r="I381">
        <v>7.4</v>
      </c>
      <c r="J381">
        <v>6</v>
      </c>
      <c r="K381" t="s">
        <v>24</v>
      </c>
      <c r="L381">
        <v>3</v>
      </c>
      <c r="M381">
        <v>7</v>
      </c>
    </row>
    <row r="382" spans="1:13" x14ac:dyDescent="0.2">
      <c r="A382">
        <v>381</v>
      </c>
      <c r="B382">
        <v>19</v>
      </c>
      <c r="C382" t="s">
        <v>13</v>
      </c>
      <c r="D382" t="s">
        <v>14</v>
      </c>
      <c r="E382" t="s">
        <v>41</v>
      </c>
      <c r="F382">
        <v>4.5999999999999996</v>
      </c>
      <c r="G382" t="s">
        <v>16</v>
      </c>
      <c r="H382" t="s">
        <v>17</v>
      </c>
      <c r="I382">
        <v>7.3</v>
      </c>
      <c r="J382">
        <v>6</v>
      </c>
      <c r="K382" t="s">
        <v>24</v>
      </c>
      <c r="L382">
        <v>3</v>
      </c>
      <c r="M382">
        <v>7</v>
      </c>
    </row>
    <row r="383" spans="1:13" x14ac:dyDescent="0.2">
      <c r="A383">
        <v>382</v>
      </c>
      <c r="B383">
        <v>21</v>
      </c>
      <c r="C383" t="s">
        <v>19</v>
      </c>
      <c r="D383" t="s">
        <v>20</v>
      </c>
      <c r="E383" t="s">
        <v>48</v>
      </c>
      <c r="F383">
        <v>3.4</v>
      </c>
      <c r="G383" t="s">
        <v>32</v>
      </c>
      <c r="H383" t="s">
        <v>23</v>
      </c>
      <c r="I383">
        <v>8.4</v>
      </c>
      <c r="J383">
        <v>8</v>
      </c>
      <c r="K383" t="s">
        <v>18</v>
      </c>
      <c r="L383">
        <v>2</v>
      </c>
      <c r="M383">
        <v>4</v>
      </c>
    </row>
    <row r="384" spans="1:13" x14ac:dyDescent="0.2">
      <c r="A384">
        <v>383</v>
      </c>
      <c r="B384">
        <v>20</v>
      </c>
      <c r="C384" t="s">
        <v>13</v>
      </c>
      <c r="D384" t="s">
        <v>14</v>
      </c>
      <c r="E384" t="s">
        <v>55</v>
      </c>
      <c r="F384">
        <v>4.3</v>
      </c>
      <c r="G384" t="s">
        <v>26</v>
      </c>
      <c r="H384" t="s">
        <v>17</v>
      </c>
      <c r="I384">
        <v>7.6</v>
      </c>
      <c r="J384">
        <v>7</v>
      </c>
      <c r="K384" t="s">
        <v>24</v>
      </c>
      <c r="L384">
        <v>3</v>
      </c>
      <c r="M384">
        <v>6</v>
      </c>
    </row>
    <row r="385" spans="1:13" x14ac:dyDescent="0.2">
      <c r="A385">
        <v>384</v>
      </c>
      <c r="B385">
        <v>22</v>
      </c>
      <c r="C385" t="s">
        <v>19</v>
      </c>
      <c r="D385" t="s">
        <v>20</v>
      </c>
      <c r="E385" t="s">
        <v>21</v>
      </c>
      <c r="F385">
        <v>6.4</v>
      </c>
      <c r="G385" t="s">
        <v>143</v>
      </c>
      <c r="H385" t="s">
        <v>17</v>
      </c>
      <c r="I385">
        <v>5.9</v>
      </c>
      <c r="J385">
        <v>5</v>
      </c>
      <c r="K385" t="s">
        <v>18</v>
      </c>
      <c r="L385">
        <v>4</v>
      </c>
      <c r="M385">
        <v>8</v>
      </c>
    </row>
    <row r="386" spans="1:13" x14ac:dyDescent="0.2">
      <c r="A386">
        <v>385</v>
      </c>
      <c r="B386">
        <v>19</v>
      </c>
      <c r="C386" t="s">
        <v>13</v>
      </c>
      <c r="D386" t="s">
        <v>14</v>
      </c>
      <c r="E386" t="s">
        <v>51</v>
      </c>
      <c r="F386">
        <v>3.3</v>
      </c>
      <c r="G386" t="s">
        <v>16</v>
      </c>
      <c r="H386" t="s">
        <v>23</v>
      </c>
      <c r="I386">
        <v>8.5</v>
      </c>
      <c r="J386">
        <v>8</v>
      </c>
      <c r="K386" t="s">
        <v>24</v>
      </c>
      <c r="L386">
        <v>2</v>
      </c>
      <c r="M386">
        <v>4</v>
      </c>
    </row>
    <row r="387" spans="1:13" x14ac:dyDescent="0.2">
      <c r="A387">
        <v>386</v>
      </c>
      <c r="B387">
        <v>21</v>
      </c>
      <c r="C387" t="s">
        <v>19</v>
      </c>
      <c r="D387" t="s">
        <v>20</v>
      </c>
      <c r="E387" t="s">
        <v>65</v>
      </c>
      <c r="F387">
        <v>4.9000000000000004</v>
      </c>
      <c r="G387" t="s">
        <v>16</v>
      </c>
      <c r="H387" t="s">
        <v>17</v>
      </c>
      <c r="I387">
        <v>7.3</v>
      </c>
      <c r="J387">
        <v>6</v>
      </c>
      <c r="K387" t="s">
        <v>24</v>
      </c>
      <c r="L387">
        <v>3</v>
      </c>
      <c r="M387">
        <v>7</v>
      </c>
    </row>
    <row r="388" spans="1:13" x14ac:dyDescent="0.2">
      <c r="A388">
        <v>387</v>
      </c>
      <c r="B388">
        <v>20</v>
      </c>
      <c r="C388" t="s">
        <v>13</v>
      </c>
      <c r="D388" t="s">
        <v>14</v>
      </c>
      <c r="E388" t="s">
        <v>25</v>
      </c>
      <c r="F388">
        <v>7.4</v>
      </c>
      <c r="G388" t="s">
        <v>26</v>
      </c>
      <c r="H388" t="s">
        <v>17</v>
      </c>
      <c r="I388">
        <v>4.9000000000000004</v>
      </c>
      <c r="J388">
        <v>5</v>
      </c>
      <c r="K388" t="s">
        <v>18</v>
      </c>
      <c r="L388">
        <v>4</v>
      </c>
      <c r="M388">
        <v>9</v>
      </c>
    </row>
    <row r="389" spans="1:13" x14ac:dyDescent="0.2">
      <c r="A389">
        <v>388</v>
      </c>
      <c r="B389">
        <v>22</v>
      </c>
      <c r="C389" t="s">
        <v>19</v>
      </c>
      <c r="D389" t="s">
        <v>20</v>
      </c>
      <c r="E389" t="s">
        <v>43</v>
      </c>
      <c r="F389">
        <v>6.2</v>
      </c>
      <c r="G389" t="s">
        <v>143</v>
      </c>
      <c r="H389" t="s">
        <v>17</v>
      </c>
      <c r="I389">
        <v>6</v>
      </c>
      <c r="J389">
        <v>6</v>
      </c>
      <c r="K389" t="s">
        <v>24</v>
      </c>
      <c r="L389">
        <v>3</v>
      </c>
      <c r="M389">
        <v>7</v>
      </c>
    </row>
    <row r="390" spans="1:13" x14ac:dyDescent="0.2">
      <c r="A390">
        <v>389</v>
      </c>
      <c r="B390">
        <v>19</v>
      </c>
      <c r="C390" t="s">
        <v>13</v>
      </c>
      <c r="D390" t="s">
        <v>14</v>
      </c>
      <c r="E390" t="s">
        <v>40</v>
      </c>
      <c r="F390">
        <v>3.9</v>
      </c>
      <c r="G390" t="s">
        <v>16</v>
      </c>
      <c r="H390" t="s">
        <v>23</v>
      </c>
      <c r="I390">
        <v>8.1</v>
      </c>
      <c r="J390">
        <v>7</v>
      </c>
      <c r="K390" t="s">
        <v>18</v>
      </c>
      <c r="L390">
        <v>2</v>
      </c>
      <c r="M390">
        <v>5</v>
      </c>
    </row>
    <row r="391" spans="1:13" x14ac:dyDescent="0.2">
      <c r="A391">
        <v>390</v>
      </c>
      <c r="B391">
        <v>21</v>
      </c>
      <c r="C391" t="s">
        <v>19</v>
      </c>
      <c r="D391" t="s">
        <v>20</v>
      </c>
      <c r="E391" t="s">
        <v>31</v>
      </c>
      <c r="F391">
        <v>4.7</v>
      </c>
      <c r="G391" t="s">
        <v>16</v>
      </c>
      <c r="H391" t="s">
        <v>17</v>
      </c>
      <c r="I391">
        <v>7.5</v>
      </c>
      <c r="J391">
        <v>6</v>
      </c>
      <c r="K391" t="s">
        <v>24</v>
      </c>
      <c r="L391">
        <v>3</v>
      </c>
      <c r="M391">
        <v>7</v>
      </c>
    </row>
    <row r="392" spans="1:13" x14ac:dyDescent="0.2">
      <c r="A392">
        <v>391</v>
      </c>
      <c r="B392">
        <v>20</v>
      </c>
      <c r="C392" t="s">
        <v>13</v>
      </c>
      <c r="D392" t="s">
        <v>14</v>
      </c>
      <c r="E392" t="s">
        <v>41</v>
      </c>
      <c r="F392">
        <v>4.5</v>
      </c>
      <c r="G392" t="s">
        <v>26</v>
      </c>
      <c r="H392" t="s">
        <v>17</v>
      </c>
      <c r="I392">
        <v>7.4</v>
      </c>
      <c r="J392">
        <v>6</v>
      </c>
      <c r="K392" t="s">
        <v>24</v>
      </c>
      <c r="L392">
        <v>3</v>
      </c>
      <c r="M392">
        <v>7</v>
      </c>
    </row>
    <row r="393" spans="1:13" x14ac:dyDescent="0.2">
      <c r="A393">
        <v>392</v>
      </c>
      <c r="B393">
        <v>22</v>
      </c>
      <c r="C393" t="s">
        <v>19</v>
      </c>
      <c r="D393" t="s">
        <v>20</v>
      </c>
      <c r="E393" t="s">
        <v>48</v>
      </c>
      <c r="F393">
        <v>3.3</v>
      </c>
      <c r="G393" t="s">
        <v>32</v>
      </c>
      <c r="H393" t="s">
        <v>23</v>
      </c>
      <c r="I393">
        <v>8.5</v>
      </c>
      <c r="J393">
        <v>8</v>
      </c>
      <c r="K393" t="s">
        <v>18</v>
      </c>
      <c r="L393">
        <v>2</v>
      </c>
      <c r="M393">
        <v>4</v>
      </c>
    </row>
    <row r="394" spans="1:13" x14ac:dyDescent="0.2">
      <c r="A394">
        <v>393</v>
      </c>
      <c r="B394">
        <v>19</v>
      </c>
      <c r="C394" t="s">
        <v>13</v>
      </c>
      <c r="D394" t="s">
        <v>14</v>
      </c>
      <c r="E394" t="s">
        <v>55</v>
      </c>
      <c r="F394">
        <v>4.2</v>
      </c>
      <c r="G394" t="s">
        <v>16</v>
      </c>
      <c r="H394" t="s">
        <v>17</v>
      </c>
      <c r="I394">
        <v>7.7</v>
      </c>
      <c r="J394">
        <v>7</v>
      </c>
      <c r="K394" t="s">
        <v>24</v>
      </c>
      <c r="L394">
        <v>3</v>
      </c>
      <c r="M394">
        <v>6</v>
      </c>
    </row>
    <row r="395" spans="1:13" x14ac:dyDescent="0.2">
      <c r="A395">
        <v>394</v>
      </c>
      <c r="B395">
        <v>21</v>
      </c>
      <c r="C395" t="s">
        <v>19</v>
      </c>
      <c r="D395" t="s">
        <v>20</v>
      </c>
      <c r="E395" t="s">
        <v>21</v>
      </c>
      <c r="F395">
        <v>6.5</v>
      </c>
      <c r="G395" t="s">
        <v>143</v>
      </c>
      <c r="H395" t="s">
        <v>17</v>
      </c>
      <c r="I395">
        <v>5.8</v>
      </c>
      <c r="J395">
        <v>5</v>
      </c>
      <c r="K395" t="s">
        <v>18</v>
      </c>
      <c r="L395">
        <v>4</v>
      </c>
      <c r="M395">
        <v>8</v>
      </c>
    </row>
    <row r="396" spans="1:13" x14ac:dyDescent="0.2">
      <c r="A396">
        <v>395</v>
      </c>
      <c r="B396">
        <v>20</v>
      </c>
      <c r="C396" t="s">
        <v>13</v>
      </c>
      <c r="D396" t="s">
        <v>14</v>
      </c>
      <c r="E396" t="s">
        <v>51</v>
      </c>
      <c r="F396">
        <v>3.2</v>
      </c>
      <c r="G396" t="s">
        <v>16</v>
      </c>
      <c r="H396" t="s">
        <v>23</v>
      </c>
      <c r="I396">
        <v>8.6</v>
      </c>
      <c r="J396">
        <v>8</v>
      </c>
      <c r="K396" t="s">
        <v>24</v>
      </c>
      <c r="L396">
        <v>2</v>
      </c>
      <c r="M396">
        <v>4</v>
      </c>
    </row>
    <row r="397" spans="1:13" x14ac:dyDescent="0.2">
      <c r="A397">
        <v>396</v>
      </c>
      <c r="B397">
        <v>22</v>
      </c>
      <c r="C397" t="s">
        <v>19</v>
      </c>
      <c r="D397" t="s">
        <v>20</v>
      </c>
      <c r="E397" t="s">
        <v>65</v>
      </c>
      <c r="F397">
        <v>4.8</v>
      </c>
      <c r="G397" t="s">
        <v>26</v>
      </c>
      <c r="H397" t="s">
        <v>17</v>
      </c>
      <c r="I397">
        <v>7.4</v>
      </c>
      <c r="J397">
        <v>6</v>
      </c>
      <c r="K397" t="s">
        <v>24</v>
      </c>
      <c r="L397">
        <v>3</v>
      </c>
      <c r="M397">
        <v>7</v>
      </c>
    </row>
    <row r="398" spans="1:13" x14ac:dyDescent="0.2">
      <c r="A398">
        <v>397</v>
      </c>
      <c r="B398">
        <v>19</v>
      </c>
      <c r="C398" t="s">
        <v>13</v>
      </c>
      <c r="D398" t="s">
        <v>14</v>
      </c>
      <c r="E398" t="s">
        <v>25</v>
      </c>
      <c r="F398">
        <v>7.5</v>
      </c>
      <c r="G398" t="s">
        <v>16</v>
      </c>
      <c r="H398" t="s">
        <v>17</v>
      </c>
      <c r="I398">
        <v>4.8</v>
      </c>
      <c r="J398">
        <v>5</v>
      </c>
      <c r="K398" t="s">
        <v>18</v>
      </c>
      <c r="L398">
        <v>4</v>
      </c>
      <c r="M398">
        <v>9</v>
      </c>
    </row>
    <row r="399" spans="1:13" x14ac:dyDescent="0.2">
      <c r="A399">
        <v>398</v>
      </c>
      <c r="B399">
        <v>21</v>
      </c>
      <c r="C399" t="s">
        <v>19</v>
      </c>
      <c r="D399" t="s">
        <v>20</v>
      </c>
      <c r="E399" t="s">
        <v>43</v>
      </c>
      <c r="F399">
        <v>6.3</v>
      </c>
      <c r="G399" t="s">
        <v>143</v>
      </c>
      <c r="H399" t="s">
        <v>17</v>
      </c>
      <c r="I399">
        <v>5.9</v>
      </c>
      <c r="J399">
        <v>6</v>
      </c>
      <c r="K399" t="s">
        <v>24</v>
      </c>
      <c r="L399">
        <v>3</v>
      </c>
      <c r="M399">
        <v>7</v>
      </c>
    </row>
    <row r="400" spans="1:13" x14ac:dyDescent="0.2">
      <c r="A400">
        <v>399</v>
      </c>
      <c r="B400">
        <v>20</v>
      </c>
      <c r="C400" t="s">
        <v>13</v>
      </c>
      <c r="D400" t="s">
        <v>14</v>
      </c>
      <c r="E400" t="s">
        <v>40</v>
      </c>
      <c r="F400">
        <v>3.8</v>
      </c>
      <c r="G400" t="s">
        <v>16</v>
      </c>
      <c r="H400" t="s">
        <v>23</v>
      </c>
      <c r="I400">
        <v>8.1999999999999993</v>
      </c>
      <c r="J400">
        <v>7</v>
      </c>
      <c r="K400" t="s">
        <v>18</v>
      </c>
      <c r="L400">
        <v>2</v>
      </c>
      <c r="M400">
        <v>5</v>
      </c>
    </row>
    <row r="401" spans="1:13" x14ac:dyDescent="0.2">
      <c r="A401">
        <v>400</v>
      </c>
      <c r="B401">
        <v>22</v>
      </c>
      <c r="C401" t="s">
        <v>19</v>
      </c>
      <c r="D401" t="s">
        <v>20</v>
      </c>
      <c r="E401" t="s">
        <v>31</v>
      </c>
      <c r="F401">
        <v>4.5999999999999996</v>
      </c>
      <c r="G401" t="s">
        <v>26</v>
      </c>
      <c r="H401" t="s">
        <v>17</v>
      </c>
      <c r="I401">
        <v>7.6</v>
      </c>
      <c r="J401">
        <v>6</v>
      </c>
      <c r="K401" t="s">
        <v>24</v>
      </c>
      <c r="L401">
        <v>3</v>
      </c>
      <c r="M401">
        <v>7</v>
      </c>
    </row>
    <row r="402" spans="1:13" x14ac:dyDescent="0.2">
      <c r="A402">
        <v>401</v>
      </c>
      <c r="B402">
        <v>19</v>
      </c>
      <c r="C402" t="s">
        <v>13</v>
      </c>
      <c r="D402" t="s">
        <v>14</v>
      </c>
      <c r="E402" t="s">
        <v>41</v>
      </c>
      <c r="F402">
        <v>4.4000000000000004</v>
      </c>
      <c r="G402" t="s">
        <v>16</v>
      </c>
      <c r="H402" t="s">
        <v>17</v>
      </c>
      <c r="I402">
        <v>7.5</v>
      </c>
      <c r="J402">
        <v>6</v>
      </c>
      <c r="K402" t="s">
        <v>24</v>
      </c>
      <c r="L402">
        <v>3</v>
      </c>
      <c r="M402">
        <v>7</v>
      </c>
    </row>
    <row r="403" spans="1:13" x14ac:dyDescent="0.2">
      <c r="A403">
        <v>402</v>
      </c>
      <c r="B403">
        <v>21</v>
      </c>
      <c r="C403" t="s">
        <v>19</v>
      </c>
      <c r="D403" t="s">
        <v>20</v>
      </c>
      <c r="E403" t="s">
        <v>48</v>
      </c>
      <c r="F403">
        <v>3.2</v>
      </c>
      <c r="G403" t="s">
        <v>32</v>
      </c>
      <c r="H403" t="s">
        <v>23</v>
      </c>
      <c r="I403">
        <v>8.6</v>
      </c>
      <c r="J403">
        <v>8</v>
      </c>
      <c r="K403" t="s">
        <v>18</v>
      </c>
      <c r="L403">
        <v>2</v>
      </c>
      <c r="M403">
        <v>4</v>
      </c>
    </row>
    <row r="404" spans="1:13" x14ac:dyDescent="0.2">
      <c r="A404">
        <v>403</v>
      </c>
      <c r="B404">
        <v>20</v>
      </c>
      <c r="C404" t="s">
        <v>13</v>
      </c>
      <c r="D404" t="s">
        <v>14</v>
      </c>
      <c r="E404" t="s">
        <v>55</v>
      </c>
      <c r="F404">
        <v>4.0999999999999996</v>
      </c>
      <c r="G404" t="s">
        <v>26</v>
      </c>
      <c r="H404" t="s">
        <v>17</v>
      </c>
      <c r="I404">
        <v>7.8</v>
      </c>
      <c r="J404">
        <v>7</v>
      </c>
      <c r="K404" t="s">
        <v>24</v>
      </c>
      <c r="L404">
        <v>3</v>
      </c>
      <c r="M404">
        <v>6</v>
      </c>
    </row>
    <row r="405" spans="1:13" x14ac:dyDescent="0.2">
      <c r="A405">
        <v>404</v>
      </c>
      <c r="B405">
        <v>22</v>
      </c>
      <c r="C405" t="s">
        <v>19</v>
      </c>
      <c r="D405" t="s">
        <v>20</v>
      </c>
      <c r="E405" t="s">
        <v>21</v>
      </c>
      <c r="F405">
        <v>6.6</v>
      </c>
      <c r="G405" t="s">
        <v>143</v>
      </c>
      <c r="H405" t="s">
        <v>17</v>
      </c>
      <c r="I405">
        <v>5.7</v>
      </c>
      <c r="J405">
        <v>5</v>
      </c>
      <c r="K405" t="s">
        <v>18</v>
      </c>
      <c r="L405">
        <v>4</v>
      </c>
      <c r="M405">
        <v>8</v>
      </c>
    </row>
    <row r="406" spans="1:13" x14ac:dyDescent="0.2">
      <c r="A406">
        <v>405</v>
      </c>
      <c r="B406">
        <v>19</v>
      </c>
      <c r="C406" t="s">
        <v>13</v>
      </c>
      <c r="D406" t="s">
        <v>14</v>
      </c>
      <c r="E406" t="s">
        <v>51</v>
      </c>
      <c r="F406">
        <v>3.1</v>
      </c>
      <c r="G406" t="s">
        <v>16</v>
      </c>
      <c r="H406" t="s">
        <v>23</v>
      </c>
      <c r="I406">
        <v>8.6999999999999993</v>
      </c>
      <c r="J406">
        <v>8</v>
      </c>
      <c r="K406" t="s">
        <v>24</v>
      </c>
      <c r="L406">
        <v>2</v>
      </c>
      <c r="M406">
        <v>4</v>
      </c>
    </row>
    <row r="407" spans="1:13" x14ac:dyDescent="0.2">
      <c r="A407">
        <v>406</v>
      </c>
      <c r="B407">
        <v>21</v>
      </c>
      <c r="C407" t="s">
        <v>19</v>
      </c>
      <c r="D407" t="s">
        <v>20</v>
      </c>
      <c r="E407" t="s">
        <v>65</v>
      </c>
      <c r="F407">
        <v>4.7</v>
      </c>
      <c r="G407" t="s">
        <v>16</v>
      </c>
      <c r="H407" t="s">
        <v>17</v>
      </c>
      <c r="I407">
        <v>7.5</v>
      </c>
      <c r="J407">
        <v>6</v>
      </c>
      <c r="K407" t="s">
        <v>24</v>
      </c>
      <c r="L407">
        <v>3</v>
      </c>
      <c r="M407">
        <v>7</v>
      </c>
    </row>
    <row r="408" spans="1:13" x14ac:dyDescent="0.2">
      <c r="A408">
        <v>407</v>
      </c>
      <c r="B408">
        <v>20</v>
      </c>
      <c r="C408" t="s">
        <v>13</v>
      </c>
      <c r="D408" t="s">
        <v>14</v>
      </c>
      <c r="E408" t="s">
        <v>25</v>
      </c>
      <c r="F408">
        <v>7.6</v>
      </c>
      <c r="G408" t="s">
        <v>26</v>
      </c>
      <c r="H408" t="s">
        <v>17</v>
      </c>
      <c r="I408">
        <v>4.7</v>
      </c>
      <c r="J408">
        <v>5</v>
      </c>
      <c r="K408" t="s">
        <v>18</v>
      </c>
      <c r="L408">
        <v>4</v>
      </c>
      <c r="M408">
        <v>9</v>
      </c>
    </row>
    <row r="409" spans="1:13" x14ac:dyDescent="0.2">
      <c r="A409">
        <v>408</v>
      </c>
      <c r="B409">
        <v>22</v>
      </c>
      <c r="C409" t="s">
        <v>19</v>
      </c>
      <c r="D409" t="s">
        <v>20</v>
      </c>
      <c r="E409" t="s">
        <v>43</v>
      </c>
      <c r="F409">
        <v>6.4</v>
      </c>
      <c r="G409" t="s">
        <v>143</v>
      </c>
      <c r="H409" t="s">
        <v>17</v>
      </c>
      <c r="I409">
        <v>5.8</v>
      </c>
      <c r="J409">
        <v>6</v>
      </c>
      <c r="K409" t="s">
        <v>24</v>
      </c>
      <c r="L409">
        <v>3</v>
      </c>
      <c r="M409">
        <v>7</v>
      </c>
    </row>
    <row r="410" spans="1:13" x14ac:dyDescent="0.2">
      <c r="A410">
        <v>409</v>
      </c>
      <c r="B410">
        <v>19</v>
      </c>
      <c r="C410" t="s">
        <v>13</v>
      </c>
      <c r="D410" t="s">
        <v>14</v>
      </c>
      <c r="E410" t="s">
        <v>40</v>
      </c>
      <c r="F410">
        <v>3.7</v>
      </c>
      <c r="G410" t="s">
        <v>16</v>
      </c>
      <c r="H410" t="s">
        <v>23</v>
      </c>
      <c r="I410">
        <v>8.3000000000000007</v>
      </c>
      <c r="J410">
        <v>7</v>
      </c>
      <c r="K410" t="s">
        <v>18</v>
      </c>
      <c r="L410">
        <v>2</v>
      </c>
      <c r="M410">
        <v>5</v>
      </c>
    </row>
    <row r="411" spans="1:13" x14ac:dyDescent="0.2">
      <c r="A411">
        <v>410</v>
      </c>
      <c r="B411">
        <v>21</v>
      </c>
      <c r="C411" t="s">
        <v>19</v>
      </c>
      <c r="D411" t="s">
        <v>20</v>
      </c>
      <c r="E411" t="s">
        <v>31</v>
      </c>
      <c r="F411">
        <v>4.5</v>
      </c>
      <c r="G411" t="s">
        <v>16</v>
      </c>
      <c r="H411" t="s">
        <v>17</v>
      </c>
      <c r="I411">
        <v>7.7</v>
      </c>
      <c r="J411">
        <v>6</v>
      </c>
      <c r="K411" t="s">
        <v>24</v>
      </c>
      <c r="L411">
        <v>3</v>
      </c>
      <c r="M411">
        <v>7</v>
      </c>
    </row>
    <row r="412" spans="1:13" x14ac:dyDescent="0.2">
      <c r="A412">
        <v>411</v>
      </c>
      <c r="B412">
        <v>20</v>
      </c>
      <c r="C412" t="s">
        <v>13</v>
      </c>
      <c r="D412" t="s">
        <v>14</v>
      </c>
      <c r="E412" t="s">
        <v>41</v>
      </c>
      <c r="F412">
        <v>4.3</v>
      </c>
      <c r="G412" t="s">
        <v>26</v>
      </c>
      <c r="H412" t="s">
        <v>17</v>
      </c>
      <c r="I412">
        <v>7.6</v>
      </c>
      <c r="J412">
        <v>6</v>
      </c>
      <c r="K412" t="s">
        <v>24</v>
      </c>
      <c r="L412">
        <v>3</v>
      </c>
      <c r="M412">
        <v>7</v>
      </c>
    </row>
    <row r="413" spans="1:13" x14ac:dyDescent="0.2">
      <c r="A413">
        <v>412</v>
      </c>
      <c r="B413">
        <v>22</v>
      </c>
      <c r="C413" t="s">
        <v>19</v>
      </c>
      <c r="D413" t="s">
        <v>20</v>
      </c>
      <c r="E413" t="s">
        <v>48</v>
      </c>
      <c r="F413">
        <v>3.1</v>
      </c>
      <c r="G413" t="s">
        <v>32</v>
      </c>
      <c r="H413" t="s">
        <v>23</v>
      </c>
      <c r="I413">
        <v>8.6999999999999993</v>
      </c>
      <c r="J413">
        <v>8</v>
      </c>
      <c r="K413" t="s">
        <v>18</v>
      </c>
      <c r="L413">
        <v>2</v>
      </c>
      <c r="M413">
        <v>4</v>
      </c>
    </row>
    <row r="414" spans="1:13" x14ac:dyDescent="0.2">
      <c r="A414">
        <v>413</v>
      </c>
      <c r="B414">
        <v>19</v>
      </c>
      <c r="C414" t="s">
        <v>13</v>
      </c>
      <c r="D414" t="s">
        <v>14</v>
      </c>
      <c r="E414" t="s">
        <v>55</v>
      </c>
      <c r="F414">
        <v>4</v>
      </c>
      <c r="G414" t="s">
        <v>16</v>
      </c>
      <c r="H414" t="s">
        <v>17</v>
      </c>
      <c r="I414">
        <v>7.9</v>
      </c>
      <c r="J414">
        <v>7</v>
      </c>
      <c r="K414" t="s">
        <v>24</v>
      </c>
      <c r="L414">
        <v>3</v>
      </c>
      <c r="M414">
        <v>6</v>
      </c>
    </row>
    <row r="415" spans="1:13" x14ac:dyDescent="0.2">
      <c r="A415">
        <v>414</v>
      </c>
      <c r="B415">
        <v>21</v>
      </c>
      <c r="C415" t="s">
        <v>19</v>
      </c>
      <c r="D415" t="s">
        <v>20</v>
      </c>
      <c r="E415" t="s">
        <v>21</v>
      </c>
      <c r="F415">
        <v>6.7</v>
      </c>
      <c r="G415" t="s">
        <v>143</v>
      </c>
      <c r="H415" t="s">
        <v>17</v>
      </c>
      <c r="I415">
        <v>5.6</v>
      </c>
      <c r="J415">
        <v>5</v>
      </c>
      <c r="K415" t="s">
        <v>18</v>
      </c>
      <c r="L415">
        <v>4</v>
      </c>
      <c r="M415">
        <v>8</v>
      </c>
    </row>
    <row r="416" spans="1:13" x14ac:dyDescent="0.2">
      <c r="A416">
        <v>415</v>
      </c>
      <c r="B416">
        <v>20</v>
      </c>
      <c r="C416" t="s">
        <v>13</v>
      </c>
      <c r="D416" t="s">
        <v>14</v>
      </c>
      <c r="E416" t="s">
        <v>51</v>
      </c>
      <c r="F416">
        <v>3</v>
      </c>
      <c r="G416" t="s">
        <v>16</v>
      </c>
      <c r="H416" t="s">
        <v>23</v>
      </c>
      <c r="I416">
        <v>8.8000000000000007</v>
      </c>
      <c r="J416">
        <v>8</v>
      </c>
      <c r="K416" t="s">
        <v>24</v>
      </c>
      <c r="L416">
        <v>2</v>
      </c>
      <c r="M416">
        <v>4</v>
      </c>
    </row>
    <row r="417" spans="1:13" x14ac:dyDescent="0.2">
      <c r="A417">
        <v>416</v>
      </c>
      <c r="B417">
        <v>22</v>
      </c>
      <c r="C417" t="s">
        <v>19</v>
      </c>
      <c r="D417" t="s">
        <v>20</v>
      </c>
      <c r="E417" t="s">
        <v>65</v>
      </c>
      <c r="F417">
        <v>4.5999999999999996</v>
      </c>
      <c r="G417" t="s">
        <v>26</v>
      </c>
      <c r="H417" t="s">
        <v>17</v>
      </c>
      <c r="I417">
        <v>7.6</v>
      </c>
      <c r="J417">
        <v>6</v>
      </c>
      <c r="K417" t="s">
        <v>24</v>
      </c>
      <c r="L417">
        <v>3</v>
      </c>
      <c r="M417">
        <v>7</v>
      </c>
    </row>
    <row r="418" spans="1:13" x14ac:dyDescent="0.2">
      <c r="A418">
        <v>417</v>
      </c>
      <c r="B418">
        <v>19</v>
      </c>
      <c r="C418" t="s">
        <v>13</v>
      </c>
      <c r="D418" t="s">
        <v>14</v>
      </c>
      <c r="E418" t="s">
        <v>25</v>
      </c>
      <c r="F418">
        <v>7.7</v>
      </c>
      <c r="G418" t="s">
        <v>16</v>
      </c>
      <c r="H418" t="s">
        <v>17</v>
      </c>
      <c r="I418">
        <v>4.5999999999999996</v>
      </c>
      <c r="J418">
        <v>5</v>
      </c>
      <c r="K418" t="s">
        <v>18</v>
      </c>
      <c r="L418">
        <v>4</v>
      </c>
      <c r="M418">
        <v>9</v>
      </c>
    </row>
    <row r="419" spans="1:13" x14ac:dyDescent="0.2">
      <c r="A419">
        <v>418</v>
      </c>
      <c r="B419">
        <v>21</v>
      </c>
      <c r="C419" t="s">
        <v>19</v>
      </c>
      <c r="D419" t="s">
        <v>20</v>
      </c>
      <c r="E419" t="s">
        <v>43</v>
      </c>
      <c r="F419">
        <v>6.5</v>
      </c>
      <c r="G419" t="s">
        <v>143</v>
      </c>
      <c r="H419" t="s">
        <v>17</v>
      </c>
      <c r="I419">
        <v>5.7</v>
      </c>
      <c r="J419">
        <v>6</v>
      </c>
      <c r="K419" t="s">
        <v>24</v>
      </c>
      <c r="L419">
        <v>3</v>
      </c>
      <c r="M419">
        <v>7</v>
      </c>
    </row>
    <row r="420" spans="1:13" x14ac:dyDescent="0.2">
      <c r="A420">
        <v>419</v>
      </c>
      <c r="B420">
        <v>20</v>
      </c>
      <c r="C420" t="s">
        <v>13</v>
      </c>
      <c r="D420" t="s">
        <v>14</v>
      </c>
      <c r="E420" t="s">
        <v>40</v>
      </c>
      <c r="F420">
        <v>3.6</v>
      </c>
      <c r="G420" t="s">
        <v>16</v>
      </c>
      <c r="H420" t="s">
        <v>23</v>
      </c>
      <c r="I420">
        <v>8.4</v>
      </c>
      <c r="J420">
        <v>7</v>
      </c>
      <c r="K420" t="s">
        <v>18</v>
      </c>
      <c r="L420">
        <v>2</v>
      </c>
      <c r="M420">
        <v>5</v>
      </c>
    </row>
    <row r="421" spans="1:13" x14ac:dyDescent="0.2">
      <c r="A421">
        <v>420</v>
      </c>
      <c r="B421">
        <v>22</v>
      </c>
      <c r="C421" t="s">
        <v>19</v>
      </c>
      <c r="D421" t="s">
        <v>20</v>
      </c>
      <c r="E421" t="s">
        <v>31</v>
      </c>
      <c r="F421">
        <v>4.4000000000000004</v>
      </c>
      <c r="G421" t="s">
        <v>26</v>
      </c>
      <c r="H421" t="s">
        <v>17</v>
      </c>
      <c r="I421">
        <v>7.8</v>
      </c>
      <c r="J421">
        <v>6</v>
      </c>
      <c r="K421" t="s">
        <v>24</v>
      </c>
      <c r="L421">
        <v>3</v>
      </c>
      <c r="M421">
        <v>7</v>
      </c>
    </row>
    <row r="422" spans="1:13" x14ac:dyDescent="0.2">
      <c r="A422">
        <v>421</v>
      </c>
      <c r="B422">
        <v>19</v>
      </c>
      <c r="C422" t="s">
        <v>13</v>
      </c>
      <c r="D422" t="s">
        <v>14</v>
      </c>
      <c r="E422" t="s">
        <v>41</v>
      </c>
      <c r="F422">
        <v>4.2</v>
      </c>
      <c r="G422" t="s">
        <v>16</v>
      </c>
      <c r="H422" t="s">
        <v>17</v>
      </c>
      <c r="I422">
        <v>7.7</v>
      </c>
      <c r="J422">
        <v>6</v>
      </c>
      <c r="K422" t="s">
        <v>24</v>
      </c>
      <c r="L422">
        <v>3</v>
      </c>
      <c r="M422">
        <v>7</v>
      </c>
    </row>
    <row r="423" spans="1:13" x14ac:dyDescent="0.2">
      <c r="A423">
        <v>422</v>
      </c>
      <c r="B423">
        <v>21</v>
      </c>
      <c r="C423" t="s">
        <v>19</v>
      </c>
      <c r="D423" t="s">
        <v>20</v>
      </c>
      <c r="E423" t="s">
        <v>48</v>
      </c>
      <c r="F423">
        <v>3</v>
      </c>
      <c r="G423" t="s">
        <v>32</v>
      </c>
      <c r="H423" t="s">
        <v>23</v>
      </c>
      <c r="I423">
        <v>8.8000000000000007</v>
      </c>
      <c r="J423">
        <v>8</v>
      </c>
      <c r="K423" t="s">
        <v>18</v>
      </c>
      <c r="L423">
        <v>2</v>
      </c>
      <c r="M423">
        <v>4</v>
      </c>
    </row>
    <row r="424" spans="1:13" x14ac:dyDescent="0.2">
      <c r="A424">
        <v>423</v>
      </c>
      <c r="B424">
        <v>20</v>
      </c>
      <c r="C424" t="s">
        <v>13</v>
      </c>
      <c r="D424" t="s">
        <v>14</v>
      </c>
      <c r="E424" t="s">
        <v>55</v>
      </c>
      <c r="F424">
        <v>3.9</v>
      </c>
      <c r="G424" t="s">
        <v>26</v>
      </c>
      <c r="H424" t="s">
        <v>17</v>
      </c>
      <c r="I424">
        <v>8</v>
      </c>
      <c r="J424">
        <v>7</v>
      </c>
      <c r="K424" t="s">
        <v>24</v>
      </c>
      <c r="L424">
        <v>3</v>
      </c>
      <c r="M424">
        <v>6</v>
      </c>
    </row>
    <row r="425" spans="1:13" x14ac:dyDescent="0.2">
      <c r="A425">
        <v>424</v>
      </c>
      <c r="B425">
        <v>22</v>
      </c>
      <c r="C425" t="s">
        <v>19</v>
      </c>
      <c r="D425" t="s">
        <v>20</v>
      </c>
      <c r="E425" t="s">
        <v>21</v>
      </c>
      <c r="F425">
        <v>6.8</v>
      </c>
      <c r="G425" t="s">
        <v>143</v>
      </c>
      <c r="H425" t="s">
        <v>17</v>
      </c>
      <c r="I425">
        <v>5.5</v>
      </c>
      <c r="J425">
        <v>5</v>
      </c>
      <c r="K425" t="s">
        <v>18</v>
      </c>
      <c r="L425">
        <v>4</v>
      </c>
      <c r="M425">
        <v>8</v>
      </c>
    </row>
    <row r="426" spans="1:13" x14ac:dyDescent="0.2">
      <c r="A426">
        <v>425</v>
      </c>
      <c r="B426">
        <v>19</v>
      </c>
      <c r="C426" t="s">
        <v>13</v>
      </c>
      <c r="D426" t="s">
        <v>14</v>
      </c>
      <c r="E426" t="s">
        <v>51</v>
      </c>
      <c r="F426">
        <v>2.9</v>
      </c>
      <c r="G426" t="s">
        <v>16</v>
      </c>
      <c r="H426" t="s">
        <v>23</v>
      </c>
      <c r="I426">
        <v>8.9</v>
      </c>
      <c r="J426">
        <v>8</v>
      </c>
      <c r="K426" t="s">
        <v>24</v>
      </c>
      <c r="L426">
        <v>2</v>
      </c>
      <c r="M426">
        <v>4</v>
      </c>
    </row>
    <row r="427" spans="1:13" x14ac:dyDescent="0.2">
      <c r="A427">
        <v>426</v>
      </c>
      <c r="B427">
        <v>21</v>
      </c>
      <c r="C427" t="s">
        <v>19</v>
      </c>
      <c r="D427" t="s">
        <v>20</v>
      </c>
      <c r="E427" t="s">
        <v>65</v>
      </c>
      <c r="F427">
        <v>4.5</v>
      </c>
      <c r="G427" t="s">
        <v>16</v>
      </c>
      <c r="H427" t="s">
        <v>17</v>
      </c>
      <c r="I427">
        <v>7.7</v>
      </c>
      <c r="J427">
        <v>6</v>
      </c>
      <c r="K427" t="s">
        <v>24</v>
      </c>
      <c r="L427">
        <v>3</v>
      </c>
      <c r="M427">
        <v>7</v>
      </c>
    </row>
    <row r="428" spans="1:13" x14ac:dyDescent="0.2">
      <c r="A428">
        <v>427</v>
      </c>
      <c r="B428">
        <v>20</v>
      </c>
      <c r="C428" t="s">
        <v>13</v>
      </c>
      <c r="D428" t="s">
        <v>14</v>
      </c>
      <c r="E428" t="s">
        <v>25</v>
      </c>
      <c r="F428">
        <v>7.8</v>
      </c>
      <c r="G428" t="s">
        <v>26</v>
      </c>
      <c r="H428" t="s">
        <v>17</v>
      </c>
      <c r="I428">
        <v>4.5</v>
      </c>
      <c r="J428">
        <v>5</v>
      </c>
      <c r="K428" t="s">
        <v>18</v>
      </c>
      <c r="L428">
        <v>4</v>
      </c>
      <c r="M428">
        <v>9</v>
      </c>
    </row>
    <row r="429" spans="1:13" x14ac:dyDescent="0.2">
      <c r="A429">
        <v>428</v>
      </c>
      <c r="B429">
        <v>22</v>
      </c>
      <c r="C429" t="s">
        <v>19</v>
      </c>
      <c r="D429" t="s">
        <v>20</v>
      </c>
      <c r="E429" t="s">
        <v>43</v>
      </c>
      <c r="F429">
        <v>6.6</v>
      </c>
      <c r="G429" t="s">
        <v>143</v>
      </c>
      <c r="H429" t="s">
        <v>17</v>
      </c>
      <c r="I429">
        <v>5.6</v>
      </c>
      <c r="J429">
        <v>6</v>
      </c>
      <c r="K429" t="s">
        <v>24</v>
      </c>
      <c r="L429">
        <v>3</v>
      </c>
      <c r="M429">
        <v>7</v>
      </c>
    </row>
    <row r="430" spans="1:13" x14ac:dyDescent="0.2">
      <c r="A430">
        <v>429</v>
      </c>
      <c r="B430">
        <v>19</v>
      </c>
      <c r="C430" t="s">
        <v>13</v>
      </c>
      <c r="D430" t="s">
        <v>14</v>
      </c>
      <c r="E430" t="s">
        <v>40</v>
      </c>
      <c r="F430">
        <v>3.5</v>
      </c>
      <c r="G430" t="s">
        <v>16</v>
      </c>
      <c r="H430" t="s">
        <v>23</v>
      </c>
      <c r="I430">
        <v>8.5</v>
      </c>
      <c r="J430">
        <v>7</v>
      </c>
      <c r="K430" t="s">
        <v>18</v>
      </c>
      <c r="L430">
        <v>2</v>
      </c>
      <c r="M430">
        <v>5</v>
      </c>
    </row>
    <row r="431" spans="1:13" x14ac:dyDescent="0.2">
      <c r="A431">
        <v>430</v>
      </c>
      <c r="B431">
        <v>21</v>
      </c>
      <c r="C431" t="s">
        <v>19</v>
      </c>
      <c r="D431" t="s">
        <v>20</v>
      </c>
      <c r="E431" t="s">
        <v>31</v>
      </c>
      <c r="F431">
        <v>4.3</v>
      </c>
      <c r="G431" t="s">
        <v>16</v>
      </c>
      <c r="H431" t="s">
        <v>17</v>
      </c>
      <c r="I431">
        <v>7.9</v>
      </c>
      <c r="J431">
        <v>6</v>
      </c>
      <c r="K431" t="s">
        <v>24</v>
      </c>
      <c r="L431">
        <v>3</v>
      </c>
      <c r="M431">
        <v>7</v>
      </c>
    </row>
    <row r="432" spans="1:13" x14ac:dyDescent="0.2">
      <c r="A432">
        <v>431</v>
      </c>
      <c r="B432">
        <v>20</v>
      </c>
      <c r="C432" t="s">
        <v>13</v>
      </c>
      <c r="D432" t="s">
        <v>14</v>
      </c>
      <c r="E432" t="s">
        <v>41</v>
      </c>
      <c r="F432">
        <v>4.0999999999999996</v>
      </c>
      <c r="G432" t="s">
        <v>26</v>
      </c>
      <c r="H432" t="s">
        <v>17</v>
      </c>
      <c r="I432">
        <v>7.8</v>
      </c>
      <c r="J432">
        <v>6</v>
      </c>
      <c r="K432" t="s">
        <v>24</v>
      </c>
      <c r="L432">
        <v>3</v>
      </c>
      <c r="M432">
        <v>7</v>
      </c>
    </row>
    <row r="433" spans="1:13" x14ac:dyDescent="0.2">
      <c r="A433">
        <v>432</v>
      </c>
      <c r="B433">
        <v>22</v>
      </c>
      <c r="C433" t="s">
        <v>19</v>
      </c>
      <c r="D433" t="s">
        <v>20</v>
      </c>
      <c r="E433" t="s">
        <v>48</v>
      </c>
      <c r="F433">
        <v>2.9</v>
      </c>
      <c r="G433" t="s">
        <v>32</v>
      </c>
      <c r="H433" t="s">
        <v>23</v>
      </c>
      <c r="I433">
        <v>8.9</v>
      </c>
      <c r="J433">
        <v>8</v>
      </c>
      <c r="K433" t="s">
        <v>18</v>
      </c>
      <c r="L433">
        <v>2</v>
      </c>
      <c r="M433">
        <v>4</v>
      </c>
    </row>
    <row r="434" spans="1:13" x14ac:dyDescent="0.2">
      <c r="A434">
        <v>433</v>
      </c>
      <c r="B434">
        <v>19</v>
      </c>
      <c r="C434" t="s">
        <v>13</v>
      </c>
      <c r="D434" t="s">
        <v>14</v>
      </c>
      <c r="E434" t="s">
        <v>55</v>
      </c>
      <c r="F434">
        <v>3.8</v>
      </c>
      <c r="G434" t="s">
        <v>16</v>
      </c>
      <c r="H434" t="s">
        <v>17</v>
      </c>
      <c r="I434">
        <v>8.1</v>
      </c>
      <c r="J434">
        <v>7</v>
      </c>
      <c r="K434" t="s">
        <v>24</v>
      </c>
      <c r="L434">
        <v>3</v>
      </c>
      <c r="M434">
        <v>6</v>
      </c>
    </row>
    <row r="435" spans="1:13" x14ac:dyDescent="0.2">
      <c r="A435">
        <v>434</v>
      </c>
      <c r="B435">
        <v>21</v>
      </c>
      <c r="C435" t="s">
        <v>19</v>
      </c>
      <c r="D435" t="s">
        <v>20</v>
      </c>
      <c r="E435" t="s">
        <v>21</v>
      </c>
      <c r="F435">
        <v>6.9</v>
      </c>
      <c r="G435" t="s">
        <v>143</v>
      </c>
      <c r="H435" t="s">
        <v>17</v>
      </c>
      <c r="I435">
        <v>5.4</v>
      </c>
      <c r="J435">
        <v>5</v>
      </c>
      <c r="K435" t="s">
        <v>18</v>
      </c>
      <c r="L435">
        <v>4</v>
      </c>
      <c r="M435">
        <v>8</v>
      </c>
    </row>
    <row r="436" spans="1:13" x14ac:dyDescent="0.2">
      <c r="A436">
        <v>435</v>
      </c>
      <c r="B436">
        <v>20</v>
      </c>
      <c r="C436" t="s">
        <v>13</v>
      </c>
      <c r="D436" t="s">
        <v>14</v>
      </c>
      <c r="E436" t="s">
        <v>51</v>
      </c>
      <c r="F436">
        <v>2.8</v>
      </c>
      <c r="G436" t="s">
        <v>16</v>
      </c>
      <c r="H436" t="s">
        <v>23</v>
      </c>
      <c r="I436">
        <v>9</v>
      </c>
      <c r="J436">
        <v>8</v>
      </c>
      <c r="K436" t="s">
        <v>24</v>
      </c>
      <c r="L436">
        <v>2</v>
      </c>
      <c r="M436">
        <v>4</v>
      </c>
    </row>
    <row r="437" spans="1:13" x14ac:dyDescent="0.2">
      <c r="A437">
        <v>436</v>
      </c>
      <c r="B437">
        <v>22</v>
      </c>
      <c r="C437" t="s">
        <v>19</v>
      </c>
      <c r="D437" t="s">
        <v>20</v>
      </c>
      <c r="E437" t="s">
        <v>65</v>
      </c>
      <c r="F437">
        <v>4.4000000000000004</v>
      </c>
      <c r="G437" t="s">
        <v>26</v>
      </c>
      <c r="H437" t="s">
        <v>17</v>
      </c>
      <c r="I437">
        <v>7.8</v>
      </c>
      <c r="J437">
        <v>6</v>
      </c>
      <c r="K437" t="s">
        <v>24</v>
      </c>
      <c r="L437">
        <v>3</v>
      </c>
      <c r="M437">
        <v>7</v>
      </c>
    </row>
    <row r="438" spans="1:13" x14ac:dyDescent="0.2">
      <c r="A438">
        <v>437</v>
      </c>
      <c r="B438">
        <v>19</v>
      </c>
      <c r="C438" t="s">
        <v>13</v>
      </c>
      <c r="D438" t="s">
        <v>14</v>
      </c>
      <c r="E438" t="s">
        <v>25</v>
      </c>
      <c r="F438">
        <v>7.9</v>
      </c>
      <c r="G438" t="s">
        <v>16</v>
      </c>
      <c r="H438" t="s">
        <v>17</v>
      </c>
      <c r="I438">
        <v>4.4000000000000004</v>
      </c>
      <c r="J438">
        <v>5</v>
      </c>
      <c r="K438" t="s">
        <v>18</v>
      </c>
      <c r="L438">
        <v>4</v>
      </c>
      <c r="M438">
        <v>9</v>
      </c>
    </row>
    <row r="439" spans="1:13" x14ac:dyDescent="0.2">
      <c r="A439">
        <v>438</v>
      </c>
      <c r="B439">
        <v>21</v>
      </c>
      <c r="C439" t="s">
        <v>19</v>
      </c>
      <c r="D439" t="s">
        <v>20</v>
      </c>
      <c r="E439" t="s">
        <v>43</v>
      </c>
      <c r="F439">
        <v>6.7</v>
      </c>
      <c r="G439" t="s">
        <v>143</v>
      </c>
      <c r="H439" t="s">
        <v>17</v>
      </c>
      <c r="I439">
        <v>5.5</v>
      </c>
      <c r="J439">
        <v>6</v>
      </c>
      <c r="K439" t="s">
        <v>24</v>
      </c>
      <c r="L439">
        <v>3</v>
      </c>
      <c r="M439">
        <v>7</v>
      </c>
    </row>
    <row r="440" spans="1:13" x14ac:dyDescent="0.2">
      <c r="A440">
        <v>439</v>
      </c>
      <c r="B440">
        <v>20</v>
      </c>
      <c r="C440" t="s">
        <v>13</v>
      </c>
      <c r="D440" t="s">
        <v>14</v>
      </c>
      <c r="E440" t="s">
        <v>40</v>
      </c>
      <c r="F440">
        <v>3.4</v>
      </c>
      <c r="G440" t="s">
        <v>16</v>
      </c>
      <c r="H440" t="s">
        <v>23</v>
      </c>
      <c r="I440">
        <v>8.6</v>
      </c>
      <c r="J440">
        <v>7</v>
      </c>
      <c r="K440" t="s">
        <v>18</v>
      </c>
      <c r="L440">
        <v>2</v>
      </c>
      <c r="M440">
        <v>5</v>
      </c>
    </row>
    <row r="441" spans="1:13" x14ac:dyDescent="0.2">
      <c r="A441">
        <v>440</v>
      </c>
      <c r="B441">
        <v>22</v>
      </c>
      <c r="C441" t="s">
        <v>19</v>
      </c>
      <c r="D441" t="s">
        <v>20</v>
      </c>
      <c r="E441" t="s">
        <v>31</v>
      </c>
      <c r="F441">
        <v>4.2</v>
      </c>
      <c r="G441" t="s">
        <v>26</v>
      </c>
      <c r="H441" t="s">
        <v>17</v>
      </c>
      <c r="I441">
        <v>8</v>
      </c>
      <c r="J441">
        <v>6</v>
      </c>
      <c r="K441" t="s">
        <v>24</v>
      </c>
      <c r="L441">
        <v>3</v>
      </c>
      <c r="M441">
        <v>7</v>
      </c>
    </row>
    <row r="442" spans="1:13" x14ac:dyDescent="0.2">
      <c r="A442">
        <v>441</v>
      </c>
      <c r="B442">
        <v>19</v>
      </c>
      <c r="C442" t="s">
        <v>13</v>
      </c>
      <c r="D442" t="s">
        <v>14</v>
      </c>
      <c r="E442" t="s">
        <v>41</v>
      </c>
      <c r="F442">
        <v>4</v>
      </c>
      <c r="G442" t="s">
        <v>16</v>
      </c>
      <c r="H442" t="s">
        <v>17</v>
      </c>
      <c r="I442">
        <v>7.9</v>
      </c>
      <c r="J442">
        <v>6</v>
      </c>
      <c r="K442" t="s">
        <v>24</v>
      </c>
      <c r="L442">
        <v>3</v>
      </c>
      <c r="M442">
        <v>7</v>
      </c>
    </row>
    <row r="443" spans="1:13" x14ac:dyDescent="0.2">
      <c r="A443">
        <v>442</v>
      </c>
      <c r="B443">
        <v>21</v>
      </c>
      <c r="C443" t="s">
        <v>19</v>
      </c>
      <c r="D443" t="s">
        <v>20</v>
      </c>
      <c r="E443" t="s">
        <v>48</v>
      </c>
      <c r="F443">
        <v>2.8</v>
      </c>
      <c r="G443" t="s">
        <v>32</v>
      </c>
      <c r="H443" t="s">
        <v>23</v>
      </c>
      <c r="I443">
        <v>9</v>
      </c>
      <c r="J443">
        <v>8</v>
      </c>
      <c r="K443" t="s">
        <v>18</v>
      </c>
      <c r="L443">
        <v>2</v>
      </c>
      <c r="M443">
        <v>4</v>
      </c>
    </row>
    <row r="444" spans="1:13" x14ac:dyDescent="0.2">
      <c r="A444">
        <v>443</v>
      </c>
      <c r="B444">
        <v>20</v>
      </c>
      <c r="C444" t="s">
        <v>13</v>
      </c>
      <c r="D444" t="s">
        <v>14</v>
      </c>
      <c r="E444" t="s">
        <v>55</v>
      </c>
      <c r="F444">
        <v>3.7</v>
      </c>
      <c r="G444" t="s">
        <v>26</v>
      </c>
      <c r="H444" t="s">
        <v>17</v>
      </c>
      <c r="I444">
        <v>8.1999999999999993</v>
      </c>
      <c r="J444">
        <v>7</v>
      </c>
      <c r="K444" t="s">
        <v>24</v>
      </c>
      <c r="L444">
        <v>3</v>
      </c>
      <c r="M444">
        <v>6</v>
      </c>
    </row>
    <row r="445" spans="1:13" x14ac:dyDescent="0.2">
      <c r="A445">
        <v>444</v>
      </c>
      <c r="B445">
        <v>22</v>
      </c>
      <c r="C445" t="s">
        <v>19</v>
      </c>
      <c r="D445" t="s">
        <v>20</v>
      </c>
      <c r="E445" t="s">
        <v>21</v>
      </c>
      <c r="F445">
        <v>7</v>
      </c>
      <c r="G445" t="s">
        <v>143</v>
      </c>
      <c r="H445" t="s">
        <v>17</v>
      </c>
      <c r="I445">
        <v>5.3</v>
      </c>
      <c r="J445">
        <v>5</v>
      </c>
      <c r="K445" t="s">
        <v>18</v>
      </c>
      <c r="L445">
        <v>4</v>
      </c>
      <c r="M445">
        <v>8</v>
      </c>
    </row>
    <row r="446" spans="1:13" x14ac:dyDescent="0.2">
      <c r="A446">
        <v>445</v>
      </c>
      <c r="B446">
        <v>19</v>
      </c>
      <c r="C446" t="s">
        <v>13</v>
      </c>
      <c r="D446" t="s">
        <v>14</v>
      </c>
      <c r="E446" t="s">
        <v>51</v>
      </c>
      <c r="F446">
        <v>2.7</v>
      </c>
      <c r="G446" t="s">
        <v>16</v>
      </c>
      <c r="H446" t="s">
        <v>23</v>
      </c>
      <c r="I446">
        <v>9.1</v>
      </c>
      <c r="J446">
        <v>8</v>
      </c>
      <c r="K446" t="s">
        <v>24</v>
      </c>
      <c r="L446">
        <v>2</v>
      </c>
      <c r="M446">
        <v>4</v>
      </c>
    </row>
    <row r="447" spans="1:13" x14ac:dyDescent="0.2">
      <c r="A447">
        <v>446</v>
      </c>
      <c r="B447">
        <v>21</v>
      </c>
      <c r="C447" t="s">
        <v>19</v>
      </c>
      <c r="D447" t="s">
        <v>20</v>
      </c>
      <c r="E447" t="s">
        <v>65</v>
      </c>
      <c r="F447">
        <v>4.3</v>
      </c>
      <c r="G447" t="s">
        <v>16</v>
      </c>
      <c r="H447" t="s">
        <v>17</v>
      </c>
      <c r="I447">
        <v>7.9</v>
      </c>
      <c r="J447">
        <v>6</v>
      </c>
      <c r="K447" t="s">
        <v>24</v>
      </c>
      <c r="L447">
        <v>3</v>
      </c>
      <c r="M447">
        <v>7</v>
      </c>
    </row>
    <row r="448" spans="1:13" x14ac:dyDescent="0.2">
      <c r="A448">
        <v>447</v>
      </c>
      <c r="B448">
        <v>20</v>
      </c>
      <c r="C448" t="s">
        <v>13</v>
      </c>
      <c r="D448" t="s">
        <v>14</v>
      </c>
      <c r="E448" t="s">
        <v>25</v>
      </c>
      <c r="F448">
        <v>8</v>
      </c>
      <c r="G448" t="s">
        <v>26</v>
      </c>
      <c r="H448" t="s">
        <v>17</v>
      </c>
      <c r="I448">
        <v>4.3</v>
      </c>
      <c r="J448">
        <v>5</v>
      </c>
      <c r="K448" t="s">
        <v>18</v>
      </c>
      <c r="L448">
        <v>4</v>
      </c>
      <c r="M448">
        <v>9</v>
      </c>
    </row>
    <row r="449" spans="1:13" x14ac:dyDescent="0.2">
      <c r="A449">
        <v>448</v>
      </c>
      <c r="B449">
        <v>22</v>
      </c>
      <c r="C449" t="s">
        <v>19</v>
      </c>
      <c r="D449" t="s">
        <v>20</v>
      </c>
      <c r="E449" t="s">
        <v>43</v>
      </c>
      <c r="F449">
        <v>6.8</v>
      </c>
      <c r="G449" t="s">
        <v>143</v>
      </c>
      <c r="H449" t="s">
        <v>17</v>
      </c>
      <c r="I449">
        <v>5.4</v>
      </c>
      <c r="J449">
        <v>6</v>
      </c>
      <c r="K449" t="s">
        <v>24</v>
      </c>
      <c r="L449">
        <v>3</v>
      </c>
      <c r="M449">
        <v>7</v>
      </c>
    </row>
    <row r="450" spans="1:13" x14ac:dyDescent="0.2">
      <c r="A450">
        <v>449</v>
      </c>
      <c r="B450">
        <v>19</v>
      </c>
      <c r="C450" t="s">
        <v>13</v>
      </c>
      <c r="D450" t="s">
        <v>14</v>
      </c>
      <c r="E450" t="s">
        <v>40</v>
      </c>
      <c r="F450">
        <v>3.3</v>
      </c>
      <c r="G450" t="s">
        <v>16</v>
      </c>
      <c r="H450" t="s">
        <v>23</v>
      </c>
      <c r="I450">
        <v>8.6999999999999993</v>
      </c>
      <c r="J450">
        <v>7</v>
      </c>
      <c r="K450" t="s">
        <v>18</v>
      </c>
      <c r="L450">
        <v>2</v>
      </c>
      <c r="M450">
        <v>5</v>
      </c>
    </row>
    <row r="451" spans="1:13" x14ac:dyDescent="0.2">
      <c r="A451">
        <v>450</v>
      </c>
      <c r="B451">
        <v>21</v>
      </c>
      <c r="C451" t="s">
        <v>19</v>
      </c>
      <c r="D451" t="s">
        <v>20</v>
      </c>
      <c r="E451" t="s">
        <v>31</v>
      </c>
      <c r="F451">
        <v>4.0999999999999996</v>
      </c>
      <c r="G451" t="s">
        <v>16</v>
      </c>
      <c r="H451" t="s">
        <v>17</v>
      </c>
      <c r="I451">
        <v>8.1</v>
      </c>
      <c r="J451">
        <v>6</v>
      </c>
      <c r="K451" t="s">
        <v>24</v>
      </c>
      <c r="L451">
        <v>3</v>
      </c>
      <c r="M451">
        <v>7</v>
      </c>
    </row>
    <row r="452" spans="1:13" x14ac:dyDescent="0.2">
      <c r="A452">
        <v>451</v>
      </c>
      <c r="B452">
        <v>20</v>
      </c>
      <c r="C452" t="s">
        <v>13</v>
      </c>
      <c r="D452" t="s">
        <v>14</v>
      </c>
      <c r="E452" t="s">
        <v>41</v>
      </c>
      <c r="F452">
        <v>3.9</v>
      </c>
      <c r="G452" t="s">
        <v>26</v>
      </c>
      <c r="H452" t="s">
        <v>17</v>
      </c>
      <c r="I452">
        <v>8</v>
      </c>
      <c r="J452">
        <v>6</v>
      </c>
      <c r="K452" t="s">
        <v>24</v>
      </c>
      <c r="L452">
        <v>3</v>
      </c>
      <c r="M452">
        <v>7</v>
      </c>
    </row>
    <row r="453" spans="1:13" x14ac:dyDescent="0.2">
      <c r="A453">
        <v>452</v>
      </c>
      <c r="B453">
        <v>22</v>
      </c>
      <c r="C453" t="s">
        <v>19</v>
      </c>
      <c r="D453" t="s">
        <v>20</v>
      </c>
      <c r="E453" t="s">
        <v>48</v>
      </c>
      <c r="F453">
        <v>2.7</v>
      </c>
      <c r="G453" t="s">
        <v>32</v>
      </c>
      <c r="H453" t="s">
        <v>23</v>
      </c>
      <c r="I453">
        <v>9.1</v>
      </c>
      <c r="J453">
        <v>8</v>
      </c>
      <c r="K453" t="s">
        <v>18</v>
      </c>
      <c r="L453">
        <v>2</v>
      </c>
      <c r="M453">
        <v>4</v>
      </c>
    </row>
    <row r="454" spans="1:13" x14ac:dyDescent="0.2">
      <c r="A454">
        <v>453</v>
      </c>
      <c r="B454">
        <v>19</v>
      </c>
      <c r="C454" t="s">
        <v>13</v>
      </c>
      <c r="D454" t="s">
        <v>14</v>
      </c>
      <c r="E454" t="s">
        <v>55</v>
      </c>
      <c r="F454">
        <v>3.6</v>
      </c>
      <c r="G454" t="s">
        <v>16</v>
      </c>
      <c r="H454" t="s">
        <v>17</v>
      </c>
      <c r="I454">
        <v>8.3000000000000007</v>
      </c>
      <c r="J454">
        <v>7</v>
      </c>
      <c r="K454" t="s">
        <v>24</v>
      </c>
      <c r="L454">
        <v>3</v>
      </c>
      <c r="M454">
        <v>6</v>
      </c>
    </row>
    <row r="455" spans="1:13" x14ac:dyDescent="0.2">
      <c r="A455">
        <v>454</v>
      </c>
      <c r="B455">
        <v>21</v>
      </c>
      <c r="C455" t="s">
        <v>19</v>
      </c>
      <c r="D455" t="s">
        <v>20</v>
      </c>
      <c r="E455" t="s">
        <v>21</v>
      </c>
      <c r="F455">
        <v>7.1</v>
      </c>
      <c r="G455" t="s">
        <v>143</v>
      </c>
      <c r="H455" t="s">
        <v>17</v>
      </c>
      <c r="I455">
        <v>5.2</v>
      </c>
      <c r="J455">
        <v>5</v>
      </c>
      <c r="K455" t="s">
        <v>18</v>
      </c>
      <c r="L455">
        <v>4</v>
      </c>
      <c r="M455">
        <v>8</v>
      </c>
    </row>
    <row r="456" spans="1:13" x14ac:dyDescent="0.2">
      <c r="A456">
        <v>455</v>
      </c>
      <c r="B456">
        <v>20</v>
      </c>
      <c r="C456" t="s">
        <v>13</v>
      </c>
      <c r="D456" t="s">
        <v>14</v>
      </c>
      <c r="E456" t="s">
        <v>51</v>
      </c>
      <c r="F456">
        <v>2.6</v>
      </c>
      <c r="G456" t="s">
        <v>16</v>
      </c>
      <c r="H456" t="s">
        <v>23</v>
      </c>
      <c r="I456">
        <v>9.1999999999999993</v>
      </c>
      <c r="J456">
        <v>8</v>
      </c>
      <c r="K456" t="s">
        <v>24</v>
      </c>
      <c r="L456">
        <v>2</v>
      </c>
      <c r="M456">
        <v>4</v>
      </c>
    </row>
    <row r="457" spans="1:13" x14ac:dyDescent="0.2">
      <c r="A457">
        <v>456</v>
      </c>
      <c r="B457">
        <v>22</v>
      </c>
      <c r="C457" t="s">
        <v>19</v>
      </c>
      <c r="D457" t="s">
        <v>20</v>
      </c>
      <c r="E457" t="s">
        <v>65</v>
      </c>
      <c r="F457">
        <v>4.2</v>
      </c>
      <c r="G457" t="s">
        <v>26</v>
      </c>
      <c r="H457" t="s">
        <v>17</v>
      </c>
      <c r="I457">
        <v>8</v>
      </c>
      <c r="J457">
        <v>6</v>
      </c>
      <c r="K457" t="s">
        <v>24</v>
      </c>
      <c r="L457">
        <v>3</v>
      </c>
      <c r="M457">
        <v>7</v>
      </c>
    </row>
    <row r="458" spans="1:13" x14ac:dyDescent="0.2">
      <c r="A458">
        <v>457</v>
      </c>
      <c r="B458">
        <v>19</v>
      </c>
      <c r="C458" t="s">
        <v>13</v>
      </c>
      <c r="D458" t="s">
        <v>14</v>
      </c>
      <c r="E458" t="s">
        <v>25</v>
      </c>
      <c r="F458">
        <v>8.1</v>
      </c>
      <c r="G458" t="s">
        <v>16</v>
      </c>
      <c r="H458" t="s">
        <v>17</v>
      </c>
      <c r="I458">
        <v>4.2</v>
      </c>
      <c r="J458">
        <v>5</v>
      </c>
      <c r="K458" t="s">
        <v>18</v>
      </c>
      <c r="L458">
        <v>4</v>
      </c>
      <c r="M458">
        <v>9</v>
      </c>
    </row>
    <row r="459" spans="1:13" x14ac:dyDescent="0.2">
      <c r="A459">
        <v>458</v>
      </c>
      <c r="B459">
        <v>21</v>
      </c>
      <c r="C459" t="s">
        <v>19</v>
      </c>
      <c r="D459" t="s">
        <v>20</v>
      </c>
      <c r="E459" t="s">
        <v>43</v>
      </c>
      <c r="F459">
        <v>6.9</v>
      </c>
      <c r="G459" t="s">
        <v>143</v>
      </c>
      <c r="H459" t="s">
        <v>17</v>
      </c>
      <c r="I459">
        <v>5.3</v>
      </c>
      <c r="J459">
        <v>6</v>
      </c>
      <c r="K459" t="s">
        <v>24</v>
      </c>
      <c r="L459">
        <v>3</v>
      </c>
      <c r="M459">
        <v>7</v>
      </c>
    </row>
    <row r="460" spans="1:13" x14ac:dyDescent="0.2">
      <c r="A460">
        <v>459</v>
      </c>
      <c r="B460">
        <v>20</v>
      </c>
      <c r="C460" t="s">
        <v>13</v>
      </c>
      <c r="D460" t="s">
        <v>14</v>
      </c>
      <c r="E460" t="s">
        <v>40</v>
      </c>
      <c r="F460">
        <v>3.2</v>
      </c>
      <c r="G460" t="s">
        <v>16</v>
      </c>
      <c r="H460" t="s">
        <v>23</v>
      </c>
      <c r="I460">
        <v>8.8000000000000007</v>
      </c>
      <c r="J460">
        <v>7</v>
      </c>
      <c r="K460" t="s">
        <v>18</v>
      </c>
      <c r="L460">
        <v>2</v>
      </c>
      <c r="M460">
        <v>5</v>
      </c>
    </row>
    <row r="461" spans="1:13" x14ac:dyDescent="0.2">
      <c r="A461">
        <v>460</v>
      </c>
      <c r="B461">
        <v>22</v>
      </c>
      <c r="C461" t="s">
        <v>19</v>
      </c>
      <c r="D461" t="s">
        <v>20</v>
      </c>
      <c r="E461" t="s">
        <v>31</v>
      </c>
      <c r="F461">
        <v>4</v>
      </c>
      <c r="G461" t="s">
        <v>26</v>
      </c>
      <c r="H461" t="s">
        <v>17</v>
      </c>
      <c r="I461">
        <v>8.1999999999999993</v>
      </c>
      <c r="J461">
        <v>6</v>
      </c>
      <c r="K461" t="s">
        <v>24</v>
      </c>
      <c r="L461">
        <v>3</v>
      </c>
      <c r="M461">
        <v>7</v>
      </c>
    </row>
    <row r="462" spans="1:13" x14ac:dyDescent="0.2">
      <c r="A462">
        <v>461</v>
      </c>
      <c r="B462">
        <v>19</v>
      </c>
      <c r="C462" t="s">
        <v>13</v>
      </c>
      <c r="D462" t="s">
        <v>14</v>
      </c>
      <c r="E462" t="s">
        <v>41</v>
      </c>
      <c r="F462">
        <v>3.8</v>
      </c>
      <c r="G462" t="s">
        <v>16</v>
      </c>
      <c r="H462" t="s">
        <v>17</v>
      </c>
      <c r="I462">
        <v>8.1</v>
      </c>
      <c r="J462">
        <v>6</v>
      </c>
      <c r="K462" t="s">
        <v>24</v>
      </c>
      <c r="L462">
        <v>3</v>
      </c>
      <c r="M462">
        <v>7</v>
      </c>
    </row>
    <row r="463" spans="1:13" x14ac:dyDescent="0.2">
      <c r="A463">
        <v>462</v>
      </c>
      <c r="B463">
        <v>21</v>
      </c>
      <c r="C463" t="s">
        <v>19</v>
      </c>
      <c r="D463" t="s">
        <v>20</v>
      </c>
      <c r="E463" t="s">
        <v>48</v>
      </c>
      <c r="F463">
        <v>2.6</v>
      </c>
      <c r="G463" t="s">
        <v>32</v>
      </c>
      <c r="H463" t="s">
        <v>23</v>
      </c>
      <c r="I463">
        <v>9.1999999999999993</v>
      </c>
      <c r="J463">
        <v>8</v>
      </c>
      <c r="K463" t="s">
        <v>18</v>
      </c>
      <c r="L463">
        <v>2</v>
      </c>
      <c r="M463">
        <v>4</v>
      </c>
    </row>
    <row r="464" spans="1:13" x14ac:dyDescent="0.2">
      <c r="A464">
        <v>463</v>
      </c>
      <c r="B464">
        <v>20</v>
      </c>
      <c r="C464" t="s">
        <v>13</v>
      </c>
      <c r="D464" t="s">
        <v>14</v>
      </c>
      <c r="E464" t="s">
        <v>55</v>
      </c>
      <c r="F464">
        <v>3.5</v>
      </c>
      <c r="G464" t="s">
        <v>26</v>
      </c>
      <c r="H464" t="s">
        <v>17</v>
      </c>
      <c r="I464">
        <v>8.4</v>
      </c>
      <c r="J464">
        <v>7</v>
      </c>
      <c r="K464" t="s">
        <v>24</v>
      </c>
      <c r="L464">
        <v>3</v>
      </c>
      <c r="M464">
        <v>6</v>
      </c>
    </row>
    <row r="465" spans="1:13" x14ac:dyDescent="0.2">
      <c r="A465">
        <v>464</v>
      </c>
      <c r="B465">
        <v>22</v>
      </c>
      <c r="C465" t="s">
        <v>19</v>
      </c>
      <c r="D465" t="s">
        <v>20</v>
      </c>
      <c r="E465" t="s">
        <v>21</v>
      </c>
      <c r="F465">
        <v>7.2</v>
      </c>
      <c r="G465" t="s">
        <v>143</v>
      </c>
      <c r="H465" t="s">
        <v>17</v>
      </c>
      <c r="I465">
        <v>5.0999999999999996</v>
      </c>
      <c r="J465">
        <v>5</v>
      </c>
      <c r="K465" t="s">
        <v>18</v>
      </c>
      <c r="L465">
        <v>4</v>
      </c>
      <c r="M465">
        <v>8</v>
      </c>
    </row>
    <row r="466" spans="1:13" x14ac:dyDescent="0.2">
      <c r="A466">
        <v>465</v>
      </c>
      <c r="B466">
        <v>19</v>
      </c>
      <c r="C466" t="s">
        <v>13</v>
      </c>
      <c r="D466" t="s">
        <v>14</v>
      </c>
      <c r="E466" t="s">
        <v>51</v>
      </c>
      <c r="F466">
        <v>2.5</v>
      </c>
      <c r="G466" t="s">
        <v>16</v>
      </c>
      <c r="H466" t="s">
        <v>23</v>
      </c>
      <c r="I466">
        <v>9.3000000000000007</v>
      </c>
      <c r="J466">
        <v>8</v>
      </c>
      <c r="K466" t="s">
        <v>24</v>
      </c>
      <c r="L466">
        <v>2</v>
      </c>
      <c r="M466">
        <v>4</v>
      </c>
    </row>
    <row r="467" spans="1:13" x14ac:dyDescent="0.2">
      <c r="A467">
        <v>466</v>
      </c>
      <c r="B467">
        <v>21</v>
      </c>
      <c r="C467" t="s">
        <v>19</v>
      </c>
      <c r="D467" t="s">
        <v>20</v>
      </c>
      <c r="E467" t="s">
        <v>65</v>
      </c>
      <c r="F467">
        <v>4.0999999999999996</v>
      </c>
      <c r="G467" t="s">
        <v>16</v>
      </c>
      <c r="H467" t="s">
        <v>17</v>
      </c>
      <c r="I467">
        <v>8.1</v>
      </c>
      <c r="J467">
        <v>6</v>
      </c>
      <c r="K467" t="s">
        <v>24</v>
      </c>
      <c r="L467">
        <v>3</v>
      </c>
      <c r="M467">
        <v>7</v>
      </c>
    </row>
    <row r="468" spans="1:13" x14ac:dyDescent="0.2">
      <c r="A468">
        <v>467</v>
      </c>
      <c r="B468">
        <v>20</v>
      </c>
      <c r="C468" t="s">
        <v>13</v>
      </c>
      <c r="D468" t="s">
        <v>14</v>
      </c>
      <c r="E468" t="s">
        <v>25</v>
      </c>
      <c r="F468">
        <v>8.1999999999999993</v>
      </c>
      <c r="G468" t="s">
        <v>26</v>
      </c>
      <c r="H468" t="s">
        <v>17</v>
      </c>
      <c r="I468">
        <v>4.0999999999999996</v>
      </c>
      <c r="J468">
        <v>5</v>
      </c>
      <c r="K468" t="s">
        <v>18</v>
      </c>
      <c r="L468">
        <v>4</v>
      </c>
      <c r="M468">
        <v>9</v>
      </c>
    </row>
    <row r="469" spans="1:13" x14ac:dyDescent="0.2">
      <c r="A469">
        <v>468</v>
      </c>
      <c r="B469">
        <v>22</v>
      </c>
      <c r="C469" t="s">
        <v>19</v>
      </c>
      <c r="D469" t="s">
        <v>20</v>
      </c>
      <c r="E469" t="s">
        <v>43</v>
      </c>
      <c r="F469">
        <v>7</v>
      </c>
      <c r="G469" t="s">
        <v>143</v>
      </c>
      <c r="H469" t="s">
        <v>17</v>
      </c>
      <c r="I469">
        <v>5.2</v>
      </c>
      <c r="J469">
        <v>6</v>
      </c>
      <c r="K469" t="s">
        <v>24</v>
      </c>
      <c r="L469">
        <v>3</v>
      </c>
      <c r="M469">
        <v>7</v>
      </c>
    </row>
    <row r="470" spans="1:13" x14ac:dyDescent="0.2">
      <c r="A470">
        <v>469</v>
      </c>
      <c r="B470">
        <v>19</v>
      </c>
      <c r="C470" t="s">
        <v>13</v>
      </c>
      <c r="D470" t="s">
        <v>14</v>
      </c>
      <c r="E470" t="s">
        <v>40</v>
      </c>
      <c r="F470">
        <v>3.1</v>
      </c>
      <c r="G470" t="s">
        <v>16</v>
      </c>
      <c r="H470" t="s">
        <v>23</v>
      </c>
      <c r="I470">
        <v>8.9</v>
      </c>
      <c r="J470">
        <v>7</v>
      </c>
      <c r="K470" t="s">
        <v>18</v>
      </c>
      <c r="L470">
        <v>2</v>
      </c>
      <c r="M470">
        <v>5</v>
      </c>
    </row>
    <row r="471" spans="1:13" x14ac:dyDescent="0.2">
      <c r="A471">
        <v>470</v>
      </c>
      <c r="B471">
        <v>21</v>
      </c>
      <c r="C471" t="s">
        <v>19</v>
      </c>
      <c r="D471" t="s">
        <v>20</v>
      </c>
      <c r="E471" t="s">
        <v>31</v>
      </c>
      <c r="F471">
        <v>3.9</v>
      </c>
      <c r="G471" t="s">
        <v>16</v>
      </c>
      <c r="H471" t="s">
        <v>17</v>
      </c>
      <c r="I471">
        <v>8.3000000000000007</v>
      </c>
      <c r="J471">
        <v>6</v>
      </c>
      <c r="K471" t="s">
        <v>24</v>
      </c>
      <c r="L471">
        <v>3</v>
      </c>
      <c r="M471">
        <v>7</v>
      </c>
    </row>
    <row r="472" spans="1:13" x14ac:dyDescent="0.2">
      <c r="A472">
        <v>471</v>
      </c>
      <c r="B472">
        <v>20</v>
      </c>
      <c r="C472" t="s">
        <v>13</v>
      </c>
      <c r="D472" t="s">
        <v>14</v>
      </c>
      <c r="E472" t="s">
        <v>41</v>
      </c>
      <c r="F472">
        <v>3.7</v>
      </c>
      <c r="G472" t="s">
        <v>26</v>
      </c>
      <c r="H472" t="s">
        <v>17</v>
      </c>
      <c r="I472">
        <v>8.1999999999999993</v>
      </c>
      <c r="J472">
        <v>6</v>
      </c>
      <c r="K472" t="s">
        <v>24</v>
      </c>
      <c r="L472">
        <v>3</v>
      </c>
      <c r="M472">
        <v>7</v>
      </c>
    </row>
    <row r="473" spans="1:13" x14ac:dyDescent="0.2">
      <c r="A473">
        <v>472</v>
      </c>
      <c r="B473">
        <v>22</v>
      </c>
      <c r="C473" t="s">
        <v>19</v>
      </c>
      <c r="D473" t="s">
        <v>20</v>
      </c>
      <c r="E473" t="s">
        <v>48</v>
      </c>
      <c r="F473">
        <v>2.5</v>
      </c>
      <c r="G473" t="s">
        <v>32</v>
      </c>
      <c r="H473" t="s">
        <v>23</v>
      </c>
      <c r="I473">
        <v>9.3000000000000007</v>
      </c>
      <c r="J473">
        <v>8</v>
      </c>
      <c r="K473" t="s">
        <v>18</v>
      </c>
      <c r="L473">
        <v>2</v>
      </c>
      <c r="M473">
        <v>4</v>
      </c>
    </row>
    <row r="474" spans="1:13" x14ac:dyDescent="0.2">
      <c r="A474">
        <v>473</v>
      </c>
      <c r="B474">
        <v>19</v>
      </c>
      <c r="C474" t="s">
        <v>13</v>
      </c>
      <c r="D474" t="s">
        <v>14</v>
      </c>
      <c r="E474" t="s">
        <v>55</v>
      </c>
      <c r="F474">
        <v>3.4</v>
      </c>
      <c r="G474" t="s">
        <v>16</v>
      </c>
      <c r="H474" t="s">
        <v>17</v>
      </c>
      <c r="I474">
        <v>8.5</v>
      </c>
      <c r="J474">
        <v>7</v>
      </c>
      <c r="K474" t="s">
        <v>24</v>
      </c>
      <c r="L474">
        <v>3</v>
      </c>
      <c r="M474">
        <v>6</v>
      </c>
    </row>
    <row r="475" spans="1:13" x14ac:dyDescent="0.2">
      <c r="A475">
        <v>474</v>
      </c>
      <c r="B475">
        <v>21</v>
      </c>
      <c r="C475" t="s">
        <v>19</v>
      </c>
      <c r="D475" t="s">
        <v>20</v>
      </c>
      <c r="E475" t="s">
        <v>21</v>
      </c>
      <c r="F475">
        <v>7.3</v>
      </c>
      <c r="G475" t="s">
        <v>143</v>
      </c>
      <c r="H475" t="s">
        <v>17</v>
      </c>
      <c r="I475">
        <v>5</v>
      </c>
      <c r="J475">
        <v>5</v>
      </c>
      <c r="K475" t="s">
        <v>18</v>
      </c>
      <c r="L475">
        <v>4</v>
      </c>
      <c r="M475">
        <v>8</v>
      </c>
    </row>
    <row r="476" spans="1:13" x14ac:dyDescent="0.2">
      <c r="A476">
        <v>475</v>
      </c>
      <c r="B476">
        <v>20</v>
      </c>
      <c r="C476" t="s">
        <v>13</v>
      </c>
      <c r="D476" t="s">
        <v>14</v>
      </c>
      <c r="E476" t="s">
        <v>51</v>
      </c>
      <c r="F476">
        <v>2.4</v>
      </c>
      <c r="G476" t="s">
        <v>16</v>
      </c>
      <c r="H476" t="s">
        <v>23</v>
      </c>
      <c r="I476">
        <v>9.4</v>
      </c>
      <c r="J476">
        <v>8</v>
      </c>
      <c r="K476" t="s">
        <v>24</v>
      </c>
      <c r="L476">
        <v>2</v>
      </c>
      <c r="M476">
        <v>4</v>
      </c>
    </row>
    <row r="477" spans="1:13" x14ac:dyDescent="0.2">
      <c r="A477">
        <v>476</v>
      </c>
      <c r="B477">
        <v>22</v>
      </c>
      <c r="C477" t="s">
        <v>19</v>
      </c>
      <c r="D477" t="s">
        <v>20</v>
      </c>
      <c r="E477" t="s">
        <v>65</v>
      </c>
      <c r="F477">
        <v>4</v>
      </c>
      <c r="G477" t="s">
        <v>26</v>
      </c>
      <c r="H477" t="s">
        <v>17</v>
      </c>
      <c r="I477">
        <v>8.1999999999999993</v>
      </c>
      <c r="J477">
        <v>6</v>
      </c>
      <c r="K477" t="s">
        <v>24</v>
      </c>
      <c r="L477">
        <v>3</v>
      </c>
      <c r="M477">
        <v>7</v>
      </c>
    </row>
    <row r="478" spans="1:13" x14ac:dyDescent="0.2">
      <c r="A478">
        <v>477</v>
      </c>
      <c r="B478">
        <v>19</v>
      </c>
      <c r="C478" t="s">
        <v>13</v>
      </c>
      <c r="D478" t="s">
        <v>14</v>
      </c>
      <c r="E478" t="s">
        <v>25</v>
      </c>
      <c r="F478">
        <v>8.3000000000000007</v>
      </c>
      <c r="G478" t="s">
        <v>16</v>
      </c>
      <c r="H478" t="s">
        <v>17</v>
      </c>
      <c r="I478">
        <v>4</v>
      </c>
      <c r="J478">
        <v>5</v>
      </c>
      <c r="K478" t="s">
        <v>18</v>
      </c>
      <c r="L478">
        <v>4</v>
      </c>
      <c r="M478">
        <v>9</v>
      </c>
    </row>
    <row r="479" spans="1:13" x14ac:dyDescent="0.2">
      <c r="A479">
        <v>478</v>
      </c>
      <c r="B479">
        <v>21</v>
      </c>
      <c r="C479" t="s">
        <v>19</v>
      </c>
      <c r="D479" t="s">
        <v>20</v>
      </c>
      <c r="E479" t="s">
        <v>43</v>
      </c>
      <c r="F479">
        <v>7.1</v>
      </c>
      <c r="G479" t="s">
        <v>143</v>
      </c>
      <c r="H479" t="s">
        <v>17</v>
      </c>
      <c r="I479">
        <v>5.0999999999999996</v>
      </c>
      <c r="J479">
        <v>6</v>
      </c>
      <c r="K479" t="s">
        <v>24</v>
      </c>
      <c r="L479">
        <v>3</v>
      </c>
      <c r="M479">
        <v>7</v>
      </c>
    </row>
    <row r="480" spans="1:13" x14ac:dyDescent="0.2">
      <c r="A480">
        <v>479</v>
      </c>
      <c r="B480">
        <v>20</v>
      </c>
      <c r="C480" t="s">
        <v>13</v>
      </c>
      <c r="D480" t="s">
        <v>14</v>
      </c>
      <c r="E480" t="s">
        <v>40</v>
      </c>
      <c r="F480">
        <v>3</v>
      </c>
      <c r="G480" t="s">
        <v>16</v>
      </c>
      <c r="H480" t="s">
        <v>23</v>
      </c>
      <c r="I480">
        <v>9</v>
      </c>
      <c r="J480">
        <v>7</v>
      </c>
      <c r="K480" t="s">
        <v>18</v>
      </c>
      <c r="L480">
        <v>2</v>
      </c>
      <c r="M480">
        <v>5</v>
      </c>
    </row>
    <row r="481" spans="1:13" x14ac:dyDescent="0.2">
      <c r="A481">
        <v>480</v>
      </c>
      <c r="B481">
        <v>22</v>
      </c>
      <c r="C481" t="s">
        <v>19</v>
      </c>
      <c r="D481" t="s">
        <v>20</v>
      </c>
      <c r="E481" t="s">
        <v>31</v>
      </c>
      <c r="F481">
        <v>3.8</v>
      </c>
      <c r="G481" t="s">
        <v>26</v>
      </c>
      <c r="H481" t="s">
        <v>17</v>
      </c>
      <c r="I481">
        <v>8.4</v>
      </c>
      <c r="J481">
        <v>6</v>
      </c>
      <c r="K481" t="s">
        <v>24</v>
      </c>
      <c r="L481">
        <v>3</v>
      </c>
      <c r="M481">
        <v>7</v>
      </c>
    </row>
    <row r="482" spans="1:13" x14ac:dyDescent="0.2">
      <c r="A482">
        <v>481</v>
      </c>
      <c r="B482">
        <v>19</v>
      </c>
      <c r="C482" t="s">
        <v>13</v>
      </c>
      <c r="D482" t="s">
        <v>14</v>
      </c>
      <c r="E482" t="s">
        <v>41</v>
      </c>
      <c r="F482">
        <v>3.6</v>
      </c>
      <c r="G482" t="s">
        <v>16</v>
      </c>
      <c r="H482" t="s">
        <v>17</v>
      </c>
      <c r="I482">
        <v>8.3000000000000007</v>
      </c>
      <c r="J482">
        <v>6</v>
      </c>
      <c r="K482" t="s">
        <v>24</v>
      </c>
      <c r="L482">
        <v>3</v>
      </c>
      <c r="M482">
        <v>7</v>
      </c>
    </row>
    <row r="483" spans="1:13" x14ac:dyDescent="0.2">
      <c r="A483">
        <v>482</v>
      </c>
      <c r="B483">
        <v>21</v>
      </c>
      <c r="C483" t="s">
        <v>19</v>
      </c>
      <c r="D483" t="s">
        <v>20</v>
      </c>
      <c r="E483" t="s">
        <v>48</v>
      </c>
      <c r="F483">
        <v>2.4</v>
      </c>
      <c r="G483" t="s">
        <v>32</v>
      </c>
      <c r="H483" t="s">
        <v>23</v>
      </c>
      <c r="I483">
        <v>9.4</v>
      </c>
      <c r="J483">
        <v>8</v>
      </c>
      <c r="K483" t="s">
        <v>18</v>
      </c>
      <c r="L483">
        <v>2</v>
      </c>
      <c r="M483">
        <v>4</v>
      </c>
    </row>
    <row r="484" spans="1:13" x14ac:dyDescent="0.2">
      <c r="A484">
        <v>483</v>
      </c>
      <c r="B484">
        <v>20</v>
      </c>
      <c r="C484" t="s">
        <v>13</v>
      </c>
      <c r="D484" t="s">
        <v>14</v>
      </c>
      <c r="E484" t="s">
        <v>55</v>
      </c>
      <c r="F484">
        <v>3.3</v>
      </c>
      <c r="G484" t="s">
        <v>26</v>
      </c>
      <c r="H484" t="s">
        <v>17</v>
      </c>
      <c r="I484">
        <v>8.6</v>
      </c>
      <c r="J484">
        <v>7</v>
      </c>
      <c r="K484" t="s">
        <v>24</v>
      </c>
      <c r="L484">
        <v>3</v>
      </c>
      <c r="M484">
        <v>6</v>
      </c>
    </row>
    <row r="485" spans="1:13" x14ac:dyDescent="0.2">
      <c r="A485">
        <v>484</v>
      </c>
      <c r="B485">
        <v>22</v>
      </c>
      <c r="C485" t="s">
        <v>19</v>
      </c>
      <c r="D485" t="s">
        <v>20</v>
      </c>
      <c r="E485" t="s">
        <v>21</v>
      </c>
      <c r="F485">
        <v>7.4</v>
      </c>
      <c r="G485" t="s">
        <v>143</v>
      </c>
      <c r="H485" t="s">
        <v>17</v>
      </c>
      <c r="I485">
        <v>4.9000000000000004</v>
      </c>
      <c r="J485">
        <v>5</v>
      </c>
      <c r="K485" t="s">
        <v>18</v>
      </c>
      <c r="L485">
        <v>4</v>
      </c>
      <c r="M485">
        <v>8</v>
      </c>
    </row>
    <row r="486" spans="1:13" x14ac:dyDescent="0.2">
      <c r="A486">
        <v>485</v>
      </c>
      <c r="B486">
        <v>19</v>
      </c>
      <c r="C486" t="s">
        <v>13</v>
      </c>
      <c r="D486" t="s">
        <v>14</v>
      </c>
      <c r="E486" t="s">
        <v>51</v>
      </c>
      <c r="F486">
        <v>2.2999999999999998</v>
      </c>
      <c r="G486" t="s">
        <v>16</v>
      </c>
      <c r="H486" t="s">
        <v>23</v>
      </c>
      <c r="I486">
        <v>9.5</v>
      </c>
      <c r="J486">
        <v>8</v>
      </c>
      <c r="K486" t="s">
        <v>24</v>
      </c>
      <c r="L486">
        <v>2</v>
      </c>
      <c r="M486">
        <v>4</v>
      </c>
    </row>
    <row r="487" spans="1:13" x14ac:dyDescent="0.2">
      <c r="A487">
        <v>486</v>
      </c>
      <c r="B487">
        <v>21</v>
      </c>
      <c r="C487" t="s">
        <v>19</v>
      </c>
      <c r="D487" t="s">
        <v>20</v>
      </c>
      <c r="E487" t="s">
        <v>65</v>
      </c>
      <c r="F487">
        <v>3.9</v>
      </c>
      <c r="G487" t="s">
        <v>16</v>
      </c>
      <c r="H487" t="s">
        <v>17</v>
      </c>
      <c r="I487">
        <v>8.3000000000000007</v>
      </c>
      <c r="J487">
        <v>6</v>
      </c>
      <c r="K487" t="s">
        <v>24</v>
      </c>
      <c r="L487">
        <v>3</v>
      </c>
      <c r="M487">
        <v>7</v>
      </c>
    </row>
    <row r="488" spans="1:13" x14ac:dyDescent="0.2">
      <c r="A488">
        <v>487</v>
      </c>
      <c r="B488">
        <v>20</v>
      </c>
      <c r="C488" t="s">
        <v>13</v>
      </c>
      <c r="D488" t="s">
        <v>14</v>
      </c>
      <c r="E488" t="s">
        <v>25</v>
      </c>
      <c r="F488">
        <v>8.4</v>
      </c>
      <c r="G488" t="s">
        <v>26</v>
      </c>
      <c r="H488" t="s">
        <v>17</v>
      </c>
      <c r="I488">
        <v>3.9</v>
      </c>
      <c r="J488">
        <v>5</v>
      </c>
      <c r="K488" t="s">
        <v>18</v>
      </c>
      <c r="L488">
        <v>4</v>
      </c>
      <c r="M488">
        <v>9</v>
      </c>
    </row>
    <row r="489" spans="1:13" x14ac:dyDescent="0.2">
      <c r="A489">
        <v>488</v>
      </c>
      <c r="B489">
        <v>22</v>
      </c>
      <c r="C489" t="s">
        <v>19</v>
      </c>
      <c r="D489" t="s">
        <v>20</v>
      </c>
      <c r="E489" t="s">
        <v>43</v>
      </c>
      <c r="F489">
        <v>7.2</v>
      </c>
      <c r="G489" t="s">
        <v>143</v>
      </c>
      <c r="H489" t="s">
        <v>17</v>
      </c>
      <c r="I489">
        <v>5</v>
      </c>
      <c r="J489">
        <v>6</v>
      </c>
      <c r="K489" t="s">
        <v>24</v>
      </c>
      <c r="L489">
        <v>3</v>
      </c>
      <c r="M489">
        <v>7</v>
      </c>
    </row>
    <row r="490" spans="1:13" x14ac:dyDescent="0.2">
      <c r="A490">
        <v>489</v>
      </c>
      <c r="B490">
        <v>19</v>
      </c>
      <c r="C490" t="s">
        <v>13</v>
      </c>
      <c r="D490" t="s">
        <v>14</v>
      </c>
      <c r="E490" t="s">
        <v>40</v>
      </c>
      <c r="F490">
        <v>2.9</v>
      </c>
      <c r="G490" t="s">
        <v>16</v>
      </c>
      <c r="H490" t="s">
        <v>23</v>
      </c>
      <c r="I490">
        <v>9.1</v>
      </c>
      <c r="J490">
        <v>7</v>
      </c>
      <c r="K490" t="s">
        <v>18</v>
      </c>
      <c r="L490">
        <v>2</v>
      </c>
      <c r="M490">
        <v>5</v>
      </c>
    </row>
    <row r="491" spans="1:13" x14ac:dyDescent="0.2">
      <c r="A491">
        <v>490</v>
      </c>
      <c r="B491">
        <v>21</v>
      </c>
      <c r="C491" t="s">
        <v>19</v>
      </c>
      <c r="D491" t="s">
        <v>20</v>
      </c>
      <c r="E491" t="s">
        <v>31</v>
      </c>
      <c r="F491">
        <v>3.7</v>
      </c>
      <c r="G491" t="s">
        <v>16</v>
      </c>
      <c r="H491" t="s">
        <v>17</v>
      </c>
      <c r="I491">
        <v>8.5</v>
      </c>
      <c r="J491">
        <v>6</v>
      </c>
      <c r="K491" t="s">
        <v>24</v>
      </c>
      <c r="L491">
        <v>3</v>
      </c>
      <c r="M491">
        <v>7</v>
      </c>
    </row>
    <row r="492" spans="1:13" x14ac:dyDescent="0.2">
      <c r="A492">
        <v>491</v>
      </c>
      <c r="B492">
        <v>20</v>
      </c>
      <c r="C492" t="s">
        <v>13</v>
      </c>
      <c r="D492" t="s">
        <v>14</v>
      </c>
      <c r="E492" t="s">
        <v>41</v>
      </c>
      <c r="F492">
        <v>3.5</v>
      </c>
      <c r="G492" t="s">
        <v>26</v>
      </c>
      <c r="H492" t="s">
        <v>17</v>
      </c>
      <c r="I492">
        <v>8.4</v>
      </c>
      <c r="J492">
        <v>6</v>
      </c>
      <c r="K492" t="s">
        <v>24</v>
      </c>
      <c r="L492">
        <v>3</v>
      </c>
      <c r="M492">
        <v>7</v>
      </c>
    </row>
    <row r="493" spans="1:13" x14ac:dyDescent="0.2">
      <c r="A493">
        <v>492</v>
      </c>
      <c r="B493">
        <v>22</v>
      </c>
      <c r="C493" t="s">
        <v>19</v>
      </c>
      <c r="D493" t="s">
        <v>20</v>
      </c>
      <c r="E493" t="s">
        <v>48</v>
      </c>
      <c r="F493">
        <v>2.2999999999999998</v>
      </c>
      <c r="G493" t="s">
        <v>32</v>
      </c>
      <c r="H493" t="s">
        <v>23</v>
      </c>
      <c r="I493">
        <v>9.5</v>
      </c>
      <c r="J493">
        <v>8</v>
      </c>
      <c r="K493" t="s">
        <v>18</v>
      </c>
      <c r="L493">
        <v>2</v>
      </c>
      <c r="M493">
        <v>4</v>
      </c>
    </row>
    <row r="494" spans="1:13" x14ac:dyDescent="0.2">
      <c r="A494">
        <v>493</v>
      </c>
      <c r="B494">
        <v>19</v>
      </c>
      <c r="C494" t="s">
        <v>13</v>
      </c>
      <c r="D494" t="s">
        <v>14</v>
      </c>
      <c r="E494" t="s">
        <v>55</v>
      </c>
      <c r="F494">
        <v>3.2</v>
      </c>
      <c r="G494" t="s">
        <v>16</v>
      </c>
      <c r="H494" t="s">
        <v>17</v>
      </c>
      <c r="I494">
        <v>8.6999999999999993</v>
      </c>
      <c r="J494">
        <v>7</v>
      </c>
      <c r="K494" t="s">
        <v>24</v>
      </c>
      <c r="L494">
        <v>3</v>
      </c>
      <c r="M494">
        <v>6</v>
      </c>
    </row>
    <row r="495" spans="1:13" x14ac:dyDescent="0.2">
      <c r="A495">
        <v>494</v>
      </c>
      <c r="B495">
        <v>21</v>
      </c>
      <c r="C495" t="s">
        <v>19</v>
      </c>
      <c r="D495" t="s">
        <v>20</v>
      </c>
      <c r="E495" t="s">
        <v>21</v>
      </c>
      <c r="F495">
        <v>7.5</v>
      </c>
      <c r="G495" t="s">
        <v>143</v>
      </c>
      <c r="H495" t="s">
        <v>17</v>
      </c>
      <c r="I495">
        <v>4.8</v>
      </c>
      <c r="J495">
        <v>5</v>
      </c>
      <c r="K495" t="s">
        <v>18</v>
      </c>
      <c r="L495">
        <v>4</v>
      </c>
      <c r="M495">
        <v>8</v>
      </c>
    </row>
    <row r="496" spans="1:13" x14ac:dyDescent="0.2">
      <c r="A496">
        <v>495</v>
      </c>
      <c r="B496">
        <v>20</v>
      </c>
      <c r="C496" t="s">
        <v>13</v>
      </c>
      <c r="D496" t="s">
        <v>14</v>
      </c>
      <c r="E496" t="s">
        <v>51</v>
      </c>
      <c r="F496">
        <v>2.2000000000000002</v>
      </c>
      <c r="G496" t="s">
        <v>16</v>
      </c>
      <c r="H496" t="s">
        <v>23</v>
      </c>
      <c r="I496">
        <v>9.6</v>
      </c>
      <c r="J496">
        <v>8</v>
      </c>
      <c r="K496" t="s">
        <v>24</v>
      </c>
      <c r="L496">
        <v>2</v>
      </c>
      <c r="M496">
        <v>4</v>
      </c>
    </row>
    <row r="497" spans="1:13" x14ac:dyDescent="0.2">
      <c r="A497">
        <v>496</v>
      </c>
      <c r="B497">
        <v>22</v>
      </c>
      <c r="C497" t="s">
        <v>19</v>
      </c>
      <c r="D497" t="s">
        <v>20</v>
      </c>
      <c r="E497" t="s">
        <v>65</v>
      </c>
      <c r="F497">
        <v>3.8</v>
      </c>
      <c r="G497" t="s">
        <v>26</v>
      </c>
      <c r="H497" t="s">
        <v>17</v>
      </c>
      <c r="I497">
        <v>8.4</v>
      </c>
      <c r="J497">
        <v>6</v>
      </c>
      <c r="K497" t="s">
        <v>24</v>
      </c>
      <c r="L497">
        <v>3</v>
      </c>
      <c r="M497">
        <v>7</v>
      </c>
    </row>
    <row r="498" spans="1:13" x14ac:dyDescent="0.2">
      <c r="A498">
        <v>497</v>
      </c>
      <c r="B498">
        <v>19</v>
      </c>
      <c r="C498" t="s">
        <v>13</v>
      </c>
      <c r="D498" t="s">
        <v>14</v>
      </c>
      <c r="E498" t="s">
        <v>25</v>
      </c>
      <c r="F498">
        <v>8.5</v>
      </c>
      <c r="G498" t="s">
        <v>16</v>
      </c>
      <c r="H498" t="s">
        <v>17</v>
      </c>
      <c r="I498">
        <v>3.8</v>
      </c>
      <c r="J498">
        <v>5</v>
      </c>
      <c r="K498" t="s">
        <v>18</v>
      </c>
      <c r="L498">
        <v>4</v>
      </c>
      <c r="M498">
        <v>9</v>
      </c>
    </row>
    <row r="499" spans="1:13" x14ac:dyDescent="0.2">
      <c r="A499">
        <v>498</v>
      </c>
      <c r="B499">
        <v>21</v>
      </c>
      <c r="C499" t="s">
        <v>19</v>
      </c>
      <c r="D499" t="s">
        <v>20</v>
      </c>
      <c r="E499" t="s">
        <v>43</v>
      </c>
      <c r="F499">
        <v>7.3</v>
      </c>
      <c r="G499" t="s">
        <v>143</v>
      </c>
      <c r="H499" t="s">
        <v>17</v>
      </c>
      <c r="I499">
        <v>4.9000000000000004</v>
      </c>
      <c r="J499">
        <v>6</v>
      </c>
      <c r="K499" t="s">
        <v>24</v>
      </c>
      <c r="L499">
        <v>3</v>
      </c>
      <c r="M499">
        <v>7</v>
      </c>
    </row>
    <row r="500" spans="1:13" x14ac:dyDescent="0.2">
      <c r="A500">
        <v>499</v>
      </c>
      <c r="B500">
        <v>20</v>
      </c>
      <c r="C500" t="s">
        <v>13</v>
      </c>
      <c r="D500" t="s">
        <v>14</v>
      </c>
      <c r="E500" t="s">
        <v>40</v>
      </c>
      <c r="F500">
        <v>2.8</v>
      </c>
      <c r="G500" t="s">
        <v>16</v>
      </c>
      <c r="H500" t="s">
        <v>23</v>
      </c>
      <c r="I500">
        <v>9.1999999999999993</v>
      </c>
      <c r="J500">
        <v>7</v>
      </c>
      <c r="K500" t="s">
        <v>18</v>
      </c>
      <c r="L500">
        <v>2</v>
      </c>
      <c r="M500">
        <v>5</v>
      </c>
    </row>
    <row r="501" spans="1:13" x14ac:dyDescent="0.2">
      <c r="A501">
        <v>500</v>
      </c>
      <c r="B501">
        <v>22</v>
      </c>
      <c r="C501" t="s">
        <v>19</v>
      </c>
      <c r="D501" t="s">
        <v>20</v>
      </c>
      <c r="E501" t="s">
        <v>31</v>
      </c>
      <c r="F501">
        <v>3.6</v>
      </c>
      <c r="G501" t="s">
        <v>26</v>
      </c>
      <c r="H501" t="s">
        <v>17</v>
      </c>
      <c r="I501">
        <v>8.6</v>
      </c>
      <c r="J501">
        <v>6</v>
      </c>
      <c r="K501" t="s">
        <v>24</v>
      </c>
      <c r="L501">
        <v>3</v>
      </c>
      <c r="M501">
        <v>7</v>
      </c>
    </row>
    <row r="502" spans="1:13" x14ac:dyDescent="0.2">
      <c r="A502">
        <v>501</v>
      </c>
      <c r="B502">
        <v>19</v>
      </c>
      <c r="C502" t="s">
        <v>13</v>
      </c>
      <c r="D502" t="s">
        <v>14</v>
      </c>
      <c r="E502" t="s">
        <v>36</v>
      </c>
      <c r="F502">
        <v>6.2</v>
      </c>
      <c r="G502" t="s">
        <v>143</v>
      </c>
      <c r="H502" t="s">
        <v>17</v>
      </c>
      <c r="I502">
        <v>6.3</v>
      </c>
      <c r="J502">
        <v>6</v>
      </c>
      <c r="K502" t="s">
        <v>24</v>
      </c>
      <c r="L502">
        <v>3</v>
      </c>
      <c r="M502">
        <v>7</v>
      </c>
    </row>
    <row r="503" spans="1:13" x14ac:dyDescent="0.2">
      <c r="A503">
        <v>502</v>
      </c>
      <c r="B503">
        <v>21</v>
      </c>
      <c r="C503" t="s">
        <v>19</v>
      </c>
      <c r="D503" t="s">
        <v>20</v>
      </c>
      <c r="E503" t="s">
        <v>45</v>
      </c>
      <c r="F503">
        <v>4.5</v>
      </c>
      <c r="G503" t="s">
        <v>144</v>
      </c>
      <c r="H503" t="s">
        <v>23</v>
      </c>
      <c r="I503">
        <v>7.8</v>
      </c>
      <c r="J503">
        <v>7</v>
      </c>
      <c r="K503" t="s">
        <v>18</v>
      </c>
      <c r="L503">
        <v>2</v>
      </c>
      <c r="M503">
        <v>5</v>
      </c>
    </row>
    <row r="504" spans="1:13" x14ac:dyDescent="0.2">
      <c r="A504">
        <v>503</v>
      </c>
      <c r="B504">
        <v>20</v>
      </c>
      <c r="C504" t="s">
        <v>13</v>
      </c>
      <c r="D504" t="s">
        <v>14</v>
      </c>
      <c r="E504" t="s">
        <v>49</v>
      </c>
      <c r="F504">
        <v>3.8</v>
      </c>
      <c r="G504" t="s">
        <v>16</v>
      </c>
      <c r="H504" t="s">
        <v>23</v>
      </c>
      <c r="I504">
        <v>8.1999999999999993</v>
      </c>
      <c r="J504">
        <v>8</v>
      </c>
      <c r="K504" t="s">
        <v>24</v>
      </c>
      <c r="L504">
        <v>2</v>
      </c>
      <c r="M504">
        <v>4</v>
      </c>
    </row>
    <row r="505" spans="1:13" x14ac:dyDescent="0.2">
      <c r="A505">
        <v>504</v>
      </c>
      <c r="B505">
        <v>22</v>
      </c>
      <c r="C505" t="s">
        <v>19</v>
      </c>
      <c r="D505" t="s">
        <v>20</v>
      </c>
      <c r="E505" t="s">
        <v>56</v>
      </c>
      <c r="F505">
        <v>4.7</v>
      </c>
      <c r="G505" t="s">
        <v>16</v>
      </c>
      <c r="H505" t="s">
        <v>17</v>
      </c>
      <c r="I505">
        <v>7.5</v>
      </c>
      <c r="J505">
        <v>7</v>
      </c>
      <c r="K505" t="s">
        <v>18</v>
      </c>
      <c r="L505">
        <v>3</v>
      </c>
      <c r="M505">
        <v>6</v>
      </c>
    </row>
    <row r="506" spans="1:13" x14ac:dyDescent="0.2">
      <c r="A506">
        <v>505</v>
      </c>
      <c r="B506">
        <v>19</v>
      </c>
      <c r="C506" t="s">
        <v>13</v>
      </c>
      <c r="D506" t="s">
        <v>14</v>
      </c>
      <c r="E506" t="s">
        <v>57</v>
      </c>
      <c r="F506">
        <v>5.0999999999999996</v>
      </c>
      <c r="G506" t="s">
        <v>26</v>
      </c>
      <c r="H506" t="s">
        <v>17</v>
      </c>
      <c r="I506">
        <v>7</v>
      </c>
      <c r="J506">
        <v>6</v>
      </c>
      <c r="K506" t="s">
        <v>24</v>
      </c>
      <c r="L506">
        <v>3</v>
      </c>
      <c r="M506">
        <v>7</v>
      </c>
    </row>
    <row r="507" spans="1:13" x14ac:dyDescent="0.2">
      <c r="A507">
        <v>506</v>
      </c>
      <c r="B507">
        <v>21</v>
      </c>
      <c r="C507" t="s">
        <v>19</v>
      </c>
      <c r="D507" t="s">
        <v>20</v>
      </c>
      <c r="E507" t="s">
        <v>58</v>
      </c>
      <c r="F507">
        <v>5.5</v>
      </c>
      <c r="G507" t="s">
        <v>143</v>
      </c>
      <c r="H507" t="s">
        <v>17</v>
      </c>
      <c r="I507">
        <v>6.8</v>
      </c>
      <c r="J507">
        <v>6</v>
      </c>
      <c r="K507" t="s">
        <v>24</v>
      </c>
      <c r="L507">
        <v>3</v>
      </c>
      <c r="M507">
        <v>7</v>
      </c>
    </row>
    <row r="508" spans="1:13" x14ac:dyDescent="0.2">
      <c r="A508">
        <v>507</v>
      </c>
      <c r="B508">
        <v>20</v>
      </c>
      <c r="C508" t="s">
        <v>13</v>
      </c>
      <c r="D508" t="s">
        <v>14</v>
      </c>
      <c r="E508" t="s">
        <v>67</v>
      </c>
      <c r="F508">
        <v>6.5</v>
      </c>
      <c r="G508" t="s">
        <v>16</v>
      </c>
      <c r="H508" t="s">
        <v>17</v>
      </c>
      <c r="I508">
        <v>6.5</v>
      </c>
      <c r="J508">
        <v>5</v>
      </c>
      <c r="K508" t="s">
        <v>18</v>
      </c>
      <c r="L508">
        <v>4</v>
      </c>
      <c r="M508">
        <v>8</v>
      </c>
    </row>
    <row r="509" spans="1:13" x14ac:dyDescent="0.2">
      <c r="A509">
        <v>508</v>
      </c>
      <c r="B509">
        <v>22</v>
      </c>
      <c r="C509" t="s">
        <v>19</v>
      </c>
      <c r="D509" t="s">
        <v>20</v>
      </c>
      <c r="E509" t="s">
        <v>90</v>
      </c>
      <c r="F509">
        <v>4.2</v>
      </c>
      <c r="G509" t="s">
        <v>32</v>
      </c>
      <c r="H509" t="s">
        <v>23</v>
      </c>
      <c r="I509">
        <v>7.9</v>
      </c>
      <c r="J509">
        <v>7</v>
      </c>
      <c r="K509" t="s">
        <v>24</v>
      </c>
      <c r="L509">
        <v>2</v>
      </c>
      <c r="M509">
        <v>5</v>
      </c>
    </row>
    <row r="510" spans="1:13" x14ac:dyDescent="0.2">
      <c r="A510">
        <v>509</v>
      </c>
      <c r="B510">
        <v>19</v>
      </c>
      <c r="C510" t="s">
        <v>13</v>
      </c>
      <c r="D510" t="s">
        <v>14</v>
      </c>
      <c r="E510" t="s">
        <v>21</v>
      </c>
      <c r="F510">
        <v>6.8</v>
      </c>
      <c r="G510" t="s">
        <v>143</v>
      </c>
      <c r="H510" t="s">
        <v>17</v>
      </c>
      <c r="I510">
        <v>6</v>
      </c>
      <c r="J510">
        <v>5</v>
      </c>
      <c r="K510" t="s">
        <v>18</v>
      </c>
      <c r="L510">
        <v>4</v>
      </c>
      <c r="M510">
        <v>8</v>
      </c>
    </row>
    <row r="511" spans="1:13" x14ac:dyDescent="0.2">
      <c r="A511">
        <v>510</v>
      </c>
      <c r="B511">
        <v>21</v>
      </c>
      <c r="C511" t="s">
        <v>19</v>
      </c>
      <c r="D511" t="s">
        <v>20</v>
      </c>
      <c r="E511" t="s">
        <v>31</v>
      </c>
      <c r="F511">
        <v>4.8</v>
      </c>
      <c r="G511" t="s">
        <v>16</v>
      </c>
      <c r="H511" t="s">
        <v>17</v>
      </c>
      <c r="I511">
        <v>7.4</v>
      </c>
      <c r="J511">
        <v>7</v>
      </c>
      <c r="K511" t="s">
        <v>24</v>
      </c>
      <c r="L511">
        <v>3</v>
      </c>
      <c r="M511">
        <v>6</v>
      </c>
    </row>
    <row r="512" spans="1:13" x14ac:dyDescent="0.2">
      <c r="A512">
        <v>511</v>
      </c>
      <c r="B512">
        <v>20</v>
      </c>
      <c r="C512" t="s">
        <v>13</v>
      </c>
      <c r="D512" t="s">
        <v>14</v>
      </c>
      <c r="E512" t="s">
        <v>36</v>
      </c>
      <c r="F512">
        <v>6.1</v>
      </c>
      <c r="G512" t="s">
        <v>16</v>
      </c>
      <c r="H512" t="s">
        <v>17</v>
      </c>
      <c r="I512">
        <v>6.4</v>
      </c>
      <c r="J512">
        <v>6</v>
      </c>
      <c r="K512" t="s">
        <v>24</v>
      </c>
      <c r="L512">
        <v>3</v>
      </c>
      <c r="M512">
        <v>7</v>
      </c>
    </row>
    <row r="513" spans="1:13" x14ac:dyDescent="0.2">
      <c r="A513">
        <v>512</v>
      </c>
      <c r="B513">
        <v>22</v>
      </c>
      <c r="C513" t="s">
        <v>19</v>
      </c>
      <c r="D513" t="s">
        <v>20</v>
      </c>
      <c r="E513" t="s">
        <v>45</v>
      </c>
      <c r="F513">
        <v>4.4000000000000004</v>
      </c>
      <c r="G513" t="s">
        <v>144</v>
      </c>
      <c r="H513" t="s">
        <v>23</v>
      </c>
      <c r="I513">
        <v>7.9</v>
      </c>
      <c r="J513">
        <v>7</v>
      </c>
      <c r="K513" t="s">
        <v>18</v>
      </c>
      <c r="L513">
        <v>2</v>
      </c>
      <c r="M513">
        <v>5</v>
      </c>
    </row>
    <row r="514" spans="1:13" x14ac:dyDescent="0.2">
      <c r="A514">
        <v>513</v>
      </c>
      <c r="B514">
        <v>19</v>
      </c>
      <c r="C514" t="s">
        <v>13</v>
      </c>
      <c r="D514" t="s">
        <v>14</v>
      </c>
      <c r="E514" t="s">
        <v>49</v>
      </c>
      <c r="F514">
        <v>3.7</v>
      </c>
      <c r="G514" t="s">
        <v>26</v>
      </c>
      <c r="H514" t="s">
        <v>23</v>
      </c>
      <c r="I514">
        <v>8.3000000000000007</v>
      </c>
      <c r="J514">
        <v>8</v>
      </c>
      <c r="K514" t="s">
        <v>24</v>
      </c>
      <c r="L514">
        <v>2</v>
      </c>
      <c r="M514">
        <v>4</v>
      </c>
    </row>
    <row r="515" spans="1:13" x14ac:dyDescent="0.2">
      <c r="A515">
        <v>514</v>
      </c>
      <c r="B515">
        <v>21</v>
      </c>
      <c r="C515" t="s">
        <v>19</v>
      </c>
      <c r="D515" t="s">
        <v>20</v>
      </c>
      <c r="E515" t="s">
        <v>56</v>
      </c>
      <c r="F515">
        <v>4.5999999999999996</v>
      </c>
      <c r="G515" t="s">
        <v>16</v>
      </c>
      <c r="H515" t="s">
        <v>17</v>
      </c>
      <c r="I515">
        <v>7.6</v>
      </c>
      <c r="J515">
        <v>7</v>
      </c>
      <c r="K515" t="s">
        <v>18</v>
      </c>
      <c r="L515">
        <v>3</v>
      </c>
      <c r="M515">
        <v>6</v>
      </c>
    </row>
    <row r="516" spans="1:13" x14ac:dyDescent="0.2">
      <c r="A516">
        <v>515</v>
      </c>
      <c r="B516">
        <v>20</v>
      </c>
      <c r="C516" t="s">
        <v>13</v>
      </c>
      <c r="D516" t="s">
        <v>14</v>
      </c>
      <c r="E516" t="s">
        <v>57</v>
      </c>
      <c r="F516">
        <v>5.2</v>
      </c>
      <c r="G516" t="s">
        <v>26</v>
      </c>
      <c r="H516" t="s">
        <v>17</v>
      </c>
      <c r="I516">
        <v>6.9</v>
      </c>
      <c r="J516">
        <v>6</v>
      </c>
      <c r="K516" t="s">
        <v>24</v>
      </c>
      <c r="L516">
        <v>3</v>
      </c>
      <c r="M516">
        <v>7</v>
      </c>
    </row>
    <row r="517" spans="1:13" x14ac:dyDescent="0.2">
      <c r="A517">
        <v>516</v>
      </c>
      <c r="B517">
        <v>22</v>
      </c>
      <c r="C517" t="s">
        <v>19</v>
      </c>
      <c r="D517" t="s">
        <v>20</v>
      </c>
      <c r="E517" t="s">
        <v>58</v>
      </c>
      <c r="F517">
        <v>5.6</v>
      </c>
      <c r="G517" t="s">
        <v>143</v>
      </c>
      <c r="H517" t="s">
        <v>17</v>
      </c>
      <c r="I517">
        <v>6.7</v>
      </c>
      <c r="J517">
        <v>6</v>
      </c>
      <c r="K517" t="s">
        <v>24</v>
      </c>
      <c r="L517">
        <v>3</v>
      </c>
      <c r="M517">
        <v>7</v>
      </c>
    </row>
    <row r="518" spans="1:13" x14ac:dyDescent="0.2">
      <c r="A518">
        <v>517</v>
      </c>
      <c r="B518">
        <v>19</v>
      </c>
      <c r="C518" t="s">
        <v>13</v>
      </c>
      <c r="D518" t="s">
        <v>14</v>
      </c>
      <c r="E518" t="s">
        <v>67</v>
      </c>
      <c r="F518">
        <v>6.6</v>
      </c>
      <c r="G518" t="s">
        <v>16</v>
      </c>
      <c r="H518" t="s">
        <v>17</v>
      </c>
      <c r="I518">
        <v>6.4</v>
      </c>
      <c r="J518">
        <v>5</v>
      </c>
      <c r="K518" t="s">
        <v>18</v>
      </c>
      <c r="L518">
        <v>4</v>
      </c>
      <c r="M518">
        <v>8</v>
      </c>
    </row>
    <row r="519" spans="1:13" x14ac:dyDescent="0.2">
      <c r="A519">
        <v>518</v>
      </c>
      <c r="B519">
        <v>21</v>
      </c>
      <c r="C519" t="s">
        <v>19</v>
      </c>
      <c r="D519" t="s">
        <v>20</v>
      </c>
      <c r="E519" t="s">
        <v>90</v>
      </c>
      <c r="F519">
        <v>4.0999999999999996</v>
      </c>
      <c r="G519" t="s">
        <v>32</v>
      </c>
      <c r="H519" t="s">
        <v>23</v>
      </c>
      <c r="I519">
        <v>8</v>
      </c>
      <c r="J519">
        <v>7</v>
      </c>
      <c r="K519" t="s">
        <v>24</v>
      </c>
      <c r="L519">
        <v>2</v>
      </c>
      <c r="M519">
        <v>5</v>
      </c>
    </row>
    <row r="520" spans="1:13" x14ac:dyDescent="0.2">
      <c r="A520">
        <v>519</v>
      </c>
      <c r="B520">
        <v>20</v>
      </c>
      <c r="C520" t="s">
        <v>13</v>
      </c>
      <c r="D520" t="s">
        <v>14</v>
      </c>
      <c r="E520" t="s">
        <v>21</v>
      </c>
      <c r="F520">
        <v>6.9</v>
      </c>
      <c r="G520" t="s">
        <v>143</v>
      </c>
      <c r="H520" t="s">
        <v>17</v>
      </c>
      <c r="I520">
        <v>5.9</v>
      </c>
      <c r="J520">
        <v>5</v>
      </c>
      <c r="K520" t="s">
        <v>18</v>
      </c>
      <c r="L520">
        <v>4</v>
      </c>
      <c r="M520">
        <v>8</v>
      </c>
    </row>
    <row r="521" spans="1:13" x14ac:dyDescent="0.2">
      <c r="A521">
        <v>520</v>
      </c>
      <c r="B521">
        <v>22</v>
      </c>
      <c r="C521" t="s">
        <v>19</v>
      </c>
      <c r="D521" t="s">
        <v>20</v>
      </c>
      <c r="E521" t="s">
        <v>31</v>
      </c>
      <c r="F521">
        <v>4.7</v>
      </c>
      <c r="G521" t="s">
        <v>26</v>
      </c>
      <c r="H521" t="s">
        <v>17</v>
      </c>
      <c r="I521">
        <v>7.5</v>
      </c>
      <c r="J521">
        <v>7</v>
      </c>
      <c r="K521" t="s">
        <v>24</v>
      </c>
      <c r="L521">
        <v>3</v>
      </c>
      <c r="M521">
        <v>6</v>
      </c>
    </row>
    <row r="522" spans="1:13" x14ac:dyDescent="0.2">
      <c r="A522">
        <v>521</v>
      </c>
      <c r="B522">
        <v>19</v>
      </c>
      <c r="C522" t="s">
        <v>13</v>
      </c>
      <c r="D522" t="s">
        <v>14</v>
      </c>
      <c r="E522" t="s">
        <v>36</v>
      </c>
      <c r="F522">
        <v>6</v>
      </c>
      <c r="G522" t="s">
        <v>143</v>
      </c>
      <c r="H522" t="s">
        <v>17</v>
      </c>
      <c r="I522">
        <v>6.5</v>
      </c>
      <c r="J522">
        <v>6</v>
      </c>
      <c r="K522" t="s">
        <v>24</v>
      </c>
      <c r="L522">
        <v>3</v>
      </c>
      <c r="M522">
        <v>7</v>
      </c>
    </row>
    <row r="523" spans="1:13" x14ac:dyDescent="0.2">
      <c r="A523">
        <v>522</v>
      </c>
      <c r="B523">
        <v>21</v>
      </c>
      <c r="C523" t="s">
        <v>19</v>
      </c>
      <c r="D523" t="s">
        <v>20</v>
      </c>
      <c r="E523" t="s">
        <v>45</v>
      </c>
      <c r="F523">
        <v>4.3</v>
      </c>
      <c r="G523" t="s">
        <v>144</v>
      </c>
      <c r="H523" t="s">
        <v>23</v>
      </c>
      <c r="I523">
        <v>8</v>
      </c>
      <c r="J523">
        <v>7</v>
      </c>
      <c r="K523" t="s">
        <v>18</v>
      </c>
      <c r="L523">
        <v>2</v>
      </c>
      <c r="M523">
        <v>5</v>
      </c>
    </row>
    <row r="524" spans="1:13" x14ac:dyDescent="0.2">
      <c r="A524">
        <v>523</v>
      </c>
      <c r="B524">
        <v>20</v>
      </c>
      <c r="C524" t="s">
        <v>13</v>
      </c>
      <c r="D524" t="s">
        <v>14</v>
      </c>
      <c r="E524" t="s">
        <v>49</v>
      </c>
      <c r="F524">
        <v>3.6</v>
      </c>
      <c r="G524" t="s">
        <v>16</v>
      </c>
      <c r="H524" t="s">
        <v>23</v>
      </c>
      <c r="I524">
        <v>8.4</v>
      </c>
      <c r="J524">
        <v>8</v>
      </c>
      <c r="K524" t="s">
        <v>24</v>
      </c>
      <c r="L524">
        <v>2</v>
      </c>
      <c r="M524">
        <v>4</v>
      </c>
    </row>
    <row r="525" spans="1:13" x14ac:dyDescent="0.2">
      <c r="A525">
        <v>524</v>
      </c>
      <c r="B525">
        <v>22</v>
      </c>
      <c r="C525" t="s">
        <v>19</v>
      </c>
      <c r="D525" t="s">
        <v>20</v>
      </c>
      <c r="E525" t="s">
        <v>56</v>
      </c>
      <c r="F525">
        <v>4.5</v>
      </c>
      <c r="G525" t="s">
        <v>32</v>
      </c>
      <c r="H525" t="s">
        <v>17</v>
      </c>
      <c r="I525">
        <v>7.7</v>
      </c>
      <c r="J525">
        <v>7</v>
      </c>
      <c r="K525" t="s">
        <v>18</v>
      </c>
      <c r="L525">
        <v>3</v>
      </c>
      <c r="M525">
        <v>6</v>
      </c>
    </row>
    <row r="526" spans="1:13" x14ac:dyDescent="0.2">
      <c r="A526">
        <v>525</v>
      </c>
      <c r="B526">
        <v>19</v>
      </c>
      <c r="C526" t="s">
        <v>13</v>
      </c>
      <c r="D526" t="s">
        <v>14</v>
      </c>
      <c r="E526" t="s">
        <v>57</v>
      </c>
      <c r="F526">
        <v>5.3</v>
      </c>
      <c r="G526" t="s">
        <v>26</v>
      </c>
      <c r="H526" t="s">
        <v>17</v>
      </c>
      <c r="I526">
        <v>6.8</v>
      </c>
      <c r="J526">
        <v>6</v>
      </c>
      <c r="K526" t="s">
        <v>24</v>
      </c>
      <c r="L526">
        <v>3</v>
      </c>
      <c r="M526">
        <v>7</v>
      </c>
    </row>
    <row r="527" spans="1:13" x14ac:dyDescent="0.2">
      <c r="A527">
        <v>526</v>
      </c>
      <c r="B527">
        <v>21</v>
      </c>
      <c r="C527" t="s">
        <v>19</v>
      </c>
      <c r="D527" t="s">
        <v>20</v>
      </c>
      <c r="E527" t="s">
        <v>58</v>
      </c>
      <c r="F527">
        <v>5.7</v>
      </c>
      <c r="G527" t="s">
        <v>143</v>
      </c>
      <c r="H527" t="s">
        <v>17</v>
      </c>
      <c r="I527">
        <v>6.6</v>
      </c>
      <c r="J527">
        <v>6</v>
      </c>
      <c r="K527" t="s">
        <v>24</v>
      </c>
      <c r="L527">
        <v>3</v>
      </c>
      <c r="M527">
        <v>7</v>
      </c>
    </row>
    <row r="528" spans="1:13" x14ac:dyDescent="0.2">
      <c r="A528">
        <v>527</v>
      </c>
      <c r="B528">
        <v>20</v>
      </c>
      <c r="C528" t="s">
        <v>13</v>
      </c>
      <c r="D528" t="s">
        <v>14</v>
      </c>
      <c r="E528" t="s">
        <v>67</v>
      </c>
      <c r="F528">
        <v>6.7</v>
      </c>
      <c r="G528" t="s">
        <v>16</v>
      </c>
      <c r="H528" t="s">
        <v>17</v>
      </c>
      <c r="I528">
        <v>6.3</v>
      </c>
      <c r="J528">
        <v>5</v>
      </c>
      <c r="K528" t="s">
        <v>18</v>
      </c>
      <c r="L528">
        <v>4</v>
      </c>
      <c r="M528">
        <v>8</v>
      </c>
    </row>
    <row r="529" spans="1:13" x14ac:dyDescent="0.2">
      <c r="A529">
        <v>528</v>
      </c>
      <c r="B529">
        <v>22</v>
      </c>
      <c r="C529" t="s">
        <v>19</v>
      </c>
      <c r="D529" t="s">
        <v>20</v>
      </c>
      <c r="E529" t="s">
        <v>90</v>
      </c>
      <c r="F529">
        <v>4</v>
      </c>
      <c r="G529" t="s">
        <v>32</v>
      </c>
      <c r="H529" t="s">
        <v>23</v>
      </c>
      <c r="I529">
        <v>8.1</v>
      </c>
      <c r="J529">
        <v>7</v>
      </c>
      <c r="K529" t="s">
        <v>24</v>
      </c>
      <c r="L529">
        <v>2</v>
      </c>
      <c r="M529">
        <v>5</v>
      </c>
    </row>
    <row r="530" spans="1:13" x14ac:dyDescent="0.2">
      <c r="A530">
        <v>529</v>
      </c>
      <c r="B530">
        <v>19</v>
      </c>
      <c r="C530" t="s">
        <v>13</v>
      </c>
      <c r="D530" t="s">
        <v>14</v>
      </c>
      <c r="E530" t="s">
        <v>21</v>
      </c>
      <c r="F530">
        <v>7</v>
      </c>
      <c r="G530" t="s">
        <v>143</v>
      </c>
      <c r="H530" t="s">
        <v>17</v>
      </c>
      <c r="I530">
        <v>5.8</v>
      </c>
      <c r="J530">
        <v>5</v>
      </c>
      <c r="K530" t="s">
        <v>18</v>
      </c>
      <c r="L530">
        <v>4</v>
      </c>
      <c r="M530">
        <v>8</v>
      </c>
    </row>
    <row r="531" spans="1:13" x14ac:dyDescent="0.2">
      <c r="A531">
        <v>530</v>
      </c>
      <c r="B531">
        <v>21</v>
      </c>
      <c r="C531" t="s">
        <v>19</v>
      </c>
      <c r="D531" t="s">
        <v>20</v>
      </c>
      <c r="E531" t="s">
        <v>31</v>
      </c>
      <c r="F531">
        <v>4.5999999999999996</v>
      </c>
      <c r="G531" t="s">
        <v>16</v>
      </c>
      <c r="H531" t="s">
        <v>17</v>
      </c>
      <c r="I531">
        <v>7.6</v>
      </c>
      <c r="J531">
        <v>7</v>
      </c>
      <c r="K531" t="s">
        <v>24</v>
      </c>
      <c r="L531">
        <v>3</v>
      </c>
      <c r="M531">
        <v>6</v>
      </c>
    </row>
    <row r="532" spans="1:13" x14ac:dyDescent="0.2">
      <c r="A532">
        <v>531</v>
      </c>
      <c r="B532">
        <v>20</v>
      </c>
      <c r="C532" t="s">
        <v>13</v>
      </c>
      <c r="D532" t="s">
        <v>14</v>
      </c>
      <c r="E532" t="s">
        <v>36</v>
      </c>
      <c r="F532">
        <v>5.9</v>
      </c>
      <c r="G532" t="s">
        <v>26</v>
      </c>
      <c r="H532" t="s">
        <v>17</v>
      </c>
      <c r="I532">
        <v>6.6</v>
      </c>
      <c r="J532">
        <v>6</v>
      </c>
      <c r="K532" t="s">
        <v>24</v>
      </c>
      <c r="L532">
        <v>3</v>
      </c>
      <c r="M532">
        <v>7</v>
      </c>
    </row>
    <row r="533" spans="1:13" x14ac:dyDescent="0.2">
      <c r="A533">
        <v>532</v>
      </c>
      <c r="B533">
        <v>22</v>
      </c>
      <c r="C533" t="s">
        <v>19</v>
      </c>
      <c r="D533" t="s">
        <v>20</v>
      </c>
      <c r="E533" t="s">
        <v>45</v>
      </c>
      <c r="F533">
        <v>4.2</v>
      </c>
      <c r="G533" t="s">
        <v>144</v>
      </c>
      <c r="H533" t="s">
        <v>23</v>
      </c>
      <c r="I533">
        <v>8.1</v>
      </c>
      <c r="J533">
        <v>7</v>
      </c>
      <c r="K533" t="s">
        <v>18</v>
      </c>
      <c r="L533">
        <v>2</v>
      </c>
      <c r="M533">
        <v>5</v>
      </c>
    </row>
    <row r="534" spans="1:13" x14ac:dyDescent="0.2">
      <c r="A534">
        <v>533</v>
      </c>
      <c r="B534">
        <v>19</v>
      </c>
      <c r="C534" t="s">
        <v>13</v>
      </c>
      <c r="D534" t="s">
        <v>14</v>
      </c>
      <c r="E534" t="s">
        <v>49</v>
      </c>
      <c r="F534">
        <v>3.5</v>
      </c>
      <c r="G534" t="s">
        <v>16</v>
      </c>
      <c r="H534" t="s">
        <v>23</v>
      </c>
      <c r="I534">
        <v>8.5</v>
      </c>
      <c r="J534">
        <v>8</v>
      </c>
      <c r="K534" t="s">
        <v>24</v>
      </c>
      <c r="L534">
        <v>2</v>
      </c>
      <c r="M534">
        <v>4</v>
      </c>
    </row>
    <row r="535" spans="1:13" x14ac:dyDescent="0.2">
      <c r="A535">
        <v>534</v>
      </c>
      <c r="B535">
        <v>21</v>
      </c>
      <c r="C535" t="s">
        <v>19</v>
      </c>
      <c r="D535" t="s">
        <v>20</v>
      </c>
      <c r="E535" t="s">
        <v>56</v>
      </c>
      <c r="F535">
        <v>4.4000000000000004</v>
      </c>
      <c r="G535" t="s">
        <v>32</v>
      </c>
      <c r="H535" t="s">
        <v>17</v>
      </c>
      <c r="I535">
        <v>7.8</v>
      </c>
      <c r="J535">
        <v>7</v>
      </c>
      <c r="K535" t="s">
        <v>18</v>
      </c>
      <c r="L535">
        <v>3</v>
      </c>
      <c r="M535">
        <v>6</v>
      </c>
    </row>
    <row r="536" spans="1:13" x14ac:dyDescent="0.2">
      <c r="A536">
        <v>535</v>
      </c>
      <c r="B536">
        <v>20</v>
      </c>
      <c r="C536" t="s">
        <v>13</v>
      </c>
      <c r="D536" t="s">
        <v>14</v>
      </c>
      <c r="E536" t="s">
        <v>57</v>
      </c>
      <c r="F536">
        <v>5.4</v>
      </c>
      <c r="G536" t="s">
        <v>26</v>
      </c>
      <c r="H536" t="s">
        <v>17</v>
      </c>
      <c r="I536">
        <v>6.7</v>
      </c>
      <c r="J536">
        <v>6</v>
      </c>
      <c r="K536" t="s">
        <v>24</v>
      </c>
      <c r="L536">
        <v>3</v>
      </c>
      <c r="M536">
        <v>7</v>
      </c>
    </row>
    <row r="537" spans="1:13" x14ac:dyDescent="0.2">
      <c r="A537">
        <v>536</v>
      </c>
      <c r="B537">
        <v>22</v>
      </c>
      <c r="C537" t="s">
        <v>19</v>
      </c>
      <c r="D537" t="s">
        <v>20</v>
      </c>
      <c r="E537" t="s">
        <v>58</v>
      </c>
      <c r="F537">
        <v>5.8</v>
      </c>
      <c r="G537" t="s">
        <v>143</v>
      </c>
      <c r="H537" t="s">
        <v>17</v>
      </c>
      <c r="I537">
        <v>6.5</v>
      </c>
      <c r="J537">
        <v>6</v>
      </c>
      <c r="K537" t="s">
        <v>24</v>
      </c>
      <c r="L537">
        <v>3</v>
      </c>
      <c r="M537">
        <v>7</v>
      </c>
    </row>
    <row r="538" spans="1:13" x14ac:dyDescent="0.2">
      <c r="A538">
        <v>537</v>
      </c>
      <c r="B538">
        <v>19</v>
      </c>
      <c r="C538" t="s">
        <v>13</v>
      </c>
      <c r="D538" t="s">
        <v>14</v>
      </c>
      <c r="E538" t="s">
        <v>67</v>
      </c>
      <c r="F538">
        <v>6.8</v>
      </c>
      <c r="G538" t="s">
        <v>16</v>
      </c>
      <c r="H538" t="s">
        <v>17</v>
      </c>
      <c r="I538">
        <v>6.2</v>
      </c>
      <c r="J538">
        <v>5</v>
      </c>
      <c r="K538" t="s">
        <v>18</v>
      </c>
      <c r="L538">
        <v>4</v>
      </c>
      <c r="M538">
        <v>8</v>
      </c>
    </row>
    <row r="539" spans="1:13" x14ac:dyDescent="0.2">
      <c r="A539">
        <v>538</v>
      </c>
      <c r="B539">
        <v>21</v>
      </c>
      <c r="C539" t="s">
        <v>19</v>
      </c>
      <c r="D539" t="s">
        <v>20</v>
      </c>
      <c r="E539" t="s">
        <v>90</v>
      </c>
      <c r="F539">
        <v>3.9</v>
      </c>
      <c r="G539" t="s">
        <v>32</v>
      </c>
      <c r="H539" t="s">
        <v>23</v>
      </c>
      <c r="I539">
        <v>8.1999999999999993</v>
      </c>
      <c r="J539">
        <v>7</v>
      </c>
      <c r="K539" t="s">
        <v>24</v>
      </c>
      <c r="L539">
        <v>2</v>
      </c>
      <c r="M539">
        <v>5</v>
      </c>
    </row>
    <row r="540" spans="1:13" x14ac:dyDescent="0.2">
      <c r="A540">
        <v>539</v>
      </c>
      <c r="B540">
        <v>20</v>
      </c>
      <c r="C540" t="s">
        <v>13</v>
      </c>
      <c r="D540" t="s">
        <v>14</v>
      </c>
      <c r="E540" t="s">
        <v>21</v>
      </c>
      <c r="F540">
        <v>7.1</v>
      </c>
      <c r="G540" t="s">
        <v>143</v>
      </c>
      <c r="H540" t="s">
        <v>17</v>
      </c>
      <c r="I540">
        <v>5.7</v>
      </c>
      <c r="J540">
        <v>5</v>
      </c>
      <c r="K540" t="s">
        <v>18</v>
      </c>
      <c r="L540">
        <v>4</v>
      </c>
      <c r="M540">
        <v>8</v>
      </c>
    </row>
    <row r="541" spans="1:13" x14ac:dyDescent="0.2">
      <c r="A541">
        <v>540</v>
      </c>
      <c r="B541">
        <v>22</v>
      </c>
      <c r="C541" t="s">
        <v>19</v>
      </c>
      <c r="D541" t="s">
        <v>20</v>
      </c>
      <c r="E541" t="s">
        <v>31</v>
      </c>
      <c r="F541">
        <v>4.5</v>
      </c>
      <c r="G541" t="s">
        <v>26</v>
      </c>
      <c r="H541" t="s">
        <v>17</v>
      </c>
      <c r="I541">
        <v>7.7</v>
      </c>
      <c r="J541">
        <v>7</v>
      </c>
      <c r="K541" t="s">
        <v>24</v>
      </c>
      <c r="L541">
        <v>3</v>
      </c>
      <c r="M541">
        <v>6</v>
      </c>
    </row>
    <row r="542" spans="1:13" x14ac:dyDescent="0.2">
      <c r="A542">
        <v>541</v>
      </c>
      <c r="B542">
        <v>19</v>
      </c>
      <c r="C542" t="s">
        <v>13</v>
      </c>
      <c r="D542" t="s">
        <v>14</v>
      </c>
      <c r="E542" t="s">
        <v>36</v>
      </c>
      <c r="F542">
        <v>5.8</v>
      </c>
      <c r="G542" t="s">
        <v>143</v>
      </c>
      <c r="H542" t="s">
        <v>17</v>
      </c>
      <c r="I542">
        <v>6.7</v>
      </c>
      <c r="J542">
        <v>6</v>
      </c>
      <c r="K542" t="s">
        <v>24</v>
      </c>
      <c r="L542">
        <v>3</v>
      </c>
      <c r="M542">
        <v>7</v>
      </c>
    </row>
    <row r="543" spans="1:13" x14ac:dyDescent="0.2">
      <c r="A543">
        <v>542</v>
      </c>
      <c r="B543">
        <v>21</v>
      </c>
      <c r="C543" t="s">
        <v>19</v>
      </c>
      <c r="D543" t="s">
        <v>20</v>
      </c>
      <c r="E543" t="s">
        <v>45</v>
      </c>
      <c r="F543">
        <v>4.0999999999999996</v>
      </c>
      <c r="G543" t="s">
        <v>144</v>
      </c>
      <c r="H543" t="s">
        <v>23</v>
      </c>
      <c r="I543">
        <v>8.1999999999999993</v>
      </c>
      <c r="J543">
        <v>7</v>
      </c>
      <c r="K543" t="s">
        <v>18</v>
      </c>
      <c r="L543">
        <v>2</v>
      </c>
      <c r="M543">
        <v>5</v>
      </c>
    </row>
    <row r="544" spans="1:13" x14ac:dyDescent="0.2">
      <c r="A544">
        <v>543</v>
      </c>
      <c r="B544">
        <v>20</v>
      </c>
      <c r="C544" t="s">
        <v>13</v>
      </c>
      <c r="D544" t="s">
        <v>14</v>
      </c>
      <c r="E544" t="s">
        <v>49</v>
      </c>
      <c r="F544">
        <v>3.4</v>
      </c>
      <c r="G544" t="s">
        <v>16</v>
      </c>
      <c r="H544" t="s">
        <v>23</v>
      </c>
      <c r="I544">
        <v>8.6</v>
      </c>
      <c r="J544">
        <v>8</v>
      </c>
      <c r="K544" t="s">
        <v>24</v>
      </c>
      <c r="L544">
        <v>2</v>
      </c>
      <c r="M544">
        <v>4</v>
      </c>
    </row>
    <row r="545" spans="1:13" x14ac:dyDescent="0.2">
      <c r="A545">
        <v>544</v>
      </c>
      <c r="B545">
        <v>22</v>
      </c>
      <c r="C545" t="s">
        <v>19</v>
      </c>
      <c r="D545" t="s">
        <v>20</v>
      </c>
      <c r="E545" t="s">
        <v>56</v>
      </c>
      <c r="F545">
        <v>4.3</v>
      </c>
      <c r="G545" t="s">
        <v>16</v>
      </c>
      <c r="H545" t="s">
        <v>17</v>
      </c>
      <c r="I545">
        <v>7.9</v>
      </c>
      <c r="J545">
        <v>7</v>
      </c>
      <c r="K545" t="s">
        <v>18</v>
      </c>
      <c r="L545">
        <v>3</v>
      </c>
      <c r="M545">
        <v>6</v>
      </c>
    </row>
    <row r="546" spans="1:13" x14ac:dyDescent="0.2">
      <c r="A546">
        <v>545</v>
      </c>
      <c r="B546">
        <v>19</v>
      </c>
      <c r="C546" t="s">
        <v>13</v>
      </c>
      <c r="D546" t="s">
        <v>14</v>
      </c>
      <c r="E546" t="s">
        <v>57</v>
      </c>
      <c r="F546">
        <v>5.5</v>
      </c>
      <c r="G546" t="s">
        <v>26</v>
      </c>
      <c r="H546" t="s">
        <v>17</v>
      </c>
      <c r="I546">
        <v>6.6</v>
      </c>
      <c r="J546">
        <v>6</v>
      </c>
      <c r="K546" t="s">
        <v>24</v>
      </c>
      <c r="L546">
        <v>3</v>
      </c>
      <c r="M546">
        <v>7</v>
      </c>
    </row>
    <row r="547" spans="1:13" x14ac:dyDescent="0.2">
      <c r="A547">
        <v>546</v>
      </c>
      <c r="B547">
        <v>21</v>
      </c>
      <c r="C547" t="s">
        <v>19</v>
      </c>
      <c r="D547" t="s">
        <v>20</v>
      </c>
      <c r="E547" t="s">
        <v>58</v>
      </c>
      <c r="F547">
        <v>5.9</v>
      </c>
      <c r="G547" t="s">
        <v>143</v>
      </c>
      <c r="H547" t="s">
        <v>17</v>
      </c>
      <c r="I547">
        <v>6.4</v>
      </c>
      <c r="J547">
        <v>6</v>
      </c>
      <c r="K547" t="s">
        <v>24</v>
      </c>
      <c r="L547">
        <v>3</v>
      </c>
      <c r="M547">
        <v>7</v>
      </c>
    </row>
    <row r="548" spans="1:13" x14ac:dyDescent="0.2">
      <c r="A548">
        <v>547</v>
      </c>
      <c r="B548">
        <v>20</v>
      </c>
      <c r="C548" t="s">
        <v>13</v>
      </c>
      <c r="D548" t="s">
        <v>14</v>
      </c>
      <c r="E548" t="s">
        <v>67</v>
      </c>
      <c r="F548">
        <v>6.9</v>
      </c>
      <c r="G548" t="s">
        <v>16</v>
      </c>
      <c r="H548" t="s">
        <v>17</v>
      </c>
      <c r="I548">
        <v>6.1</v>
      </c>
      <c r="J548">
        <v>5</v>
      </c>
      <c r="K548" t="s">
        <v>18</v>
      </c>
      <c r="L548">
        <v>4</v>
      </c>
      <c r="M548">
        <v>8</v>
      </c>
    </row>
    <row r="549" spans="1:13" x14ac:dyDescent="0.2">
      <c r="A549">
        <v>548</v>
      </c>
      <c r="B549">
        <v>22</v>
      </c>
      <c r="C549" t="s">
        <v>19</v>
      </c>
      <c r="D549" t="s">
        <v>20</v>
      </c>
      <c r="E549" t="s">
        <v>90</v>
      </c>
      <c r="F549">
        <v>3.8</v>
      </c>
      <c r="G549" t="s">
        <v>32</v>
      </c>
      <c r="H549" t="s">
        <v>23</v>
      </c>
      <c r="I549">
        <v>8.3000000000000007</v>
      </c>
      <c r="J549">
        <v>7</v>
      </c>
      <c r="K549" t="s">
        <v>24</v>
      </c>
      <c r="L549">
        <v>2</v>
      </c>
      <c r="M549">
        <v>5</v>
      </c>
    </row>
    <row r="550" spans="1:13" x14ac:dyDescent="0.2">
      <c r="A550">
        <v>549</v>
      </c>
      <c r="B550">
        <v>19</v>
      </c>
      <c r="C550" t="s">
        <v>13</v>
      </c>
      <c r="D550" t="s">
        <v>14</v>
      </c>
      <c r="E550" t="s">
        <v>21</v>
      </c>
      <c r="F550">
        <v>7.2</v>
      </c>
      <c r="G550" t="s">
        <v>143</v>
      </c>
      <c r="H550" t="s">
        <v>17</v>
      </c>
      <c r="I550">
        <v>5.6</v>
      </c>
      <c r="J550">
        <v>5</v>
      </c>
      <c r="K550" t="s">
        <v>18</v>
      </c>
      <c r="L550">
        <v>4</v>
      </c>
      <c r="M550">
        <v>8</v>
      </c>
    </row>
    <row r="551" spans="1:13" x14ac:dyDescent="0.2">
      <c r="A551">
        <v>550</v>
      </c>
      <c r="B551">
        <v>21</v>
      </c>
      <c r="C551" t="s">
        <v>19</v>
      </c>
      <c r="D551" t="s">
        <v>20</v>
      </c>
      <c r="E551" t="s">
        <v>31</v>
      </c>
      <c r="F551">
        <v>4.4000000000000004</v>
      </c>
      <c r="G551" t="s">
        <v>16</v>
      </c>
      <c r="H551" t="s">
        <v>17</v>
      </c>
      <c r="I551">
        <v>7.8</v>
      </c>
      <c r="J551">
        <v>7</v>
      </c>
      <c r="K551" t="s">
        <v>24</v>
      </c>
      <c r="L551">
        <v>3</v>
      </c>
      <c r="M551">
        <v>6</v>
      </c>
    </row>
    <row r="552" spans="1:13" x14ac:dyDescent="0.2">
      <c r="A552">
        <v>551</v>
      </c>
      <c r="B552">
        <v>20</v>
      </c>
      <c r="C552" t="s">
        <v>13</v>
      </c>
      <c r="D552" t="s">
        <v>14</v>
      </c>
      <c r="E552" t="s">
        <v>36</v>
      </c>
      <c r="F552">
        <v>5.7</v>
      </c>
      <c r="G552" t="s">
        <v>26</v>
      </c>
      <c r="H552" t="s">
        <v>17</v>
      </c>
      <c r="I552">
        <v>6.8</v>
      </c>
      <c r="J552">
        <v>6</v>
      </c>
      <c r="K552" t="s">
        <v>24</v>
      </c>
      <c r="L552">
        <v>3</v>
      </c>
      <c r="M552">
        <v>7</v>
      </c>
    </row>
    <row r="553" spans="1:13" x14ac:dyDescent="0.2">
      <c r="A553">
        <v>552</v>
      </c>
      <c r="B553">
        <v>22</v>
      </c>
      <c r="C553" t="s">
        <v>19</v>
      </c>
      <c r="D553" t="s">
        <v>20</v>
      </c>
      <c r="E553" t="s">
        <v>45</v>
      </c>
      <c r="F553">
        <v>4</v>
      </c>
      <c r="G553" t="s">
        <v>144</v>
      </c>
      <c r="H553" t="s">
        <v>23</v>
      </c>
      <c r="I553">
        <v>8.3000000000000007</v>
      </c>
      <c r="J553">
        <v>7</v>
      </c>
      <c r="K553" t="s">
        <v>18</v>
      </c>
      <c r="L553">
        <v>2</v>
      </c>
      <c r="M553">
        <v>5</v>
      </c>
    </row>
    <row r="554" spans="1:13" x14ac:dyDescent="0.2">
      <c r="A554">
        <v>553</v>
      </c>
      <c r="B554">
        <v>19</v>
      </c>
      <c r="C554" t="s">
        <v>13</v>
      </c>
      <c r="D554" t="s">
        <v>14</v>
      </c>
      <c r="E554" t="s">
        <v>49</v>
      </c>
      <c r="F554">
        <v>3.3</v>
      </c>
      <c r="G554" t="s">
        <v>16</v>
      </c>
      <c r="H554" t="s">
        <v>23</v>
      </c>
      <c r="I554">
        <v>8.6999999999999993</v>
      </c>
      <c r="J554">
        <v>8</v>
      </c>
      <c r="K554" t="s">
        <v>24</v>
      </c>
      <c r="L554">
        <v>2</v>
      </c>
      <c r="M554">
        <v>4</v>
      </c>
    </row>
    <row r="555" spans="1:13" x14ac:dyDescent="0.2">
      <c r="A555">
        <v>554</v>
      </c>
      <c r="B555">
        <v>21</v>
      </c>
      <c r="C555" t="s">
        <v>19</v>
      </c>
      <c r="D555" t="s">
        <v>20</v>
      </c>
      <c r="E555" t="s">
        <v>56</v>
      </c>
      <c r="F555">
        <v>4.2</v>
      </c>
      <c r="G555" t="s">
        <v>32</v>
      </c>
      <c r="H555" t="s">
        <v>17</v>
      </c>
      <c r="I555">
        <v>8</v>
      </c>
      <c r="J555">
        <v>7</v>
      </c>
      <c r="K555" t="s">
        <v>18</v>
      </c>
      <c r="L555">
        <v>3</v>
      </c>
      <c r="M555">
        <v>6</v>
      </c>
    </row>
    <row r="556" spans="1:13" x14ac:dyDescent="0.2">
      <c r="A556">
        <v>555</v>
      </c>
      <c r="B556">
        <v>20</v>
      </c>
      <c r="C556" t="s">
        <v>13</v>
      </c>
      <c r="D556" t="s">
        <v>14</v>
      </c>
      <c r="E556" t="s">
        <v>57</v>
      </c>
      <c r="F556">
        <v>5.6</v>
      </c>
      <c r="G556" t="s">
        <v>26</v>
      </c>
      <c r="H556" t="s">
        <v>17</v>
      </c>
      <c r="I556">
        <v>6.5</v>
      </c>
      <c r="J556">
        <v>6</v>
      </c>
      <c r="K556" t="s">
        <v>24</v>
      </c>
      <c r="L556">
        <v>3</v>
      </c>
      <c r="M556">
        <v>7</v>
      </c>
    </row>
    <row r="557" spans="1:13" x14ac:dyDescent="0.2">
      <c r="A557">
        <v>556</v>
      </c>
      <c r="B557">
        <v>22</v>
      </c>
      <c r="C557" t="s">
        <v>19</v>
      </c>
      <c r="D557" t="s">
        <v>20</v>
      </c>
      <c r="E557" t="s">
        <v>58</v>
      </c>
      <c r="F557">
        <v>6</v>
      </c>
      <c r="G557" t="s">
        <v>143</v>
      </c>
      <c r="H557" t="s">
        <v>17</v>
      </c>
      <c r="I557">
        <v>6.3</v>
      </c>
      <c r="J557">
        <v>6</v>
      </c>
      <c r="K557" t="s">
        <v>24</v>
      </c>
      <c r="L557">
        <v>3</v>
      </c>
      <c r="M557">
        <v>7</v>
      </c>
    </row>
    <row r="558" spans="1:13" x14ac:dyDescent="0.2">
      <c r="A558">
        <v>557</v>
      </c>
      <c r="B558">
        <v>19</v>
      </c>
      <c r="C558" t="s">
        <v>13</v>
      </c>
      <c r="D558" t="s">
        <v>14</v>
      </c>
      <c r="E558" t="s">
        <v>67</v>
      </c>
      <c r="F558">
        <v>7</v>
      </c>
      <c r="G558" t="s">
        <v>16</v>
      </c>
      <c r="H558" t="s">
        <v>17</v>
      </c>
      <c r="I558">
        <v>6</v>
      </c>
      <c r="J558">
        <v>5</v>
      </c>
      <c r="K558" t="s">
        <v>18</v>
      </c>
      <c r="L558">
        <v>4</v>
      </c>
      <c r="M558">
        <v>8</v>
      </c>
    </row>
    <row r="559" spans="1:13" x14ac:dyDescent="0.2">
      <c r="A559">
        <v>558</v>
      </c>
      <c r="B559">
        <v>21</v>
      </c>
      <c r="C559" t="s">
        <v>19</v>
      </c>
      <c r="D559" t="s">
        <v>20</v>
      </c>
      <c r="E559" t="s">
        <v>90</v>
      </c>
      <c r="F559">
        <v>3.7</v>
      </c>
      <c r="G559" t="s">
        <v>32</v>
      </c>
      <c r="H559" t="s">
        <v>23</v>
      </c>
      <c r="I559">
        <v>8.4</v>
      </c>
      <c r="J559">
        <v>7</v>
      </c>
      <c r="K559" t="s">
        <v>24</v>
      </c>
      <c r="L559">
        <v>2</v>
      </c>
      <c r="M559">
        <v>5</v>
      </c>
    </row>
    <row r="560" spans="1:13" x14ac:dyDescent="0.2">
      <c r="A560">
        <v>559</v>
      </c>
      <c r="B560">
        <v>20</v>
      </c>
      <c r="C560" t="s">
        <v>13</v>
      </c>
      <c r="D560" t="s">
        <v>14</v>
      </c>
      <c r="E560" t="s">
        <v>21</v>
      </c>
      <c r="F560">
        <v>7.3</v>
      </c>
      <c r="G560" t="s">
        <v>143</v>
      </c>
      <c r="H560" t="s">
        <v>17</v>
      </c>
      <c r="I560">
        <v>5.5</v>
      </c>
      <c r="J560">
        <v>5</v>
      </c>
      <c r="K560" t="s">
        <v>18</v>
      </c>
      <c r="L560">
        <v>4</v>
      </c>
      <c r="M560">
        <v>8</v>
      </c>
    </row>
    <row r="561" spans="1:13" x14ac:dyDescent="0.2">
      <c r="A561">
        <v>560</v>
      </c>
      <c r="B561">
        <v>22</v>
      </c>
      <c r="C561" t="s">
        <v>19</v>
      </c>
      <c r="D561" t="s">
        <v>20</v>
      </c>
      <c r="E561" t="s">
        <v>31</v>
      </c>
      <c r="F561">
        <v>4.3</v>
      </c>
      <c r="G561" t="s">
        <v>26</v>
      </c>
      <c r="H561" t="s">
        <v>17</v>
      </c>
      <c r="I561">
        <v>7.9</v>
      </c>
      <c r="J561">
        <v>7</v>
      </c>
      <c r="K561" t="s">
        <v>24</v>
      </c>
      <c r="L561">
        <v>3</v>
      </c>
      <c r="M561">
        <v>6</v>
      </c>
    </row>
    <row r="562" spans="1:13" x14ac:dyDescent="0.2">
      <c r="A562">
        <v>561</v>
      </c>
      <c r="B562">
        <v>19</v>
      </c>
      <c r="C562" t="s">
        <v>13</v>
      </c>
      <c r="D562" t="s">
        <v>14</v>
      </c>
      <c r="E562" t="s">
        <v>36</v>
      </c>
      <c r="F562">
        <v>5.6</v>
      </c>
      <c r="G562" t="s">
        <v>143</v>
      </c>
      <c r="H562" t="s">
        <v>17</v>
      </c>
      <c r="I562">
        <v>6.9</v>
      </c>
      <c r="J562">
        <v>6</v>
      </c>
      <c r="K562" t="s">
        <v>24</v>
      </c>
      <c r="L562">
        <v>3</v>
      </c>
      <c r="M562">
        <v>7</v>
      </c>
    </row>
    <row r="563" spans="1:13" x14ac:dyDescent="0.2">
      <c r="A563">
        <v>562</v>
      </c>
      <c r="B563">
        <v>21</v>
      </c>
      <c r="C563" t="s">
        <v>19</v>
      </c>
      <c r="D563" t="s">
        <v>20</v>
      </c>
      <c r="E563" t="s">
        <v>45</v>
      </c>
      <c r="F563">
        <v>3.9</v>
      </c>
      <c r="G563" t="s">
        <v>144</v>
      </c>
      <c r="H563" t="s">
        <v>23</v>
      </c>
      <c r="I563">
        <v>8.4</v>
      </c>
      <c r="J563">
        <v>7</v>
      </c>
      <c r="K563" t="s">
        <v>18</v>
      </c>
      <c r="L563">
        <v>2</v>
      </c>
      <c r="M563">
        <v>5</v>
      </c>
    </row>
    <row r="564" spans="1:13" x14ac:dyDescent="0.2">
      <c r="A564">
        <v>563</v>
      </c>
      <c r="B564">
        <v>20</v>
      </c>
      <c r="C564" t="s">
        <v>13</v>
      </c>
      <c r="D564" t="s">
        <v>14</v>
      </c>
      <c r="E564" t="s">
        <v>49</v>
      </c>
      <c r="F564">
        <v>3.2</v>
      </c>
      <c r="G564" t="s">
        <v>16</v>
      </c>
      <c r="H564" t="s">
        <v>23</v>
      </c>
      <c r="I564">
        <v>8.8000000000000007</v>
      </c>
      <c r="J564">
        <v>8</v>
      </c>
      <c r="K564" t="s">
        <v>24</v>
      </c>
      <c r="L564">
        <v>2</v>
      </c>
      <c r="M564">
        <v>4</v>
      </c>
    </row>
    <row r="565" spans="1:13" x14ac:dyDescent="0.2">
      <c r="A565">
        <v>564</v>
      </c>
      <c r="B565">
        <v>22</v>
      </c>
      <c r="C565" t="s">
        <v>19</v>
      </c>
      <c r="D565" t="s">
        <v>20</v>
      </c>
      <c r="E565" t="s">
        <v>56</v>
      </c>
      <c r="F565">
        <v>4.0999999999999996</v>
      </c>
      <c r="G565" t="s">
        <v>16</v>
      </c>
      <c r="H565" t="s">
        <v>17</v>
      </c>
      <c r="I565">
        <v>8.1</v>
      </c>
      <c r="J565">
        <v>7</v>
      </c>
      <c r="K565" t="s">
        <v>18</v>
      </c>
      <c r="L565">
        <v>3</v>
      </c>
      <c r="M565">
        <v>6</v>
      </c>
    </row>
    <row r="566" spans="1:13" x14ac:dyDescent="0.2">
      <c r="A566">
        <v>565</v>
      </c>
      <c r="B566">
        <v>19</v>
      </c>
      <c r="C566" t="s">
        <v>13</v>
      </c>
      <c r="D566" t="s">
        <v>14</v>
      </c>
      <c r="E566" t="s">
        <v>57</v>
      </c>
      <c r="F566">
        <v>5.7</v>
      </c>
      <c r="G566" t="s">
        <v>26</v>
      </c>
      <c r="H566" t="s">
        <v>17</v>
      </c>
      <c r="I566">
        <v>6.4</v>
      </c>
      <c r="J566">
        <v>6</v>
      </c>
      <c r="K566" t="s">
        <v>24</v>
      </c>
      <c r="L566">
        <v>3</v>
      </c>
      <c r="M566">
        <v>7</v>
      </c>
    </row>
    <row r="567" spans="1:13" x14ac:dyDescent="0.2">
      <c r="A567">
        <v>566</v>
      </c>
      <c r="B567">
        <v>21</v>
      </c>
      <c r="C567" t="s">
        <v>19</v>
      </c>
      <c r="D567" t="s">
        <v>20</v>
      </c>
      <c r="E567" t="s">
        <v>58</v>
      </c>
      <c r="F567">
        <v>6.1</v>
      </c>
      <c r="G567" t="s">
        <v>143</v>
      </c>
      <c r="H567" t="s">
        <v>17</v>
      </c>
      <c r="I567">
        <v>6.2</v>
      </c>
      <c r="J567">
        <v>6</v>
      </c>
      <c r="K567" t="s">
        <v>24</v>
      </c>
      <c r="L567">
        <v>3</v>
      </c>
      <c r="M567">
        <v>7</v>
      </c>
    </row>
    <row r="568" spans="1:13" x14ac:dyDescent="0.2">
      <c r="A568">
        <v>567</v>
      </c>
      <c r="B568">
        <v>20</v>
      </c>
      <c r="C568" t="s">
        <v>13</v>
      </c>
      <c r="D568" t="s">
        <v>14</v>
      </c>
      <c r="E568" t="s">
        <v>67</v>
      </c>
      <c r="F568">
        <v>7.1</v>
      </c>
      <c r="G568" t="s">
        <v>16</v>
      </c>
      <c r="H568" t="s">
        <v>17</v>
      </c>
      <c r="I568">
        <v>5.9</v>
      </c>
      <c r="J568">
        <v>5</v>
      </c>
      <c r="K568" t="s">
        <v>18</v>
      </c>
      <c r="L568">
        <v>4</v>
      </c>
      <c r="M568">
        <v>8</v>
      </c>
    </row>
    <row r="569" spans="1:13" x14ac:dyDescent="0.2">
      <c r="A569">
        <v>568</v>
      </c>
      <c r="B569">
        <v>22</v>
      </c>
      <c r="C569" t="s">
        <v>19</v>
      </c>
      <c r="D569" t="s">
        <v>20</v>
      </c>
      <c r="E569" t="s">
        <v>90</v>
      </c>
      <c r="F569">
        <v>3.6</v>
      </c>
      <c r="G569" t="s">
        <v>32</v>
      </c>
      <c r="H569" t="s">
        <v>23</v>
      </c>
      <c r="I569">
        <v>8.5</v>
      </c>
      <c r="J569">
        <v>7</v>
      </c>
      <c r="K569" t="s">
        <v>24</v>
      </c>
      <c r="L569">
        <v>2</v>
      </c>
      <c r="M569">
        <v>5</v>
      </c>
    </row>
    <row r="570" spans="1:13" x14ac:dyDescent="0.2">
      <c r="A570">
        <v>569</v>
      </c>
      <c r="B570">
        <v>19</v>
      </c>
      <c r="C570" t="s">
        <v>13</v>
      </c>
      <c r="D570" t="s">
        <v>14</v>
      </c>
      <c r="E570" t="s">
        <v>21</v>
      </c>
      <c r="F570">
        <v>7.4</v>
      </c>
      <c r="G570" t="s">
        <v>143</v>
      </c>
      <c r="H570" t="s">
        <v>17</v>
      </c>
      <c r="I570">
        <v>5.4</v>
      </c>
      <c r="J570">
        <v>5</v>
      </c>
      <c r="K570" t="s">
        <v>18</v>
      </c>
      <c r="L570">
        <v>4</v>
      </c>
      <c r="M570">
        <v>8</v>
      </c>
    </row>
    <row r="571" spans="1:13" x14ac:dyDescent="0.2">
      <c r="A571">
        <v>570</v>
      </c>
      <c r="B571">
        <v>21</v>
      </c>
      <c r="C571" t="s">
        <v>19</v>
      </c>
      <c r="D571" t="s">
        <v>20</v>
      </c>
      <c r="E571" t="s">
        <v>31</v>
      </c>
      <c r="F571">
        <v>4.2</v>
      </c>
      <c r="G571" t="s">
        <v>16</v>
      </c>
      <c r="H571" t="s">
        <v>17</v>
      </c>
      <c r="I571">
        <v>8</v>
      </c>
      <c r="J571">
        <v>7</v>
      </c>
      <c r="K571" t="s">
        <v>24</v>
      </c>
      <c r="L571">
        <v>3</v>
      </c>
      <c r="M571">
        <v>6</v>
      </c>
    </row>
    <row r="572" spans="1:13" x14ac:dyDescent="0.2">
      <c r="A572">
        <v>571</v>
      </c>
      <c r="B572">
        <v>20</v>
      </c>
      <c r="C572" t="s">
        <v>13</v>
      </c>
      <c r="D572" t="s">
        <v>14</v>
      </c>
      <c r="E572" t="s">
        <v>41</v>
      </c>
      <c r="F572">
        <v>6.1</v>
      </c>
      <c r="G572" t="s">
        <v>16</v>
      </c>
      <c r="H572" t="s">
        <v>17</v>
      </c>
      <c r="I572">
        <v>7.2</v>
      </c>
      <c r="J572">
        <v>5</v>
      </c>
      <c r="K572" t="s">
        <v>24</v>
      </c>
      <c r="L572">
        <v>4</v>
      </c>
      <c r="M572">
        <v>7</v>
      </c>
    </row>
    <row r="573" spans="1:13" x14ac:dyDescent="0.2">
      <c r="A573">
        <v>572</v>
      </c>
      <c r="B573">
        <v>23</v>
      </c>
      <c r="C573" t="s">
        <v>19</v>
      </c>
      <c r="D573" t="s">
        <v>20</v>
      </c>
      <c r="E573" t="s">
        <v>48</v>
      </c>
      <c r="F573">
        <v>3.8</v>
      </c>
      <c r="G573" t="s">
        <v>22</v>
      </c>
      <c r="H573" t="s">
        <v>23</v>
      </c>
      <c r="I573">
        <v>7.8</v>
      </c>
      <c r="J573">
        <v>8</v>
      </c>
      <c r="K573" t="s">
        <v>18</v>
      </c>
      <c r="L573">
        <v>2</v>
      </c>
      <c r="M573">
        <v>4</v>
      </c>
    </row>
    <row r="574" spans="1:13" x14ac:dyDescent="0.2">
      <c r="A574">
        <v>573</v>
      </c>
      <c r="B574">
        <v>19</v>
      </c>
      <c r="C574" t="s">
        <v>13</v>
      </c>
      <c r="D574" t="s">
        <v>14</v>
      </c>
      <c r="E574" t="s">
        <v>55</v>
      </c>
      <c r="F574">
        <v>5.5</v>
      </c>
      <c r="G574" t="s">
        <v>26</v>
      </c>
      <c r="H574" t="s">
        <v>17</v>
      </c>
      <c r="I574">
        <v>6.8</v>
      </c>
      <c r="J574">
        <v>6</v>
      </c>
      <c r="K574" t="s">
        <v>24</v>
      </c>
      <c r="L574">
        <v>4</v>
      </c>
      <c r="M574">
        <v>8</v>
      </c>
    </row>
    <row r="575" spans="1:13" x14ac:dyDescent="0.2">
      <c r="A575">
        <v>574</v>
      </c>
      <c r="B575">
        <v>22</v>
      </c>
      <c r="C575" t="s">
        <v>19</v>
      </c>
      <c r="D575" t="s">
        <v>20</v>
      </c>
      <c r="E575" t="s">
        <v>21</v>
      </c>
      <c r="F575">
        <v>7.2</v>
      </c>
      <c r="G575" t="s">
        <v>32</v>
      </c>
      <c r="H575" t="s">
        <v>17</v>
      </c>
      <c r="I575">
        <v>5.9</v>
      </c>
      <c r="J575">
        <v>4</v>
      </c>
      <c r="K575" t="s">
        <v>24</v>
      </c>
      <c r="L575">
        <v>5</v>
      </c>
      <c r="M575">
        <v>9</v>
      </c>
    </row>
    <row r="576" spans="1:13" x14ac:dyDescent="0.2">
      <c r="A576">
        <v>575</v>
      </c>
      <c r="B576">
        <v>21</v>
      </c>
      <c r="C576" t="s">
        <v>13</v>
      </c>
      <c r="D576" t="s">
        <v>14</v>
      </c>
      <c r="E576" t="s">
        <v>51</v>
      </c>
      <c r="F576">
        <v>4.2</v>
      </c>
      <c r="G576" t="s">
        <v>16</v>
      </c>
      <c r="H576" t="s">
        <v>23</v>
      </c>
      <c r="I576">
        <v>7.5</v>
      </c>
      <c r="J576">
        <v>7</v>
      </c>
      <c r="K576" t="s">
        <v>18</v>
      </c>
      <c r="L576">
        <v>2</v>
      </c>
      <c r="M576">
        <v>5</v>
      </c>
    </row>
    <row r="577" spans="1:13" x14ac:dyDescent="0.2">
      <c r="A577">
        <v>576</v>
      </c>
      <c r="B577">
        <v>24</v>
      </c>
      <c r="C577" t="s">
        <v>19</v>
      </c>
      <c r="D577" t="s">
        <v>20</v>
      </c>
      <c r="E577" t="s">
        <v>65</v>
      </c>
      <c r="F577">
        <v>6.8</v>
      </c>
      <c r="G577" t="s">
        <v>26</v>
      </c>
      <c r="H577" t="s">
        <v>17</v>
      </c>
      <c r="I577">
        <v>6.2</v>
      </c>
      <c r="J577">
        <v>5</v>
      </c>
      <c r="K577" t="s">
        <v>24</v>
      </c>
      <c r="L577">
        <v>4</v>
      </c>
      <c r="M577">
        <v>8</v>
      </c>
    </row>
    <row r="578" spans="1:13" x14ac:dyDescent="0.2">
      <c r="A578">
        <v>577</v>
      </c>
      <c r="B578">
        <v>20</v>
      </c>
      <c r="C578" t="s">
        <v>13</v>
      </c>
      <c r="D578" t="s">
        <v>14</v>
      </c>
      <c r="E578" t="s">
        <v>25</v>
      </c>
      <c r="F578">
        <v>5.9</v>
      </c>
      <c r="G578" t="s">
        <v>16</v>
      </c>
      <c r="H578" t="s">
        <v>17</v>
      </c>
      <c r="I578">
        <v>6.7</v>
      </c>
      <c r="J578">
        <v>6</v>
      </c>
      <c r="K578" t="s">
        <v>18</v>
      </c>
      <c r="L578">
        <v>3</v>
      </c>
      <c r="M578">
        <v>7</v>
      </c>
    </row>
    <row r="579" spans="1:13" x14ac:dyDescent="0.2">
      <c r="A579">
        <v>578</v>
      </c>
      <c r="B579">
        <v>22</v>
      </c>
      <c r="C579" t="s">
        <v>19</v>
      </c>
      <c r="D579" t="s">
        <v>20</v>
      </c>
      <c r="E579" t="s">
        <v>43</v>
      </c>
      <c r="F579">
        <v>6.5</v>
      </c>
      <c r="G579" t="s">
        <v>32</v>
      </c>
      <c r="H579" t="s">
        <v>17</v>
      </c>
      <c r="I579">
        <v>6.1</v>
      </c>
      <c r="J579">
        <v>5</v>
      </c>
      <c r="K579" t="s">
        <v>24</v>
      </c>
      <c r="L579">
        <v>4</v>
      </c>
      <c r="M579">
        <v>8</v>
      </c>
    </row>
    <row r="580" spans="1:13" x14ac:dyDescent="0.2">
      <c r="A580">
        <v>579</v>
      </c>
      <c r="B580">
        <v>19</v>
      </c>
      <c r="C580" t="s">
        <v>13</v>
      </c>
      <c r="D580" t="s">
        <v>14</v>
      </c>
      <c r="E580" t="s">
        <v>40</v>
      </c>
      <c r="F580">
        <v>4.7</v>
      </c>
      <c r="G580" t="s">
        <v>22</v>
      </c>
      <c r="H580" t="s">
        <v>23</v>
      </c>
      <c r="I580">
        <v>7.4</v>
      </c>
      <c r="J580">
        <v>7</v>
      </c>
      <c r="K580" t="s">
        <v>24</v>
      </c>
      <c r="L580">
        <v>2</v>
      </c>
      <c r="M580">
        <v>5</v>
      </c>
    </row>
    <row r="581" spans="1:13" x14ac:dyDescent="0.2">
      <c r="A581">
        <v>580</v>
      </c>
      <c r="B581">
        <v>23</v>
      </c>
      <c r="C581" t="s">
        <v>19</v>
      </c>
      <c r="D581" t="s">
        <v>20</v>
      </c>
      <c r="E581" t="s">
        <v>31</v>
      </c>
      <c r="F581">
        <v>5.2</v>
      </c>
      <c r="G581" t="s">
        <v>16</v>
      </c>
      <c r="H581" t="s">
        <v>17</v>
      </c>
      <c r="I581">
        <v>7</v>
      </c>
      <c r="J581">
        <v>6</v>
      </c>
      <c r="K581" t="s">
        <v>18</v>
      </c>
      <c r="L581">
        <v>3</v>
      </c>
      <c r="M581">
        <v>6</v>
      </c>
    </row>
    <row r="582" spans="1:13" x14ac:dyDescent="0.2">
      <c r="A582">
        <v>581</v>
      </c>
      <c r="B582">
        <v>21</v>
      </c>
      <c r="C582" t="s">
        <v>13</v>
      </c>
      <c r="D582" t="s">
        <v>14</v>
      </c>
      <c r="E582" t="s">
        <v>29</v>
      </c>
      <c r="F582">
        <v>6.3</v>
      </c>
      <c r="G582" t="s">
        <v>26</v>
      </c>
      <c r="H582" t="s">
        <v>17</v>
      </c>
      <c r="I582">
        <v>6.4</v>
      </c>
      <c r="J582">
        <v>5</v>
      </c>
      <c r="K582" t="s">
        <v>24</v>
      </c>
      <c r="L582">
        <v>4</v>
      </c>
      <c r="M582">
        <v>8</v>
      </c>
    </row>
    <row r="583" spans="1:13" x14ac:dyDescent="0.2">
      <c r="A583">
        <v>582</v>
      </c>
      <c r="B583">
        <v>24</v>
      </c>
      <c r="C583" t="s">
        <v>19</v>
      </c>
      <c r="D583" t="s">
        <v>20</v>
      </c>
      <c r="E583" t="s">
        <v>42</v>
      </c>
      <c r="F583">
        <v>4.9000000000000004</v>
      </c>
      <c r="G583" t="s">
        <v>32</v>
      </c>
      <c r="H583" t="s">
        <v>23</v>
      </c>
      <c r="I583">
        <v>7.3</v>
      </c>
      <c r="J583">
        <v>7</v>
      </c>
      <c r="K583" t="s">
        <v>18</v>
      </c>
      <c r="L583">
        <v>2</v>
      </c>
      <c r="M583">
        <v>5</v>
      </c>
    </row>
    <row r="584" spans="1:13" x14ac:dyDescent="0.2">
      <c r="A584">
        <v>583</v>
      </c>
      <c r="B584">
        <v>20</v>
      </c>
      <c r="C584" t="s">
        <v>13</v>
      </c>
      <c r="D584" t="s">
        <v>14</v>
      </c>
      <c r="E584" t="s">
        <v>44</v>
      </c>
      <c r="F584">
        <v>6.7</v>
      </c>
      <c r="G584" t="s">
        <v>16</v>
      </c>
      <c r="H584" t="s">
        <v>17</v>
      </c>
      <c r="I584">
        <v>6</v>
      </c>
      <c r="J584">
        <v>5</v>
      </c>
      <c r="K584" t="s">
        <v>24</v>
      </c>
      <c r="L584">
        <v>4</v>
      </c>
      <c r="M584">
        <v>8</v>
      </c>
    </row>
    <row r="585" spans="1:13" x14ac:dyDescent="0.2">
      <c r="A585">
        <v>584</v>
      </c>
      <c r="B585">
        <v>22</v>
      </c>
      <c r="C585" t="s">
        <v>19</v>
      </c>
      <c r="D585" t="s">
        <v>20</v>
      </c>
      <c r="E585" t="s">
        <v>45</v>
      </c>
      <c r="F585">
        <v>5.8</v>
      </c>
      <c r="G585" t="s">
        <v>144</v>
      </c>
      <c r="H585" t="s">
        <v>17</v>
      </c>
      <c r="I585">
        <v>6.5</v>
      </c>
      <c r="J585">
        <v>6</v>
      </c>
      <c r="K585" t="s">
        <v>18</v>
      </c>
      <c r="L585">
        <v>3</v>
      </c>
      <c r="M585">
        <v>7</v>
      </c>
    </row>
    <row r="586" spans="1:13" x14ac:dyDescent="0.2">
      <c r="A586">
        <v>585</v>
      </c>
      <c r="B586">
        <v>19</v>
      </c>
      <c r="C586" t="s">
        <v>13</v>
      </c>
      <c r="D586" t="s">
        <v>14</v>
      </c>
      <c r="E586" t="s">
        <v>38</v>
      </c>
      <c r="F586">
        <v>4.5</v>
      </c>
      <c r="G586" t="s">
        <v>22</v>
      </c>
      <c r="H586" t="s">
        <v>23</v>
      </c>
      <c r="I586">
        <v>7.6</v>
      </c>
      <c r="J586">
        <v>8</v>
      </c>
      <c r="K586" t="s">
        <v>24</v>
      </c>
      <c r="L586">
        <v>2</v>
      </c>
      <c r="M586">
        <v>4</v>
      </c>
    </row>
    <row r="587" spans="1:13" x14ac:dyDescent="0.2">
      <c r="A587">
        <v>586</v>
      </c>
      <c r="B587">
        <v>23</v>
      </c>
      <c r="C587" t="s">
        <v>19</v>
      </c>
      <c r="D587" t="s">
        <v>20</v>
      </c>
      <c r="E587" t="s">
        <v>90</v>
      </c>
      <c r="F587">
        <v>6.4</v>
      </c>
      <c r="G587" t="s">
        <v>32</v>
      </c>
      <c r="H587" t="s">
        <v>17</v>
      </c>
      <c r="I587">
        <v>6.3</v>
      </c>
      <c r="J587">
        <v>5</v>
      </c>
      <c r="K587" t="s">
        <v>24</v>
      </c>
      <c r="L587">
        <v>4</v>
      </c>
      <c r="M587">
        <v>8</v>
      </c>
    </row>
    <row r="588" spans="1:13" x14ac:dyDescent="0.2">
      <c r="A588">
        <v>587</v>
      </c>
      <c r="B588">
        <v>21</v>
      </c>
      <c r="C588" t="s">
        <v>13</v>
      </c>
      <c r="D588" t="s">
        <v>14</v>
      </c>
      <c r="E588" t="s">
        <v>89</v>
      </c>
      <c r="F588">
        <v>4.0999999999999996</v>
      </c>
      <c r="G588" t="s">
        <v>16</v>
      </c>
      <c r="H588" t="s">
        <v>23</v>
      </c>
      <c r="I588">
        <v>7.7</v>
      </c>
      <c r="J588">
        <v>7</v>
      </c>
      <c r="K588" t="s">
        <v>18</v>
      </c>
      <c r="L588">
        <v>2</v>
      </c>
      <c r="M588">
        <v>5</v>
      </c>
    </row>
    <row r="589" spans="1:13" x14ac:dyDescent="0.2">
      <c r="A589">
        <v>588</v>
      </c>
      <c r="B589">
        <v>24</v>
      </c>
      <c r="C589" t="s">
        <v>19</v>
      </c>
      <c r="D589" t="s">
        <v>20</v>
      </c>
      <c r="E589" t="s">
        <v>41</v>
      </c>
      <c r="F589">
        <v>6.6</v>
      </c>
      <c r="G589" t="s">
        <v>26</v>
      </c>
      <c r="H589" t="s">
        <v>17</v>
      </c>
      <c r="I589">
        <v>6.2</v>
      </c>
      <c r="J589">
        <v>5</v>
      </c>
      <c r="K589" t="s">
        <v>24</v>
      </c>
      <c r="L589">
        <v>4</v>
      </c>
      <c r="M589">
        <v>8</v>
      </c>
    </row>
    <row r="590" spans="1:13" x14ac:dyDescent="0.2">
      <c r="A590">
        <v>589</v>
      </c>
      <c r="B590">
        <v>20</v>
      </c>
      <c r="C590" t="s">
        <v>13</v>
      </c>
      <c r="D590" t="s">
        <v>14</v>
      </c>
      <c r="E590" t="s">
        <v>48</v>
      </c>
      <c r="F590">
        <v>4.4000000000000004</v>
      </c>
      <c r="G590" t="s">
        <v>16</v>
      </c>
      <c r="H590" t="s">
        <v>23</v>
      </c>
      <c r="I590">
        <v>7.4</v>
      </c>
      <c r="J590">
        <v>7</v>
      </c>
      <c r="K590" t="s">
        <v>18</v>
      </c>
      <c r="L590">
        <v>2</v>
      </c>
      <c r="M590">
        <v>5</v>
      </c>
    </row>
    <row r="591" spans="1:13" x14ac:dyDescent="0.2">
      <c r="A591">
        <v>590</v>
      </c>
      <c r="B591">
        <v>22</v>
      </c>
      <c r="C591" t="s">
        <v>19</v>
      </c>
      <c r="D591" t="s">
        <v>20</v>
      </c>
      <c r="E591" t="s">
        <v>55</v>
      </c>
      <c r="F591">
        <v>5.7</v>
      </c>
      <c r="G591" t="s">
        <v>22</v>
      </c>
      <c r="H591" t="s">
        <v>17</v>
      </c>
      <c r="I591">
        <v>6.8</v>
      </c>
      <c r="J591">
        <v>6</v>
      </c>
      <c r="K591" t="s">
        <v>24</v>
      </c>
      <c r="L591">
        <v>3</v>
      </c>
      <c r="M591">
        <v>7</v>
      </c>
    </row>
    <row r="592" spans="1:13" x14ac:dyDescent="0.2">
      <c r="A592">
        <v>591</v>
      </c>
      <c r="B592">
        <v>19</v>
      </c>
      <c r="C592" t="s">
        <v>13</v>
      </c>
      <c r="D592" t="s">
        <v>14</v>
      </c>
      <c r="E592" t="s">
        <v>21</v>
      </c>
      <c r="F592">
        <v>7</v>
      </c>
      <c r="G592" t="s">
        <v>16</v>
      </c>
      <c r="H592" t="s">
        <v>17</v>
      </c>
      <c r="I592">
        <v>5.8</v>
      </c>
      <c r="J592">
        <v>4</v>
      </c>
      <c r="K592" t="s">
        <v>24</v>
      </c>
      <c r="L592">
        <v>5</v>
      </c>
      <c r="M592">
        <v>9</v>
      </c>
    </row>
    <row r="593" spans="1:13" x14ac:dyDescent="0.2">
      <c r="A593">
        <v>592</v>
      </c>
      <c r="B593">
        <v>23</v>
      </c>
      <c r="C593" t="s">
        <v>19</v>
      </c>
      <c r="D593" t="s">
        <v>20</v>
      </c>
      <c r="E593" t="s">
        <v>51</v>
      </c>
      <c r="F593">
        <v>4.3</v>
      </c>
      <c r="G593" t="s">
        <v>32</v>
      </c>
      <c r="H593" t="s">
        <v>23</v>
      </c>
      <c r="I593">
        <v>7.5</v>
      </c>
      <c r="J593">
        <v>7</v>
      </c>
      <c r="K593" t="s">
        <v>18</v>
      </c>
      <c r="L593">
        <v>2</v>
      </c>
      <c r="M593">
        <v>5</v>
      </c>
    </row>
    <row r="594" spans="1:13" x14ac:dyDescent="0.2">
      <c r="A594">
        <v>593</v>
      </c>
      <c r="B594">
        <v>21</v>
      </c>
      <c r="C594" t="s">
        <v>13</v>
      </c>
      <c r="D594" t="s">
        <v>14</v>
      </c>
      <c r="E594" t="s">
        <v>65</v>
      </c>
      <c r="F594">
        <v>6.9</v>
      </c>
      <c r="G594" t="s">
        <v>26</v>
      </c>
      <c r="H594" t="s">
        <v>17</v>
      </c>
      <c r="I594">
        <v>6.1</v>
      </c>
      <c r="J594">
        <v>5</v>
      </c>
      <c r="K594" t="s">
        <v>24</v>
      </c>
      <c r="L594">
        <v>4</v>
      </c>
      <c r="M594">
        <v>8</v>
      </c>
    </row>
    <row r="595" spans="1:13" x14ac:dyDescent="0.2">
      <c r="A595">
        <v>594</v>
      </c>
      <c r="B595">
        <v>24</v>
      </c>
      <c r="C595" t="s">
        <v>19</v>
      </c>
      <c r="D595" t="s">
        <v>20</v>
      </c>
      <c r="E595" t="s">
        <v>25</v>
      </c>
      <c r="F595">
        <v>5.6</v>
      </c>
      <c r="G595" t="s">
        <v>16</v>
      </c>
      <c r="H595" t="s">
        <v>17</v>
      </c>
      <c r="I595">
        <v>6.9</v>
      </c>
      <c r="J595">
        <v>6</v>
      </c>
      <c r="K595" t="s">
        <v>18</v>
      </c>
      <c r="L595">
        <v>3</v>
      </c>
      <c r="M595">
        <v>7</v>
      </c>
    </row>
    <row r="596" spans="1:13" x14ac:dyDescent="0.2">
      <c r="A596">
        <v>595</v>
      </c>
      <c r="B596">
        <v>20</v>
      </c>
      <c r="C596" t="s">
        <v>13</v>
      </c>
      <c r="D596" t="s">
        <v>14</v>
      </c>
      <c r="E596" t="s">
        <v>43</v>
      </c>
      <c r="F596">
        <v>6.2</v>
      </c>
      <c r="G596" t="s">
        <v>32</v>
      </c>
      <c r="H596" t="s">
        <v>17</v>
      </c>
      <c r="I596">
        <v>6.3</v>
      </c>
      <c r="J596">
        <v>5</v>
      </c>
      <c r="K596" t="s">
        <v>24</v>
      </c>
      <c r="L596">
        <v>4</v>
      </c>
      <c r="M596">
        <v>8</v>
      </c>
    </row>
    <row r="597" spans="1:13" x14ac:dyDescent="0.2">
      <c r="A597">
        <v>596</v>
      </c>
      <c r="B597">
        <v>21</v>
      </c>
      <c r="C597" t="s">
        <v>19</v>
      </c>
      <c r="D597" t="s">
        <v>14</v>
      </c>
      <c r="E597" t="s">
        <v>40</v>
      </c>
      <c r="F597">
        <v>5.8</v>
      </c>
      <c r="G597" t="s">
        <v>16</v>
      </c>
      <c r="H597" t="s">
        <v>17</v>
      </c>
      <c r="I597">
        <v>6.7</v>
      </c>
      <c r="J597">
        <v>6</v>
      </c>
      <c r="K597" t="s">
        <v>24</v>
      </c>
      <c r="L597">
        <v>3</v>
      </c>
      <c r="M597">
        <v>7</v>
      </c>
    </row>
    <row r="598" spans="1:13" x14ac:dyDescent="0.2">
      <c r="A598">
        <v>597</v>
      </c>
      <c r="B598">
        <v>23</v>
      </c>
      <c r="C598" t="s">
        <v>13</v>
      </c>
      <c r="D598" t="s">
        <v>20</v>
      </c>
      <c r="E598" t="s">
        <v>31</v>
      </c>
      <c r="F598">
        <v>4.9000000000000004</v>
      </c>
      <c r="G598" t="s">
        <v>26</v>
      </c>
      <c r="H598" t="s">
        <v>23</v>
      </c>
      <c r="I598">
        <v>7.3</v>
      </c>
      <c r="J598">
        <v>7</v>
      </c>
      <c r="K598" t="s">
        <v>18</v>
      </c>
      <c r="L598">
        <v>2</v>
      </c>
      <c r="M598">
        <v>5</v>
      </c>
    </row>
    <row r="599" spans="1:13" x14ac:dyDescent="0.2">
      <c r="A599">
        <v>598</v>
      </c>
      <c r="B599">
        <v>20</v>
      </c>
      <c r="C599" t="s">
        <v>19</v>
      </c>
      <c r="D599" t="s">
        <v>14</v>
      </c>
      <c r="E599" t="s">
        <v>29</v>
      </c>
      <c r="F599">
        <v>6.4</v>
      </c>
      <c r="G599" t="s">
        <v>32</v>
      </c>
      <c r="H599" t="s">
        <v>17</v>
      </c>
      <c r="I599">
        <v>6.2</v>
      </c>
      <c r="J599">
        <v>5</v>
      </c>
      <c r="K599" t="s">
        <v>24</v>
      </c>
      <c r="L599">
        <v>4</v>
      </c>
      <c r="M599">
        <v>8</v>
      </c>
    </row>
    <row r="600" spans="1:13" x14ac:dyDescent="0.2">
      <c r="A600">
        <v>599</v>
      </c>
      <c r="B600">
        <v>22</v>
      </c>
      <c r="C600" t="s">
        <v>13</v>
      </c>
      <c r="D600" t="s">
        <v>20</v>
      </c>
      <c r="E600" t="s">
        <v>42</v>
      </c>
      <c r="F600">
        <v>5.0999999999999996</v>
      </c>
      <c r="G600" t="s">
        <v>22</v>
      </c>
      <c r="H600" t="s">
        <v>23</v>
      </c>
      <c r="I600">
        <v>7.1</v>
      </c>
      <c r="J600">
        <v>7</v>
      </c>
      <c r="K600" t="s">
        <v>18</v>
      </c>
      <c r="L600">
        <v>2</v>
      </c>
      <c r="M600">
        <v>5</v>
      </c>
    </row>
    <row r="601" spans="1:13" x14ac:dyDescent="0.2">
      <c r="A601">
        <v>600</v>
      </c>
      <c r="B601">
        <v>19</v>
      </c>
      <c r="C601" t="s">
        <v>19</v>
      </c>
      <c r="D601" t="s">
        <v>14</v>
      </c>
      <c r="E601" t="s">
        <v>44</v>
      </c>
      <c r="F601">
        <v>6.7</v>
      </c>
      <c r="G601" t="s">
        <v>16</v>
      </c>
      <c r="H601" t="s">
        <v>17</v>
      </c>
      <c r="I601">
        <v>6</v>
      </c>
      <c r="J601">
        <v>4</v>
      </c>
      <c r="K601" t="s">
        <v>24</v>
      </c>
      <c r="L601">
        <v>4</v>
      </c>
      <c r="M601">
        <v>8</v>
      </c>
    </row>
    <row r="602" spans="1:13" x14ac:dyDescent="0.2">
      <c r="A602">
        <v>601</v>
      </c>
      <c r="B602">
        <v>24</v>
      </c>
      <c r="C602" t="s">
        <v>13</v>
      </c>
      <c r="D602" t="s">
        <v>20</v>
      </c>
      <c r="E602" t="s">
        <v>45</v>
      </c>
      <c r="F602">
        <v>5.5</v>
      </c>
      <c r="G602" t="s">
        <v>144</v>
      </c>
      <c r="H602" t="s">
        <v>17</v>
      </c>
      <c r="I602">
        <v>6.8</v>
      </c>
      <c r="J602">
        <v>6</v>
      </c>
      <c r="K602" t="s">
        <v>18</v>
      </c>
      <c r="L602">
        <v>3</v>
      </c>
      <c r="M602">
        <v>7</v>
      </c>
    </row>
    <row r="603" spans="1:13" x14ac:dyDescent="0.2">
      <c r="A603">
        <v>602</v>
      </c>
      <c r="B603">
        <v>21</v>
      </c>
      <c r="C603" t="s">
        <v>19</v>
      </c>
      <c r="D603" t="s">
        <v>14</v>
      </c>
      <c r="E603" t="s">
        <v>38</v>
      </c>
      <c r="F603">
        <v>4.3</v>
      </c>
      <c r="G603" t="s">
        <v>22</v>
      </c>
      <c r="H603" t="s">
        <v>23</v>
      </c>
      <c r="I603">
        <v>7.6</v>
      </c>
      <c r="J603">
        <v>8</v>
      </c>
      <c r="K603" t="s">
        <v>24</v>
      </c>
      <c r="L603">
        <v>2</v>
      </c>
      <c r="M603">
        <v>4</v>
      </c>
    </row>
    <row r="604" spans="1:13" x14ac:dyDescent="0.2">
      <c r="A604">
        <v>603</v>
      </c>
      <c r="B604">
        <v>23</v>
      </c>
      <c r="C604" t="s">
        <v>13</v>
      </c>
      <c r="D604" t="s">
        <v>20</v>
      </c>
      <c r="E604" t="s">
        <v>90</v>
      </c>
      <c r="F604">
        <v>6.2</v>
      </c>
      <c r="G604" t="s">
        <v>16</v>
      </c>
      <c r="H604" t="s">
        <v>17</v>
      </c>
      <c r="I604">
        <v>6.4</v>
      </c>
      <c r="J604">
        <v>5</v>
      </c>
      <c r="K604" t="s">
        <v>24</v>
      </c>
      <c r="L604">
        <v>4</v>
      </c>
      <c r="M604">
        <v>8</v>
      </c>
    </row>
    <row r="605" spans="1:13" x14ac:dyDescent="0.2">
      <c r="A605">
        <v>604</v>
      </c>
      <c r="B605">
        <v>20</v>
      </c>
      <c r="C605" t="s">
        <v>19</v>
      </c>
      <c r="D605" t="s">
        <v>14</v>
      </c>
      <c r="E605" t="s">
        <v>89</v>
      </c>
      <c r="F605">
        <v>4.5</v>
      </c>
      <c r="G605" t="s">
        <v>32</v>
      </c>
      <c r="H605" t="s">
        <v>23</v>
      </c>
      <c r="I605">
        <v>7.4</v>
      </c>
      <c r="J605">
        <v>7</v>
      </c>
      <c r="K605" t="s">
        <v>18</v>
      </c>
      <c r="L605">
        <v>2</v>
      </c>
      <c r="M605">
        <v>5</v>
      </c>
    </row>
    <row r="606" spans="1:13" x14ac:dyDescent="0.2">
      <c r="A606">
        <v>605</v>
      </c>
      <c r="B606">
        <v>22</v>
      </c>
      <c r="C606" t="s">
        <v>13</v>
      </c>
      <c r="D606" t="s">
        <v>20</v>
      </c>
      <c r="E606" t="s">
        <v>41</v>
      </c>
      <c r="F606">
        <v>6.3</v>
      </c>
      <c r="G606" t="s">
        <v>26</v>
      </c>
      <c r="H606" t="s">
        <v>17</v>
      </c>
      <c r="I606">
        <v>6.3</v>
      </c>
      <c r="J606">
        <v>5</v>
      </c>
      <c r="K606" t="s">
        <v>24</v>
      </c>
      <c r="L606">
        <v>4</v>
      </c>
      <c r="M606">
        <v>8</v>
      </c>
    </row>
    <row r="607" spans="1:13" x14ac:dyDescent="0.2">
      <c r="A607">
        <v>606</v>
      </c>
      <c r="B607">
        <v>19</v>
      </c>
      <c r="C607" t="s">
        <v>19</v>
      </c>
      <c r="D607" t="s">
        <v>14</v>
      </c>
      <c r="E607" t="s">
        <v>48</v>
      </c>
      <c r="F607">
        <v>4.7</v>
      </c>
      <c r="G607" t="s">
        <v>16</v>
      </c>
      <c r="H607" t="s">
        <v>23</v>
      </c>
      <c r="I607">
        <v>7.2</v>
      </c>
      <c r="J607">
        <v>7</v>
      </c>
      <c r="K607" t="s">
        <v>18</v>
      </c>
      <c r="L607">
        <v>2</v>
      </c>
      <c r="M607">
        <v>5</v>
      </c>
    </row>
    <row r="608" spans="1:13" x14ac:dyDescent="0.2">
      <c r="A608">
        <v>607</v>
      </c>
      <c r="B608">
        <v>24</v>
      </c>
      <c r="C608" t="s">
        <v>13</v>
      </c>
      <c r="D608" t="s">
        <v>20</v>
      </c>
      <c r="E608" t="s">
        <v>55</v>
      </c>
      <c r="F608">
        <v>5.9</v>
      </c>
      <c r="G608" t="s">
        <v>22</v>
      </c>
      <c r="H608" t="s">
        <v>17</v>
      </c>
      <c r="I608">
        <v>6.6</v>
      </c>
      <c r="J608">
        <v>6</v>
      </c>
      <c r="K608" t="s">
        <v>24</v>
      </c>
      <c r="L608">
        <v>3</v>
      </c>
      <c r="M608">
        <v>7</v>
      </c>
    </row>
    <row r="609" spans="1:13" x14ac:dyDescent="0.2">
      <c r="A609">
        <v>608</v>
      </c>
      <c r="B609">
        <v>21</v>
      </c>
      <c r="C609" t="s">
        <v>19</v>
      </c>
      <c r="D609" t="s">
        <v>14</v>
      </c>
      <c r="E609" t="s">
        <v>21</v>
      </c>
      <c r="F609">
        <v>7.1</v>
      </c>
      <c r="G609" t="s">
        <v>32</v>
      </c>
      <c r="H609" t="s">
        <v>17</v>
      </c>
      <c r="I609">
        <v>5.7</v>
      </c>
      <c r="J609">
        <v>4</v>
      </c>
      <c r="K609" t="s">
        <v>24</v>
      </c>
      <c r="L609">
        <v>5</v>
      </c>
      <c r="M609">
        <v>9</v>
      </c>
    </row>
    <row r="610" spans="1:13" x14ac:dyDescent="0.2">
      <c r="A610">
        <v>609</v>
      </c>
      <c r="B610">
        <v>23</v>
      </c>
      <c r="C610" t="s">
        <v>13</v>
      </c>
      <c r="D610" t="s">
        <v>20</v>
      </c>
      <c r="E610" t="s">
        <v>51</v>
      </c>
      <c r="F610">
        <v>4.4000000000000004</v>
      </c>
      <c r="G610" t="s">
        <v>16</v>
      </c>
      <c r="H610" t="s">
        <v>23</v>
      </c>
      <c r="I610">
        <v>7.4</v>
      </c>
      <c r="J610">
        <v>7</v>
      </c>
      <c r="K610" t="s">
        <v>18</v>
      </c>
      <c r="L610">
        <v>2</v>
      </c>
      <c r="M610">
        <v>5</v>
      </c>
    </row>
    <row r="611" spans="1:13" x14ac:dyDescent="0.2">
      <c r="A611">
        <v>610</v>
      </c>
      <c r="B611">
        <v>20</v>
      </c>
      <c r="C611" t="s">
        <v>19</v>
      </c>
      <c r="D611" t="s">
        <v>14</v>
      </c>
      <c r="E611" t="s">
        <v>65</v>
      </c>
      <c r="F611">
        <v>6.6</v>
      </c>
      <c r="G611" t="s">
        <v>26</v>
      </c>
      <c r="H611" t="s">
        <v>17</v>
      </c>
      <c r="I611">
        <v>6.2</v>
      </c>
      <c r="J611">
        <v>5</v>
      </c>
      <c r="K611" t="s">
        <v>24</v>
      </c>
      <c r="L611">
        <v>4</v>
      </c>
      <c r="M611">
        <v>8</v>
      </c>
    </row>
    <row r="612" spans="1:13" x14ac:dyDescent="0.2">
      <c r="A612">
        <v>611</v>
      </c>
      <c r="B612">
        <v>22</v>
      </c>
      <c r="C612" t="s">
        <v>13</v>
      </c>
      <c r="D612" t="s">
        <v>20</v>
      </c>
      <c r="E612" t="s">
        <v>25</v>
      </c>
      <c r="F612">
        <v>5.4</v>
      </c>
      <c r="G612" t="s">
        <v>16</v>
      </c>
      <c r="H612" t="s">
        <v>17</v>
      </c>
      <c r="I612">
        <v>6.9</v>
      </c>
      <c r="J612">
        <v>6</v>
      </c>
      <c r="K612" t="s">
        <v>18</v>
      </c>
      <c r="L612">
        <v>3</v>
      </c>
      <c r="M612">
        <v>7</v>
      </c>
    </row>
    <row r="613" spans="1:13" x14ac:dyDescent="0.2">
      <c r="A613">
        <v>612</v>
      </c>
      <c r="B613">
        <v>19</v>
      </c>
      <c r="C613" t="s">
        <v>19</v>
      </c>
      <c r="D613" t="s">
        <v>14</v>
      </c>
      <c r="E613" t="s">
        <v>43</v>
      </c>
      <c r="F613">
        <v>6.5</v>
      </c>
      <c r="G613" t="s">
        <v>32</v>
      </c>
      <c r="H613" t="s">
        <v>17</v>
      </c>
      <c r="I613">
        <v>6.1</v>
      </c>
      <c r="J613">
        <v>5</v>
      </c>
      <c r="K613" t="s">
        <v>24</v>
      </c>
      <c r="L613">
        <v>4</v>
      </c>
      <c r="M613">
        <v>8</v>
      </c>
    </row>
    <row r="614" spans="1:13" x14ac:dyDescent="0.2">
      <c r="A614">
        <v>613</v>
      </c>
      <c r="B614">
        <v>24</v>
      </c>
      <c r="C614" t="s">
        <v>13</v>
      </c>
      <c r="D614" t="s">
        <v>20</v>
      </c>
      <c r="E614" t="s">
        <v>40</v>
      </c>
      <c r="F614">
        <v>4.8</v>
      </c>
      <c r="G614" t="s">
        <v>22</v>
      </c>
      <c r="H614" t="s">
        <v>23</v>
      </c>
      <c r="I614">
        <v>7.3</v>
      </c>
      <c r="J614">
        <v>7</v>
      </c>
      <c r="K614" t="s">
        <v>18</v>
      </c>
      <c r="L614">
        <v>2</v>
      </c>
      <c r="M614">
        <v>5</v>
      </c>
    </row>
    <row r="615" spans="1:13" x14ac:dyDescent="0.2">
      <c r="A615">
        <v>614</v>
      </c>
      <c r="B615">
        <v>21</v>
      </c>
      <c r="C615" t="s">
        <v>19</v>
      </c>
      <c r="D615" t="s">
        <v>14</v>
      </c>
      <c r="E615" t="s">
        <v>31</v>
      </c>
      <c r="F615">
        <v>5.7</v>
      </c>
      <c r="G615" t="s">
        <v>16</v>
      </c>
      <c r="H615" t="s">
        <v>17</v>
      </c>
      <c r="I615">
        <v>6.7</v>
      </c>
      <c r="J615">
        <v>6</v>
      </c>
      <c r="K615" t="s">
        <v>24</v>
      </c>
      <c r="L615">
        <v>3</v>
      </c>
      <c r="M615">
        <v>7</v>
      </c>
    </row>
    <row r="616" spans="1:13" x14ac:dyDescent="0.2">
      <c r="A616">
        <v>615</v>
      </c>
      <c r="B616">
        <v>23</v>
      </c>
      <c r="C616" t="s">
        <v>13</v>
      </c>
      <c r="D616" t="s">
        <v>20</v>
      </c>
      <c r="E616" t="s">
        <v>29</v>
      </c>
      <c r="F616">
        <v>6.1</v>
      </c>
      <c r="G616" t="s">
        <v>26</v>
      </c>
      <c r="H616" t="s">
        <v>17</v>
      </c>
      <c r="I616">
        <v>6.4</v>
      </c>
      <c r="J616">
        <v>5</v>
      </c>
      <c r="K616" t="s">
        <v>24</v>
      </c>
      <c r="L616">
        <v>4</v>
      </c>
      <c r="M616">
        <v>8</v>
      </c>
    </row>
    <row r="617" spans="1:13" x14ac:dyDescent="0.2">
      <c r="A617">
        <v>616</v>
      </c>
      <c r="B617">
        <v>20</v>
      </c>
      <c r="C617" t="s">
        <v>19</v>
      </c>
      <c r="D617" t="s">
        <v>14</v>
      </c>
      <c r="E617" t="s">
        <v>42</v>
      </c>
      <c r="F617">
        <v>4.5999999999999996</v>
      </c>
      <c r="G617" t="s">
        <v>32</v>
      </c>
      <c r="H617" t="s">
        <v>23</v>
      </c>
      <c r="I617">
        <v>7.2</v>
      </c>
      <c r="J617">
        <v>7</v>
      </c>
      <c r="K617" t="s">
        <v>18</v>
      </c>
      <c r="L617">
        <v>2</v>
      </c>
      <c r="M617">
        <v>5</v>
      </c>
    </row>
    <row r="618" spans="1:13" x14ac:dyDescent="0.2">
      <c r="A618">
        <v>617</v>
      </c>
      <c r="B618">
        <v>22</v>
      </c>
      <c r="C618" t="s">
        <v>13</v>
      </c>
      <c r="D618" t="s">
        <v>20</v>
      </c>
      <c r="E618" t="s">
        <v>44</v>
      </c>
      <c r="F618">
        <v>6.8</v>
      </c>
      <c r="G618" t="s">
        <v>16</v>
      </c>
      <c r="H618" t="s">
        <v>17</v>
      </c>
      <c r="I618">
        <v>5.9</v>
      </c>
      <c r="J618">
        <v>4</v>
      </c>
      <c r="K618" t="s">
        <v>24</v>
      </c>
      <c r="L618">
        <v>5</v>
      </c>
      <c r="M618">
        <v>9</v>
      </c>
    </row>
    <row r="619" spans="1:13" x14ac:dyDescent="0.2">
      <c r="A619">
        <v>618</v>
      </c>
      <c r="B619">
        <v>19</v>
      </c>
      <c r="C619" t="s">
        <v>19</v>
      </c>
      <c r="D619" t="s">
        <v>14</v>
      </c>
      <c r="E619" t="s">
        <v>45</v>
      </c>
      <c r="F619">
        <v>5.6</v>
      </c>
      <c r="G619" t="s">
        <v>144</v>
      </c>
      <c r="H619" t="s">
        <v>17</v>
      </c>
      <c r="I619">
        <v>6.8</v>
      </c>
      <c r="J619">
        <v>6</v>
      </c>
      <c r="K619" t="s">
        <v>18</v>
      </c>
      <c r="L619">
        <v>3</v>
      </c>
      <c r="M619">
        <v>7</v>
      </c>
    </row>
    <row r="620" spans="1:13" x14ac:dyDescent="0.2">
      <c r="A620">
        <v>619</v>
      </c>
      <c r="B620">
        <v>24</v>
      </c>
      <c r="C620" t="s">
        <v>13</v>
      </c>
      <c r="D620" t="s">
        <v>20</v>
      </c>
      <c r="E620" t="s">
        <v>38</v>
      </c>
      <c r="F620">
        <v>4.2</v>
      </c>
      <c r="G620" t="s">
        <v>22</v>
      </c>
      <c r="H620" t="s">
        <v>23</v>
      </c>
      <c r="I620">
        <v>7.5</v>
      </c>
      <c r="J620">
        <v>8</v>
      </c>
      <c r="K620" t="s">
        <v>24</v>
      </c>
      <c r="L620">
        <v>2</v>
      </c>
      <c r="M620">
        <v>4</v>
      </c>
    </row>
    <row r="621" spans="1:13" x14ac:dyDescent="0.2">
      <c r="A621">
        <v>620</v>
      </c>
      <c r="B621">
        <v>21</v>
      </c>
      <c r="C621" t="s">
        <v>19</v>
      </c>
      <c r="D621" t="s">
        <v>14</v>
      </c>
      <c r="E621" t="s">
        <v>90</v>
      </c>
      <c r="F621">
        <v>6.3</v>
      </c>
      <c r="G621" t="s">
        <v>26</v>
      </c>
      <c r="H621" t="s">
        <v>17</v>
      </c>
      <c r="I621">
        <v>6.3</v>
      </c>
      <c r="J621">
        <v>5</v>
      </c>
      <c r="K621" t="s">
        <v>24</v>
      </c>
      <c r="L621">
        <v>4</v>
      </c>
      <c r="M621">
        <v>8</v>
      </c>
    </row>
    <row r="622" spans="1:13" x14ac:dyDescent="0.2">
      <c r="A622">
        <v>621</v>
      </c>
      <c r="B622">
        <v>23</v>
      </c>
      <c r="C622" t="s">
        <v>13</v>
      </c>
      <c r="D622" t="s">
        <v>20</v>
      </c>
      <c r="E622" t="s">
        <v>89</v>
      </c>
      <c r="F622">
        <v>4.4000000000000004</v>
      </c>
      <c r="G622" t="s">
        <v>16</v>
      </c>
      <c r="H622" t="s">
        <v>23</v>
      </c>
      <c r="I622">
        <v>7.4</v>
      </c>
      <c r="J622">
        <v>7</v>
      </c>
      <c r="K622" t="s">
        <v>18</v>
      </c>
      <c r="L622">
        <v>2</v>
      </c>
      <c r="M622">
        <v>5</v>
      </c>
    </row>
    <row r="623" spans="1:13" x14ac:dyDescent="0.2">
      <c r="A623">
        <v>622</v>
      </c>
      <c r="B623">
        <v>20</v>
      </c>
      <c r="C623" t="s">
        <v>19</v>
      </c>
      <c r="D623" t="s">
        <v>14</v>
      </c>
      <c r="E623" t="s">
        <v>41</v>
      </c>
      <c r="F623">
        <v>6.5</v>
      </c>
      <c r="G623" t="s">
        <v>32</v>
      </c>
      <c r="H623" t="s">
        <v>17</v>
      </c>
      <c r="I623">
        <v>6.2</v>
      </c>
      <c r="J623">
        <v>5</v>
      </c>
      <c r="K623" t="s">
        <v>24</v>
      </c>
      <c r="L623">
        <v>4</v>
      </c>
      <c r="M623">
        <v>8</v>
      </c>
    </row>
    <row r="624" spans="1:13" x14ac:dyDescent="0.2">
      <c r="A624">
        <v>623</v>
      </c>
      <c r="B624">
        <v>22</v>
      </c>
      <c r="C624" t="s">
        <v>13</v>
      </c>
      <c r="D624" t="s">
        <v>20</v>
      </c>
      <c r="E624" t="s">
        <v>48</v>
      </c>
      <c r="F624">
        <v>4.5999999999999996</v>
      </c>
      <c r="G624" t="s">
        <v>22</v>
      </c>
      <c r="H624" t="s">
        <v>23</v>
      </c>
      <c r="I624">
        <v>7.3</v>
      </c>
      <c r="J624">
        <v>7</v>
      </c>
      <c r="K624" t="s">
        <v>18</v>
      </c>
      <c r="L624">
        <v>2</v>
      </c>
      <c r="M624">
        <v>5</v>
      </c>
    </row>
    <row r="625" spans="1:13" x14ac:dyDescent="0.2">
      <c r="A625">
        <v>624</v>
      </c>
      <c r="B625">
        <v>19</v>
      </c>
      <c r="C625" t="s">
        <v>19</v>
      </c>
      <c r="D625" t="s">
        <v>14</v>
      </c>
      <c r="E625" t="s">
        <v>55</v>
      </c>
      <c r="F625">
        <v>5.8</v>
      </c>
      <c r="G625" t="s">
        <v>16</v>
      </c>
      <c r="H625" t="s">
        <v>17</v>
      </c>
      <c r="I625">
        <v>6.6</v>
      </c>
      <c r="J625">
        <v>6</v>
      </c>
      <c r="K625" t="s">
        <v>24</v>
      </c>
      <c r="L625">
        <v>3</v>
      </c>
      <c r="M625">
        <v>7</v>
      </c>
    </row>
    <row r="626" spans="1:13" x14ac:dyDescent="0.2">
      <c r="A626">
        <v>625</v>
      </c>
      <c r="B626">
        <v>24</v>
      </c>
      <c r="C626" t="s">
        <v>13</v>
      </c>
      <c r="D626" t="s">
        <v>20</v>
      </c>
      <c r="E626" t="s">
        <v>21</v>
      </c>
      <c r="F626">
        <v>7</v>
      </c>
      <c r="G626" t="s">
        <v>26</v>
      </c>
      <c r="H626" t="s">
        <v>17</v>
      </c>
      <c r="I626">
        <v>5.8</v>
      </c>
      <c r="J626">
        <v>4</v>
      </c>
      <c r="K626" t="s">
        <v>24</v>
      </c>
      <c r="L626">
        <v>5</v>
      </c>
      <c r="M626">
        <v>9</v>
      </c>
    </row>
    <row r="627" spans="1:13" x14ac:dyDescent="0.2">
      <c r="A627">
        <v>626</v>
      </c>
      <c r="B627">
        <v>21</v>
      </c>
      <c r="C627" t="s">
        <v>19</v>
      </c>
      <c r="D627" t="s">
        <v>14</v>
      </c>
      <c r="E627" t="s">
        <v>51</v>
      </c>
      <c r="F627">
        <v>4.5</v>
      </c>
      <c r="G627" t="s">
        <v>32</v>
      </c>
      <c r="H627" t="s">
        <v>23</v>
      </c>
      <c r="I627">
        <v>7.3</v>
      </c>
      <c r="J627">
        <v>7</v>
      </c>
      <c r="K627" t="s">
        <v>18</v>
      </c>
      <c r="L627">
        <v>2</v>
      </c>
      <c r="M627">
        <v>5</v>
      </c>
    </row>
    <row r="628" spans="1:13" x14ac:dyDescent="0.2">
      <c r="A628">
        <v>627</v>
      </c>
      <c r="B628">
        <v>23</v>
      </c>
      <c r="C628" t="s">
        <v>13</v>
      </c>
      <c r="D628" t="s">
        <v>20</v>
      </c>
      <c r="E628" t="s">
        <v>65</v>
      </c>
      <c r="F628">
        <v>6.7</v>
      </c>
      <c r="G628" t="s">
        <v>16</v>
      </c>
      <c r="H628" t="s">
        <v>17</v>
      </c>
      <c r="I628">
        <v>6.1</v>
      </c>
      <c r="J628">
        <v>5</v>
      </c>
      <c r="K628" t="s">
        <v>24</v>
      </c>
      <c r="L628">
        <v>4</v>
      </c>
      <c r="M628">
        <v>8</v>
      </c>
    </row>
    <row r="629" spans="1:13" x14ac:dyDescent="0.2">
      <c r="A629">
        <v>628</v>
      </c>
      <c r="B629">
        <v>20</v>
      </c>
      <c r="C629" t="s">
        <v>19</v>
      </c>
      <c r="D629" t="s">
        <v>14</v>
      </c>
      <c r="E629" t="s">
        <v>25</v>
      </c>
      <c r="F629">
        <v>5.5</v>
      </c>
      <c r="G629" t="s">
        <v>22</v>
      </c>
      <c r="H629" t="s">
        <v>17</v>
      </c>
      <c r="I629">
        <v>6.8</v>
      </c>
      <c r="J629">
        <v>6</v>
      </c>
      <c r="K629" t="s">
        <v>18</v>
      </c>
      <c r="L629">
        <v>3</v>
      </c>
      <c r="M629">
        <v>7</v>
      </c>
    </row>
    <row r="630" spans="1:13" x14ac:dyDescent="0.2">
      <c r="A630">
        <v>629</v>
      </c>
      <c r="B630">
        <v>22</v>
      </c>
      <c r="C630" t="s">
        <v>13</v>
      </c>
      <c r="D630" t="s">
        <v>20</v>
      </c>
      <c r="E630" t="s">
        <v>43</v>
      </c>
      <c r="F630">
        <v>6.4</v>
      </c>
      <c r="G630" t="s">
        <v>32</v>
      </c>
      <c r="H630" t="s">
        <v>17</v>
      </c>
      <c r="I630">
        <v>6.2</v>
      </c>
      <c r="J630">
        <v>5</v>
      </c>
      <c r="K630" t="s">
        <v>24</v>
      </c>
      <c r="L630">
        <v>4</v>
      </c>
      <c r="M630">
        <v>8</v>
      </c>
    </row>
    <row r="631" spans="1:13" x14ac:dyDescent="0.2">
      <c r="A631">
        <v>630</v>
      </c>
      <c r="B631">
        <v>19</v>
      </c>
      <c r="C631" t="s">
        <v>19</v>
      </c>
      <c r="D631" t="s">
        <v>14</v>
      </c>
      <c r="E631" t="s">
        <v>40</v>
      </c>
      <c r="F631">
        <v>4.7</v>
      </c>
      <c r="G631" t="s">
        <v>16</v>
      </c>
      <c r="H631" t="s">
        <v>23</v>
      </c>
      <c r="I631">
        <v>7.2</v>
      </c>
      <c r="J631">
        <v>7</v>
      </c>
      <c r="K631" t="s">
        <v>18</v>
      </c>
      <c r="L631">
        <v>2</v>
      </c>
      <c r="M631">
        <v>5</v>
      </c>
    </row>
    <row r="632" spans="1:13" x14ac:dyDescent="0.2">
      <c r="A632">
        <v>631</v>
      </c>
      <c r="B632">
        <v>24</v>
      </c>
      <c r="C632" t="s">
        <v>13</v>
      </c>
      <c r="D632" t="s">
        <v>20</v>
      </c>
      <c r="E632" t="s">
        <v>31</v>
      </c>
      <c r="F632">
        <v>5.6</v>
      </c>
      <c r="G632" t="s">
        <v>26</v>
      </c>
      <c r="H632" t="s">
        <v>17</v>
      </c>
      <c r="I632">
        <v>6.7</v>
      </c>
      <c r="J632">
        <v>6</v>
      </c>
      <c r="K632" t="s">
        <v>24</v>
      </c>
      <c r="L632">
        <v>3</v>
      </c>
      <c r="M632">
        <v>7</v>
      </c>
    </row>
    <row r="633" spans="1:13" x14ac:dyDescent="0.2">
      <c r="A633">
        <v>632</v>
      </c>
      <c r="B633">
        <v>21</v>
      </c>
      <c r="C633" t="s">
        <v>19</v>
      </c>
      <c r="D633" t="s">
        <v>14</v>
      </c>
      <c r="E633" t="s">
        <v>29</v>
      </c>
      <c r="F633">
        <v>6.2</v>
      </c>
      <c r="G633" t="s">
        <v>32</v>
      </c>
      <c r="H633" t="s">
        <v>17</v>
      </c>
      <c r="I633">
        <v>6.3</v>
      </c>
      <c r="J633">
        <v>5</v>
      </c>
      <c r="K633" t="s">
        <v>24</v>
      </c>
      <c r="L633">
        <v>4</v>
      </c>
      <c r="M633">
        <v>8</v>
      </c>
    </row>
    <row r="634" spans="1:13" x14ac:dyDescent="0.2">
      <c r="A634">
        <v>633</v>
      </c>
      <c r="B634">
        <v>23</v>
      </c>
      <c r="C634" t="s">
        <v>13</v>
      </c>
      <c r="D634" t="s">
        <v>20</v>
      </c>
      <c r="E634" t="s">
        <v>42</v>
      </c>
      <c r="F634">
        <v>4.8</v>
      </c>
      <c r="G634" t="s">
        <v>22</v>
      </c>
      <c r="H634" t="s">
        <v>23</v>
      </c>
      <c r="I634">
        <v>7.1</v>
      </c>
      <c r="J634">
        <v>7</v>
      </c>
      <c r="K634" t="s">
        <v>18</v>
      </c>
      <c r="L634">
        <v>2</v>
      </c>
      <c r="M634">
        <v>5</v>
      </c>
    </row>
    <row r="635" spans="1:13" x14ac:dyDescent="0.2">
      <c r="A635">
        <v>634</v>
      </c>
      <c r="B635">
        <v>20</v>
      </c>
      <c r="C635" t="s">
        <v>19</v>
      </c>
      <c r="D635" t="s">
        <v>14</v>
      </c>
      <c r="E635" t="s">
        <v>44</v>
      </c>
      <c r="F635">
        <v>6.9</v>
      </c>
      <c r="G635" t="s">
        <v>16</v>
      </c>
      <c r="H635" t="s">
        <v>17</v>
      </c>
      <c r="I635">
        <v>5.9</v>
      </c>
      <c r="J635">
        <v>4</v>
      </c>
      <c r="K635" t="s">
        <v>24</v>
      </c>
      <c r="L635">
        <v>5</v>
      </c>
      <c r="M635">
        <v>9</v>
      </c>
    </row>
    <row r="636" spans="1:13" x14ac:dyDescent="0.2">
      <c r="A636">
        <v>635</v>
      </c>
      <c r="B636">
        <v>22</v>
      </c>
      <c r="C636" t="s">
        <v>13</v>
      </c>
      <c r="D636" t="s">
        <v>20</v>
      </c>
      <c r="E636" t="s">
        <v>45</v>
      </c>
      <c r="F636">
        <v>5.7</v>
      </c>
      <c r="G636" t="s">
        <v>144</v>
      </c>
      <c r="H636" t="s">
        <v>17</v>
      </c>
      <c r="I636">
        <v>6.7</v>
      </c>
      <c r="J636">
        <v>6</v>
      </c>
      <c r="K636" t="s">
        <v>18</v>
      </c>
      <c r="L636">
        <v>3</v>
      </c>
      <c r="M636">
        <v>7</v>
      </c>
    </row>
    <row r="637" spans="1:13" x14ac:dyDescent="0.2">
      <c r="A637">
        <v>636</v>
      </c>
      <c r="B637">
        <v>19</v>
      </c>
      <c r="C637" t="s">
        <v>19</v>
      </c>
      <c r="D637" t="s">
        <v>14</v>
      </c>
      <c r="E637" t="s">
        <v>38</v>
      </c>
      <c r="F637">
        <v>4.4000000000000004</v>
      </c>
      <c r="G637" t="s">
        <v>22</v>
      </c>
      <c r="H637" t="s">
        <v>23</v>
      </c>
      <c r="I637">
        <v>7.4</v>
      </c>
      <c r="J637">
        <v>8</v>
      </c>
      <c r="K637" t="s">
        <v>24</v>
      </c>
      <c r="L637">
        <v>2</v>
      </c>
      <c r="M637">
        <v>4</v>
      </c>
    </row>
    <row r="638" spans="1:13" x14ac:dyDescent="0.2">
      <c r="A638">
        <v>637</v>
      </c>
      <c r="B638">
        <v>24</v>
      </c>
      <c r="C638" t="s">
        <v>13</v>
      </c>
      <c r="D638" t="s">
        <v>20</v>
      </c>
      <c r="E638" t="s">
        <v>90</v>
      </c>
      <c r="F638">
        <v>6.1</v>
      </c>
      <c r="G638" t="s">
        <v>26</v>
      </c>
      <c r="H638" t="s">
        <v>17</v>
      </c>
      <c r="I638">
        <v>6.4</v>
      </c>
      <c r="J638">
        <v>5</v>
      </c>
      <c r="K638" t="s">
        <v>24</v>
      </c>
      <c r="L638">
        <v>4</v>
      </c>
      <c r="M638">
        <v>8</v>
      </c>
    </row>
    <row r="639" spans="1:13" x14ac:dyDescent="0.2">
      <c r="A639">
        <v>638</v>
      </c>
      <c r="B639">
        <v>21</v>
      </c>
      <c r="C639" t="s">
        <v>19</v>
      </c>
      <c r="D639" t="s">
        <v>14</v>
      </c>
      <c r="E639" t="s">
        <v>89</v>
      </c>
      <c r="F639">
        <v>4.3</v>
      </c>
      <c r="G639" t="s">
        <v>16</v>
      </c>
      <c r="H639" t="s">
        <v>23</v>
      </c>
      <c r="I639">
        <v>7.5</v>
      </c>
      <c r="J639">
        <v>7</v>
      </c>
      <c r="K639" t="s">
        <v>18</v>
      </c>
      <c r="L639">
        <v>2</v>
      </c>
      <c r="M639">
        <v>5</v>
      </c>
    </row>
    <row r="640" spans="1:13" x14ac:dyDescent="0.2">
      <c r="A640">
        <v>639</v>
      </c>
      <c r="B640">
        <v>23</v>
      </c>
      <c r="C640" t="s">
        <v>13</v>
      </c>
      <c r="D640" t="s">
        <v>20</v>
      </c>
      <c r="E640" t="s">
        <v>41</v>
      </c>
      <c r="F640">
        <v>6.4</v>
      </c>
      <c r="G640" t="s">
        <v>32</v>
      </c>
      <c r="H640" t="s">
        <v>17</v>
      </c>
      <c r="I640">
        <v>6.2</v>
      </c>
      <c r="J640">
        <v>5</v>
      </c>
      <c r="K640" t="s">
        <v>24</v>
      </c>
      <c r="L640">
        <v>4</v>
      </c>
      <c r="M640">
        <v>8</v>
      </c>
    </row>
    <row r="641" spans="1:13" x14ac:dyDescent="0.2">
      <c r="A641">
        <v>640</v>
      </c>
      <c r="B641">
        <v>20</v>
      </c>
      <c r="C641" t="s">
        <v>19</v>
      </c>
      <c r="D641" t="s">
        <v>14</v>
      </c>
      <c r="E641" t="s">
        <v>48</v>
      </c>
      <c r="F641">
        <v>4.5</v>
      </c>
      <c r="G641" t="s">
        <v>22</v>
      </c>
      <c r="H641" t="s">
        <v>23</v>
      </c>
      <c r="I641">
        <v>7.3</v>
      </c>
      <c r="J641">
        <v>7</v>
      </c>
      <c r="K641" t="s">
        <v>18</v>
      </c>
      <c r="L641">
        <v>2</v>
      </c>
      <c r="M641">
        <v>5</v>
      </c>
    </row>
    <row r="642" spans="1:13" x14ac:dyDescent="0.2">
      <c r="A642">
        <v>641</v>
      </c>
      <c r="B642">
        <v>22</v>
      </c>
      <c r="C642" t="s">
        <v>13</v>
      </c>
      <c r="D642" t="s">
        <v>20</v>
      </c>
      <c r="E642" t="s">
        <v>55</v>
      </c>
      <c r="F642">
        <v>5.9</v>
      </c>
      <c r="G642" t="s">
        <v>16</v>
      </c>
      <c r="H642" t="s">
        <v>17</v>
      </c>
      <c r="I642">
        <v>6.5</v>
      </c>
      <c r="J642">
        <v>6</v>
      </c>
      <c r="K642" t="s">
        <v>24</v>
      </c>
      <c r="L642">
        <v>3</v>
      </c>
      <c r="M642">
        <v>7</v>
      </c>
    </row>
    <row r="643" spans="1:13" x14ac:dyDescent="0.2">
      <c r="A643">
        <v>642</v>
      </c>
      <c r="B643">
        <v>19</v>
      </c>
      <c r="C643" t="s">
        <v>19</v>
      </c>
      <c r="D643" t="s">
        <v>14</v>
      </c>
      <c r="E643" t="s">
        <v>21</v>
      </c>
      <c r="F643">
        <v>7.2</v>
      </c>
      <c r="G643" t="s">
        <v>26</v>
      </c>
      <c r="H643" t="s">
        <v>17</v>
      </c>
      <c r="I643">
        <v>5.7</v>
      </c>
      <c r="J643">
        <v>4</v>
      </c>
      <c r="K643" t="s">
        <v>24</v>
      </c>
      <c r="L643">
        <v>5</v>
      </c>
      <c r="M643">
        <v>9</v>
      </c>
    </row>
    <row r="644" spans="1:13" x14ac:dyDescent="0.2">
      <c r="A644">
        <v>643</v>
      </c>
      <c r="B644">
        <v>24</v>
      </c>
      <c r="C644" t="s">
        <v>13</v>
      </c>
      <c r="D644" t="s">
        <v>20</v>
      </c>
      <c r="E644" t="s">
        <v>51</v>
      </c>
      <c r="F644">
        <v>4.5999999999999996</v>
      </c>
      <c r="G644" t="s">
        <v>32</v>
      </c>
      <c r="H644" t="s">
        <v>23</v>
      </c>
      <c r="I644">
        <v>7.2</v>
      </c>
      <c r="J644">
        <v>7</v>
      </c>
      <c r="K644" t="s">
        <v>18</v>
      </c>
      <c r="L644">
        <v>2</v>
      </c>
      <c r="M644">
        <v>5</v>
      </c>
    </row>
    <row r="645" spans="1:13" x14ac:dyDescent="0.2">
      <c r="A645">
        <v>644</v>
      </c>
      <c r="B645">
        <v>21</v>
      </c>
      <c r="C645" t="s">
        <v>19</v>
      </c>
      <c r="D645" t="s">
        <v>14</v>
      </c>
      <c r="E645" t="s">
        <v>65</v>
      </c>
      <c r="F645">
        <v>6.8</v>
      </c>
      <c r="G645" t="s">
        <v>16</v>
      </c>
      <c r="H645" t="s">
        <v>17</v>
      </c>
      <c r="I645">
        <v>6</v>
      </c>
      <c r="J645">
        <v>5</v>
      </c>
      <c r="K645" t="s">
        <v>24</v>
      </c>
      <c r="L645">
        <v>4</v>
      </c>
      <c r="M645">
        <v>8</v>
      </c>
    </row>
    <row r="646" spans="1:13" x14ac:dyDescent="0.2">
      <c r="A646">
        <v>645</v>
      </c>
      <c r="B646">
        <v>23</v>
      </c>
      <c r="C646" t="s">
        <v>13</v>
      </c>
      <c r="D646" t="s">
        <v>20</v>
      </c>
      <c r="E646" t="s">
        <v>25</v>
      </c>
      <c r="F646">
        <v>5.3</v>
      </c>
      <c r="G646" t="s">
        <v>22</v>
      </c>
      <c r="H646" t="s">
        <v>17</v>
      </c>
      <c r="I646">
        <v>6.8</v>
      </c>
      <c r="J646">
        <v>6</v>
      </c>
      <c r="K646" t="s">
        <v>18</v>
      </c>
      <c r="L646">
        <v>3</v>
      </c>
      <c r="M646">
        <v>7</v>
      </c>
    </row>
    <row r="647" spans="1:13" x14ac:dyDescent="0.2">
      <c r="A647">
        <v>646</v>
      </c>
      <c r="B647">
        <v>22</v>
      </c>
      <c r="C647" t="s">
        <v>19</v>
      </c>
      <c r="D647" t="s">
        <v>20</v>
      </c>
      <c r="E647" t="s">
        <v>43</v>
      </c>
      <c r="F647">
        <v>6.3</v>
      </c>
      <c r="G647" t="s">
        <v>32</v>
      </c>
      <c r="H647" t="s">
        <v>17</v>
      </c>
      <c r="I647">
        <v>6.2</v>
      </c>
      <c r="J647">
        <v>5</v>
      </c>
      <c r="K647" t="s">
        <v>24</v>
      </c>
      <c r="L647">
        <v>4</v>
      </c>
      <c r="M647">
        <v>8</v>
      </c>
    </row>
    <row r="648" spans="1:13" x14ac:dyDescent="0.2">
      <c r="A648">
        <v>647</v>
      </c>
      <c r="B648">
        <v>20</v>
      </c>
      <c r="C648" t="s">
        <v>13</v>
      </c>
      <c r="D648" t="s">
        <v>14</v>
      </c>
      <c r="E648" t="s">
        <v>40</v>
      </c>
      <c r="F648">
        <v>4.8</v>
      </c>
      <c r="G648" t="s">
        <v>16</v>
      </c>
      <c r="H648" t="s">
        <v>23</v>
      </c>
      <c r="I648">
        <v>7.1</v>
      </c>
      <c r="J648">
        <v>7</v>
      </c>
      <c r="K648" t="s">
        <v>18</v>
      </c>
      <c r="L648">
        <v>2</v>
      </c>
      <c r="M648">
        <v>5</v>
      </c>
    </row>
    <row r="649" spans="1:13" x14ac:dyDescent="0.2">
      <c r="A649">
        <v>648</v>
      </c>
      <c r="B649">
        <v>23</v>
      </c>
      <c r="C649" t="s">
        <v>19</v>
      </c>
      <c r="D649" t="s">
        <v>20</v>
      </c>
      <c r="E649" t="s">
        <v>31</v>
      </c>
      <c r="F649">
        <v>5.7</v>
      </c>
      <c r="G649" t="s">
        <v>26</v>
      </c>
      <c r="H649" t="s">
        <v>17</v>
      </c>
      <c r="I649">
        <v>6.6</v>
      </c>
      <c r="J649">
        <v>6</v>
      </c>
      <c r="K649" t="s">
        <v>24</v>
      </c>
      <c r="L649">
        <v>3</v>
      </c>
      <c r="M649">
        <v>7</v>
      </c>
    </row>
    <row r="650" spans="1:13" x14ac:dyDescent="0.2">
      <c r="A650">
        <v>649</v>
      </c>
      <c r="B650">
        <v>21</v>
      </c>
      <c r="C650" t="s">
        <v>13</v>
      </c>
      <c r="D650" t="s">
        <v>14</v>
      </c>
      <c r="E650" t="s">
        <v>29</v>
      </c>
      <c r="F650">
        <v>6.2</v>
      </c>
      <c r="G650" t="s">
        <v>22</v>
      </c>
      <c r="H650" t="s">
        <v>17</v>
      </c>
      <c r="I650">
        <v>6.3</v>
      </c>
      <c r="J650">
        <v>5</v>
      </c>
      <c r="K650" t="s">
        <v>24</v>
      </c>
      <c r="L650">
        <v>4</v>
      </c>
      <c r="M650">
        <v>8</v>
      </c>
    </row>
    <row r="651" spans="1:13" x14ac:dyDescent="0.2">
      <c r="A651">
        <v>650</v>
      </c>
      <c r="B651">
        <v>24</v>
      </c>
      <c r="C651" t="s">
        <v>19</v>
      </c>
      <c r="D651" t="s">
        <v>20</v>
      </c>
      <c r="E651" t="s">
        <v>42</v>
      </c>
      <c r="F651">
        <v>4.7</v>
      </c>
      <c r="G651" t="s">
        <v>32</v>
      </c>
      <c r="H651" t="s">
        <v>23</v>
      </c>
      <c r="I651">
        <v>7.2</v>
      </c>
      <c r="J651">
        <v>7</v>
      </c>
      <c r="K651" t="s">
        <v>18</v>
      </c>
      <c r="L651">
        <v>2</v>
      </c>
      <c r="M651">
        <v>5</v>
      </c>
    </row>
    <row r="652" spans="1:13" x14ac:dyDescent="0.2">
      <c r="A652">
        <v>651</v>
      </c>
      <c r="B652">
        <v>19</v>
      </c>
      <c r="C652" t="s">
        <v>13</v>
      </c>
      <c r="D652" t="s">
        <v>14</v>
      </c>
      <c r="E652" t="s">
        <v>44</v>
      </c>
      <c r="F652">
        <v>6.8</v>
      </c>
      <c r="G652" t="s">
        <v>16</v>
      </c>
      <c r="H652" t="s">
        <v>17</v>
      </c>
      <c r="I652">
        <v>5.9</v>
      </c>
      <c r="J652">
        <v>4</v>
      </c>
      <c r="K652" t="s">
        <v>24</v>
      </c>
      <c r="L652">
        <v>5</v>
      </c>
      <c r="M652">
        <v>9</v>
      </c>
    </row>
    <row r="653" spans="1:13" x14ac:dyDescent="0.2">
      <c r="A653">
        <v>652</v>
      </c>
      <c r="B653">
        <v>22</v>
      </c>
      <c r="C653" t="s">
        <v>19</v>
      </c>
      <c r="D653" t="s">
        <v>20</v>
      </c>
      <c r="E653" t="s">
        <v>45</v>
      </c>
      <c r="F653">
        <v>5.6</v>
      </c>
      <c r="G653" t="s">
        <v>144</v>
      </c>
      <c r="H653" t="s">
        <v>17</v>
      </c>
      <c r="I653">
        <v>6.7</v>
      </c>
      <c r="J653">
        <v>6</v>
      </c>
      <c r="K653" t="s">
        <v>18</v>
      </c>
      <c r="L653">
        <v>3</v>
      </c>
      <c r="M653">
        <v>7</v>
      </c>
    </row>
    <row r="654" spans="1:13" x14ac:dyDescent="0.2">
      <c r="A654">
        <v>653</v>
      </c>
      <c r="B654">
        <v>20</v>
      </c>
      <c r="C654" t="s">
        <v>13</v>
      </c>
      <c r="D654" t="s">
        <v>14</v>
      </c>
      <c r="E654" t="s">
        <v>38</v>
      </c>
      <c r="F654">
        <v>4.3</v>
      </c>
      <c r="G654" t="s">
        <v>22</v>
      </c>
      <c r="H654" t="s">
        <v>23</v>
      </c>
      <c r="I654">
        <v>7.5</v>
      </c>
      <c r="J654">
        <v>8</v>
      </c>
      <c r="K654" t="s">
        <v>24</v>
      </c>
      <c r="L654">
        <v>2</v>
      </c>
      <c r="M654">
        <v>4</v>
      </c>
    </row>
    <row r="655" spans="1:13" x14ac:dyDescent="0.2">
      <c r="A655">
        <v>654</v>
      </c>
      <c r="B655">
        <v>23</v>
      </c>
      <c r="C655" t="s">
        <v>19</v>
      </c>
      <c r="D655" t="s">
        <v>20</v>
      </c>
      <c r="E655" t="s">
        <v>90</v>
      </c>
      <c r="F655">
        <v>6.2</v>
      </c>
      <c r="G655" t="s">
        <v>26</v>
      </c>
      <c r="H655" t="s">
        <v>17</v>
      </c>
      <c r="I655">
        <v>6.3</v>
      </c>
      <c r="J655">
        <v>5</v>
      </c>
      <c r="K655" t="s">
        <v>24</v>
      </c>
      <c r="L655">
        <v>4</v>
      </c>
      <c r="M655">
        <v>8</v>
      </c>
    </row>
    <row r="656" spans="1:13" x14ac:dyDescent="0.2">
      <c r="A656">
        <v>655</v>
      </c>
      <c r="B656">
        <v>21</v>
      </c>
      <c r="C656" t="s">
        <v>13</v>
      </c>
      <c r="D656" t="s">
        <v>14</v>
      </c>
      <c r="E656" t="s">
        <v>89</v>
      </c>
      <c r="F656">
        <v>4.4000000000000004</v>
      </c>
      <c r="G656" t="s">
        <v>16</v>
      </c>
      <c r="H656" t="s">
        <v>23</v>
      </c>
      <c r="I656">
        <v>7.4</v>
      </c>
      <c r="J656">
        <v>7</v>
      </c>
      <c r="K656" t="s">
        <v>18</v>
      </c>
      <c r="L656">
        <v>2</v>
      </c>
      <c r="M656">
        <v>5</v>
      </c>
    </row>
    <row r="657" spans="1:13" x14ac:dyDescent="0.2">
      <c r="A657">
        <v>656</v>
      </c>
      <c r="B657">
        <v>24</v>
      </c>
      <c r="C657" t="s">
        <v>19</v>
      </c>
      <c r="D657" t="s">
        <v>20</v>
      </c>
      <c r="E657" t="s">
        <v>41</v>
      </c>
      <c r="F657">
        <v>6.5</v>
      </c>
      <c r="G657" t="s">
        <v>32</v>
      </c>
      <c r="H657" t="s">
        <v>17</v>
      </c>
      <c r="I657">
        <v>6.1</v>
      </c>
      <c r="J657">
        <v>5</v>
      </c>
      <c r="K657" t="s">
        <v>24</v>
      </c>
      <c r="L657">
        <v>4</v>
      </c>
      <c r="M657">
        <v>8</v>
      </c>
    </row>
    <row r="658" spans="1:13" x14ac:dyDescent="0.2">
      <c r="A658">
        <v>657</v>
      </c>
      <c r="B658">
        <v>19</v>
      </c>
      <c r="C658" t="s">
        <v>13</v>
      </c>
      <c r="D658" t="s">
        <v>14</v>
      </c>
      <c r="E658" t="s">
        <v>48</v>
      </c>
      <c r="F658">
        <v>4.5999999999999996</v>
      </c>
      <c r="G658" t="s">
        <v>22</v>
      </c>
      <c r="H658" t="s">
        <v>23</v>
      </c>
      <c r="I658">
        <v>7.3</v>
      </c>
      <c r="J658">
        <v>7</v>
      </c>
      <c r="K658" t="s">
        <v>18</v>
      </c>
      <c r="L658">
        <v>2</v>
      </c>
      <c r="M658">
        <v>5</v>
      </c>
    </row>
    <row r="659" spans="1:13" x14ac:dyDescent="0.2">
      <c r="A659">
        <v>658</v>
      </c>
      <c r="B659">
        <v>22</v>
      </c>
      <c r="C659" t="s">
        <v>19</v>
      </c>
      <c r="D659" t="s">
        <v>20</v>
      </c>
      <c r="E659" t="s">
        <v>55</v>
      </c>
      <c r="F659">
        <v>5.8</v>
      </c>
      <c r="G659" t="s">
        <v>16</v>
      </c>
      <c r="H659" t="s">
        <v>17</v>
      </c>
      <c r="I659">
        <v>6.6</v>
      </c>
      <c r="J659">
        <v>6</v>
      </c>
      <c r="K659" t="s">
        <v>24</v>
      </c>
      <c r="L659">
        <v>3</v>
      </c>
      <c r="M659">
        <v>7</v>
      </c>
    </row>
    <row r="660" spans="1:13" x14ac:dyDescent="0.2">
      <c r="A660">
        <v>659</v>
      </c>
      <c r="B660">
        <v>20</v>
      </c>
      <c r="C660" t="s">
        <v>13</v>
      </c>
      <c r="D660" t="s">
        <v>14</v>
      </c>
      <c r="E660" t="s">
        <v>21</v>
      </c>
      <c r="F660">
        <v>7.1</v>
      </c>
      <c r="G660" t="s">
        <v>26</v>
      </c>
      <c r="H660" t="s">
        <v>17</v>
      </c>
      <c r="I660">
        <v>5.8</v>
      </c>
      <c r="J660">
        <v>4</v>
      </c>
      <c r="K660" t="s">
        <v>24</v>
      </c>
      <c r="L660">
        <v>5</v>
      </c>
      <c r="M660">
        <v>9</v>
      </c>
    </row>
    <row r="661" spans="1:13" x14ac:dyDescent="0.2">
      <c r="A661">
        <v>660</v>
      </c>
      <c r="B661">
        <v>23</v>
      </c>
      <c r="C661" t="s">
        <v>19</v>
      </c>
      <c r="D661" t="s">
        <v>20</v>
      </c>
      <c r="E661" t="s">
        <v>51</v>
      </c>
      <c r="F661">
        <v>4.5</v>
      </c>
      <c r="G661" t="s">
        <v>32</v>
      </c>
      <c r="H661" t="s">
        <v>23</v>
      </c>
      <c r="I661">
        <v>7.3</v>
      </c>
      <c r="J661">
        <v>7</v>
      </c>
      <c r="K661" t="s">
        <v>18</v>
      </c>
      <c r="L661">
        <v>2</v>
      </c>
      <c r="M661">
        <v>5</v>
      </c>
    </row>
    <row r="662" spans="1:13" x14ac:dyDescent="0.2">
      <c r="A662">
        <v>661</v>
      </c>
      <c r="B662">
        <v>21</v>
      </c>
      <c r="C662" t="s">
        <v>13</v>
      </c>
      <c r="D662" t="s">
        <v>14</v>
      </c>
      <c r="E662" t="s">
        <v>65</v>
      </c>
      <c r="F662">
        <v>6.7</v>
      </c>
      <c r="G662" t="s">
        <v>16</v>
      </c>
      <c r="H662" t="s">
        <v>17</v>
      </c>
      <c r="I662">
        <v>6</v>
      </c>
      <c r="J662">
        <v>5</v>
      </c>
      <c r="K662" t="s">
        <v>24</v>
      </c>
      <c r="L662">
        <v>4</v>
      </c>
      <c r="M662">
        <v>8</v>
      </c>
    </row>
    <row r="663" spans="1:13" x14ac:dyDescent="0.2">
      <c r="A663">
        <v>662</v>
      </c>
      <c r="B663">
        <v>24</v>
      </c>
      <c r="C663" t="s">
        <v>19</v>
      </c>
      <c r="D663" t="s">
        <v>20</v>
      </c>
      <c r="E663" t="s">
        <v>25</v>
      </c>
      <c r="F663">
        <v>5.4</v>
      </c>
      <c r="G663" t="s">
        <v>22</v>
      </c>
      <c r="H663" t="s">
        <v>17</v>
      </c>
      <c r="I663">
        <v>6.8</v>
      </c>
      <c r="J663">
        <v>6</v>
      </c>
      <c r="K663" t="s">
        <v>18</v>
      </c>
      <c r="L663">
        <v>3</v>
      </c>
      <c r="M663">
        <v>7</v>
      </c>
    </row>
    <row r="664" spans="1:13" x14ac:dyDescent="0.2">
      <c r="A664">
        <v>663</v>
      </c>
      <c r="B664">
        <v>19</v>
      </c>
      <c r="C664" t="s">
        <v>13</v>
      </c>
      <c r="D664" t="s">
        <v>14</v>
      </c>
      <c r="E664" t="s">
        <v>43</v>
      </c>
      <c r="F664">
        <v>6.4</v>
      </c>
      <c r="G664" t="s">
        <v>26</v>
      </c>
      <c r="H664" t="s">
        <v>17</v>
      </c>
      <c r="I664">
        <v>6.2</v>
      </c>
      <c r="J664">
        <v>5</v>
      </c>
      <c r="K664" t="s">
        <v>24</v>
      </c>
      <c r="L664">
        <v>4</v>
      </c>
      <c r="M664">
        <v>8</v>
      </c>
    </row>
    <row r="665" spans="1:13" x14ac:dyDescent="0.2">
      <c r="A665">
        <v>664</v>
      </c>
      <c r="B665">
        <v>22</v>
      </c>
      <c r="C665" t="s">
        <v>19</v>
      </c>
      <c r="D665" t="s">
        <v>20</v>
      </c>
      <c r="E665" t="s">
        <v>40</v>
      </c>
      <c r="F665">
        <v>4.7</v>
      </c>
      <c r="G665" t="s">
        <v>32</v>
      </c>
      <c r="H665" t="s">
        <v>23</v>
      </c>
      <c r="I665">
        <v>7.2</v>
      </c>
      <c r="J665">
        <v>7</v>
      </c>
      <c r="K665" t="s">
        <v>18</v>
      </c>
      <c r="L665">
        <v>2</v>
      </c>
      <c r="M665">
        <v>5</v>
      </c>
    </row>
    <row r="666" spans="1:13" x14ac:dyDescent="0.2">
      <c r="A666">
        <v>665</v>
      </c>
      <c r="B666">
        <v>20</v>
      </c>
      <c r="C666" t="s">
        <v>13</v>
      </c>
      <c r="D666" t="s">
        <v>14</v>
      </c>
      <c r="E666" t="s">
        <v>31</v>
      </c>
      <c r="F666">
        <v>5.6</v>
      </c>
      <c r="G666" t="s">
        <v>16</v>
      </c>
      <c r="H666" t="s">
        <v>17</v>
      </c>
      <c r="I666">
        <v>6.7</v>
      </c>
      <c r="J666">
        <v>6</v>
      </c>
      <c r="K666" t="s">
        <v>24</v>
      </c>
      <c r="L666">
        <v>3</v>
      </c>
      <c r="M666">
        <v>7</v>
      </c>
    </row>
    <row r="667" spans="1:13" x14ac:dyDescent="0.2">
      <c r="A667">
        <v>666</v>
      </c>
      <c r="B667">
        <v>23</v>
      </c>
      <c r="C667" t="s">
        <v>19</v>
      </c>
      <c r="D667" t="s">
        <v>20</v>
      </c>
      <c r="E667" t="s">
        <v>29</v>
      </c>
      <c r="F667">
        <v>6.3</v>
      </c>
      <c r="G667" t="s">
        <v>22</v>
      </c>
      <c r="H667" t="s">
        <v>17</v>
      </c>
      <c r="I667">
        <v>6.2</v>
      </c>
      <c r="J667">
        <v>5</v>
      </c>
      <c r="K667" t="s">
        <v>24</v>
      </c>
      <c r="L667">
        <v>4</v>
      </c>
      <c r="M667">
        <v>8</v>
      </c>
    </row>
    <row r="668" spans="1:13" x14ac:dyDescent="0.2">
      <c r="A668">
        <v>667</v>
      </c>
      <c r="B668">
        <v>21</v>
      </c>
      <c r="C668" t="s">
        <v>13</v>
      </c>
      <c r="D668" t="s">
        <v>14</v>
      </c>
      <c r="E668" t="s">
        <v>42</v>
      </c>
      <c r="F668">
        <v>4.8</v>
      </c>
      <c r="G668" t="s">
        <v>26</v>
      </c>
      <c r="H668" t="s">
        <v>23</v>
      </c>
      <c r="I668">
        <v>7.1</v>
      </c>
      <c r="J668">
        <v>7</v>
      </c>
      <c r="K668" t="s">
        <v>18</v>
      </c>
      <c r="L668">
        <v>2</v>
      </c>
      <c r="M668">
        <v>5</v>
      </c>
    </row>
    <row r="669" spans="1:13" x14ac:dyDescent="0.2">
      <c r="A669">
        <v>668</v>
      </c>
      <c r="B669">
        <v>24</v>
      </c>
      <c r="C669" t="s">
        <v>19</v>
      </c>
      <c r="D669" t="s">
        <v>20</v>
      </c>
      <c r="E669" t="s">
        <v>44</v>
      </c>
      <c r="F669">
        <v>6.9</v>
      </c>
      <c r="G669" t="s">
        <v>16</v>
      </c>
      <c r="H669" t="s">
        <v>17</v>
      </c>
      <c r="I669">
        <v>5.9</v>
      </c>
      <c r="J669">
        <v>4</v>
      </c>
      <c r="K669" t="s">
        <v>24</v>
      </c>
      <c r="L669">
        <v>5</v>
      </c>
      <c r="M669">
        <v>9</v>
      </c>
    </row>
    <row r="670" spans="1:13" x14ac:dyDescent="0.2">
      <c r="A670">
        <v>669</v>
      </c>
      <c r="B670">
        <v>19</v>
      </c>
      <c r="C670" t="s">
        <v>13</v>
      </c>
      <c r="D670" t="s">
        <v>14</v>
      </c>
      <c r="E670" t="s">
        <v>45</v>
      </c>
      <c r="F670">
        <v>5.7</v>
      </c>
      <c r="G670" t="s">
        <v>144</v>
      </c>
      <c r="H670" t="s">
        <v>17</v>
      </c>
      <c r="I670">
        <v>6.7</v>
      </c>
      <c r="J670">
        <v>6</v>
      </c>
      <c r="K670" t="s">
        <v>18</v>
      </c>
      <c r="L670">
        <v>3</v>
      </c>
      <c r="M670">
        <v>7</v>
      </c>
    </row>
    <row r="671" spans="1:13" x14ac:dyDescent="0.2">
      <c r="A671">
        <v>670</v>
      </c>
      <c r="B671">
        <v>22</v>
      </c>
      <c r="C671" t="s">
        <v>19</v>
      </c>
      <c r="D671" t="s">
        <v>20</v>
      </c>
      <c r="E671" t="s">
        <v>38</v>
      </c>
      <c r="F671">
        <v>4.4000000000000004</v>
      </c>
      <c r="G671" t="s">
        <v>22</v>
      </c>
      <c r="H671" t="s">
        <v>23</v>
      </c>
      <c r="I671">
        <v>7.4</v>
      </c>
      <c r="J671">
        <v>8</v>
      </c>
      <c r="K671" t="s">
        <v>24</v>
      </c>
      <c r="L671">
        <v>2</v>
      </c>
      <c r="M671">
        <v>4</v>
      </c>
    </row>
    <row r="672" spans="1:13" x14ac:dyDescent="0.2">
      <c r="A672">
        <v>671</v>
      </c>
      <c r="B672">
        <v>20</v>
      </c>
      <c r="C672" t="s">
        <v>13</v>
      </c>
      <c r="D672" t="s">
        <v>14</v>
      </c>
      <c r="E672" t="s">
        <v>90</v>
      </c>
      <c r="F672">
        <v>6.1</v>
      </c>
      <c r="G672" t="s">
        <v>32</v>
      </c>
      <c r="H672" t="s">
        <v>17</v>
      </c>
      <c r="I672">
        <v>6.4</v>
      </c>
      <c r="J672">
        <v>5</v>
      </c>
      <c r="K672" t="s">
        <v>24</v>
      </c>
      <c r="L672">
        <v>4</v>
      </c>
      <c r="M672">
        <v>8</v>
      </c>
    </row>
    <row r="673" spans="1:13" x14ac:dyDescent="0.2">
      <c r="A673">
        <v>672</v>
      </c>
      <c r="B673">
        <v>23</v>
      </c>
      <c r="C673" t="s">
        <v>19</v>
      </c>
      <c r="D673" t="s">
        <v>20</v>
      </c>
      <c r="E673" t="s">
        <v>89</v>
      </c>
      <c r="F673">
        <v>4.3</v>
      </c>
      <c r="G673" t="s">
        <v>16</v>
      </c>
      <c r="H673" t="s">
        <v>23</v>
      </c>
      <c r="I673">
        <v>7.5</v>
      </c>
      <c r="J673">
        <v>7</v>
      </c>
      <c r="K673" t="s">
        <v>18</v>
      </c>
      <c r="L673">
        <v>2</v>
      </c>
      <c r="M673">
        <v>5</v>
      </c>
    </row>
    <row r="674" spans="1:13" x14ac:dyDescent="0.2">
      <c r="A674">
        <v>673</v>
      </c>
      <c r="B674">
        <v>21</v>
      </c>
      <c r="C674" t="s">
        <v>13</v>
      </c>
      <c r="D674" t="s">
        <v>14</v>
      </c>
      <c r="E674" t="s">
        <v>41</v>
      </c>
      <c r="F674">
        <v>6.4</v>
      </c>
      <c r="G674" t="s">
        <v>26</v>
      </c>
      <c r="H674" t="s">
        <v>17</v>
      </c>
      <c r="I674">
        <v>6.2</v>
      </c>
      <c r="J674">
        <v>5</v>
      </c>
      <c r="K674" t="s">
        <v>24</v>
      </c>
      <c r="L674">
        <v>4</v>
      </c>
      <c r="M674">
        <v>8</v>
      </c>
    </row>
    <row r="675" spans="1:13" x14ac:dyDescent="0.2">
      <c r="A675">
        <v>674</v>
      </c>
      <c r="B675">
        <v>24</v>
      </c>
      <c r="C675" t="s">
        <v>19</v>
      </c>
      <c r="D675" t="s">
        <v>20</v>
      </c>
      <c r="E675" t="s">
        <v>48</v>
      </c>
      <c r="F675">
        <v>4.5</v>
      </c>
      <c r="G675" t="s">
        <v>22</v>
      </c>
      <c r="H675" t="s">
        <v>23</v>
      </c>
      <c r="I675">
        <v>7.3</v>
      </c>
      <c r="J675">
        <v>7</v>
      </c>
      <c r="K675" t="s">
        <v>18</v>
      </c>
      <c r="L675">
        <v>2</v>
      </c>
      <c r="M675">
        <v>5</v>
      </c>
    </row>
    <row r="676" spans="1:13" x14ac:dyDescent="0.2">
      <c r="A676">
        <v>675</v>
      </c>
      <c r="B676">
        <v>19</v>
      </c>
      <c r="C676" t="s">
        <v>13</v>
      </c>
      <c r="D676" t="s">
        <v>14</v>
      </c>
      <c r="E676" t="s">
        <v>55</v>
      </c>
      <c r="F676">
        <v>5.9</v>
      </c>
      <c r="G676" t="s">
        <v>16</v>
      </c>
      <c r="H676" t="s">
        <v>17</v>
      </c>
      <c r="I676">
        <v>6.5</v>
      </c>
      <c r="J676">
        <v>6</v>
      </c>
      <c r="K676" t="s">
        <v>24</v>
      </c>
      <c r="L676">
        <v>3</v>
      </c>
      <c r="M676">
        <v>7</v>
      </c>
    </row>
    <row r="677" spans="1:13" x14ac:dyDescent="0.2">
      <c r="A677">
        <v>676</v>
      </c>
      <c r="B677">
        <v>22</v>
      </c>
      <c r="C677" t="s">
        <v>19</v>
      </c>
      <c r="D677" t="s">
        <v>20</v>
      </c>
      <c r="E677" t="s">
        <v>21</v>
      </c>
      <c r="F677">
        <v>7.2</v>
      </c>
      <c r="G677" t="s">
        <v>32</v>
      </c>
      <c r="H677" t="s">
        <v>17</v>
      </c>
      <c r="I677">
        <v>5.7</v>
      </c>
      <c r="J677">
        <v>4</v>
      </c>
      <c r="K677" t="s">
        <v>24</v>
      </c>
      <c r="L677">
        <v>5</v>
      </c>
      <c r="M677">
        <v>9</v>
      </c>
    </row>
    <row r="678" spans="1:13" x14ac:dyDescent="0.2">
      <c r="A678">
        <v>677</v>
      </c>
      <c r="B678">
        <v>20</v>
      </c>
      <c r="C678" t="s">
        <v>13</v>
      </c>
      <c r="D678" t="s">
        <v>14</v>
      </c>
      <c r="E678" t="s">
        <v>51</v>
      </c>
      <c r="F678">
        <v>4.5999999999999996</v>
      </c>
      <c r="G678" t="s">
        <v>26</v>
      </c>
      <c r="H678" t="s">
        <v>23</v>
      </c>
      <c r="I678">
        <v>7.2</v>
      </c>
      <c r="J678">
        <v>7</v>
      </c>
      <c r="K678" t="s">
        <v>18</v>
      </c>
      <c r="L678">
        <v>2</v>
      </c>
      <c r="M678">
        <v>5</v>
      </c>
    </row>
    <row r="679" spans="1:13" x14ac:dyDescent="0.2">
      <c r="A679">
        <v>678</v>
      </c>
      <c r="B679">
        <v>23</v>
      </c>
      <c r="C679" t="s">
        <v>19</v>
      </c>
      <c r="D679" t="s">
        <v>20</v>
      </c>
      <c r="E679" t="s">
        <v>65</v>
      </c>
      <c r="F679">
        <v>6.8</v>
      </c>
      <c r="G679" t="s">
        <v>16</v>
      </c>
      <c r="H679" t="s">
        <v>17</v>
      </c>
      <c r="I679">
        <v>6</v>
      </c>
      <c r="J679">
        <v>5</v>
      </c>
      <c r="K679" t="s">
        <v>24</v>
      </c>
      <c r="L679">
        <v>4</v>
      </c>
      <c r="M679">
        <v>8</v>
      </c>
    </row>
    <row r="680" spans="1:13" x14ac:dyDescent="0.2">
      <c r="A680">
        <v>679</v>
      </c>
      <c r="B680">
        <v>21</v>
      </c>
      <c r="C680" t="s">
        <v>13</v>
      </c>
      <c r="D680" t="s">
        <v>14</v>
      </c>
      <c r="E680" t="s">
        <v>25</v>
      </c>
      <c r="F680">
        <v>5.3</v>
      </c>
      <c r="G680" t="s">
        <v>22</v>
      </c>
      <c r="H680" t="s">
        <v>17</v>
      </c>
      <c r="I680">
        <v>6.8</v>
      </c>
      <c r="J680">
        <v>6</v>
      </c>
      <c r="K680" t="s">
        <v>18</v>
      </c>
      <c r="L680">
        <v>3</v>
      </c>
      <c r="M680">
        <v>7</v>
      </c>
    </row>
    <row r="681" spans="1:13" x14ac:dyDescent="0.2">
      <c r="A681">
        <v>680</v>
      </c>
      <c r="B681">
        <v>24</v>
      </c>
      <c r="C681" t="s">
        <v>19</v>
      </c>
      <c r="D681" t="s">
        <v>20</v>
      </c>
      <c r="E681" t="s">
        <v>43</v>
      </c>
      <c r="F681">
        <v>6.2</v>
      </c>
      <c r="G681" t="s">
        <v>32</v>
      </c>
      <c r="H681" t="s">
        <v>17</v>
      </c>
      <c r="I681">
        <v>6.3</v>
      </c>
      <c r="J681">
        <v>5</v>
      </c>
      <c r="K681" t="s">
        <v>24</v>
      </c>
      <c r="L681">
        <v>4</v>
      </c>
      <c r="M681">
        <v>8</v>
      </c>
    </row>
    <row r="682" spans="1:13" x14ac:dyDescent="0.2">
      <c r="A682">
        <v>681</v>
      </c>
      <c r="B682">
        <v>19</v>
      </c>
      <c r="C682" t="s">
        <v>13</v>
      </c>
      <c r="D682" t="s">
        <v>14</v>
      </c>
      <c r="E682" t="s">
        <v>40</v>
      </c>
      <c r="F682">
        <v>4.7</v>
      </c>
      <c r="G682" t="s">
        <v>16</v>
      </c>
      <c r="H682" t="s">
        <v>23</v>
      </c>
      <c r="I682">
        <v>7.2</v>
      </c>
      <c r="J682">
        <v>7</v>
      </c>
      <c r="K682" t="s">
        <v>18</v>
      </c>
      <c r="L682">
        <v>2</v>
      </c>
      <c r="M682">
        <v>5</v>
      </c>
    </row>
    <row r="683" spans="1:13" x14ac:dyDescent="0.2">
      <c r="A683">
        <v>682</v>
      </c>
      <c r="B683">
        <v>22</v>
      </c>
      <c r="C683" t="s">
        <v>19</v>
      </c>
      <c r="D683" t="s">
        <v>20</v>
      </c>
      <c r="E683" t="s">
        <v>31</v>
      </c>
      <c r="F683">
        <v>5.8</v>
      </c>
      <c r="G683" t="s">
        <v>26</v>
      </c>
      <c r="H683" t="s">
        <v>17</v>
      </c>
      <c r="I683">
        <v>6.6</v>
      </c>
      <c r="J683">
        <v>6</v>
      </c>
      <c r="K683" t="s">
        <v>24</v>
      </c>
      <c r="L683">
        <v>3</v>
      </c>
      <c r="M683">
        <v>7</v>
      </c>
    </row>
    <row r="684" spans="1:13" x14ac:dyDescent="0.2">
      <c r="A684">
        <v>683</v>
      </c>
      <c r="B684">
        <v>20</v>
      </c>
      <c r="C684" t="s">
        <v>13</v>
      </c>
      <c r="D684" t="s">
        <v>14</v>
      </c>
      <c r="E684" t="s">
        <v>29</v>
      </c>
      <c r="F684">
        <v>6.1</v>
      </c>
      <c r="G684" t="s">
        <v>22</v>
      </c>
      <c r="H684" t="s">
        <v>17</v>
      </c>
      <c r="I684">
        <v>6.4</v>
      </c>
      <c r="J684">
        <v>5</v>
      </c>
      <c r="K684" t="s">
        <v>24</v>
      </c>
      <c r="L684">
        <v>4</v>
      </c>
      <c r="M684">
        <v>8</v>
      </c>
    </row>
    <row r="685" spans="1:13" x14ac:dyDescent="0.2">
      <c r="A685">
        <v>684</v>
      </c>
      <c r="B685">
        <v>23</v>
      </c>
      <c r="C685" t="s">
        <v>19</v>
      </c>
      <c r="D685" t="s">
        <v>20</v>
      </c>
      <c r="E685" t="s">
        <v>42</v>
      </c>
      <c r="F685">
        <v>4.8</v>
      </c>
      <c r="G685" t="s">
        <v>32</v>
      </c>
      <c r="H685" t="s">
        <v>23</v>
      </c>
      <c r="I685">
        <v>7.1</v>
      </c>
      <c r="J685">
        <v>7</v>
      </c>
      <c r="K685" t="s">
        <v>18</v>
      </c>
      <c r="L685">
        <v>2</v>
      </c>
      <c r="M685">
        <v>5</v>
      </c>
    </row>
    <row r="686" spans="1:13" x14ac:dyDescent="0.2">
      <c r="A686">
        <v>685</v>
      </c>
      <c r="B686">
        <v>21</v>
      </c>
      <c r="C686" t="s">
        <v>13</v>
      </c>
      <c r="D686" t="s">
        <v>14</v>
      </c>
      <c r="E686" t="s">
        <v>44</v>
      </c>
      <c r="F686">
        <v>6.7</v>
      </c>
      <c r="G686" t="s">
        <v>16</v>
      </c>
      <c r="H686" t="s">
        <v>17</v>
      </c>
      <c r="I686">
        <v>6</v>
      </c>
      <c r="J686">
        <v>4</v>
      </c>
      <c r="K686" t="s">
        <v>24</v>
      </c>
      <c r="L686">
        <v>5</v>
      </c>
      <c r="M686">
        <v>9</v>
      </c>
    </row>
    <row r="687" spans="1:13" x14ac:dyDescent="0.2">
      <c r="A687">
        <v>686</v>
      </c>
      <c r="B687">
        <v>24</v>
      </c>
      <c r="C687" t="s">
        <v>19</v>
      </c>
      <c r="D687" t="s">
        <v>20</v>
      </c>
      <c r="E687" t="s">
        <v>45</v>
      </c>
      <c r="F687">
        <v>5.5</v>
      </c>
      <c r="G687" t="s">
        <v>144</v>
      </c>
      <c r="H687" t="s">
        <v>17</v>
      </c>
      <c r="I687">
        <v>6.8</v>
      </c>
      <c r="J687">
        <v>6</v>
      </c>
      <c r="K687" t="s">
        <v>18</v>
      </c>
      <c r="L687">
        <v>3</v>
      </c>
      <c r="M687">
        <v>7</v>
      </c>
    </row>
    <row r="688" spans="1:13" x14ac:dyDescent="0.2">
      <c r="A688">
        <v>687</v>
      </c>
      <c r="B688">
        <v>19</v>
      </c>
      <c r="C688" t="s">
        <v>13</v>
      </c>
      <c r="D688" t="s">
        <v>14</v>
      </c>
      <c r="E688" t="s">
        <v>38</v>
      </c>
      <c r="F688">
        <v>4.2</v>
      </c>
      <c r="G688" t="s">
        <v>22</v>
      </c>
      <c r="H688" t="s">
        <v>23</v>
      </c>
      <c r="I688">
        <v>7.5</v>
      </c>
      <c r="J688">
        <v>8</v>
      </c>
      <c r="K688" t="s">
        <v>24</v>
      </c>
      <c r="L688">
        <v>2</v>
      </c>
      <c r="M688">
        <v>4</v>
      </c>
    </row>
    <row r="689" spans="1:13" x14ac:dyDescent="0.2">
      <c r="A689">
        <v>688</v>
      </c>
      <c r="B689">
        <v>22</v>
      </c>
      <c r="C689" t="s">
        <v>19</v>
      </c>
      <c r="D689" t="s">
        <v>20</v>
      </c>
      <c r="E689" t="s">
        <v>90</v>
      </c>
      <c r="F689">
        <v>6.3</v>
      </c>
      <c r="G689" t="s">
        <v>26</v>
      </c>
      <c r="H689" t="s">
        <v>17</v>
      </c>
      <c r="I689">
        <v>6.2</v>
      </c>
      <c r="J689">
        <v>5</v>
      </c>
      <c r="K689" t="s">
        <v>24</v>
      </c>
      <c r="L689">
        <v>4</v>
      </c>
      <c r="M689">
        <v>8</v>
      </c>
    </row>
    <row r="690" spans="1:13" x14ac:dyDescent="0.2">
      <c r="A690">
        <v>689</v>
      </c>
      <c r="B690">
        <v>20</v>
      </c>
      <c r="C690" t="s">
        <v>13</v>
      </c>
      <c r="D690" t="s">
        <v>14</v>
      </c>
      <c r="E690" t="s">
        <v>89</v>
      </c>
      <c r="F690">
        <v>4.4000000000000004</v>
      </c>
      <c r="G690" t="s">
        <v>16</v>
      </c>
      <c r="H690" t="s">
        <v>23</v>
      </c>
      <c r="I690">
        <v>7.4</v>
      </c>
      <c r="J690">
        <v>7</v>
      </c>
      <c r="K690" t="s">
        <v>18</v>
      </c>
      <c r="L690">
        <v>2</v>
      </c>
      <c r="M690">
        <v>5</v>
      </c>
    </row>
    <row r="691" spans="1:13" x14ac:dyDescent="0.2">
      <c r="A691">
        <v>690</v>
      </c>
      <c r="B691">
        <v>23</v>
      </c>
      <c r="C691" t="s">
        <v>19</v>
      </c>
      <c r="D691" t="s">
        <v>20</v>
      </c>
      <c r="E691" t="s">
        <v>41</v>
      </c>
      <c r="F691">
        <v>6.5</v>
      </c>
      <c r="G691" t="s">
        <v>32</v>
      </c>
      <c r="H691" t="s">
        <v>17</v>
      </c>
      <c r="I691">
        <v>6.1</v>
      </c>
      <c r="J691">
        <v>5</v>
      </c>
      <c r="K691" t="s">
        <v>24</v>
      </c>
      <c r="L691">
        <v>4</v>
      </c>
      <c r="M691">
        <v>8</v>
      </c>
    </row>
    <row r="692" spans="1:13" x14ac:dyDescent="0.2">
      <c r="A692">
        <v>691</v>
      </c>
      <c r="B692">
        <v>21</v>
      </c>
      <c r="C692" t="s">
        <v>13</v>
      </c>
      <c r="D692" t="s">
        <v>14</v>
      </c>
      <c r="E692" t="s">
        <v>48</v>
      </c>
      <c r="F692">
        <v>4.5999999999999996</v>
      </c>
      <c r="G692" t="s">
        <v>22</v>
      </c>
      <c r="H692" t="s">
        <v>23</v>
      </c>
      <c r="I692">
        <v>7.3</v>
      </c>
      <c r="J692">
        <v>7</v>
      </c>
      <c r="K692" t="s">
        <v>18</v>
      </c>
      <c r="L692">
        <v>2</v>
      </c>
      <c r="M692">
        <v>5</v>
      </c>
    </row>
    <row r="693" spans="1:13" x14ac:dyDescent="0.2">
      <c r="A693">
        <v>692</v>
      </c>
      <c r="B693">
        <v>24</v>
      </c>
      <c r="C693" t="s">
        <v>19</v>
      </c>
      <c r="D693" t="s">
        <v>20</v>
      </c>
      <c r="E693" t="s">
        <v>55</v>
      </c>
      <c r="F693">
        <v>5.9</v>
      </c>
      <c r="G693" t="s">
        <v>16</v>
      </c>
      <c r="H693" t="s">
        <v>17</v>
      </c>
      <c r="I693">
        <v>6.5</v>
      </c>
      <c r="J693">
        <v>6</v>
      </c>
      <c r="K693" t="s">
        <v>24</v>
      </c>
      <c r="L693">
        <v>3</v>
      </c>
      <c r="M693">
        <v>7</v>
      </c>
    </row>
    <row r="694" spans="1:13" x14ac:dyDescent="0.2">
      <c r="A694">
        <v>693</v>
      </c>
      <c r="B694">
        <v>19</v>
      </c>
      <c r="C694" t="s">
        <v>13</v>
      </c>
      <c r="D694" t="s">
        <v>14</v>
      </c>
      <c r="E694" t="s">
        <v>21</v>
      </c>
      <c r="F694">
        <v>7</v>
      </c>
      <c r="G694" t="s">
        <v>26</v>
      </c>
      <c r="H694" t="s">
        <v>17</v>
      </c>
      <c r="I694">
        <v>5.8</v>
      </c>
      <c r="J694">
        <v>4</v>
      </c>
      <c r="K694" t="s">
        <v>24</v>
      </c>
      <c r="L694">
        <v>5</v>
      </c>
      <c r="M694">
        <v>9</v>
      </c>
    </row>
    <row r="695" spans="1:13" x14ac:dyDescent="0.2">
      <c r="A695">
        <v>694</v>
      </c>
      <c r="B695">
        <v>22</v>
      </c>
      <c r="C695" t="s">
        <v>19</v>
      </c>
      <c r="D695" t="s">
        <v>20</v>
      </c>
      <c r="E695" t="s">
        <v>51</v>
      </c>
      <c r="F695">
        <v>4.5</v>
      </c>
      <c r="G695" t="s">
        <v>32</v>
      </c>
      <c r="H695" t="s">
        <v>23</v>
      </c>
      <c r="I695">
        <v>7.3</v>
      </c>
      <c r="J695">
        <v>7</v>
      </c>
      <c r="K695" t="s">
        <v>18</v>
      </c>
      <c r="L695">
        <v>2</v>
      </c>
      <c r="M695">
        <v>5</v>
      </c>
    </row>
    <row r="696" spans="1:13" x14ac:dyDescent="0.2">
      <c r="A696">
        <v>695</v>
      </c>
      <c r="B696">
        <v>20</v>
      </c>
      <c r="C696" t="s">
        <v>13</v>
      </c>
      <c r="D696" t="s">
        <v>14</v>
      </c>
      <c r="E696" t="s">
        <v>65</v>
      </c>
      <c r="F696">
        <v>6.6</v>
      </c>
      <c r="G696" t="s">
        <v>16</v>
      </c>
      <c r="H696" t="s">
        <v>17</v>
      </c>
      <c r="I696">
        <v>6.1</v>
      </c>
      <c r="J696">
        <v>5</v>
      </c>
      <c r="K696" t="s">
        <v>24</v>
      </c>
      <c r="L696">
        <v>4</v>
      </c>
      <c r="M696">
        <v>8</v>
      </c>
    </row>
    <row r="697" spans="1:13" x14ac:dyDescent="0.2">
      <c r="A697">
        <v>696</v>
      </c>
      <c r="B697">
        <v>23</v>
      </c>
      <c r="C697" t="s">
        <v>19</v>
      </c>
      <c r="D697" t="s">
        <v>20</v>
      </c>
      <c r="E697" t="s">
        <v>25</v>
      </c>
      <c r="F697">
        <v>5.5</v>
      </c>
      <c r="G697" t="s">
        <v>22</v>
      </c>
      <c r="H697" t="s">
        <v>17</v>
      </c>
      <c r="I697">
        <v>6.7</v>
      </c>
      <c r="J697">
        <v>6</v>
      </c>
      <c r="K697" t="s">
        <v>18</v>
      </c>
      <c r="L697">
        <v>3</v>
      </c>
      <c r="M697">
        <v>7</v>
      </c>
    </row>
    <row r="698" spans="1:13" x14ac:dyDescent="0.2">
      <c r="A698">
        <v>697</v>
      </c>
      <c r="B698">
        <v>21</v>
      </c>
      <c r="C698" t="s">
        <v>13</v>
      </c>
      <c r="D698" t="s">
        <v>14</v>
      </c>
      <c r="E698" t="s">
        <v>43</v>
      </c>
      <c r="F698">
        <v>6.3</v>
      </c>
      <c r="G698" t="s">
        <v>26</v>
      </c>
      <c r="H698" t="s">
        <v>17</v>
      </c>
      <c r="I698">
        <v>6.2</v>
      </c>
      <c r="J698">
        <v>5</v>
      </c>
      <c r="K698" t="s">
        <v>24</v>
      </c>
      <c r="L698">
        <v>4</v>
      </c>
      <c r="M698">
        <v>8</v>
      </c>
    </row>
    <row r="699" spans="1:13" x14ac:dyDescent="0.2">
      <c r="A699">
        <v>698</v>
      </c>
      <c r="B699">
        <v>24</v>
      </c>
      <c r="C699" t="s">
        <v>19</v>
      </c>
      <c r="D699" t="s">
        <v>20</v>
      </c>
      <c r="E699" t="s">
        <v>40</v>
      </c>
      <c r="F699">
        <v>4.8</v>
      </c>
      <c r="G699" t="s">
        <v>32</v>
      </c>
      <c r="H699" t="s">
        <v>23</v>
      </c>
      <c r="I699">
        <v>7.1</v>
      </c>
      <c r="J699">
        <v>7</v>
      </c>
      <c r="K699" t="s">
        <v>18</v>
      </c>
      <c r="L699">
        <v>2</v>
      </c>
      <c r="M699">
        <v>5</v>
      </c>
    </row>
    <row r="700" spans="1:13" x14ac:dyDescent="0.2">
      <c r="A700">
        <v>699</v>
      </c>
      <c r="B700">
        <v>19</v>
      </c>
      <c r="C700" t="s">
        <v>13</v>
      </c>
      <c r="D700" t="s">
        <v>14</v>
      </c>
      <c r="E700" t="s">
        <v>31</v>
      </c>
      <c r="F700">
        <v>5.7</v>
      </c>
      <c r="G700" t="s">
        <v>16</v>
      </c>
      <c r="H700" t="s">
        <v>17</v>
      </c>
      <c r="I700">
        <v>6.6</v>
      </c>
      <c r="J700">
        <v>6</v>
      </c>
      <c r="K700" t="s">
        <v>24</v>
      </c>
      <c r="L700">
        <v>3</v>
      </c>
      <c r="M700">
        <v>7</v>
      </c>
    </row>
    <row r="701" spans="1:13" x14ac:dyDescent="0.2">
      <c r="A701">
        <v>700</v>
      </c>
      <c r="B701">
        <v>22</v>
      </c>
      <c r="C701" t="s">
        <v>19</v>
      </c>
      <c r="D701" t="s">
        <v>20</v>
      </c>
      <c r="E701" t="s">
        <v>29</v>
      </c>
      <c r="F701">
        <v>6.2</v>
      </c>
      <c r="G701" t="s">
        <v>22</v>
      </c>
      <c r="H701" t="s">
        <v>17</v>
      </c>
      <c r="I701">
        <v>6.3</v>
      </c>
      <c r="J701">
        <v>5</v>
      </c>
      <c r="K701" t="s">
        <v>24</v>
      </c>
      <c r="L701">
        <v>4</v>
      </c>
      <c r="M701">
        <v>8</v>
      </c>
    </row>
    <row r="702" spans="1:13" x14ac:dyDescent="0.2">
      <c r="A702">
        <v>701</v>
      </c>
      <c r="B702">
        <v>20</v>
      </c>
      <c r="C702" t="s">
        <v>13</v>
      </c>
      <c r="D702" t="s">
        <v>14</v>
      </c>
      <c r="E702" t="s">
        <v>42</v>
      </c>
      <c r="F702">
        <v>4.7</v>
      </c>
      <c r="G702" t="s">
        <v>26</v>
      </c>
      <c r="H702" t="s">
        <v>23</v>
      </c>
      <c r="I702">
        <v>7.2</v>
      </c>
      <c r="J702">
        <v>7</v>
      </c>
      <c r="K702" t="s">
        <v>18</v>
      </c>
      <c r="L702">
        <v>2</v>
      </c>
      <c r="M702">
        <v>5</v>
      </c>
    </row>
    <row r="703" spans="1:13" x14ac:dyDescent="0.2">
      <c r="A703">
        <v>702</v>
      </c>
      <c r="B703">
        <v>23</v>
      </c>
      <c r="C703" t="s">
        <v>19</v>
      </c>
      <c r="D703" t="s">
        <v>20</v>
      </c>
      <c r="E703" t="s">
        <v>44</v>
      </c>
      <c r="F703">
        <v>6.8</v>
      </c>
      <c r="G703" t="s">
        <v>16</v>
      </c>
      <c r="H703" t="s">
        <v>17</v>
      </c>
      <c r="I703">
        <v>5.9</v>
      </c>
      <c r="J703">
        <v>4</v>
      </c>
      <c r="K703" t="s">
        <v>24</v>
      </c>
      <c r="L703">
        <v>5</v>
      </c>
      <c r="M703">
        <v>9</v>
      </c>
    </row>
    <row r="704" spans="1:13" x14ac:dyDescent="0.2">
      <c r="A704">
        <v>703</v>
      </c>
      <c r="B704">
        <v>21</v>
      </c>
      <c r="C704" t="s">
        <v>13</v>
      </c>
      <c r="D704" t="s">
        <v>14</v>
      </c>
      <c r="E704" t="s">
        <v>45</v>
      </c>
      <c r="F704">
        <v>5.6</v>
      </c>
      <c r="G704" t="s">
        <v>144</v>
      </c>
      <c r="H704" t="s">
        <v>17</v>
      </c>
      <c r="I704">
        <v>6.7</v>
      </c>
      <c r="J704">
        <v>6</v>
      </c>
      <c r="K704" t="s">
        <v>18</v>
      </c>
      <c r="L704">
        <v>3</v>
      </c>
      <c r="M704">
        <v>7</v>
      </c>
    </row>
    <row r="705" spans="1:13" x14ac:dyDescent="0.2">
      <c r="A705">
        <v>704</v>
      </c>
      <c r="B705">
        <v>24</v>
      </c>
      <c r="C705" t="s">
        <v>19</v>
      </c>
      <c r="D705" t="s">
        <v>20</v>
      </c>
      <c r="E705" t="s">
        <v>38</v>
      </c>
      <c r="F705">
        <v>4.3</v>
      </c>
      <c r="G705" t="s">
        <v>22</v>
      </c>
      <c r="H705" t="s">
        <v>23</v>
      </c>
      <c r="I705">
        <v>7.5</v>
      </c>
      <c r="J705">
        <v>8</v>
      </c>
      <c r="K705" t="s">
        <v>24</v>
      </c>
      <c r="L705">
        <v>2</v>
      </c>
      <c r="M705">
        <v>4</v>
      </c>
    </row>
    <row r="706" spans="1:13" x14ac:dyDescent="0.2">
      <c r="A706">
        <v>705</v>
      </c>
      <c r="B706">
        <v>19</v>
      </c>
      <c r="C706" t="s">
        <v>13</v>
      </c>
      <c r="D706" t="s">
        <v>14</v>
      </c>
      <c r="E706" t="s">
        <v>90</v>
      </c>
      <c r="F706">
        <v>6.2</v>
      </c>
      <c r="G706" t="s">
        <v>32</v>
      </c>
      <c r="H706" t="s">
        <v>17</v>
      </c>
      <c r="I706">
        <v>6.3</v>
      </c>
      <c r="J706">
        <v>5</v>
      </c>
      <c r="K706" t="s">
        <v>24</v>
      </c>
      <c r="L706">
        <v>4</v>
      </c>
      <c r="M706">
        <v>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I151"/>
  <sheetViews>
    <sheetView tabSelected="1" topLeftCell="A36" zoomScale="106" zoomScaleNormal="106" workbookViewId="0">
      <selection activeCell="F46" sqref="F46:F59"/>
    </sheetView>
  </sheetViews>
  <sheetFormatPr baseColWidth="10" defaultColWidth="8.83203125" defaultRowHeight="15" x14ac:dyDescent="0.2"/>
  <cols>
    <col min="1" max="1" width="14.5" bestFit="1" customWidth="1"/>
    <col min="2" max="2" width="27.33203125" bestFit="1" customWidth="1"/>
    <col min="3" max="3" width="33.5" bestFit="1" customWidth="1"/>
    <col min="4" max="4" width="15.83203125" bestFit="1" customWidth="1"/>
    <col min="5" max="5" width="12.33203125" bestFit="1" customWidth="1"/>
    <col min="6" max="6" width="18.83203125" bestFit="1" customWidth="1"/>
    <col min="7" max="7" width="20.6640625" customWidth="1"/>
    <col min="8" max="8" width="33.5" bestFit="1" customWidth="1"/>
    <col min="9" max="9" width="12.1640625" bestFit="1" customWidth="1"/>
    <col min="10" max="10" width="8.6640625" bestFit="1" customWidth="1"/>
    <col min="11" max="11" width="7.5" bestFit="1" customWidth="1"/>
    <col min="12" max="12" width="10.33203125" bestFit="1" customWidth="1"/>
    <col min="13" max="13" width="7.33203125" bestFit="1" customWidth="1"/>
    <col min="14" max="14" width="7.6640625" bestFit="1" customWidth="1"/>
    <col min="15" max="15" width="6.83203125" bestFit="1" customWidth="1"/>
    <col min="16" max="17" width="6.5" bestFit="1" customWidth="1"/>
    <col min="18" max="18" width="6.1640625" bestFit="1" customWidth="1"/>
    <col min="19" max="19" width="7.83203125" bestFit="1" customWidth="1"/>
    <col min="20" max="20" width="12.1640625" bestFit="1" customWidth="1"/>
    <col min="21" max="21" width="6.1640625" bestFit="1" customWidth="1"/>
    <col min="22" max="22" width="7.1640625" bestFit="1" customWidth="1"/>
    <col min="23" max="23" width="8.5" bestFit="1" customWidth="1"/>
    <col min="24" max="24" width="9.1640625" bestFit="1" customWidth="1"/>
    <col min="25" max="25" width="6.83203125" bestFit="1" customWidth="1"/>
    <col min="26" max="26" width="6.6640625" bestFit="1" customWidth="1"/>
    <col min="27" max="27" width="12.83203125" bestFit="1" customWidth="1"/>
    <col min="28" max="28" width="12.1640625" bestFit="1" customWidth="1"/>
    <col min="29" max="29" width="7.6640625" bestFit="1" customWidth="1"/>
    <col min="30" max="30" width="6.1640625" bestFit="1" customWidth="1"/>
    <col min="31" max="32" width="6.83203125" bestFit="1" customWidth="1"/>
    <col min="33" max="33" width="12.1640625" bestFit="1" customWidth="1"/>
    <col min="34" max="34" width="7.5" bestFit="1" customWidth="1"/>
    <col min="35" max="35" width="8.6640625" bestFit="1" customWidth="1"/>
    <col min="36" max="36" width="6.33203125" bestFit="1" customWidth="1"/>
    <col min="37" max="37" width="6.83203125" bestFit="1" customWidth="1"/>
    <col min="38" max="38" width="9.5" bestFit="1" customWidth="1"/>
    <col min="39" max="39" width="8" bestFit="1" customWidth="1"/>
    <col min="40" max="40" width="6.83203125" bestFit="1" customWidth="1"/>
    <col min="41" max="41" width="12.1640625" bestFit="1" customWidth="1"/>
    <col min="43" max="43" width="6.1640625" bestFit="1" customWidth="1"/>
    <col min="44" max="44" width="11.1640625" bestFit="1" customWidth="1"/>
    <col min="45" max="45" width="6.1640625" bestFit="1" customWidth="1"/>
    <col min="46" max="46" width="12.1640625" bestFit="1" customWidth="1"/>
    <col min="47" max="47" width="7.5" bestFit="1" customWidth="1"/>
    <col min="48" max="48" width="12.1640625" bestFit="1" customWidth="1"/>
    <col min="49" max="49" width="6.5" bestFit="1" customWidth="1"/>
    <col min="50" max="50" width="10.1640625" bestFit="1" customWidth="1"/>
    <col min="51" max="51" width="6.1640625" bestFit="1" customWidth="1"/>
    <col min="52" max="52" width="6.83203125" bestFit="1" customWidth="1"/>
    <col min="53" max="53" width="6.5" bestFit="1" customWidth="1"/>
    <col min="54" max="54" width="10" bestFit="1" customWidth="1"/>
    <col min="55" max="55" width="6.1640625" bestFit="1" customWidth="1"/>
    <col min="56" max="56" width="7.83203125" bestFit="1" customWidth="1"/>
    <col min="57" max="57" width="11.83203125" bestFit="1" customWidth="1"/>
    <col min="58" max="58" width="8.33203125" bestFit="1" customWidth="1"/>
    <col min="59" max="59" width="11.1640625" bestFit="1" customWidth="1"/>
    <col min="60" max="60" width="8.33203125" bestFit="1" customWidth="1"/>
    <col min="61" max="61" width="12.1640625" bestFit="1" customWidth="1"/>
    <col min="62" max="62" width="6.1640625" bestFit="1" customWidth="1"/>
    <col min="63" max="63" width="12.1640625" bestFit="1" customWidth="1"/>
    <col min="64" max="64" width="8.1640625" bestFit="1" customWidth="1"/>
    <col min="65" max="65" width="7.6640625" bestFit="1" customWidth="1"/>
    <col min="66" max="66" width="11.1640625" bestFit="1" customWidth="1"/>
    <col min="67" max="67" width="8.1640625" bestFit="1" customWidth="1"/>
    <col min="68" max="68" width="12.1640625" bestFit="1" customWidth="1"/>
    <col min="69" max="69" width="10.83203125" bestFit="1" customWidth="1"/>
    <col min="70" max="70" width="11.5" bestFit="1" customWidth="1"/>
    <col min="71" max="71" width="7" bestFit="1" customWidth="1"/>
    <col min="72" max="72" width="15" bestFit="1" customWidth="1"/>
    <col min="73" max="73" width="7.6640625" bestFit="1" customWidth="1"/>
    <col min="74" max="74" width="6.1640625" bestFit="1" customWidth="1"/>
    <col min="75" max="75" width="12.1640625" bestFit="1" customWidth="1"/>
    <col min="76" max="76" width="7.6640625" bestFit="1" customWidth="1"/>
    <col min="78" max="78" width="6.1640625" bestFit="1" customWidth="1"/>
    <col min="79" max="79" width="9.83203125" bestFit="1" customWidth="1"/>
    <col min="80" max="80" width="6.5" bestFit="1" customWidth="1"/>
    <col min="81" max="81" width="7.83203125" bestFit="1" customWidth="1"/>
    <col min="82" max="82" width="6.1640625" bestFit="1" customWidth="1"/>
    <col min="83" max="83" width="8.1640625" bestFit="1" customWidth="1"/>
    <col min="84" max="84" width="12.1640625" bestFit="1" customWidth="1"/>
    <col min="85" max="85" width="10.33203125" bestFit="1" customWidth="1"/>
    <col min="86" max="86" width="6.33203125" bestFit="1" customWidth="1"/>
    <col min="87" max="87" width="9.1640625" bestFit="1" customWidth="1"/>
    <col min="88" max="89" width="7.83203125" bestFit="1" customWidth="1"/>
    <col min="90" max="90" width="10.6640625" bestFit="1" customWidth="1"/>
    <col min="91" max="93" width="12.1640625" bestFit="1" customWidth="1"/>
    <col min="94" max="94" width="7.5" bestFit="1" customWidth="1"/>
    <col min="95" max="95" width="12.1640625" bestFit="1" customWidth="1"/>
    <col min="96" max="96" width="6.1640625" bestFit="1" customWidth="1"/>
    <col min="97" max="97" width="6.83203125" bestFit="1" customWidth="1"/>
    <col min="99" max="99" width="7.83203125" bestFit="1" customWidth="1"/>
    <col min="100" max="100" width="7.6640625" bestFit="1" customWidth="1"/>
    <col min="101" max="101" width="12.1640625" bestFit="1" customWidth="1"/>
    <col min="102" max="102" width="6.1640625" bestFit="1" customWidth="1"/>
    <col min="103" max="103" width="12.1640625" bestFit="1" customWidth="1"/>
    <col min="104" max="104" width="7.6640625" bestFit="1" customWidth="1"/>
    <col min="105" max="105" width="8.1640625" bestFit="1" customWidth="1"/>
    <col min="106" max="106" width="6.1640625" bestFit="1" customWidth="1"/>
    <col min="107" max="107" width="10" bestFit="1" customWidth="1"/>
    <col min="108" max="108" width="10.33203125" bestFit="1" customWidth="1"/>
    <col min="109" max="109" width="9.33203125" bestFit="1" customWidth="1"/>
    <col min="110" max="110" width="7.83203125" bestFit="1" customWidth="1"/>
    <col min="111" max="111" width="6.6640625" bestFit="1" customWidth="1"/>
    <col min="112" max="112" width="12.1640625" bestFit="1" customWidth="1"/>
  </cols>
  <sheetData>
    <row r="2" spans="1:2" x14ac:dyDescent="0.2">
      <c r="A2" s="11" t="s">
        <v>150</v>
      </c>
    </row>
    <row r="3" spans="1:2" x14ac:dyDescent="0.2">
      <c r="A3" s="12" t="s">
        <v>145</v>
      </c>
      <c r="B3">
        <v>3467.6999999999989</v>
      </c>
    </row>
    <row r="4" spans="1:2" x14ac:dyDescent="0.2">
      <c r="A4" s="12" t="s">
        <v>148</v>
      </c>
      <c r="B4">
        <v>4390</v>
      </c>
    </row>
    <row r="5" spans="1:2" x14ac:dyDescent="0.2">
      <c r="A5" s="12" t="s">
        <v>149</v>
      </c>
      <c r="B5">
        <v>705</v>
      </c>
    </row>
    <row r="6" spans="1:2" x14ac:dyDescent="0.2">
      <c r="A6" s="12" t="s">
        <v>151</v>
      </c>
      <c r="B6">
        <v>2009</v>
      </c>
    </row>
    <row r="7" spans="1:2" x14ac:dyDescent="0.2">
      <c r="A7" s="12" t="s">
        <v>152</v>
      </c>
      <c r="B7">
        <v>4538</v>
      </c>
    </row>
    <row r="9" spans="1:2" x14ac:dyDescent="0.2">
      <c r="A9" s="14" t="s">
        <v>150</v>
      </c>
      <c r="B9" s="15"/>
    </row>
    <row r="10" spans="1:2" x14ac:dyDescent="0.2">
      <c r="A10" s="16" t="s">
        <v>145</v>
      </c>
      <c r="B10" s="17">
        <f>GETPIVOTDATA("Sum of Avg_Daily_Usage_Hours",$A$2)</f>
        <v>3467.6999999999989</v>
      </c>
    </row>
    <row r="11" spans="1:2" x14ac:dyDescent="0.2">
      <c r="A11" s="16" t="s">
        <v>148</v>
      </c>
      <c r="B11" s="17">
        <f>GETPIVOTDATA("Sum of Mental_Health_Score",$A$2)</f>
        <v>4390</v>
      </c>
    </row>
    <row r="12" spans="1:2" x14ac:dyDescent="0.2">
      <c r="A12" s="16" t="s">
        <v>149</v>
      </c>
      <c r="B12" s="17">
        <f>GETPIVOTDATA("Count of Affects_Academic_Performance",$A$2)</f>
        <v>705</v>
      </c>
    </row>
    <row r="13" spans="1:2" x14ac:dyDescent="0.2">
      <c r="A13" s="16" t="s">
        <v>151</v>
      </c>
      <c r="B13" s="17">
        <f>GETPIVOTDATA("Sum of Conflicts_Over_Social_Media",$A$2)</f>
        <v>2009</v>
      </c>
    </row>
    <row r="14" spans="1:2" x14ac:dyDescent="0.2">
      <c r="A14" s="16" t="s">
        <v>152</v>
      </c>
      <c r="B14" s="17">
        <f>GETPIVOTDATA("Sum of Addicted_Score",$A$2)</f>
        <v>4538</v>
      </c>
    </row>
    <row r="17" spans="1:9" x14ac:dyDescent="0.2">
      <c r="A17" s="11" t="s">
        <v>146</v>
      </c>
      <c r="B17" t="s">
        <v>155</v>
      </c>
      <c r="D17" s="11" t="s">
        <v>146</v>
      </c>
      <c r="E17" t="s">
        <v>156</v>
      </c>
      <c r="G17" s="2"/>
      <c r="H17" s="3"/>
      <c r="I17" s="4"/>
    </row>
    <row r="18" spans="1:9" x14ac:dyDescent="0.2">
      <c r="A18" s="12" t="s">
        <v>32</v>
      </c>
      <c r="B18">
        <v>123</v>
      </c>
      <c r="D18" s="12">
        <v>18</v>
      </c>
      <c r="E18" s="18">
        <v>1.9858156028368795E-2</v>
      </c>
      <c r="G18" s="5"/>
      <c r="H18" s="6"/>
      <c r="I18" s="7"/>
    </row>
    <row r="19" spans="1:9" x14ac:dyDescent="0.2">
      <c r="A19" s="12" t="s">
        <v>16</v>
      </c>
      <c r="B19">
        <v>249</v>
      </c>
      <c r="D19" s="12">
        <v>19</v>
      </c>
      <c r="E19" s="18">
        <v>0.23120567375886525</v>
      </c>
      <c r="G19" s="5"/>
      <c r="H19" s="6"/>
      <c r="I19" s="7"/>
    </row>
    <row r="20" spans="1:9" x14ac:dyDescent="0.2">
      <c r="A20" s="12" t="s">
        <v>141</v>
      </c>
      <c r="B20">
        <v>12</v>
      </c>
      <c r="D20" s="12">
        <v>20</v>
      </c>
      <c r="E20" s="18">
        <v>0.23404255319148937</v>
      </c>
      <c r="G20" s="5"/>
      <c r="H20" s="6"/>
      <c r="I20" s="7"/>
    </row>
    <row r="21" spans="1:9" x14ac:dyDescent="0.2">
      <c r="A21" s="12" t="s">
        <v>140</v>
      </c>
      <c r="B21">
        <v>12</v>
      </c>
      <c r="D21" s="12">
        <v>21</v>
      </c>
      <c r="E21" s="18">
        <v>0.22127659574468084</v>
      </c>
      <c r="G21" s="5"/>
      <c r="H21" s="6"/>
      <c r="I21" s="7"/>
    </row>
    <row r="22" spans="1:9" x14ac:dyDescent="0.2">
      <c r="A22" s="12" t="s">
        <v>35</v>
      </c>
      <c r="B22">
        <v>21</v>
      </c>
      <c r="D22" s="12">
        <v>22</v>
      </c>
      <c r="E22" s="18">
        <v>0.20851063829787234</v>
      </c>
      <c r="G22" s="5"/>
      <c r="H22" s="6"/>
      <c r="I22" s="7"/>
    </row>
    <row r="23" spans="1:9" x14ac:dyDescent="0.2">
      <c r="A23" s="12" t="s">
        <v>37</v>
      </c>
      <c r="B23">
        <v>13</v>
      </c>
      <c r="D23" s="12">
        <v>23</v>
      </c>
      <c r="E23" s="18">
        <v>4.8226950354609929E-2</v>
      </c>
      <c r="G23" s="5"/>
      <c r="H23" s="6"/>
      <c r="I23" s="7"/>
    </row>
    <row r="24" spans="1:9" x14ac:dyDescent="0.2">
      <c r="A24" s="12" t="s">
        <v>26</v>
      </c>
      <c r="B24">
        <v>154</v>
      </c>
      <c r="D24" s="12">
        <v>24</v>
      </c>
      <c r="E24" s="18">
        <v>3.6879432624113473E-2</v>
      </c>
      <c r="G24" s="5"/>
      <c r="H24" s="6"/>
      <c r="I24" s="7"/>
    </row>
    <row r="25" spans="1:9" x14ac:dyDescent="0.2">
      <c r="A25" s="12" t="s">
        <v>22</v>
      </c>
      <c r="B25">
        <v>30</v>
      </c>
      <c r="D25" s="12" t="s">
        <v>153</v>
      </c>
      <c r="E25" s="18">
        <v>0</v>
      </c>
      <c r="G25" s="5"/>
      <c r="H25" s="6"/>
      <c r="I25" s="7"/>
    </row>
    <row r="26" spans="1:9" x14ac:dyDescent="0.2">
      <c r="A26" s="12" t="s">
        <v>142</v>
      </c>
      <c r="B26">
        <v>12</v>
      </c>
      <c r="D26" s="12" t="s">
        <v>147</v>
      </c>
      <c r="E26" s="18">
        <v>1</v>
      </c>
      <c r="G26" s="5"/>
      <c r="H26" s="6"/>
      <c r="I26" s="7"/>
    </row>
    <row r="27" spans="1:9" x14ac:dyDescent="0.2">
      <c r="A27" s="12" t="s">
        <v>144</v>
      </c>
      <c r="B27">
        <v>15</v>
      </c>
      <c r="G27" s="5"/>
      <c r="H27" s="6"/>
      <c r="I27" s="7"/>
    </row>
    <row r="28" spans="1:9" x14ac:dyDescent="0.2">
      <c r="A28" s="12" t="s">
        <v>143</v>
      </c>
      <c r="B28">
        <v>54</v>
      </c>
      <c r="G28" s="5"/>
      <c r="H28" s="6"/>
      <c r="I28" s="7"/>
    </row>
    <row r="29" spans="1:9" x14ac:dyDescent="0.2">
      <c r="A29" s="12" t="s">
        <v>30</v>
      </c>
      <c r="B29">
        <v>10</v>
      </c>
      <c r="D29" s="11" t="s">
        <v>146</v>
      </c>
      <c r="E29" t="s">
        <v>154</v>
      </c>
      <c r="G29" s="5"/>
      <c r="H29" s="6"/>
      <c r="I29" s="7"/>
    </row>
    <row r="30" spans="1:9" x14ac:dyDescent="0.2">
      <c r="A30" s="12" t="s">
        <v>147</v>
      </c>
      <c r="B30">
        <v>705</v>
      </c>
      <c r="D30" s="12" t="s">
        <v>13</v>
      </c>
      <c r="E30" s="22">
        <v>353</v>
      </c>
      <c r="G30" s="5"/>
      <c r="H30" s="6"/>
      <c r="I30" s="7"/>
    </row>
    <row r="31" spans="1:9" x14ac:dyDescent="0.2">
      <c r="D31" s="13" t="s">
        <v>20</v>
      </c>
      <c r="E31" s="22">
        <v>48</v>
      </c>
      <c r="G31" s="5"/>
      <c r="H31" s="6"/>
      <c r="I31" s="7"/>
    </row>
    <row r="32" spans="1:9" x14ac:dyDescent="0.2">
      <c r="D32" s="13" t="s">
        <v>28</v>
      </c>
      <c r="E32" s="22">
        <v>15</v>
      </c>
      <c r="G32" s="5"/>
      <c r="H32" s="6"/>
      <c r="I32" s="7"/>
    </row>
    <row r="33" spans="1:9" x14ac:dyDescent="0.2">
      <c r="D33" s="13" t="s">
        <v>14</v>
      </c>
      <c r="E33" s="22">
        <v>290</v>
      </c>
      <c r="G33" s="5"/>
      <c r="H33" s="6"/>
      <c r="I33" s="7"/>
    </row>
    <row r="34" spans="1:9" x14ac:dyDescent="0.2">
      <c r="D34" s="12" t="s">
        <v>19</v>
      </c>
      <c r="E34" s="22">
        <v>352</v>
      </c>
      <c r="G34" s="8"/>
      <c r="H34" s="9"/>
      <c r="I34" s="10"/>
    </row>
    <row r="35" spans="1:9" x14ac:dyDescent="0.2">
      <c r="D35" s="13" t="s">
        <v>20</v>
      </c>
      <c r="E35" s="22">
        <v>277</v>
      </c>
    </row>
    <row r="36" spans="1:9" x14ac:dyDescent="0.2">
      <c r="D36" s="13" t="s">
        <v>28</v>
      </c>
      <c r="E36" s="22">
        <v>12</v>
      </c>
    </row>
    <row r="37" spans="1:9" x14ac:dyDescent="0.2">
      <c r="D37" s="13" t="s">
        <v>14</v>
      </c>
      <c r="E37" s="22">
        <v>63</v>
      </c>
    </row>
    <row r="38" spans="1:9" x14ac:dyDescent="0.2">
      <c r="D38" s="12" t="s">
        <v>153</v>
      </c>
      <c r="E38" s="22"/>
    </row>
    <row r="39" spans="1:9" x14ac:dyDescent="0.2">
      <c r="A39" s="11" t="s">
        <v>146</v>
      </c>
      <c r="B39" t="s">
        <v>157</v>
      </c>
      <c r="C39" t="s">
        <v>149</v>
      </c>
      <c r="D39" s="13" t="s">
        <v>153</v>
      </c>
      <c r="E39" s="22"/>
    </row>
    <row r="40" spans="1:9" x14ac:dyDescent="0.2">
      <c r="A40" s="12" t="s">
        <v>134</v>
      </c>
      <c r="B40" s="22">
        <v>7</v>
      </c>
      <c r="C40" s="18">
        <v>1.4184397163120568E-3</v>
      </c>
      <c r="D40" s="12" t="s">
        <v>147</v>
      </c>
      <c r="E40" s="22">
        <v>705</v>
      </c>
    </row>
    <row r="41" spans="1:9" x14ac:dyDescent="0.2">
      <c r="A41" s="12" t="s">
        <v>121</v>
      </c>
      <c r="B41" s="22">
        <v>6</v>
      </c>
      <c r="C41" s="18">
        <v>1.4184397163120568E-3</v>
      </c>
    </row>
    <row r="42" spans="1:9" x14ac:dyDescent="0.2">
      <c r="A42" s="12" t="s">
        <v>116</v>
      </c>
      <c r="B42" s="22">
        <v>5</v>
      </c>
      <c r="C42" s="18">
        <v>1.4184397163120568E-3</v>
      </c>
    </row>
    <row r="43" spans="1:9" x14ac:dyDescent="0.2">
      <c r="A43" s="12" t="s">
        <v>74</v>
      </c>
      <c r="B43" s="22">
        <v>5</v>
      </c>
      <c r="C43" s="18">
        <v>1.4184397163120568E-3</v>
      </c>
    </row>
    <row r="44" spans="1:9" x14ac:dyDescent="0.2">
      <c r="A44" s="12" t="s">
        <v>109</v>
      </c>
      <c r="B44" s="22">
        <v>5</v>
      </c>
      <c r="C44" s="18">
        <v>1.4184397163120568E-3</v>
      </c>
    </row>
    <row r="45" spans="1:9" x14ac:dyDescent="0.2">
      <c r="A45" s="12" t="s">
        <v>33</v>
      </c>
      <c r="B45" s="22">
        <v>6.8571428571428568</v>
      </c>
      <c r="C45" s="18">
        <v>1.9858156028368795E-2</v>
      </c>
      <c r="E45" s="11" t="s">
        <v>146</v>
      </c>
      <c r="F45" t="s">
        <v>159</v>
      </c>
      <c r="H45" s="11" t="s">
        <v>150</v>
      </c>
    </row>
    <row r="46" spans="1:9" x14ac:dyDescent="0.2">
      <c r="A46" s="12" t="s">
        <v>52</v>
      </c>
      <c r="B46" s="22">
        <v>6</v>
      </c>
      <c r="C46" s="18">
        <v>1.4184397163120568E-3</v>
      </c>
      <c r="E46" s="12" t="s">
        <v>32</v>
      </c>
      <c r="F46" s="22">
        <v>351.17073170731709</v>
      </c>
      <c r="G46" s="20">
        <f>GETPIVOTDATA("Student_ID",$E$45,"Most_Used_Platform","Facebook")</f>
        <v>351.17073170731709</v>
      </c>
      <c r="H46" s="12" t="s">
        <v>160</v>
      </c>
      <c r="I46" s="22">
        <v>4.9187234042553172</v>
      </c>
    </row>
    <row r="47" spans="1:9" x14ac:dyDescent="0.2">
      <c r="A47" s="12" t="s">
        <v>111</v>
      </c>
      <c r="B47" s="22">
        <v>6</v>
      </c>
      <c r="C47" s="18">
        <v>1.4184397163120568E-3</v>
      </c>
      <c r="E47" s="12" t="s">
        <v>16</v>
      </c>
      <c r="F47" s="22">
        <v>358.20080321285138</v>
      </c>
      <c r="G47" s="20">
        <f>GETPIVOTDATA("Student_ID",$E$45,"Most_Used_Platform","Instagram")</f>
        <v>358.20080321285138</v>
      </c>
      <c r="H47" s="12" t="s">
        <v>157</v>
      </c>
      <c r="I47" s="19">
        <v>6.2269503546099294</v>
      </c>
    </row>
    <row r="48" spans="1:9" x14ac:dyDescent="0.2">
      <c r="A48" s="12" t="s">
        <v>87</v>
      </c>
      <c r="B48" s="22">
        <v>8</v>
      </c>
      <c r="C48" s="18">
        <v>1.4184397163120568E-3</v>
      </c>
      <c r="E48" s="12" t="s">
        <v>141</v>
      </c>
      <c r="F48" s="22">
        <v>271</v>
      </c>
      <c r="G48" s="20"/>
      <c r="H48" s="12" t="s">
        <v>149</v>
      </c>
      <c r="I48" s="22">
        <v>705</v>
      </c>
    </row>
    <row r="49" spans="1:9" x14ac:dyDescent="0.2">
      <c r="A49" s="12" t="s">
        <v>127</v>
      </c>
      <c r="B49" s="22">
        <v>8</v>
      </c>
      <c r="C49" s="18">
        <v>1.4184397163120568E-3</v>
      </c>
      <c r="E49" s="12" t="s">
        <v>140</v>
      </c>
      <c r="F49" s="22">
        <v>269</v>
      </c>
      <c r="G49" s="20"/>
      <c r="H49" s="12" t="s">
        <v>161</v>
      </c>
      <c r="I49" s="22">
        <v>5</v>
      </c>
    </row>
    <row r="50" spans="1:9" x14ac:dyDescent="0.2">
      <c r="A50" s="12" t="s">
        <v>15</v>
      </c>
      <c r="B50" s="22">
        <v>5.05</v>
      </c>
      <c r="C50" s="18">
        <v>2.8368794326241134E-2</v>
      </c>
      <c r="E50" s="12" t="s">
        <v>35</v>
      </c>
      <c r="F50" s="22">
        <v>61.476190476190474</v>
      </c>
      <c r="G50" s="20">
        <f>GETPIVOTDATA("Student_ID",$E$45,"Most_Used_Platform","LinkedIn")</f>
        <v>61.476190476190474</v>
      </c>
      <c r="H50" s="12" t="s">
        <v>162</v>
      </c>
      <c r="I50" s="22">
        <v>9</v>
      </c>
    </row>
    <row r="51" spans="1:9" x14ac:dyDescent="0.2">
      <c r="A51" s="12" t="s">
        <v>104</v>
      </c>
      <c r="B51" s="22">
        <v>8</v>
      </c>
      <c r="C51" s="18">
        <v>1.4184397163120568E-3</v>
      </c>
      <c r="E51" s="12" t="s">
        <v>37</v>
      </c>
      <c r="F51" s="22">
        <v>58.846153846153847</v>
      </c>
      <c r="G51" s="20">
        <f>GETPIVOTDATA("Student_ID",$E$45,"Most_Used_Platform","Snapchat")</f>
        <v>58.846153846153847</v>
      </c>
    </row>
    <row r="52" spans="1:9" x14ac:dyDescent="0.2">
      <c r="A52" s="12" t="s">
        <v>50</v>
      </c>
      <c r="B52" s="22">
        <v>5</v>
      </c>
      <c r="C52" s="18">
        <v>1.4184397163120568E-3</v>
      </c>
      <c r="E52" s="12" t="s">
        <v>26</v>
      </c>
      <c r="F52" s="22">
        <v>338.56493506493507</v>
      </c>
      <c r="G52" s="20">
        <f>GETPIVOTDATA("Student_ID",$E$45,"Most_Used_Platform","TikTok")</f>
        <v>338.56493506493507</v>
      </c>
      <c r="H52" s="14" t="s">
        <v>150</v>
      </c>
      <c r="I52" s="15"/>
    </row>
    <row r="53" spans="1:9" x14ac:dyDescent="0.2">
      <c r="A53" s="12" t="s">
        <v>137</v>
      </c>
      <c r="B53" s="22">
        <v>5</v>
      </c>
      <c r="C53" s="18">
        <v>1.4184397163120568E-3</v>
      </c>
      <c r="E53" s="12" t="s">
        <v>22</v>
      </c>
      <c r="F53" s="22">
        <v>621.4666666666667</v>
      </c>
      <c r="G53" s="20"/>
      <c r="H53" s="16" t="s">
        <v>145</v>
      </c>
      <c r="I53" s="15">
        <f>I46</f>
        <v>4.9187234042553172</v>
      </c>
    </row>
    <row r="54" spans="1:9" x14ac:dyDescent="0.2">
      <c r="A54" s="12" t="s">
        <v>82</v>
      </c>
      <c r="B54" s="22">
        <v>8</v>
      </c>
      <c r="C54" s="18">
        <v>1.4184397163120568E-3</v>
      </c>
      <c r="E54" s="12" t="s">
        <v>142</v>
      </c>
      <c r="F54" s="22">
        <v>272</v>
      </c>
      <c r="G54" s="20"/>
      <c r="H54" s="16" t="s">
        <v>148</v>
      </c>
      <c r="I54" s="21">
        <f>I47</f>
        <v>6.2269503546099294</v>
      </c>
    </row>
    <row r="55" spans="1:9" x14ac:dyDescent="0.2">
      <c r="A55" s="12" t="s">
        <v>124</v>
      </c>
      <c r="B55" s="22">
        <v>8</v>
      </c>
      <c r="C55" s="18">
        <v>1.4184397163120568E-3</v>
      </c>
      <c r="E55" s="12" t="s">
        <v>144</v>
      </c>
      <c r="F55" s="22">
        <v>591.4666666666667</v>
      </c>
      <c r="G55" s="20"/>
      <c r="H55" s="16" t="s">
        <v>149</v>
      </c>
      <c r="I55" s="15">
        <f>GETPIVOTDATA("Count of Affects_Academic_Performance",$H$45)</f>
        <v>705</v>
      </c>
    </row>
    <row r="56" spans="1:9" x14ac:dyDescent="0.2">
      <c r="A56" s="12" t="s">
        <v>36</v>
      </c>
      <c r="B56" s="22">
        <v>6</v>
      </c>
      <c r="C56" s="18">
        <v>1.1347517730496455E-2</v>
      </c>
      <c r="E56" s="12" t="s">
        <v>143</v>
      </c>
      <c r="F56" s="22">
        <v>452.68518518518516</v>
      </c>
      <c r="G56" s="20">
        <f>GETPIVOTDATA("Student_ID",$E$45,"Most_Used_Platform","WhatsApp")</f>
        <v>452.68518518518516</v>
      </c>
      <c r="H56" s="16" t="s">
        <v>151</v>
      </c>
      <c r="I56" s="15">
        <f>I49</f>
        <v>5</v>
      </c>
    </row>
    <row r="57" spans="1:9" x14ac:dyDescent="0.2">
      <c r="A57" s="12" t="s">
        <v>98</v>
      </c>
      <c r="B57" s="22">
        <v>8</v>
      </c>
      <c r="C57" s="18">
        <v>1.4184397163120568E-3</v>
      </c>
      <c r="E57" s="12" t="s">
        <v>30</v>
      </c>
      <c r="F57" s="22">
        <v>57.9</v>
      </c>
      <c r="G57" s="20"/>
      <c r="H57" s="16" t="s">
        <v>152</v>
      </c>
      <c r="I57" s="15">
        <f>I50</f>
        <v>9</v>
      </c>
    </row>
    <row r="58" spans="1:9" x14ac:dyDescent="0.2">
      <c r="A58" s="12" t="s">
        <v>31</v>
      </c>
      <c r="B58" s="22">
        <v>6.2352941176470589</v>
      </c>
      <c r="C58" s="18">
        <v>4.8226950354609929E-2</v>
      </c>
      <c r="E58" s="12" t="s">
        <v>153</v>
      </c>
      <c r="F58" s="22"/>
    </row>
    <row r="59" spans="1:9" x14ac:dyDescent="0.2">
      <c r="A59" s="12" t="s">
        <v>75</v>
      </c>
      <c r="B59" s="22">
        <v>8</v>
      </c>
      <c r="C59" s="18">
        <v>1.4184397163120568E-3</v>
      </c>
      <c r="E59" s="12" t="s">
        <v>147</v>
      </c>
      <c r="F59" s="22">
        <v>353</v>
      </c>
    </row>
    <row r="60" spans="1:9" x14ac:dyDescent="0.2">
      <c r="A60" s="12" t="s">
        <v>45</v>
      </c>
      <c r="B60" s="22">
        <v>6.4375</v>
      </c>
      <c r="C60" s="18">
        <v>2.2695035460992909E-2</v>
      </c>
    </row>
    <row r="61" spans="1:9" x14ac:dyDescent="0.2">
      <c r="A61" s="12" t="s">
        <v>76</v>
      </c>
      <c r="B61" s="22">
        <v>6</v>
      </c>
      <c r="C61" s="18">
        <v>1.4184397163120568E-3</v>
      </c>
    </row>
    <row r="62" spans="1:9" x14ac:dyDescent="0.2">
      <c r="A62" s="12" t="s">
        <v>83</v>
      </c>
      <c r="B62" s="22">
        <v>5</v>
      </c>
      <c r="C62" s="18">
        <v>1.4184397163120568E-3</v>
      </c>
    </row>
    <row r="63" spans="1:9" x14ac:dyDescent="0.2">
      <c r="A63" s="12" t="s">
        <v>95</v>
      </c>
      <c r="B63" s="22">
        <v>6</v>
      </c>
      <c r="C63" s="18">
        <v>1.4184397163120568E-3</v>
      </c>
      <c r="E63" s="11" t="s">
        <v>146</v>
      </c>
      <c r="F63" t="s">
        <v>156</v>
      </c>
    </row>
    <row r="64" spans="1:9" x14ac:dyDescent="0.2">
      <c r="A64" s="12" t="s">
        <v>112</v>
      </c>
      <c r="B64" s="22">
        <v>7</v>
      </c>
      <c r="C64" s="18">
        <v>1.4184397163120568E-3</v>
      </c>
      <c r="E64" s="12" t="s">
        <v>27</v>
      </c>
      <c r="F64" s="18">
        <v>4.5390070921985819E-2</v>
      </c>
    </row>
    <row r="65" spans="1:6" x14ac:dyDescent="0.2">
      <c r="A65" s="12" t="s">
        <v>93</v>
      </c>
      <c r="B65" s="22">
        <v>4</v>
      </c>
      <c r="C65" s="18">
        <v>1.4184397163120568E-3</v>
      </c>
      <c r="E65" s="12" t="s">
        <v>18</v>
      </c>
      <c r="F65" s="18">
        <v>0.40992907801418438</v>
      </c>
    </row>
    <row r="66" spans="1:6" x14ac:dyDescent="0.2">
      <c r="A66" s="12" t="s">
        <v>48</v>
      </c>
      <c r="B66" s="22">
        <v>7.7037037037037033</v>
      </c>
      <c r="C66" s="18">
        <v>3.8297872340425532E-2</v>
      </c>
      <c r="E66" s="12" t="s">
        <v>24</v>
      </c>
      <c r="F66" s="18">
        <v>0.5446808510638298</v>
      </c>
    </row>
    <row r="67" spans="1:6" x14ac:dyDescent="0.2">
      <c r="A67" s="12" t="s">
        <v>79</v>
      </c>
      <c r="B67" s="22">
        <v>5</v>
      </c>
      <c r="C67" s="18">
        <v>1.4184397163120568E-3</v>
      </c>
      <c r="E67" s="12" t="s">
        <v>153</v>
      </c>
      <c r="F67" s="18">
        <v>0</v>
      </c>
    </row>
    <row r="68" spans="1:6" x14ac:dyDescent="0.2">
      <c r="A68" s="12" t="s">
        <v>68</v>
      </c>
      <c r="B68" s="22">
        <v>7</v>
      </c>
      <c r="C68" s="18">
        <v>1.4184397163120568E-3</v>
      </c>
      <c r="E68" s="12" t="s">
        <v>147</v>
      </c>
      <c r="F68" s="18">
        <v>1</v>
      </c>
    </row>
    <row r="69" spans="1:6" x14ac:dyDescent="0.2">
      <c r="A69" s="12" t="s">
        <v>99</v>
      </c>
      <c r="B69" s="22">
        <v>6</v>
      </c>
      <c r="C69" s="18">
        <v>1.4184397163120568E-3</v>
      </c>
    </row>
    <row r="70" spans="1:6" x14ac:dyDescent="0.2">
      <c r="A70" s="12" t="s">
        <v>89</v>
      </c>
      <c r="B70" s="22">
        <v>6.75</v>
      </c>
      <c r="C70" s="18">
        <v>1.1347517730496455E-2</v>
      </c>
    </row>
    <row r="71" spans="1:6" x14ac:dyDescent="0.2">
      <c r="A71" s="12" t="s">
        <v>40</v>
      </c>
      <c r="B71" s="22">
        <v>6.8888888888888893</v>
      </c>
      <c r="C71" s="18">
        <v>3.8297872340425532E-2</v>
      </c>
    </row>
    <row r="72" spans="1:6" x14ac:dyDescent="0.2">
      <c r="A72" s="12" t="s">
        <v>110</v>
      </c>
      <c r="B72" s="22">
        <v>8</v>
      </c>
      <c r="C72" s="18">
        <v>1.4184397163120568E-3</v>
      </c>
      <c r="E72" s="11" t="s">
        <v>146</v>
      </c>
      <c r="F72" t="s">
        <v>158</v>
      </c>
    </row>
    <row r="73" spans="1:6" x14ac:dyDescent="0.2">
      <c r="A73" s="12" t="s">
        <v>34</v>
      </c>
      <c r="B73" s="22">
        <v>8</v>
      </c>
      <c r="C73" s="18">
        <v>1.9858156028368795E-2</v>
      </c>
      <c r="E73" s="12" t="s">
        <v>32</v>
      </c>
      <c r="F73" s="18">
        <v>0.17446808510638298</v>
      </c>
    </row>
    <row r="74" spans="1:6" x14ac:dyDescent="0.2">
      <c r="A74" s="12" t="s">
        <v>73</v>
      </c>
      <c r="B74" s="22">
        <v>6</v>
      </c>
      <c r="C74" s="18">
        <v>1.4184397163120568E-3</v>
      </c>
      <c r="E74" s="12" t="s">
        <v>16</v>
      </c>
      <c r="F74" s="18">
        <v>0.35319148936170214</v>
      </c>
    </row>
    <row r="75" spans="1:6" x14ac:dyDescent="0.2">
      <c r="A75" s="12" t="s">
        <v>54</v>
      </c>
      <c r="B75" s="22">
        <v>7</v>
      </c>
      <c r="C75" s="18">
        <v>1.4184397163120568E-3</v>
      </c>
      <c r="E75" s="12" t="s">
        <v>141</v>
      </c>
      <c r="F75" s="18">
        <v>1.7021276595744681E-2</v>
      </c>
    </row>
    <row r="76" spans="1:6" x14ac:dyDescent="0.2">
      <c r="A76" s="12" t="s">
        <v>64</v>
      </c>
      <c r="B76" s="22">
        <v>6</v>
      </c>
      <c r="C76" s="18">
        <v>1.4184397163120568E-3</v>
      </c>
      <c r="E76" s="12" t="s">
        <v>140</v>
      </c>
      <c r="F76" s="18">
        <v>1.7021276595744681E-2</v>
      </c>
    </row>
    <row r="77" spans="1:6" x14ac:dyDescent="0.2">
      <c r="A77" s="12" t="s">
        <v>92</v>
      </c>
      <c r="B77" s="22">
        <v>6</v>
      </c>
      <c r="C77" s="18">
        <v>1.4184397163120568E-3</v>
      </c>
      <c r="E77" s="12" t="s">
        <v>35</v>
      </c>
      <c r="F77" s="18">
        <v>2.9787234042553193E-2</v>
      </c>
    </row>
    <row r="78" spans="1:6" x14ac:dyDescent="0.2">
      <c r="A78" s="12" t="s">
        <v>88</v>
      </c>
      <c r="B78" s="22">
        <v>6</v>
      </c>
      <c r="C78" s="18">
        <v>1.4184397163120568E-3</v>
      </c>
      <c r="E78" s="12" t="s">
        <v>37</v>
      </c>
      <c r="F78" s="18">
        <v>1.8439716312056736E-2</v>
      </c>
    </row>
    <row r="79" spans="1:6" x14ac:dyDescent="0.2">
      <c r="A79" s="12" t="s">
        <v>21</v>
      </c>
      <c r="B79" s="22">
        <v>5.4528301886792452</v>
      </c>
      <c r="C79" s="18">
        <v>7.5177304964539005E-2</v>
      </c>
      <c r="E79" s="12" t="s">
        <v>26</v>
      </c>
      <c r="F79" s="18">
        <v>0.21843971631205675</v>
      </c>
    </row>
    <row r="80" spans="1:6" x14ac:dyDescent="0.2">
      <c r="A80" s="12" t="s">
        <v>62</v>
      </c>
      <c r="B80" s="22">
        <v>5</v>
      </c>
      <c r="C80" s="18">
        <v>1.4184397163120568E-3</v>
      </c>
      <c r="E80" s="12" t="s">
        <v>22</v>
      </c>
      <c r="F80" s="18">
        <v>4.2553191489361701E-2</v>
      </c>
    </row>
    <row r="81" spans="1:6" x14ac:dyDescent="0.2">
      <c r="A81" s="12" t="s">
        <v>131</v>
      </c>
      <c r="B81" s="22">
        <v>8</v>
      </c>
      <c r="C81" s="18">
        <v>1.4184397163120568E-3</v>
      </c>
      <c r="E81" s="12" t="s">
        <v>142</v>
      </c>
      <c r="F81" s="18">
        <v>1.7021276595744681E-2</v>
      </c>
    </row>
    <row r="82" spans="1:6" x14ac:dyDescent="0.2">
      <c r="A82" s="12" t="s">
        <v>55</v>
      </c>
      <c r="B82" s="22">
        <v>6.6296296296296298</v>
      </c>
      <c r="C82" s="18">
        <v>3.8297872340425532E-2</v>
      </c>
      <c r="E82" s="12" t="s">
        <v>144</v>
      </c>
      <c r="F82" s="18">
        <v>2.1276595744680851E-2</v>
      </c>
    </row>
    <row r="83" spans="1:6" x14ac:dyDescent="0.2">
      <c r="A83" s="12" t="s">
        <v>66</v>
      </c>
      <c r="B83" s="22">
        <v>7</v>
      </c>
      <c r="C83" s="18">
        <v>1.4184397163120568E-3</v>
      </c>
      <c r="E83" s="12" t="s">
        <v>143</v>
      </c>
      <c r="F83" s="18">
        <v>7.6595744680851063E-2</v>
      </c>
    </row>
    <row r="84" spans="1:6" x14ac:dyDescent="0.2">
      <c r="A84" s="12" t="s">
        <v>42</v>
      </c>
      <c r="B84" s="22">
        <v>5.9523809523809526</v>
      </c>
      <c r="C84" s="18">
        <v>2.9787234042553193E-2</v>
      </c>
      <c r="E84" s="12" t="s">
        <v>30</v>
      </c>
      <c r="F84" s="18">
        <v>1.4184397163120567E-2</v>
      </c>
    </row>
    <row r="85" spans="1:6" x14ac:dyDescent="0.2">
      <c r="A85" s="12" t="s">
        <v>85</v>
      </c>
      <c r="B85" s="22">
        <v>6</v>
      </c>
      <c r="C85" s="18">
        <v>1.4184397163120568E-3</v>
      </c>
      <c r="E85" s="12" t="s">
        <v>153</v>
      </c>
      <c r="F85" s="18">
        <v>0</v>
      </c>
    </row>
    <row r="86" spans="1:6" x14ac:dyDescent="0.2">
      <c r="A86" s="12" t="s">
        <v>38</v>
      </c>
      <c r="B86" s="22">
        <v>7.9523809523809526</v>
      </c>
      <c r="C86" s="18">
        <v>2.9787234042553193E-2</v>
      </c>
      <c r="E86" s="12" t="s">
        <v>147</v>
      </c>
      <c r="F86" s="18">
        <v>1</v>
      </c>
    </row>
    <row r="87" spans="1:6" x14ac:dyDescent="0.2">
      <c r="A87" s="12" t="s">
        <v>129</v>
      </c>
      <c r="B87" s="22">
        <v>5</v>
      </c>
      <c r="C87" s="18">
        <v>1.4184397163120568E-3</v>
      </c>
    </row>
    <row r="88" spans="1:6" x14ac:dyDescent="0.2">
      <c r="A88" s="12" t="s">
        <v>105</v>
      </c>
      <c r="B88" s="22">
        <v>6</v>
      </c>
      <c r="C88" s="18">
        <v>1.4184397163120568E-3</v>
      </c>
    </row>
    <row r="89" spans="1:6" x14ac:dyDescent="0.2">
      <c r="A89" s="12" t="s">
        <v>72</v>
      </c>
      <c r="B89" s="22">
        <v>7</v>
      </c>
      <c r="C89" s="18">
        <v>1.4184397163120568E-3</v>
      </c>
    </row>
    <row r="90" spans="1:6" x14ac:dyDescent="0.2">
      <c r="A90" s="12" t="s">
        <v>123</v>
      </c>
      <c r="B90" s="22">
        <v>5</v>
      </c>
      <c r="C90" s="18">
        <v>1.4184397163120568E-3</v>
      </c>
    </row>
    <row r="91" spans="1:6" x14ac:dyDescent="0.2">
      <c r="A91" s="12" t="s">
        <v>126</v>
      </c>
      <c r="B91" s="22">
        <v>5</v>
      </c>
      <c r="C91" s="18">
        <v>1.4184397163120568E-3</v>
      </c>
    </row>
    <row r="92" spans="1:6" x14ac:dyDescent="0.2">
      <c r="A92" s="12" t="s">
        <v>107</v>
      </c>
      <c r="B92" s="22">
        <v>7</v>
      </c>
      <c r="C92" s="18">
        <v>1.4184397163120568E-3</v>
      </c>
    </row>
    <row r="93" spans="1:6" x14ac:dyDescent="0.2">
      <c r="A93" s="12" t="s">
        <v>100</v>
      </c>
      <c r="B93" s="22">
        <v>5</v>
      </c>
      <c r="C93" s="18">
        <v>1.4184397163120568E-3</v>
      </c>
    </row>
    <row r="94" spans="1:6" x14ac:dyDescent="0.2">
      <c r="A94" s="12" t="s">
        <v>130</v>
      </c>
      <c r="B94" s="22">
        <v>5</v>
      </c>
      <c r="C94" s="18">
        <v>1.4184397163120568E-3</v>
      </c>
    </row>
    <row r="95" spans="1:6" x14ac:dyDescent="0.2">
      <c r="A95" s="12" t="s">
        <v>119</v>
      </c>
      <c r="B95" s="22">
        <v>5</v>
      </c>
      <c r="C95" s="18">
        <v>1.4184397163120568E-3</v>
      </c>
    </row>
    <row r="96" spans="1:6" x14ac:dyDescent="0.2">
      <c r="A96" s="12" t="s">
        <v>101</v>
      </c>
      <c r="B96" s="22">
        <v>7</v>
      </c>
      <c r="C96" s="18">
        <v>1.4184397163120568E-3</v>
      </c>
    </row>
    <row r="97" spans="1:3" x14ac:dyDescent="0.2">
      <c r="A97" s="12" t="s">
        <v>114</v>
      </c>
      <c r="B97" s="22">
        <v>5</v>
      </c>
      <c r="C97" s="18">
        <v>1.4184397163120568E-3</v>
      </c>
    </row>
    <row r="98" spans="1:3" x14ac:dyDescent="0.2">
      <c r="A98" s="12" t="s">
        <v>58</v>
      </c>
      <c r="B98" s="22">
        <v>6.25</v>
      </c>
      <c r="C98" s="18">
        <v>1.1347517730496455E-2</v>
      </c>
    </row>
    <row r="99" spans="1:3" x14ac:dyDescent="0.2">
      <c r="A99" s="12" t="s">
        <v>139</v>
      </c>
      <c r="B99" s="22">
        <v>6.8421052631578947</v>
      </c>
      <c r="C99" s="18">
        <v>2.6950354609929079E-2</v>
      </c>
    </row>
    <row r="100" spans="1:3" x14ac:dyDescent="0.2">
      <c r="A100" s="12" t="s">
        <v>113</v>
      </c>
      <c r="B100" s="22">
        <v>8</v>
      </c>
      <c r="C100" s="18">
        <v>1.4184397163120568E-3</v>
      </c>
    </row>
    <row r="101" spans="1:3" x14ac:dyDescent="0.2">
      <c r="A101" s="12" t="s">
        <v>43</v>
      </c>
      <c r="B101" s="22">
        <v>5.666666666666667</v>
      </c>
      <c r="C101" s="18">
        <v>3.8297872340425532E-2</v>
      </c>
    </row>
    <row r="102" spans="1:3" x14ac:dyDescent="0.2">
      <c r="A102" s="12" t="s">
        <v>103</v>
      </c>
      <c r="B102" s="22">
        <v>5</v>
      </c>
      <c r="C102" s="18">
        <v>1.4184397163120568E-3</v>
      </c>
    </row>
    <row r="103" spans="1:3" x14ac:dyDescent="0.2">
      <c r="A103" s="12" t="s">
        <v>115</v>
      </c>
      <c r="B103" s="22">
        <v>6</v>
      </c>
      <c r="C103" s="18">
        <v>1.4184397163120568E-3</v>
      </c>
    </row>
    <row r="104" spans="1:3" x14ac:dyDescent="0.2">
      <c r="A104" s="12" t="s">
        <v>120</v>
      </c>
      <c r="B104" s="22">
        <v>7</v>
      </c>
      <c r="C104" s="18">
        <v>1.4184397163120568E-3</v>
      </c>
    </row>
    <row r="105" spans="1:3" x14ac:dyDescent="0.2">
      <c r="A105" s="12" t="s">
        <v>69</v>
      </c>
      <c r="B105" s="22">
        <v>6</v>
      </c>
      <c r="C105" s="18">
        <v>1.4184397163120568E-3</v>
      </c>
    </row>
    <row r="106" spans="1:3" x14ac:dyDescent="0.2">
      <c r="A106" s="12" t="s">
        <v>136</v>
      </c>
      <c r="B106" s="22">
        <v>6.4736842105263159</v>
      </c>
      <c r="C106" s="18">
        <v>2.6950354609929079E-2</v>
      </c>
    </row>
    <row r="107" spans="1:3" x14ac:dyDescent="0.2">
      <c r="A107" s="12" t="s">
        <v>49</v>
      </c>
      <c r="B107" s="22">
        <v>7.75</v>
      </c>
      <c r="C107" s="18">
        <v>1.1347517730496455E-2</v>
      </c>
    </row>
    <row r="108" spans="1:3" x14ac:dyDescent="0.2">
      <c r="A108" s="12" t="s">
        <v>56</v>
      </c>
      <c r="B108" s="22">
        <v>7</v>
      </c>
      <c r="C108" s="18">
        <v>1.1347517730496455E-2</v>
      </c>
    </row>
    <row r="109" spans="1:3" x14ac:dyDescent="0.2">
      <c r="A109" s="12" t="s">
        <v>71</v>
      </c>
      <c r="B109" s="22">
        <v>5</v>
      </c>
      <c r="C109" s="18">
        <v>1.4184397163120568E-3</v>
      </c>
    </row>
    <row r="110" spans="1:3" x14ac:dyDescent="0.2">
      <c r="A110" s="12" t="s">
        <v>122</v>
      </c>
      <c r="B110" s="22">
        <v>7</v>
      </c>
      <c r="C110" s="18">
        <v>1.4184397163120568E-3</v>
      </c>
    </row>
    <row r="111" spans="1:3" x14ac:dyDescent="0.2">
      <c r="A111" s="12" t="s">
        <v>47</v>
      </c>
      <c r="B111" s="22">
        <v>5</v>
      </c>
      <c r="C111" s="18">
        <v>1.4184397163120568E-3</v>
      </c>
    </row>
    <row r="112" spans="1:3" x14ac:dyDescent="0.2">
      <c r="A112" s="12" t="s">
        <v>128</v>
      </c>
      <c r="B112" s="22">
        <v>6</v>
      </c>
      <c r="C112" s="18">
        <v>1.4184397163120568E-3</v>
      </c>
    </row>
    <row r="113" spans="1:3" x14ac:dyDescent="0.2">
      <c r="A113" s="12" t="s">
        <v>135</v>
      </c>
      <c r="B113" s="22">
        <v>5.0526315789473681</v>
      </c>
      <c r="C113" s="18">
        <v>2.6950354609929079E-2</v>
      </c>
    </row>
    <row r="114" spans="1:3" x14ac:dyDescent="0.2">
      <c r="A114" s="12" t="s">
        <v>84</v>
      </c>
      <c r="B114" s="22">
        <v>7</v>
      </c>
      <c r="C114" s="18">
        <v>1.4184397163120568E-3</v>
      </c>
    </row>
    <row r="115" spans="1:3" x14ac:dyDescent="0.2">
      <c r="A115" s="12" t="s">
        <v>81</v>
      </c>
      <c r="B115" s="22">
        <v>6</v>
      </c>
      <c r="C115" s="18">
        <v>1.4184397163120568E-3</v>
      </c>
    </row>
    <row r="116" spans="1:3" x14ac:dyDescent="0.2">
      <c r="A116" s="12" t="s">
        <v>77</v>
      </c>
      <c r="B116" s="22">
        <v>5</v>
      </c>
      <c r="C116" s="18">
        <v>1.4184397163120568E-3</v>
      </c>
    </row>
    <row r="117" spans="1:3" x14ac:dyDescent="0.2">
      <c r="A117" s="12" t="s">
        <v>61</v>
      </c>
      <c r="B117" s="22">
        <v>6</v>
      </c>
      <c r="C117" s="18">
        <v>1.4184397163120568E-3</v>
      </c>
    </row>
    <row r="118" spans="1:3" x14ac:dyDescent="0.2">
      <c r="A118" s="12" t="s">
        <v>90</v>
      </c>
      <c r="B118" s="22">
        <v>6</v>
      </c>
      <c r="C118" s="18">
        <v>2.2695035460992909E-2</v>
      </c>
    </row>
    <row r="119" spans="1:3" x14ac:dyDescent="0.2">
      <c r="A119" s="12" t="s">
        <v>53</v>
      </c>
      <c r="B119" s="22">
        <v>5</v>
      </c>
      <c r="C119" s="18">
        <v>1.4184397163120568E-3</v>
      </c>
    </row>
    <row r="120" spans="1:3" x14ac:dyDescent="0.2">
      <c r="A120" s="12" t="s">
        <v>125</v>
      </c>
      <c r="B120" s="22">
        <v>6</v>
      </c>
      <c r="C120" s="18">
        <v>1.4184397163120568E-3</v>
      </c>
    </row>
    <row r="121" spans="1:3" x14ac:dyDescent="0.2">
      <c r="A121" s="12" t="s">
        <v>91</v>
      </c>
      <c r="B121" s="22">
        <v>5</v>
      </c>
      <c r="C121" s="18">
        <v>1.4184397163120568E-3</v>
      </c>
    </row>
    <row r="122" spans="1:3" x14ac:dyDescent="0.2">
      <c r="A122" s="12" t="s">
        <v>44</v>
      </c>
      <c r="B122" s="22">
        <v>5.9047619047619051</v>
      </c>
      <c r="C122" s="18">
        <v>2.9787234042553193E-2</v>
      </c>
    </row>
    <row r="123" spans="1:3" x14ac:dyDescent="0.2">
      <c r="A123" s="12" t="s">
        <v>117</v>
      </c>
      <c r="B123" s="22">
        <v>8</v>
      </c>
      <c r="C123" s="18">
        <v>1.4184397163120568E-3</v>
      </c>
    </row>
    <row r="124" spans="1:3" x14ac:dyDescent="0.2">
      <c r="A124" s="12" t="s">
        <v>96</v>
      </c>
      <c r="B124" s="22">
        <v>7</v>
      </c>
      <c r="C124" s="18">
        <v>1.4184397163120568E-3</v>
      </c>
    </row>
    <row r="125" spans="1:3" x14ac:dyDescent="0.2">
      <c r="A125" s="12" t="s">
        <v>57</v>
      </c>
      <c r="B125" s="22">
        <v>6</v>
      </c>
      <c r="C125" s="18">
        <v>1.1347517730496455E-2</v>
      </c>
    </row>
    <row r="126" spans="1:3" x14ac:dyDescent="0.2">
      <c r="A126" s="12" t="s">
        <v>94</v>
      </c>
      <c r="B126" s="22">
        <v>8</v>
      </c>
      <c r="C126" s="18">
        <v>1.4184397163120568E-3</v>
      </c>
    </row>
    <row r="127" spans="1:3" x14ac:dyDescent="0.2">
      <c r="A127" s="12" t="s">
        <v>97</v>
      </c>
      <c r="B127" s="22">
        <v>5</v>
      </c>
      <c r="C127" s="18">
        <v>1.4184397163120568E-3</v>
      </c>
    </row>
    <row r="128" spans="1:3" x14ac:dyDescent="0.2">
      <c r="A128" s="12" t="s">
        <v>70</v>
      </c>
      <c r="B128" s="22">
        <v>8</v>
      </c>
      <c r="C128" s="18">
        <v>1.4184397163120568E-3</v>
      </c>
    </row>
    <row r="129" spans="1:3" x14ac:dyDescent="0.2">
      <c r="A129" s="12" t="s">
        <v>39</v>
      </c>
      <c r="B129" s="22">
        <v>6.0769230769230766</v>
      </c>
      <c r="C129" s="18">
        <v>1.8439716312056736E-2</v>
      </c>
    </row>
    <row r="130" spans="1:3" x14ac:dyDescent="0.2">
      <c r="A130" s="12" t="s">
        <v>41</v>
      </c>
      <c r="B130" s="22">
        <v>5.7037037037037033</v>
      </c>
      <c r="C130" s="18">
        <v>3.8297872340425532E-2</v>
      </c>
    </row>
    <row r="131" spans="1:3" x14ac:dyDescent="0.2">
      <c r="A131" s="12" t="s">
        <v>138</v>
      </c>
      <c r="B131" s="22">
        <v>6.6315789473684212</v>
      </c>
      <c r="C131" s="18">
        <v>2.6950354609929079E-2</v>
      </c>
    </row>
    <row r="132" spans="1:3" x14ac:dyDescent="0.2">
      <c r="A132" s="12" t="s">
        <v>46</v>
      </c>
      <c r="B132" s="22">
        <v>8</v>
      </c>
      <c r="C132" s="18">
        <v>1.4184397163120568E-3</v>
      </c>
    </row>
    <row r="133" spans="1:3" x14ac:dyDescent="0.2">
      <c r="A133" s="12" t="s">
        <v>51</v>
      </c>
      <c r="B133" s="22">
        <v>7.7037037037037033</v>
      </c>
      <c r="C133" s="18">
        <v>3.8297872340425532E-2</v>
      </c>
    </row>
    <row r="134" spans="1:3" x14ac:dyDescent="0.2">
      <c r="A134" s="12" t="s">
        <v>133</v>
      </c>
      <c r="B134" s="22">
        <v>5</v>
      </c>
      <c r="C134" s="18">
        <v>1.4184397163120568E-3</v>
      </c>
    </row>
    <row r="135" spans="1:3" x14ac:dyDescent="0.2">
      <c r="A135" s="12" t="s">
        <v>63</v>
      </c>
      <c r="B135" s="22">
        <v>8</v>
      </c>
      <c r="C135" s="18">
        <v>1.4184397163120568E-3</v>
      </c>
    </row>
    <row r="136" spans="1:3" x14ac:dyDescent="0.2">
      <c r="A136" s="12" t="s">
        <v>108</v>
      </c>
      <c r="B136" s="22">
        <v>6</v>
      </c>
      <c r="C136" s="18">
        <v>1.4184397163120568E-3</v>
      </c>
    </row>
    <row r="137" spans="1:3" x14ac:dyDescent="0.2">
      <c r="A137" s="12" t="s">
        <v>59</v>
      </c>
      <c r="B137" s="22">
        <v>5</v>
      </c>
      <c r="C137" s="18">
        <v>1.4184397163120568E-3</v>
      </c>
    </row>
    <row r="138" spans="1:3" x14ac:dyDescent="0.2">
      <c r="A138" s="12" t="s">
        <v>86</v>
      </c>
      <c r="B138" s="22">
        <v>5</v>
      </c>
      <c r="C138" s="18">
        <v>1.4184397163120568E-3</v>
      </c>
    </row>
    <row r="139" spans="1:3" x14ac:dyDescent="0.2">
      <c r="A139" s="12" t="s">
        <v>65</v>
      </c>
      <c r="B139" s="22">
        <v>5.666666666666667</v>
      </c>
      <c r="C139" s="18">
        <v>3.8297872340425532E-2</v>
      </c>
    </row>
    <row r="140" spans="1:3" x14ac:dyDescent="0.2">
      <c r="A140" s="12" t="s">
        <v>67</v>
      </c>
      <c r="B140" s="22">
        <v>5</v>
      </c>
      <c r="C140" s="18">
        <v>1.1347517730496455E-2</v>
      </c>
    </row>
    <row r="141" spans="1:3" x14ac:dyDescent="0.2">
      <c r="A141" s="12" t="s">
        <v>29</v>
      </c>
      <c r="B141" s="22">
        <v>5.6818181818181817</v>
      </c>
      <c r="C141" s="18">
        <v>3.1205673758865248E-2</v>
      </c>
    </row>
    <row r="142" spans="1:3" x14ac:dyDescent="0.2">
      <c r="A142" s="12" t="s">
        <v>102</v>
      </c>
      <c r="B142" s="22">
        <v>6</v>
      </c>
      <c r="C142" s="18">
        <v>1.4184397163120568E-3</v>
      </c>
    </row>
    <row r="143" spans="1:3" x14ac:dyDescent="0.2">
      <c r="A143" s="12" t="s">
        <v>80</v>
      </c>
      <c r="B143" s="22">
        <v>7</v>
      </c>
      <c r="C143" s="18">
        <v>1.4184397163120568E-3</v>
      </c>
    </row>
    <row r="144" spans="1:3" x14ac:dyDescent="0.2">
      <c r="A144" s="12" t="s">
        <v>25</v>
      </c>
      <c r="B144" s="22">
        <v>4.9000000000000004</v>
      </c>
      <c r="C144" s="18">
        <v>5.6737588652482268E-2</v>
      </c>
    </row>
    <row r="145" spans="1:3" x14ac:dyDescent="0.2">
      <c r="A145" s="12" t="s">
        <v>106</v>
      </c>
      <c r="B145" s="22">
        <v>5</v>
      </c>
      <c r="C145" s="18">
        <v>1.4184397163120568E-3</v>
      </c>
    </row>
    <row r="146" spans="1:3" x14ac:dyDescent="0.2">
      <c r="A146" s="12" t="s">
        <v>118</v>
      </c>
      <c r="B146" s="22">
        <v>6</v>
      </c>
      <c r="C146" s="18">
        <v>1.4184397163120568E-3</v>
      </c>
    </row>
    <row r="147" spans="1:3" x14ac:dyDescent="0.2">
      <c r="A147" s="12" t="s">
        <v>78</v>
      </c>
      <c r="B147" s="22">
        <v>7</v>
      </c>
      <c r="C147" s="18">
        <v>1.4184397163120568E-3</v>
      </c>
    </row>
    <row r="148" spans="1:3" x14ac:dyDescent="0.2">
      <c r="A148" s="12" t="s">
        <v>60</v>
      </c>
      <c r="B148" s="22">
        <v>7</v>
      </c>
      <c r="C148" s="18">
        <v>1.4184397163120568E-3</v>
      </c>
    </row>
    <row r="149" spans="1:3" x14ac:dyDescent="0.2">
      <c r="A149" s="12" t="s">
        <v>132</v>
      </c>
      <c r="B149" s="22">
        <v>6</v>
      </c>
      <c r="C149" s="18">
        <v>1.4184397163120568E-3</v>
      </c>
    </row>
    <row r="150" spans="1:3" x14ac:dyDescent="0.2">
      <c r="A150" s="12" t="s">
        <v>153</v>
      </c>
      <c r="B150" s="22"/>
      <c r="C150" s="18">
        <v>0</v>
      </c>
    </row>
    <row r="151" spans="1:3" x14ac:dyDescent="0.2">
      <c r="A151" s="12" t="s">
        <v>147</v>
      </c>
      <c r="B151" s="22">
        <v>6.2269503546099294</v>
      </c>
      <c r="C151" s="18">
        <v>1</v>
      </c>
    </row>
  </sheetData>
  <pageMargins left="0.7" right="0.7" top="0.75" bottom="0.75" header="0.3" footer="0.3"/>
  <pageSetup paperSize="9"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zoomScale="60" zoomScaleNormal="60" workbookViewId="0">
      <selection activeCell="I98" sqref="I98"/>
    </sheetView>
  </sheetViews>
  <sheetFormatPr baseColWidth="10" defaultColWidth="8.83203125"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Students Social Media Addiction</vt:lpstr>
      <vt:lpstr>Pivot Table</vt:lpstr>
      <vt:lpstr>Dashboard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Naresh</dc:creator>
  <cp:lastModifiedBy>Dikshant Choudhary</cp:lastModifiedBy>
  <dcterms:created xsi:type="dcterms:W3CDTF">2025-06-30T15:25:39Z</dcterms:created>
  <dcterms:modified xsi:type="dcterms:W3CDTF">2025-07-24T16:47:09Z</dcterms:modified>
</cp:coreProperties>
</file>