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s\Unh\Optimization Method 2\Project\"/>
    </mc:Choice>
  </mc:AlternateContent>
  <xr:revisionPtr revIDLastSave="0" documentId="13_ncr:1_{FB8F3BBE-B93F-4147-BD89-BD73FB7FF48C}" xr6:coauthVersionLast="47" xr6:coauthVersionMax="47" xr10:uidLastSave="{00000000-0000-0000-0000-000000000000}"/>
  <bookViews>
    <workbookView xWindow="-110" yWindow="-110" windowWidth="19420" windowHeight="10300" xr2:uid="{55E147E3-A044-4024-90EB-17126F9F9242}"/>
  </bookViews>
  <sheets>
    <sheet name="Sheet1" sheetId="1" r:id="rId1"/>
  </sheets>
  <definedNames>
    <definedName name="solver_adj" localSheetId="0" hidden="1">Sheet1!$C$3:$H$3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Sheet1!$C$3:$H$3</definedName>
    <definedName name="solver_lhs2" localSheetId="0" hidden="1">Sheet1!$C$3:$H$3</definedName>
    <definedName name="solver_lhs3" localSheetId="0" hidden="1">Sheet1!$H$9:$H$24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1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Sheet1!$K$6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hs1" localSheetId="0" hidden="1">Sheet1!$C$4:$H$4</definedName>
    <definedName name="solver_rhs2" localSheetId="0" hidden="1">"integer"</definedName>
    <definedName name="solver_rhs3" localSheetId="0" hidden="1">Sheet1!$J$9:$J$24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F9" i="1" a="1"/>
  <c r="F9" i="1" s="1"/>
  <c r="H29" i="1"/>
  <c r="C29" i="1"/>
  <c r="D29" i="1"/>
  <c r="E29" i="1"/>
  <c r="F29" i="1"/>
  <c r="G29" i="1"/>
  <c r="B29" i="1"/>
  <c r="F24" i="1" a="1"/>
  <c r="F24" i="1" s="1"/>
  <c r="G24" i="1" a="1"/>
  <c r="G24" i="1" s="1"/>
  <c r="F23" i="1" a="1"/>
  <c r="F23" i="1" s="1"/>
  <c r="G23" i="1" a="1"/>
  <c r="G23" i="1" s="1"/>
  <c r="F22" i="1" a="1"/>
  <c r="F22" i="1" s="1"/>
  <c r="G22" i="1" a="1"/>
  <c r="G22" i="1" s="1"/>
  <c r="F21" i="1" a="1"/>
  <c r="F21" i="1" s="1"/>
  <c r="G21" i="1" a="1"/>
  <c r="G21" i="1" s="1"/>
  <c r="F20" i="1" a="1"/>
  <c r="F20" i="1" s="1"/>
  <c r="G20" i="1" a="1"/>
  <c r="G20" i="1" s="1"/>
  <c r="F19" i="1" a="1"/>
  <c r="F19" i="1" s="1"/>
  <c r="G19" i="1" a="1"/>
  <c r="G19" i="1" s="1"/>
  <c r="F18" i="1" a="1"/>
  <c r="F18" i="1" s="1"/>
  <c r="G18" i="1" a="1"/>
  <c r="G18" i="1" s="1"/>
  <c r="F17" i="1" a="1"/>
  <c r="F17" i="1" s="1"/>
  <c r="G17" i="1" a="1"/>
  <c r="G17" i="1" s="1"/>
  <c r="F16" i="1" a="1"/>
  <c r="F16" i="1" s="1"/>
  <c r="G16" i="1" a="1"/>
  <c r="G16" i="1" s="1"/>
  <c r="F15" i="1" a="1"/>
  <c r="F15" i="1" s="1"/>
  <c r="G15" i="1" a="1"/>
  <c r="G15" i="1" s="1"/>
  <c r="F12" i="1" a="1"/>
  <c r="F12" i="1" s="1"/>
  <c r="F13" i="1" a="1"/>
  <c r="F13" i="1" s="1"/>
  <c r="F14" i="1" a="1"/>
  <c r="F14" i="1" s="1"/>
  <c r="G12" i="1" a="1"/>
  <c r="G12" i="1" s="1"/>
  <c r="G13" i="1" a="1"/>
  <c r="G13" i="1" s="1"/>
  <c r="G14" i="1" a="1"/>
  <c r="G14" i="1" s="1"/>
  <c r="G10" i="1" a="1"/>
  <c r="G10" i="1" s="1"/>
  <c r="G11" i="1" a="1"/>
  <c r="G11" i="1" s="1"/>
  <c r="G9" i="1" a="1"/>
  <c r="G9" i="1" s="1"/>
  <c r="F10" i="1" a="1"/>
  <c r="F10" i="1" s="1"/>
  <c r="F11" i="1" a="1"/>
  <c r="F11" i="1" s="1"/>
  <c r="J29" i="1" l="1"/>
  <c r="H19" i="1"/>
  <c r="H18" i="1"/>
  <c r="H15" i="1"/>
  <c r="H23" i="1"/>
  <c r="H13" i="1"/>
  <c r="H16" i="1"/>
  <c r="H20" i="1"/>
  <c r="H24" i="1"/>
  <c r="H14" i="1"/>
  <c r="H11" i="1"/>
  <c r="H10" i="1"/>
  <c r="H17" i="1"/>
  <c r="H21" i="1"/>
  <c r="H12" i="1"/>
  <c r="H22" i="1"/>
  <c r="H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<sst xmlns="http://schemas.openxmlformats.org/spreadsheetml/2006/main" count="54" uniqueCount="22">
  <si>
    <t>&gt;=</t>
  </si>
  <si>
    <t>No. of colors used</t>
  </si>
  <si>
    <t>Minimize sum</t>
  </si>
  <si>
    <t>Constraints</t>
  </si>
  <si>
    <t>Nodes</t>
  </si>
  <si>
    <t>Color</t>
  </si>
  <si>
    <t>Max colors</t>
  </si>
  <si>
    <t>Each adjacent node should have different colour</t>
  </si>
  <si>
    <t>Node 0</t>
  </si>
  <si>
    <t>Node 1</t>
  </si>
  <si>
    <t>Node 2</t>
  </si>
  <si>
    <t>Node 3</t>
  </si>
  <si>
    <t>Node 4</t>
  </si>
  <si>
    <t>Node 5</t>
  </si>
  <si>
    <t>Color of 1st node</t>
  </si>
  <si>
    <t>Color of 2nd node</t>
  </si>
  <si>
    <t>1st Node</t>
  </si>
  <si>
    <t>2nd Node</t>
  </si>
  <si>
    <t>Colour</t>
  </si>
  <si>
    <t>Used or not</t>
  </si>
  <si>
    <t>ABS(Color of 2nd  - Color of 1st)</t>
  </si>
  <si>
    <t>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</si>
</sst>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0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6" borderId="0" xfId="0" applyFill="1"/>
    <xf numFmtId="0" fontId="1" fillId="0" borderId="0" xfId="0" applyFont="1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 vertical="center" textRotation="45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textRotation="45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303186</xdr:colOff>
      <xdr:row>0</xdr:row>
      <xdr:rowOff>112256</xdr:rowOff>
    </xdr:from>
    <xdr:to>
      <xdr:col>15</xdr:col>
      <xdr:colOff>87426</xdr:colOff>
      <xdr:row>7</xdr:row>
      <xdr:rowOff>582461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EFCE43-D698-2E2B-6E48-D6FFEBAF9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2847" y="112256"/>
          <a:ext cx="2733223" cy="1750968"/>
        </a:xfrm>
        <a:prstGeom prst="rect">
          <a:avLst/>
        </a:prstGeom>
      </xdr:spPr>
    </xdr:pic>
    <xdr:clientData/>
  </xdr:twoCellAnchor>
  <xdr:twoCellAnchor>
    <xdr:from>
      <xdr:col>11</xdr:col>
      <xdr:colOff>301356</xdr:colOff>
      <xdr:row>9</xdr:row>
      <xdr:rowOff>86102</xdr:rowOff>
    </xdr:from>
    <xdr:to>
      <xdr:col>15</xdr:col>
      <xdr:colOff>279831</xdr:colOff>
      <xdr:row>18</xdr:row>
      <xdr:rowOff>139915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95F7D56-32A3-3B0C-5BDE-E4CBC9651FEF}"/>
            </a:ext>
          </a:extLst>
        </xdr:cNvPr>
        <xdr:cNvSpPr txBox="1"/>
      </xdr:nvSpPr>
      <xdr:spPr>
        <a:xfrm>
          <a:off x="8481017" y="2281695"/>
          <a:ext cx="2927458" cy="1937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11</xdr:col>
      <xdr:colOff>544738</xdr:colOff>
      <xdr:row>10</xdr:row>
      <xdr:rowOff>126528</xdr:rowOff>
    </xdr:from>
    <xdr:to>
      <xdr:col>11</xdr:col>
      <xdr:colOff>725283</xdr:colOff>
      <xdr:row>11</xdr:row>
      <xdr:rowOff>136267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AD7ECA30-3260-3654-64C4-63A006333B0F}"/>
            </a:ext>
          </a:extLst>
        </xdr:cNvPr>
        <xdr:cNvSpPr/>
      </xdr:nvSpPr>
      <xdr:spPr>
        <a:xfrm>
          <a:off x="8724399" y="2505087"/>
          <a:ext cx="180545" cy="19270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11</xdr:col>
      <xdr:colOff>544738</xdr:colOff>
      <xdr:row>16</xdr:row>
      <xdr:rowOff>150867</xdr:rowOff>
    </xdr:from>
    <xdr:to>
      <xdr:col>11</xdr:col>
      <xdr:colOff>725283</xdr:colOff>
      <xdr:row>17</xdr:row>
      <xdr:rowOff>85267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FCB9A552-E961-75D3-12BF-0513F24F5C74}"/>
            </a:ext>
          </a:extLst>
        </xdr:cNvPr>
        <xdr:cNvSpPr/>
      </xdr:nvSpPr>
      <xdr:spPr>
        <a:xfrm>
          <a:off x="8724399" y="3713325"/>
          <a:ext cx="180545" cy="19270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12</xdr:col>
      <xdr:colOff>491196</xdr:colOff>
      <xdr:row>10</xdr:row>
      <xdr:rowOff>126527</xdr:rowOff>
    </xdr:from>
    <xdr:to>
      <xdr:col>13</xdr:col>
      <xdr:colOff>58266</xdr:colOff>
      <xdr:row>11</xdr:row>
      <xdr:rowOff>136266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F19083E2-9E95-E670-6592-C3DE3C2A9A60}"/>
            </a:ext>
          </a:extLst>
        </xdr:cNvPr>
        <xdr:cNvSpPr/>
      </xdr:nvSpPr>
      <xdr:spPr>
        <a:xfrm>
          <a:off x="9779416" y="2505086"/>
          <a:ext cx="180545" cy="19270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14</xdr:col>
      <xdr:colOff>474571</xdr:colOff>
      <xdr:row>16</xdr:row>
      <xdr:rowOff>150867</xdr:rowOff>
    </xdr:from>
    <xdr:to>
      <xdr:col>15</xdr:col>
      <xdr:colOff>41641</xdr:colOff>
      <xdr:row>17</xdr:row>
      <xdr:rowOff>85267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1CD38D2B-0C5D-1FE3-C23C-2FE7376FD882}"/>
            </a:ext>
          </a:extLst>
        </xdr:cNvPr>
        <xdr:cNvSpPr/>
      </xdr:nvSpPr>
      <xdr:spPr>
        <a:xfrm>
          <a:off x="10989740" y="3713325"/>
          <a:ext cx="180545" cy="1927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14</xdr:col>
      <xdr:colOff>474572</xdr:colOff>
      <xdr:row>10</xdr:row>
      <xdr:rowOff>126527</xdr:rowOff>
    </xdr:from>
    <xdr:to>
      <xdr:col>15</xdr:col>
      <xdr:colOff>41642</xdr:colOff>
      <xdr:row>11</xdr:row>
      <xdr:rowOff>136266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CB188ABF-9881-BE9A-28BD-9BA785CF8442}"/>
            </a:ext>
          </a:extLst>
        </xdr:cNvPr>
        <xdr:cNvSpPr/>
      </xdr:nvSpPr>
      <xdr:spPr>
        <a:xfrm>
          <a:off x="10989741" y="2505086"/>
          <a:ext cx="180545" cy="19270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12</xdr:col>
      <xdr:colOff>491196</xdr:colOff>
      <xdr:row>16</xdr:row>
      <xdr:rowOff>150867</xdr:rowOff>
    </xdr:from>
    <xdr:to>
      <xdr:col>13</xdr:col>
      <xdr:colOff>58266</xdr:colOff>
      <xdr:row>17</xdr:row>
      <xdr:rowOff>85267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7280681E-A96E-88CE-C76F-1FAB608CDF0D}"/>
            </a:ext>
          </a:extLst>
        </xdr:cNvPr>
        <xdr:cNvSpPr/>
      </xdr:nvSpPr>
      <xdr:spPr>
        <a:xfrm>
          <a:off x="9779416" y="3713325"/>
          <a:ext cx="180545" cy="1927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11</xdr:col>
      <xdr:colOff>635011</xdr:colOff>
      <xdr:row>11</xdr:row>
      <xdr:rowOff>136267</xdr:rowOff>
    </xdr:from>
    <xdr:to>
      <xdr:col>11</xdr:col>
      <xdr:colOff>635011</xdr:colOff>
      <xdr:row>16</xdr:row>
      <xdr:rowOff>150867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683B0C39-08CD-36A8-5769-ED1241A73001}"/>
            </a:ext>
          </a:extLst>
        </xdr:cNvPr>
        <xdr:cNvCxnSpPr>
          <a:stCxn id="42" idx="4"/>
          <a:endCxn id="43" idx="0"/>
        </xdr:cNvCxnSpPr>
      </xdr:nvCxnSpPr>
      <xdr:spPr>
        <a:xfrm>
          <a:off x="8814672" y="2697792"/>
          <a:ext cx="0" cy="10155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725283</xdr:colOff>
      <xdr:row>11</xdr:row>
      <xdr:rowOff>39914</xdr:rowOff>
    </xdr:from>
    <xdr:to>
      <xdr:col>12</xdr:col>
      <xdr:colOff>491196</xdr:colOff>
      <xdr:row>11</xdr:row>
      <xdr:rowOff>39915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BE949EE-9FDB-CA96-F2DB-C595053573E1}"/>
            </a:ext>
          </a:extLst>
        </xdr:cNvPr>
        <xdr:cNvCxnSpPr>
          <a:stCxn id="42" idx="6"/>
          <a:endCxn id="44" idx="2"/>
        </xdr:cNvCxnSpPr>
      </xdr:nvCxnSpPr>
      <xdr:spPr>
        <a:xfrm flipV="1">
          <a:off x="8904944" y="2601439"/>
          <a:ext cx="874472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698843</xdr:colOff>
      <xdr:row>11</xdr:row>
      <xdr:rowOff>108046</xdr:rowOff>
    </xdr:from>
    <xdr:to>
      <xdr:col>12</xdr:col>
      <xdr:colOff>517636</xdr:colOff>
      <xdr:row>16</xdr:row>
      <xdr:rowOff>179088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7188C67D-2FB9-1AD2-526A-38C0A11E8F50}"/>
            </a:ext>
          </a:extLst>
        </xdr:cNvPr>
        <xdr:cNvCxnSpPr>
          <a:stCxn id="42" idx="5"/>
          <a:endCxn id="47" idx="1"/>
        </xdr:cNvCxnSpPr>
      </xdr:nvCxnSpPr>
      <xdr:spPr>
        <a:xfrm>
          <a:off x="8878504" y="2669571"/>
          <a:ext cx="927352" cy="107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581469</xdr:colOff>
      <xdr:row>11</xdr:row>
      <xdr:rowOff>136266</xdr:rowOff>
    </xdr:from>
    <xdr:to>
      <xdr:col>12</xdr:col>
      <xdr:colOff>581469</xdr:colOff>
      <xdr:row>16</xdr:row>
      <xdr:rowOff>150867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E54EF2D8-5C9E-EB57-6523-7B29CB370ACA}"/>
            </a:ext>
          </a:extLst>
        </xdr:cNvPr>
        <xdr:cNvCxnSpPr>
          <a:stCxn id="44" idx="4"/>
          <a:endCxn id="47" idx="0"/>
        </xdr:cNvCxnSpPr>
      </xdr:nvCxnSpPr>
      <xdr:spPr>
        <a:xfrm>
          <a:off x="9869689" y="2697791"/>
          <a:ext cx="0" cy="10155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725283</xdr:colOff>
      <xdr:row>16</xdr:row>
      <xdr:rowOff>247220</xdr:rowOff>
    </xdr:from>
    <xdr:to>
      <xdr:col>12</xdr:col>
      <xdr:colOff>491196</xdr:colOff>
      <xdr:row>16</xdr:row>
      <xdr:rowOff>247220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FF3536A9-4F12-5DD4-3304-4E861232D3DB}"/>
            </a:ext>
          </a:extLst>
        </xdr:cNvPr>
        <xdr:cNvCxnSpPr>
          <a:stCxn id="43" idx="6"/>
          <a:endCxn id="47" idx="2"/>
        </xdr:cNvCxnSpPr>
      </xdr:nvCxnSpPr>
      <xdr:spPr>
        <a:xfrm>
          <a:off x="8904944" y="3809678"/>
          <a:ext cx="87447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31826</xdr:colOff>
      <xdr:row>11</xdr:row>
      <xdr:rowOff>108045</xdr:rowOff>
    </xdr:from>
    <xdr:to>
      <xdr:col>14</xdr:col>
      <xdr:colOff>501012</xdr:colOff>
      <xdr:row>16</xdr:row>
      <xdr:rowOff>179088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A93FBC46-DBF5-8D89-DA5E-322C8E774378}"/>
            </a:ext>
          </a:extLst>
        </xdr:cNvPr>
        <xdr:cNvCxnSpPr>
          <a:stCxn id="47" idx="7"/>
          <a:endCxn id="46" idx="3"/>
        </xdr:cNvCxnSpPr>
      </xdr:nvCxnSpPr>
      <xdr:spPr>
        <a:xfrm flipV="1">
          <a:off x="9933521" y="2669570"/>
          <a:ext cx="1082660" cy="10719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31826</xdr:colOff>
      <xdr:row>11</xdr:row>
      <xdr:rowOff>108045</xdr:rowOff>
    </xdr:from>
    <xdr:to>
      <xdr:col>14</xdr:col>
      <xdr:colOff>501011</xdr:colOff>
      <xdr:row>16</xdr:row>
      <xdr:rowOff>179088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A4E42698-6511-2BAE-22F2-EE24D20F9231}"/>
            </a:ext>
          </a:extLst>
        </xdr:cNvPr>
        <xdr:cNvCxnSpPr>
          <a:stCxn id="44" idx="5"/>
          <a:endCxn id="45" idx="1"/>
        </xdr:cNvCxnSpPr>
      </xdr:nvCxnSpPr>
      <xdr:spPr>
        <a:xfrm>
          <a:off x="9933521" y="2669570"/>
          <a:ext cx="1082659" cy="10719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564844</xdr:colOff>
      <xdr:row>11</xdr:row>
      <xdr:rowOff>136266</xdr:rowOff>
    </xdr:from>
    <xdr:to>
      <xdr:col>14</xdr:col>
      <xdr:colOff>564845</xdr:colOff>
      <xdr:row>16</xdr:row>
      <xdr:rowOff>150867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1E0B6EF4-1B11-60C6-F1DF-612C31016522}"/>
            </a:ext>
          </a:extLst>
        </xdr:cNvPr>
        <xdr:cNvCxnSpPr>
          <a:stCxn id="46" idx="4"/>
          <a:endCxn id="45" idx="0"/>
        </xdr:cNvCxnSpPr>
      </xdr:nvCxnSpPr>
      <xdr:spPr>
        <a:xfrm flipH="1">
          <a:off x="11080013" y="2697791"/>
          <a:ext cx="1" cy="10155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279830</xdr:colOff>
      <xdr:row>9</xdr:row>
      <xdr:rowOff>157683</xdr:rowOff>
    </xdr:from>
    <xdr:to>
      <xdr:col>11</xdr:col>
      <xdr:colOff>618384</xdr:colOff>
      <xdr:row>12</xdr:row>
      <xdr:rowOff>70449</xdr:rowOff>
    </xdr:to>
    <xdr:sp macro="" textlink="">
      <xdr:nvSpPr>
        <xdr:cNvPr id="56" name="Text Box 1095">
          <a:extLst>
            <a:ext uri="{FF2B5EF4-FFF2-40B4-BE49-F238E27FC236}">
              <a16:creationId xmlns:a16="http://schemas.microsoft.com/office/drawing/2014/main" id="{523E9970-C28C-8D96-1E1E-A5A4502C6FE2}"/>
            </a:ext>
          </a:extLst>
        </xdr:cNvPr>
        <xdr:cNvSpPr txBox="1">
          <a:spLocks noChangeArrowheads="1"/>
        </xdr:cNvSpPr>
      </xdr:nvSpPr>
      <xdr:spPr bwMode="auto">
        <a:xfrm>
          <a:off x="8459491" y="2353276"/>
          <a:ext cx="338554" cy="4616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eaLnBrk="1" hangingPunct="1"/>
          <a:r>
            <a:rPr lang="en-US" altLang="en-US" b="1"/>
            <a:t>0</a:t>
          </a:r>
        </a:p>
      </xdr:txBody>
    </xdr:sp>
    <xdr:clientData/>
  </xdr:twoCellAnchor>
  <xdr:twoCellAnchor>
    <xdr:from>
      <xdr:col>11</xdr:col>
      <xdr:colOff>304814</xdr:colOff>
      <xdr:row>16</xdr:row>
      <xdr:rowOff>16387</xdr:rowOff>
    </xdr:from>
    <xdr:to>
      <xdr:col>11</xdr:col>
      <xdr:colOff>643368</xdr:colOff>
      <xdr:row>17</xdr:row>
      <xdr:rowOff>219747</xdr:rowOff>
    </xdr:to>
    <xdr:sp macro="" textlink="">
      <xdr:nvSpPr>
        <xdr:cNvPr id="57" name="Text Box 1095">
          <a:extLst>
            <a:ext uri="{FF2B5EF4-FFF2-40B4-BE49-F238E27FC236}">
              <a16:creationId xmlns:a16="http://schemas.microsoft.com/office/drawing/2014/main" id="{2A9241D1-C4F6-FAAB-9D9F-A132B2E4E2C0}"/>
            </a:ext>
          </a:extLst>
        </xdr:cNvPr>
        <xdr:cNvSpPr txBox="1">
          <a:spLocks noChangeArrowheads="1"/>
        </xdr:cNvSpPr>
      </xdr:nvSpPr>
      <xdr:spPr bwMode="auto">
        <a:xfrm>
          <a:off x="8484475" y="3578845"/>
          <a:ext cx="338554" cy="4616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eaLnBrk="1" hangingPunct="1"/>
          <a:r>
            <a:rPr lang="en-US" altLang="en-US" b="1"/>
            <a:t>5</a:t>
          </a:r>
        </a:p>
      </xdr:txBody>
    </xdr:sp>
    <xdr:clientData/>
  </xdr:twoCellAnchor>
  <xdr:twoCellAnchor>
    <xdr:from>
      <xdr:col>12</xdr:col>
      <xdr:colOff>592417</xdr:colOff>
      <xdr:row>9</xdr:row>
      <xdr:rowOff>139916</xdr:rowOff>
    </xdr:from>
    <xdr:to>
      <xdr:col>13</xdr:col>
      <xdr:colOff>317496</xdr:colOff>
      <xdr:row>12</xdr:row>
      <xdr:rowOff>52682</xdr:rowOff>
    </xdr:to>
    <xdr:sp macro="" textlink="">
      <xdr:nvSpPr>
        <xdr:cNvPr id="58" name="Text Box 1095">
          <a:extLst>
            <a:ext uri="{FF2B5EF4-FFF2-40B4-BE49-F238E27FC236}">
              <a16:creationId xmlns:a16="http://schemas.microsoft.com/office/drawing/2014/main" id="{76276839-46FF-FC77-03FB-1F90BDA192C4}"/>
            </a:ext>
          </a:extLst>
        </xdr:cNvPr>
        <xdr:cNvSpPr txBox="1">
          <a:spLocks noChangeArrowheads="1"/>
        </xdr:cNvSpPr>
      </xdr:nvSpPr>
      <xdr:spPr bwMode="auto">
        <a:xfrm>
          <a:off x="9880637" y="2335509"/>
          <a:ext cx="338554" cy="4616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eaLnBrk="1" hangingPunct="1"/>
          <a:r>
            <a:rPr lang="en-US" altLang="en-US" b="1"/>
            <a:t>1</a:t>
          </a:r>
        </a:p>
      </xdr:txBody>
    </xdr:sp>
    <xdr:clientData/>
  </xdr:twoCellAnchor>
  <xdr:twoCellAnchor>
    <xdr:from>
      <xdr:col>12</xdr:col>
      <xdr:colOff>586303</xdr:colOff>
      <xdr:row>16</xdr:row>
      <xdr:rowOff>16386</xdr:rowOff>
    </xdr:from>
    <xdr:to>
      <xdr:col>13</xdr:col>
      <xdr:colOff>311382</xdr:colOff>
      <xdr:row>17</xdr:row>
      <xdr:rowOff>219746</xdr:rowOff>
    </xdr:to>
    <xdr:sp macro="" textlink="">
      <xdr:nvSpPr>
        <xdr:cNvPr id="59" name="Text Box 1095">
          <a:extLst>
            <a:ext uri="{FF2B5EF4-FFF2-40B4-BE49-F238E27FC236}">
              <a16:creationId xmlns:a16="http://schemas.microsoft.com/office/drawing/2014/main" id="{49594FBB-09C6-64B3-AC03-550A0171319C}"/>
            </a:ext>
          </a:extLst>
        </xdr:cNvPr>
        <xdr:cNvSpPr txBox="1">
          <a:spLocks noChangeArrowheads="1"/>
        </xdr:cNvSpPr>
      </xdr:nvSpPr>
      <xdr:spPr bwMode="auto">
        <a:xfrm>
          <a:off x="9874523" y="3578844"/>
          <a:ext cx="338554" cy="4616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eaLnBrk="1" hangingPunct="1"/>
          <a:r>
            <a:rPr lang="en-US" altLang="en-US" b="1"/>
            <a:t>4</a:t>
          </a:r>
        </a:p>
      </xdr:txBody>
    </xdr:sp>
    <xdr:clientData/>
  </xdr:twoCellAnchor>
  <xdr:twoCellAnchor>
    <xdr:from>
      <xdr:col>14</xdr:col>
      <xdr:colOff>582424</xdr:colOff>
      <xdr:row>9</xdr:row>
      <xdr:rowOff>174133</xdr:rowOff>
    </xdr:from>
    <xdr:to>
      <xdr:col>15</xdr:col>
      <xdr:colOff>307503</xdr:colOff>
      <xdr:row>12</xdr:row>
      <xdr:rowOff>86899</xdr:rowOff>
    </xdr:to>
    <xdr:sp macro="" textlink="">
      <xdr:nvSpPr>
        <xdr:cNvPr id="60" name="Text Box 1095">
          <a:extLst>
            <a:ext uri="{FF2B5EF4-FFF2-40B4-BE49-F238E27FC236}">
              <a16:creationId xmlns:a16="http://schemas.microsoft.com/office/drawing/2014/main" id="{99EFAF00-F516-34CC-B477-31A7630217E6}"/>
            </a:ext>
          </a:extLst>
        </xdr:cNvPr>
        <xdr:cNvSpPr txBox="1">
          <a:spLocks noChangeArrowheads="1"/>
        </xdr:cNvSpPr>
      </xdr:nvSpPr>
      <xdr:spPr bwMode="auto">
        <a:xfrm>
          <a:off x="11097593" y="2369726"/>
          <a:ext cx="338554" cy="4616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eaLnBrk="1" hangingPunct="1"/>
          <a:r>
            <a:rPr lang="en-US" altLang="en-US" b="1"/>
            <a:t>2</a:t>
          </a:r>
        </a:p>
      </xdr:txBody>
    </xdr:sp>
    <xdr:clientData/>
  </xdr:twoCellAnchor>
  <xdr:twoCellAnchor>
    <xdr:from>
      <xdr:col>14</xdr:col>
      <xdr:colOff>590163</xdr:colOff>
      <xdr:row>16</xdr:row>
      <xdr:rowOff>4614</xdr:rowOff>
    </xdr:from>
    <xdr:to>
      <xdr:col>15</xdr:col>
      <xdr:colOff>315242</xdr:colOff>
      <xdr:row>17</xdr:row>
      <xdr:rowOff>207974</xdr:rowOff>
    </xdr:to>
    <xdr:sp macro="" textlink="">
      <xdr:nvSpPr>
        <xdr:cNvPr id="61" name="Text Box 1095">
          <a:extLst>
            <a:ext uri="{FF2B5EF4-FFF2-40B4-BE49-F238E27FC236}">
              <a16:creationId xmlns:a16="http://schemas.microsoft.com/office/drawing/2014/main" id="{992EC28B-43C6-BA68-C49F-3BE0133BD99A}"/>
            </a:ext>
          </a:extLst>
        </xdr:cNvPr>
        <xdr:cNvSpPr txBox="1">
          <a:spLocks noChangeArrowheads="1"/>
        </xdr:cNvSpPr>
      </xdr:nvSpPr>
      <xdr:spPr bwMode="auto">
        <a:xfrm>
          <a:off x="11105332" y="3567072"/>
          <a:ext cx="338554" cy="4616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eaLnBrk="1" hangingPunct="1"/>
          <a:r>
            <a:rPr lang="en-US" altLang="en-US" b="1"/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1806-0139-4495-9DFF-2BBCABBECD0E}">
  <dimension ref="A2:L29"/>
  <sheetViews>
    <sheetView tabSelected="1" zoomScale="59" zoomScaleNormal="59" workbookViewId="0">
      <selection activeCell="T15" sqref="T15"/>
    </sheetView>
  </sheetViews>
  <sheetFormatPr defaultRowHeight="14.5" x14ac:dyDescent="0.35"/>
  <cols>
    <col min="1" max="1" width="14.1796875" bestFit="1" customWidth="1"/>
    <col min="2" max="2" width="13.1796875" customWidth="1"/>
    <col min="3" max="3" width="6.7265625" bestFit="1" customWidth="1"/>
    <col min="8" max="8" width="10.90625" customWidth="1"/>
    <col min="9" max="9" width="2.81640625" bestFit="1" customWidth="1"/>
    <col min="10" max="10" width="16.453125" bestFit="1" customWidth="1"/>
    <col min="11" max="11" width="17.54296875" bestFit="1" customWidth="1"/>
    <col min="12" max="12" width="15.90625" bestFit="1" customWidth="1"/>
  </cols>
  <sheetData>
    <row r="2" spans="1:12" x14ac:dyDescent="0.35">
      <c r="B2" s="4" t="s">
        <v>4</v>
      </c>
      <c r="C2" s="6">
        <v>0</v>
      </c>
      <c r="D2" s="6">
        <v>1</v>
      </c>
      <c r="E2" s="6">
        <v>2</v>
      </c>
      <c r="F2" s="6">
        <v>3</v>
      </c>
      <c r="G2" s="6">
        <v>4</v>
      </c>
      <c r="H2" s="6">
        <v>5</v>
      </c>
    </row>
    <row r="3" spans="1:12" x14ac:dyDescent="0.35">
      <c r="B3" s="4" t="s">
        <v>5</v>
      </c>
      <c r="C3" s="1">
        <v>2</v>
      </c>
      <c r="D3" s="1">
        <v>0</v>
      </c>
      <c r="E3" s="1">
        <v>0</v>
      </c>
      <c r="F3" s="1">
        <v>1</v>
      </c>
      <c r="G3" s="1">
        <v>1</v>
      </c>
      <c r="H3" s="1">
        <v>0</v>
      </c>
    </row>
    <row r="4" spans="1:12" x14ac:dyDescent="0.35">
      <c r="B4" s="4" t="s">
        <v>6</v>
      </c>
      <c r="C4" s="16">
        <v>6</v>
      </c>
      <c r="D4" s="16">
        <v>6</v>
      </c>
      <c r="E4" s="16">
        <v>6</v>
      </c>
      <c r="F4" s="16">
        <v>6</v>
      </c>
      <c r="G4" s="16">
        <v>6</v>
      </c>
      <c r="H4" s="16">
        <v>6</v>
      </c>
    </row>
    <row r="5" spans="1:12" s="6" customFormat="1" x14ac:dyDescent="0.35">
      <c r="B5" s="10"/>
    </row>
    <row r="6" spans="1:12" s="6" customFormat="1" x14ac:dyDescent="0.35">
      <c r="B6" s="10"/>
      <c r="J6" s="4" t="s">
        <v>2</v>
      </c>
      <c r="K6" s="3">
        <f>SUM(C3:H3)</f>
        <v>4</v>
      </c>
    </row>
    <row r="7" spans="1:12" x14ac:dyDescent="0.35">
      <c r="A7" s="4" t="s">
        <v>3</v>
      </c>
    </row>
    <row r="8" spans="1:12" ht="58" x14ac:dyDescent="0.35">
      <c r="B8" s="7" t="s">
        <v>7</v>
      </c>
      <c r="D8" s="4" t="s">
        <v>16</v>
      </c>
      <c r="E8" s="4" t="s">
        <v>17</v>
      </c>
      <c r="F8" s="7" t="s">
        <v>14</v>
      </c>
      <c r="G8" s="7" t="s">
        <v>15</v>
      </c>
      <c r="H8" s="7" t="s">
        <v>20</v>
      </c>
      <c r="I8" s="8" t="s">
        <v>0</v>
      </c>
      <c r="J8">
        <v>1</v>
      </c>
    </row>
    <row r="9" spans="1:12" x14ac:dyDescent="0.35">
      <c r="B9" s="13" t="s">
        <v>8</v>
      </c>
      <c r="C9" s="4" t="s">
        <v>9</v>
      </c>
      <c r="D9" s="9">
        <v>0</v>
      </c>
      <c r="E9" s="9">
        <v>1</v>
      </c>
      <c r="F9" s="9" cm="1">
        <f t="array" ref="F9">INDEX($C$2:$H$3,2,E9+1)</f>
        <v>0</v>
      </c>
      <c r="G9" s="9" cm="1">
        <f t="array" ref="G9">INDEX($C$2:$H$3,2,D9+1)</f>
        <v>2</v>
      </c>
      <c r="H9" s="9">
        <f>ABS(F9-G9)</f>
        <v>2</v>
      </c>
      <c r="I9" t="s">
        <v>0</v>
      </c>
      <c r="J9" s="16">
        <v>1</v>
      </c>
    </row>
    <row r="10" spans="1:12" x14ac:dyDescent="0.35">
      <c r="B10" s="13"/>
      <c r="C10" s="4" t="s">
        <v>12</v>
      </c>
      <c r="D10" s="9">
        <v>0</v>
      </c>
      <c r="E10" s="9">
        <v>4</v>
      </c>
      <c r="F10" s="9" cm="1">
        <f t="array" ref="F10">INDEX($C$2:$H$3,2,E10+1)</f>
        <v>1</v>
      </c>
      <c r="G10" s="9" cm="1">
        <f t="array" ref="G10">INDEX($C$2:$H$3,2,D10+1)</f>
        <v>2</v>
      </c>
      <c r="H10" s="9">
        <f t="shared" ref="H10:H24" si="0">ABS(F10-G10)</f>
        <v>1</v>
      </c>
      <c r="I10" t="s">
        <v>0</v>
      </c>
      <c r="J10" s="16">
        <v>1</v>
      </c>
      <c r="L10" s="5"/>
    </row>
    <row r="11" spans="1:12" x14ac:dyDescent="0.35">
      <c r="B11" s="13"/>
      <c r="C11" s="4" t="s">
        <v>13</v>
      </c>
      <c r="D11" s="9">
        <v>0</v>
      </c>
      <c r="E11" s="9">
        <v>5</v>
      </c>
      <c r="F11" s="9" cm="1">
        <f t="array" ref="F11">INDEX($C$2:$H$3,2,E11+1)</f>
        <v>0</v>
      </c>
      <c r="G11" s="9" cm="1">
        <f t="array" ref="G11">INDEX($C$2:$H$3,2,D11+1)</f>
        <v>2</v>
      </c>
      <c r="H11" s="9">
        <f t="shared" si="0"/>
        <v>2</v>
      </c>
      <c r="I11" t="s">
        <v>0</v>
      </c>
      <c r="J11" s="16">
        <v>1</v>
      </c>
    </row>
    <row r="12" spans="1:12" x14ac:dyDescent="0.35">
      <c r="B12" s="13" t="s">
        <v>9</v>
      </c>
      <c r="C12" s="4" t="s">
        <v>8</v>
      </c>
      <c r="D12" s="9">
        <v>1</v>
      </c>
      <c r="E12" s="9">
        <v>0</v>
      </c>
      <c r="F12" s="9" cm="1">
        <f t="array" ref="F12">INDEX($C$2:$H$3,2,E12+1)</f>
        <v>2</v>
      </c>
      <c r="G12" s="9" cm="1">
        <f t="array" ref="G12">INDEX($C$2:$H$3,2,D12+1)</f>
        <v>0</v>
      </c>
      <c r="H12" s="9">
        <f t="shared" si="0"/>
        <v>2</v>
      </c>
      <c r="I12" t="s">
        <v>0</v>
      </c>
      <c r="J12" s="16">
        <v>1</v>
      </c>
    </row>
    <row r="13" spans="1:12" x14ac:dyDescent="0.35">
      <c r="B13" s="13"/>
      <c r="C13" s="4" t="s">
        <v>12</v>
      </c>
      <c r="D13" s="9">
        <v>1</v>
      </c>
      <c r="E13" s="9">
        <v>4</v>
      </c>
      <c r="F13" s="9" cm="1">
        <f t="array" ref="F13">INDEX($C$2:$H$3,2,E13+1)</f>
        <v>1</v>
      </c>
      <c r="G13" s="9" cm="1">
        <f t="array" ref="G13">INDEX($C$2:$H$3,2,D13+1)</f>
        <v>0</v>
      </c>
      <c r="H13" s="9">
        <f t="shared" si="0"/>
        <v>1</v>
      </c>
      <c r="I13" t="s">
        <v>0</v>
      </c>
      <c r="J13" s="16">
        <v>1</v>
      </c>
    </row>
    <row r="14" spans="1:12" x14ac:dyDescent="0.35">
      <c r="B14" s="13"/>
      <c r="C14" s="4" t="s">
        <v>11</v>
      </c>
      <c r="D14" s="9">
        <v>1</v>
      </c>
      <c r="E14" s="9">
        <v>3</v>
      </c>
      <c r="F14" s="9" cm="1">
        <f t="array" ref="F14">INDEX($C$2:$H$3,2,E14+1)</f>
        <v>1</v>
      </c>
      <c r="G14" s="9" cm="1">
        <f t="array" ref="G14">INDEX($C$2:$H$3,2,D14+1)</f>
        <v>0</v>
      </c>
      <c r="H14" s="9">
        <f t="shared" si="0"/>
        <v>1</v>
      </c>
      <c r="I14" t="s">
        <v>0</v>
      </c>
      <c r="J14" s="16">
        <v>1</v>
      </c>
    </row>
    <row r="15" spans="1:12" ht="17.5" customHeight="1" x14ac:dyDescent="0.35">
      <c r="B15" s="13" t="s">
        <v>10</v>
      </c>
      <c r="C15" s="4" t="s">
        <v>11</v>
      </c>
      <c r="D15" s="9">
        <v>2</v>
      </c>
      <c r="E15" s="9">
        <v>3</v>
      </c>
      <c r="F15" s="9" cm="1">
        <f t="array" ref="F15">INDEX($C$2:$H$3,2,E15+1)</f>
        <v>1</v>
      </c>
      <c r="G15" s="9" cm="1">
        <f t="array" ref="G15">INDEX($C$2:$H$3,2,D15+1)</f>
        <v>0</v>
      </c>
      <c r="H15" s="9">
        <f t="shared" si="0"/>
        <v>1</v>
      </c>
      <c r="I15" t="s">
        <v>0</v>
      </c>
      <c r="J15" s="16">
        <v>1</v>
      </c>
    </row>
    <row r="16" spans="1:12" ht="17.5" customHeight="1" x14ac:dyDescent="0.35">
      <c r="B16" s="13"/>
      <c r="C16" s="4" t="s">
        <v>12</v>
      </c>
      <c r="D16" s="9">
        <v>2</v>
      </c>
      <c r="E16" s="9">
        <v>4</v>
      </c>
      <c r="F16" s="9" cm="1">
        <f t="array" ref="F16">INDEX($C$2:$H$3,2,E16+1)</f>
        <v>1</v>
      </c>
      <c r="G16" s="9" cm="1">
        <f t="array" ref="G16">INDEX($C$2:$H$3,2,D16+1)</f>
        <v>0</v>
      </c>
      <c r="H16" s="9">
        <f t="shared" si="0"/>
        <v>1</v>
      </c>
      <c r="I16" t="s">
        <v>0</v>
      </c>
      <c r="J16" s="16">
        <v>1</v>
      </c>
    </row>
    <row r="17" spans="1:10" ht="20.5" customHeight="1" x14ac:dyDescent="0.35">
      <c r="B17" s="13" t="s">
        <v>11</v>
      </c>
      <c r="C17" s="4" t="s">
        <v>10</v>
      </c>
      <c r="D17" s="9">
        <v>3</v>
      </c>
      <c r="E17" s="9">
        <v>2</v>
      </c>
      <c r="F17" s="9" cm="1">
        <f t="array" ref="F17">INDEX($C$2:$H$3,2,E17+1)</f>
        <v>0</v>
      </c>
      <c r="G17" s="9" cm="1">
        <f t="array" ref="G17">INDEX($C$2:$H$3,2,D17+1)</f>
        <v>1</v>
      </c>
      <c r="H17" s="9">
        <f t="shared" si="0"/>
        <v>1</v>
      </c>
      <c r="I17" t="s">
        <v>0</v>
      </c>
      <c r="J17" s="16">
        <v>1</v>
      </c>
    </row>
    <row r="18" spans="1:10" ht="20.5" customHeight="1" x14ac:dyDescent="0.35">
      <c r="B18" s="13"/>
      <c r="C18" s="4" t="s">
        <v>9</v>
      </c>
      <c r="D18" s="9">
        <v>3</v>
      </c>
      <c r="E18" s="9">
        <v>1</v>
      </c>
      <c r="F18" s="9" cm="1">
        <f t="array" ref="F18">INDEX($C$2:$H$3,2,E18+1)</f>
        <v>0</v>
      </c>
      <c r="G18" s="9" cm="1">
        <f t="array" ref="G18">INDEX($C$2:$H$3,2,D18+1)</f>
        <v>1</v>
      </c>
      <c r="H18" s="9">
        <f t="shared" si="0"/>
        <v>1</v>
      </c>
      <c r="I18" t="s">
        <v>0</v>
      </c>
      <c r="J18" s="16">
        <v>1</v>
      </c>
    </row>
    <row r="19" spans="1:10" x14ac:dyDescent="0.35">
      <c r="B19" s="13" t="s">
        <v>12</v>
      </c>
      <c r="C19" s="4" t="s">
        <v>9</v>
      </c>
      <c r="D19" s="9">
        <v>4</v>
      </c>
      <c r="E19" s="9">
        <v>1</v>
      </c>
      <c r="F19" s="9" cm="1">
        <f t="array" ref="F19">INDEX($C$2:$H$3,2,E19+1)</f>
        <v>0</v>
      </c>
      <c r="G19" s="9" cm="1">
        <f t="array" ref="G19">INDEX($C$2:$H$3,2,D19+1)</f>
        <v>1</v>
      </c>
      <c r="H19" s="9">
        <f t="shared" si="0"/>
        <v>1</v>
      </c>
      <c r="I19" t="s">
        <v>0</v>
      </c>
      <c r="J19" s="16">
        <v>1</v>
      </c>
    </row>
    <row r="20" spans="1:10" x14ac:dyDescent="0.35">
      <c r="B20" s="13"/>
      <c r="C20" s="4" t="s">
        <v>10</v>
      </c>
      <c r="D20" s="9">
        <v>4</v>
      </c>
      <c r="E20" s="9">
        <v>2</v>
      </c>
      <c r="F20" s="9" cm="1">
        <f t="array" ref="F20">INDEX($C$2:$H$3,2,E20+1)</f>
        <v>0</v>
      </c>
      <c r="G20" s="9" cm="1">
        <f t="array" ref="G20">INDEX($C$2:$H$3,2,D20+1)</f>
        <v>1</v>
      </c>
      <c r="H20" s="9">
        <f t="shared" si="0"/>
        <v>1</v>
      </c>
      <c r="I20" t="s">
        <v>0</v>
      </c>
      <c r="J20" s="16">
        <v>1</v>
      </c>
    </row>
    <row r="21" spans="1:10" x14ac:dyDescent="0.35">
      <c r="B21" s="13"/>
      <c r="C21" s="4" t="s">
        <v>8</v>
      </c>
      <c r="D21" s="9">
        <v>4</v>
      </c>
      <c r="E21" s="9">
        <v>0</v>
      </c>
      <c r="F21" s="9" cm="1">
        <f t="array" ref="F21">INDEX($C$2:$H$3,2,E21+1)</f>
        <v>2</v>
      </c>
      <c r="G21" s="9" cm="1">
        <f t="array" ref="G21">INDEX($C$2:$H$3,2,D21+1)</f>
        <v>1</v>
      </c>
      <c r="H21" s="9">
        <f t="shared" si="0"/>
        <v>1</v>
      </c>
      <c r="I21" t="s">
        <v>0</v>
      </c>
      <c r="J21" s="16">
        <v>1</v>
      </c>
    </row>
    <row r="22" spans="1:10" x14ac:dyDescent="0.35">
      <c r="B22" s="13"/>
      <c r="C22" s="4" t="s">
        <v>13</v>
      </c>
      <c r="D22" s="9">
        <v>4</v>
      </c>
      <c r="E22" s="9">
        <v>5</v>
      </c>
      <c r="F22" s="9" cm="1">
        <f t="array" ref="F22">INDEX($C$2:$H$3,2,E22+1)</f>
        <v>0</v>
      </c>
      <c r="G22" s="9" cm="1">
        <f t="array" ref="G22">INDEX($C$2:$H$3,2,D22+1)</f>
        <v>1</v>
      </c>
      <c r="H22" s="9">
        <f t="shared" si="0"/>
        <v>1</v>
      </c>
      <c r="I22" t="s">
        <v>0</v>
      </c>
      <c r="J22" s="16">
        <v>1</v>
      </c>
    </row>
    <row r="23" spans="1:10" x14ac:dyDescent="0.35">
      <c r="B23" s="13" t="s">
        <v>13</v>
      </c>
      <c r="C23" s="4" t="s">
        <v>8</v>
      </c>
      <c r="D23" s="9">
        <v>5</v>
      </c>
      <c r="E23" s="9">
        <v>0</v>
      </c>
      <c r="F23" s="9" cm="1">
        <f t="array" ref="F23">INDEX($C$2:$H$3,2,E23+1)</f>
        <v>2</v>
      </c>
      <c r="G23" s="9" cm="1">
        <f t="array" ref="G23">INDEX($C$2:$H$3,2,D23+1)</f>
        <v>0</v>
      </c>
      <c r="H23" s="9">
        <f t="shared" si="0"/>
        <v>2</v>
      </c>
      <c r="I23" t="s">
        <v>0</v>
      </c>
      <c r="J23" s="16">
        <v>1</v>
      </c>
    </row>
    <row r="24" spans="1:10" x14ac:dyDescent="0.35">
      <c r="B24" s="13"/>
      <c r="C24" s="4" t="s">
        <v>12</v>
      </c>
      <c r="D24" s="9">
        <v>5</v>
      </c>
      <c r="E24" s="9">
        <v>4</v>
      </c>
      <c r="F24" s="9" cm="1">
        <f t="array" ref="F24">INDEX($C$2:$H$3,2,E24+1)</f>
        <v>1</v>
      </c>
      <c r="G24" s="9" cm="1">
        <f t="array" ref="G24">INDEX($C$2:$H$3,2,D24+1)</f>
        <v>0</v>
      </c>
      <c r="H24" s="9">
        <f t="shared" si="0"/>
        <v>1</v>
      </c>
      <c r="I24" t="s">
        <v>0</v>
      </c>
      <c r="J24" s="16">
        <v>1</v>
      </c>
    </row>
    <row r="25" spans="1:10" s="6" customFormat="1" x14ac:dyDescent="0.35">
      <c r="B25" s="15"/>
      <c r="C25" s="10"/>
    </row>
    <row r="26" spans="1:10" s="6" customFormat="1" x14ac:dyDescent="0.35">
      <c r="B26" s="15"/>
      <c r="C26" s="10"/>
    </row>
    <row r="27" spans="1:10" x14ac:dyDescent="0.35">
      <c r="B27" s="14" t="s">
        <v>21</v>
      </c>
      <c r="C27" s="14"/>
      <c r="D27" s="14"/>
      <c r="E27" s="14"/>
      <c r="F27" s="14"/>
      <c r="G27" s="14"/>
      <c r="H27" s="14"/>
    </row>
    <row r="28" spans="1:10" x14ac:dyDescent="0.35">
      <c r="A28" s="4" t="s">
        <v>18</v>
      </c>
      <c r="B28" s="11">
        <v>0</v>
      </c>
      <c r="C28" s="11">
        <v>1</v>
      </c>
      <c r="D28" s="11">
        <v>2</v>
      </c>
      <c r="E28" s="11">
        <v>3</v>
      </c>
      <c r="F28" s="11">
        <v>4</v>
      </c>
      <c r="G28" s="11">
        <v>5</v>
      </c>
      <c r="H28" s="11">
        <v>6</v>
      </c>
      <c r="J28" s="4" t="s">
        <v>1</v>
      </c>
    </row>
    <row r="29" spans="1:10" x14ac:dyDescent="0.35">
      <c r="A29" s="4" t="s">
        <v>19</v>
      </c>
      <c r="B29" s="12">
        <f>IF(OR(B28=$C$3,B28=$D$3,B28=$E$3,B28=$F$3,B28=$G$3,B28=$H$3),1,0)</f>
        <v>1</v>
      </c>
      <c r="C29" s="12">
        <f t="shared" ref="C29:G29" si="1">IF(OR(C28=$C$3,C28=$D$3,C28=$E$3,C28=$F$3,C28=$G$3,C28=$H$3),1,0)</f>
        <v>1</v>
      </c>
      <c r="D29" s="12">
        <f t="shared" si="1"/>
        <v>1</v>
      </c>
      <c r="E29" s="12">
        <f t="shared" si="1"/>
        <v>0</v>
      </c>
      <c r="F29" s="12">
        <f t="shared" si="1"/>
        <v>0</v>
      </c>
      <c r="G29" s="12">
        <f t="shared" si="1"/>
        <v>0</v>
      </c>
      <c r="H29" s="12">
        <f>IF(OR(H28=$C$3,H28=$D$3,H28=$E$3,H28=$F$3,H28=$G$3,H28=$H$3),1,0)</f>
        <v>0</v>
      </c>
      <c r="J29" s="2">
        <f>SUM(B29:H29)</f>
        <v>3</v>
      </c>
    </row>
  </sheetData>
  <mergeCells count="7">
    <mergeCell ref="B27:H27"/>
    <mergeCell ref="B9:B11"/>
    <mergeCell ref="B12:B14"/>
    <mergeCell ref="B15:B16"/>
    <mergeCell ref="B17:B18"/>
    <mergeCell ref="B19:B22"/>
    <mergeCell ref="B23:B24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2023-05-07T19:44:57Z</dcterms:created>
  <dcterms:modified xsi:type="dcterms:W3CDTF">2023-05-10T05:15:35Z</dcterms:modified>
</cp:coreProperties>
</file>