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licerCaches/slicerCache1.xml" ContentType="application/vnd.ms-excel.slicerCache+xml"/>
  <Override PartName="/xl/slicers/slicer1.xml" ContentType="application/vnd.ms-excel.slicer+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activeTab="2"/>
  </bookViews>
  <sheets>
    <sheet name="task instruction" sheetId="1" r:id="rId1"/>
    <sheet name="Task" sheetId="2" r:id="rId2"/>
    <sheet name="Sheet2" sheetId="3" r:id="rId3"/>
  </sheets>
  <definedNames>
    <definedName name="Slicer_Semester">#N/A</definedName>
  </definedNames>
  <calcPr calcId="191029"/>
  <pivotCaches>
    <pivotCache cacheId="0" r:id="rId4"/>
  </pivotCaches>
  <extLst>
    <ext xmlns:x14="http://schemas.microsoft.com/office/spreadsheetml/2009/9/main" uri="{BBE1A952-AA13-448e-AADC-164F8A28A991}">
      <x14:slicerCaches>
        <x14:slicerCache r:id="rId5"/>
      </x14: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<sst xmlns="http://schemas.openxmlformats.org/spreadsheetml/2006/main" count="89" uniqueCount="33">
  <si>
    <t>Data Analyst Task</t>
  </si>
  <si>
    <r>
      <rPr>
        <b/>
        <sz val="10"/>
        <color theme="1"/>
        <rFont val="Arial"/>
        <charset val="134"/>
      </rPr>
      <t xml:space="preserve">
</t>
    </r>
    <r>
      <rPr>
        <b/>
        <u/>
        <sz val="12"/>
        <color theme="1"/>
        <rFont val="Arial"/>
        <charset val="134"/>
      </rPr>
      <t>Instructions to complete the task</t>
    </r>
    <r>
      <rPr>
        <sz val="10"/>
        <color theme="1"/>
        <rFont val="Arial"/>
        <charset val="134"/>
      </rPr>
      <t xml:space="preserve">
</t>
    </r>
    <r>
      <rPr>
        <b/>
        <sz val="10"/>
        <color theme="1"/>
        <rFont val="Arial"/>
        <charset val="134"/>
      </rPr>
      <t xml:space="preserve">1. Please make a copy of this sheet </t>
    </r>
    <r>
      <rPr>
        <b/>
        <i/>
        <sz val="10"/>
        <color rgb="FF1155CC"/>
        <rFont val="Arial"/>
        <charset val="134"/>
      </rPr>
      <t>(Go to File --&gt; Make a Copy)</t>
    </r>
    <r>
      <rPr>
        <b/>
        <sz val="10"/>
        <color theme="1"/>
        <rFont val="Arial"/>
        <charset val="134"/>
      </rPr>
      <t xml:space="preserve">
2. Complete the task as instructed in the "Task" tab of the sheet </t>
    </r>
    <r>
      <rPr>
        <b/>
        <i/>
        <sz val="10"/>
        <color theme="1"/>
        <rFont val="Arial"/>
        <charset val="134"/>
      </rPr>
      <t>(</t>
    </r>
    <r>
      <rPr>
        <b/>
        <i/>
        <sz val="10"/>
        <color rgb="FF1155CC"/>
        <rFont val="Arial"/>
        <charset val="134"/>
      </rPr>
      <t xml:space="preserve">Execute the task in the </t>
    </r>
    <r>
      <rPr>
        <b/>
        <i/>
        <u/>
        <sz val="10"/>
        <color rgb="FF1155CC"/>
        <rFont val="Arial"/>
        <charset val="134"/>
      </rPr>
      <t>copy you just created</t>
    </r>
    <r>
      <rPr>
        <b/>
        <i/>
        <sz val="10"/>
        <color rgb="FF1155CC"/>
        <rFont val="Arial"/>
        <charset val="134"/>
      </rPr>
      <t>)</t>
    </r>
    <r>
      <rPr>
        <b/>
        <sz val="10"/>
        <color theme="1"/>
        <rFont val="Arial"/>
        <charset val="134"/>
      </rPr>
      <t xml:space="preserve">
3. Make sure all formulas are visible in the cells. 
4.DO NOT use hide rows, use paste special to paste end values only.
5. On YOUR task sheet, make sure to </t>
    </r>
    <r>
      <rPr>
        <b/>
        <sz val="10"/>
        <color rgb="FF1155CC"/>
        <rFont val="Arial"/>
        <charset val="134"/>
      </rPr>
      <t>select the sharing settings to public (Click on Share --&gt; General Access --&gt; anyone with the link)</t>
    </r>
    <r>
      <rPr>
        <b/>
        <sz val="10"/>
        <color theme="1"/>
        <rFont val="Arial"/>
        <charset val="134"/>
      </rPr>
      <t xml:space="preserve">, otherwise we won't be able to evaluate this exercise.
</t>
    </r>
    <r>
      <rPr>
        <sz val="10"/>
        <color theme="1"/>
        <rFont val="Arial"/>
        <charset val="134"/>
      </rPr>
      <t xml:space="preserve">PS: </t>
    </r>
    <r>
      <rPr>
        <u/>
        <sz val="10"/>
        <color theme="1"/>
        <rFont val="Arial"/>
        <charset val="134"/>
      </rPr>
      <t>DO NOT request edit access to this sheet. This sheet can ONLY BE VIEWED.</t>
    </r>
  </si>
  <si>
    <t>Name</t>
  </si>
  <si>
    <t>Semester</t>
  </si>
  <si>
    <t>Marks</t>
  </si>
  <si>
    <t>Result</t>
  </si>
  <si>
    <t>Grade</t>
  </si>
  <si>
    <t>Final Result</t>
  </si>
  <si>
    <t>Ramesh</t>
  </si>
  <si>
    <t>Nitin</t>
  </si>
  <si>
    <t>Abhinav</t>
  </si>
  <si>
    <t>Ram</t>
  </si>
  <si>
    <t>Geeta</t>
  </si>
  <si>
    <t>Varun</t>
  </si>
  <si>
    <t>Vishal</t>
  </si>
  <si>
    <t>Vikky</t>
  </si>
  <si>
    <t>MARKS1</t>
  </si>
  <si>
    <t>MARKS2</t>
  </si>
  <si>
    <t>MARKS3</t>
  </si>
  <si>
    <t>Mohit</t>
  </si>
  <si>
    <t>Shyam</t>
  </si>
  <si>
    <t>NAME</t>
  </si>
  <si>
    <t>SEMESTER</t>
  </si>
  <si>
    <t>MARKS</t>
  </si>
  <si>
    <t>In column D,H,L, please apply formulas that when score is &gt;=70, candidate is pass otherwise fail</t>
  </si>
  <si>
    <t>In column E, I, M, please apply a formula to populate grades: &gt;=90 is A, &gt;=80 is B, &gt;=70 is C, &gt;=60 is D, &lt;60 is E</t>
  </si>
  <si>
    <t>In column N, populate final reult as pass if candidate has passed in SEM 1 and SEM 2, and SEM 3 grade is above C</t>
  </si>
  <si>
    <t>Create a dropdown so that one can select name and semester and it outputs the result from that semester</t>
  </si>
  <si>
    <t>Use proper fomatting: header colors, tables, conditional fomratting to indicate pass or fail, color scales to indicate grades and marks ("A" grade will be deeper in color than others, 90 marks will be deeper than &lt;90 marks and so on)</t>
  </si>
  <si>
    <t>Draw a chart (of your choice), with a slicer/Filter for semesters (1, 2 and 3), the chart should have candidates names and their marks and we should be able to slice it by Semester.</t>
  </si>
  <si>
    <t>If there are data inconsistencies, feel feel to assign new marks using formulas</t>
  </si>
  <si>
    <t>Sum of Marks</t>
  </si>
  <si>
    <t>Grand Total</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</si>
</sst>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34">
    <font>
      <sz val="11"/>
      <color theme="1"/>
      <name val="Calibri"/>
      <charset val="134"/>
      <scheme val="minor"/>
    </font>
    <font>
      <sz val="11"/>
      <color theme="1"/>
      <name val="Calibri"/>
      <charset val="134"/>
    </font>
    <font>
      <b/>
      <sz val="11"/>
      <color theme="1"/>
      <name val="Calibri"/>
      <charset val="134"/>
    </font>
    <font>
      <sz val="10"/>
      <color rgb="FF000000"/>
      <name val="Calibri"/>
      <charset val="134"/>
    </font>
    <font>
      <b/>
      <sz val="14"/>
      <color rgb="FF000000"/>
      <name val="Arial"/>
      <charset val="134"/>
    </font>
    <font>
      <sz val="11"/>
      <name val="Calibri"/>
      <charset val="134"/>
      <scheme val="minor"/>
    </font>
    <font>
      <sz val="10"/>
      <color theme="1"/>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0"/>
      <color theme="1"/>
      <name val="Arial"/>
      <charset val="134"/>
    </font>
    <font>
      <b/>
      <u/>
      <sz val="12"/>
      <color theme="1"/>
      <name val="Arial"/>
      <charset val="134"/>
    </font>
    <font>
      <sz val="10"/>
      <color theme="1"/>
      <name val="Arial"/>
      <charset val="134"/>
    </font>
    <font>
      <b/>
      <i/>
      <sz val="10"/>
      <color rgb="FF1155CC"/>
      <name val="Arial"/>
      <charset val="134"/>
    </font>
    <font>
      <b/>
      <i/>
      <sz val="10"/>
      <color theme="1"/>
      <name val="Arial"/>
      <charset val="134"/>
    </font>
    <font>
      <b/>
      <i/>
      <u/>
      <sz val="10"/>
      <color rgb="FF1155CC"/>
      <name val="Arial"/>
      <charset val="134"/>
    </font>
    <font>
      <b/>
      <sz val="10"/>
      <color rgb="FF1155CC"/>
      <name val="Arial"/>
      <charset val="134"/>
    </font>
    <font>
      <u/>
      <sz val="10"/>
      <color theme="1"/>
      <name val="Arial"/>
      <charset val="134"/>
    </font>
  </fonts>
  <fills count="39">
    <fill>
      <patternFill patternType="none"/>
    </fill>
    <fill>
      <patternFill patternType="gray125"/>
    </fill>
    <fill>
      <patternFill patternType="solid">
        <fgColor theme="4" tint="0.6"/>
        <bgColor indexed="64"/>
      </patternFill>
    </fill>
    <fill>
      <patternFill patternType="solid">
        <fgColor theme="2" tint="-0.15"/>
        <bgColor indexed="64"/>
      </patternFill>
    </fill>
    <fill>
      <patternFill patternType="solid">
        <fgColor rgb="FFFFFFFF"/>
        <bgColor rgb="FFFFFFFF"/>
      </patternFill>
    </fill>
    <fill>
      <patternFill patternType="solid">
        <fgColor rgb="FFFFFF00"/>
        <bgColor indexed="64"/>
      </patternFill>
    </fill>
    <fill>
      <patternFill patternType="solid">
        <fgColor rgb="FFC9DAF8"/>
        <bgColor rgb="FFC9DAF8"/>
      </patternFill>
    </fill>
    <fill>
      <patternFill patternType="solid">
        <fgColor rgb="FFF3F3F3"/>
        <bgColor rgb="FFF3F3F3"/>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8" borderId="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4" applyNumberFormat="0" applyFill="0" applyAlignment="0" applyProtection="0">
      <alignment vertical="center"/>
    </xf>
    <xf numFmtId="0" fontId="13" fillId="0" borderId="4" applyNumberFormat="0" applyFill="0" applyAlignment="0" applyProtection="0">
      <alignment vertical="center"/>
    </xf>
    <xf numFmtId="0" fontId="14" fillId="0" borderId="5" applyNumberFormat="0" applyFill="0" applyAlignment="0" applyProtection="0">
      <alignment vertical="center"/>
    </xf>
    <xf numFmtId="0" fontId="14" fillId="0" borderId="0" applyNumberFormat="0" applyFill="0" applyBorder="0" applyAlignment="0" applyProtection="0">
      <alignment vertical="center"/>
    </xf>
    <xf numFmtId="0" fontId="15" fillId="9" borderId="6" applyNumberFormat="0" applyAlignment="0" applyProtection="0">
      <alignment vertical="center"/>
    </xf>
    <xf numFmtId="0" fontId="16" fillId="10" borderId="7" applyNumberFormat="0" applyAlignment="0" applyProtection="0">
      <alignment vertical="center"/>
    </xf>
    <xf numFmtId="0" fontId="17" fillId="10" borderId="6" applyNumberFormat="0" applyAlignment="0" applyProtection="0">
      <alignment vertical="center"/>
    </xf>
    <xf numFmtId="0" fontId="18" fillId="11" borderId="8" applyNumberFormat="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5" fillId="36" borderId="0" applyNumberFormat="0" applyBorder="0" applyAlignment="0" applyProtection="0">
      <alignment vertical="center"/>
    </xf>
    <xf numFmtId="0" fontId="25" fillId="37" borderId="0" applyNumberFormat="0" applyBorder="0" applyAlignment="0" applyProtection="0">
      <alignment vertical="center"/>
    </xf>
    <xf numFmtId="0" fontId="24" fillId="38" borderId="0" applyNumberFormat="0" applyBorder="0" applyAlignment="0" applyProtection="0">
      <alignment vertical="center"/>
    </xf>
  </cellStyleXfs>
  <cellXfs count="19">
    <xf numFmtId="0" fontId="0" fillId="0" borderId="0" xfId="0" applyFont="1" applyAlignment="1">
      <alignment vertic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0" borderId="0" xfId="0" applyFont="1" applyFill="1" applyBorder="1" applyAlignment="1">
      <alignment horizontal="center"/>
    </xf>
    <xf numFmtId="0" fontId="0" fillId="0" borderId="0" xfId="0" applyFont="1" applyAlignment="1">
      <alignment horizontal="left" vertic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0" fillId="0" borderId="0" xfId="0" applyFont="1" applyFill="1" applyBorder="1" applyAlignment="1">
      <alignment vertical="center"/>
    </xf>
    <xf numFmtId="0" fontId="1" fillId="2" borderId="0" xfId="0" applyFont="1" applyFill="1" applyAlignment="1">
      <alignment horizontal="center"/>
    </xf>
    <xf numFmtId="0" fontId="1" fillId="3" borderId="0" xfId="0" applyFont="1" applyFill="1" applyAlignment="1">
      <alignment horizontal="center"/>
    </xf>
    <xf numFmtId="0" fontId="2" fillId="4" borderId="0" xfId="0" applyFont="1" applyFill="1" applyBorder="1" applyAlignment="1"/>
    <xf numFmtId="0" fontId="1" fillId="4" borderId="0" xfId="0" applyFont="1" applyFill="1" applyBorder="1" applyAlignment="1"/>
    <xf numFmtId="0" fontId="1" fillId="0" borderId="0" xfId="0" applyFont="1" applyAlignment="1"/>
    <xf numFmtId="0" fontId="3" fillId="0" borderId="0" xfId="0" applyFont="1" applyAlignment="1"/>
    <xf numFmtId="0" fontId="1" fillId="0" borderId="1" xfId="0" applyFont="1" applyFill="1" applyBorder="1" applyAlignment="1">
      <alignment horizontal="center"/>
    </xf>
    <xf numFmtId="0" fontId="1" fillId="5" borderId="1" xfId="0" applyFont="1" applyFill="1" applyBorder="1" applyAlignment="1">
      <alignment horizontal="center"/>
    </xf>
    <xf numFmtId="0" fontId="4" fillId="6" borderId="0" xfId="0" applyFont="1" applyFill="1" applyBorder="1" applyAlignment="1">
      <alignment horizontal="center" vertical="center"/>
    </xf>
    <xf numFmtId="0" fontId="5" fillId="0" borderId="0" xfId="0" applyFont="1" applyBorder="1" applyAlignment="1">
      <alignment vertical="center"/>
    </xf>
    <xf numFmtId="0" fontId="6" fillId="7" borderId="0" xfId="0" applyFont="1" applyFill="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6">
    <dxf>
      <font>
        <color rgb="FF9C0006"/>
      </font>
    </dxf>
    <dxf>
      <fill>
        <patternFill patternType="solid">
          <bgColor theme="7" tint="0.4"/>
        </patternFill>
      </fill>
    </dxf>
    <dxf>
      <fill>
        <patternFill patternType="solid">
          <bgColor theme="4"/>
        </patternFill>
      </fill>
    </dxf>
    <dxf>
      <fill>
        <patternFill patternType="solid">
          <bgColor theme="9" tint="-0.25"/>
        </patternFill>
      </fill>
    </dxf>
    <dxf>
      <fill>
        <patternFill patternType="solid">
          <bgColor theme="9" tint="0.8"/>
        </patternFill>
      </fill>
    </dxf>
    <dxf>
      <fill>
        <patternFill patternType="solid">
          <bgColor theme="9" tint="0.6"/>
        </patternFill>
      </fill>
    </dxf>
    <dxf>
      <fill>
        <patternFill patternType="solid">
          <bgColor theme="9" tint="0.4"/>
        </patternFill>
      </fill>
    </dxf>
    <dxf>
      <fill>
        <patternFill patternType="solid">
          <bgColor theme="7"/>
        </patternFill>
      </fill>
    </dxf>
    <dxf>
      <fill>
        <patternFill patternType="solid">
          <bgColor theme="8"/>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 name="PivotStylePreset2_Accent1" table="0" count="10" xr9:uid="{267968C8-6FFD-4C36-ACC1-9EA1FD1885CA}">
      <tableStyleElement type="headerRow" dxfId="25"/>
      <tableStyleElement type="totalRow" dxfId="24"/>
      <tableStyleElement type="firstRowStripe" dxfId="23"/>
      <tableStyleElement type="firstColumnStripe" dxfId="22"/>
      <tableStyleElement type="firstSubtotalRow" dxfId="21"/>
      <tableStyleElement type="secondSubtotalRow" dxfId="20"/>
      <tableStyleElement type="firstRowSubheading" dxfId="19"/>
      <tableStyleElement type="secondRowSubheading" dxfId="18"/>
      <tableStyleElement type="pageFieldLabels" dxfId="17"/>
      <tableStyleElement type="pageFieldValues" dxfId="1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0" vertOverflow="ellipsis" vert="horz" wrap="square" anchor="ctr" anchorCtr="1"/>
          <a:lstStyle/>
          <a:p>
            <a:pPr defTabSz="914400">
              <a:defRPr lang="en-US" sz="1400" b="1" i="0" u="none" strike="noStrike" kern="1200" baseline="0">
                <a:ln>
                  <a:noFill/>
                </a:ln>
                <a:solidFill>
                  <a:schemeClr val="tx1"/>
                </a:solidFill>
                <a:latin typeface="+mn-lt"/>
                <a:ea typeface="+mn-ea"/>
                <a:cs typeface="+mn-cs"/>
              </a:defRPr>
            </a:pPr>
            <a:r>
              <a:rPr>
                <a:ln>
                  <a:noFill/>
                </a:ln>
                <a:solidFill>
                  <a:schemeClr val="tx1"/>
                </a:solidFill>
                <a:latin typeface="+mn-lt"/>
                <a:ea typeface="+mn-ea"/>
                <a:cs typeface="+mn-cs"/>
              </a:rPr>
              <a:t>Total</a:t>
            </a:r>
            <a:r>
              <a:rPr lang="en-IN" altLang="en-US">
                <a:ln>
                  <a:noFill/>
                </a:ln>
                <a:solidFill>
                  <a:schemeClr val="tx1"/>
                </a:solidFill>
                <a:latin typeface="+mn-lt"/>
                <a:ea typeface="+mn-ea"/>
                <a:cs typeface="+mn-cs"/>
              </a:rPr>
              <a:t> marks</a:t>
            </a:r>
            <a:endParaRPr lang="en-IN" altLang="en-US">
              <a:ln>
                <a:noFill/>
              </a:ln>
              <a:solidFill>
                <a:schemeClr val="tx1"/>
              </a:solidFill>
              <a:latin typeface="+mn-lt"/>
              <a:ea typeface="+mn-ea"/>
              <a:cs typeface="+mn-cs"/>
            </a:endParaRPr>
          </a:p>
        </c:rich>
      </c:tx>
      <c:layout/>
      <c:overlay val="0"/>
      <c:spPr>
        <a:noFill/>
        <a:ln>
          <a:noFill/>
        </a:ln>
        <a:effectLst/>
      </c:spPr>
    </c:title>
    <c:autoTitleDeleted val="0"/>
    <c:plotArea>
      <c:layout/>
      <c:barChart>
        <c:barDir val="col"/>
        <c:grouping val="clustered"/>
        <c:varyColors val="0"/>
        <c:ser>
          <c:idx val="0"/>
          <c:order val="0"/>
          <c:tx>
            <c:strRef>
              <c:f>"Total"</c:f>
              <c:strCache>
                <c:ptCount val="1"/>
                <c:pt idx="0">
                  <c:v>Total</c:v>
                </c:pt>
              </c:strCache>
            </c:strRef>
          </c:tx>
          <c:spPr>
            <a:gradFill>
              <a:gsLst>
                <a:gs pos="100000">
                  <a:schemeClr val="accent2"/>
                </a:gs>
                <a:gs pos="0">
                  <a:schemeClr val="accent2">
                    <a:hueOff val="-1670000"/>
                  </a:schemeClr>
                </a:gs>
              </a:gsLst>
              <a:lin ang="5400000" scaled="0"/>
            </a:gradFill>
            <a:ln>
              <a:gradFill>
                <a:gsLst>
                  <a:gs pos="100000">
                    <a:schemeClr val="accent2">
                      <a:lumMod val="75000"/>
                    </a:schemeClr>
                  </a:gs>
                  <a:gs pos="0">
                    <a:schemeClr val="accent2">
                      <a:lumMod val="75000"/>
                      <a:hueOff val="-1670000"/>
                    </a:schemeClr>
                  </a:gs>
                </a:gsLst>
                <a:lin ang="4620000" scaled="0"/>
              </a:gradFill>
            </a:ln>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ln>
                      <a:noFill/>
                    </a:ln>
                    <a:solidFill>
                      <a:schemeClr val="tx1"/>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a:solidFill>
                        <a:schemeClr val="dk1">
                          <a:lumMod val="35000"/>
                          <a:lumOff val="65000"/>
                        </a:schemeClr>
                      </a:solidFill>
                    </a:ln>
                    <a:effectLst/>
                  </c:spPr>
                </c15:leaderLines>
              </c:ext>
            </c:extLst>
          </c:dLbls>
          <c:cat>
            <c:strRef>
              <c:f>{"Abhinav","Geeta","Mohit","Nitin","Ram","Ramesh","Shyam","Varun","Vikky","Vishal"}</c:f>
              <c:strCache>
                <c:ptCount val="10"/>
                <c:pt idx="0">
                  <c:v>Abhinav</c:v>
                </c:pt>
                <c:pt idx="1">
                  <c:v>Geeta</c:v>
                </c:pt>
                <c:pt idx="2">
                  <c:v>Mohit</c:v>
                </c:pt>
                <c:pt idx="3">
                  <c:v>Nitin</c:v>
                </c:pt>
                <c:pt idx="4">
                  <c:v>Ram</c:v>
                </c:pt>
                <c:pt idx="5">
                  <c:v>Ramesh</c:v>
                </c:pt>
                <c:pt idx="6">
                  <c:v>Shyam</c:v>
                </c:pt>
                <c:pt idx="7">
                  <c:v>Varun</c:v>
                </c:pt>
                <c:pt idx="8">
                  <c:v>Vikky</c:v>
                </c:pt>
                <c:pt idx="9">
                  <c:v>Vishal</c:v>
                </c:pt>
              </c:strCache>
            </c:strRef>
          </c:cat>
          <c:val>
            <c:numRef>
              <c:f>{77,71,69,82,81,55,61,78,68,96}</c:f>
              <c:numCache>
                <c:formatCode>General</c:formatCode>
                <c:ptCount val="10"/>
                <c:pt idx="0">
                  <c:v>77</c:v>
                </c:pt>
                <c:pt idx="1">
                  <c:v>71</c:v>
                </c:pt>
                <c:pt idx="2">
                  <c:v>69</c:v>
                </c:pt>
                <c:pt idx="3">
                  <c:v>82</c:v>
                </c:pt>
                <c:pt idx="4">
                  <c:v>81</c:v>
                </c:pt>
                <c:pt idx="5">
                  <c:v>55</c:v>
                </c:pt>
                <c:pt idx="6">
                  <c:v>61</c:v>
                </c:pt>
                <c:pt idx="7">
                  <c:v>78</c:v>
                </c:pt>
                <c:pt idx="8">
                  <c:v>68</c:v>
                </c:pt>
                <c:pt idx="9">
                  <c:v>96</c:v>
                </c:pt>
              </c:numCache>
            </c:numRef>
          </c:val>
        </c:ser>
        <c:dLbls>
          <c:showLegendKey val="0"/>
          <c:showVal val="1"/>
          <c:showCatName val="0"/>
          <c:showSerName val="0"/>
          <c:showPercent val="0"/>
          <c:showBubbleSize val="0"/>
        </c:dLbls>
        <c:gapWidth val="500"/>
        <c:overlap val="-50"/>
        <c:axId val="186880885"/>
        <c:axId val="551352313"/>
      </c:barChart>
      <c:catAx>
        <c:axId val="186880885"/>
        <c:scaling>
          <c:orientation val="minMax"/>
        </c:scaling>
        <c:delete val="0"/>
        <c:axPos val="b"/>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ln>
                  <a:noFill/>
                </a:ln>
                <a:solidFill>
                  <a:schemeClr val="tx1"/>
                </a:solidFill>
                <a:latin typeface="+mn-lt"/>
                <a:ea typeface="+mn-ea"/>
                <a:cs typeface="+mn-cs"/>
              </a:defRPr>
            </a:pPr>
          </a:p>
        </c:txPr>
        <c:crossAx val="551352313"/>
        <c:crosses val="autoZero"/>
        <c:auto val="1"/>
        <c:lblAlgn val="ctr"/>
        <c:lblOffset val="100"/>
        <c:noMultiLvlLbl val="0"/>
      </c:catAx>
      <c:valAx>
        <c:axId val="551352313"/>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ln>
                  <a:noFill/>
                </a:ln>
                <a:solidFill>
                  <a:schemeClr val="tx1"/>
                </a:solidFill>
                <a:latin typeface="+mn-lt"/>
                <a:ea typeface="+mn-ea"/>
                <a:cs typeface="+mn-cs"/>
              </a:defRPr>
            </a:pPr>
          </a:p>
        </c:txPr>
        <c:crossAx val="186880885"/>
        <c:crosses val="autoZero"/>
        <c:crossBetween val="between"/>
      </c:valAx>
      <c:spPr>
        <a:noFill/>
        <a:ln>
          <a:noFill/>
        </a:ln>
        <a:effectLst/>
      </c:spPr>
    </c:plotArea>
    <c:legend>
      <c:legendPos val="t"/>
      <c:legendEntry>
        <c:idx val="0"/>
        <c:txPr>
          <a:bodyPr rot="0" spcFirstLastPara="0" vertOverflow="ellipsis" vert="horz" wrap="square" anchor="ctr" anchorCtr="1"/>
          <a:lstStyle/>
          <a:p>
            <a:pPr>
              <a:defRPr lang="en-US" sz="900" b="0" i="0" u="none" strike="noStrike" kern="1200" baseline="0">
                <a:ln>
                  <a:noFill/>
                </a:ln>
                <a:solidFill>
                  <a:schemeClr val="tx1"/>
                </a:solidFill>
                <a:latin typeface="+mn-lt"/>
                <a:ea typeface="+mn-ea"/>
                <a:cs typeface="+mn-cs"/>
              </a:defRPr>
            </a:pPr>
          </a:p>
        </c:txPr>
      </c:legendEntry>
      <c:layout/>
      <c:overlay val="0"/>
      <c:spPr>
        <a:noFill/>
        <a:ln>
          <a:noFill/>
        </a:ln>
        <a:effectLst/>
      </c:spPr>
      <c:txPr>
        <a:bodyPr rot="0" spcFirstLastPara="0" vertOverflow="ellipsis" vert="horz" wrap="square" anchor="ctr" anchorCtr="1"/>
        <a:lstStyle/>
        <a:p>
          <a:pPr>
            <a:defRPr lang="en-US" sz="900" b="0" i="0" u="none" strike="noStrike" kern="1200" baseline="0">
              <a:ln>
                <a:noFill/>
              </a:ln>
              <a:solidFill>
                <a:schemeClr val="tx1"/>
              </a:solidFill>
              <a:latin typeface="+mn-lt"/>
              <a:ea typeface="+mn-ea"/>
              <a:cs typeface="+mn-cs"/>
            </a:defRPr>
          </a:pPr>
        </a:p>
      </c:txPr>
    </c:legend>
    <c:plotVisOnly val="1"/>
    <c:dispBlanksAs val="gap"/>
    <c:showDLblsOverMax val="0"/>
  </c:chart>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tx1">
          <a:lumMod val="15000"/>
          <a:lumOff val="85000"/>
        </a:schemeClr>
      </a:solidFill>
      <a:round/>
    </a:ln>
    <a:effectLst/>
    <a:sp3d>
      <a:extrusionClr>
        <a:srgbClr val="FFFFFF"/>
      </a:extrusionClr>
      <a:contourClr>
        <a:srgbClr val="FFFFFF"/>
      </a:contourClr>
    </a:sp3d>
  </c:spPr>
  <c:txPr>
    <a:bodyPr/>
    <a:lstStyle/>
    <a:p>
      <a:pPr>
        <a:defRPr lang="en-US">
          <a:ln>
            <a:noFill/>
          </a:ln>
          <a:solidFill>
            <a:schemeClr val="tx1"/>
          </a:solidFill>
          <a:latin typeface="+mn-lt"/>
          <a:ea typeface="+mn-ea"/>
          <a:cs typeface="+mn-cs"/>
        </a:defRPr>
      </a:pPr>
    </a:p>
  </c:txPr>
  <c:externalData r:id="rId1">
    <c:autoUpdate val="0"/>
  </c:externalData>
</c: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10008">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100000">
            <a:schemeClr val="phClr"/>
          </a:gs>
          <a:gs pos="0">
            <a:schemeClr val="phClr">
              <a:hueOff val="-1670000"/>
            </a:schemeClr>
          </a:gs>
        </a:gsLst>
        <a:lin ang="5400000" scaled="0"/>
      </a:gradFill>
      <a:ln>
        <a:gradFill>
          <a:gsLst>
            <a:gs pos="100000">
              <a:schemeClr val="phClr">
                <a:lumMod val="75000"/>
              </a:schemeClr>
            </a:gs>
            <a:gs pos="0">
              <a:schemeClr val="phClr">
                <a:lumMod val="75000"/>
                <a:hueOff val="-1670000"/>
              </a:schemeClr>
            </a:gs>
          </a:gsLst>
          <a:lin ang="4620000" scaled="0"/>
        </a:gra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12</xdr:col>
      <xdr:colOff>40640</xdr:colOff>
      <xdr:row>0</xdr:row>
      <xdr:rowOff>160020</xdr:rowOff>
    </xdr:from>
    <xdr:to>
      <xdr:col>19</xdr:col>
      <xdr:colOff>228600</xdr:colOff>
      <xdr:row>16</xdr:row>
      <xdr:rowOff>93345</xdr:rowOff>
    </xdr:to>
    <xdr:graphicFrame>
      <xdr:nvGraphicFramePr>
        <xdr:cNvPr id="2" name="Chart 1"/>
        <xdr:cNvGraphicFramePr/>
      </xdr:nvGraphicFramePr>
      <xdr:xfrm>
        <a:off x="7881620" y="160020"/>
        <a:ext cx="4455160" cy="285940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388620</xdr:colOff>
      <xdr:row>0</xdr:row>
      <xdr:rowOff>141605</xdr:rowOff>
    </xdr:from>
    <xdr:to>
      <xdr:col>11</xdr:col>
      <xdr:colOff>170180</xdr:colOff>
      <xdr:row>13</xdr:row>
      <xdr:rowOff>163830</xdr:rowOff>
    </xdr:to>
    <mc:AlternateContent xmlns:mc="http://schemas.openxmlformats.org/markup-compatibility/2006">
      <mc:Choice xmlns:a14="http://schemas.microsoft.com/office/drawing/2010/main" Requires="a14">
        <xdr:graphicFrame>
          <xdr:nvGraphicFramePr>
            <xdr:cNvPr id="3" name="Semester"/>
            <xdr:cNvGraphicFramePr/>
          </xdr:nvGraphicFramePr>
          <xdr:xfrm>
            <a:off x="0" y="0"/>
            <a:ext cx="0" cy="0"/>
          </xdr:xfrm>
          <a:graphic>
            <a:graphicData uri="http://schemas.microsoft.com/office/drawing/2010/slicer">
              <sle:slicer xmlns:sle="http://schemas.microsoft.com/office/drawing/2010/slicer" name="Semester 1"/>
            </a:graphicData>
          </a:graphic>
        </xdr:graphicFrame>
      </mc:Choice>
      <mc:Fallback xmlns="">
        <xdr:sp macro="" textlink="">
          <xdr:nvSpPr>
            <xdr:cNvPr id="0" name=""/>
            <xdr:cNvSpPr>
              <a:spLocks noTextEdit="1"/>
            </xdr:cNvSpPr>
          </xdr:nvSpPr>
          <xdr:spPr>
            <a:xfrm>
              <a:off x="5791200" y="141605"/>
              <a:ext cx="1610360" cy="239966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433.6009027778" refreshedBy="diksh" recordCount="30">
  <cacheSource type="worksheet">
    <worksheetSource ref="Q1:U31" sheet="Task"/>
  </cacheSource>
  <cacheFields count="5">
    <cacheField name="Name" numFmtId="0">
      <sharedItems count="10">
        <s v="Ramesh"/>
        <s v="Nitin"/>
        <s v="Abhinav"/>
        <s v="Ram"/>
        <s v="Geeta"/>
        <s v="Varun"/>
        <s v="Vishal"/>
        <s v="Vikky"/>
        <s v="Mohit"/>
        <s v="Shyam"/>
      </sharedItems>
    </cacheField>
    <cacheField name="Semester" numFmtId="0">
      <sharedItems containsSemiMixedTypes="0" containsString="0" containsNumber="1" containsInteger="1" minValue="0" maxValue="3" count="3">
        <n v="1"/>
        <n v="2"/>
        <n v="3"/>
      </sharedItems>
    </cacheField>
    <cacheField name="Marks" numFmtId="0">
      <sharedItems containsSemiMixedTypes="0" containsString="0" containsNumber="1" containsInteger="1" minValue="0" maxValue="98" count="23">
        <n v="77"/>
        <n v="69"/>
        <n v="34"/>
        <n v="78"/>
        <n v="42"/>
        <n v="72"/>
        <n v="88"/>
        <n v="50"/>
        <n v="76"/>
        <n v="91"/>
        <n v="68"/>
        <n v="98"/>
        <n v="74"/>
        <n v="80"/>
        <n v="5"/>
        <n v="45"/>
        <n v="86"/>
        <n v="55"/>
        <n v="82"/>
        <n v="81"/>
        <n v="71"/>
        <n v="96"/>
        <n v="61"/>
      </sharedItems>
    </cacheField>
    <cacheField name="Result" numFmtId="0">
      <sharedItems count="2">
        <s v="Pass"/>
        <s v="Fail"/>
      </sharedItems>
    </cacheField>
    <cacheField name="Grade" numFmtId="0">
      <sharedItems count="5">
        <s v="C"/>
        <s v="D"/>
        <s v="E"/>
        <s v="B"/>
        <s v="A"/>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
  <r>
    <x v="0"/>
    <x v="0"/>
    <x v="0"/>
    <x v="0"/>
    <x v="0"/>
  </r>
  <r>
    <x v="1"/>
    <x v="0"/>
    <x v="1"/>
    <x v="1"/>
    <x v="1"/>
  </r>
  <r>
    <x v="2"/>
    <x v="0"/>
    <x v="2"/>
    <x v="1"/>
    <x v="2"/>
  </r>
  <r>
    <x v="3"/>
    <x v="0"/>
    <x v="3"/>
    <x v="0"/>
    <x v="0"/>
  </r>
  <r>
    <x v="4"/>
    <x v="0"/>
    <x v="4"/>
    <x v="1"/>
    <x v="2"/>
  </r>
  <r>
    <x v="5"/>
    <x v="0"/>
    <x v="5"/>
    <x v="0"/>
    <x v="0"/>
  </r>
  <r>
    <x v="6"/>
    <x v="0"/>
    <x v="6"/>
    <x v="0"/>
    <x v="3"/>
  </r>
  <r>
    <x v="7"/>
    <x v="0"/>
    <x v="7"/>
    <x v="1"/>
    <x v="2"/>
  </r>
  <r>
    <x v="8"/>
    <x v="0"/>
    <x v="8"/>
    <x v="0"/>
    <x v="0"/>
  </r>
  <r>
    <x v="9"/>
    <x v="0"/>
    <x v="9"/>
    <x v="0"/>
    <x v="4"/>
  </r>
  <r>
    <x v="0"/>
    <x v="1"/>
    <x v="10"/>
    <x v="1"/>
    <x v="1"/>
  </r>
  <r>
    <x v="1"/>
    <x v="1"/>
    <x v="11"/>
    <x v="0"/>
    <x v="4"/>
  </r>
  <r>
    <x v="2"/>
    <x v="1"/>
    <x v="12"/>
    <x v="0"/>
    <x v="0"/>
  </r>
  <r>
    <x v="3"/>
    <x v="1"/>
    <x v="13"/>
    <x v="0"/>
    <x v="3"/>
  </r>
  <r>
    <x v="4"/>
    <x v="1"/>
    <x v="0"/>
    <x v="0"/>
    <x v="0"/>
  </r>
  <r>
    <x v="5"/>
    <x v="1"/>
    <x v="1"/>
    <x v="1"/>
    <x v="1"/>
  </r>
  <r>
    <x v="6"/>
    <x v="1"/>
    <x v="14"/>
    <x v="1"/>
    <x v="2"/>
  </r>
  <r>
    <x v="7"/>
    <x v="1"/>
    <x v="15"/>
    <x v="1"/>
    <x v="2"/>
  </r>
  <r>
    <x v="8"/>
    <x v="1"/>
    <x v="0"/>
    <x v="0"/>
    <x v="0"/>
  </r>
  <r>
    <x v="9"/>
    <x v="1"/>
    <x v="16"/>
    <x v="0"/>
    <x v="3"/>
  </r>
  <r>
    <x v="0"/>
    <x v="2"/>
    <x v="17"/>
    <x v="1"/>
    <x v="2"/>
  </r>
  <r>
    <x v="1"/>
    <x v="2"/>
    <x v="18"/>
    <x v="0"/>
    <x v="3"/>
  </r>
  <r>
    <x v="2"/>
    <x v="2"/>
    <x v="0"/>
    <x v="0"/>
    <x v="0"/>
  </r>
  <r>
    <x v="3"/>
    <x v="2"/>
    <x v="19"/>
    <x v="0"/>
    <x v="3"/>
  </r>
  <r>
    <x v="4"/>
    <x v="2"/>
    <x v="20"/>
    <x v="0"/>
    <x v="0"/>
  </r>
  <r>
    <x v="5"/>
    <x v="2"/>
    <x v="3"/>
    <x v="0"/>
    <x v="0"/>
  </r>
  <r>
    <x v="6"/>
    <x v="2"/>
    <x v="21"/>
    <x v="0"/>
    <x v="4"/>
  </r>
  <r>
    <x v="7"/>
    <x v="2"/>
    <x v="10"/>
    <x v="1"/>
    <x v="1"/>
  </r>
  <r>
    <x v="8"/>
    <x v="2"/>
    <x v="1"/>
    <x v="1"/>
    <x v="1"/>
  </r>
  <r>
    <x v="9"/>
    <x v="2"/>
    <x v="22"/>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G3:H14" firstHeaderRow="1" firstDataRow="1" firstDataCol="1" rowPageCount="1" colPageCount="1"/>
  <pivotFields count="5">
    <pivotField axis="axisRow" compact="0" showAll="0">
      <items count="11">
        <item x="2"/>
        <item x="4"/>
        <item x="8"/>
        <item x="1"/>
        <item x="3"/>
        <item x="0"/>
        <item x="9"/>
        <item x="5"/>
        <item x="7"/>
        <item x="6"/>
        <item t="default"/>
      </items>
    </pivotField>
    <pivotField axis="axisPage" compact="0" showAll="0">
      <items count="4">
        <item x="0"/>
        <item x="1"/>
        <item x="2"/>
        <item t="default"/>
      </items>
    </pivotField>
    <pivotField dataField="1" compact="0" showAll="0">
      <items count="24">
        <item x="14"/>
        <item x="2"/>
        <item x="4"/>
        <item x="15"/>
        <item x="7"/>
        <item x="17"/>
        <item x="22"/>
        <item x="10"/>
        <item x="1"/>
        <item x="20"/>
        <item x="5"/>
        <item x="12"/>
        <item x="8"/>
        <item x="0"/>
        <item x="3"/>
        <item x="13"/>
        <item x="19"/>
        <item x="18"/>
        <item x="16"/>
        <item x="6"/>
        <item x="9"/>
        <item x="21"/>
        <item x="11"/>
        <item t="default"/>
      </items>
    </pivotField>
    <pivotField compact="0" showAll="0">
      <items count="3">
        <item x="1"/>
        <item x="0"/>
        <item t="default"/>
      </items>
    </pivotField>
    <pivotField compact="0" showAll="0">
      <items count="6">
        <item x="4"/>
        <item x="3"/>
        <item x="0"/>
        <item x="1"/>
        <item x="2"/>
        <item t="default"/>
      </items>
    </pivotField>
  </pivotFields>
  <rowFields count="1">
    <field x="0"/>
  </rowFields>
  <rowItems count="11">
    <i>
      <x/>
    </i>
    <i>
      <x v="1"/>
    </i>
    <i>
      <x v="2"/>
    </i>
    <i>
      <x v="3"/>
    </i>
    <i>
      <x v="4"/>
    </i>
    <i>
      <x v="5"/>
    </i>
    <i>
      <x v="6"/>
    </i>
    <i>
      <x v="7"/>
    </i>
    <i>
      <x v="8"/>
    </i>
    <i>
      <x v="9"/>
    </i>
    <i t="grand">
      <x/>
    </i>
  </rowItems>
  <colItems count="1">
    <i/>
  </colItems>
  <pageFields count="1">
    <pageField fld="1" item="0"/>
  </pageFields>
  <dataFields count="1">
    <dataField name="Sum of Marks" fld="2" baseField="0" baseItem="0"/>
  </dataField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mester" sourceName="Semester">
  <pivotTables>
    <pivotTable tabId="3" name="PivotTable6"/>
  </pivotTables>
  <data>
    <tabular pivotCacheId="1">
      <items count="3">
        <i x="0" s="1"/>
        <i x="1" s="0"/>
        <i x="2" s="0"/>
      </items>
    </tabular>
  </data>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mester 1" cache="Slicer_Semester" caption="Semester"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00"/>
  <sheetViews>
    <sheetView workbookViewId="0">
      <selection activeCell="A1" sqref="A1:K1"/>
    </sheetView>
  </sheetViews>
  <sheetFormatPr defaultColWidth="14.4259259259259" defaultRowHeight="15" customHeight="1"/>
  <cols>
    <col min="1" max="11" width="8.86111111111111" customWidth="1"/>
  </cols>
  <sheetData>
    <row r="1" ht="14.25" customHeight="1" spans="1:11">
      <c r="A1" s="16" t="s">
        <v>0</v>
      </c>
      <c r="B1" s="17"/>
      <c r="C1" s="17"/>
      <c r="D1" s="17"/>
      <c r="E1" s="17"/>
      <c r="F1" s="17"/>
      <c r="G1" s="17"/>
      <c r="H1" s="17"/>
      <c r="I1" s="17"/>
      <c r="J1" s="17"/>
      <c r="K1" s="17"/>
    </row>
    <row r="2" ht="14.25" customHeight="1" spans="1:11">
      <c r="A2" s="18" t="s">
        <v>1</v>
      </c>
      <c r="B2" s="17"/>
      <c r="C2" s="17"/>
      <c r="D2" s="17"/>
      <c r="E2" s="17"/>
      <c r="F2" s="17"/>
      <c r="G2" s="17"/>
      <c r="H2" s="17"/>
      <c r="I2" s="17"/>
      <c r="J2" s="17"/>
      <c r="K2" s="17"/>
    </row>
    <row r="3" ht="14.25" customHeight="1" spans="1:1">
      <c r="A3" s="17"/>
    </row>
    <row r="4" ht="14.25" customHeight="1" spans="1:1">
      <c r="A4" s="17"/>
    </row>
    <row r="5" ht="14.25" customHeight="1" spans="1:1">
      <c r="A5" s="17"/>
    </row>
    <row r="6" ht="14.25" customHeight="1" spans="1:1">
      <c r="A6" s="17"/>
    </row>
    <row r="7" ht="14.25" customHeight="1" spans="1:1">
      <c r="A7" s="17"/>
    </row>
    <row r="8" ht="14.25" customHeight="1" spans="1:1">
      <c r="A8" s="17"/>
    </row>
    <row r="9" ht="14.25" customHeight="1" spans="1:1">
      <c r="A9" s="17"/>
    </row>
    <row r="10" ht="14.25" customHeight="1" spans="1:1">
      <c r="A10" s="17"/>
    </row>
    <row r="11" ht="14.25" customHeight="1" spans="1:1">
      <c r="A11" s="17"/>
    </row>
    <row r="12" ht="14.25" customHeight="1" spans="1:1">
      <c r="A12" s="17"/>
    </row>
    <row r="13" ht="14.25" customHeight="1" spans="1:1">
      <c r="A13" s="17"/>
    </row>
    <row r="14" ht="14.25" customHeight="1" spans="1:1">
      <c r="A14" s="17"/>
    </row>
    <row r="15" ht="14.25" customHeight="1" spans="1:1">
      <c r="A15" s="17"/>
    </row>
    <row r="16" ht="14.25" customHeight="1" spans="1:1">
      <c r="A16" s="17"/>
    </row>
    <row r="17" ht="14.25" customHeight="1" spans="1:1">
      <c r="A17" s="17"/>
    </row>
    <row r="18" ht="14.25" customHeight="1" spans="1:1">
      <c r="A18" s="17"/>
    </row>
    <row r="19" ht="14.25" customHeight="1" spans="1:1">
      <c r="A19" s="17"/>
    </row>
    <row r="20" ht="14.25" customHeight="1" spans="1:1">
      <c r="A20" s="17"/>
    </row>
    <row r="21" ht="14.25" customHeight="1" spans="1:1">
      <c r="A21" s="17"/>
    </row>
    <row r="22" ht="14.25" customHeight="1" spans="1:1">
      <c r="A22" s="17"/>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K1"/>
    <mergeCell ref="A2:K22"/>
  </mergeCells>
  <pageMargins left="0.75" right="0.75" top="1" bottom="1"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1000"/>
  <sheetViews>
    <sheetView workbookViewId="0">
      <selection activeCell="M18" sqref="M18"/>
    </sheetView>
  </sheetViews>
  <sheetFormatPr defaultColWidth="14.4259259259259" defaultRowHeight="15" customHeight="1"/>
  <cols>
    <col min="1" max="16" width="8.86111111111111" customWidth="1"/>
    <col min="17" max="17" width="11.6666666666667"/>
    <col min="18" max="20" width="14.2222222222222"/>
    <col min="21" max="21" width="10.6666666666667" customWidth="1"/>
    <col min="22" max="22" width="11.5555555555556" style="7" customWidth="1"/>
    <col min="23" max="23" width="11.6666666666667" style="7"/>
    <col min="24" max="24" width="13.7777777777778" style="7"/>
    <col min="25" max="26" width="11.3333333333333" style="7" customWidth="1"/>
    <col min="27" max="27" width="9.55555555555556" style="7" customWidth="1"/>
    <col min="28" max="28" width="11.3333333333333" style="7" customWidth="1"/>
    <col min="29" max="29" width="10.5555555555556" style="7" customWidth="1"/>
    <col min="30" max="30" width="11" style="7" customWidth="1"/>
  </cols>
  <sheetData>
    <row r="1" ht="14.25" customHeight="1" spans="1:30">
      <c r="A1" s="8" t="s">
        <v>2</v>
      </c>
      <c r="B1" s="8" t="s">
        <v>3</v>
      </c>
      <c r="C1" s="8" t="s">
        <v>4</v>
      </c>
      <c r="D1" s="8" t="s">
        <v>5</v>
      </c>
      <c r="E1" s="8" t="s">
        <v>6</v>
      </c>
      <c r="F1" s="8" t="s">
        <v>3</v>
      </c>
      <c r="G1" s="8" t="s">
        <v>4</v>
      </c>
      <c r="H1" s="8" t="s">
        <v>5</v>
      </c>
      <c r="I1" s="8" t="s">
        <v>6</v>
      </c>
      <c r="J1" s="8" t="s">
        <v>3</v>
      </c>
      <c r="K1" s="8" t="s">
        <v>4</v>
      </c>
      <c r="L1" s="8" t="s">
        <v>5</v>
      </c>
      <c r="M1" s="8" t="s">
        <v>6</v>
      </c>
      <c r="N1" s="8" t="s">
        <v>7</v>
      </c>
      <c r="Q1" s="3"/>
      <c r="R1" s="3"/>
      <c r="S1" s="3"/>
      <c r="T1" s="3"/>
      <c r="U1" s="3"/>
      <c r="V1" s="3"/>
      <c r="W1"/>
      <c r="X1" s="4"/>
      <c r="Y1" s="3"/>
      <c r="Z1" s="3"/>
      <c r="AA1" s="3"/>
      <c r="AB1" s="3"/>
      <c r="AC1" s="3"/>
      <c r="AD1" s="3"/>
    </row>
    <row r="2" ht="14.25" customHeight="1" spans="1:30">
      <c r="A2" s="9" t="s">
        <v>8</v>
      </c>
      <c r="B2" s="9">
        <v>1</v>
      </c>
      <c r="C2" s="9">
        <v>77</v>
      </c>
      <c r="D2" s="9" t="str">
        <f>IF(C2&gt;=70,"Pass","Fail")</f>
        <v>Pass</v>
      </c>
      <c r="E2" s="9" t="str">
        <f>_xlfn.IFS(C2&gt;=90,"A",C2&gt;=80,"B",C2&gt;=70,"C",C2&gt;=60,"D",C2&lt;60,"E")</f>
        <v>C</v>
      </c>
      <c r="F2" s="9">
        <v>2</v>
      </c>
      <c r="G2" s="9">
        <v>68</v>
      </c>
      <c r="H2" s="9" t="str">
        <f>IF(G2&gt;=70,"Pass","Fail")</f>
        <v>Fail</v>
      </c>
      <c r="I2" s="9" t="str">
        <f>_xlfn.IFS(G2&gt;=90,"A",G2&gt;=80,"B",G2&gt;=70,"C",G2&gt;=60,"D",G2&lt;60,"E")</f>
        <v>D</v>
      </c>
      <c r="J2" s="9">
        <v>3</v>
      </c>
      <c r="K2" s="9">
        <v>55</v>
      </c>
      <c r="L2" s="9" t="str">
        <f>IF(K2&gt;=70,"Pass","Fail")</f>
        <v>Fail</v>
      </c>
      <c r="M2" s="9" t="str">
        <f>_xlfn.IFS(K2&gt;=90,"A",K2&gt;=80,"B",K2&gt;=70,"C",K2&gt;=60,"D",K2&lt;60,"E")</f>
        <v>E</v>
      </c>
      <c r="N2" s="9" t="str">
        <f>IF(AND(C2&gt;=80,G2&gt;=80,K2&gt;=80),"PASS","FAIL")</f>
        <v>FAIL</v>
      </c>
      <c r="Q2" s="3"/>
      <c r="R2" s="3"/>
      <c r="S2" s="3"/>
      <c r="T2" s="3"/>
      <c r="U2" s="3"/>
      <c r="V2" s="3"/>
      <c r="W2"/>
      <c r="X2"/>
      <c r="Y2"/>
      <c r="Z2" s="3"/>
      <c r="AA2" s="3"/>
      <c r="AB2" s="3"/>
      <c r="AC2" s="3"/>
      <c r="AD2" s="3"/>
    </row>
    <row r="3" ht="14.25" customHeight="1" spans="1:30">
      <c r="A3" s="9" t="s">
        <v>9</v>
      </c>
      <c r="B3" s="9">
        <v>1</v>
      </c>
      <c r="C3" s="9">
        <v>69</v>
      </c>
      <c r="D3" s="9" t="str">
        <f t="shared" ref="D3:D11" si="0">IF(C3&gt;=70,"Pass","Fail")</f>
        <v>Fail</v>
      </c>
      <c r="E3" s="9" t="str">
        <f t="shared" ref="E3:E11" si="1">_xlfn.IFS(C3&gt;=90,"A",C3&gt;=80,"B",C3&gt;=70,"C",C3&gt;=60,"D",C3&lt;60,"E")</f>
        <v>D</v>
      </c>
      <c r="F3" s="9">
        <v>2</v>
      </c>
      <c r="G3" s="9">
        <v>98</v>
      </c>
      <c r="H3" s="9" t="str">
        <f t="shared" ref="H3:H11" si="2">IF(G3&gt;=70,"Pass","Fail")</f>
        <v>Pass</v>
      </c>
      <c r="I3" s="9" t="str">
        <f t="shared" ref="I3:I11" si="3">_xlfn.IFS(G3&gt;=90,"A",G3&gt;=80,"B",G3&gt;=70,"C",G3&gt;=60,"D",G3&lt;60,"E")</f>
        <v>A</v>
      </c>
      <c r="J3" s="9">
        <v>3</v>
      </c>
      <c r="K3" s="9">
        <v>82</v>
      </c>
      <c r="L3" s="9" t="str">
        <f t="shared" ref="L3:L11" si="4">IF(K3&gt;=70,"Pass","Fail")</f>
        <v>Pass</v>
      </c>
      <c r="M3" s="9" t="str">
        <f t="shared" ref="M3:M11" si="5">_xlfn.IFS(K3&gt;=90,"A",K3&gt;=80,"B",K3&gt;=70,"C",K3&gt;=60,"D",K3&lt;60,"E")</f>
        <v>B</v>
      </c>
      <c r="N3" s="9" t="str">
        <f t="shared" ref="N3:N11" si="6">IF(AND(C3&gt;=80,G3&gt;=80,K3&gt;=80),"PASS","FAIL")</f>
        <v>FAIL</v>
      </c>
      <c r="Q3" s="3"/>
      <c r="R3" s="3"/>
      <c r="S3" s="3"/>
      <c r="T3" s="3"/>
      <c r="U3" s="3"/>
      <c r="V3" s="3"/>
      <c r="W3"/>
      <c r="X3"/>
      <c r="Y3"/>
      <c r="Z3" s="3"/>
      <c r="AA3" s="3"/>
      <c r="AB3" s="3"/>
      <c r="AC3" s="3"/>
      <c r="AD3" s="3"/>
    </row>
    <row r="4" ht="14.25" customHeight="1" spans="1:30">
      <c r="A4" s="9" t="s">
        <v>10</v>
      </c>
      <c r="B4" s="9">
        <v>1</v>
      </c>
      <c r="C4" s="9">
        <v>34</v>
      </c>
      <c r="D4" s="9" t="str">
        <f t="shared" si="0"/>
        <v>Fail</v>
      </c>
      <c r="E4" s="9" t="str">
        <f t="shared" si="1"/>
        <v>E</v>
      </c>
      <c r="F4" s="9">
        <v>2</v>
      </c>
      <c r="G4" s="9">
        <v>74</v>
      </c>
      <c r="H4" s="9" t="str">
        <f t="shared" si="2"/>
        <v>Pass</v>
      </c>
      <c r="I4" s="9" t="str">
        <f t="shared" si="3"/>
        <v>C</v>
      </c>
      <c r="J4" s="9">
        <v>3</v>
      </c>
      <c r="K4" s="9">
        <v>77</v>
      </c>
      <c r="L4" s="9" t="str">
        <f t="shared" si="4"/>
        <v>Pass</v>
      </c>
      <c r="M4" s="9" t="str">
        <f t="shared" si="5"/>
        <v>C</v>
      </c>
      <c r="N4" s="9" t="str">
        <f t="shared" si="6"/>
        <v>FAIL</v>
      </c>
      <c r="Q4" s="3"/>
      <c r="R4" s="3"/>
      <c r="S4" s="3"/>
      <c r="T4" s="3"/>
      <c r="U4" s="3"/>
      <c r="V4" s="3"/>
      <c r="W4"/>
      <c r="X4"/>
      <c r="Y4"/>
      <c r="Z4" s="3"/>
      <c r="AA4" s="3"/>
      <c r="AB4" s="3"/>
      <c r="AC4" s="3"/>
      <c r="AD4" s="3"/>
    </row>
    <row r="5" ht="14.25" customHeight="1" spans="1:30">
      <c r="A5" s="9" t="s">
        <v>11</v>
      </c>
      <c r="B5" s="9">
        <v>1</v>
      </c>
      <c r="C5" s="9">
        <v>78</v>
      </c>
      <c r="D5" s="9" t="str">
        <f t="shared" si="0"/>
        <v>Pass</v>
      </c>
      <c r="E5" s="9" t="str">
        <f t="shared" si="1"/>
        <v>C</v>
      </c>
      <c r="F5" s="9">
        <v>2</v>
      </c>
      <c r="G5" s="9">
        <v>80</v>
      </c>
      <c r="H5" s="9" t="str">
        <f t="shared" si="2"/>
        <v>Pass</v>
      </c>
      <c r="I5" s="9" t="str">
        <f t="shared" si="3"/>
        <v>B</v>
      </c>
      <c r="J5" s="9">
        <v>3</v>
      </c>
      <c r="K5" s="9">
        <v>81</v>
      </c>
      <c r="L5" s="9" t="str">
        <f t="shared" si="4"/>
        <v>Pass</v>
      </c>
      <c r="M5" s="9" t="str">
        <f t="shared" si="5"/>
        <v>B</v>
      </c>
      <c r="N5" s="9" t="str">
        <f t="shared" si="6"/>
        <v>FAIL</v>
      </c>
      <c r="Q5" s="3"/>
      <c r="R5" s="3"/>
      <c r="S5" s="3"/>
      <c r="T5" s="3"/>
      <c r="U5" s="3"/>
      <c r="V5" s="3"/>
      <c r="W5"/>
      <c r="X5"/>
      <c r="Y5"/>
      <c r="Z5" s="3"/>
      <c r="AA5" s="3"/>
      <c r="AB5" s="3"/>
      <c r="AC5" s="3"/>
      <c r="AD5" s="3"/>
    </row>
    <row r="6" ht="14.25" customHeight="1" spans="1:30">
      <c r="A6" s="9" t="s">
        <v>12</v>
      </c>
      <c r="B6" s="9">
        <v>1</v>
      </c>
      <c r="C6" s="9">
        <v>42</v>
      </c>
      <c r="D6" s="9" t="str">
        <f t="shared" si="0"/>
        <v>Fail</v>
      </c>
      <c r="E6" s="9" t="str">
        <f t="shared" si="1"/>
        <v>E</v>
      </c>
      <c r="F6" s="9">
        <v>2</v>
      </c>
      <c r="G6" s="9">
        <v>77</v>
      </c>
      <c r="H6" s="9" t="str">
        <f t="shared" si="2"/>
        <v>Pass</v>
      </c>
      <c r="I6" s="9" t="str">
        <f t="shared" si="3"/>
        <v>C</v>
      </c>
      <c r="J6" s="9">
        <v>3</v>
      </c>
      <c r="K6" s="9">
        <v>71</v>
      </c>
      <c r="L6" s="9" t="str">
        <f t="shared" si="4"/>
        <v>Pass</v>
      </c>
      <c r="M6" s="9" t="str">
        <f t="shared" si="5"/>
        <v>C</v>
      </c>
      <c r="N6" s="9" t="str">
        <f t="shared" si="6"/>
        <v>FAIL</v>
      </c>
      <c r="Q6" s="3"/>
      <c r="R6" s="3"/>
      <c r="S6" s="3"/>
      <c r="T6" s="3"/>
      <c r="U6" s="3"/>
      <c r="V6" s="3"/>
      <c r="W6"/>
      <c r="X6"/>
      <c r="Y6"/>
      <c r="Z6" s="3"/>
      <c r="AA6" s="3"/>
      <c r="AB6" s="3"/>
      <c r="AC6" s="3"/>
      <c r="AD6" s="3"/>
    </row>
    <row r="7" ht="14.25" customHeight="1" spans="1:30">
      <c r="A7" s="9" t="s">
        <v>13</v>
      </c>
      <c r="B7" s="9">
        <v>1</v>
      </c>
      <c r="C7" s="9">
        <v>72</v>
      </c>
      <c r="D7" s="9" t="str">
        <f t="shared" si="0"/>
        <v>Pass</v>
      </c>
      <c r="E7" s="9" t="str">
        <f t="shared" si="1"/>
        <v>C</v>
      </c>
      <c r="F7" s="9">
        <v>2</v>
      </c>
      <c r="G7" s="9">
        <v>69</v>
      </c>
      <c r="H7" s="9" t="str">
        <f t="shared" si="2"/>
        <v>Fail</v>
      </c>
      <c r="I7" s="9" t="str">
        <f t="shared" si="3"/>
        <v>D</v>
      </c>
      <c r="J7" s="9">
        <v>3</v>
      </c>
      <c r="K7" s="9">
        <v>78</v>
      </c>
      <c r="L7" s="9" t="str">
        <f t="shared" si="4"/>
        <v>Pass</v>
      </c>
      <c r="M7" s="9" t="str">
        <f t="shared" si="5"/>
        <v>C</v>
      </c>
      <c r="N7" s="9" t="str">
        <f t="shared" si="6"/>
        <v>FAIL</v>
      </c>
      <c r="Q7" s="3"/>
      <c r="R7" s="3"/>
      <c r="S7" s="3"/>
      <c r="T7" s="3"/>
      <c r="U7" s="3"/>
      <c r="V7" s="3"/>
      <c r="W7"/>
      <c r="X7"/>
      <c r="Y7"/>
      <c r="Z7" s="3"/>
      <c r="AA7" s="3"/>
      <c r="AB7" s="3"/>
      <c r="AC7" s="3"/>
      <c r="AD7" s="3"/>
    </row>
    <row r="8" ht="14.25" customHeight="1" spans="1:30">
      <c r="A8" s="9" t="s">
        <v>14</v>
      </c>
      <c r="B8" s="9">
        <v>1</v>
      </c>
      <c r="C8" s="9">
        <v>88</v>
      </c>
      <c r="D8" s="9" t="str">
        <f t="shared" si="0"/>
        <v>Pass</v>
      </c>
      <c r="E8" s="9" t="str">
        <f t="shared" si="1"/>
        <v>B</v>
      </c>
      <c r="F8" s="9">
        <v>2</v>
      </c>
      <c r="G8" s="9">
        <v>5</v>
      </c>
      <c r="H8" s="9" t="str">
        <f t="shared" si="2"/>
        <v>Fail</v>
      </c>
      <c r="I8" s="9" t="str">
        <f t="shared" si="3"/>
        <v>E</v>
      </c>
      <c r="J8" s="9">
        <v>3</v>
      </c>
      <c r="K8" s="9">
        <v>96</v>
      </c>
      <c r="L8" s="9" t="str">
        <f t="shared" si="4"/>
        <v>Pass</v>
      </c>
      <c r="M8" s="9" t="str">
        <f t="shared" si="5"/>
        <v>A</v>
      </c>
      <c r="N8" s="9" t="str">
        <f t="shared" si="6"/>
        <v>FAIL</v>
      </c>
      <c r="Q8" s="3"/>
      <c r="R8" s="3"/>
      <c r="S8" s="3"/>
      <c r="T8" s="3"/>
      <c r="U8" s="3"/>
      <c r="V8" s="3"/>
      <c r="W8"/>
      <c r="X8"/>
      <c r="Y8"/>
      <c r="Z8" s="3"/>
      <c r="AA8" s="3"/>
      <c r="AB8" s="3"/>
      <c r="AC8" s="3"/>
      <c r="AD8" s="3"/>
    </row>
    <row r="9" ht="14.25" customHeight="1" spans="1:30">
      <c r="A9" s="9" t="s">
        <v>15</v>
      </c>
      <c r="B9" s="9">
        <v>1</v>
      </c>
      <c r="C9" s="9">
        <v>50</v>
      </c>
      <c r="D9" s="9" t="str">
        <f t="shared" si="0"/>
        <v>Fail</v>
      </c>
      <c r="E9" s="9" t="str">
        <f t="shared" si="1"/>
        <v>E</v>
      </c>
      <c r="F9" s="9">
        <v>2</v>
      </c>
      <c r="G9" s="9">
        <v>45</v>
      </c>
      <c r="H9" s="9" t="str">
        <f t="shared" si="2"/>
        <v>Fail</v>
      </c>
      <c r="I9" s="9" t="str">
        <f t="shared" si="3"/>
        <v>E</v>
      </c>
      <c r="J9" s="9">
        <v>3</v>
      </c>
      <c r="K9" s="9">
        <v>68</v>
      </c>
      <c r="L9" s="9" t="str">
        <f t="shared" si="4"/>
        <v>Fail</v>
      </c>
      <c r="M9" s="9" t="str">
        <f t="shared" si="5"/>
        <v>D</v>
      </c>
      <c r="N9" s="9" t="str">
        <f t="shared" si="6"/>
        <v>FAIL</v>
      </c>
      <c r="Q9" s="14" t="s">
        <v>16</v>
      </c>
      <c r="R9" s="14" t="s">
        <v>17</v>
      </c>
      <c r="S9" s="14" t="s">
        <v>18</v>
      </c>
      <c r="T9" s="3"/>
      <c r="U9" s="3"/>
      <c r="V9" s="3"/>
      <c r="W9"/>
      <c r="X9"/>
      <c r="Y9"/>
      <c r="Z9" s="3"/>
      <c r="AA9" s="3"/>
      <c r="AB9" s="3"/>
      <c r="AC9" s="3"/>
      <c r="AD9" s="3"/>
    </row>
    <row r="10" ht="14.25" customHeight="1" spans="1:30">
      <c r="A10" s="9" t="s">
        <v>19</v>
      </c>
      <c r="B10" s="9">
        <v>1</v>
      </c>
      <c r="C10" s="9">
        <v>76</v>
      </c>
      <c r="D10" s="9" t="str">
        <f t="shared" si="0"/>
        <v>Pass</v>
      </c>
      <c r="E10" s="9" t="str">
        <f t="shared" si="1"/>
        <v>C</v>
      </c>
      <c r="F10" s="9">
        <v>2</v>
      </c>
      <c r="G10" s="9">
        <v>77</v>
      </c>
      <c r="H10" s="9" t="str">
        <f t="shared" si="2"/>
        <v>Pass</v>
      </c>
      <c r="I10" s="9" t="str">
        <f t="shared" si="3"/>
        <v>C</v>
      </c>
      <c r="J10" s="9">
        <v>3</v>
      </c>
      <c r="K10" s="9">
        <v>69</v>
      </c>
      <c r="L10" s="9" t="str">
        <f t="shared" si="4"/>
        <v>Fail</v>
      </c>
      <c r="M10" s="9" t="str">
        <f t="shared" si="5"/>
        <v>D</v>
      </c>
      <c r="N10" s="9" t="str">
        <f t="shared" si="6"/>
        <v>FAIL</v>
      </c>
      <c r="Q10" s="14">
        <f>VLOOKUP(Q14,A1:C11,3,0)</f>
        <v>69</v>
      </c>
      <c r="R10" s="14">
        <f>VLOOKUP(Q14,A1:G11,7,0)</f>
        <v>98</v>
      </c>
      <c r="S10" s="14">
        <f>VLOOKUP(Q14,A1:K11,11,0)</f>
        <v>82</v>
      </c>
      <c r="T10" s="3"/>
      <c r="U10" s="3"/>
      <c r="V10" s="3"/>
      <c r="W10"/>
      <c r="X10"/>
      <c r="Y10"/>
      <c r="Z10" s="3"/>
      <c r="AA10" s="3"/>
      <c r="AB10" s="3"/>
      <c r="AC10" s="3"/>
      <c r="AD10" s="3"/>
    </row>
    <row r="11" ht="14.25" customHeight="1" spans="1:30">
      <c r="A11" s="9" t="s">
        <v>20</v>
      </c>
      <c r="B11" s="9">
        <v>1</v>
      </c>
      <c r="C11" s="9">
        <v>91</v>
      </c>
      <c r="D11" s="9" t="str">
        <f t="shared" si="0"/>
        <v>Pass</v>
      </c>
      <c r="E11" s="9" t="str">
        <f t="shared" si="1"/>
        <v>A</v>
      </c>
      <c r="F11" s="9">
        <v>2</v>
      </c>
      <c r="G11" s="9">
        <v>86</v>
      </c>
      <c r="H11" s="9" t="str">
        <f t="shared" si="2"/>
        <v>Pass</v>
      </c>
      <c r="I11" s="9" t="str">
        <f t="shared" si="3"/>
        <v>B</v>
      </c>
      <c r="J11" s="9">
        <v>3</v>
      </c>
      <c r="K11" s="9">
        <v>61</v>
      </c>
      <c r="L11" s="9" t="str">
        <f t="shared" si="4"/>
        <v>Fail</v>
      </c>
      <c r="M11" s="9" t="str">
        <f t="shared" si="5"/>
        <v>D</v>
      </c>
      <c r="N11" s="9" t="str">
        <f t="shared" si="6"/>
        <v>FAIL</v>
      </c>
      <c r="Q11" s="3"/>
      <c r="R11" s="3"/>
      <c r="S11" s="3"/>
      <c r="T11" s="3"/>
      <c r="U11" s="3"/>
      <c r="V11" s="3"/>
      <c r="W11"/>
      <c r="X11"/>
      <c r="Y11"/>
      <c r="Z11" s="3"/>
      <c r="AA11" s="3"/>
      <c r="AB11" s="3"/>
      <c r="AC11" s="3"/>
      <c r="AD11" s="3"/>
    </row>
    <row r="12" ht="14.25" customHeight="1" spans="17:25">
      <c r="Q12" s="3"/>
      <c r="R12" s="3"/>
      <c r="S12" s="3"/>
      <c r="T12" s="3"/>
      <c r="U12" s="3"/>
      <c r="W12"/>
      <c r="X12"/>
      <c r="Y12"/>
    </row>
    <row r="13" ht="14.25" customHeight="1" spans="17:25">
      <c r="Q13" s="15" t="s">
        <v>21</v>
      </c>
      <c r="R13" s="15" t="s">
        <v>22</v>
      </c>
      <c r="S13" s="15" t="s">
        <v>23</v>
      </c>
      <c r="T13" s="3"/>
      <c r="U13" s="3"/>
      <c r="W13"/>
      <c r="X13"/>
      <c r="Y13"/>
    </row>
    <row r="14" ht="14.25" customHeight="1" spans="17:25">
      <c r="Q14" s="15" t="s">
        <v>9</v>
      </c>
      <c r="R14" s="15">
        <v>2</v>
      </c>
      <c r="S14" s="15">
        <f>_xlfn.IFS(R14=1,Q10,R14=2,R10,R14=3,S10)</f>
        <v>98</v>
      </c>
      <c r="T14" s="3"/>
      <c r="U14" s="3"/>
      <c r="W14"/>
      <c r="X14"/>
      <c r="Y14"/>
    </row>
    <row r="15" ht="14.25" customHeight="1" spans="17:25">
      <c r="Q15" s="3"/>
      <c r="R15" s="3"/>
      <c r="S15" s="3"/>
      <c r="T15" s="3"/>
      <c r="U15" s="3"/>
      <c r="W15"/>
      <c r="X15"/>
      <c r="Y15"/>
    </row>
    <row r="16" ht="14.25" customHeight="1" spans="17:25">
      <c r="Q16" s="3"/>
      <c r="R16" s="3"/>
      <c r="S16" s="3"/>
      <c r="T16" s="3"/>
      <c r="U16" s="3"/>
      <c r="W16"/>
      <c r="X16"/>
      <c r="Y16"/>
    </row>
    <row r="17" ht="14.25" customHeight="1" spans="1:25">
      <c r="A17" s="10" t="s">
        <v>24</v>
      </c>
      <c r="B17" s="11"/>
      <c r="C17" s="11"/>
      <c r="D17" s="11"/>
      <c r="E17" s="11"/>
      <c r="F17" s="11"/>
      <c r="G17" s="11"/>
      <c r="H17" s="11"/>
      <c r="I17" s="11"/>
      <c r="J17" s="11"/>
      <c r="K17" s="11"/>
      <c r="L17" s="11"/>
      <c r="M17" s="11"/>
      <c r="N17" s="11"/>
      <c r="O17" s="13"/>
      <c r="P17" s="13"/>
      <c r="Q17" s="3"/>
      <c r="R17" s="3"/>
      <c r="S17" s="3"/>
      <c r="T17" s="3"/>
      <c r="U17" s="3"/>
      <c r="W17"/>
      <c r="X17"/>
      <c r="Y17"/>
    </row>
    <row r="18" ht="14.25" customHeight="1" spans="1:25">
      <c r="A18" s="10" t="s">
        <v>25</v>
      </c>
      <c r="B18" s="11"/>
      <c r="C18" s="11"/>
      <c r="D18" s="11"/>
      <c r="E18" s="11"/>
      <c r="F18" s="11"/>
      <c r="G18" s="11"/>
      <c r="H18" s="11"/>
      <c r="I18" s="11"/>
      <c r="J18" s="11"/>
      <c r="K18" s="11"/>
      <c r="L18" s="11"/>
      <c r="M18" s="11"/>
      <c r="N18" s="11"/>
      <c r="O18" s="13"/>
      <c r="P18" s="13"/>
      <c r="Q18" s="3"/>
      <c r="R18" s="3"/>
      <c r="S18" s="3"/>
      <c r="T18" s="3"/>
      <c r="U18" s="3"/>
      <c r="W18"/>
      <c r="X18"/>
      <c r="Y18"/>
    </row>
    <row r="19" ht="14.25" customHeight="1" spans="1:25">
      <c r="A19" s="10" t="s">
        <v>26</v>
      </c>
      <c r="B19" s="11"/>
      <c r="C19" s="11"/>
      <c r="D19" s="11"/>
      <c r="E19" s="11"/>
      <c r="F19" s="11"/>
      <c r="G19" s="11"/>
      <c r="H19" s="11"/>
      <c r="I19" s="11"/>
      <c r="J19" s="11"/>
      <c r="K19" s="11"/>
      <c r="L19" s="11"/>
      <c r="M19" s="11"/>
      <c r="N19" s="11"/>
      <c r="O19" s="13"/>
      <c r="P19" s="13"/>
      <c r="Q19" s="3"/>
      <c r="R19" s="3"/>
      <c r="S19" s="3"/>
      <c r="T19" s="3"/>
      <c r="U19" s="3"/>
      <c r="W19"/>
      <c r="X19"/>
      <c r="Y19"/>
    </row>
    <row r="20" ht="14.25" customHeight="1" spans="1:21">
      <c r="A20" s="10" t="s">
        <v>27</v>
      </c>
      <c r="B20" s="11"/>
      <c r="C20" s="11"/>
      <c r="D20" s="11"/>
      <c r="E20" s="11"/>
      <c r="F20" s="11"/>
      <c r="G20" s="11"/>
      <c r="H20" s="12"/>
      <c r="I20" s="11"/>
      <c r="J20" s="12"/>
      <c r="K20" s="11"/>
      <c r="L20" s="12"/>
      <c r="M20" s="11"/>
      <c r="N20" s="12"/>
      <c r="O20" s="13"/>
      <c r="P20" s="13"/>
      <c r="Q20" s="3"/>
      <c r="R20" s="3"/>
      <c r="S20" s="3"/>
      <c r="T20" s="3"/>
      <c r="U20" s="3"/>
    </row>
    <row r="21" ht="14.25" customHeight="1" spans="1:21">
      <c r="A21" s="10" t="s">
        <v>28</v>
      </c>
      <c r="B21" s="11"/>
      <c r="C21" s="11"/>
      <c r="D21" s="11"/>
      <c r="E21" s="11"/>
      <c r="F21" s="13"/>
      <c r="G21" s="11"/>
      <c r="H21" s="12"/>
      <c r="I21" s="11"/>
      <c r="J21" s="12"/>
      <c r="K21" s="11"/>
      <c r="L21" s="12"/>
      <c r="M21" s="11"/>
      <c r="N21" s="12"/>
      <c r="O21" s="13"/>
      <c r="P21" s="13"/>
      <c r="Q21" s="3"/>
      <c r="R21" s="3"/>
      <c r="S21" s="3"/>
      <c r="T21" s="3"/>
      <c r="U21" s="3"/>
    </row>
    <row r="22" ht="14.25" customHeight="1" spans="1:21">
      <c r="A22" s="10" t="s">
        <v>29</v>
      </c>
      <c r="B22" s="11"/>
      <c r="C22" s="11"/>
      <c r="D22" s="11"/>
      <c r="E22" s="11"/>
      <c r="F22" s="11"/>
      <c r="G22" s="11"/>
      <c r="H22" s="12"/>
      <c r="I22" s="11"/>
      <c r="J22" s="12"/>
      <c r="K22" s="11"/>
      <c r="L22" s="12"/>
      <c r="M22" s="11"/>
      <c r="N22" s="12"/>
      <c r="O22" s="13"/>
      <c r="P22" s="13"/>
      <c r="Q22" s="3"/>
      <c r="R22" s="3"/>
      <c r="S22" s="3"/>
      <c r="T22" s="3"/>
      <c r="U22" s="3"/>
    </row>
    <row r="23" ht="14.25" customHeight="1" spans="1:21">
      <c r="A23" s="10" t="s">
        <v>30</v>
      </c>
      <c r="B23" s="11"/>
      <c r="C23" s="11"/>
      <c r="D23" s="11"/>
      <c r="E23" s="11"/>
      <c r="F23" s="11"/>
      <c r="G23" s="11"/>
      <c r="H23" s="12"/>
      <c r="I23" s="11"/>
      <c r="J23" s="12"/>
      <c r="K23" s="11"/>
      <c r="L23" s="12"/>
      <c r="M23" s="11"/>
      <c r="N23" s="12"/>
      <c r="O23" s="13"/>
      <c r="P23" s="13"/>
      <c r="Q23" s="3"/>
      <c r="R23" s="3"/>
      <c r="S23" s="3"/>
      <c r="T23" s="3"/>
      <c r="U23" s="3"/>
    </row>
    <row r="24" ht="14.25" customHeight="1" spans="17:21">
      <c r="Q24" s="3"/>
      <c r="R24" s="3"/>
      <c r="S24" s="3"/>
      <c r="T24" s="3"/>
      <c r="U24" s="3"/>
    </row>
    <row r="25" ht="14.25" customHeight="1" spans="17:21">
      <c r="Q25" s="3"/>
      <c r="R25" s="3"/>
      <c r="S25" s="3"/>
      <c r="T25" s="3"/>
      <c r="U25" s="3"/>
    </row>
    <row r="26" ht="14.25" customHeight="1" spans="17:21">
      <c r="Q26" s="3"/>
      <c r="R26" s="3"/>
      <c r="S26" s="3"/>
      <c r="T26" s="3"/>
      <c r="U26" s="3"/>
    </row>
    <row r="27" ht="14.25" customHeight="1" spans="17:21">
      <c r="Q27" s="3"/>
      <c r="R27" s="3"/>
      <c r="S27" s="3"/>
      <c r="T27" s="3"/>
      <c r="U27" s="3"/>
    </row>
    <row r="28" ht="14.25" customHeight="1" spans="17:21">
      <c r="Q28" s="3"/>
      <c r="R28" s="3"/>
      <c r="S28" s="3"/>
      <c r="T28" s="3"/>
      <c r="U28" s="3"/>
    </row>
    <row r="29" ht="14.25" customHeight="1" spans="17:21">
      <c r="Q29" s="3"/>
      <c r="R29" s="3"/>
      <c r="S29" s="3"/>
      <c r="T29" s="3"/>
      <c r="U29" s="3"/>
    </row>
    <row r="30" ht="14.25" customHeight="1" spans="17:21">
      <c r="Q30" s="3"/>
      <c r="R30" s="3"/>
      <c r="S30" s="3"/>
      <c r="T30" s="3"/>
      <c r="U30" s="3"/>
    </row>
    <row r="31" ht="14.25" customHeight="1" spans="17:21">
      <c r="Q31" s="3"/>
      <c r="R31" s="3"/>
      <c r="S31" s="3"/>
      <c r="T31" s="3"/>
      <c r="U31" s="3"/>
    </row>
    <row r="32" ht="14.25" customHeight="1" spans="17:21">
      <c r="Q32" s="7"/>
      <c r="R32" s="7"/>
      <c r="S32" s="7"/>
      <c r="T32" s="7"/>
      <c r="U32" s="7"/>
    </row>
    <row r="33" ht="14.25" customHeight="1" spans="17:21">
      <c r="Q33" s="7"/>
      <c r="R33" s="7"/>
      <c r="S33" s="7"/>
      <c r="T33" s="7"/>
      <c r="U33" s="7"/>
    </row>
    <row r="34" ht="14.25" customHeight="1" spans="17:21">
      <c r="Q34" s="7"/>
      <c r="R34" s="7"/>
      <c r="S34" s="7"/>
      <c r="T34" s="7"/>
      <c r="U34" s="7"/>
    </row>
    <row r="35" ht="14.25" customHeight="1" spans="17:21">
      <c r="Q35" s="7"/>
      <c r="R35" s="7"/>
      <c r="S35" s="7"/>
      <c r="T35" s="7"/>
      <c r="U35" s="7"/>
    </row>
    <row r="36" ht="14.25" customHeight="1" spans="17:21">
      <c r="Q36" s="7"/>
      <c r="R36" s="7"/>
      <c r="S36" s="7"/>
      <c r="T36" s="7"/>
      <c r="U36" s="7"/>
    </row>
    <row r="37" ht="14.25" customHeight="1" spans="17:21">
      <c r="Q37" s="7"/>
      <c r="R37" s="7"/>
      <c r="S37" s="7"/>
      <c r="T37" s="7"/>
      <c r="U37" s="7"/>
    </row>
    <row r="38" ht="14.25" customHeight="1" spans="17:21">
      <c r="Q38" s="7"/>
      <c r="R38" s="7"/>
      <c r="S38" s="7"/>
      <c r="T38" s="7"/>
      <c r="U38" s="7"/>
    </row>
    <row r="39" ht="14.25" customHeight="1" spans="17:21">
      <c r="Q39" s="7"/>
      <c r="R39" s="7"/>
      <c r="S39" s="7"/>
      <c r="T39" s="7"/>
      <c r="U39" s="7"/>
    </row>
    <row r="40" ht="14.25" customHeight="1" spans="17:21">
      <c r="Q40" s="7"/>
      <c r="R40" s="7"/>
      <c r="S40" s="7"/>
      <c r="T40" s="7"/>
      <c r="U40" s="7"/>
    </row>
    <row r="41" ht="14.25" customHeight="1" spans="17:21">
      <c r="Q41" s="7"/>
      <c r="R41" s="7"/>
      <c r="S41" s="7"/>
      <c r="T41" s="7"/>
      <c r="U41" s="7"/>
    </row>
    <row r="42" ht="14.25" customHeight="1" spans="17:21">
      <c r="Q42" s="7"/>
      <c r="R42" s="7"/>
      <c r="S42" s="7"/>
      <c r="T42" s="7"/>
      <c r="U42" s="7"/>
    </row>
    <row r="43" ht="14.25" customHeight="1" spans="17:21">
      <c r="Q43" s="7"/>
      <c r="R43" s="7"/>
      <c r="S43" s="7"/>
      <c r="T43" s="7"/>
      <c r="U43" s="7"/>
    </row>
    <row r="44" ht="14.25" customHeight="1" spans="17:21">
      <c r="Q44" s="7"/>
      <c r="R44" s="7"/>
      <c r="S44" s="7"/>
      <c r="T44" s="7"/>
      <c r="U44" s="7"/>
    </row>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
    <cfRule type="expression" priority="92">
      <formula>$D$2="pass"</formula>
    </cfRule>
  </conditionalFormatting>
  <conditionalFormatting sqref="C$1:C$1048576">
    <cfRule type="colorScale" priority="84">
      <colorScale>
        <cfvo type="min"/>
        <cfvo type="percentile" val="50"/>
        <cfvo type="max"/>
        <color rgb="FFF8696B"/>
        <color rgb="FFFFEB84"/>
        <color rgb="FF63BE7B"/>
      </colorScale>
    </cfRule>
    <cfRule type="colorScale" priority="85">
      <colorScale>
        <cfvo type="min"/>
        <cfvo type="max"/>
        <color rgb="FFFCFCFF"/>
        <color rgb="FF63BE7B"/>
      </colorScale>
    </cfRule>
  </conditionalFormatting>
  <conditionalFormatting sqref="D$1:D$1048576">
    <cfRule type="containsText" dxfId="0" priority="103" operator="between" text="pass">
      <formula>NOT(ISERROR(SEARCH("pass",D1)))</formula>
    </cfRule>
    <cfRule type="containsText" dxfId="1" priority="102" operator="between" text="pass">
      <formula>NOT(ISERROR(SEARCH("pass",D1)))</formula>
    </cfRule>
    <cfRule type="containsText" dxfId="2" priority="101" operator="between" text="fail">
      <formula>NOT(ISERROR(SEARCH("fail",D1)))</formula>
    </cfRule>
  </conditionalFormatting>
  <conditionalFormatting sqref="E$1:E$1048576">
    <cfRule type="cellIs" dxfId="3" priority="81" operator="equal">
      <formula>"A"</formula>
    </cfRule>
    <cfRule type="cellIs" dxfId="4" priority="80" operator="equal">
      <formula>"B"</formula>
    </cfRule>
    <cfRule type="cellIs" dxfId="4" priority="79" operator="equal">
      <formula>"B"</formula>
    </cfRule>
    <cfRule type="cellIs" dxfId="5" priority="78" operator="equal">
      <formula>"C"</formula>
    </cfRule>
    <cfRule type="cellIs" dxfId="6" priority="77" operator="equal">
      <formula>"D"</formula>
    </cfRule>
    <cfRule type="cellIs" dxfId="3" priority="76" operator="equal">
      <formula>"E"</formula>
    </cfRule>
  </conditionalFormatting>
  <conditionalFormatting sqref="G$1:G$1048576">
    <cfRule type="colorScale" priority="94">
      <colorScale>
        <cfvo type="min"/>
        <cfvo type="percentile" val="50"/>
        <cfvo type="max"/>
        <color rgb="FFF8696B"/>
        <color rgb="FFFFEB84"/>
        <color rgb="FF63BE7B"/>
      </colorScale>
    </cfRule>
  </conditionalFormatting>
  <conditionalFormatting sqref="H$1:H$1048576">
    <cfRule type="containsText" dxfId="7" priority="100" operator="between" text="pass">
      <formula>NOT(ISERROR(SEARCH("pass",H1)))</formula>
    </cfRule>
    <cfRule type="containsText" dxfId="8" priority="99" operator="between" text="Fail">
      <formula>NOT(ISERROR(SEARCH("Fail",H1)))</formula>
    </cfRule>
    <cfRule type="containsText" dxfId="2" priority="98" operator="between" text="Fail">
      <formula>NOT(ISERROR(SEARCH("Fail",H1)))</formula>
    </cfRule>
  </conditionalFormatting>
  <conditionalFormatting sqref="I$1:I$1048576">
    <cfRule type="cellIs" dxfId="3" priority="75" operator="equal">
      <formula>"A"</formula>
    </cfRule>
    <cfRule type="cellIs" dxfId="4" priority="74" operator="equal">
      <formula>"B"</formula>
    </cfRule>
    <cfRule type="cellIs" dxfId="4" priority="73" operator="equal">
      <formula>"B"</formula>
    </cfRule>
    <cfRule type="cellIs" dxfId="5" priority="72" operator="equal">
      <formula>"C"</formula>
    </cfRule>
    <cfRule type="cellIs" dxfId="6" priority="71" operator="equal">
      <formula>"D"</formula>
    </cfRule>
    <cfRule type="cellIs" dxfId="3" priority="70" operator="equal">
      <formula>"E"</formula>
    </cfRule>
  </conditionalFormatting>
  <conditionalFormatting sqref="K$1:K$1048576">
    <cfRule type="colorScale" priority="93">
      <colorScale>
        <cfvo type="min"/>
        <cfvo type="percentile" val="50"/>
        <cfvo type="max"/>
        <color rgb="FFF8696B"/>
        <color rgb="FFFFEB84"/>
        <color rgb="FF63BE7B"/>
      </colorScale>
    </cfRule>
  </conditionalFormatting>
  <conditionalFormatting sqref="L$1:L$1048576">
    <cfRule type="containsText" dxfId="2" priority="97" operator="between" text="fail">
      <formula>NOT(ISERROR(SEARCH("fail",L1)))</formula>
    </cfRule>
    <cfRule type="containsText" dxfId="7" priority="96" operator="between" text="Pass">
      <formula>NOT(ISERROR(SEARCH("Pass",L1)))</formula>
    </cfRule>
  </conditionalFormatting>
  <conditionalFormatting sqref="M$1:M$1048576">
    <cfRule type="cellIs" dxfId="3" priority="69" operator="equal">
      <formula>"A"</formula>
    </cfRule>
    <cfRule type="cellIs" dxfId="4" priority="68" operator="equal">
      <formula>"B"</formula>
    </cfRule>
    <cfRule type="cellIs" dxfId="4" priority="67" operator="equal">
      <formula>"B"</formula>
    </cfRule>
    <cfRule type="cellIs" dxfId="5" priority="66" operator="equal">
      <formula>"C"</formula>
    </cfRule>
    <cfRule type="cellIs" dxfId="6" priority="65" operator="equal">
      <formula>"D"</formula>
    </cfRule>
    <cfRule type="cellIs" dxfId="3" priority="64" operator="equal">
      <formula>"E"</formula>
    </cfRule>
  </conditionalFormatting>
  <conditionalFormatting sqref="N$1:N$1048576">
    <cfRule type="containsText" dxfId="2" priority="1" operator="between" text="FAIL">
      <formula>NOT(ISERROR(SEARCH("FAIL",N1)))</formula>
    </cfRule>
  </conditionalFormatting>
  <dataValidations count="4">
    <dataValidation type="list" allowBlank="1" showInputMessage="1" showErrorMessage="1" sqref="Q14 B27 E27">
      <formula1>$A$2:$A$11</formula1>
    </dataValidation>
    <dataValidation type="list" allowBlank="1" showInputMessage="1" showErrorMessage="1" sqref="R14 C27 F27">
      <formula1>"1,2,3"</formula1>
    </dataValidation>
    <dataValidation allowBlank="1" showInputMessage="1" showErrorMessage="1" sqref="B26"/>
    <dataValidation type="list" allowBlank="1" showInputMessage="1" showErrorMessage="1" sqref="G27">
      <formula1>INDIRECT($E$27)</formula1>
    </dataValidation>
  </dataValidations>
  <pageMargins left="0.75" right="0.75" top="1" bottom="1"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tabSelected="1" workbookViewId="0">
      <selection activeCell="O21" sqref="O21"/>
    </sheetView>
  </sheetViews>
  <sheetFormatPr defaultColWidth="8.88888888888889" defaultRowHeight="14.4"/>
  <cols>
    <col min="7" max="7" width="11.6666666666667"/>
    <col min="8" max="8" width="13.7777777777778"/>
  </cols>
  <sheetData>
    <row r="1" spans="1:14">
      <c r="A1" s="1" t="s">
        <v>2</v>
      </c>
      <c r="B1" s="1" t="s">
        <v>3</v>
      </c>
      <c r="C1" s="1" t="s">
        <v>4</v>
      </c>
      <c r="D1" s="1" t="s">
        <v>5</v>
      </c>
      <c r="E1" s="2" t="s">
        <v>6</v>
      </c>
      <c r="F1" s="3"/>
      <c r="G1" t="s">
        <v>3</v>
      </c>
      <c r="H1" s="4">
        <v>1</v>
      </c>
      <c r="I1" s="3"/>
      <c r="J1" s="3"/>
      <c r="K1" s="3"/>
      <c r="L1" s="3"/>
      <c r="M1" s="3"/>
      <c r="N1" s="3"/>
    </row>
    <row r="2" spans="1:14">
      <c r="A2" s="5" t="s">
        <v>8</v>
      </c>
      <c r="B2" s="5">
        <v>1</v>
      </c>
      <c r="C2" s="5">
        <v>77</v>
      </c>
      <c r="D2" s="5" t="str">
        <f t="shared" ref="D2:D31" si="0">IF(C2&gt;=70,"Pass","Fail")</f>
        <v>Pass</v>
      </c>
      <c r="E2" s="6" t="str">
        <f t="shared" ref="E2:E31" si="1">_xlfn.IFS(C2&gt;=90,"A",C2&gt;=80,"B",C2&gt;=70,"C",C2&gt;=60,"D",C2&lt;60,"E")</f>
        <v>C</v>
      </c>
      <c r="F2" s="3"/>
      <c r="J2" s="3"/>
      <c r="K2" s="3"/>
      <c r="L2" s="3"/>
      <c r="M2" s="3"/>
      <c r="N2" s="3"/>
    </row>
    <row r="3" spans="1:14">
      <c r="A3" s="5" t="s">
        <v>9</v>
      </c>
      <c r="B3" s="5">
        <v>1</v>
      </c>
      <c r="C3" s="5">
        <v>69</v>
      </c>
      <c r="D3" s="5" t="str">
        <f t="shared" si="0"/>
        <v>Fail</v>
      </c>
      <c r="E3" s="6" t="str">
        <f t="shared" si="1"/>
        <v>D</v>
      </c>
      <c r="F3" s="3"/>
      <c r="G3" t="s">
        <v>2</v>
      </c>
      <c r="H3" t="s">
        <v>31</v>
      </c>
      <c r="J3" s="3"/>
      <c r="K3" s="3"/>
      <c r="L3" s="3"/>
      <c r="M3" s="3"/>
      <c r="N3" s="3"/>
    </row>
    <row r="4" spans="1:14">
      <c r="A4" s="5" t="s">
        <v>10</v>
      </c>
      <c r="B4" s="5">
        <v>1</v>
      </c>
      <c r="C4" s="5">
        <v>34</v>
      </c>
      <c r="D4" s="5" t="str">
        <f t="shared" si="0"/>
        <v>Fail</v>
      </c>
      <c r="E4" s="6" t="str">
        <f t="shared" si="1"/>
        <v>E</v>
      </c>
      <c r="F4" s="3"/>
      <c r="G4" t="s">
        <v>10</v>
      </c>
      <c r="H4">
        <v>34</v>
      </c>
      <c r="J4" s="3"/>
      <c r="K4" s="3"/>
      <c r="L4" s="3"/>
      <c r="M4" s="3"/>
      <c r="N4" s="3"/>
    </row>
    <row r="5" spans="1:14">
      <c r="A5" s="5" t="s">
        <v>11</v>
      </c>
      <c r="B5" s="5">
        <v>1</v>
      </c>
      <c r="C5" s="5">
        <v>78</v>
      </c>
      <c r="D5" s="5" t="str">
        <f t="shared" si="0"/>
        <v>Pass</v>
      </c>
      <c r="E5" s="6" t="str">
        <f t="shared" si="1"/>
        <v>C</v>
      </c>
      <c r="F5" s="3"/>
      <c r="G5" t="s">
        <v>12</v>
      </c>
      <c r="H5">
        <v>42</v>
      </c>
      <c r="J5" s="3"/>
      <c r="K5" s="3"/>
      <c r="L5" s="3"/>
      <c r="M5" s="3"/>
      <c r="N5" s="3"/>
    </row>
    <row r="6" spans="1:14">
      <c r="A6" s="5" t="s">
        <v>12</v>
      </c>
      <c r="B6" s="5">
        <v>1</v>
      </c>
      <c r="C6" s="5">
        <v>42</v>
      </c>
      <c r="D6" s="5" t="str">
        <f t="shared" si="0"/>
        <v>Fail</v>
      </c>
      <c r="E6" s="6" t="str">
        <f t="shared" si="1"/>
        <v>E</v>
      </c>
      <c r="F6" s="3"/>
      <c r="G6" t="s">
        <v>19</v>
      </c>
      <c r="H6">
        <v>76</v>
      </c>
      <c r="J6" s="3"/>
      <c r="K6" s="3"/>
      <c r="L6" s="3"/>
      <c r="M6" s="3"/>
      <c r="N6" s="3"/>
    </row>
    <row r="7" spans="1:14">
      <c r="A7" s="5" t="s">
        <v>13</v>
      </c>
      <c r="B7" s="5">
        <v>1</v>
      </c>
      <c r="C7" s="5">
        <v>72</v>
      </c>
      <c r="D7" s="5" t="str">
        <f t="shared" si="0"/>
        <v>Pass</v>
      </c>
      <c r="E7" s="6" t="str">
        <f t="shared" si="1"/>
        <v>C</v>
      </c>
      <c r="F7" s="3"/>
      <c r="G7" t="s">
        <v>9</v>
      </c>
      <c r="H7">
        <v>69</v>
      </c>
      <c r="J7" s="3"/>
      <c r="K7" s="3"/>
      <c r="L7" s="3"/>
      <c r="M7" s="3"/>
      <c r="N7" s="3"/>
    </row>
    <row r="8" spans="1:14">
      <c r="A8" s="5" t="s">
        <v>14</v>
      </c>
      <c r="B8" s="5">
        <v>1</v>
      </c>
      <c r="C8" s="5">
        <v>88</v>
      </c>
      <c r="D8" s="5" t="str">
        <f t="shared" si="0"/>
        <v>Pass</v>
      </c>
      <c r="E8" s="6" t="str">
        <f t="shared" si="1"/>
        <v>B</v>
      </c>
      <c r="F8" s="3"/>
      <c r="G8" t="s">
        <v>11</v>
      </c>
      <c r="H8">
        <v>78</v>
      </c>
      <c r="J8" s="3"/>
      <c r="K8" s="3"/>
      <c r="L8" s="3"/>
      <c r="M8" s="3"/>
      <c r="N8" s="3"/>
    </row>
    <row r="9" spans="1:14">
      <c r="A9" s="5" t="s">
        <v>15</v>
      </c>
      <c r="B9" s="5">
        <v>1</v>
      </c>
      <c r="C9" s="5">
        <v>50</v>
      </c>
      <c r="D9" s="5" t="str">
        <f t="shared" si="0"/>
        <v>Fail</v>
      </c>
      <c r="E9" s="6" t="str">
        <f t="shared" si="1"/>
        <v>E</v>
      </c>
      <c r="F9" s="3"/>
      <c r="G9" t="s">
        <v>8</v>
      </c>
      <c r="H9">
        <v>77</v>
      </c>
      <c r="J9" s="3"/>
      <c r="K9" s="3"/>
      <c r="L9" s="3"/>
      <c r="M9" s="3"/>
      <c r="N9" s="3"/>
    </row>
    <row r="10" spans="1:14">
      <c r="A10" s="5" t="s">
        <v>19</v>
      </c>
      <c r="B10" s="5">
        <v>1</v>
      </c>
      <c r="C10" s="5">
        <v>76</v>
      </c>
      <c r="D10" s="5" t="str">
        <f t="shared" si="0"/>
        <v>Pass</v>
      </c>
      <c r="E10" s="6" t="str">
        <f t="shared" si="1"/>
        <v>C</v>
      </c>
      <c r="F10" s="3"/>
      <c r="G10" t="s">
        <v>20</v>
      </c>
      <c r="H10">
        <v>91</v>
      </c>
      <c r="J10" s="3"/>
      <c r="K10" s="3"/>
      <c r="L10" s="3"/>
      <c r="M10" s="3"/>
      <c r="N10" s="3"/>
    </row>
    <row r="11" spans="1:14">
      <c r="A11" s="5" t="s">
        <v>20</v>
      </c>
      <c r="B11" s="5">
        <v>1</v>
      </c>
      <c r="C11" s="5">
        <v>91</v>
      </c>
      <c r="D11" s="5" t="str">
        <f t="shared" si="0"/>
        <v>Pass</v>
      </c>
      <c r="E11" s="6" t="str">
        <f t="shared" si="1"/>
        <v>A</v>
      </c>
      <c r="F11" s="3"/>
      <c r="G11" t="s">
        <v>13</v>
      </c>
      <c r="H11">
        <v>72</v>
      </c>
      <c r="J11" s="3"/>
      <c r="K11" s="3"/>
      <c r="L11" s="3"/>
      <c r="M11" s="3"/>
      <c r="N11" s="3"/>
    </row>
    <row r="12" spans="1:14">
      <c r="A12" s="5" t="s">
        <v>8</v>
      </c>
      <c r="B12" s="5">
        <v>2</v>
      </c>
      <c r="C12" s="5">
        <v>68</v>
      </c>
      <c r="D12" s="5" t="str">
        <f t="shared" si="0"/>
        <v>Fail</v>
      </c>
      <c r="E12" s="6" t="str">
        <f t="shared" si="1"/>
        <v>D</v>
      </c>
      <c r="F12" s="7"/>
      <c r="G12" t="s">
        <v>15</v>
      </c>
      <c r="H12">
        <v>50</v>
      </c>
      <c r="J12" s="7"/>
      <c r="K12" s="7"/>
      <c r="L12" s="7"/>
      <c r="M12" s="7"/>
      <c r="N12" s="7"/>
    </row>
    <row r="13" spans="1:14">
      <c r="A13" s="5" t="s">
        <v>9</v>
      </c>
      <c r="B13" s="5">
        <v>2</v>
      </c>
      <c r="C13" s="5">
        <v>98</v>
      </c>
      <c r="D13" s="5" t="str">
        <f t="shared" si="0"/>
        <v>Pass</v>
      </c>
      <c r="E13" s="6" t="str">
        <f t="shared" si="1"/>
        <v>A</v>
      </c>
      <c r="F13" s="7"/>
      <c r="G13" t="s">
        <v>14</v>
      </c>
      <c r="H13">
        <v>88</v>
      </c>
      <c r="J13" s="7"/>
      <c r="K13" s="7"/>
      <c r="L13" s="7"/>
      <c r="M13" s="7"/>
      <c r="N13" s="7"/>
    </row>
    <row r="14" spans="1:14">
      <c r="A14" s="5" t="s">
        <v>10</v>
      </c>
      <c r="B14" s="5">
        <v>2</v>
      </c>
      <c r="C14" s="5">
        <v>74</v>
      </c>
      <c r="D14" s="5" t="str">
        <f t="shared" si="0"/>
        <v>Pass</v>
      </c>
      <c r="E14" s="6" t="str">
        <f t="shared" si="1"/>
        <v>C</v>
      </c>
      <c r="F14" s="7"/>
      <c r="G14" t="s">
        <v>32</v>
      </c>
      <c r="H14">
        <v>677</v>
      </c>
      <c r="J14" s="7"/>
      <c r="K14" s="7"/>
      <c r="L14" s="7"/>
      <c r="M14" s="7"/>
      <c r="N14" s="7"/>
    </row>
    <row r="15" spans="1:14">
      <c r="A15" s="5" t="s">
        <v>11</v>
      </c>
      <c r="B15" s="5">
        <v>2</v>
      </c>
      <c r="C15" s="5">
        <v>80</v>
      </c>
      <c r="D15" s="5" t="str">
        <f t="shared" si="0"/>
        <v>Pass</v>
      </c>
      <c r="E15" s="6" t="str">
        <f t="shared" si="1"/>
        <v>B</v>
      </c>
      <c r="F15" s="7"/>
      <c r="J15" s="7"/>
      <c r="K15" s="7"/>
      <c r="L15" s="7"/>
      <c r="M15" s="7"/>
      <c r="N15" s="7"/>
    </row>
    <row r="16" spans="1:14">
      <c r="A16" s="5" t="s">
        <v>12</v>
      </c>
      <c r="B16" s="5">
        <v>2</v>
      </c>
      <c r="C16" s="5">
        <v>77</v>
      </c>
      <c r="D16" s="5" t="str">
        <f t="shared" si="0"/>
        <v>Pass</v>
      </c>
      <c r="E16" s="6" t="str">
        <f t="shared" si="1"/>
        <v>C</v>
      </c>
      <c r="F16" s="7"/>
      <c r="J16" s="7"/>
      <c r="K16" s="7"/>
      <c r="L16" s="7"/>
      <c r="M16" s="7"/>
      <c r="N16" s="7"/>
    </row>
    <row r="17" spans="1:14">
      <c r="A17" s="5" t="s">
        <v>13</v>
      </c>
      <c r="B17" s="5">
        <v>2</v>
      </c>
      <c r="C17" s="5">
        <v>69</v>
      </c>
      <c r="D17" s="5" t="str">
        <f t="shared" si="0"/>
        <v>Fail</v>
      </c>
      <c r="E17" s="6" t="str">
        <f t="shared" si="1"/>
        <v>D</v>
      </c>
      <c r="F17" s="7"/>
      <c r="J17" s="7"/>
      <c r="K17" s="7"/>
      <c r="L17" s="7"/>
      <c r="M17" s="7"/>
      <c r="N17" s="7"/>
    </row>
    <row r="18" spans="1:14">
      <c r="A18" s="5" t="s">
        <v>14</v>
      </c>
      <c r="B18" s="5">
        <v>2</v>
      </c>
      <c r="C18" s="5">
        <v>5</v>
      </c>
      <c r="D18" s="5" t="str">
        <f t="shared" si="0"/>
        <v>Fail</v>
      </c>
      <c r="E18" s="6" t="str">
        <f t="shared" si="1"/>
        <v>E</v>
      </c>
      <c r="F18" s="7"/>
      <c r="J18" s="7"/>
      <c r="K18" s="7"/>
      <c r="L18" s="7"/>
      <c r="M18" s="7"/>
      <c r="N18" s="7"/>
    </row>
    <row r="19" spans="1:14">
      <c r="A19" s="5" t="s">
        <v>15</v>
      </c>
      <c r="B19" s="5">
        <v>2</v>
      </c>
      <c r="C19" s="5">
        <v>45</v>
      </c>
      <c r="D19" s="5" t="str">
        <f t="shared" si="0"/>
        <v>Fail</v>
      </c>
      <c r="E19" s="6" t="str">
        <f t="shared" si="1"/>
        <v>E</v>
      </c>
      <c r="F19" s="7"/>
      <c r="J19" s="7"/>
      <c r="K19" s="7"/>
      <c r="L19" s="7"/>
      <c r="M19" s="7"/>
      <c r="N19" s="7"/>
    </row>
    <row r="20" spans="1:14">
      <c r="A20" s="5" t="s">
        <v>19</v>
      </c>
      <c r="B20" s="5">
        <v>2</v>
      </c>
      <c r="C20" s="5">
        <v>77</v>
      </c>
      <c r="D20" s="5" t="str">
        <f t="shared" si="0"/>
        <v>Pass</v>
      </c>
      <c r="E20" s="6" t="str">
        <f t="shared" si="1"/>
        <v>C</v>
      </c>
      <c r="F20" s="7"/>
      <c r="G20" s="7"/>
      <c r="H20" s="7"/>
      <c r="I20" s="7"/>
      <c r="J20" s="7"/>
      <c r="K20" s="7"/>
      <c r="L20" s="7"/>
      <c r="M20" s="7"/>
      <c r="N20" s="7"/>
    </row>
    <row r="21" spans="1:14">
      <c r="A21" s="5" t="s">
        <v>20</v>
      </c>
      <c r="B21" s="5">
        <v>2</v>
      </c>
      <c r="C21" s="5">
        <v>86</v>
      </c>
      <c r="D21" s="5" t="str">
        <f t="shared" si="0"/>
        <v>Pass</v>
      </c>
      <c r="E21" s="6" t="str">
        <f t="shared" si="1"/>
        <v>B</v>
      </c>
      <c r="F21" s="7"/>
      <c r="G21" s="7"/>
      <c r="H21" s="7"/>
      <c r="I21" s="7"/>
      <c r="J21" s="7"/>
      <c r="K21" s="7"/>
      <c r="L21" s="7"/>
      <c r="M21" s="7"/>
      <c r="N21" s="7"/>
    </row>
    <row r="22" spans="1:14">
      <c r="A22" s="5" t="s">
        <v>8</v>
      </c>
      <c r="B22" s="5">
        <v>3</v>
      </c>
      <c r="C22" s="5">
        <v>55</v>
      </c>
      <c r="D22" s="5" t="str">
        <f t="shared" si="0"/>
        <v>Fail</v>
      </c>
      <c r="E22" s="6" t="str">
        <f t="shared" si="1"/>
        <v>E</v>
      </c>
      <c r="F22" s="7"/>
      <c r="G22" s="7"/>
      <c r="H22" s="7"/>
      <c r="I22" s="7"/>
      <c r="J22" s="7"/>
      <c r="K22" s="7"/>
      <c r="L22" s="7"/>
      <c r="M22" s="7"/>
      <c r="N22" s="7"/>
    </row>
    <row r="23" spans="1:14">
      <c r="A23" s="5" t="s">
        <v>9</v>
      </c>
      <c r="B23" s="5">
        <v>3</v>
      </c>
      <c r="C23" s="5">
        <v>82</v>
      </c>
      <c r="D23" s="5" t="str">
        <f t="shared" si="0"/>
        <v>Pass</v>
      </c>
      <c r="E23" s="6" t="str">
        <f t="shared" si="1"/>
        <v>B</v>
      </c>
      <c r="F23" s="7"/>
      <c r="G23" s="7"/>
      <c r="H23" s="7"/>
      <c r="I23" s="7"/>
      <c r="J23" s="7"/>
      <c r="K23" s="7"/>
      <c r="L23" s="7"/>
      <c r="M23" s="7"/>
      <c r="N23" s="7"/>
    </row>
    <row r="24" spans="1:14">
      <c r="A24" s="5" t="s">
        <v>10</v>
      </c>
      <c r="B24" s="5">
        <v>3</v>
      </c>
      <c r="C24" s="5">
        <v>77</v>
      </c>
      <c r="D24" s="5" t="str">
        <f t="shared" si="0"/>
        <v>Pass</v>
      </c>
      <c r="E24" s="6" t="str">
        <f t="shared" si="1"/>
        <v>C</v>
      </c>
      <c r="F24" s="7"/>
      <c r="G24" s="7"/>
      <c r="H24" s="7"/>
      <c r="I24" s="7"/>
      <c r="J24" s="7"/>
      <c r="K24" s="7"/>
      <c r="L24" s="7"/>
      <c r="M24" s="7"/>
      <c r="N24" s="7"/>
    </row>
    <row r="25" spans="1:14">
      <c r="A25" s="5" t="s">
        <v>11</v>
      </c>
      <c r="B25" s="5">
        <v>3</v>
      </c>
      <c r="C25" s="5">
        <v>81</v>
      </c>
      <c r="D25" s="5" t="str">
        <f t="shared" si="0"/>
        <v>Pass</v>
      </c>
      <c r="E25" s="6" t="str">
        <f t="shared" si="1"/>
        <v>B</v>
      </c>
      <c r="F25" s="7"/>
      <c r="G25" s="7"/>
      <c r="H25" s="7"/>
      <c r="I25" s="7"/>
      <c r="J25" s="7"/>
      <c r="K25" s="7"/>
      <c r="L25" s="7"/>
      <c r="M25" s="7"/>
      <c r="N25" s="7"/>
    </row>
    <row r="26" spans="1:14">
      <c r="A26" s="5" t="s">
        <v>12</v>
      </c>
      <c r="B26" s="5">
        <v>3</v>
      </c>
      <c r="C26" s="5">
        <v>71</v>
      </c>
      <c r="D26" s="5" t="str">
        <f t="shared" si="0"/>
        <v>Pass</v>
      </c>
      <c r="E26" s="6" t="str">
        <f t="shared" si="1"/>
        <v>C</v>
      </c>
      <c r="F26" s="7"/>
      <c r="G26" s="7"/>
      <c r="H26" s="7"/>
      <c r="I26" s="7"/>
      <c r="J26" s="7"/>
      <c r="K26" s="7"/>
      <c r="L26" s="7"/>
      <c r="M26" s="7"/>
      <c r="N26" s="7"/>
    </row>
    <row r="27" spans="1:14">
      <c r="A27" s="5" t="s">
        <v>13</v>
      </c>
      <c r="B27" s="5">
        <v>3</v>
      </c>
      <c r="C27" s="5">
        <v>78</v>
      </c>
      <c r="D27" s="5" t="str">
        <f t="shared" si="0"/>
        <v>Pass</v>
      </c>
      <c r="E27" s="6" t="str">
        <f t="shared" si="1"/>
        <v>C</v>
      </c>
      <c r="F27" s="7"/>
      <c r="G27" s="7"/>
      <c r="H27" s="7"/>
      <c r="I27" s="7"/>
      <c r="J27" s="7"/>
      <c r="K27" s="7"/>
      <c r="L27" s="7"/>
      <c r="M27" s="7"/>
      <c r="N27" s="7"/>
    </row>
    <row r="28" spans="1:14">
      <c r="A28" s="5" t="s">
        <v>14</v>
      </c>
      <c r="B28" s="5">
        <v>3</v>
      </c>
      <c r="C28" s="5">
        <v>96</v>
      </c>
      <c r="D28" s="5" t="str">
        <f t="shared" si="0"/>
        <v>Pass</v>
      </c>
      <c r="E28" s="6" t="str">
        <f t="shared" si="1"/>
        <v>A</v>
      </c>
      <c r="F28" s="7"/>
      <c r="G28" s="7"/>
      <c r="H28" s="7"/>
      <c r="I28" s="7"/>
      <c r="J28" s="7"/>
      <c r="K28" s="7"/>
      <c r="L28" s="7"/>
      <c r="M28" s="7"/>
      <c r="N28" s="7"/>
    </row>
    <row r="29" spans="1:14">
      <c r="A29" s="5" t="s">
        <v>15</v>
      </c>
      <c r="B29" s="5">
        <v>3</v>
      </c>
      <c r="C29" s="5">
        <v>68</v>
      </c>
      <c r="D29" s="5" t="str">
        <f t="shared" si="0"/>
        <v>Fail</v>
      </c>
      <c r="E29" s="6" t="str">
        <f t="shared" si="1"/>
        <v>D</v>
      </c>
      <c r="F29" s="7"/>
      <c r="G29" s="7"/>
      <c r="H29" s="7"/>
      <c r="I29" s="7"/>
      <c r="J29" s="7"/>
      <c r="K29" s="7"/>
      <c r="L29" s="7"/>
      <c r="M29" s="7"/>
      <c r="N29" s="7"/>
    </row>
    <row r="30" spans="1:14">
      <c r="A30" s="5" t="s">
        <v>19</v>
      </c>
      <c r="B30" s="5">
        <v>3</v>
      </c>
      <c r="C30" s="5">
        <v>69</v>
      </c>
      <c r="D30" s="5" t="str">
        <f t="shared" si="0"/>
        <v>Fail</v>
      </c>
      <c r="E30" s="6" t="str">
        <f t="shared" si="1"/>
        <v>D</v>
      </c>
      <c r="F30" s="7"/>
      <c r="G30" s="7"/>
      <c r="H30" s="7"/>
      <c r="I30" s="7"/>
      <c r="J30" s="7"/>
      <c r="K30" s="7"/>
      <c r="L30" s="7"/>
      <c r="M30" s="7"/>
      <c r="N30" s="7"/>
    </row>
    <row r="31" spans="1:14">
      <c r="A31" s="5" t="s">
        <v>20</v>
      </c>
      <c r="B31" s="5">
        <v>3</v>
      </c>
      <c r="C31" s="5">
        <v>61</v>
      </c>
      <c r="D31" s="5" t="str">
        <f t="shared" si="0"/>
        <v>Fail</v>
      </c>
      <c r="E31" s="6" t="str">
        <f t="shared" si="1"/>
        <v>D</v>
      </c>
      <c r="F31" s="7"/>
      <c r="G31" s="7"/>
      <c r="H31" s="7"/>
      <c r="I31" s="7"/>
      <c r="J31" s="7"/>
      <c r="K31" s="7"/>
      <c r="L31" s="7"/>
      <c r="M31" s="7"/>
      <c r="N31" s="7"/>
    </row>
    <row r="32" spans="6:14">
      <c r="F32" s="7"/>
      <c r="G32" s="7"/>
      <c r="H32" s="7"/>
      <c r="I32" s="7"/>
      <c r="J32" s="7"/>
      <c r="K32" s="7"/>
      <c r="L32" s="7"/>
      <c r="M32" s="7"/>
      <c r="N32" s="7"/>
    </row>
    <row r="33" spans="6:14">
      <c r="F33" s="7"/>
      <c r="G33" s="7"/>
      <c r="H33" s="7"/>
      <c r="I33" s="7"/>
      <c r="J33" s="7"/>
      <c r="K33" s="7"/>
      <c r="L33" s="7"/>
      <c r="M33" s="7"/>
      <c r="N33" s="7"/>
    </row>
    <row r="34" spans="6:14">
      <c r="F34" s="7"/>
      <c r="G34" s="7"/>
      <c r="H34" s="7"/>
      <c r="I34" s="7"/>
      <c r="J34" s="7"/>
      <c r="K34" s="7"/>
      <c r="L34" s="7"/>
      <c r="M34" s="7"/>
      <c r="N34" s="7"/>
    </row>
    <row r="35" spans="6:14">
      <c r="F35" s="7"/>
      <c r="G35" s="7"/>
      <c r="H35" s="7"/>
      <c r="I35" s="7"/>
      <c r="J35" s="7"/>
      <c r="K35" s="7"/>
      <c r="L35" s="7"/>
      <c r="M35" s="7"/>
      <c r="N35" s="7"/>
    </row>
    <row r="36" spans="6:14">
      <c r="F36" s="7"/>
      <c r="G36" s="7"/>
      <c r="H36" s="7"/>
      <c r="I36" s="7"/>
      <c r="J36" s="7"/>
      <c r="K36" s="7"/>
      <c r="L36" s="7"/>
      <c r="M36" s="7"/>
      <c r="N36" s="7"/>
    </row>
    <row r="37" spans="6:14">
      <c r="F37" s="7"/>
      <c r="G37" s="7"/>
      <c r="H37" s="7"/>
      <c r="I37" s="7"/>
      <c r="J37" s="7"/>
      <c r="K37" s="7"/>
      <c r="L37" s="7"/>
      <c r="M37" s="7"/>
      <c r="N37" s="7"/>
    </row>
    <row r="38" spans="6:14">
      <c r="F38" s="7"/>
      <c r="G38" s="7"/>
      <c r="H38" s="7"/>
      <c r="I38" s="7"/>
      <c r="J38" s="7"/>
      <c r="K38" s="7"/>
      <c r="L38" s="7"/>
      <c r="M38" s="7"/>
      <c r="N38" s="7"/>
    </row>
    <row r="39" spans="6:14">
      <c r="F39" s="7"/>
      <c r="G39" s="7"/>
      <c r="H39" s="7"/>
      <c r="I39" s="7"/>
      <c r="J39" s="7"/>
      <c r="K39" s="7"/>
      <c r="L39" s="7"/>
      <c r="M39" s="7"/>
      <c r="N39" s="7"/>
    </row>
    <row r="40" spans="6:14">
      <c r="F40" s="7"/>
      <c r="G40" s="7"/>
      <c r="H40" s="7"/>
      <c r="I40" s="7"/>
      <c r="J40" s="7"/>
      <c r="K40" s="7"/>
      <c r="L40" s="7"/>
      <c r="M40" s="7"/>
      <c r="N40" s="7"/>
    </row>
    <row r="41" spans="6:14">
      <c r="F41" s="7"/>
      <c r="G41" s="7"/>
      <c r="H41" s="7"/>
      <c r="I41" s="7"/>
      <c r="J41" s="7"/>
      <c r="K41" s="7"/>
      <c r="L41" s="7"/>
      <c r="M41" s="7"/>
      <c r="N41" s="7"/>
    </row>
  </sheetData>
  <pageMargins left="0.75" right="0.75" top="1" bottom="1" header="0.5" footer="0.5"/>
  <headerFooter/>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task instruction</vt:lpstr>
      <vt:lpstr>Task</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diksh</cp:lastModifiedBy>
  <dcterms:created xsi:type="dcterms:W3CDTF">2024-05-20T09:46:00Z</dcterms:created>
  <dcterms:modified xsi:type="dcterms:W3CDTF">2024-07-19T15:09:08Z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CCF4A0481261486F96DA1F4AFB676F1E_12</vt:lpwstr>
  </property>
  <property fmtid="{D5CDD505-2E9C-101B-9397-08002B2CF9AE}" pid="3" name="KSOProductBuildVer">
    <vt:lpwstr>1033-12.2.0.17153</vt:lpwstr>
  </property>
</Properties>
</file>