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Oya\Desktop\Dilek\gitthub\"/>
    </mc:Choice>
  </mc:AlternateContent>
  <bookViews>
    <workbookView xWindow="0" yWindow="0" windowWidth="23040" windowHeight="9204" tabRatio="689" activeTab="5"/>
  </bookViews>
  <sheets>
    <sheet name="EĞERSAY" sheetId="36" r:id="rId1"/>
    <sheet name="Pivot" sheetId="38" r:id="rId2"/>
    <sheet name="Pivot ile Grupla" sheetId="40" r:id="rId3"/>
    <sheet name="SIKLIK (1)" sheetId="39" r:id="rId4"/>
    <sheet name="SIKLIK (2)" sheetId="41" r:id="rId5"/>
    <sheet name="Karma Test" sheetId="37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5" hidden="1">'Karma Test'!$B$3:$D$3</definedName>
    <definedName name="_xlcn.WorksheetConnection_T9A2C161" localSheetId="1" hidden="1">#REF!</definedName>
    <definedName name="_xlcn.WorksheetConnection_T9A2C161" localSheetId="2" hidden="1">#REF!</definedName>
    <definedName name="_xlcn.WorksheetConnection_T9A2C161" localSheetId="3" hidden="1">#REF!</definedName>
    <definedName name="_xlcn.WorksheetConnection_T9A2C161" hidden="1">#REF!</definedName>
    <definedName name="AccountDV">[1]CTable!$C$4:$C$37</definedName>
    <definedName name="applist" localSheetId="1">INDEX((#REF!,#REF!,#REF!),,,#REF!)</definedName>
    <definedName name="applist" localSheetId="2">INDEX((#REF!,#REF!,#REF!),,,#REF!)</definedName>
    <definedName name="applist" localSheetId="3">INDEX((#REF!,#REF!,#REF!),,,#REF!)</definedName>
    <definedName name="applist">INDEX((#REF!,#REF!,#REF!),,,#REF!)</definedName>
    <definedName name="Basic">#REF!</definedName>
    <definedName name="COGS2004">[2]Sheet2!$C$6</definedName>
    <definedName name="ColumnNumM">[1]CTable!$C$3:$G$3</definedName>
    <definedName name="Customer">'[1]Functions(2)'!$E$2:$E$106</definedName>
    <definedName name="CustomerDataV">[1]CTable!$C$4:$G$37</definedName>
    <definedName name="Flag">INDIRECT([3]Report!$C$2)</definedName>
    <definedName name="Gold">#REF!</definedName>
    <definedName name="mylist">INDEX(([4]!TableProd[Productivity],[4]!TableGame[Games],[4]!TableUtility[Utility]),,,MATCH([4]Table!$F$4,[4]Table!$A$4:$C$4,0))</definedName>
    <definedName name="Product">'[1]Functions(2)'!$B$2:$B$106</definedName>
    <definedName name="Region">'[1]Functions(2)'!$C$2:$C$106</definedName>
    <definedName name="Revenues2004">[2]Sheet2!$C$5</definedName>
    <definedName name="Sales">'[1]Functions(2)'!$G$2:$G$106</definedName>
    <definedName name="SalesRep">'[1]Functions(2)'!$D$2:$D$106</definedName>
    <definedName name="Silver">#REF!</definedName>
    <definedName name="Units">'[1]Functions(2)'!$F$2:$F$106</definedName>
  </definedNames>
  <calcPr calcId="162913"/>
  <pivotCaches>
    <pivotCache cacheId="0" r:id="rId11"/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" i="37" l="1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41" i="37"/>
  <c r="E42" i="37"/>
  <c r="E43" i="37"/>
  <c r="E44" i="37"/>
  <c r="E45" i="37"/>
  <c r="E46" i="37"/>
  <c r="E47" i="37"/>
  <c r="E48" i="37"/>
  <c r="E49" i="37"/>
  <c r="E50" i="37"/>
  <c r="E51" i="37"/>
  <c r="E52" i="37"/>
  <c r="E53" i="37"/>
  <c r="E4" i="37"/>
  <c r="R7" i="41" a="1"/>
  <c r="R7" i="41" s="1"/>
  <c r="I3" i="41"/>
  <c r="I4" i="41"/>
  <c r="I5" i="41"/>
  <c r="I6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2" i="41"/>
  <c r="H3" i="41"/>
  <c r="H4" i="41"/>
  <c r="H5" i="41"/>
  <c r="H6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2" i="41"/>
  <c r="D2" i="39" a="1"/>
  <c r="D2" i="39" s="1"/>
  <c r="D3" i="36"/>
  <c r="D4" i="36"/>
  <c r="D5" i="36"/>
  <c r="D6" i="36"/>
  <c r="D7" i="36"/>
  <c r="D2" i="36"/>
  <c r="R10" i="41" l="1"/>
  <c r="R9" i="41"/>
  <c r="R8" i="41"/>
  <c r="R11" i="41"/>
  <c r="D9" i="39"/>
  <c r="D5" i="39"/>
  <c r="D11" i="39"/>
  <c r="D12" i="39"/>
  <c r="D8" i="39"/>
  <c r="D4" i="39"/>
  <c r="D7" i="39"/>
  <c r="D3" i="39"/>
  <c r="D10" i="39"/>
  <c r="D6" i="39"/>
</calcChain>
</file>

<file path=xl/comments1.xml><?xml version="1.0" encoding="utf-8"?>
<comments xmlns="http://schemas.openxmlformats.org/spreadsheetml/2006/main">
  <authors>
    <author>MuStAfA</author>
  </authors>
  <commentList>
    <comment ref="D1" authorId="0" shapeId="0">
      <text>
        <r>
          <rPr>
            <sz val="9"/>
            <color indexed="81"/>
            <rFont val="Tahoma"/>
            <family val="2"/>
          </rPr>
          <t xml:space="preserve">
EĞERSAY formülü ile yapalım.</t>
        </r>
      </text>
    </comment>
  </commentList>
</comments>
</file>

<file path=xl/comments2.xml><?xml version="1.0" encoding="utf-8"?>
<comments xmlns="http://schemas.openxmlformats.org/spreadsheetml/2006/main">
  <authors>
    <author>MuStAfA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DİLEK:</t>
        </r>
        <r>
          <rPr>
            <sz val="9"/>
            <color indexed="81"/>
            <rFont val="Tahoma"/>
            <family val="2"/>
          </rPr>
          <t xml:space="preserve">
Pivot Tablosu kullanarak hazırladım.</t>
        </r>
      </text>
    </comment>
  </commentList>
</comments>
</file>

<file path=xl/sharedStrings.xml><?xml version="1.0" encoding="utf-8"?>
<sst xmlns="http://schemas.openxmlformats.org/spreadsheetml/2006/main" count="434" uniqueCount="175">
  <si>
    <t>Metin</t>
  </si>
  <si>
    <t>Sıklık</t>
  </si>
  <si>
    <t>Mustafa</t>
  </si>
  <si>
    <t>Mehmet</t>
  </si>
  <si>
    <t>Ayşe</t>
  </si>
  <si>
    <t>Ece</t>
  </si>
  <si>
    <t>Mert</t>
  </si>
  <si>
    <t>Pivot ile sıklık</t>
  </si>
  <si>
    <t>Yardımcı Hesaplama Kolonlarıyla:</t>
  </si>
  <si>
    <t>Yardımcı Kolon 1</t>
  </si>
  <si>
    <t>1.lik</t>
  </si>
  <si>
    <t>2.lik</t>
  </si>
  <si>
    <t>3.lük</t>
  </si>
  <si>
    <t>Şirket B</t>
  </si>
  <si>
    <t>Şirket R</t>
  </si>
  <si>
    <t>Şirket K</t>
  </si>
  <si>
    <t>Şirket D</t>
  </si>
  <si>
    <t>Şirket F</t>
  </si>
  <si>
    <t>Şirket E</t>
  </si>
  <si>
    <t>Şirket L</t>
  </si>
  <si>
    <t>Şirket H</t>
  </si>
  <si>
    <t>Şirket I</t>
  </si>
  <si>
    <t>Şirket G</t>
  </si>
  <si>
    <t>Şirket A</t>
  </si>
  <si>
    <t>Şirket P</t>
  </si>
  <si>
    <t>Şirket N</t>
  </si>
  <si>
    <t>Şirket Q</t>
  </si>
  <si>
    <t>Şirket O</t>
  </si>
  <si>
    <t>Şirket V</t>
  </si>
  <si>
    <t>Şirket C</t>
  </si>
  <si>
    <t>Şirket J</t>
  </si>
  <si>
    <t>Şirket X</t>
  </si>
  <si>
    <t>Şirket S</t>
  </si>
  <si>
    <t>Şirket W</t>
  </si>
  <si>
    <t>Şirket T</t>
  </si>
  <si>
    <t>Şirket Y</t>
  </si>
  <si>
    <t>Şirket U</t>
  </si>
  <si>
    <t>Aşağıdaki şirketler kaç tane yarışma kazandılar?</t>
  </si>
  <si>
    <t>Yarışma Adı</t>
  </si>
  <si>
    <t>Yarışma 1</t>
  </si>
  <si>
    <t>Yarışma 2</t>
  </si>
  <si>
    <t>Yarışma 3</t>
  </si>
  <si>
    <t>Yarışma 4</t>
  </si>
  <si>
    <t>Yarışma 5</t>
  </si>
  <si>
    <t>Yarışma 6</t>
  </si>
  <si>
    <t>Yarışma 7</t>
  </si>
  <si>
    <t>Yarışma 8</t>
  </si>
  <si>
    <t>Yarışma 9</t>
  </si>
  <si>
    <t>Yarışma 10</t>
  </si>
  <si>
    <t>Yarışma 11</t>
  </si>
  <si>
    <t>Yarışma 12</t>
  </si>
  <si>
    <t>Yarışma 13</t>
  </si>
  <si>
    <t>Yarışma 14</t>
  </si>
  <si>
    <t>Yarışma 15</t>
  </si>
  <si>
    <t>Yarışma 16</t>
  </si>
  <si>
    <t>Yarışma 17</t>
  </si>
  <si>
    <t>Yarışma 18</t>
  </si>
  <si>
    <t>Yarışma 19</t>
  </si>
  <si>
    <t>Yarışma 20</t>
  </si>
  <si>
    <t>Yarışma 21</t>
  </si>
  <si>
    <t>Yarışma 22</t>
  </si>
  <si>
    <t>Yarışma 23</t>
  </si>
  <si>
    <t>Yarışma 24</t>
  </si>
  <si>
    <t>Yarışma 25</t>
  </si>
  <si>
    <t>Yarışma 26</t>
  </si>
  <si>
    <t>Yarışma 27</t>
  </si>
  <si>
    <t>Yarışma 28</t>
  </si>
  <si>
    <t>Yarışma 29</t>
  </si>
  <si>
    <t>Yarışma 30</t>
  </si>
  <si>
    <t>Yarışma 31</t>
  </si>
  <si>
    <t>Yarışma 32</t>
  </si>
  <si>
    <t>Yarışma 33</t>
  </si>
  <si>
    <t>Yarışma 34</t>
  </si>
  <si>
    <t>Yarışma 35</t>
  </si>
  <si>
    <t>Yarışma 36</t>
  </si>
  <si>
    <t>Yarışma 37</t>
  </si>
  <si>
    <t>Yarışma 38</t>
  </si>
  <si>
    <t>Yarışma 39</t>
  </si>
  <si>
    <t>Yarışma 40</t>
  </si>
  <si>
    <t>Yarışma 41</t>
  </si>
  <si>
    <t>Yarışma 42</t>
  </si>
  <si>
    <t>Yarışma 43</t>
  </si>
  <si>
    <t>Yarışma 44</t>
  </si>
  <si>
    <t>Yarışma 45</t>
  </si>
  <si>
    <t>Yarışma 46</t>
  </si>
  <si>
    <t>Yarışma 47</t>
  </si>
  <si>
    <t>Yarışma 48</t>
  </si>
  <si>
    <t>Yarışma 49</t>
  </si>
  <si>
    <t>Yarışma 50</t>
  </si>
  <si>
    <t>Ölçek</t>
  </si>
  <si>
    <t>Okul NO</t>
  </si>
  <si>
    <t>Adı</t>
  </si>
  <si>
    <t>Soyadı</t>
  </si>
  <si>
    <t>1. Sınav Sonucu</t>
  </si>
  <si>
    <t>2. Sınav Sonucu</t>
  </si>
  <si>
    <t>3. Sınav Sonucu</t>
  </si>
  <si>
    <t>4. Sınav Sonucu</t>
  </si>
  <si>
    <t>NOT ORTALAMASI</t>
  </si>
  <si>
    <t>DURUMU</t>
  </si>
  <si>
    <t>Geçme Notu:</t>
  </si>
  <si>
    <t>Ahmet</t>
  </si>
  <si>
    <t>AK</t>
  </si>
  <si>
    <t>Mahir</t>
  </si>
  <si>
    <t>IRMAK</t>
  </si>
  <si>
    <t>Hamza</t>
  </si>
  <si>
    <t>Kelebek</t>
  </si>
  <si>
    <t>ERDEM</t>
  </si>
  <si>
    <t>Şube</t>
  </si>
  <si>
    <t>KAYA</t>
  </si>
  <si>
    <t>Derya</t>
  </si>
  <si>
    <t>Karne Notu Ölçeği:</t>
  </si>
  <si>
    <t>Not Dağılımı</t>
  </si>
  <si>
    <t>KARADAĞ</t>
  </si>
  <si>
    <t>Kapı</t>
  </si>
  <si>
    <t>0-49</t>
  </si>
  <si>
    <t>Güven</t>
  </si>
  <si>
    <t>AYDIN</t>
  </si>
  <si>
    <t>50-59</t>
  </si>
  <si>
    <t>BALCI</t>
  </si>
  <si>
    <t>Şef</t>
  </si>
  <si>
    <t>60-74</t>
  </si>
  <si>
    <t>DOĞAN</t>
  </si>
  <si>
    <t>Spor</t>
  </si>
  <si>
    <t>75-84</t>
  </si>
  <si>
    <t>Dursun</t>
  </si>
  <si>
    <t>ATASERT</t>
  </si>
  <si>
    <t>85-100</t>
  </si>
  <si>
    <t>Semra</t>
  </si>
  <si>
    <t>Mahmut</t>
  </si>
  <si>
    <t>ÖZER</t>
  </si>
  <si>
    <t>ŞEN</t>
  </si>
  <si>
    <t>Söyler</t>
  </si>
  <si>
    <t>GÜZSOY</t>
  </si>
  <si>
    <t>Memur</t>
  </si>
  <si>
    <t>Kaya</t>
  </si>
  <si>
    <t>Mete</t>
  </si>
  <si>
    <t>Kola</t>
  </si>
  <si>
    <t>Ayhan</t>
  </si>
  <si>
    <t>Limon</t>
  </si>
  <si>
    <t>Kalem</t>
  </si>
  <si>
    <t>İlknur</t>
  </si>
  <si>
    <t>Melahat</t>
  </si>
  <si>
    <t>Elma</t>
  </si>
  <si>
    <t>Fevzi</t>
  </si>
  <si>
    <t>Turp</t>
  </si>
  <si>
    <t>Burak</t>
  </si>
  <si>
    <t>Karpuz</t>
  </si>
  <si>
    <t>Menekşe</t>
  </si>
  <si>
    <t>Fatma</t>
  </si>
  <si>
    <t>Elit</t>
  </si>
  <si>
    <t>Hayriye</t>
  </si>
  <si>
    <t>Nuriye</t>
  </si>
  <si>
    <t>Seba</t>
  </si>
  <si>
    <t>Sema</t>
  </si>
  <si>
    <t>Ünder</t>
  </si>
  <si>
    <t>Sena</t>
  </si>
  <si>
    <t>Tosun</t>
  </si>
  <si>
    <t>Ayten</t>
  </si>
  <si>
    <t>Şahin</t>
  </si>
  <si>
    <t>Ayla</t>
  </si>
  <si>
    <t>Sıklık Ölçeği</t>
  </si>
  <si>
    <t>Satır Etiketleri</t>
  </si>
  <si>
    <t>Genel Toplam</t>
  </si>
  <si>
    <t>İsim</t>
  </si>
  <si>
    <t>Satış Tutarı</t>
  </si>
  <si>
    <t>Satış Adetleri</t>
  </si>
  <si>
    <t>TOPLA(E4:E53)</t>
  </si>
  <si>
    <t>MİN(1;EĞERSAY(B4:D4;$O$3)+EĞERSAY(B4:D4;$O$4)+EĞERSAY(B4:D4;$O$5))</t>
  </si>
  <si>
    <t>Say İsim</t>
  </si>
  <si>
    <t>Say Satış Tutarı</t>
  </si>
  <si>
    <t>0-1499</t>
  </si>
  <si>
    <t>4500-6000</t>
  </si>
  <si>
    <t>1500-2999</t>
  </si>
  <si>
    <t>3000-4499</t>
  </si>
  <si>
    <t>Pivot 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</si>
</sst>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&quot;$&quot;* #,##0.00_);_(&quot;$&quot;* \(#,##0.00\);_(&quot;$&quot;* &quot;-&quot;??_);_(@_)"/>
    <numFmt numFmtId="165" formatCode="&quot;$&quot;#,##0,"/>
    <numFmt numFmtId="166" formatCode="d\-mmm\-yyyy"/>
    <numFmt numFmtId="167" formatCode="#\ ???/???"/>
    <numFmt numFmtId="168" formatCode="&quot;WS &quot;\ 0"/>
    <numFmt numFmtId="169" formatCode="&quot;Event &quot;\ 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2"/>
      <name val="Bookman Old Style"/>
      <family val="1"/>
    </font>
    <font>
      <b/>
      <sz val="10"/>
      <name val="Arial"/>
      <family val="2"/>
    </font>
    <font>
      <b/>
      <sz val="16"/>
      <color indexed="53"/>
      <name val="Bell MT"/>
      <family val="1"/>
    </font>
    <font>
      <b/>
      <sz val="14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/>
      <top style="dashDot">
        <color auto="1"/>
      </top>
      <bottom style="dashDot">
        <color auto="1"/>
      </bottom>
      <diagonal/>
    </border>
  </borders>
  <cellStyleXfs count="16">
    <xf numFmtId="0" fontId="0" fillId="0" borderId="0"/>
    <xf numFmtId="0" fontId="5" fillId="0" borderId="1"/>
    <xf numFmtId="0" fontId="6" fillId="3" borderId="1">
      <alignment wrapText="1"/>
    </xf>
    <xf numFmtId="0" fontId="6" fillId="3" borderId="1">
      <alignment horizontal="centerContinuous" wrapText="1"/>
    </xf>
    <xf numFmtId="164" fontId="5" fillId="0" borderId="0" applyFont="0" applyFill="0" applyBorder="0" applyAlignment="0" applyProtection="0"/>
    <xf numFmtId="165" fontId="7" fillId="0" borderId="0"/>
    <xf numFmtId="166" fontId="8" fillId="0" borderId="0" applyFont="0" applyFill="0" applyBorder="0" applyProtection="0">
      <alignment horizontal="center"/>
    </xf>
    <xf numFmtId="0" fontId="5" fillId="0" borderId="0"/>
    <xf numFmtId="0" fontId="5" fillId="0" borderId="0"/>
    <xf numFmtId="167" fontId="9" fillId="4" borderId="4">
      <alignment horizontal="left" indent="2"/>
    </xf>
    <xf numFmtId="0" fontId="5" fillId="5" borderId="1">
      <alignment horizontal="centerContinuous" wrapText="1"/>
    </xf>
    <xf numFmtId="0" fontId="5" fillId="0" borderId="0">
      <alignment wrapText="1"/>
    </xf>
    <xf numFmtId="0" fontId="5" fillId="6" borderId="0" applyNumberFormat="0" applyFont="0" applyBorder="0" applyAlignment="0" applyProtection="0"/>
    <xf numFmtId="0" fontId="5" fillId="7" borderId="1">
      <alignment horizontal="centerContinuous" wrapText="1"/>
    </xf>
    <xf numFmtId="0" fontId="3" fillId="0" borderId="0"/>
    <xf numFmtId="0" fontId="2" fillId="0" borderId="0"/>
  </cellStyleXfs>
  <cellXfs count="29">
    <xf numFmtId="0" fontId="0" fillId="0" borderId="0" xfId="0"/>
    <xf numFmtId="0" fontId="0" fillId="0" borderId="0" xfId="0" applyBorder="1"/>
    <xf numFmtId="0" fontId="10" fillId="2" borderId="0" xfId="0" applyFont="1" applyFill="1"/>
    <xf numFmtId="0" fontId="4" fillId="9" borderId="0" xfId="0" applyFont="1" applyFill="1"/>
    <xf numFmtId="0" fontId="11" fillId="0" borderId="0" xfId="0" applyFont="1" applyAlignment="1">
      <alignment wrapText="1"/>
    </xf>
    <xf numFmtId="0" fontId="0" fillId="8" borderId="0" xfId="0" applyFill="1"/>
    <xf numFmtId="168" fontId="0" fillId="0" borderId="0" xfId="0" applyNumberFormat="1" applyAlignment="1">
      <alignment horizontal="left"/>
    </xf>
    <xf numFmtId="0" fontId="12" fillId="0" borderId="0" xfId="0" applyFont="1" applyAlignment="1">
      <alignment vertical="center"/>
    </xf>
    <xf numFmtId="0" fontId="0" fillId="8" borderId="3" xfId="0" applyFill="1" applyBorder="1"/>
    <xf numFmtId="0" fontId="13" fillId="8" borderId="0" xfId="0" applyFont="1" applyFill="1" applyAlignment="1">
      <alignment horizontal="right" wrapText="1"/>
    </xf>
    <xf numFmtId="0" fontId="0" fillId="8" borderId="2" xfId="0" applyFill="1" applyBorder="1"/>
    <xf numFmtId="0" fontId="12" fillId="0" borderId="0" xfId="0" applyFont="1" applyBorder="1" applyAlignment="1">
      <alignment vertical="center"/>
    </xf>
    <xf numFmtId="169" fontId="0" fillId="0" borderId="0" xfId="0" applyNumberFormat="1" applyAlignment="1">
      <alignment horizontal="left"/>
    </xf>
    <xf numFmtId="0" fontId="16" fillId="0" borderId="0" xfId="15" applyFont="1" applyAlignment="1">
      <alignment horizontal="left" wrapText="1"/>
    </xf>
    <xf numFmtId="0" fontId="2" fillId="0" borderId="0" xfId="15" applyAlignment="1">
      <alignment horizontal="left" wrapText="1"/>
    </xf>
    <xf numFmtId="0" fontId="2" fillId="0" borderId="0" xfId="15" applyAlignment="1">
      <alignment horizontal="left"/>
    </xf>
    <xf numFmtId="0" fontId="16" fillId="0" borderId="5" xfId="15" applyFont="1" applyBorder="1" applyAlignment="1">
      <alignment horizontal="left" wrapText="1"/>
    </xf>
    <xf numFmtId="0" fontId="16" fillId="0" borderId="5" xfId="15" applyFont="1" applyBorder="1" applyAlignment="1">
      <alignment horizontal="center" vertical="center"/>
    </xf>
    <xf numFmtId="1" fontId="2" fillId="0" borderId="0" xfId="15" applyNumberFormat="1" applyAlignment="1">
      <alignment horizontal="left"/>
    </xf>
    <xf numFmtId="1" fontId="2" fillId="10" borderId="6" xfId="15" applyNumberFormat="1" applyFill="1" applyBorder="1" applyAlignment="1">
      <alignment horizontal="left"/>
    </xf>
    <xf numFmtId="0" fontId="2" fillId="10" borderId="7" xfId="15" applyFill="1" applyBorder="1" applyAlignment="1">
      <alignment horizontal="left"/>
    </xf>
    <xf numFmtId="0" fontId="16" fillId="0" borderId="0" xfId="15" applyFont="1" applyAlignment="1">
      <alignment horizontal="left"/>
    </xf>
    <xf numFmtId="0" fontId="2" fillId="10" borderId="6" xfId="15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8" borderId="0" xfId="0" applyFont="1" applyFill="1" applyAlignment="1">
      <alignment wrapText="1"/>
    </xf>
    <xf numFmtId="0" fontId="1" fillId="10" borderId="6" xfId="15" applyFont="1" applyFill="1" applyBorder="1" applyAlignment="1">
      <alignment horizontal="left"/>
    </xf>
  </cellXfs>
  <cellStyles count="16">
    <cellStyle name="b" xfId="1"/>
    <cellStyle name="blue" xfId="2"/>
    <cellStyle name="bluecenteraccrossselection" xfId="3"/>
    <cellStyle name="Currency 2" xfId="4"/>
    <cellStyle name="Currency Round to thousands" xfId="5"/>
    <cellStyle name="Four-Digit Year" xfId="6"/>
    <cellStyle name="Normal" xfId="0" builtinId="0"/>
    <cellStyle name="Normal 2" xfId="7"/>
    <cellStyle name="Normal 3" xfId="8"/>
    <cellStyle name="Normal 4" xfId="14"/>
    <cellStyle name="Normal 5" xfId="15"/>
    <cellStyle name="Rad" xfId="9"/>
    <cellStyle name="redcenteraccrossselection" xfId="10"/>
    <cellStyle name="Wrap Text" xfId="11"/>
    <cellStyle name="Yellow" xfId="12"/>
    <cellStyle name="yellowcenteraccrossselection" xfId="13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Sa</a:t>
            </a:r>
            <a:r>
              <a:rPr lang="en-US"/>
              <a:t>tış Adetleri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'SIKLIK (1)'!$D$1</c:f>
              <c:strCache>
                <c:ptCount val="1"/>
                <c:pt idx="0">
                  <c:v>Sıklık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'SIKLIK (1)'!$C$2:$C$12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'SIKLIK (1)'!$D$2:$D$12</c:f>
              <c:numCache>
                <c:formatCode>General</c:formatCode>
                <c:ptCount val="11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8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A0-4437-9CDC-C84F03E776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41757968"/>
        <c:axId val="841754640"/>
      </c:scatterChart>
      <c:valAx>
        <c:axId val="84175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41754640"/>
        <c:crosses val="autoZero"/>
        <c:crossBetween val="midCat"/>
      </c:valAx>
      <c:valAx>
        <c:axId val="841754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4175796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'SIKLIK (2)'!$R$6</c:f>
              <c:strCache>
                <c:ptCount val="1"/>
                <c:pt idx="0">
                  <c:v>Not Dağılımı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'SIKLIK (2)'!$Q$7:$Q$11</c:f>
              <c:numCache>
                <c:formatCode>General</c:formatCode>
                <c:ptCount val="5"/>
                <c:pt idx="0">
                  <c:v>50</c:v>
                </c:pt>
                <c:pt idx="1">
                  <c:v>60</c:v>
                </c:pt>
                <c:pt idx="2">
                  <c:v>75</c:v>
                </c:pt>
                <c:pt idx="3">
                  <c:v>85</c:v>
                </c:pt>
                <c:pt idx="4">
                  <c:v>100</c:v>
                </c:pt>
              </c:numCache>
            </c:numRef>
          </c:cat>
          <c:val>
            <c:numRef>
              <c:f>'SIKLIK (2)'!$R$7:$R$11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11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FC-4FA3-AB23-F6D551F22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4675008"/>
        <c:axId val="554673368"/>
      </c:barChart>
      <c:catAx>
        <c:axId val="554675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54673368"/>
        <c:crosses val="autoZero"/>
        <c:auto val="1"/>
        <c:lblAlgn val="ctr"/>
        <c:lblOffset val="100"/>
        <c:noMultiLvlLbl val="0"/>
      </c:catAx>
      <c:valAx>
        <c:axId val="55467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54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7</xdr:row>
      <xdr:rowOff>114300</xdr:rowOff>
    </xdr:from>
    <xdr:to>
      <xdr:col>13</xdr:col>
      <xdr:colOff>144780</xdr:colOff>
      <xdr:row>22</xdr:row>
      <xdr:rowOff>114300</xdr:rowOff>
    </xdr:to>
    <xdr:graphicFrame macro="">
      <xdr:nvGraphicFramePr>
        <xdr:cNvPr id="3" name="Grafi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5715</xdr:colOff>
      <xdr:row>0</xdr:row>
      <xdr:rowOff>468630</xdr:rowOff>
    </xdr:from>
    <xdr:to>
      <xdr:col>26</xdr:col>
      <xdr:colOff>325755</xdr:colOff>
      <xdr:row>15</xdr:row>
      <xdr:rowOff>9525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130FC101-AE6C-403D-B7DE-03B076E16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ISISEL\excel\excelisfun-Finish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feldman/Dropbox/Course%20Materials-%20WSP/Excel%20Crash%20Course%20-%202007/Excel%20templates/Excel%20Practice%20Sheet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8/YT_201806/Lookup_Pictures/Excel_Lookup_Pictures_XelPlus_Downloa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G/OneDrive/YouTube/YT_2018/YT_201807/Dependent_DropDown_Varying_Lengths/Excel_Dependent_Dropdown_Expandable_Exclude_Empty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For Book"/>
      <sheetName val="Setup"/>
      <sheetName val="CopiedTable"/>
      <sheetName val="KeyB"/>
      <sheetName val="KeyB(2)"/>
      <sheetName val="KeyB(3)"/>
      <sheetName val="SUMIFS"/>
      <sheetName val="PT2"/>
      <sheetName val="PT"/>
      <sheetName val="Tables"/>
      <sheetName val="RandData"/>
      <sheetName val="Decimals"/>
      <sheetName val="DateMath"/>
      <sheetName val="TimeMath"/>
      <sheetName val="Percentage(1)"/>
      <sheetName val="Percentage(2)"/>
      <sheetName val="Align(1)"/>
      <sheetName val="Align(2)"/>
      <sheetName val="Align(3)"/>
      <sheetName val="Store 1"/>
      <sheetName val="Store 2"/>
      <sheetName val="Jones - Amortization Table"/>
      <sheetName val="Styles(1)"/>
      <sheetName val="Styles(2)"/>
      <sheetName val="Formula(1)"/>
      <sheetName val="Formula(2)"/>
      <sheetName val="MathOperators"/>
      <sheetName val="OrderOfOperations"/>
      <sheetName val="OOO"/>
      <sheetName val="3WaysToGetCR"/>
      <sheetName val="CR(1)"/>
      <sheetName val="CR(2)"/>
      <sheetName val="CR(3)"/>
      <sheetName val="CR(4)"/>
      <sheetName val="CR(5)"/>
      <sheetName val="CR(6)"/>
      <sheetName val="CR(7)"/>
      <sheetName val="Assumption"/>
      <sheetName val="Scenarios"/>
      <sheetName val="CR(8)"/>
      <sheetName val="CAR"/>
      <sheetName val="CR(9)"/>
      <sheetName val="Corp"/>
      <sheetName val="Oak"/>
      <sheetName val="Sea"/>
      <sheetName val="Tac"/>
      <sheetName val="Ranges"/>
      <sheetName val="Functions(1)"/>
      <sheetName val="Functions(2)"/>
      <sheetName val="SUMPRODUCT"/>
      <sheetName val="SP(2)"/>
      <sheetName val="IF(1)"/>
      <sheetName val="IF(2)"/>
      <sheetName val="IF(3)"/>
      <sheetName val="IF(4)"/>
      <sheetName val="IF(5)"/>
      <sheetName val="IF(6)"/>
      <sheetName val="IF(7)"/>
      <sheetName val="VLOOKUP(1)"/>
      <sheetName val="VLOOKUP(2)"/>
      <sheetName val="V(3)"/>
      <sheetName val="V(4)"/>
      <sheetName val="V(5)"/>
      <sheetName val="CTable"/>
      <sheetName val="2wl"/>
      <sheetName val="MasterList"/>
      <sheetName val="I(1)"/>
      <sheetName val="I(2)"/>
      <sheetName val="I(3)"/>
      <sheetName val="ROUND"/>
      <sheetName val="ROUND information"/>
      <sheetName val="AVE"/>
      <sheetName val="MED"/>
      <sheetName val="MODE"/>
      <sheetName val="RANK"/>
      <sheetName val="GS"/>
      <sheetName val="Array(1)"/>
      <sheetName val="Array(2)"/>
      <sheetName val="Array(3)"/>
      <sheetName val="Array(4)"/>
      <sheetName val="CNF(notes)"/>
      <sheetName val="CNF(1)"/>
      <sheetName val="Errors"/>
      <sheetName val="S(1)"/>
      <sheetName val="S(2)"/>
      <sheetName val="S(3)"/>
      <sheetName val="S(4)"/>
      <sheetName val="S(5)"/>
      <sheetName val="S(6)"/>
      <sheetName val="S(7)"/>
      <sheetName val="S(8)"/>
      <sheetName val="S(9)"/>
      <sheetName val="S(10)"/>
      <sheetName val="S(11)"/>
      <sheetName val="ST(1)"/>
      <sheetName val="STpaste"/>
      <sheetName val="ST(2)"/>
      <sheetName val="ST PT C"/>
      <sheetName val="PT(1)"/>
      <sheetName val="PTData"/>
      <sheetName val="FormulaS"/>
      <sheetName val="PT(2)"/>
      <sheetName val="PTData (2)"/>
      <sheetName val="PT(3)"/>
      <sheetName val="PTData (3)"/>
      <sheetName val="PT(4)"/>
      <sheetName val="PTData (4)"/>
      <sheetName val="Visualize"/>
      <sheetName val="Bellen"/>
      <sheetName val="Carlota"/>
      <sheetName val="Quad"/>
      <sheetName val="Sunset"/>
      <sheetName val="Sunshine"/>
      <sheetName val="PT(5)"/>
      <sheetName val="PTData (5)"/>
      <sheetName val="PT(6)"/>
      <sheetName val="PT(7)"/>
      <sheetName val="PTData (6)"/>
      <sheetName val="PT(8)"/>
      <sheetName val="PTData (7)"/>
      <sheetName val="PT(9)"/>
      <sheetName val="PTData (8)"/>
      <sheetName val="PT(10)"/>
      <sheetName val="PT(11)"/>
      <sheetName val="PTData (9)"/>
      <sheetName val="Filter"/>
      <sheetName val="PFilter"/>
      <sheetName val="FilterC"/>
      <sheetName val="FilterT"/>
      <sheetName val="FilterD"/>
      <sheetName val="FilterSales"/>
      <sheetName val="AF(1)"/>
      <sheetName val="AF(2)"/>
      <sheetName val="AF(3)"/>
      <sheetName val="AF(4)"/>
      <sheetName val="AF(5)"/>
      <sheetName val="AF(6)"/>
      <sheetName val="AF(7)"/>
      <sheetName val="Extract"/>
      <sheetName val="AF(8)"/>
      <sheetName val="AF(9-big)"/>
      <sheetName val="AF(9an)"/>
      <sheetName val="TTC(1)"/>
      <sheetName val="TTC2"/>
      <sheetName val="ID(1)"/>
      <sheetName val="ID(2)"/>
      <sheetName val="ID(3)"/>
      <sheetName val="Ct(1)"/>
      <sheetName val="Ct(3)"/>
      <sheetName val="C(1)"/>
      <sheetName val="C(2)"/>
      <sheetName val="C(3)"/>
      <sheetName val="C(4)"/>
      <sheetName val="C(5)"/>
      <sheetName val="C(6)"/>
      <sheetName val="C(7)"/>
      <sheetName val="C(8)"/>
      <sheetName val="C(9)"/>
      <sheetName val="CF(1)"/>
      <sheetName val="CF(2)"/>
      <sheetName val="Logical"/>
      <sheetName val="CF(3)"/>
      <sheetName val="CF(4)"/>
      <sheetName val="CF(5)"/>
      <sheetName val="CF(6)"/>
      <sheetName val="Ct(2)"/>
      <sheetName val="F&amp;R&amp;Got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>
        <row r="2">
          <cell r="B2" t="str">
            <v>Bellen</v>
          </cell>
          <cell r="C2" t="str">
            <v>West</v>
          </cell>
          <cell r="D2" t="str">
            <v>Pham</v>
          </cell>
          <cell r="E2" t="str">
            <v>FRED</v>
          </cell>
          <cell r="F2">
            <v>61</v>
          </cell>
          <cell r="G2">
            <v>5000</v>
          </cell>
        </row>
        <row r="3">
          <cell r="B3" t="str">
            <v>Bellen</v>
          </cell>
          <cell r="C3" t="str">
            <v>MidWest</v>
          </cell>
          <cell r="D3" t="str">
            <v>Gault</v>
          </cell>
          <cell r="E3" t="str">
            <v>FM</v>
          </cell>
          <cell r="F3">
            <v>7</v>
          </cell>
          <cell r="G3">
            <v>154</v>
          </cell>
        </row>
        <row r="4">
          <cell r="B4" t="str">
            <v>Sunshine</v>
          </cell>
          <cell r="C4" t="str">
            <v>South</v>
          </cell>
          <cell r="D4" t="str">
            <v>Sioux</v>
          </cell>
          <cell r="E4" t="str">
            <v>PCC</v>
          </cell>
          <cell r="F4">
            <v>6</v>
          </cell>
          <cell r="G4">
            <v>114</v>
          </cell>
        </row>
        <row r="5">
          <cell r="B5" t="str">
            <v>Sunset</v>
          </cell>
          <cell r="C5" t="str">
            <v>West</v>
          </cell>
          <cell r="D5" t="str">
            <v>Pham</v>
          </cell>
          <cell r="E5" t="str">
            <v>T</v>
          </cell>
          <cell r="F5">
            <v>61</v>
          </cell>
          <cell r="G5">
            <v>1281</v>
          </cell>
        </row>
        <row r="6">
          <cell r="B6" t="str">
            <v>Sunshine</v>
          </cell>
          <cell r="C6" t="str">
            <v>West</v>
          </cell>
          <cell r="D6" t="str">
            <v>Sioux</v>
          </cell>
          <cell r="E6" t="str">
            <v>AST</v>
          </cell>
          <cell r="F6">
            <v>8</v>
          </cell>
          <cell r="G6">
            <v>152</v>
          </cell>
        </row>
        <row r="7">
          <cell r="B7" t="str">
            <v>Carlota</v>
          </cell>
          <cell r="C7" t="str">
            <v>East</v>
          </cell>
          <cell r="D7" t="str">
            <v>Chin</v>
          </cell>
          <cell r="E7" t="str">
            <v>ET</v>
          </cell>
          <cell r="F7">
            <v>59</v>
          </cell>
          <cell r="G7">
            <v>1357</v>
          </cell>
        </row>
        <row r="8">
          <cell r="B8" t="str">
            <v>Bellen</v>
          </cell>
          <cell r="C8" t="str">
            <v>MidWest</v>
          </cell>
          <cell r="D8" t="str">
            <v>Gault</v>
          </cell>
          <cell r="E8" t="str">
            <v>PSA</v>
          </cell>
          <cell r="F8">
            <v>21</v>
          </cell>
          <cell r="G8">
            <v>462</v>
          </cell>
        </row>
        <row r="9">
          <cell r="B9" t="str">
            <v>Carlota</v>
          </cell>
          <cell r="C9" t="str">
            <v>MidWest</v>
          </cell>
          <cell r="D9" t="str">
            <v>Franks</v>
          </cell>
          <cell r="E9" t="str">
            <v>HHH</v>
          </cell>
          <cell r="F9">
            <v>12</v>
          </cell>
          <cell r="G9">
            <v>276</v>
          </cell>
        </row>
        <row r="10">
          <cell r="B10" t="str">
            <v>Carlota</v>
          </cell>
          <cell r="C10" t="str">
            <v>West</v>
          </cell>
          <cell r="D10" t="str">
            <v>Franks</v>
          </cell>
          <cell r="E10" t="str">
            <v>ITTW</v>
          </cell>
          <cell r="F10">
            <v>60</v>
          </cell>
          <cell r="G10">
            <v>1380</v>
          </cell>
        </row>
        <row r="11">
          <cell r="B11" t="str">
            <v>Quad</v>
          </cell>
          <cell r="C11" t="str">
            <v>East</v>
          </cell>
          <cell r="D11" t="str">
            <v>Franks</v>
          </cell>
          <cell r="E11" t="str">
            <v>HII</v>
          </cell>
          <cell r="F11">
            <v>62</v>
          </cell>
          <cell r="G11">
            <v>1674</v>
          </cell>
        </row>
        <row r="12">
          <cell r="B12" t="str">
            <v>Sunshine</v>
          </cell>
          <cell r="C12" t="str">
            <v>South</v>
          </cell>
          <cell r="D12" t="str">
            <v>Smith</v>
          </cell>
          <cell r="E12" t="str">
            <v>FRED</v>
          </cell>
          <cell r="F12">
            <v>51</v>
          </cell>
          <cell r="G12">
            <v>969</v>
          </cell>
        </row>
        <row r="13">
          <cell r="B13" t="str">
            <v>Quad</v>
          </cell>
          <cell r="C13" t="str">
            <v>East</v>
          </cell>
          <cell r="D13" t="str">
            <v>Gault</v>
          </cell>
          <cell r="E13" t="str">
            <v>SFWK</v>
          </cell>
          <cell r="F13">
            <v>43</v>
          </cell>
          <cell r="G13">
            <v>1161</v>
          </cell>
        </row>
        <row r="14">
          <cell r="B14" t="str">
            <v>Bellen</v>
          </cell>
          <cell r="C14" t="str">
            <v>MidWest</v>
          </cell>
          <cell r="D14" t="str">
            <v>Sioux</v>
          </cell>
          <cell r="E14" t="str">
            <v>YTR</v>
          </cell>
          <cell r="F14">
            <v>56</v>
          </cell>
          <cell r="G14">
            <v>1232</v>
          </cell>
        </row>
        <row r="15">
          <cell r="B15" t="str">
            <v>Sunshine</v>
          </cell>
          <cell r="C15" t="str">
            <v>MidWest</v>
          </cell>
          <cell r="D15" t="str">
            <v>Chin</v>
          </cell>
          <cell r="E15" t="str">
            <v>YTR</v>
          </cell>
          <cell r="F15">
            <v>11</v>
          </cell>
          <cell r="G15">
            <v>209</v>
          </cell>
        </row>
        <row r="16">
          <cell r="B16" t="str">
            <v>Bellen</v>
          </cell>
          <cell r="C16" t="str">
            <v>South</v>
          </cell>
          <cell r="D16" t="str">
            <v>Chin</v>
          </cell>
          <cell r="E16" t="str">
            <v>WT</v>
          </cell>
          <cell r="F16">
            <v>7</v>
          </cell>
          <cell r="G16">
            <v>154</v>
          </cell>
        </row>
        <row r="17">
          <cell r="B17" t="str">
            <v>Sunset</v>
          </cell>
          <cell r="C17" t="str">
            <v>South</v>
          </cell>
          <cell r="D17" t="str">
            <v>Pham</v>
          </cell>
          <cell r="E17" t="str">
            <v>WSD</v>
          </cell>
          <cell r="F17">
            <v>23</v>
          </cell>
          <cell r="G17">
            <v>483</v>
          </cell>
        </row>
        <row r="18">
          <cell r="B18" t="str">
            <v>Carlota</v>
          </cell>
          <cell r="C18" t="str">
            <v>South</v>
          </cell>
          <cell r="D18" t="str">
            <v>Smith</v>
          </cell>
          <cell r="E18" t="str">
            <v>KBTB</v>
          </cell>
          <cell r="F18">
            <v>29</v>
          </cell>
          <cell r="G18">
            <v>667</v>
          </cell>
        </row>
        <row r="19">
          <cell r="B19" t="str">
            <v>Quad</v>
          </cell>
          <cell r="C19" t="str">
            <v>West</v>
          </cell>
          <cell r="D19" t="str">
            <v>Gault</v>
          </cell>
          <cell r="E19" t="str">
            <v>ITW</v>
          </cell>
          <cell r="F19">
            <v>56</v>
          </cell>
          <cell r="G19">
            <v>1512</v>
          </cell>
        </row>
        <row r="20">
          <cell r="B20" t="str">
            <v>Sunshine</v>
          </cell>
          <cell r="C20" t="str">
            <v>MidWest</v>
          </cell>
          <cell r="D20" t="str">
            <v>Pham</v>
          </cell>
          <cell r="E20" t="str">
            <v>PSA</v>
          </cell>
          <cell r="F20">
            <v>33</v>
          </cell>
          <cell r="G20">
            <v>627</v>
          </cell>
        </row>
        <row r="21">
          <cell r="B21" t="str">
            <v>Quad</v>
          </cell>
          <cell r="C21" t="str">
            <v>West</v>
          </cell>
          <cell r="D21" t="str">
            <v>Smith</v>
          </cell>
          <cell r="E21" t="str">
            <v>KBTB</v>
          </cell>
          <cell r="F21">
            <v>65</v>
          </cell>
          <cell r="G21">
            <v>1755</v>
          </cell>
        </row>
        <row r="22">
          <cell r="B22" t="str">
            <v>Quad</v>
          </cell>
          <cell r="C22" t="str">
            <v>West</v>
          </cell>
          <cell r="D22" t="str">
            <v>Chin</v>
          </cell>
          <cell r="E22" t="str">
            <v>HII</v>
          </cell>
          <cell r="F22">
            <v>16</v>
          </cell>
          <cell r="G22">
            <v>432</v>
          </cell>
        </row>
        <row r="23">
          <cell r="B23" t="str">
            <v>Quad</v>
          </cell>
          <cell r="C23" t="str">
            <v>West</v>
          </cell>
          <cell r="D23" t="str">
            <v>Sioux</v>
          </cell>
          <cell r="E23" t="str">
            <v>PCC</v>
          </cell>
          <cell r="F23">
            <v>64</v>
          </cell>
          <cell r="G23">
            <v>1728</v>
          </cell>
        </row>
        <row r="24">
          <cell r="B24" t="str">
            <v>Sunset</v>
          </cell>
          <cell r="C24" t="str">
            <v>South</v>
          </cell>
          <cell r="D24" t="str">
            <v>Sioux</v>
          </cell>
          <cell r="E24" t="str">
            <v>DFGH</v>
          </cell>
          <cell r="F24">
            <v>44</v>
          </cell>
          <cell r="G24">
            <v>924</v>
          </cell>
        </row>
        <row r="25">
          <cell r="B25" t="str">
            <v>Sunshine</v>
          </cell>
          <cell r="C25" t="str">
            <v>MidWest</v>
          </cell>
          <cell r="D25" t="str">
            <v>Smith</v>
          </cell>
          <cell r="E25" t="str">
            <v>QT</v>
          </cell>
          <cell r="F25">
            <v>64</v>
          </cell>
          <cell r="G25">
            <v>1216</v>
          </cell>
        </row>
        <row r="26">
          <cell r="B26" t="str">
            <v>Bellen</v>
          </cell>
          <cell r="C26" t="str">
            <v>West</v>
          </cell>
          <cell r="D26" t="str">
            <v>Smith</v>
          </cell>
          <cell r="E26" t="str">
            <v>T</v>
          </cell>
          <cell r="F26">
            <v>27</v>
          </cell>
          <cell r="G26">
            <v>594</v>
          </cell>
        </row>
        <row r="27">
          <cell r="B27" t="str">
            <v>Bellen</v>
          </cell>
          <cell r="C27" t="str">
            <v>East</v>
          </cell>
          <cell r="D27" t="str">
            <v>Gault</v>
          </cell>
          <cell r="E27" t="str">
            <v>PSA</v>
          </cell>
          <cell r="F27">
            <v>10</v>
          </cell>
          <cell r="G27">
            <v>220</v>
          </cell>
        </row>
        <row r="28">
          <cell r="B28" t="str">
            <v>Bellen</v>
          </cell>
          <cell r="C28" t="str">
            <v>South</v>
          </cell>
          <cell r="D28" t="str">
            <v>Chin</v>
          </cell>
          <cell r="E28" t="str">
            <v>WSD</v>
          </cell>
          <cell r="F28">
            <v>26</v>
          </cell>
          <cell r="G28">
            <v>572</v>
          </cell>
        </row>
        <row r="29">
          <cell r="B29" t="str">
            <v>Sunset</v>
          </cell>
          <cell r="C29" t="str">
            <v>MidWest</v>
          </cell>
          <cell r="D29" t="str">
            <v>Sioux</v>
          </cell>
          <cell r="E29" t="str">
            <v>PCC</v>
          </cell>
          <cell r="F29">
            <v>22</v>
          </cell>
          <cell r="G29">
            <v>462</v>
          </cell>
        </row>
        <row r="30">
          <cell r="B30" t="str">
            <v>Bellen</v>
          </cell>
          <cell r="C30" t="str">
            <v>East</v>
          </cell>
          <cell r="D30" t="str">
            <v>Chin</v>
          </cell>
          <cell r="E30" t="str">
            <v>AST</v>
          </cell>
          <cell r="F30">
            <v>50</v>
          </cell>
          <cell r="G30">
            <v>1100</v>
          </cell>
        </row>
        <row r="31">
          <cell r="B31" t="str">
            <v>Sunshine</v>
          </cell>
          <cell r="C31" t="str">
            <v>South</v>
          </cell>
          <cell r="D31" t="str">
            <v>Sioux</v>
          </cell>
          <cell r="E31" t="str">
            <v>TTT</v>
          </cell>
          <cell r="F31">
            <v>23</v>
          </cell>
          <cell r="G31">
            <v>437</v>
          </cell>
        </row>
        <row r="32">
          <cell r="B32" t="str">
            <v>Sunshine</v>
          </cell>
          <cell r="C32" t="str">
            <v>West</v>
          </cell>
          <cell r="D32" t="str">
            <v>Gault</v>
          </cell>
          <cell r="E32" t="str">
            <v>DFR</v>
          </cell>
          <cell r="F32">
            <v>49</v>
          </cell>
          <cell r="G32">
            <v>931</v>
          </cell>
        </row>
        <row r="33">
          <cell r="B33" t="str">
            <v>Carlota</v>
          </cell>
          <cell r="C33" t="str">
            <v>West</v>
          </cell>
          <cell r="D33" t="str">
            <v>Smith</v>
          </cell>
          <cell r="E33" t="str">
            <v>LOP</v>
          </cell>
          <cell r="F33">
            <v>15</v>
          </cell>
          <cell r="G33">
            <v>345</v>
          </cell>
        </row>
        <row r="34">
          <cell r="B34" t="str">
            <v>Quad</v>
          </cell>
          <cell r="C34" t="str">
            <v>East</v>
          </cell>
          <cell r="D34" t="str">
            <v>Sioux</v>
          </cell>
          <cell r="E34" t="str">
            <v>AA</v>
          </cell>
          <cell r="F34">
            <v>16</v>
          </cell>
          <cell r="G34">
            <v>432</v>
          </cell>
        </row>
        <row r="35">
          <cell r="B35" t="str">
            <v>Quad</v>
          </cell>
          <cell r="C35" t="str">
            <v>South</v>
          </cell>
          <cell r="D35" t="str">
            <v>Sioux</v>
          </cell>
          <cell r="E35" t="str">
            <v>TTT</v>
          </cell>
          <cell r="F35">
            <v>25</v>
          </cell>
          <cell r="G35">
            <v>675</v>
          </cell>
        </row>
        <row r="36">
          <cell r="B36" t="str">
            <v>Carlota</v>
          </cell>
          <cell r="C36" t="str">
            <v>South</v>
          </cell>
          <cell r="D36" t="str">
            <v>Smith</v>
          </cell>
          <cell r="E36" t="str">
            <v>QT</v>
          </cell>
          <cell r="F36">
            <v>31</v>
          </cell>
          <cell r="G36">
            <v>713</v>
          </cell>
        </row>
        <row r="37">
          <cell r="B37" t="str">
            <v>Quad</v>
          </cell>
          <cell r="C37" t="str">
            <v>West</v>
          </cell>
          <cell r="D37" t="str">
            <v>Gault</v>
          </cell>
          <cell r="E37" t="str">
            <v>HII</v>
          </cell>
          <cell r="F37">
            <v>63</v>
          </cell>
          <cell r="G37">
            <v>1701</v>
          </cell>
        </row>
        <row r="38">
          <cell r="B38" t="str">
            <v>Sunshine</v>
          </cell>
          <cell r="C38" t="str">
            <v>MidWest</v>
          </cell>
          <cell r="D38" t="str">
            <v>Franks</v>
          </cell>
          <cell r="E38" t="str">
            <v>JAQ</v>
          </cell>
          <cell r="F38">
            <v>21</v>
          </cell>
          <cell r="G38">
            <v>399</v>
          </cell>
        </row>
        <row r="39">
          <cell r="B39" t="str">
            <v>Sunshine</v>
          </cell>
          <cell r="C39" t="str">
            <v>MidWest</v>
          </cell>
          <cell r="D39" t="str">
            <v>Pham</v>
          </cell>
          <cell r="E39" t="str">
            <v>DFR</v>
          </cell>
          <cell r="F39">
            <v>23</v>
          </cell>
          <cell r="G39">
            <v>437</v>
          </cell>
        </row>
        <row r="40">
          <cell r="B40" t="str">
            <v>Bellen</v>
          </cell>
          <cell r="C40" t="str">
            <v>East</v>
          </cell>
          <cell r="D40" t="str">
            <v>Pham</v>
          </cell>
          <cell r="E40" t="str">
            <v>DFR</v>
          </cell>
          <cell r="F40">
            <v>59</v>
          </cell>
          <cell r="G40">
            <v>1298</v>
          </cell>
        </row>
        <row r="41">
          <cell r="B41" t="str">
            <v>Bellen</v>
          </cell>
          <cell r="C41" t="str">
            <v>MidWest</v>
          </cell>
          <cell r="D41" t="str">
            <v>Pham</v>
          </cell>
          <cell r="E41" t="str">
            <v>PLOT</v>
          </cell>
          <cell r="F41">
            <v>57</v>
          </cell>
          <cell r="G41">
            <v>1254</v>
          </cell>
        </row>
        <row r="42">
          <cell r="B42" t="str">
            <v>Quad</v>
          </cell>
          <cell r="C42" t="str">
            <v>East</v>
          </cell>
          <cell r="D42" t="str">
            <v>Chin</v>
          </cell>
          <cell r="E42" t="str">
            <v>FM</v>
          </cell>
          <cell r="F42">
            <v>58</v>
          </cell>
          <cell r="G42">
            <v>1566</v>
          </cell>
        </row>
        <row r="43">
          <cell r="B43" t="str">
            <v>Sunshine</v>
          </cell>
          <cell r="C43" t="str">
            <v>East</v>
          </cell>
          <cell r="D43" t="str">
            <v>Smith</v>
          </cell>
          <cell r="E43" t="str">
            <v>PCC</v>
          </cell>
          <cell r="F43">
            <v>42</v>
          </cell>
          <cell r="G43">
            <v>798</v>
          </cell>
        </row>
        <row r="44">
          <cell r="B44" t="str">
            <v>Bellen</v>
          </cell>
          <cell r="C44" t="str">
            <v>South</v>
          </cell>
          <cell r="D44" t="str">
            <v>Sioux</v>
          </cell>
          <cell r="E44" t="str">
            <v>QT</v>
          </cell>
          <cell r="F44">
            <v>15</v>
          </cell>
          <cell r="G44">
            <v>330</v>
          </cell>
        </row>
        <row r="45">
          <cell r="B45" t="str">
            <v>Carlota</v>
          </cell>
          <cell r="C45" t="str">
            <v>West</v>
          </cell>
          <cell r="D45" t="str">
            <v>Gault</v>
          </cell>
          <cell r="E45" t="str">
            <v>QT</v>
          </cell>
          <cell r="F45">
            <v>10</v>
          </cell>
          <cell r="G45">
            <v>230</v>
          </cell>
        </row>
        <row r="46">
          <cell r="B46" t="str">
            <v>Carlota</v>
          </cell>
          <cell r="C46" t="str">
            <v>West</v>
          </cell>
          <cell r="D46" t="str">
            <v>Sioux</v>
          </cell>
          <cell r="E46" t="str">
            <v>KPSA</v>
          </cell>
          <cell r="F46">
            <v>18</v>
          </cell>
          <cell r="G46">
            <v>414</v>
          </cell>
        </row>
        <row r="47">
          <cell r="B47" t="str">
            <v>Sunset</v>
          </cell>
          <cell r="C47" t="str">
            <v>East</v>
          </cell>
          <cell r="D47" t="str">
            <v>Gault</v>
          </cell>
          <cell r="E47" t="str">
            <v>TRU</v>
          </cell>
          <cell r="F47">
            <v>27</v>
          </cell>
          <cell r="G47">
            <v>567</v>
          </cell>
        </row>
        <row r="48">
          <cell r="B48" t="str">
            <v>Sunset</v>
          </cell>
          <cell r="C48" t="str">
            <v>South</v>
          </cell>
          <cell r="D48" t="str">
            <v>Pham</v>
          </cell>
          <cell r="E48" t="str">
            <v>HHH</v>
          </cell>
          <cell r="F48">
            <v>13</v>
          </cell>
          <cell r="G48">
            <v>273</v>
          </cell>
        </row>
        <row r="49">
          <cell r="B49" t="str">
            <v>Bellen</v>
          </cell>
          <cell r="C49" t="str">
            <v>West</v>
          </cell>
          <cell r="D49" t="str">
            <v>Sioux</v>
          </cell>
          <cell r="E49" t="str">
            <v>YTR</v>
          </cell>
          <cell r="F49">
            <v>35</v>
          </cell>
          <cell r="G49">
            <v>770</v>
          </cell>
        </row>
        <row r="50">
          <cell r="B50" t="str">
            <v>Sunshine</v>
          </cell>
          <cell r="C50" t="str">
            <v>East</v>
          </cell>
          <cell r="D50" t="str">
            <v>Pham</v>
          </cell>
          <cell r="E50" t="str">
            <v>FM</v>
          </cell>
          <cell r="F50">
            <v>38</v>
          </cell>
          <cell r="G50">
            <v>722</v>
          </cell>
        </row>
        <row r="51">
          <cell r="B51" t="str">
            <v>Carlota</v>
          </cell>
          <cell r="C51" t="str">
            <v>East</v>
          </cell>
          <cell r="D51" t="str">
            <v>Pham</v>
          </cell>
          <cell r="E51" t="str">
            <v>AA</v>
          </cell>
          <cell r="F51">
            <v>63</v>
          </cell>
          <cell r="G51">
            <v>1449</v>
          </cell>
        </row>
        <row r="52">
          <cell r="B52" t="str">
            <v>Quad</v>
          </cell>
          <cell r="C52" t="str">
            <v>South</v>
          </cell>
          <cell r="D52" t="str">
            <v>Franks</v>
          </cell>
          <cell r="E52" t="str">
            <v>FM</v>
          </cell>
          <cell r="F52">
            <v>29</v>
          </cell>
          <cell r="G52">
            <v>783</v>
          </cell>
        </row>
        <row r="53">
          <cell r="B53" t="str">
            <v>Sunset</v>
          </cell>
          <cell r="C53" t="str">
            <v>East</v>
          </cell>
          <cell r="D53" t="str">
            <v>Smith</v>
          </cell>
          <cell r="E53" t="str">
            <v>ZAT</v>
          </cell>
          <cell r="F53">
            <v>36</v>
          </cell>
          <cell r="G53">
            <v>756</v>
          </cell>
        </row>
        <row r="54">
          <cell r="B54" t="str">
            <v>Quad</v>
          </cell>
          <cell r="C54" t="str">
            <v>East</v>
          </cell>
          <cell r="D54" t="str">
            <v>Smith</v>
          </cell>
          <cell r="E54" t="str">
            <v>DFR</v>
          </cell>
          <cell r="F54">
            <v>17</v>
          </cell>
          <cell r="G54">
            <v>459</v>
          </cell>
        </row>
        <row r="55">
          <cell r="B55" t="str">
            <v>Bellen</v>
          </cell>
          <cell r="C55" t="str">
            <v>MidWest</v>
          </cell>
          <cell r="D55" t="str">
            <v>Smith</v>
          </cell>
          <cell r="E55" t="str">
            <v>PCC</v>
          </cell>
          <cell r="F55">
            <v>16</v>
          </cell>
          <cell r="G55">
            <v>352</v>
          </cell>
        </row>
        <row r="56">
          <cell r="B56" t="str">
            <v>Sunshine</v>
          </cell>
          <cell r="C56" t="str">
            <v>West</v>
          </cell>
          <cell r="D56" t="str">
            <v>Sioux</v>
          </cell>
          <cell r="E56" t="str">
            <v>YTR</v>
          </cell>
          <cell r="F56">
            <v>58</v>
          </cell>
          <cell r="G56">
            <v>1102</v>
          </cell>
        </row>
        <row r="57">
          <cell r="B57" t="str">
            <v>Bellen</v>
          </cell>
          <cell r="C57" t="str">
            <v>East</v>
          </cell>
          <cell r="D57" t="str">
            <v>Franks</v>
          </cell>
          <cell r="E57" t="str">
            <v>DFGH</v>
          </cell>
          <cell r="F57">
            <v>20</v>
          </cell>
          <cell r="G57">
            <v>440</v>
          </cell>
        </row>
        <row r="58">
          <cell r="B58" t="str">
            <v>Bellen</v>
          </cell>
          <cell r="C58" t="str">
            <v>MidWest</v>
          </cell>
          <cell r="D58" t="str">
            <v>Pham</v>
          </cell>
          <cell r="E58" t="str">
            <v>PSA</v>
          </cell>
          <cell r="F58">
            <v>40</v>
          </cell>
          <cell r="G58">
            <v>880</v>
          </cell>
        </row>
        <row r="59">
          <cell r="B59" t="str">
            <v>Carlota</v>
          </cell>
          <cell r="C59" t="str">
            <v>East</v>
          </cell>
          <cell r="D59" t="str">
            <v>Franks</v>
          </cell>
          <cell r="E59" t="str">
            <v>JAQ</v>
          </cell>
          <cell r="F59">
            <v>34</v>
          </cell>
          <cell r="G59">
            <v>782</v>
          </cell>
        </row>
        <row r="60">
          <cell r="B60" t="str">
            <v>Quad</v>
          </cell>
          <cell r="C60" t="str">
            <v>MidWest</v>
          </cell>
          <cell r="D60" t="str">
            <v>Chin</v>
          </cell>
          <cell r="E60" t="str">
            <v>EPP</v>
          </cell>
          <cell r="F60">
            <v>61</v>
          </cell>
          <cell r="G60">
            <v>1647</v>
          </cell>
        </row>
        <row r="61">
          <cell r="B61" t="str">
            <v>Sunset</v>
          </cell>
          <cell r="C61" t="str">
            <v>MidWest</v>
          </cell>
          <cell r="D61" t="str">
            <v>Gault</v>
          </cell>
          <cell r="E61" t="str">
            <v>ITW</v>
          </cell>
          <cell r="F61">
            <v>19</v>
          </cell>
          <cell r="G61">
            <v>399</v>
          </cell>
        </row>
        <row r="62">
          <cell r="B62" t="str">
            <v>Sunshine</v>
          </cell>
          <cell r="C62" t="str">
            <v>South</v>
          </cell>
          <cell r="D62" t="str">
            <v>Smith</v>
          </cell>
          <cell r="E62" t="str">
            <v>QT</v>
          </cell>
          <cell r="F62">
            <v>40</v>
          </cell>
          <cell r="G62">
            <v>760</v>
          </cell>
        </row>
        <row r="63">
          <cell r="B63" t="str">
            <v>Bellen</v>
          </cell>
          <cell r="C63" t="str">
            <v>South</v>
          </cell>
          <cell r="D63" t="str">
            <v>Sioux</v>
          </cell>
          <cell r="E63" t="str">
            <v>T</v>
          </cell>
          <cell r="F63">
            <v>35</v>
          </cell>
          <cell r="G63">
            <v>770</v>
          </cell>
        </row>
        <row r="64">
          <cell r="B64" t="str">
            <v>Bellen</v>
          </cell>
          <cell r="C64" t="str">
            <v>East</v>
          </cell>
          <cell r="D64" t="str">
            <v>Chin</v>
          </cell>
          <cell r="E64" t="str">
            <v>KPSA</v>
          </cell>
          <cell r="F64">
            <v>17</v>
          </cell>
          <cell r="G64">
            <v>374</v>
          </cell>
        </row>
        <row r="65">
          <cell r="B65" t="str">
            <v>Sunset</v>
          </cell>
          <cell r="C65" t="str">
            <v>South</v>
          </cell>
          <cell r="D65" t="str">
            <v>Pham</v>
          </cell>
          <cell r="E65" t="str">
            <v>TTT</v>
          </cell>
          <cell r="F65">
            <v>57</v>
          </cell>
          <cell r="G65">
            <v>1197</v>
          </cell>
        </row>
        <row r="66">
          <cell r="B66" t="str">
            <v>Carlota</v>
          </cell>
          <cell r="C66" t="str">
            <v>South</v>
          </cell>
          <cell r="D66" t="str">
            <v>Franks</v>
          </cell>
          <cell r="E66" t="str">
            <v>MNGD</v>
          </cell>
          <cell r="F66">
            <v>46</v>
          </cell>
          <cell r="G66">
            <v>1058</v>
          </cell>
        </row>
        <row r="67">
          <cell r="B67" t="str">
            <v>Sunshine</v>
          </cell>
          <cell r="C67" t="str">
            <v>South</v>
          </cell>
          <cell r="D67" t="str">
            <v>Chin</v>
          </cell>
          <cell r="E67" t="str">
            <v>TRU</v>
          </cell>
          <cell r="F67">
            <v>30</v>
          </cell>
          <cell r="G67">
            <v>570</v>
          </cell>
        </row>
        <row r="68">
          <cell r="B68" t="str">
            <v>Sunset</v>
          </cell>
          <cell r="C68" t="str">
            <v>West</v>
          </cell>
          <cell r="D68" t="str">
            <v>Pham</v>
          </cell>
          <cell r="E68" t="str">
            <v>WT</v>
          </cell>
          <cell r="F68">
            <v>53</v>
          </cell>
          <cell r="G68">
            <v>1113</v>
          </cell>
        </row>
        <row r="69">
          <cell r="B69" t="str">
            <v>Quad</v>
          </cell>
          <cell r="C69" t="str">
            <v>MidWest</v>
          </cell>
          <cell r="D69" t="str">
            <v>Smith</v>
          </cell>
          <cell r="E69" t="str">
            <v>YTR</v>
          </cell>
          <cell r="F69">
            <v>42</v>
          </cell>
          <cell r="G69">
            <v>1134</v>
          </cell>
        </row>
        <row r="70">
          <cell r="B70" t="str">
            <v>Quad</v>
          </cell>
          <cell r="C70" t="str">
            <v>West</v>
          </cell>
          <cell r="D70" t="str">
            <v>Pham</v>
          </cell>
          <cell r="E70" t="str">
            <v>AST</v>
          </cell>
          <cell r="F70">
            <v>30</v>
          </cell>
          <cell r="G70">
            <v>810</v>
          </cell>
        </row>
        <row r="71">
          <cell r="B71" t="str">
            <v>Sunset</v>
          </cell>
          <cell r="C71" t="str">
            <v>East</v>
          </cell>
          <cell r="D71" t="str">
            <v>Gault</v>
          </cell>
          <cell r="E71" t="str">
            <v>AST</v>
          </cell>
          <cell r="F71">
            <v>63</v>
          </cell>
          <cell r="G71">
            <v>1323</v>
          </cell>
        </row>
        <row r="72">
          <cell r="B72" t="str">
            <v>Sunset</v>
          </cell>
          <cell r="C72" t="str">
            <v>East</v>
          </cell>
          <cell r="D72" t="str">
            <v>Smith</v>
          </cell>
          <cell r="E72" t="str">
            <v>MBG</v>
          </cell>
          <cell r="F72">
            <v>17</v>
          </cell>
          <cell r="G72">
            <v>357</v>
          </cell>
        </row>
        <row r="73">
          <cell r="B73" t="str">
            <v>Quad</v>
          </cell>
          <cell r="C73" t="str">
            <v>East</v>
          </cell>
          <cell r="D73" t="str">
            <v>Pham</v>
          </cell>
          <cell r="E73" t="str">
            <v>WT</v>
          </cell>
          <cell r="F73">
            <v>22</v>
          </cell>
          <cell r="G73">
            <v>594</v>
          </cell>
        </row>
        <row r="74">
          <cell r="B74" t="str">
            <v>Sunshine</v>
          </cell>
          <cell r="C74" t="str">
            <v>East</v>
          </cell>
          <cell r="D74" t="str">
            <v>Franks</v>
          </cell>
          <cell r="E74" t="str">
            <v>PSA</v>
          </cell>
          <cell r="F74">
            <v>54</v>
          </cell>
          <cell r="G74">
            <v>1026</v>
          </cell>
        </row>
        <row r="75">
          <cell r="B75" t="str">
            <v>Carlota</v>
          </cell>
          <cell r="C75" t="str">
            <v>South</v>
          </cell>
          <cell r="D75" t="str">
            <v>Smith</v>
          </cell>
          <cell r="E75" t="str">
            <v>YTR</v>
          </cell>
          <cell r="F75">
            <v>53</v>
          </cell>
          <cell r="G75">
            <v>1219</v>
          </cell>
        </row>
        <row r="76">
          <cell r="B76" t="str">
            <v>Quad</v>
          </cell>
          <cell r="C76" t="str">
            <v>East</v>
          </cell>
          <cell r="D76" t="str">
            <v>Smith</v>
          </cell>
          <cell r="E76" t="str">
            <v>BBT</v>
          </cell>
          <cell r="F76">
            <v>49</v>
          </cell>
          <cell r="G76">
            <v>1323</v>
          </cell>
        </row>
        <row r="77">
          <cell r="B77" t="str">
            <v>Bellen</v>
          </cell>
          <cell r="C77" t="str">
            <v>South</v>
          </cell>
          <cell r="D77" t="str">
            <v>Smith</v>
          </cell>
          <cell r="E77" t="str">
            <v>TRU</v>
          </cell>
          <cell r="F77">
            <v>11</v>
          </cell>
          <cell r="G77">
            <v>242</v>
          </cell>
        </row>
        <row r="78">
          <cell r="B78" t="str">
            <v>Sunset</v>
          </cell>
          <cell r="C78" t="str">
            <v>East</v>
          </cell>
          <cell r="D78" t="str">
            <v>Gault</v>
          </cell>
          <cell r="E78" t="str">
            <v>MNGD</v>
          </cell>
          <cell r="F78">
            <v>12</v>
          </cell>
          <cell r="G78">
            <v>252</v>
          </cell>
        </row>
        <row r="79">
          <cell r="B79" t="str">
            <v>Sunshine</v>
          </cell>
          <cell r="C79" t="str">
            <v>MidWest</v>
          </cell>
          <cell r="D79" t="str">
            <v>Smith</v>
          </cell>
          <cell r="E79" t="str">
            <v>TTT</v>
          </cell>
          <cell r="F79">
            <v>8</v>
          </cell>
          <cell r="G79">
            <v>152</v>
          </cell>
        </row>
        <row r="80">
          <cell r="B80" t="str">
            <v>Sunshine</v>
          </cell>
          <cell r="C80" t="str">
            <v>MidWest</v>
          </cell>
          <cell r="D80" t="str">
            <v>Franks</v>
          </cell>
          <cell r="E80" t="str">
            <v>HHH</v>
          </cell>
          <cell r="F80">
            <v>59</v>
          </cell>
          <cell r="G80">
            <v>1121</v>
          </cell>
        </row>
        <row r="81">
          <cell r="B81" t="str">
            <v>Sunshine</v>
          </cell>
          <cell r="C81" t="str">
            <v>South</v>
          </cell>
          <cell r="D81" t="str">
            <v>Chin</v>
          </cell>
          <cell r="E81" t="str">
            <v>T</v>
          </cell>
          <cell r="F81">
            <v>49</v>
          </cell>
          <cell r="G81">
            <v>931</v>
          </cell>
        </row>
        <row r="82">
          <cell r="B82" t="str">
            <v>Quad</v>
          </cell>
          <cell r="C82" t="str">
            <v>East</v>
          </cell>
          <cell r="D82" t="str">
            <v>Franks</v>
          </cell>
          <cell r="E82" t="str">
            <v>PCC</v>
          </cell>
          <cell r="F82">
            <v>44</v>
          </cell>
          <cell r="G82">
            <v>1188</v>
          </cell>
        </row>
        <row r="83">
          <cell r="B83" t="str">
            <v>Sunset</v>
          </cell>
          <cell r="C83" t="str">
            <v>West</v>
          </cell>
          <cell r="D83" t="str">
            <v>Chin</v>
          </cell>
          <cell r="E83" t="str">
            <v>FM</v>
          </cell>
          <cell r="F83">
            <v>62</v>
          </cell>
          <cell r="G83">
            <v>1302</v>
          </cell>
        </row>
        <row r="84">
          <cell r="B84" t="str">
            <v>Quad</v>
          </cell>
          <cell r="C84" t="str">
            <v>MidWest</v>
          </cell>
          <cell r="D84" t="str">
            <v>Gault</v>
          </cell>
          <cell r="E84" t="str">
            <v>PLOT</v>
          </cell>
          <cell r="F84">
            <v>10</v>
          </cell>
          <cell r="G84">
            <v>270</v>
          </cell>
        </row>
        <row r="85">
          <cell r="B85" t="str">
            <v>Carlota</v>
          </cell>
          <cell r="C85" t="str">
            <v>South</v>
          </cell>
          <cell r="D85" t="str">
            <v>Smith</v>
          </cell>
          <cell r="E85" t="str">
            <v>FM</v>
          </cell>
          <cell r="F85">
            <v>52</v>
          </cell>
          <cell r="G85">
            <v>1196</v>
          </cell>
        </row>
        <row r="86">
          <cell r="B86" t="str">
            <v>Quad</v>
          </cell>
          <cell r="C86" t="str">
            <v>MidWest</v>
          </cell>
          <cell r="D86" t="str">
            <v>Smith</v>
          </cell>
          <cell r="E86" t="str">
            <v>PLOT</v>
          </cell>
          <cell r="F86">
            <v>17</v>
          </cell>
          <cell r="G86">
            <v>459</v>
          </cell>
        </row>
        <row r="87">
          <cell r="B87" t="str">
            <v>Sunset</v>
          </cell>
          <cell r="C87" t="str">
            <v>MidWest</v>
          </cell>
          <cell r="D87" t="str">
            <v>Sioux</v>
          </cell>
          <cell r="E87" t="str">
            <v>BBT</v>
          </cell>
          <cell r="F87">
            <v>29</v>
          </cell>
          <cell r="G87">
            <v>609</v>
          </cell>
        </row>
        <row r="88">
          <cell r="B88" t="str">
            <v>Bellen</v>
          </cell>
          <cell r="C88" t="str">
            <v>South</v>
          </cell>
          <cell r="D88" t="str">
            <v>Sioux</v>
          </cell>
          <cell r="E88" t="str">
            <v>QT</v>
          </cell>
          <cell r="F88">
            <v>25</v>
          </cell>
          <cell r="G88">
            <v>550</v>
          </cell>
        </row>
        <row r="89">
          <cell r="B89" t="str">
            <v>Quad</v>
          </cell>
          <cell r="C89" t="str">
            <v>East</v>
          </cell>
          <cell r="D89" t="str">
            <v>Franks</v>
          </cell>
          <cell r="E89" t="str">
            <v>ITW</v>
          </cell>
          <cell r="F89">
            <v>14</v>
          </cell>
          <cell r="G89">
            <v>378</v>
          </cell>
        </row>
        <row r="90">
          <cell r="B90" t="str">
            <v>Bellen</v>
          </cell>
          <cell r="C90" t="str">
            <v>West</v>
          </cell>
          <cell r="D90" t="str">
            <v>Pham</v>
          </cell>
          <cell r="E90" t="str">
            <v>AST</v>
          </cell>
          <cell r="F90">
            <v>53</v>
          </cell>
          <cell r="G90">
            <v>1166</v>
          </cell>
        </row>
        <row r="91">
          <cell r="B91" t="str">
            <v>Sunset</v>
          </cell>
          <cell r="C91" t="str">
            <v>South</v>
          </cell>
          <cell r="D91" t="str">
            <v>Sioux</v>
          </cell>
          <cell r="E91" t="str">
            <v>MBG</v>
          </cell>
          <cell r="F91">
            <v>47</v>
          </cell>
          <cell r="G91">
            <v>987</v>
          </cell>
        </row>
        <row r="92">
          <cell r="B92" t="str">
            <v>Carlota</v>
          </cell>
          <cell r="C92" t="str">
            <v>MidWest</v>
          </cell>
          <cell r="D92" t="str">
            <v>Franks</v>
          </cell>
          <cell r="E92" t="str">
            <v>BBT</v>
          </cell>
          <cell r="F92">
            <v>13</v>
          </cell>
          <cell r="G92">
            <v>299</v>
          </cell>
        </row>
        <row r="93">
          <cell r="B93" t="str">
            <v>Sunshine</v>
          </cell>
          <cell r="C93" t="str">
            <v>West</v>
          </cell>
          <cell r="D93" t="str">
            <v>Franks</v>
          </cell>
          <cell r="E93" t="str">
            <v>ET</v>
          </cell>
          <cell r="F93">
            <v>12</v>
          </cell>
          <cell r="G93">
            <v>228</v>
          </cell>
        </row>
        <row r="94">
          <cell r="B94" t="str">
            <v>Carlota</v>
          </cell>
          <cell r="C94" t="str">
            <v>MidWest</v>
          </cell>
          <cell r="D94" t="str">
            <v>Chin</v>
          </cell>
          <cell r="E94" t="str">
            <v>FM</v>
          </cell>
          <cell r="F94">
            <v>20</v>
          </cell>
          <cell r="G94">
            <v>460</v>
          </cell>
        </row>
        <row r="95">
          <cell r="B95" t="str">
            <v>Bellen</v>
          </cell>
          <cell r="C95" t="str">
            <v>East</v>
          </cell>
          <cell r="D95" t="str">
            <v>Pham</v>
          </cell>
          <cell r="E95" t="str">
            <v>EPP</v>
          </cell>
          <cell r="F95">
            <v>40</v>
          </cell>
          <cell r="G95">
            <v>880</v>
          </cell>
        </row>
        <row r="96">
          <cell r="B96" t="str">
            <v>Bellen</v>
          </cell>
          <cell r="C96" t="str">
            <v>East</v>
          </cell>
          <cell r="D96" t="str">
            <v>Gault</v>
          </cell>
          <cell r="E96" t="str">
            <v>DFGH</v>
          </cell>
          <cell r="F96">
            <v>9</v>
          </cell>
          <cell r="G96">
            <v>198</v>
          </cell>
        </row>
        <row r="97">
          <cell r="B97" t="str">
            <v>Carlota</v>
          </cell>
          <cell r="C97" t="str">
            <v>East</v>
          </cell>
          <cell r="D97" t="str">
            <v>Franks</v>
          </cell>
          <cell r="E97" t="str">
            <v>WSD</v>
          </cell>
          <cell r="F97">
            <v>38</v>
          </cell>
          <cell r="G97">
            <v>874</v>
          </cell>
        </row>
        <row r="98">
          <cell r="B98" t="str">
            <v>Bellen</v>
          </cell>
          <cell r="C98" t="str">
            <v>South</v>
          </cell>
          <cell r="D98" t="str">
            <v>Gault</v>
          </cell>
          <cell r="E98" t="str">
            <v>KBTB</v>
          </cell>
          <cell r="F98">
            <v>24</v>
          </cell>
          <cell r="G98">
            <v>528</v>
          </cell>
        </row>
        <row r="99">
          <cell r="B99" t="str">
            <v>Quad</v>
          </cell>
          <cell r="C99" t="str">
            <v>West</v>
          </cell>
          <cell r="D99" t="str">
            <v>Chin</v>
          </cell>
          <cell r="E99" t="str">
            <v>PCC</v>
          </cell>
          <cell r="F99">
            <v>10</v>
          </cell>
          <cell r="G99">
            <v>270</v>
          </cell>
        </row>
        <row r="100">
          <cell r="B100" t="str">
            <v>Quad</v>
          </cell>
          <cell r="C100" t="str">
            <v>South</v>
          </cell>
          <cell r="D100" t="str">
            <v>Gault</v>
          </cell>
          <cell r="E100" t="str">
            <v>KBTB</v>
          </cell>
          <cell r="F100">
            <v>56</v>
          </cell>
          <cell r="G100">
            <v>1512</v>
          </cell>
        </row>
        <row r="101">
          <cell r="B101" t="str">
            <v>Sunshine</v>
          </cell>
          <cell r="C101" t="str">
            <v>MidWest</v>
          </cell>
          <cell r="D101" t="str">
            <v>Chin</v>
          </cell>
          <cell r="E101" t="str">
            <v>PCC</v>
          </cell>
          <cell r="F101">
            <v>62</v>
          </cell>
          <cell r="G101">
            <v>1178</v>
          </cell>
        </row>
        <row r="102">
          <cell r="B102" t="str">
            <v>Quad</v>
          </cell>
          <cell r="C102" t="str">
            <v>South</v>
          </cell>
          <cell r="D102" t="str">
            <v>Franks</v>
          </cell>
          <cell r="E102" t="str">
            <v>YTR</v>
          </cell>
          <cell r="F102">
            <v>44</v>
          </cell>
          <cell r="G102">
            <v>1188</v>
          </cell>
        </row>
        <row r="103">
          <cell r="B103" t="str">
            <v>Carlota</v>
          </cell>
          <cell r="C103" t="str">
            <v>East</v>
          </cell>
          <cell r="D103" t="str">
            <v>Sioux</v>
          </cell>
          <cell r="E103" t="str">
            <v>PCC</v>
          </cell>
          <cell r="F103">
            <v>39</v>
          </cell>
          <cell r="G103">
            <v>897</v>
          </cell>
        </row>
        <row r="104">
          <cell r="B104" t="str">
            <v>Sunshine</v>
          </cell>
          <cell r="C104" t="str">
            <v>East</v>
          </cell>
          <cell r="D104" t="str">
            <v>Franks</v>
          </cell>
          <cell r="E104" t="str">
            <v>AA</v>
          </cell>
          <cell r="F104">
            <v>24</v>
          </cell>
          <cell r="G104">
            <v>456</v>
          </cell>
        </row>
        <row r="105">
          <cell r="B105" t="str">
            <v>Bellen</v>
          </cell>
          <cell r="C105" t="str">
            <v>West</v>
          </cell>
          <cell r="D105" t="str">
            <v>Smith</v>
          </cell>
          <cell r="E105" t="str">
            <v>WT</v>
          </cell>
          <cell r="F105">
            <v>6</v>
          </cell>
          <cell r="G105">
            <v>132</v>
          </cell>
        </row>
        <row r="106">
          <cell r="B106" t="str">
            <v>Bellen</v>
          </cell>
          <cell r="C106" t="str">
            <v>West</v>
          </cell>
          <cell r="D106" t="str">
            <v>Pham</v>
          </cell>
          <cell r="E106" t="str">
            <v>SFWK</v>
          </cell>
          <cell r="F106">
            <v>19</v>
          </cell>
          <cell r="G106">
            <v>418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>
        <row r="3">
          <cell r="C3" t="str">
            <v>Account#</v>
          </cell>
          <cell r="D3" t="str">
            <v>Fname</v>
          </cell>
          <cell r="E3" t="str">
            <v>Lname</v>
          </cell>
          <cell r="F3" t="str">
            <v>Balance</v>
          </cell>
          <cell r="G3" t="str">
            <v>E-mail</v>
          </cell>
        </row>
        <row r="4">
          <cell r="C4" t="str">
            <v>1258-DaDo-7418</v>
          </cell>
          <cell r="D4" t="str">
            <v>Danielle</v>
          </cell>
          <cell r="E4" t="str">
            <v>Dowell</v>
          </cell>
          <cell r="F4">
            <v>4191.5599999999995</v>
          </cell>
          <cell r="G4" t="str">
            <v>DaDo@gmail.com</v>
          </cell>
        </row>
        <row r="5">
          <cell r="C5" t="str">
            <v>1258-ViHo-1321</v>
          </cell>
          <cell r="D5" t="str">
            <v>Victor</v>
          </cell>
          <cell r="E5" t="str">
            <v>Horvath</v>
          </cell>
          <cell r="F5">
            <v>3676.61</v>
          </cell>
          <cell r="G5" t="str">
            <v>ViHo@gmail.com</v>
          </cell>
        </row>
        <row r="6">
          <cell r="C6" t="str">
            <v>1258-HoSh-4750</v>
          </cell>
          <cell r="D6" t="str">
            <v>Howard</v>
          </cell>
          <cell r="E6" t="str">
            <v>Shah</v>
          </cell>
          <cell r="F6">
            <v>7350.44</v>
          </cell>
          <cell r="G6" t="str">
            <v>HoSh@gmail.com</v>
          </cell>
        </row>
        <row r="7">
          <cell r="C7" t="str">
            <v>1258-MaKo-6449</v>
          </cell>
          <cell r="D7" t="str">
            <v>Mark</v>
          </cell>
          <cell r="E7" t="str">
            <v>Koehler</v>
          </cell>
          <cell r="F7">
            <v>1367.3600000000001</v>
          </cell>
          <cell r="G7" t="str">
            <v>MaKo@gmail.com</v>
          </cell>
        </row>
        <row r="8">
          <cell r="C8" t="str">
            <v>1258-DeSt-7389</v>
          </cell>
          <cell r="D8" t="str">
            <v>Debbie</v>
          </cell>
          <cell r="E8" t="str">
            <v>Stephen</v>
          </cell>
          <cell r="F8">
            <v>3196.24</v>
          </cell>
          <cell r="G8" t="str">
            <v>DeSt@gmail.com</v>
          </cell>
        </row>
        <row r="9">
          <cell r="C9" t="str">
            <v>1258-KuWe-1748</v>
          </cell>
          <cell r="D9" t="str">
            <v>Kurt</v>
          </cell>
          <cell r="E9" t="str">
            <v>Weckerly</v>
          </cell>
          <cell r="F9">
            <v>7052.93</v>
          </cell>
          <cell r="G9" t="str">
            <v>KuWe@gmail.com</v>
          </cell>
        </row>
        <row r="10">
          <cell r="C10" t="str">
            <v>1258-GuSu-6102</v>
          </cell>
          <cell r="D10" t="str">
            <v>Guy</v>
          </cell>
          <cell r="E10" t="str">
            <v>Sur</v>
          </cell>
          <cell r="F10">
            <v>1445.17</v>
          </cell>
          <cell r="G10" t="str">
            <v>GuSu@gmail.com</v>
          </cell>
        </row>
        <row r="11">
          <cell r="C11" t="str">
            <v>1258-OdLa-8740</v>
          </cell>
          <cell r="D11" t="str">
            <v>Odessa</v>
          </cell>
          <cell r="E11" t="str">
            <v>Lauria</v>
          </cell>
          <cell r="F11">
            <v>7812.45</v>
          </cell>
          <cell r="G11" t="str">
            <v>OdLa@gmail.com</v>
          </cell>
        </row>
        <row r="12">
          <cell r="C12" t="str">
            <v>1258-ElRh-4436</v>
          </cell>
          <cell r="D12" t="str">
            <v>Elinor</v>
          </cell>
          <cell r="E12" t="str">
            <v>Rhames</v>
          </cell>
          <cell r="F12">
            <v>6225.46</v>
          </cell>
          <cell r="G12" t="str">
            <v>ElRh@gmail.com</v>
          </cell>
        </row>
        <row r="13">
          <cell r="C13" t="str">
            <v>1258-NeSu-3274</v>
          </cell>
          <cell r="D13" t="str">
            <v>Neva</v>
          </cell>
          <cell r="E13" t="str">
            <v>Sumler</v>
          </cell>
          <cell r="F13">
            <v>4749.54</v>
          </cell>
          <cell r="G13" t="str">
            <v>NeSu@gmail.com</v>
          </cell>
        </row>
        <row r="14">
          <cell r="C14" t="str">
            <v>1258-TyBr-8211</v>
          </cell>
          <cell r="D14" t="str">
            <v>Tyrone</v>
          </cell>
          <cell r="E14" t="str">
            <v>Brite</v>
          </cell>
          <cell r="F14">
            <v>6943.25</v>
          </cell>
          <cell r="G14" t="str">
            <v>TyBr@gmail.com</v>
          </cell>
        </row>
        <row r="15">
          <cell r="C15" t="str">
            <v>1258-JaSe-8984</v>
          </cell>
          <cell r="D15" t="str">
            <v>Javier</v>
          </cell>
          <cell r="E15" t="str">
            <v>Segers</v>
          </cell>
          <cell r="F15">
            <v>8101.48</v>
          </cell>
          <cell r="G15" t="str">
            <v>JaSe@gmail.com</v>
          </cell>
        </row>
        <row r="16">
          <cell r="C16" t="str">
            <v>1258-ClWi-5671</v>
          </cell>
          <cell r="D16" t="str">
            <v>Clare</v>
          </cell>
          <cell r="E16" t="str">
            <v>Wimbush</v>
          </cell>
          <cell r="F16">
            <v>6647.43</v>
          </cell>
          <cell r="G16" t="str">
            <v>ClWi@gmail.com</v>
          </cell>
        </row>
        <row r="17">
          <cell r="C17" t="str">
            <v>1258-HiHi-3444</v>
          </cell>
          <cell r="D17" t="str">
            <v>Hillary</v>
          </cell>
          <cell r="E17" t="str">
            <v>Hillen</v>
          </cell>
          <cell r="F17">
            <v>5095.71</v>
          </cell>
          <cell r="G17" t="str">
            <v>HiHi@gmail.com</v>
          </cell>
        </row>
        <row r="18">
          <cell r="C18" t="str">
            <v>1258-MaZo-8107</v>
          </cell>
          <cell r="D18" t="str">
            <v>Mathew</v>
          </cell>
          <cell r="E18" t="str">
            <v>Zobel</v>
          </cell>
          <cell r="F18">
            <v>6533.32</v>
          </cell>
          <cell r="G18" t="str">
            <v>MaZo@gmail.com</v>
          </cell>
        </row>
        <row r="19">
          <cell r="C19" t="str">
            <v>1258-JeSo-6445</v>
          </cell>
          <cell r="D19" t="str">
            <v>Jeanie</v>
          </cell>
          <cell r="E19" t="str">
            <v>Solley</v>
          </cell>
          <cell r="F19">
            <v>4790.2800000000007</v>
          </cell>
          <cell r="G19" t="str">
            <v>JeSo@gmail.com</v>
          </cell>
        </row>
        <row r="20">
          <cell r="C20" t="str">
            <v>1258-MaLe-7052</v>
          </cell>
          <cell r="D20" t="str">
            <v>Marcie</v>
          </cell>
          <cell r="E20" t="str">
            <v>Levis</v>
          </cell>
          <cell r="F20">
            <v>3611.78</v>
          </cell>
          <cell r="G20" t="str">
            <v>MaLe@gmail.com</v>
          </cell>
        </row>
        <row r="21">
          <cell r="C21" t="str">
            <v>1258-ZeSe-6140</v>
          </cell>
          <cell r="D21" t="str">
            <v>Zelma</v>
          </cell>
          <cell r="E21" t="str">
            <v>Semones</v>
          </cell>
          <cell r="F21">
            <v>1844.15</v>
          </cell>
          <cell r="G21" t="str">
            <v>ZeSe@gmail.com</v>
          </cell>
        </row>
        <row r="22">
          <cell r="C22" t="str">
            <v>1258-DaCa-8640</v>
          </cell>
          <cell r="D22" t="str">
            <v>Darryl</v>
          </cell>
          <cell r="E22" t="str">
            <v>Canela</v>
          </cell>
          <cell r="F22">
            <v>8910.2000000000007</v>
          </cell>
          <cell r="G22" t="str">
            <v>DaCa@gmail.com</v>
          </cell>
        </row>
        <row r="23">
          <cell r="C23" t="str">
            <v>1258-JuGo-1604</v>
          </cell>
          <cell r="D23" t="str">
            <v>Julio</v>
          </cell>
          <cell r="E23" t="str">
            <v>Gondek</v>
          </cell>
          <cell r="F23">
            <v>7341.38</v>
          </cell>
          <cell r="G23" t="str">
            <v>JuGo@gmail.com</v>
          </cell>
        </row>
        <row r="24">
          <cell r="C24" t="str">
            <v>1258-LoSt-8418</v>
          </cell>
          <cell r="D24" t="str">
            <v>Louisa</v>
          </cell>
          <cell r="E24" t="str">
            <v>Strecker</v>
          </cell>
          <cell r="F24">
            <v>7140.8</v>
          </cell>
          <cell r="G24" t="str">
            <v>LoSt@gmail.com</v>
          </cell>
        </row>
        <row r="25">
          <cell r="C25" t="str">
            <v>1258-JaCl-8766</v>
          </cell>
          <cell r="D25" t="str">
            <v>Javier</v>
          </cell>
          <cell r="E25" t="str">
            <v>Claflin</v>
          </cell>
          <cell r="F25">
            <v>5994.36</v>
          </cell>
          <cell r="G25" t="str">
            <v>JaCl@gmail.com</v>
          </cell>
        </row>
        <row r="26">
          <cell r="C26" t="str">
            <v>1258-AnEv-6862</v>
          </cell>
          <cell r="D26" t="str">
            <v>Annabelle</v>
          </cell>
          <cell r="E26" t="str">
            <v>Everest</v>
          </cell>
          <cell r="F26">
            <v>1556.44</v>
          </cell>
          <cell r="G26" t="str">
            <v>AnEv@gmail.com</v>
          </cell>
        </row>
        <row r="27">
          <cell r="C27" t="str">
            <v>1258-ElMe-1003</v>
          </cell>
          <cell r="D27" t="str">
            <v>Elinor</v>
          </cell>
          <cell r="E27" t="str">
            <v>Meinke</v>
          </cell>
          <cell r="F27">
            <v>6420.78</v>
          </cell>
          <cell r="G27" t="str">
            <v>ElMe@gmail.com</v>
          </cell>
        </row>
        <row r="28">
          <cell r="C28" t="str">
            <v>1258-MaOp-8230</v>
          </cell>
          <cell r="D28" t="str">
            <v>Max</v>
          </cell>
          <cell r="E28" t="str">
            <v>Opp</v>
          </cell>
          <cell r="F28">
            <v>1989.48</v>
          </cell>
          <cell r="G28" t="str">
            <v>MaOp@gmail.com</v>
          </cell>
        </row>
        <row r="29">
          <cell r="C29" t="str">
            <v>1258-TeOs-1454</v>
          </cell>
          <cell r="D29" t="str">
            <v>Ted</v>
          </cell>
          <cell r="E29" t="str">
            <v>Oscar</v>
          </cell>
          <cell r="F29">
            <v>8832.36</v>
          </cell>
          <cell r="G29" t="str">
            <v>TeOs@gmail.com</v>
          </cell>
        </row>
        <row r="30">
          <cell r="C30" t="str">
            <v>1258-LoDe-6705</v>
          </cell>
          <cell r="D30" t="str">
            <v>Lonnie</v>
          </cell>
          <cell r="E30" t="str">
            <v>Debus</v>
          </cell>
          <cell r="F30">
            <v>1623.9299999999998</v>
          </cell>
          <cell r="G30" t="str">
            <v>LoDe@gmail.com</v>
          </cell>
        </row>
        <row r="31">
          <cell r="C31" t="str">
            <v>1258-TaWa-4457</v>
          </cell>
          <cell r="D31" t="str">
            <v>Tania</v>
          </cell>
          <cell r="E31" t="str">
            <v>Warburton</v>
          </cell>
          <cell r="F31">
            <v>7312.21</v>
          </cell>
          <cell r="G31" t="str">
            <v>TaWa@gmail.com</v>
          </cell>
        </row>
        <row r="32">
          <cell r="C32" t="str">
            <v>1258-HuPa-4126</v>
          </cell>
          <cell r="D32" t="str">
            <v>Hugh</v>
          </cell>
          <cell r="E32" t="str">
            <v>Patron</v>
          </cell>
          <cell r="F32">
            <v>7792.32</v>
          </cell>
          <cell r="G32" t="str">
            <v>HuPa@gmail.com</v>
          </cell>
        </row>
        <row r="33">
          <cell r="C33" t="str">
            <v>1258-KeCa-5697</v>
          </cell>
          <cell r="D33" t="str">
            <v>Kelly</v>
          </cell>
          <cell r="E33" t="str">
            <v>Carn</v>
          </cell>
          <cell r="F33">
            <v>4898.3999999999996</v>
          </cell>
          <cell r="G33" t="str">
            <v>KeCa@gmail.com</v>
          </cell>
        </row>
        <row r="34">
          <cell r="C34" t="str">
            <v>1258-JaEp-1979</v>
          </cell>
          <cell r="D34" t="str">
            <v>Jamie</v>
          </cell>
          <cell r="E34" t="str">
            <v>Epperly</v>
          </cell>
          <cell r="F34">
            <v>1810.45</v>
          </cell>
          <cell r="G34" t="str">
            <v>JaEp@gmail.com</v>
          </cell>
        </row>
        <row r="35">
          <cell r="C35" t="str">
            <v>1258-ClMe-7851</v>
          </cell>
          <cell r="D35" t="str">
            <v>Clinton</v>
          </cell>
          <cell r="E35" t="str">
            <v>Mellen</v>
          </cell>
          <cell r="F35">
            <v>2813.8199999999997</v>
          </cell>
          <cell r="G35" t="str">
            <v>ClMe@gmail.com</v>
          </cell>
        </row>
        <row r="36">
          <cell r="C36" t="str">
            <v>1258-JeKa-3017</v>
          </cell>
          <cell r="D36" t="str">
            <v>Jessie</v>
          </cell>
          <cell r="E36" t="str">
            <v>Kappler</v>
          </cell>
          <cell r="F36">
            <v>1135.83</v>
          </cell>
          <cell r="G36" t="str">
            <v>JeKa@gmail.com</v>
          </cell>
        </row>
        <row r="37">
          <cell r="C37" t="str">
            <v>1258-JeKa-3825</v>
          </cell>
          <cell r="D37" t="str">
            <v>Jessie</v>
          </cell>
          <cell r="E37" t="str">
            <v>Kappler</v>
          </cell>
          <cell r="F37">
            <v>6875.03</v>
          </cell>
          <cell r="G37" t="str">
            <v>JeKa@gmail.com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Sheet3"/>
      <sheetName val="Data validation"/>
      <sheetName val="Income Statement"/>
      <sheetName val="Sheet1"/>
      <sheetName val="Sheet4"/>
      <sheetName val="Sheet2A"/>
      <sheetName val="Sheet2B"/>
      <sheetName val="Sheet2"/>
      <sheetName val="Sheet7"/>
      <sheetName val="Sheet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5">
          <cell r="C5">
            <v>800</v>
          </cell>
        </row>
        <row r="6">
          <cell r="C6">
            <v>300</v>
          </cell>
        </row>
      </sheetData>
      <sheetData sheetId="9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>
        <row r="2">
          <cell r="C2" t="str">
            <v>Spain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>
        <row r="4">
          <cell r="A4" t="str">
            <v>Productivity</v>
          </cell>
          <cell r="B4" t="str">
            <v>Games</v>
          </cell>
          <cell r="C4" t="str">
            <v>Utility</v>
          </cell>
        </row>
      </sheetData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uStAfA" refreshedDate="43395.624040509261" createdVersion="6" refreshedVersion="6" minRefreshableVersion="3" recordCount="30">
  <cacheSource type="worksheet">
    <worksheetSource ref="A1:A31" sheet="Pivot"/>
  </cacheSource>
  <cacheFields count="1">
    <cacheField name="İsim" numFmtId="0">
      <sharedItems count="6">
        <s v="Mustafa"/>
        <s v="Mehmet"/>
        <s v="Ayşe"/>
        <s v="Ece"/>
        <s v="Metin"/>
        <s v="Mer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uStAfA" refreshedDate="43395.624402777779" createdVersion="6" refreshedVersion="6" minRefreshableVersion="3" recordCount="30">
  <cacheSource type="worksheet">
    <worksheetSource ref="A1:B31" sheet="Pivot ile Grupla"/>
  </cacheSource>
  <cacheFields count="2">
    <cacheField name="İsim" numFmtId="0">
      <sharedItems count="6">
        <s v="Mustafa"/>
        <s v="Mehmet"/>
        <s v="Ayşe"/>
        <s v="Ece"/>
        <s v="Metin"/>
        <s v="Mert"/>
      </sharedItems>
    </cacheField>
    <cacheField name="Satış Tutarı" numFmtId="0">
      <sharedItems containsSemiMixedTypes="0" containsString="0" containsNumber="1" containsInteger="1" minValue="112" maxValue="5446" count="30">
        <n v="1976"/>
        <n v="5143"/>
        <n v="917"/>
        <n v="1654"/>
        <n v="4964"/>
        <n v="1035"/>
        <n v="3083"/>
        <n v="5171"/>
        <n v="3334"/>
        <n v="2460"/>
        <n v="688"/>
        <n v="4342"/>
        <n v="5241"/>
        <n v="4694"/>
        <n v="463"/>
        <n v="5164"/>
        <n v="1032"/>
        <n v="3796"/>
        <n v="869"/>
        <n v="5267"/>
        <n v="3220"/>
        <n v="3551"/>
        <n v="1789"/>
        <n v="112"/>
        <n v="5446"/>
        <n v="1434"/>
        <n v="648"/>
        <n v="890"/>
        <n v="3948"/>
        <n v="3327"/>
      </sharedItems>
      <fieldGroup base="1">
        <rangePr autoStart="0" autoEnd="0" startNum="0" endNum="6000" groupInterval="1500"/>
        <groupItems count="6">
          <s v="&lt;0"/>
          <s v="0-1499"/>
          <s v="1500-2999"/>
          <s v="3000-4499"/>
          <s v="4500-6000"/>
          <s v="&gt;6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</r>
  <r>
    <x v="1"/>
  </r>
  <r>
    <x v="2"/>
  </r>
  <r>
    <x v="3"/>
  </r>
  <r>
    <x v="4"/>
  </r>
  <r>
    <x v="5"/>
  </r>
  <r>
    <x v="1"/>
  </r>
  <r>
    <x v="2"/>
  </r>
  <r>
    <x v="0"/>
  </r>
  <r>
    <x v="3"/>
  </r>
  <r>
    <x v="0"/>
  </r>
  <r>
    <x v="3"/>
  </r>
  <r>
    <x v="2"/>
  </r>
  <r>
    <x v="3"/>
  </r>
  <r>
    <x v="2"/>
  </r>
  <r>
    <x v="0"/>
  </r>
  <r>
    <x v="2"/>
  </r>
  <r>
    <x v="1"/>
  </r>
  <r>
    <x v="0"/>
  </r>
  <r>
    <x v="3"/>
  </r>
  <r>
    <x v="4"/>
  </r>
  <r>
    <x v="3"/>
  </r>
  <r>
    <x v="5"/>
  </r>
  <r>
    <x v="4"/>
  </r>
  <r>
    <x v="5"/>
  </r>
  <r>
    <x v="1"/>
  </r>
  <r>
    <x v="5"/>
  </r>
  <r>
    <x v="5"/>
  </r>
  <r>
    <x v="5"/>
  </r>
  <r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</r>
  <r>
    <x v="1"/>
    <x v="1"/>
  </r>
  <r>
    <x v="2"/>
    <x v="2"/>
  </r>
  <r>
    <x v="3"/>
    <x v="3"/>
  </r>
  <r>
    <x v="4"/>
    <x v="4"/>
  </r>
  <r>
    <x v="5"/>
    <x v="5"/>
  </r>
  <r>
    <x v="1"/>
    <x v="6"/>
  </r>
  <r>
    <x v="2"/>
    <x v="7"/>
  </r>
  <r>
    <x v="0"/>
    <x v="8"/>
  </r>
  <r>
    <x v="3"/>
    <x v="9"/>
  </r>
  <r>
    <x v="0"/>
    <x v="10"/>
  </r>
  <r>
    <x v="3"/>
    <x v="11"/>
  </r>
  <r>
    <x v="2"/>
    <x v="12"/>
  </r>
  <r>
    <x v="3"/>
    <x v="13"/>
  </r>
  <r>
    <x v="2"/>
    <x v="14"/>
  </r>
  <r>
    <x v="0"/>
    <x v="15"/>
  </r>
  <r>
    <x v="2"/>
    <x v="16"/>
  </r>
  <r>
    <x v="1"/>
    <x v="17"/>
  </r>
  <r>
    <x v="0"/>
    <x v="18"/>
  </r>
  <r>
    <x v="3"/>
    <x v="19"/>
  </r>
  <r>
    <x v="4"/>
    <x v="20"/>
  </r>
  <r>
    <x v="3"/>
    <x v="21"/>
  </r>
  <r>
    <x v="5"/>
    <x v="22"/>
  </r>
  <r>
    <x v="4"/>
    <x v="23"/>
  </r>
  <r>
    <x v="5"/>
    <x v="24"/>
  </r>
  <r>
    <x v="1"/>
    <x v="25"/>
  </r>
  <r>
    <x v="5"/>
    <x v="26"/>
  </r>
  <r>
    <x v="5"/>
    <x v="27"/>
  </r>
  <r>
    <x v="5"/>
    <x v="28"/>
  </r>
  <r>
    <x v="3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>
  <location ref="E2:F9" firstHeaderRow="1" firstDataRow="1" firstDataCol="1"/>
  <pivotFields count="1">
    <pivotField axis="axisRow" dataField="1" showAll="0">
      <items count="7">
        <item x="2"/>
        <item x="3"/>
        <item x="1"/>
        <item x="5"/>
        <item x="4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ay İsi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outline="1" outlineData="1" multipleFieldFilters="0">
  <location ref="F2:G28" firstHeaderRow="1" firstDataRow="1" firstDataCol="1"/>
  <pivotFields count="2">
    <pivotField axis="axisRow" showAll="0">
      <items count="7">
        <item x="2"/>
        <item x="3"/>
        <item x="1"/>
        <item x="5"/>
        <item x="4"/>
        <item x="0"/>
        <item t="default"/>
      </items>
    </pivotField>
    <pivotField axis="axisRow" dataField="1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0"/>
    <field x="1"/>
  </rowFields>
  <rowItems count="26">
    <i>
      <x/>
    </i>
    <i r="1">
      <x v="1"/>
    </i>
    <i r="1">
      <x v="4"/>
    </i>
    <i>
      <x v="1"/>
    </i>
    <i r="1">
      <x v="2"/>
    </i>
    <i r="1">
      <x v="3"/>
    </i>
    <i r="1">
      <x v="4"/>
    </i>
    <i>
      <x v="2"/>
    </i>
    <i r="1">
      <x v="1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ay Satış Tutarı" fld="1" subtotal="count" baseField="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1"/>
  <sheetViews>
    <sheetView workbookViewId="0">
      <selection activeCell="D2" sqref="D2:D7"/>
    </sheetView>
  </sheetViews>
  <sheetFormatPr defaultRowHeight="14.4"/>
  <cols>
    <col min="1" max="1" width="10.6640625" customWidth="1"/>
    <col min="4" max="4" width="11.44140625" customWidth="1"/>
    <col min="5" max="5" width="19" bestFit="1" customWidth="1"/>
    <col min="8" max="8" width="17.6640625" bestFit="1" customWidth="1"/>
    <col min="11" max="11" width="57.44140625" bestFit="1" customWidth="1"/>
  </cols>
  <sheetData>
    <row r="1" spans="1:4" ht="18">
      <c r="A1" s="2" t="s">
        <v>163</v>
      </c>
      <c r="C1" s="2" t="s">
        <v>163</v>
      </c>
      <c r="D1" s="2" t="s">
        <v>1</v>
      </c>
    </row>
    <row r="2" spans="1:4">
      <c r="A2" t="s">
        <v>2</v>
      </c>
      <c r="C2" t="s">
        <v>2</v>
      </c>
      <c r="D2">
        <f>COUNTIF($A$1:$A$31,C2)</f>
        <v>5</v>
      </c>
    </row>
    <row r="3" spans="1:4">
      <c r="A3" t="s">
        <v>3</v>
      </c>
      <c r="C3" t="s">
        <v>3</v>
      </c>
      <c r="D3">
        <f t="shared" ref="D3:D7" si="0">COUNTIF($A$1:$A$31,C3)</f>
        <v>4</v>
      </c>
    </row>
    <row r="4" spans="1:4">
      <c r="A4" t="s">
        <v>4</v>
      </c>
      <c r="C4" t="s">
        <v>4</v>
      </c>
      <c r="D4">
        <f t="shared" si="0"/>
        <v>5</v>
      </c>
    </row>
    <row r="5" spans="1:4">
      <c r="A5" t="s">
        <v>5</v>
      </c>
      <c r="C5" t="s">
        <v>5</v>
      </c>
      <c r="D5">
        <f t="shared" si="0"/>
        <v>7</v>
      </c>
    </row>
    <row r="6" spans="1:4">
      <c r="A6" t="s">
        <v>0</v>
      </c>
      <c r="C6" t="s">
        <v>0</v>
      </c>
      <c r="D6">
        <f t="shared" si="0"/>
        <v>3</v>
      </c>
    </row>
    <row r="7" spans="1:4">
      <c r="A7" t="s">
        <v>6</v>
      </c>
      <c r="C7" t="s">
        <v>6</v>
      </c>
      <c r="D7">
        <f t="shared" si="0"/>
        <v>6</v>
      </c>
    </row>
    <row r="8" spans="1:4">
      <c r="A8" t="s">
        <v>3</v>
      </c>
    </row>
    <row r="9" spans="1:4">
      <c r="A9" t="s">
        <v>4</v>
      </c>
    </row>
    <row r="10" spans="1:4">
      <c r="A10" t="s">
        <v>2</v>
      </c>
    </row>
    <row r="11" spans="1:4">
      <c r="A11" t="s">
        <v>5</v>
      </c>
    </row>
    <row r="12" spans="1:4">
      <c r="A12" t="s">
        <v>2</v>
      </c>
    </row>
    <row r="13" spans="1:4">
      <c r="A13" t="s">
        <v>5</v>
      </c>
    </row>
    <row r="14" spans="1:4">
      <c r="A14" t="s">
        <v>4</v>
      </c>
    </row>
    <row r="15" spans="1:4">
      <c r="A15" t="s">
        <v>5</v>
      </c>
    </row>
    <row r="16" spans="1:4">
      <c r="A16" t="s">
        <v>4</v>
      </c>
    </row>
    <row r="17" spans="1:1">
      <c r="A17" t="s">
        <v>2</v>
      </c>
    </row>
    <row r="18" spans="1:1">
      <c r="A18" t="s">
        <v>4</v>
      </c>
    </row>
    <row r="19" spans="1:1">
      <c r="A19" t="s">
        <v>3</v>
      </c>
    </row>
    <row r="20" spans="1:1">
      <c r="A20" t="s">
        <v>2</v>
      </c>
    </row>
    <row r="21" spans="1:1">
      <c r="A21" t="s">
        <v>5</v>
      </c>
    </row>
    <row r="22" spans="1:1">
      <c r="A22" t="s">
        <v>0</v>
      </c>
    </row>
    <row r="23" spans="1:1">
      <c r="A23" t="s">
        <v>5</v>
      </c>
    </row>
    <row r="24" spans="1:1">
      <c r="A24" t="s">
        <v>6</v>
      </c>
    </row>
    <row r="25" spans="1:1">
      <c r="A25" t="s">
        <v>0</v>
      </c>
    </row>
    <row r="26" spans="1:1">
      <c r="A26" t="s">
        <v>6</v>
      </c>
    </row>
    <row r="27" spans="1:1">
      <c r="A27" t="s">
        <v>3</v>
      </c>
    </row>
    <row r="28" spans="1:1">
      <c r="A28" t="s">
        <v>6</v>
      </c>
    </row>
    <row r="29" spans="1:1">
      <c r="A29" t="s">
        <v>6</v>
      </c>
    </row>
    <row r="30" spans="1:1">
      <c r="A30" t="s">
        <v>6</v>
      </c>
    </row>
    <row r="31" spans="1:1">
      <c r="A31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7" sqref="G7"/>
    </sheetView>
  </sheetViews>
  <sheetFormatPr defaultRowHeight="14.4"/>
  <cols>
    <col min="3" max="3" width="17.6640625" bestFit="1" customWidth="1"/>
    <col min="5" max="5" width="16" bestFit="1" customWidth="1"/>
    <col min="6" max="6" width="8.109375" bestFit="1" customWidth="1"/>
  </cols>
  <sheetData>
    <row r="1" spans="1:6" ht="18">
      <c r="A1" s="2" t="s">
        <v>163</v>
      </c>
      <c r="C1" s="2" t="s">
        <v>7</v>
      </c>
    </row>
    <row r="2" spans="1:6">
      <c r="A2" t="s">
        <v>2</v>
      </c>
      <c r="E2" s="23" t="s">
        <v>161</v>
      </c>
      <c r="F2" t="s">
        <v>168</v>
      </c>
    </row>
    <row r="3" spans="1:6">
      <c r="A3" t="s">
        <v>3</v>
      </c>
      <c r="E3" s="24" t="s">
        <v>4</v>
      </c>
      <c r="F3" s="25">
        <v>5</v>
      </c>
    </row>
    <row r="4" spans="1:6">
      <c r="A4" t="s">
        <v>4</v>
      </c>
      <c r="E4" s="24" t="s">
        <v>5</v>
      </c>
      <c r="F4" s="25">
        <v>7</v>
      </c>
    </row>
    <row r="5" spans="1:6">
      <c r="A5" t="s">
        <v>5</v>
      </c>
      <c r="E5" s="24" t="s">
        <v>3</v>
      </c>
      <c r="F5" s="25">
        <v>4</v>
      </c>
    </row>
    <row r="6" spans="1:6">
      <c r="A6" t="s">
        <v>0</v>
      </c>
      <c r="E6" s="24" t="s">
        <v>6</v>
      </c>
      <c r="F6" s="25">
        <v>6</v>
      </c>
    </row>
    <row r="7" spans="1:6">
      <c r="A7" t="s">
        <v>6</v>
      </c>
      <c r="E7" s="24" t="s">
        <v>0</v>
      </c>
      <c r="F7" s="25">
        <v>3</v>
      </c>
    </row>
    <row r="8" spans="1:6">
      <c r="A8" t="s">
        <v>3</v>
      </c>
      <c r="E8" s="24" t="s">
        <v>2</v>
      </c>
      <c r="F8" s="25">
        <v>5</v>
      </c>
    </row>
    <row r="9" spans="1:6">
      <c r="A9" t="s">
        <v>4</v>
      </c>
      <c r="E9" s="24" t="s">
        <v>162</v>
      </c>
      <c r="F9" s="25">
        <v>30</v>
      </c>
    </row>
    <row r="10" spans="1:6">
      <c r="A10" t="s">
        <v>2</v>
      </c>
    </row>
    <row r="11" spans="1:6">
      <c r="A11" t="s">
        <v>5</v>
      </c>
    </row>
    <row r="12" spans="1:6">
      <c r="A12" t="s">
        <v>2</v>
      </c>
    </row>
    <row r="13" spans="1:6">
      <c r="A13" t="s">
        <v>5</v>
      </c>
    </row>
    <row r="14" spans="1:6">
      <c r="A14" t="s">
        <v>4</v>
      </c>
    </row>
    <row r="15" spans="1:6">
      <c r="A15" t="s">
        <v>5</v>
      </c>
    </row>
    <row r="16" spans="1:6">
      <c r="A16" t="s">
        <v>4</v>
      </c>
    </row>
    <row r="17" spans="1:1">
      <c r="A17" t="s">
        <v>2</v>
      </c>
    </row>
    <row r="18" spans="1:1">
      <c r="A18" t="s">
        <v>4</v>
      </c>
    </row>
    <row r="19" spans="1:1">
      <c r="A19" t="s">
        <v>3</v>
      </c>
    </row>
    <row r="20" spans="1:1">
      <c r="A20" t="s">
        <v>2</v>
      </c>
    </row>
    <row r="21" spans="1:1">
      <c r="A21" t="s">
        <v>5</v>
      </c>
    </row>
    <row r="22" spans="1:1">
      <c r="A22" t="s">
        <v>0</v>
      </c>
    </row>
    <row r="23" spans="1:1">
      <c r="A23" t="s">
        <v>5</v>
      </c>
    </row>
    <row r="24" spans="1:1">
      <c r="A24" t="s">
        <v>6</v>
      </c>
    </row>
    <row r="25" spans="1:1">
      <c r="A25" t="s">
        <v>0</v>
      </c>
    </row>
    <row r="26" spans="1:1">
      <c r="A26" t="s">
        <v>6</v>
      </c>
    </row>
    <row r="27" spans="1:1">
      <c r="A27" t="s">
        <v>3</v>
      </c>
    </row>
    <row r="28" spans="1:1">
      <c r="A28" t="s">
        <v>6</v>
      </c>
    </row>
    <row r="29" spans="1:1">
      <c r="A29" t="s">
        <v>6</v>
      </c>
    </row>
    <row r="30" spans="1:1">
      <c r="A30" t="s">
        <v>6</v>
      </c>
    </row>
    <row r="31" spans="1:1">
      <c r="A3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workbookViewId="0">
      <selection activeCell="G7" sqref="G7"/>
    </sheetView>
  </sheetViews>
  <sheetFormatPr defaultRowHeight="14.4"/>
  <cols>
    <col min="2" max="2" width="14.109375" bestFit="1" customWidth="1"/>
    <col min="4" max="4" width="17.6640625" bestFit="1" customWidth="1"/>
    <col min="6" max="6" width="16" bestFit="1" customWidth="1"/>
    <col min="7" max="7" width="14.33203125" bestFit="1" customWidth="1"/>
  </cols>
  <sheetData>
    <row r="1" spans="1:7" ht="18">
      <c r="A1" s="2" t="s">
        <v>163</v>
      </c>
      <c r="B1" s="2" t="s">
        <v>164</v>
      </c>
      <c r="D1" s="2" t="s">
        <v>174</v>
      </c>
    </row>
    <row r="2" spans="1:7">
      <c r="A2" t="s">
        <v>2</v>
      </c>
      <c r="B2">
        <v>1976</v>
      </c>
      <c r="F2" s="23" t="s">
        <v>161</v>
      </c>
      <c r="G2" t="s">
        <v>169</v>
      </c>
    </row>
    <row r="3" spans="1:7">
      <c r="A3" t="s">
        <v>3</v>
      </c>
      <c r="B3">
        <v>5143</v>
      </c>
      <c r="F3" s="24" t="s">
        <v>4</v>
      </c>
      <c r="G3" s="25">
        <v>5</v>
      </c>
    </row>
    <row r="4" spans="1:7">
      <c r="A4" t="s">
        <v>4</v>
      </c>
      <c r="B4">
        <v>917</v>
      </c>
      <c r="F4" s="26" t="s">
        <v>170</v>
      </c>
      <c r="G4" s="25">
        <v>3</v>
      </c>
    </row>
    <row r="5" spans="1:7">
      <c r="A5" t="s">
        <v>5</v>
      </c>
      <c r="B5">
        <v>1654</v>
      </c>
      <c r="F5" s="26" t="s">
        <v>171</v>
      </c>
      <c r="G5" s="25">
        <v>2</v>
      </c>
    </row>
    <row r="6" spans="1:7">
      <c r="A6" t="s">
        <v>0</v>
      </c>
      <c r="B6">
        <v>4964</v>
      </c>
      <c r="F6" s="24" t="s">
        <v>5</v>
      </c>
      <c r="G6" s="25">
        <v>7</v>
      </c>
    </row>
    <row r="7" spans="1:7">
      <c r="A7" t="s">
        <v>6</v>
      </c>
      <c r="B7">
        <v>1035</v>
      </c>
      <c r="F7" s="26" t="s">
        <v>172</v>
      </c>
      <c r="G7" s="25">
        <v>2</v>
      </c>
    </row>
    <row r="8" spans="1:7">
      <c r="A8" t="s">
        <v>3</v>
      </c>
      <c r="B8">
        <v>3083</v>
      </c>
      <c r="F8" s="26" t="s">
        <v>173</v>
      </c>
      <c r="G8" s="25">
        <v>3</v>
      </c>
    </row>
    <row r="9" spans="1:7">
      <c r="A9" t="s">
        <v>4</v>
      </c>
      <c r="B9">
        <v>5171</v>
      </c>
      <c r="F9" s="26" t="s">
        <v>171</v>
      </c>
      <c r="G9" s="25">
        <v>2</v>
      </c>
    </row>
    <row r="10" spans="1:7">
      <c r="A10" t="s">
        <v>2</v>
      </c>
      <c r="B10">
        <v>3334</v>
      </c>
      <c r="F10" s="24" t="s">
        <v>3</v>
      </c>
      <c r="G10" s="25">
        <v>4</v>
      </c>
    </row>
    <row r="11" spans="1:7">
      <c r="A11" t="s">
        <v>5</v>
      </c>
      <c r="B11">
        <v>2460</v>
      </c>
      <c r="F11" s="26" t="s">
        <v>170</v>
      </c>
      <c r="G11" s="25">
        <v>1</v>
      </c>
    </row>
    <row r="12" spans="1:7">
      <c r="A12" t="s">
        <v>2</v>
      </c>
      <c r="B12">
        <v>688</v>
      </c>
      <c r="F12" s="26" t="s">
        <v>173</v>
      </c>
      <c r="G12" s="25">
        <v>2</v>
      </c>
    </row>
    <row r="13" spans="1:7">
      <c r="A13" t="s">
        <v>5</v>
      </c>
      <c r="B13">
        <v>4342</v>
      </c>
      <c r="F13" s="26" t="s">
        <v>171</v>
      </c>
      <c r="G13" s="25">
        <v>1</v>
      </c>
    </row>
    <row r="14" spans="1:7">
      <c r="A14" t="s">
        <v>4</v>
      </c>
      <c r="B14">
        <v>5241</v>
      </c>
      <c r="F14" s="24" t="s">
        <v>6</v>
      </c>
      <c r="G14" s="25">
        <v>6</v>
      </c>
    </row>
    <row r="15" spans="1:7">
      <c r="A15" t="s">
        <v>5</v>
      </c>
      <c r="B15">
        <v>4694</v>
      </c>
      <c r="F15" s="26" t="s">
        <v>170</v>
      </c>
      <c r="G15" s="25">
        <v>3</v>
      </c>
    </row>
    <row r="16" spans="1:7">
      <c r="A16" t="s">
        <v>4</v>
      </c>
      <c r="B16">
        <v>463</v>
      </c>
      <c r="F16" s="26" t="s">
        <v>172</v>
      </c>
      <c r="G16" s="25">
        <v>1</v>
      </c>
    </row>
    <row r="17" spans="1:7">
      <c r="A17" t="s">
        <v>2</v>
      </c>
      <c r="B17">
        <v>5164</v>
      </c>
      <c r="F17" s="26" t="s">
        <v>173</v>
      </c>
      <c r="G17" s="25">
        <v>1</v>
      </c>
    </row>
    <row r="18" spans="1:7">
      <c r="A18" t="s">
        <v>4</v>
      </c>
      <c r="B18">
        <v>1032</v>
      </c>
      <c r="F18" s="26" t="s">
        <v>171</v>
      </c>
      <c r="G18" s="25">
        <v>1</v>
      </c>
    </row>
    <row r="19" spans="1:7">
      <c r="A19" t="s">
        <v>3</v>
      </c>
      <c r="B19">
        <v>3796</v>
      </c>
      <c r="F19" s="24" t="s">
        <v>0</v>
      </c>
      <c r="G19" s="25">
        <v>3</v>
      </c>
    </row>
    <row r="20" spans="1:7">
      <c r="A20" t="s">
        <v>2</v>
      </c>
      <c r="B20">
        <v>869</v>
      </c>
      <c r="F20" s="26" t="s">
        <v>170</v>
      </c>
      <c r="G20" s="25">
        <v>1</v>
      </c>
    </row>
    <row r="21" spans="1:7">
      <c r="A21" t="s">
        <v>5</v>
      </c>
      <c r="B21">
        <v>5267</v>
      </c>
      <c r="F21" s="26" t="s">
        <v>173</v>
      </c>
      <c r="G21" s="25">
        <v>1</v>
      </c>
    </row>
    <row r="22" spans="1:7">
      <c r="A22" t="s">
        <v>0</v>
      </c>
      <c r="B22">
        <v>3220</v>
      </c>
      <c r="F22" s="26" t="s">
        <v>171</v>
      </c>
      <c r="G22" s="25">
        <v>1</v>
      </c>
    </row>
    <row r="23" spans="1:7">
      <c r="A23" t="s">
        <v>5</v>
      </c>
      <c r="B23">
        <v>3551</v>
      </c>
      <c r="F23" s="24" t="s">
        <v>2</v>
      </c>
      <c r="G23" s="25">
        <v>5</v>
      </c>
    </row>
    <row r="24" spans="1:7">
      <c r="A24" t="s">
        <v>6</v>
      </c>
      <c r="B24">
        <v>1789</v>
      </c>
      <c r="F24" s="26" t="s">
        <v>170</v>
      </c>
      <c r="G24" s="25">
        <v>2</v>
      </c>
    </row>
    <row r="25" spans="1:7">
      <c r="A25" t="s">
        <v>0</v>
      </c>
      <c r="B25">
        <v>112</v>
      </c>
      <c r="F25" s="26" t="s">
        <v>172</v>
      </c>
      <c r="G25" s="25">
        <v>1</v>
      </c>
    </row>
    <row r="26" spans="1:7">
      <c r="A26" t="s">
        <v>6</v>
      </c>
      <c r="B26">
        <v>5446</v>
      </c>
      <c r="F26" s="26" t="s">
        <v>173</v>
      </c>
      <c r="G26" s="25">
        <v>1</v>
      </c>
    </row>
    <row r="27" spans="1:7">
      <c r="A27" t="s">
        <v>3</v>
      </c>
      <c r="B27">
        <v>1434</v>
      </c>
      <c r="F27" s="26" t="s">
        <v>171</v>
      </c>
      <c r="G27" s="25">
        <v>1</v>
      </c>
    </row>
    <row r="28" spans="1:7">
      <c r="A28" t="s">
        <v>6</v>
      </c>
      <c r="B28">
        <v>648</v>
      </c>
      <c r="F28" s="24" t="s">
        <v>162</v>
      </c>
      <c r="G28" s="25">
        <v>30</v>
      </c>
    </row>
    <row r="29" spans="1:7">
      <c r="A29" t="s">
        <v>6</v>
      </c>
      <c r="B29">
        <v>890</v>
      </c>
    </row>
    <row r="30" spans="1:7">
      <c r="A30" t="s">
        <v>6</v>
      </c>
      <c r="B30">
        <v>3948</v>
      </c>
    </row>
    <row r="31" spans="1:7">
      <c r="A31" t="s">
        <v>5</v>
      </c>
      <c r="B31">
        <v>3327</v>
      </c>
    </row>
  </sheetData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13" sqref="F13"/>
    </sheetView>
  </sheetViews>
  <sheetFormatPr defaultRowHeight="14.4"/>
  <cols>
    <col min="1" max="1" width="16.88671875" bestFit="1" customWidth="1"/>
    <col min="3" max="3" width="11.33203125" customWidth="1"/>
    <col min="4" max="4" width="11.44140625" customWidth="1"/>
    <col min="8" max="8" width="16" bestFit="1" customWidth="1"/>
    <col min="9" max="9" width="9.6640625" bestFit="1" customWidth="1"/>
  </cols>
  <sheetData>
    <row r="1" spans="1:4" ht="18">
      <c r="A1" s="2" t="s">
        <v>165</v>
      </c>
      <c r="C1" s="2" t="s">
        <v>89</v>
      </c>
      <c r="D1" s="2" t="s">
        <v>1</v>
      </c>
    </row>
    <row r="2" spans="1:4">
      <c r="A2">
        <v>49</v>
      </c>
      <c r="C2">
        <v>10</v>
      </c>
      <c r="D2">
        <f t="array" ref="D2:D12">FREQUENCY(A1:A31,C1:C12)</f>
        <v>4</v>
      </c>
    </row>
    <row r="3" spans="1:4">
      <c r="A3">
        <v>69</v>
      </c>
      <c r="C3">
        <v>20</v>
      </c>
      <c r="D3">
        <v>1</v>
      </c>
    </row>
    <row r="4" spans="1:4">
      <c r="A4">
        <v>99</v>
      </c>
      <c r="C4">
        <v>30</v>
      </c>
      <c r="D4">
        <v>2</v>
      </c>
    </row>
    <row r="5" spans="1:4">
      <c r="A5">
        <v>94</v>
      </c>
      <c r="C5">
        <v>40</v>
      </c>
      <c r="D5">
        <v>2</v>
      </c>
    </row>
    <row r="6" spans="1:4">
      <c r="A6">
        <v>96</v>
      </c>
      <c r="C6">
        <v>50</v>
      </c>
      <c r="D6">
        <v>4</v>
      </c>
    </row>
    <row r="7" spans="1:4">
      <c r="A7">
        <v>11</v>
      </c>
      <c r="C7">
        <v>60</v>
      </c>
      <c r="D7">
        <v>0</v>
      </c>
    </row>
    <row r="8" spans="1:4">
      <c r="A8">
        <v>1</v>
      </c>
      <c r="C8">
        <v>70</v>
      </c>
      <c r="D8">
        <v>3</v>
      </c>
    </row>
    <row r="9" spans="1:4">
      <c r="A9">
        <v>9</v>
      </c>
      <c r="C9">
        <v>80</v>
      </c>
      <c r="D9">
        <v>4</v>
      </c>
    </row>
    <row r="10" spans="1:4">
      <c r="A10">
        <v>79</v>
      </c>
      <c r="C10">
        <v>90</v>
      </c>
      <c r="D10">
        <v>2</v>
      </c>
    </row>
    <row r="11" spans="1:4">
      <c r="A11">
        <v>46</v>
      </c>
      <c r="C11">
        <v>100</v>
      </c>
      <c r="D11">
        <v>8</v>
      </c>
    </row>
    <row r="12" spans="1:4">
      <c r="A12">
        <v>92</v>
      </c>
      <c r="C12">
        <v>110</v>
      </c>
      <c r="D12">
        <v>0</v>
      </c>
    </row>
    <row r="13" spans="1:4">
      <c r="A13">
        <v>89</v>
      </c>
    </row>
    <row r="14" spans="1:4">
      <c r="A14">
        <v>27</v>
      </c>
    </row>
    <row r="15" spans="1:4">
      <c r="A15">
        <v>97</v>
      </c>
    </row>
    <row r="16" spans="1:4">
      <c r="A16">
        <v>2</v>
      </c>
    </row>
    <row r="17" spans="1:1">
      <c r="A17">
        <v>31</v>
      </c>
    </row>
    <row r="18" spans="1:1">
      <c r="A18">
        <v>63</v>
      </c>
    </row>
    <row r="19" spans="1:1">
      <c r="A19">
        <v>33</v>
      </c>
    </row>
    <row r="20" spans="1:1">
      <c r="A20">
        <v>46</v>
      </c>
    </row>
    <row r="21" spans="1:1">
      <c r="A21">
        <v>87</v>
      </c>
    </row>
    <row r="22" spans="1:1">
      <c r="A22">
        <v>91</v>
      </c>
    </row>
    <row r="23" spans="1:1">
      <c r="A23">
        <v>66</v>
      </c>
    </row>
    <row r="24" spans="1:1">
      <c r="A24">
        <v>77</v>
      </c>
    </row>
    <row r="25" spans="1:1">
      <c r="A25">
        <v>96</v>
      </c>
    </row>
    <row r="26" spans="1:1">
      <c r="A26">
        <v>74</v>
      </c>
    </row>
    <row r="27" spans="1:1">
      <c r="A27">
        <v>42</v>
      </c>
    </row>
    <row r="28" spans="1:1">
      <c r="A28">
        <v>5</v>
      </c>
    </row>
    <row r="29" spans="1:1">
      <c r="A29">
        <v>21</v>
      </c>
    </row>
    <row r="30" spans="1:1">
      <c r="A30">
        <v>93</v>
      </c>
    </row>
    <row r="31" spans="1:1">
      <c r="A31">
        <v>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I1" workbookViewId="0">
      <selection activeCell="R6" sqref="R6:R11"/>
    </sheetView>
  </sheetViews>
  <sheetFormatPr defaultColWidth="9.109375" defaultRowHeight="14.4"/>
  <cols>
    <col min="1" max="1" width="7.5546875" style="15" customWidth="1"/>
    <col min="2" max="2" width="9.6640625" style="15" bestFit="1" customWidth="1"/>
    <col min="3" max="3" width="9.109375" style="15"/>
    <col min="4" max="4" width="9.88671875" style="15" customWidth="1"/>
    <col min="5" max="5" width="9.109375" style="15" customWidth="1"/>
    <col min="6" max="6" width="10" style="15" customWidth="1"/>
    <col min="7" max="7" width="11.109375" style="15" customWidth="1"/>
    <col min="8" max="8" width="18.109375" style="15" customWidth="1"/>
    <col min="9" max="9" width="13.5546875" style="15" customWidth="1"/>
    <col min="10" max="10" width="3" style="15" customWidth="1"/>
    <col min="11" max="11" width="3.44140625" style="15" customWidth="1"/>
    <col min="12" max="12" width="3.5546875" style="15" customWidth="1"/>
    <col min="13" max="13" width="4.33203125" style="15" customWidth="1"/>
    <col min="14" max="16" width="9.109375" style="15"/>
    <col min="17" max="17" width="16.33203125" style="15" bestFit="1" customWidth="1"/>
    <col min="18" max="18" width="15.5546875" style="15" bestFit="1" customWidth="1"/>
    <col min="19" max="16384" width="9.109375" style="15"/>
  </cols>
  <sheetData>
    <row r="1" spans="1:18" ht="38.25" customHeight="1" thickBot="1">
      <c r="A1" s="13" t="s">
        <v>90</v>
      </c>
      <c r="B1" s="13" t="s">
        <v>91</v>
      </c>
      <c r="C1" s="13" t="s">
        <v>92</v>
      </c>
      <c r="D1" s="13" t="s">
        <v>93</v>
      </c>
      <c r="E1" s="13" t="s">
        <v>94</v>
      </c>
      <c r="F1" s="13" t="s">
        <v>95</v>
      </c>
      <c r="G1" s="13" t="s">
        <v>96</v>
      </c>
      <c r="H1" s="13" t="s">
        <v>97</v>
      </c>
      <c r="I1" s="13" t="s">
        <v>98</v>
      </c>
      <c r="J1" s="14"/>
      <c r="K1" s="14"/>
      <c r="L1" s="14"/>
      <c r="N1" s="16" t="s">
        <v>99</v>
      </c>
      <c r="O1" s="17">
        <v>50</v>
      </c>
    </row>
    <row r="2" spans="1:18" ht="15" thickTop="1">
      <c r="A2" s="15">
        <v>874</v>
      </c>
      <c r="B2" s="15" t="s">
        <v>100</v>
      </c>
      <c r="C2" s="15" t="s">
        <v>101</v>
      </c>
      <c r="D2" s="18">
        <v>92</v>
      </c>
      <c r="E2" s="18">
        <v>2</v>
      </c>
      <c r="F2" s="18">
        <v>25</v>
      </c>
      <c r="G2" s="18">
        <v>49.75</v>
      </c>
      <c r="H2" s="19">
        <f>AVERAGE(D2:G2)</f>
        <v>42.1875</v>
      </c>
      <c r="I2" s="20" t="str">
        <f>IF(H2&gt;=$O$1,"Geçti","Kaldı")</f>
        <v>Kaldı</v>
      </c>
    </row>
    <row r="3" spans="1:18">
      <c r="A3" s="15">
        <v>475</v>
      </c>
      <c r="B3" s="15" t="s">
        <v>102</v>
      </c>
      <c r="C3" s="15" t="s">
        <v>103</v>
      </c>
      <c r="D3" s="18">
        <v>61</v>
      </c>
      <c r="E3" s="18">
        <v>7</v>
      </c>
      <c r="F3" s="18">
        <v>42</v>
      </c>
      <c r="G3" s="18">
        <v>96.550000000000011</v>
      </c>
      <c r="H3" s="19">
        <f t="shared" ref="H3:H31" si="0">AVERAGE(D3:G3)</f>
        <v>51.637500000000003</v>
      </c>
      <c r="I3" s="20" t="str">
        <f t="shared" ref="I3:I31" si="1">IF(H3&gt;=$O$1,"Geçti","Kaldı")</f>
        <v>Geçti</v>
      </c>
    </row>
    <row r="4" spans="1:18">
      <c r="A4" s="15">
        <v>1945</v>
      </c>
      <c r="B4" s="15" t="s">
        <v>104</v>
      </c>
      <c r="C4" s="15" t="s">
        <v>105</v>
      </c>
      <c r="D4" s="18">
        <v>78</v>
      </c>
      <c r="E4" s="18">
        <v>63</v>
      </c>
      <c r="F4" s="18">
        <v>85</v>
      </c>
      <c r="G4" s="18">
        <v>90</v>
      </c>
      <c r="H4" s="19">
        <f t="shared" si="0"/>
        <v>79</v>
      </c>
      <c r="I4" s="20" t="str">
        <f t="shared" si="1"/>
        <v>Geçti</v>
      </c>
    </row>
    <row r="5" spans="1:18">
      <c r="A5" s="15">
        <v>191</v>
      </c>
      <c r="B5" s="15" t="s">
        <v>106</v>
      </c>
      <c r="C5" s="15" t="s">
        <v>107</v>
      </c>
      <c r="D5" s="18">
        <v>1</v>
      </c>
      <c r="E5" s="18">
        <v>9</v>
      </c>
      <c r="F5" s="18">
        <v>3</v>
      </c>
      <c r="G5" s="18">
        <v>58.550000000000011</v>
      </c>
      <c r="H5" s="19">
        <f t="shared" si="0"/>
        <v>17.887500000000003</v>
      </c>
      <c r="I5" s="20" t="str">
        <f t="shared" si="1"/>
        <v>Kaldı</v>
      </c>
    </row>
    <row r="6" spans="1:18" ht="18">
      <c r="A6" s="15">
        <v>377</v>
      </c>
      <c r="B6" s="15" t="s">
        <v>108</v>
      </c>
      <c r="C6" s="15" t="s">
        <v>109</v>
      </c>
      <c r="D6" s="18">
        <v>88</v>
      </c>
      <c r="E6" s="18">
        <v>62</v>
      </c>
      <c r="F6" s="18">
        <v>41</v>
      </c>
      <c r="G6" s="18">
        <v>99</v>
      </c>
      <c r="H6" s="19">
        <f t="shared" si="0"/>
        <v>72.5</v>
      </c>
      <c r="I6" s="20" t="str">
        <f t="shared" si="1"/>
        <v>Geçti</v>
      </c>
      <c r="N6" s="21" t="s">
        <v>110</v>
      </c>
      <c r="O6" s="21"/>
      <c r="Q6" s="21" t="s">
        <v>160</v>
      </c>
      <c r="R6" s="21" t="s">
        <v>111</v>
      </c>
    </row>
    <row r="7" spans="1:18">
      <c r="A7" s="15">
        <v>977</v>
      </c>
      <c r="B7" s="15" t="s">
        <v>112</v>
      </c>
      <c r="C7" s="15" t="s">
        <v>113</v>
      </c>
      <c r="D7" s="18">
        <v>32</v>
      </c>
      <c r="E7" s="18">
        <v>22</v>
      </c>
      <c r="F7" s="18">
        <v>83</v>
      </c>
      <c r="G7" s="18">
        <v>98</v>
      </c>
      <c r="H7" s="19">
        <f t="shared" si="0"/>
        <v>58.75</v>
      </c>
      <c r="I7" s="20" t="str">
        <f t="shared" si="1"/>
        <v>Geçti</v>
      </c>
      <c r="N7" s="15" t="s">
        <v>114</v>
      </c>
      <c r="O7" s="15">
        <v>1</v>
      </c>
      <c r="Q7" s="28">
        <v>50</v>
      </c>
      <c r="R7" s="20">
        <f t="array" ref="R7:R11">FREQUENCY(H1:H31,Q7:Q11)</f>
        <v>8</v>
      </c>
    </row>
    <row r="8" spans="1:18">
      <c r="A8" s="15">
        <v>684</v>
      </c>
      <c r="B8" s="15" t="s">
        <v>115</v>
      </c>
      <c r="C8" s="15" t="s">
        <v>116</v>
      </c>
      <c r="D8" s="18">
        <v>7</v>
      </c>
      <c r="E8" s="18">
        <v>41</v>
      </c>
      <c r="F8" s="18">
        <v>71</v>
      </c>
      <c r="G8" s="18">
        <v>91.600000000000023</v>
      </c>
      <c r="H8" s="19">
        <f t="shared" si="0"/>
        <v>52.650000000000006</v>
      </c>
      <c r="I8" s="20" t="str">
        <f t="shared" si="1"/>
        <v>Geçti</v>
      </c>
      <c r="N8" s="15" t="s">
        <v>117</v>
      </c>
      <c r="O8" s="15">
        <v>2</v>
      </c>
      <c r="Q8" s="22">
        <v>60</v>
      </c>
      <c r="R8" s="20">
        <v>8</v>
      </c>
    </row>
    <row r="9" spans="1:18">
      <c r="A9" s="15">
        <v>1667</v>
      </c>
      <c r="B9" s="15" t="s">
        <v>118</v>
      </c>
      <c r="C9" s="15" t="s">
        <v>119</v>
      </c>
      <c r="D9" s="18">
        <v>33</v>
      </c>
      <c r="E9" s="18">
        <v>24</v>
      </c>
      <c r="F9" s="18">
        <v>68</v>
      </c>
      <c r="G9" s="18">
        <v>97</v>
      </c>
      <c r="H9" s="19">
        <f t="shared" si="0"/>
        <v>55.5</v>
      </c>
      <c r="I9" s="20" t="str">
        <f t="shared" si="1"/>
        <v>Geçti</v>
      </c>
      <c r="N9" s="15" t="s">
        <v>120</v>
      </c>
      <c r="O9" s="15">
        <v>3</v>
      </c>
      <c r="Q9" s="22">
        <v>75</v>
      </c>
      <c r="R9" s="20">
        <v>11</v>
      </c>
    </row>
    <row r="10" spans="1:18">
      <c r="A10" s="15">
        <v>1416</v>
      </c>
      <c r="B10" s="15" t="s">
        <v>121</v>
      </c>
      <c r="C10" s="15" t="s">
        <v>122</v>
      </c>
      <c r="D10" s="18">
        <v>93</v>
      </c>
      <c r="E10" s="18">
        <v>72</v>
      </c>
      <c r="F10" s="18">
        <v>88</v>
      </c>
      <c r="G10" s="18">
        <v>96</v>
      </c>
      <c r="H10" s="19">
        <f t="shared" si="0"/>
        <v>87.25</v>
      </c>
      <c r="I10" s="20" t="str">
        <f t="shared" si="1"/>
        <v>Geçti</v>
      </c>
      <c r="N10" s="15" t="s">
        <v>123</v>
      </c>
      <c r="O10" s="15">
        <v>4</v>
      </c>
      <c r="Q10" s="22">
        <v>85</v>
      </c>
      <c r="R10" s="20">
        <v>2</v>
      </c>
    </row>
    <row r="11" spans="1:18">
      <c r="A11" s="15">
        <v>1169</v>
      </c>
      <c r="B11" s="15" t="s">
        <v>124</v>
      </c>
      <c r="C11" s="15" t="s">
        <v>125</v>
      </c>
      <c r="D11" s="18">
        <v>88</v>
      </c>
      <c r="E11" s="18">
        <v>73</v>
      </c>
      <c r="F11" s="18">
        <v>49</v>
      </c>
      <c r="G11" s="18">
        <v>73.5</v>
      </c>
      <c r="H11" s="19">
        <f t="shared" si="0"/>
        <v>70.875</v>
      </c>
      <c r="I11" s="20" t="str">
        <f t="shared" si="1"/>
        <v>Geçti</v>
      </c>
      <c r="N11" s="15" t="s">
        <v>126</v>
      </c>
      <c r="O11" s="15">
        <v>5</v>
      </c>
      <c r="Q11" s="22">
        <v>100</v>
      </c>
      <c r="R11" s="20">
        <v>1</v>
      </c>
    </row>
    <row r="12" spans="1:18">
      <c r="A12" s="15">
        <v>1836</v>
      </c>
      <c r="B12" s="15" t="s">
        <v>127</v>
      </c>
      <c r="C12" s="15" t="s">
        <v>121</v>
      </c>
      <c r="D12" s="18">
        <v>11</v>
      </c>
      <c r="E12" s="18">
        <v>18</v>
      </c>
      <c r="F12" s="18">
        <v>37</v>
      </c>
      <c r="G12" s="18">
        <v>47.400000000000006</v>
      </c>
      <c r="H12" s="19">
        <f t="shared" si="0"/>
        <v>28.35</v>
      </c>
      <c r="I12" s="20" t="str">
        <f t="shared" si="1"/>
        <v>Kaldı</v>
      </c>
    </row>
    <row r="13" spans="1:18">
      <c r="A13" s="15">
        <v>1954</v>
      </c>
      <c r="B13" s="15" t="s">
        <v>128</v>
      </c>
      <c r="C13" s="15" t="s">
        <v>129</v>
      </c>
      <c r="D13" s="18">
        <v>98</v>
      </c>
      <c r="E13" s="18">
        <v>61</v>
      </c>
      <c r="F13" s="18">
        <v>71</v>
      </c>
      <c r="G13" s="18">
        <v>94</v>
      </c>
      <c r="H13" s="19">
        <f t="shared" si="0"/>
        <v>81</v>
      </c>
      <c r="I13" s="20" t="str">
        <f t="shared" si="1"/>
        <v>Geçti</v>
      </c>
    </row>
    <row r="14" spans="1:18">
      <c r="A14" s="15">
        <v>848</v>
      </c>
      <c r="B14" s="15" t="s">
        <v>130</v>
      </c>
      <c r="C14" s="15" t="s">
        <v>131</v>
      </c>
      <c r="D14" s="18">
        <v>68</v>
      </c>
      <c r="E14" s="18">
        <v>30</v>
      </c>
      <c r="F14" s="18">
        <v>58</v>
      </c>
      <c r="G14" s="18">
        <v>97.800000000000011</v>
      </c>
      <c r="H14" s="19">
        <f t="shared" si="0"/>
        <v>63.45</v>
      </c>
      <c r="I14" s="20" t="str">
        <f t="shared" si="1"/>
        <v>Geçti</v>
      </c>
    </row>
    <row r="15" spans="1:18">
      <c r="A15" s="15">
        <v>754</v>
      </c>
      <c r="B15" s="15" t="s">
        <v>132</v>
      </c>
      <c r="C15" s="15" t="s">
        <v>133</v>
      </c>
      <c r="D15" s="18">
        <v>6</v>
      </c>
      <c r="E15" s="18">
        <v>22</v>
      </c>
      <c r="F15" s="18">
        <v>13</v>
      </c>
      <c r="G15" s="18">
        <v>58.900000000000006</v>
      </c>
      <c r="H15" s="19">
        <f t="shared" si="0"/>
        <v>24.975000000000001</v>
      </c>
      <c r="I15" s="20" t="str">
        <f t="shared" si="1"/>
        <v>Kaldı</v>
      </c>
    </row>
    <row r="16" spans="1:18">
      <c r="A16" s="15">
        <v>278</v>
      </c>
      <c r="B16" s="15" t="s">
        <v>5</v>
      </c>
      <c r="C16" s="15" t="s">
        <v>134</v>
      </c>
      <c r="D16" s="18">
        <v>17</v>
      </c>
      <c r="E16" s="18">
        <v>69</v>
      </c>
      <c r="F16" s="18">
        <v>11</v>
      </c>
      <c r="G16" s="18">
        <v>93</v>
      </c>
      <c r="H16" s="19">
        <f t="shared" si="0"/>
        <v>47.5</v>
      </c>
      <c r="I16" s="20" t="str">
        <f t="shared" si="1"/>
        <v>Kaldı</v>
      </c>
    </row>
    <row r="17" spans="1:9">
      <c r="A17" s="15">
        <v>1435</v>
      </c>
      <c r="B17" s="15" t="s">
        <v>135</v>
      </c>
      <c r="C17" s="15" t="s">
        <v>136</v>
      </c>
      <c r="D17" s="18">
        <v>27</v>
      </c>
      <c r="E17" s="18">
        <v>28</v>
      </c>
      <c r="F17" s="18">
        <v>89</v>
      </c>
      <c r="G17" s="18">
        <v>94</v>
      </c>
      <c r="H17" s="19">
        <f t="shared" si="0"/>
        <v>59.5</v>
      </c>
      <c r="I17" s="20" t="str">
        <f t="shared" si="1"/>
        <v>Geçti</v>
      </c>
    </row>
    <row r="18" spans="1:9">
      <c r="A18" s="15">
        <v>1776</v>
      </c>
      <c r="B18" s="15" t="s">
        <v>137</v>
      </c>
      <c r="C18" s="15" t="s">
        <v>138</v>
      </c>
      <c r="D18" s="18">
        <v>87</v>
      </c>
      <c r="E18" s="18">
        <v>52</v>
      </c>
      <c r="F18" s="18">
        <v>56</v>
      </c>
      <c r="G18" s="18">
        <v>99</v>
      </c>
      <c r="H18" s="19">
        <f t="shared" si="0"/>
        <v>73.5</v>
      </c>
      <c r="I18" s="20" t="str">
        <f t="shared" si="1"/>
        <v>Geçti</v>
      </c>
    </row>
    <row r="19" spans="1:9">
      <c r="A19" s="15">
        <v>1436</v>
      </c>
      <c r="B19" s="15" t="s">
        <v>2</v>
      </c>
      <c r="C19" s="15" t="s">
        <v>139</v>
      </c>
      <c r="D19" s="18">
        <v>11</v>
      </c>
      <c r="E19" s="18">
        <v>84</v>
      </c>
      <c r="F19" s="18">
        <v>66</v>
      </c>
      <c r="G19" s="18">
        <v>72.550000000000011</v>
      </c>
      <c r="H19" s="19">
        <f t="shared" si="0"/>
        <v>58.387500000000003</v>
      </c>
      <c r="I19" s="20" t="str">
        <f t="shared" si="1"/>
        <v>Geçti</v>
      </c>
    </row>
    <row r="20" spans="1:9">
      <c r="A20" s="15">
        <v>1107</v>
      </c>
      <c r="B20" s="15" t="s">
        <v>140</v>
      </c>
      <c r="C20" s="15" t="s">
        <v>116</v>
      </c>
      <c r="D20" s="18">
        <v>95</v>
      </c>
      <c r="E20" s="18">
        <v>81</v>
      </c>
      <c r="F20" s="18">
        <v>28</v>
      </c>
      <c r="G20" s="18">
        <v>84.900000000000034</v>
      </c>
      <c r="H20" s="19">
        <f t="shared" si="0"/>
        <v>72.225000000000009</v>
      </c>
      <c r="I20" s="20" t="str">
        <f t="shared" si="1"/>
        <v>Geçti</v>
      </c>
    </row>
    <row r="21" spans="1:9">
      <c r="A21" s="15">
        <v>195</v>
      </c>
      <c r="B21" s="15" t="s">
        <v>141</v>
      </c>
      <c r="C21" s="15" t="s">
        <v>142</v>
      </c>
      <c r="D21" s="18">
        <v>79</v>
      </c>
      <c r="E21" s="18">
        <v>45</v>
      </c>
      <c r="F21" s="18">
        <v>55</v>
      </c>
      <c r="G21" s="18">
        <v>95</v>
      </c>
      <c r="H21" s="19">
        <f t="shared" si="0"/>
        <v>68.5</v>
      </c>
      <c r="I21" s="20" t="str">
        <f t="shared" si="1"/>
        <v>Geçti</v>
      </c>
    </row>
    <row r="22" spans="1:9">
      <c r="A22" s="15">
        <v>324</v>
      </c>
      <c r="B22" s="15" t="s">
        <v>143</v>
      </c>
      <c r="C22" s="15" t="s">
        <v>144</v>
      </c>
      <c r="D22" s="18">
        <v>75</v>
      </c>
      <c r="E22" s="18">
        <v>63</v>
      </c>
      <c r="F22" s="18">
        <v>69</v>
      </c>
      <c r="G22" s="18">
        <v>92.700000000000045</v>
      </c>
      <c r="H22" s="19">
        <f t="shared" si="0"/>
        <v>74.925000000000011</v>
      </c>
      <c r="I22" s="20" t="str">
        <f t="shared" si="1"/>
        <v>Geçti</v>
      </c>
    </row>
    <row r="23" spans="1:9">
      <c r="A23" s="15">
        <v>1281</v>
      </c>
      <c r="B23" s="15" t="s">
        <v>145</v>
      </c>
      <c r="C23" s="15" t="s">
        <v>146</v>
      </c>
      <c r="D23" s="18">
        <v>12</v>
      </c>
      <c r="E23" s="18">
        <v>53</v>
      </c>
      <c r="F23" s="18">
        <v>62</v>
      </c>
      <c r="G23" s="18">
        <v>85</v>
      </c>
      <c r="H23" s="19">
        <f t="shared" si="0"/>
        <v>53</v>
      </c>
      <c r="I23" s="20" t="str">
        <f t="shared" si="1"/>
        <v>Geçti</v>
      </c>
    </row>
    <row r="24" spans="1:9">
      <c r="A24" s="15">
        <v>753</v>
      </c>
      <c r="B24" s="15" t="s">
        <v>4</v>
      </c>
      <c r="C24" s="15" t="s">
        <v>147</v>
      </c>
      <c r="D24" s="18">
        <v>89</v>
      </c>
      <c r="E24" s="18">
        <v>38</v>
      </c>
      <c r="F24" s="18">
        <v>43</v>
      </c>
      <c r="G24" s="18">
        <v>90</v>
      </c>
      <c r="H24" s="19">
        <f t="shared" si="0"/>
        <v>65</v>
      </c>
      <c r="I24" s="20" t="str">
        <f t="shared" si="1"/>
        <v>Geçti</v>
      </c>
    </row>
    <row r="25" spans="1:9">
      <c r="A25" s="15">
        <v>706</v>
      </c>
      <c r="B25" s="15" t="s">
        <v>148</v>
      </c>
      <c r="C25" s="15" t="s">
        <v>149</v>
      </c>
      <c r="D25" s="18">
        <v>36</v>
      </c>
      <c r="E25" s="18">
        <v>58</v>
      </c>
      <c r="F25" s="18">
        <v>90</v>
      </c>
      <c r="G25" s="18">
        <v>80</v>
      </c>
      <c r="H25" s="19">
        <f t="shared" si="0"/>
        <v>66</v>
      </c>
      <c r="I25" s="20" t="str">
        <f t="shared" si="1"/>
        <v>Geçti</v>
      </c>
    </row>
    <row r="26" spans="1:9">
      <c r="A26" s="15">
        <v>1032</v>
      </c>
      <c r="B26" s="15" t="s">
        <v>150</v>
      </c>
      <c r="C26" s="15" t="s">
        <v>124</v>
      </c>
      <c r="D26" s="18">
        <v>98</v>
      </c>
      <c r="E26" s="18">
        <v>16</v>
      </c>
      <c r="F26" s="18">
        <v>22</v>
      </c>
      <c r="G26" s="18">
        <v>65.150000000000006</v>
      </c>
      <c r="H26" s="19">
        <f t="shared" si="0"/>
        <v>50.287500000000001</v>
      </c>
      <c r="I26" s="20" t="str">
        <f t="shared" si="1"/>
        <v>Geçti</v>
      </c>
    </row>
    <row r="27" spans="1:9">
      <c r="A27" s="15">
        <v>1147</v>
      </c>
      <c r="B27" s="15" t="s">
        <v>151</v>
      </c>
      <c r="C27" s="15" t="s">
        <v>152</v>
      </c>
      <c r="D27" s="18">
        <v>64</v>
      </c>
      <c r="E27" s="18">
        <v>66</v>
      </c>
      <c r="F27" s="18">
        <v>70</v>
      </c>
      <c r="G27" s="18">
        <v>89</v>
      </c>
      <c r="H27" s="19">
        <f t="shared" si="0"/>
        <v>72.25</v>
      </c>
      <c r="I27" s="20" t="str">
        <f t="shared" si="1"/>
        <v>Geçti</v>
      </c>
    </row>
    <row r="28" spans="1:9">
      <c r="A28" s="15">
        <v>538</v>
      </c>
      <c r="B28" s="15" t="s">
        <v>153</v>
      </c>
      <c r="C28" s="15" t="s">
        <v>154</v>
      </c>
      <c r="D28" s="18">
        <v>23</v>
      </c>
      <c r="E28" s="18">
        <v>48</v>
      </c>
      <c r="F28" s="18">
        <v>20</v>
      </c>
      <c r="G28" s="18">
        <v>93</v>
      </c>
      <c r="H28" s="19">
        <f t="shared" si="0"/>
        <v>46</v>
      </c>
      <c r="I28" s="20" t="str">
        <f t="shared" si="1"/>
        <v>Kaldı</v>
      </c>
    </row>
    <row r="29" spans="1:9">
      <c r="A29" s="15">
        <v>766</v>
      </c>
      <c r="B29" s="15" t="s">
        <v>155</v>
      </c>
      <c r="C29" s="15" t="s">
        <v>156</v>
      </c>
      <c r="D29" s="18">
        <v>39</v>
      </c>
      <c r="E29" s="18">
        <v>18</v>
      </c>
      <c r="F29" s="18">
        <v>56</v>
      </c>
      <c r="G29" s="18">
        <v>41.2</v>
      </c>
      <c r="H29" s="19">
        <f t="shared" si="0"/>
        <v>38.549999999999997</v>
      </c>
      <c r="I29" s="20" t="str">
        <f t="shared" si="1"/>
        <v>Kaldı</v>
      </c>
    </row>
    <row r="30" spans="1:9">
      <c r="A30" s="15">
        <v>1539</v>
      </c>
      <c r="B30" s="15" t="s">
        <v>157</v>
      </c>
      <c r="C30" s="15" t="s">
        <v>158</v>
      </c>
      <c r="D30" s="18">
        <v>26</v>
      </c>
      <c r="E30" s="18">
        <v>60</v>
      </c>
      <c r="F30" s="18">
        <v>96</v>
      </c>
      <c r="G30" s="18">
        <v>75.850000000000023</v>
      </c>
      <c r="H30" s="19">
        <f t="shared" si="0"/>
        <v>64.462500000000006</v>
      </c>
      <c r="I30" s="20" t="str">
        <f t="shared" si="1"/>
        <v>Geçti</v>
      </c>
    </row>
    <row r="31" spans="1:9">
      <c r="A31" s="15">
        <v>1616</v>
      </c>
      <c r="B31" s="15" t="s">
        <v>159</v>
      </c>
      <c r="C31" s="15" t="s">
        <v>135</v>
      </c>
      <c r="D31" s="18">
        <v>37</v>
      </c>
      <c r="E31" s="18">
        <v>55</v>
      </c>
      <c r="F31" s="18">
        <v>12</v>
      </c>
      <c r="G31" s="18">
        <v>77.150000000000006</v>
      </c>
      <c r="H31" s="19">
        <f t="shared" si="0"/>
        <v>45.287500000000001</v>
      </c>
      <c r="I31" s="20" t="str">
        <f t="shared" si="1"/>
        <v>Kaldı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9"/>
  <sheetViews>
    <sheetView tabSelected="1" topLeftCell="A4" workbookViewId="0">
      <selection activeCell="P7" sqref="P7"/>
    </sheetView>
  </sheetViews>
  <sheetFormatPr defaultRowHeight="14.4"/>
  <cols>
    <col min="1" max="1" width="14" bestFit="1" customWidth="1"/>
    <col min="2" max="2" width="17.6640625" bestFit="1" customWidth="1"/>
    <col min="3" max="3" width="14.109375" bestFit="1" customWidth="1"/>
    <col min="4" max="4" width="15.44140625" bestFit="1" customWidth="1"/>
    <col min="5" max="5" width="8.33203125" customWidth="1"/>
    <col min="6" max="6" width="7.5546875" customWidth="1"/>
    <col min="7" max="7" width="4.109375" customWidth="1"/>
    <col min="8" max="8" width="4.44140625" customWidth="1"/>
    <col min="9" max="9" width="3.6640625" customWidth="1"/>
    <col min="10" max="10" width="3.33203125" customWidth="1"/>
    <col min="11" max="11" width="4.5546875" customWidth="1"/>
    <col min="12" max="12" width="4.33203125" customWidth="1"/>
    <col min="13" max="13" width="5" customWidth="1"/>
    <col min="14" max="14" width="29.88671875" customWidth="1"/>
    <col min="15" max="15" width="19.33203125" customWidth="1"/>
    <col min="16" max="16" width="11.33203125" customWidth="1"/>
    <col min="17" max="17" width="3.44140625" customWidth="1"/>
  </cols>
  <sheetData>
    <row r="2" spans="1:18" ht="28.5" customHeight="1">
      <c r="O2" s="27" t="s">
        <v>37</v>
      </c>
      <c r="P2" s="27"/>
      <c r="Q2" s="27"/>
    </row>
    <row r="3" spans="1:18" ht="24" customHeight="1">
      <c r="A3" s="3" t="s">
        <v>38</v>
      </c>
      <c r="B3" s="3" t="s">
        <v>10</v>
      </c>
      <c r="C3" s="3" t="s">
        <v>11</v>
      </c>
      <c r="D3" s="3" t="s">
        <v>12</v>
      </c>
      <c r="E3" s="4" t="s">
        <v>9</v>
      </c>
      <c r="O3" s="5" t="s">
        <v>13</v>
      </c>
      <c r="P3" s="5"/>
      <c r="Q3" s="5"/>
    </row>
    <row r="4" spans="1:18">
      <c r="A4" s="6" t="s">
        <v>39</v>
      </c>
      <c r="B4" t="s">
        <v>13</v>
      </c>
      <c r="C4" t="s">
        <v>14</v>
      </c>
      <c r="D4" t="s">
        <v>15</v>
      </c>
      <c r="E4">
        <f>MIN(1,COUNTIF(B4:D4,$O$3)+COUNTIF(B4:D4,$O$4)+COUNTIF(B4:D4,$O$5))</f>
        <v>1</v>
      </c>
      <c r="F4" t="s">
        <v>167</v>
      </c>
      <c r="O4" s="5" t="s">
        <v>16</v>
      </c>
      <c r="P4" s="5"/>
      <c r="Q4" s="5"/>
    </row>
    <row r="5" spans="1:18">
      <c r="A5" s="6" t="s">
        <v>40</v>
      </c>
      <c r="B5" s="7" t="s">
        <v>16</v>
      </c>
      <c r="C5" s="7" t="s">
        <v>17</v>
      </c>
      <c r="D5" t="s">
        <v>16</v>
      </c>
      <c r="E5">
        <f t="shared" ref="E5:E53" si="0">MIN(1,COUNTIF(B5:D5,$O$3)+COUNTIF(B5:D5,$O$4)+COUNTIF(B5:D5,$O$5))</f>
        <v>1</v>
      </c>
      <c r="O5" s="5" t="s">
        <v>14</v>
      </c>
      <c r="P5" s="5"/>
      <c r="Q5" s="5"/>
    </row>
    <row r="6" spans="1:18">
      <c r="A6" s="6" t="s">
        <v>41</v>
      </c>
      <c r="B6" s="7" t="s">
        <v>18</v>
      </c>
      <c r="C6" s="7" t="s">
        <v>19</v>
      </c>
      <c r="D6" t="s">
        <v>20</v>
      </c>
      <c r="E6">
        <f t="shared" si="0"/>
        <v>0</v>
      </c>
      <c r="O6" s="8"/>
      <c r="P6" s="5"/>
      <c r="Q6" s="5"/>
    </row>
    <row r="7" spans="1:18" ht="27.6">
      <c r="A7" s="6" t="s">
        <v>42</v>
      </c>
      <c r="B7" s="7" t="s">
        <v>17</v>
      </c>
      <c r="C7" s="7" t="s">
        <v>17</v>
      </c>
      <c r="D7" t="s">
        <v>21</v>
      </c>
      <c r="E7">
        <f t="shared" si="0"/>
        <v>0</v>
      </c>
      <c r="O7" s="9" t="s">
        <v>8</v>
      </c>
      <c r="P7" s="10">
        <f>SUM(E4:E53)</f>
        <v>29</v>
      </c>
      <c r="Q7" s="5"/>
      <c r="R7" t="s">
        <v>166</v>
      </c>
    </row>
    <row r="8" spans="1:18" ht="25.5" customHeight="1">
      <c r="A8" s="6" t="s">
        <v>43</v>
      </c>
      <c r="B8" s="7" t="s">
        <v>22</v>
      </c>
      <c r="C8" s="7" t="s">
        <v>23</v>
      </c>
      <c r="D8" t="s">
        <v>24</v>
      </c>
      <c r="E8">
        <f t="shared" si="0"/>
        <v>0</v>
      </c>
    </row>
    <row r="9" spans="1:18">
      <c r="A9" s="6" t="s">
        <v>44</v>
      </c>
      <c r="B9" s="11" t="s">
        <v>23</v>
      </c>
      <c r="C9" s="11" t="s">
        <v>16</v>
      </c>
      <c r="D9" s="1" t="s">
        <v>25</v>
      </c>
      <c r="E9">
        <f t="shared" si="0"/>
        <v>1</v>
      </c>
    </row>
    <row r="10" spans="1:18">
      <c r="A10" s="6" t="s">
        <v>45</v>
      </c>
      <c r="B10" s="11" t="s">
        <v>24</v>
      </c>
      <c r="C10" s="11" t="s">
        <v>26</v>
      </c>
      <c r="D10" s="1" t="s">
        <v>16</v>
      </c>
      <c r="E10">
        <f t="shared" si="0"/>
        <v>1</v>
      </c>
    </row>
    <row r="11" spans="1:18">
      <c r="A11" s="6" t="s">
        <v>46</v>
      </c>
      <c r="B11" s="11" t="s">
        <v>23</v>
      </c>
      <c r="C11" s="11" t="s">
        <v>27</v>
      </c>
      <c r="D11" s="1" t="s">
        <v>24</v>
      </c>
      <c r="E11">
        <f t="shared" si="0"/>
        <v>0</v>
      </c>
    </row>
    <row r="12" spans="1:18">
      <c r="A12" s="6" t="s">
        <v>47</v>
      </c>
      <c r="B12" s="7" t="s">
        <v>23</v>
      </c>
      <c r="C12" s="7" t="s">
        <v>16</v>
      </c>
      <c r="D12" s="7" t="s">
        <v>19</v>
      </c>
      <c r="E12">
        <f t="shared" si="0"/>
        <v>1</v>
      </c>
      <c r="F12" s="7"/>
    </row>
    <row r="13" spans="1:18">
      <c r="A13" s="6" t="s">
        <v>48</v>
      </c>
      <c r="B13" s="7" t="s">
        <v>21</v>
      </c>
      <c r="C13" s="7" t="s">
        <v>23</v>
      </c>
      <c r="D13" t="s">
        <v>20</v>
      </c>
      <c r="E13">
        <f t="shared" si="0"/>
        <v>0</v>
      </c>
    </row>
    <row r="14" spans="1:18">
      <c r="A14" s="6" t="s">
        <v>49</v>
      </c>
      <c r="B14" s="7" t="s">
        <v>20</v>
      </c>
      <c r="C14" s="7" t="s">
        <v>16</v>
      </c>
      <c r="D14" s="7" t="s">
        <v>28</v>
      </c>
      <c r="E14">
        <f t="shared" si="0"/>
        <v>1</v>
      </c>
    </row>
    <row r="15" spans="1:18">
      <c r="A15" s="6" t="s">
        <v>50</v>
      </c>
      <c r="B15" s="7" t="s">
        <v>23</v>
      </c>
      <c r="C15" s="7" t="s">
        <v>19</v>
      </c>
      <c r="D15" t="s">
        <v>14</v>
      </c>
      <c r="E15">
        <f t="shared" si="0"/>
        <v>1</v>
      </c>
    </row>
    <row r="16" spans="1:18">
      <c r="A16" s="6" t="s">
        <v>51</v>
      </c>
      <c r="B16" s="7" t="s">
        <v>21</v>
      </c>
      <c r="C16" s="7" t="s">
        <v>17</v>
      </c>
      <c r="D16" t="s">
        <v>29</v>
      </c>
      <c r="E16">
        <f t="shared" si="0"/>
        <v>0</v>
      </c>
    </row>
    <row r="17" spans="1:5">
      <c r="A17" s="6" t="s">
        <v>52</v>
      </c>
      <c r="B17" s="7" t="s">
        <v>24</v>
      </c>
      <c r="C17" s="7" t="s">
        <v>16</v>
      </c>
      <c r="D17" s="7" t="s">
        <v>28</v>
      </c>
      <c r="E17">
        <f t="shared" si="0"/>
        <v>1</v>
      </c>
    </row>
    <row r="18" spans="1:5">
      <c r="A18" s="6" t="s">
        <v>53</v>
      </c>
      <c r="B18" s="7" t="s">
        <v>22</v>
      </c>
      <c r="C18" s="7" t="s">
        <v>14</v>
      </c>
      <c r="D18" t="s">
        <v>24</v>
      </c>
      <c r="E18">
        <f t="shared" si="0"/>
        <v>1</v>
      </c>
    </row>
    <row r="19" spans="1:5">
      <c r="A19" s="6" t="s">
        <v>54</v>
      </c>
      <c r="B19" s="7" t="s">
        <v>30</v>
      </c>
      <c r="C19" s="7" t="s">
        <v>14</v>
      </c>
      <c r="D19" t="s">
        <v>31</v>
      </c>
      <c r="E19">
        <f t="shared" si="0"/>
        <v>1</v>
      </c>
    </row>
    <row r="20" spans="1:5">
      <c r="A20" s="6" t="s">
        <v>55</v>
      </c>
      <c r="B20" s="7" t="s">
        <v>24</v>
      </c>
      <c r="C20" s="7" t="s">
        <v>28</v>
      </c>
      <c r="D20" t="s">
        <v>25</v>
      </c>
      <c r="E20">
        <f t="shared" si="0"/>
        <v>0</v>
      </c>
    </row>
    <row r="21" spans="1:5">
      <c r="A21" s="6" t="s">
        <v>56</v>
      </c>
      <c r="B21" s="7" t="s">
        <v>16</v>
      </c>
      <c r="C21" t="s">
        <v>31</v>
      </c>
      <c r="D21" s="7" t="s">
        <v>28</v>
      </c>
      <c r="E21">
        <f t="shared" si="0"/>
        <v>1</v>
      </c>
    </row>
    <row r="22" spans="1:5">
      <c r="A22" s="6" t="s">
        <v>57</v>
      </c>
      <c r="B22" s="7" t="s">
        <v>14</v>
      </c>
      <c r="C22" s="7" t="s">
        <v>32</v>
      </c>
      <c r="D22" t="s">
        <v>13</v>
      </c>
      <c r="E22">
        <f t="shared" si="0"/>
        <v>1</v>
      </c>
    </row>
    <row r="23" spans="1:5">
      <c r="A23" s="6" t="s">
        <v>58</v>
      </c>
      <c r="B23" s="7" t="s">
        <v>24</v>
      </c>
      <c r="C23" s="7" t="s">
        <v>28</v>
      </c>
      <c r="D23" t="s">
        <v>16</v>
      </c>
      <c r="E23">
        <f t="shared" si="0"/>
        <v>1</v>
      </c>
    </row>
    <row r="24" spans="1:5">
      <c r="A24" s="6" t="s">
        <v>59</v>
      </c>
      <c r="B24" s="7" t="s">
        <v>16</v>
      </c>
      <c r="C24" s="7" t="s">
        <v>19</v>
      </c>
      <c r="D24" t="s">
        <v>16</v>
      </c>
      <c r="E24">
        <f t="shared" si="0"/>
        <v>1</v>
      </c>
    </row>
    <row r="25" spans="1:5">
      <c r="A25" s="6" t="s">
        <v>60</v>
      </c>
      <c r="B25" s="7" t="s">
        <v>19</v>
      </c>
      <c r="C25" s="7" t="s">
        <v>16</v>
      </c>
      <c r="D25" s="7" t="s">
        <v>24</v>
      </c>
      <c r="E25">
        <f t="shared" si="0"/>
        <v>1</v>
      </c>
    </row>
    <row r="26" spans="1:5">
      <c r="A26" s="6" t="s">
        <v>61</v>
      </c>
      <c r="B26" s="7" t="s">
        <v>23</v>
      </c>
      <c r="C26" s="7" t="s">
        <v>16</v>
      </c>
      <c r="D26" t="s">
        <v>16</v>
      </c>
      <c r="E26">
        <f t="shared" si="0"/>
        <v>1</v>
      </c>
    </row>
    <row r="27" spans="1:5">
      <c r="A27" s="6" t="s">
        <v>62</v>
      </c>
      <c r="B27" s="7" t="s">
        <v>24</v>
      </c>
      <c r="C27" s="7" t="s">
        <v>16</v>
      </c>
      <c r="D27" t="s">
        <v>16</v>
      </c>
      <c r="E27">
        <f t="shared" si="0"/>
        <v>1</v>
      </c>
    </row>
    <row r="28" spans="1:5">
      <c r="A28" s="6" t="s">
        <v>63</v>
      </c>
      <c r="B28" s="7" t="s">
        <v>28</v>
      </c>
      <c r="C28" s="7" t="s">
        <v>15</v>
      </c>
      <c r="D28" t="s">
        <v>17</v>
      </c>
      <c r="E28">
        <f t="shared" si="0"/>
        <v>0</v>
      </c>
    </row>
    <row r="29" spans="1:5">
      <c r="A29" s="6" t="s">
        <v>64</v>
      </c>
      <c r="B29" s="7" t="s">
        <v>19</v>
      </c>
      <c r="C29" s="7" t="s">
        <v>25</v>
      </c>
      <c r="D29" t="s">
        <v>31</v>
      </c>
      <c r="E29">
        <f t="shared" si="0"/>
        <v>0</v>
      </c>
    </row>
    <row r="30" spans="1:5">
      <c r="A30" s="6" t="s">
        <v>65</v>
      </c>
      <c r="B30" s="7" t="s">
        <v>33</v>
      </c>
      <c r="C30" s="7" t="s">
        <v>33</v>
      </c>
      <c r="D30" s="7" t="s">
        <v>28</v>
      </c>
      <c r="E30">
        <f t="shared" si="0"/>
        <v>0</v>
      </c>
    </row>
    <row r="31" spans="1:5">
      <c r="A31" s="6" t="s">
        <v>66</v>
      </c>
      <c r="B31" s="7" t="s">
        <v>34</v>
      </c>
      <c r="C31" t="s">
        <v>29</v>
      </c>
      <c r="D31" t="s">
        <v>19</v>
      </c>
      <c r="E31">
        <f t="shared" si="0"/>
        <v>0</v>
      </c>
    </row>
    <row r="32" spans="1:5">
      <c r="A32" s="6" t="s">
        <v>67</v>
      </c>
      <c r="B32" s="7" t="s">
        <v>21</v>
      </c>
      <c r="C32" s="7" t="s">
        <v>16</v>
      </c>
      <c r="D32" s="7" t="s">
        <v>28</v>
      </c>
      <c r="E32">
        <f t="shared" si="0"/>
        <v>1</v>
      </c>
    </row>
    <row r="33" spans="1:5">
      <c r="A33" s="6" t="s">
        <v>68</v>
      </c>
      <c r="B33" s="7" t="s">
        <v>33</v>
      </c>
      <c r="C33" s="7" t="s">
        <v>22</v>
      </c>
      <c r="D33" t="s">
        <v>16</v>
      </c>
      <c r="E33">
        <f t="shared" si="0"/>
        <v>1</v>
      </c>
    </row>
    <row r="34" spans="1:5">
      <c r="A34" s="6" t="s">
        <v>69</v>
      </c>
      <c r="B34" s="7" t="s">
        <v>34</v>
      </c>
      <c r="C34" s="7" t="s">
        <v>16</v>
      </c>
      <c r="D34" t="s">
        <v>24</v>
      </c>
      <c r="E34">
        <f t="shared" si="0"/>
        <v>1</v>
      </c>
    </row>
    <row r="35" spans="1:5">
      <c r="A35" s="6" t="s">
        <v>70</v>
      </c>
      <c r="B35" s="7" t="s">
        <v>23</v>
      </c>
      <c r="C35" s="7" t="s">
        <v>34</v>
      </c>
      <c r="D35" s="7" t="s">
        <v>34</v>
      </c>
      <c r="E35">
        <f t="shared" si="0"/>
        <v>0</v>
      </c>
    </row>
    <row r="36" spans="1:5">
      <c r="A36" s="6" t="s">
        <v>71</v>
      </c>
      <c r="B36" s="7" t="s">
        <v>21</v>
      </c>
      <c r="C36" s="7" t="s">
        <v>17</v>
      </c>
      <c r="D36" s="7" t="s">
        <v>19</v>
      </c>
      <c r="E36">
        <f t="shared" si="0"/>
        <v>0</v>
      </c>
    </row>
    <row r="37" spans="1:5">
      <c r="A37" s="6" t="s">
        <v>72</v>
      </c>
      <c r="B37" s="7" t="s">
        <v>22</v>
      </c>
      <c r="C37" s="7" t="s">
        <v>16</v>
      </c>
      <c r="D37" t="s">
        <v>29</v>
      </c>
      <c r="E37">
        <f t="shared" si="0"/>
        <v>1</v>
      </c>
    </row>
    <row r="38" spans="1:5">
      <c r="A38" s="6" t="s">
        <v>73</v>
      </c>
      <c r="B38" s="7" t="s">
        <v>21</v>
      </c>
      <c r="C38" t="s">
        <v>29</v>
      </c>
      <c r="D38" t="s">
        <v>21</v>
      </c>
      <c r="E38">
        <f t="shared" si="0"/>
        <v>0</v>
      </c>
    </row>
    <row r="39" spans="1:5">
      <c r="A39" s="6" t="s">
        <v>74</v>
      </c>
      <c r="B39" s="7" t="s">
        <v>14</v>
      </c>
      <c r="C39" s="7" t="s">
        <v>35</v>
      </c>
      <c r="D39" t="s">
        <v>16</v>
      </c>
      <c r="E39">
        <f t="shared" si="0"/>
        <v>1</v>
      </c>
    </row>
    <row r="40" spans="1:5">
      <c r="A40" s="6" t="s">
        <v>75</v>
      </c>
      <c r="B40" s="7" t="s">
        <v>14</v>
      </c>
      <c r="C40" s="7" t="s">
        <v>16</v>
      </c>
      <c r="D40" t="s">
        <v>20</v>
      </c>
      <c r="E40">
        <f t="shared" si="0"/>
        <v>1</v>
      </c>
    </row>
    <row r="41" spans="1:5">
      <c r="A41" s="6" t="s">
        <v>76</v>
      </c>
      <c r="B41" s="7" t="s">
        <v>34</v>
      </c>
      <c r="C41" s="7" t="s">
        <v>36</v>
      </c>
      <c r="D41" t="s">
        <v>25</v>
      </c>
      <c r="E41">
        <f t="shared" si="0"/>
        <v>0</v>
      </c>
    </row>
    <row r="42" spans="1:5">
      <c r="A42" s="6" t="s">
        <v>77</v>
      </c>
      <c r="B42" s="7" t="s">
        <v>24</v>
      </c>
      <c r="C42" s="7" t="s">
        <v>33</v>
      </c>
      <c r="D42" t="s">
        <v>21</v>
      </c>
      <c r="E42">
        <f t="shared" si="0"/>
        <v>0</v>
      </c>
    </row>
    <row r="43" spans="1:5">
      <c r="A43" s="6" t="s">
        <v>78</v>
      </c>
      <c r="B43" s="7" t="s">
        <v>33</v>
      </c>
      <c r="C43" s="7" t="s">
        <v>20</v>
      </c>
      <c r="D43" t="s">
        <v>34</v>
      </c>
      <c r="E43">
        <f t="shared" si="0"/>
        <v>0</v>
      </c>
    </row>
    <row r="44" spans="1:5">
      <c r="A44" s="6" t="s">
        <v>79</v>
      </c>
      <c r="B44" s="7" t="s">
        <v>16</v>
      </c>
      <c r="C44" s="7" t="s">
        <v>16</v>
      </c>
      <c r="D44" t="s">
        <v>34</v>
      </c>
      <c r="E44">
        <f t="shared" si="0"/>
        <v>1</v>
      </c>
    </row>
    <row r="45" spans="1:5">
      <c r="A45" s="6" t="s">
        <v>80</v>
      </c>
      <c r="B45" s="7" t="s">
        <v>33</v>
      </c>
      <c r="C45" s="7" t="s">
        <v>25</v>
      </c>
      <c r="D45" t="s">
        <v>31</v>
      </c>
      <c r="E45">
        <f t="shared" si="0"/>
        <v>0</v>
      </c>
    </row>
    <row r="46" spans="1:5">
      <c r="A46" s="6" t="s">
        <v>81</v>
      </c>
      <c r="B46" s="7" t="s">
        <v>20</v>
      </c>
      <c r="C46" s="7" t="s">
        <v>24</v>
      </c>
      <c r="D46" t="s">
        <v>20</v>
      </c>
      <c r="E46">
        <f t="shared" si="0"/>
        <v>0</v>
      </c>
    </row>
    <row r="47" spans="1:5">
      <c r="A47" s="6" t="s">
        <v>82</v>
      </c>
      <c r="B47" s="7" t="s">
        <v>14</v>
      </c>
      <c r="C47" s="7" t="s">
        <v>25</v>
      </c>
      <c r="D47" t="s">
        <v>31</v>
      </c>
      <c r="E47">
        <f t="shared" si="0"/>
        <v>1</v>
      </c>
    </row>
    <row r="48" spans="1:5">
      <c r="A48" s="6" t="s">
        <v>83</v>
      </c>
      <c r="B48" s="7" t="s">
        <v>28</v>
      </c>
      <c r="C48" s="7" t="s">
        <v>25</v>
      </c>
      <c r="D48" t="s">
        <v>16</v>
      </c>
      <c r="E48">
        <f t="shared" si="0"/>
        <v>1</v>
      </c>
    </row>
    <row r="49" spans="1:5">
      <c r="A49" s="6" t="s">
        <v>84</v>
      </c>
      <c r="B49" s="7" t="s">
        <v>16</v>
      </c>
      <c r="C49" s="7" t="s">
        <v>21</v>
      </c>
      <c r="D49" s="7" t="s">
        <v>14</v>
      </c>
      <c r="E49">
        <f t="shared" si="0"/>
        <v>1</v>
      </c>
    </row>
    <row r="50" spans="1:5">
      <c r="A50" s="6" t="s">
        <v>85</v>
      </c>
      <c r="B50" s="7" t="s">
        <v>21</v>
      </c>
      <c r="C50" s="7" t="s">
        <v>14</v>
      </c>
      <c r="D50" t="s">
        <v>24</v>
      </c>
      <c r="E50">
        <f t="shared" si="0"/>
        <v>1</v>
      </c>
    </row>
    <row r="51" spans="1:5">
      <c r="A51" s="6" t="s">
        <v>86</v>
      </c>
      <c r="B51" s="7" t="s">
        <v>36</v>
      </c>
      <c r="C51" s="7" t="s">
        <v>17</v>
      </c>
      <c r="D51" t="s">
        <v>20</v>
      </c>
      <c r="E51">
        <f t="shared" si="0"/>
        <v>0</v>
      </c>
    </row>
    <row r="52" spans="1:5">
      <c r="A52" s="6" t="s">
        <v>87</v>
      </c>
      <c r="B52" s="7" t="s">
        <v>36</v>
      </c>
      <c r="C52" s="7" t="s">
        <v>15</v>
      </c>
      <c r="D52" t="s">
        <v>15</v>
      </c>
      <c r="E52">
        <f t="shared" si="0"/>
        <v>0</v>
      </c>
    </row>
    <row r="53" spans="1:5">
      <c r="A53" s="6" t="s">
        <v>88</v>
      </c>
      <c r="B53" t="s">
        <v>34</v>
      </c>
      <c r="C53" s="7" t="s">
        <v>14</v>
      </c>
      <c r="D53" t="s">
        <v>20</v>
      </c>
      <c r="E53">
        <f t="shared" si="0"/>
        <v>1</v>
      </c>
    </row>
    <row r="54" spans="1:5">
      <c r="A54" s="12"/>
      <c r="B54" s="7"/>
      <c r="C54" s="7"/>
    </row>
    <row r="55" spans="1:5">
      <c r="A55" s="12"/>
      <c r="B55" s="7"/>
      <c r="C55" s="7"/>
    </row>
    <row r="56" spans="1:5">
      <c r="A56" s="12"/>
      <c r="B56" s="7"/>
      <c r="C56" s="7"/>
    </row>
    <row r="57" spans="1:5">
      <c r="A57" s="12"/>
      <c r="B57" s="7"/>
      <c r="C57" s="7"/>
    </row>
    <row r="58" spans="1:5">
      <c r="A58" s="12"/>
      <c r="B58" s="7"/>
      <c r="C58" s="7"/>
    </row>
    <row r="59" spans="1:5">
      <c r="A59" s="12"/>
      <c r="B59" s="7"/>
      <c r="C59" s="7"/>
    </row>
    <row r="60" spans="1:5">
      <c r="A60" s="12"/>
      <c r="B60" s="7"/>
      <c r="C60" s="7"/>
    </row>
    <row r="61" spans="1:5">
      <c r="A61" s="12"/>
      <c r="B61" s="7"/>
      <c r="C61" s="7"/>
    </row>
    <row r="62" spans="1:5">
      <c r="A62" s="12"/>
      <c r="B62" s="7"/>
      <c r="C62" s="7"/>
    </row>
    <row r="63" spans="1:5">
      <c r="A63" s="12"/>
      <c r="B63" s="7"/>
      <c r="C63" s="7"/>
    </row>
    <row r="64" spans="1:5">
      <c r="A64" s="12"/>
      <c r="B64" s="7"/>
      <c r="C64" s="7"/>
    </row>
    <row r="65" spans="1:3">
      <c r="A65" s="12"/>
      <c r="B65" s="7"/>
      <c r="C65" s="7"/>
    </row>
    <row r="66" spans="1:3">
      <c r="A66" s="12"/>
      <c r="B66" s="7"/>
      <c r="C66" s="7"/>
    </row>
    <row r="67" spans="1:3">
      <c r="A67" s="12"/>
      <c r="B67" s="7"/>
      <c r="C67" s="7"/>
    </row>
    <row r="68" spans="1:3">
      <c r="A68" s="12"/>
      <c r="B68" s="7"/>
      <c r="C68" s="7"/>
    </row>
    <row r="69" spans="1:3">
      <c r="A69" s="12"/>
      <c r="B69" s="7"/>
      <c r="C69" s="7"/>
    </row>
    <row r="70" spans="1:3">
      <c r="A70" s="12"/>
      <c r="B70" s="7"/>
      <c r="C70" s="7"/>
    </row>
    <row r="71" spans="1:3">
      <c r="A71" s="12"/>
      <c r="B71" s="7"/>
      <c r="C71" s="7"/>
    </row>
    <row r="72" spans="1:3">
      <c r="A72" s="12"/>
      <c r="B72" s="7"/>
      <c r="C72" s="7"/>
    </row>
    <row r="73" spans="1:3">
      <c r="A73" s="12"/>
      <c r="B73" s="7"/>
      <c r="C73" s="7"/>
    </row>
    <row r="74" spans="1:3">
      <c r="A74" s="12"/>
      <c r="B74" s="7"/>
      <c r="C74" s="7"/>
    </row>
    <row r="75" spans="1:3">
      <c r="A75" s="12"/>
      <c r="B75" s="7"/>
      <c r="C75" s="7"/>
    </row>
    <row r="76" spans="1:3">
      <c r="A76" s="12"/>
      <c r="B76" s="7"/>
      <c r="C76" s="7"/>
    </row>
    <row r="77" spans="1:3">
      <c r="A77" s="12"/>
      <c r="B77" s="7"/>
      <c r="C77" s="7"/>
    </row>
    <row r="78" spans="1:3">
      <c r="A78" s="12"/>
      <c r="B78" s="7"/>
      <c r="C78" s="7"/>
    </row>
    <row r="79" spans="1:3">
      <c r="A79" s="12"/>
      <c r="B79" s="7"/>
      <c r="C79" s="7"/>
    </row>
    <row r="80" spans="1:3">
      <c r="A80" s="12"/>
      <c r="B80" s="7"/>
      <c r="C80" s="7"/>
    </row>
    <row r="81" spans="1:3">
      <c r="A81" s="12"/>
      <c r="B81" s="7"/>
      <c r="C81" s="7"/>
    </row>
    <row r="82" spans="1:3">
      <c r="A82" s="12"/>
      <c r="B82" s="7"/>
      <c r="C82" s="7"/>
    </row>
    <row r="83" spans="1:3">
      <c r="A83" s="12"/>
      <c r="B83" s="7"/>
      <c r="C83" s="7"/>
    </row>
    <row r="84" spans="1:3">
      <c r="A84" s="12"/>
      <c r="B84" s="7"/>
      <c r="C84" s="7"/>
    </row>
    <row r="85" spans="1:3">
      <c r="A85" s="12"/>
      <c r="B85" s="7"/>
      <c r="C85" s="7"/>
    </row>
    <row r="86" spans="1:3">
      <c r="A86" s="12"/>
      <c r="B86" s="7"/>
      <c r="C86" s="7"/>
    </row>
    <row r="87" spans="1:3">
      <c r="A87" s="12"/>
      <c r="B87" s="7"/>
      <c r="C87" s="7"/>
    </row>
    <row r="88" spans="1:3">
      <c r="A88" s="12"/>
      <c r="B88" s="7"/>
      <c r="C88" s="7"/>
    </row>
    <row r="89" spans="1:3">
      <c r="A89" s="12"/>
      <c r="B89" s="7"/>
      <c r="C89" s="7"/>
    </row>
    <row r="90" spans="1:3">
      <c r="A90" s="12"/>
      <c r="B90" s="7"/>
      <c r="C90" s="7"/>
    </row>
    <row r="91" spans="1:3">
      <c r="A91" s="12"/>
      <c r="B91" s="7"/>
      <c r="C91" s="7"/>
    </row>
    <row r="92" spans="1:3">
      <c r="A92" s="12"/>
      <c r="B92" s="7"/>
      <c r="C92" s="7"/>
    </row>
    <row r="93" spans="1:3">
      <c r="A93" s="12"/>
      <c r="B93" s="7"/>
      <c r="C93" s="7"/>
    </row>
    <row r="94" spans="1:3">
      <c r="A94" s="12"/>
      <c r="B94" s="7"/>
      <c r="C94" s="7"/>
    </row>
    <row r="95" spans="1:3">
      <c r="A95" s="12"/>
      <c r="B95" s="7"/>
      <c r="C95" s="7"/>
    </row>
    <row r="96" spans="1:3">
      <c r="A96" s="12"/>
      <c r="B96" s="7"/>
      <c r="C96" s="7"/>
    </row>
    <row r="97" spans="1:3">
      <c r="A97" s="12"/>
      <c r="B97" s="7"/>
      <c r="C97" s="7"/>
    </row>
    <row r="98" spans="1:3">
      <c r="A98" s="12"/>
      <c r="B98" s="7"/>
      <c r="C98" s="7"/>
    </row>
    <row r="99" spans="1:3">
      <c r="A99" s="12"/>
      <c r="B99" s="7"/>
      <c r="C99" s="7"/>
    </row>
  </sheetData>
  <mergeCells count="1">
    <mergeCell ref="O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EĞERSAY</vt:lpstr>
      <vt:lpstr>Pivot</vt:lpstr>
      <vt:lpstr>Pivot ile Grupla</vt:lpstr>
      <vt:lpstr>SIKLIK (1)</vt:lpstr>
      <vt:lpstr>SIKLIK (2)</vt:lpstr>
      <vt:lpstr>Karma Test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</dc:creator>
  <cp:lastModifiedBy>Oya</cp:lastModifiedBy>
  <dcterms:created xsi:type="dcterms:W3CDTF">2012-03-29T22:49:43Z</dcterms:created>
  <dcterms:modified xsi:type="dcterms:W3CDTF">2020-05-11T11:45:04Z</dcterms:modified>
</cp:coreProperties>
</file>