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4 İşlem" sheetId="1" r:id="rId1"/>
    <sheet name="Hesap Makinesi" sheetId="2" r:id="rId2"/>
    <sheet name="Topla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3" l="1"/>
  <c r="U13" i="3"/>
  <c r="R13" i="3"/>
  <c r="O12" i="3"/>
  <c r="L12" i="3"/>
  <c r="O25" i="2"/>
  <c r="P25" i="2"/>
  <c r="Q25" i="2"/>
  <c r="R25" i="2"/>
  <c r="S25" i="2"/>
  <c r="T25" i="2"/>
  <c r="U25" i="2"/>
  <c r="V25" i="2"/>
  <c r="W25" i="2"/>
  <c r="X25" i="2"/>
  <c r="O26" i="2"/>
  <c r="P26" i="2"/>
  <c r="Q26" i="2"/>
  <c r="R26" i="2"/>
  <c r="S26" i="2"/>
  <c r="T26" i="2"/>
  <c r="U26" i="2"/>
  <c r="V26" i="2"/>
  <c r="W26" i="2"/>
  <c r="X26" i="2"/>
  <c r="O27" i="2"/>
  <c r="P27" i="2"/>
  <c r="Q27" i="2"/>
  <c r="R27" i="2"/>
  <c r="S27" i="2"/>
  <c r="T27" i="2"/>
  <c r="U27" i="2"/>
  <c r="V27" i="2"/>
  <c r="W27" i="2"/>
  <c r="X27" i="2"/>
  <c r="O28" i="2"/>
  <c r="P28" i="2"/>
  <c r="Q28" i="2"/>
  <c r="R28" i="2"/>
  <c r="S28" i="2"/>
  <c r="T28" i="2"/>
  <c r="U28" i="2"/>
  <c r="V28" i="2"/>
  <c r="W28" i="2"/>
  <c r="X28" i="2"/>
  <c r="O29" i="2"/>
  <c r="P29" i="2"/>
  <c r="Q29" i="2"/>
  <c r="R29" i="2"/>
  <c r="S29" i="2"/>
  <c r="T29" i="2"/>
  <c r="U29" i="2"/>
  <c r="V29" i="2"/>
  <c r="W29" i="2"/>
  <c r="X29" i="2"/>
  <c r="O30" i="2"/>
  <c r="P30" i="2"/>
  <c r="Q30" i="2"/>
  <c r="R30" i="2"/>
  <c r="S30" i="2"/>
  <c r="T30" i="2"/>
  <c r="U30" i="2"/>
  <c r="V30" i="2"/>
  <c r="W30" i="2"/>
  <c r="X30" i="2"/>
  <c r="O31" i="2"/>
  <c r="P31" i="2"/>
  <c r="Q31" i="2"/>
  <c r="R31" i="2"/>
  <c r="S31" i="2"/>
  <c r="T31" i="2"/>
  <c r="U31" i="2"/>
  <c r="V31" i="2"/>
  <c r="W31" i="2"/>
  <c r="X31" i="2"/>
  <c r="O32" i="2"/>
  <c r="P32" i="2"/>
  <c r="Q32" i="2"/>
  <c r="R32" i="2"/>
  <c r="S32" i="2"/>
  <c r="T32" i="2"/>
  <c r="U32" i="2"/>
  <c r="V32" i="2"/>
  <c r="W32" i="2"/>
  <c r="X32" i="2"/>
  <c r="O33" i="2"/>
  <c r="P33" i="2"/>
  <c r="Q33" i="2"/>
  <c r="R33" i="2"/>
  <c r="S33" i="2"/>
  <c r="T33" i="2"/>
  <c r="U33" i="2"/>
  <c r="V33" i="2"/>
  <c r="W33" i="2"/>
  <c r="X33" i="2"/>
  <c r="P24" i="2"/>
  <c r="Q24" i="2"/>
  <c r="R24" i="2"/>
  <c r="S24" i="2"/>
  <c r="T24" i="2"/>
  <c r="U24" i="2"/>
  <c r="V24" i="2"/>
  <c r="W24" i="2"/>
  <c r="X24" i="2"/>
  <c r="O24" i="2"/>
  <c r="R18" i="1"/>
  <c r="R17" i="1"/>
  <c r="R16" i="1"/>
  <c r="R15" i="1"/>
  <c r="R14" i="1"/>
  <c r="R13" i="1"/>
  <c r="R12" i="1"/>
  <c r="R11" i="1"/>
  <c r="L15" i="1"/>
  <c r="L14" i="1"/>
  <c r="L13" i="1"/>
  <c r="L12" i="1"/>
  <c r="L11" i="1"/>
  <c r="I9" i="3"/>
  <c r="F19" i="3"/>
  <c r="C19" i="3"/>
  <c r="F9" i="3"/>
  <c r="C9" i="3"/>
  <c r="O10" i="2"/>
  <c r="X19" i="2"/>
  <c r="W19" i="2"/>
  <c r="V19" i="2"/>
  <c r="U19" i="2"/>
  <c r="T19" i="2"/>
  <c r="S19" i="2"/>
  <c r="R19" i="2"/>
  <c r="Q19" i="2"/>
  <c r="P19" i="2"/>
  <c r="O19" i="2"/>
  <c r="X18" i="2"/>
  <c r="W18" i="2"/>
  <c r="V18" i="2"/>
  <c r="U18" i="2"/>
  <c r="T18" i="2"/>
  <c r="S18" i="2"/>
  <c r="R18" i="2"/>
  <c r="Q18" i="2"/>
  <c r="P18" i="2"/>
  <c r="O18" i="2"/>
  <c r="X17" i="2"/>
  <c r="W17" i="2"/>
  <c r="V17" i="2"/>
  <c r="U17" i="2"/>
  <c r="T17" i="2"/>
  <c r="S17" i="2"/>
  <c r="R17" i="2"/>
  <c r="Q17" i="2"/>
  <c r="P17" i="2"/>
  <c r="O17" i="2"/>
  <c r="X16" i="2"/>
  <c r="W16" i="2"/>
  <c r="V16" i="2"/>
  <c r="U16" i="2"/>
  <c r="T16" i="2"/>
  <c r="S16" i="2"/>
  <c r="R16" i="2"/>
  <c r="Q16" i="2"/>
  <c r="P16" i="2"/>
  <c r="O16" i="2"/>
  <c r="X15" i="2"/>
  <c r="W15" i="2"/>
  <c r="V15" i="2"/>
  <c r="U15" i="2"/>
  <c r="T15" i="2"/>
  <c r="S15" i="2"/>
  <c r="R15" i="2"/>
  <c r="Q15" i="2"/>
  <c r="P15" i="2"/>
  <c r="O15" i="2"/>
  <c r="X14" i="2"/>
  <c r="W14" i="2"/>
  <c r="V14" i="2"/>
  <c r="U14" i="2"/>
  <c r="T14" i="2"/>
  <c r="S14" i="2"/>
  <c r="R14" i="2"/>
  <c r="Q14" i="2"/>
  <c r="P14" i="2"/>
  <c r="O14" i="2"/>
  <c r="X13" i="2"/>
  <c r="W13" i="2"/>
  <c r="V13" i="2"/>
  <c r="U13" i="2"/>
  <c r="T13" i="2"/>
  <c r="S13" i="2"/>
  <c r="R13" i="2"/>
  <c r="Q13" i="2"/>
  <c r="P13" i="2"/>
  <c r="O13" i="2"/>
  <c r="X12" i="2"/>
  <c r="W12" i="2"/>
  <c r="V12" i="2"/>
  <c r="U12" i="2"/>
  <c r="T12" i="2"/>
  <c r="S12" i="2"/>
  <c r="R12" i="2"/>
  <c r="Q12" i="2"/>
  <c r="P12" i="2"/>
  <c r="O12" i="2"/>
  <c r="X11" i="2"/>
  <c r="W11" i="2"/>
  <c r="V11" i="2"/>
  <c r="U11" i="2"/>
  <c r="T11" i="2"/>
  <c r="S11" i="2"/>
  <c r="R11" i="2"/>
  <c r="Q11" i="2"/>
  <c r="P11" i="2"/>
  <c r="O11" i="2"/>
  <c r="X10" i="2"/>
  <c r="W10" i="2"/>
  <c r="V10" i="2"/>
  <c r="U10" i="2"/>
  <c r="T10" i="2"/>
  <c r="S10" i="2"/>
  <c r="R10" i="2"/>
  <c r="Q10" i="2"/>
  <c r="P10" i="2"/>
  <c r="G10" i="2"/>
  <c r="G11" i="2"/>
  <c r="G12" i="2"/>
  <c r="G9" i="2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<sst xmlns="http://schemas.openxmlformats.org/spreadsheetml/2006/main" count="118" uniqueCount="58">
  <si>
    <t>4 İŞLEM ÇALIŞMALARI</t>
  </si>
  <si>
    <t>Kullanılacak sayılar:</t>
  </si>
  <si>
    <t>İşlem:</t>
  </si>
  <si>
    <t xml:space="preserve">Toplama (+) </t>
  </si>
  <si>
    <t xml:space="preserve">Çıkarma (-) </t>
  </si>
  <si>
    <t xml:space="preserve">Çarpma (*) </t>
  </si>
  <si>
    <t xml:space="preserve">Bölme (/) </t>
  </si>
  <si>
    <t xml:space="preserve">Kuvvet (^) </t>
  </si>
  <si>
    <t>Formüller:</t>
  </si>
  <si>
    <t>Yanıtlar:</t>
  </si>
  <si>
    <t>OTOMATİK FORMÜL YAZMAK</t>
  </si>
  <si>
    <t>HESAP MAKİNASI YAPALIM</t>
  </si>
  <si>
    <t>----&gt;</t>
  </si>
  <si>
    <t>c9 sabit d10la çarpıyor d'yi sabit tuttuk</t>
  </si>
  <si>
    <t>TEK TEK TOPLA</t>
  </si>
  <si>
    <t>OTOMATİK TOPLAM</t>
  </si>
  <si>
    <t>Meyve</t>
  </si>
  <si>
    <t>Tutar</t>
  </si>
  <si>
    <t>Et ürünleri</t>
  </si>
  <si>
    <t>Elma</t>
  </si>
  <si>
    <t>Kırmızı et</t>
  </si>
  <si>
    <t>Portakal</t>
  </si>
  <si>
    <t>Tavuk</t>
  </si>
  <si>
    <t>Muz</t>
  </si>
  <si>
    <t>Domuz eti</t>
  </si>
  <si>
    <t>Limon</t>
  </si>
  <si>
    <t>Balık</t>
  </si>
  <si>
    <t xml:space="preserve">TOPLA &gt; </t>
  </si>
  <si>
    <t>CTRL + m</t>
  </si>
  <si>
    <t>TOPLA FORMÜLÜ</t>
  </si>
  <si>
    <t>Öğe</t>
  </si>
  <si>
    <t>Ekmek</t>
  </si>
  <si>
    <t>Donut</t>
  </si>
  <si>
    <t>Kurabiye</t>
  </si>
  <si>
    <t>Pasta</t>
  </si>
  <si>
    <t>Turta</t>
  </si>
  <si>
    <t>Altta Hesaplayınız:</t>
  </si>
  <si>
    <t>Hesaplayınız:</t>
  </si>
  <si>
    <t>Cevaplar</t>
  </si>
  <si>
    <t>Başlangıç Sayımız : 5</t>
  </si>
  <si>
    <t>(+3)</t>
  </si>
  <si>
    <t>(+11)</t>
  </si>
  <si>
    <t>(-7)</t>
  </si>
  <si>
    <t>(*3)</t>
  </si>
  <si>
    <t>(+19)</t>
  </si>
  <si>
    <t>(*2)</t>
  </si>
  <si>
    <t>(/5)</t>
  </si>
  <si>
    <t>(^2)</t>
  </si>
  <si>
    <t>HEPSİNİ TOPLAMAK</t>
  </si>
  <si>
    <t>Pastırma</t>
  </si>
  <si>
    <t>Somon balık</t>
  </si>
  <si>
    <t>Kek</t>
  </si>
  <si>
    <t>Sucuk</t>
  </si>
  <si>
    <t>Somon Füme</t>
  </si>
  <si>
    <t>Börek</t>
  </si>
  <si>
    <t>Kraker</t>
  </si>
  <si>
    <t>T-bone steak</t>
  </si>
  <si>
    <t>Cheesecake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</si>
</sst>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i/>
      <sz val="2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4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33996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9">
    <xf numFmtId="0" fontId="0" fillId="0" borderId="0"/>
    <xf numFmtId="0" fontId="4" fillId="3" borderId="0" applyNumberFormat="0" applyBorder="0" applyProtection="0"/>
    <xf numFmtId="0" fontId="2" fillId="5" borderId="2"/>
    <xf numFmtId="0" fontId="2" fillId="6" borderId="0"/>
    <xf numFmtId="0" fontId="2" fillId="5" borderId="0"/>
    <xf numFmtId="0" fontId="2" fillId="7" borderId="1"/>
    <xf numFmtId="0" fontId="2" fillId="6" borderId="2"/>
    <xf numFmtId="0" fontId="2" fillId="0" borderId="0"/>
    <xf numFmtId="0" fontId="1" fillId="0" borderId="0"/>
  </cellStyleXfs>
  <cellXfs count="49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5" fillId="4" borderId="0" xfId="1" applyFont="1" applyFill="1" applyBorder="1" applyAlignment="1">
      <alignment horizontal="center" vertical="center" wrapText="1"/>
    </xf>
    <xf numFmtId="0" fontId="6" fillId="5" borderId="2" xfId="2" applyFont="1" applyFill="1" applyBorder="1"/>
    <xf numFmtId="0" fontId="5" fillId="4" borderId="0" xfId="1" applyFont="1" applyFill="1" applyBorder="1" applyAlignment="1">
      <alignment horizontal="center" vertical="center"/>
    </xf>
    <xf numFmtId="0" fontId="6" fillId="5" borderId="3" xfId="3" applyFont="1" applyFill="1" applyBorder="1" applyAlignment="1">
      <alignment horizontal="left"/>
    </xf>
    <xf numFmtId="0" fontId="6" fillId="5" borderId="3" xfId="4" applyFont="1" applyFill="1" applyBorder="1" applyAlignment="1">
      <alignment horizontal="left"/>
    </xf>
    <xf numFmtId="0" fontId="6" fillId="8" borderId="4" xfId="5" applyFont="1" applyFill="1" applyBorder="1" applyAlignment="1">
      <alignment horizontal="left"/>
    </xf>
    <xf numFmtId="0" fontId="6" fillId="5" borderId="2" xfId="6" applyFont="1" applyFill="1" applyBorder="1" applyAlignment="1">
      <alignment horizontal="left"/>
    </xf>
    <xf numFmtId="170" fontId="6" fillId="8" borderId="4" xfId="5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5" fillId="4" borderId="0" xfId="1" applyFont="1" applyFill="1" applyBorder="1"/>
    <xf numFmtId="0" fontId="5" fillId="4" borderId="0" xfId="1" applyFont="1" applyFill="1" applyBorder="1" applyAlignment="1">
      <alignment horizontal="right"/>
    </xf>
    <xf numFmtId="0" fontId="6" fillId="0" borderId="0" xfId="7" applyFont="1" applyFill="1" applyBorder="1" applyAlignment="1"/>
    <xf numFmtId="0" fontId="6" fillId="5" borderId="3" xfId="3" applyFont="1" applyFill="1" applyBorder="1"/>
    <xf numFmtId="0" fontId="6" fillId="0" borderId="0" xfId="7" applyFont="1" applyFill="1" applyBorder="1" applyAlignment="1">
      <alignment horizontal="left"/>
    </xf>
    <xf numFmtId="0" fontId="6" fillId="5" borderId="6" xfId="3" applyFont="1" applyFill="1" applyBorder="1" applyAlignment="1">
      <alignment horizontal="left"/>
    </xf>
    <xf numFmtId="0" fontId="8" fillId="0" borderId="7" xfId="7" applyFont="1" applyFill="1" applyBorder="1" applyAlignment="1">
      <alignment horizontal="left"/>
    </xf>
    <xf numFmtId="0" fontId="6" fillId="8" borderId="8" xfId="5" applyFont="1" applyFill="1" applyBorder="1" applyAlignment="1">
      <alignment horizontal="left"/>
    </xf>
    <xf numFmtId="0" fontId="6" fillId="8" borderId="9" xfId="5" applyFont="1" applyFill="1" applyBorder="1" applyAlignment="1">
      <alignment horizontal="left"/>
    </xf>
    <xf numFmtId="0" fontId="3" fillId="2" borderId="0" xfId="8" applyFont="1" applyFill="1" applyAlignment="1">
      <alignment horizontal="center" vertical="center" wrapText="1"/>
    </xf>
    <xf numFmtId="0" fontId="9" fillId="9" borderId="0" xfId="8" applyFont="1" applyFill="1" applyAlignment="1">
      <alignment horizontal="center" vertical="center" wrapText="1"/>
    </xf>
    <xf numFmtId="0" fontId="7" fillId="2" borderId="5" xfId="8" applyFont="1" applyFill="1" applyBorder="1" applyAlignment="1">
      <alignment horizontal="center" vertical="center" wrapText="1"/>
    </xf>
    <xf numFmtId="0" fontId="1" fillId="0" borderId="0" xfId="8"/>
    <xf numFmtId="0" fontId="5" fillId="4" borderId="0" xfId="1" applyFont="1" applyFill="1" applyBorder="1" applyAlignment="1">
      <alignment horizontal="center" vertical="center" wrapText="1"/>
    </xf>
    <xf numFmtId="0" fontId="6" fillId="0" borderId="0" xfId="8" applyFont="1" applyFill="1" applyBorder="1"/>
    <xf numFmtId="0" fontId="5" fillId="4" borderId="0" xfId="1" applyFont="1" applyFill="1" applyBorder="1" applyAlignment="1">
      <alignment horizontal="center" vertical="center"/>
    </xf>
    <xf numFmtId="0" fontId="6" fillId="5" borderId="2" xfId="2" applyFont="1" applyFill="1" applyBorder="1"/>
    <xf numFmtId="0" fontId="6" fillId="5" borderId="3" xfId="3" applyFont="1" applyFill="1" applyBorder="1" applyAlignment="1">
      <alignment horizontal="left"/>
    </xf>
    <xf numFmtId="0" fontId="6" fillId="8" borderId="4" xfId="5" applyFont="1" applyFill="1" applyBorder="1" applyAlignment="1">
      <alignment horizontal="left"/>
    </xf>
    <xf numFmtId="0" fontId="6" fillId="5" borderId="3" xfId="4" applyFont="1" applyFill="1" applyBorder="1" applyAlignment="1">
      <alignment horizontal="left"/>
    </xf>
    <xf numFmtId="0" fontId="9" fillId="9" borderId="0" xfId="8" applyFont="1" applyFill="1" applyAlignment="1">
      <alignment horizontal="center" vertical="center" wrapText="1"/>
    </xf>
    <xf numFmtId="0" fontId="6" fillId="8" borderId="0" xfId="5" applyFont="1" applyFill="1" applyBorder="1" applyAlignment="1">
      <alignment horizontal="left"/>
    </xf>
    <xf numFmtId="0" fontId="9" fillId="9" borderId="0" xfId="8" applyFont="1" applyFill="1" applyAlignment="1">
      <alignment vertical="center" wrapText="1"/>
    </xf>
    <xf numFmtId="0" fontId="1" fillId="0" borderId="0" xfId="8"/>
    <xf numFmtId="0" fontId="1" fillId="10" borderId="5" xfId="8" applyFill="1" applyBorder="1"/>
    <xf numFmtId="0" fontId="10" fillId="0" borderId="0" xfId="8" applyFont="1" applyAlignment="1">
      <alignment horizontal="center"/>
    </xf>
    <xf numFmtId="0" fontId="10" fillId="0" borderId="0" xfId="8" applyFont="1"/>
    <xf numFmtId="0" fontId="1" fillId="0" borderId="0" xfId="8"/>
    <xf numFmtId="0" fontId="6" fillId="5" borderId="3" xfId="3" applyFont="1" applyFill="1" applyBorder="1" applyAlignment="1">
      <alignment horizontal="left"/>
    </xf>
    <xf numFmtId="0" fontId="6" fillId="0" borderId="0" xfId="7" applyFont="1" applyFill="1" applyBorder="1" applyAlignment="1">
      <alignment horizontal="left"/>
    </xf>
    <xf numFmtId="0" fontId="6" fillId="5" borderId="6" xfId="3" applyFont="1" applyFill="1" applyBorder="1" applyAlignment="1">
      <alignment horizontal="left"/>
    </xf>
    <xf numFmtId="0" fontId="8" fillId="0" borderId="7" xfId="7" applyFont="1" applyFill="1" applyBorder="1" applyAlignment="1">
      <alignment horizontal="left"/>
    </xf>
    <xf numFmtId="0" fontId="6" fillId="8" borderId="8" xfId="5" applyFont="1" applyFill="1" applyBorder="1" applyAlignment="1">
      <alignment horizontal="left"/>
    </xf>
    <xf numFmtId="0" fontId="6" fillId="8" borderId="9" xfId="5" applyFont="1" applyFill="1" applyBorder="1" applyAlignment="1">
      <alignment horizontal="left"/>
    </xf>
    <xf numFmtId="0" fontId="5" fillId="4" borderId="0" xfId="1" applyFont="1" applyFill="1" applyBorder="1" applyAlignment="1">
      <alignment horizontal="left"/>
    </xf>
  </cellXfs>
  <cellStyles count="9">
    <cellStyle name="Başlık 3 2" xfId="1"/>
    <cellStyle name="GriHücre" xfId="4"/>
    <cellStyle name="GriHücre 2 2" xfId="3"/>
    <cellStyle name="Normal" xfId="0" builtinId="0"/>
    <cellStyle name="Normal 2" xfId="8"/>
    <cellStyle name="Normal 3" xfId="7"/>
    <cellStyle name="SarıHücre 2 2" xfId="5"/>
    <cellStyle name="TuruncuKenarlık" xfId="2"/>
    <cellStyle name="TuruncuKenarlık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8"/>
  <sheetViews>
    <sheetView topLeftCell="C1" workbookViewId="0">
      <selection activeCell="R19" sqref="R19"/>
    </sheetView>
  </sheetViews>
  <sheetFormatPr defaultRowHeight="14.4" x14ac:dyDescent="0.3"/>
  <cols>
    <col min="2" max="2" width="14" customWidth="1"/>
    <col min="3" max="4" width="11.109375" bestFit="1" customWidth="1"/>
    <col min="5" max="5" width="10.44140625" bestFit="1" customWidth="1"/>
    <col min="11" max="11" width="11.109375" bestFit="1" customWidth="1"/>
    <col min="16" max="16" width="17.6640625" bestFit="1" customWidth="1"/>
  </cols>
  <sheetData>
    <row r="4" spans="2:20" ht="14.4" customHeight="1" x14ac:dyDescent="0.3">
      <c r="B4" s="1" t="s">
        <v>0</v>
      </c>
      <c r="C4" s="1"/>
      <c r="D4" s="1"/>
      <c r="E4" s="1"/>
      <c r="F4" s="1"/>
      <c r="I4" s="23" t="s">
        <v>0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ht="14.4" customHeight="1" x14ac:dyDescent="0.3">
      <c r="B5" s="1"/>
      <c r="C5" s="1"/>
      <c r="D5" s="1"/>
      <c r="E5" s="1"/>
      <c r="F5" s="1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2:20" ht="14.4" customHeight="1" x14ac:dyDescent="0.3">
      <c r="B6" s="1"/>
      <c r="C6" s="1"/>
      <c r="D6" s="1"/>
      <c r="E6" s="1"/>
      <c r="F6" s="1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2:20" ht="14.4" customHeight="1" x14ac:dyDescent="0.3">
      <c r="B7" s="1"/>
      <c r="C7" s="1"/>
      <c r="D7" s="1"/>
      <c r="E7" s="1"/>
      <c r="F7" s="1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2:20" ht="14.4" customHeight="1" x14ac:dyDescent="0.3">
      <c r="B8" s="1"/>
      <c r="C8" s="1"/>
      <c r="D8" s="1"/>
      <c r="E8" s="1"/>
      <c r="F8" s="1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10" spans="2:20" ht="43.8" thickBot="1" x14ac:dyDescent="0.35">
      <c r="I10" s="27" t="s">
        <v>1</v>
      </c>
      <c r="J10" s="28"/>
      <c r="K10" s="29" t="s">
        <v>2</v>
      </c>
      <c r="L10" s="29" t="s">
        <v>8</v>
      </c>
      <c r="M10" s="29" t="s">
        <v>9</v>
      </c>
      <c r="N10" s="26"/>
      <c r="O10" s="26"/>
      <c r="P10" s="24" t="s">
        <v>36</v>
      </c>
      <c r="Q10" s="24"/>
      <c r="R10" s="36" t="s">
        <v>37</v>
      </c>
      <c r="S10" s="26"/>
      <c r="T10" s="34" t="s">
        <v>38</v>
      </c>
    </row>
    <row r="11" spans="2:20" ht="15.6" thickTop="1" thickBot="1" x14ac:dyDescent="0.35">
      <c r="I11" s="30">
        <v>2</v>
      </c>
      <c r="J11" s="28"/>
      <c r="K11" s="31" t="s">
        <v>3</v>
      </c>
      <c r="L11" s="32">
        <f>I11+I12</f>
        <v>7</v>
      </c>
      <c r="M11" s="33">
        <v>7</v>
      </c>
      <c r="N11" s="26"/>
      <c r="O11" s="26"/>
      <c r="P11" s="26" t="s">
        <v>39</v>
      </c>
      <c r="Q11" s="26" t="s">
        <v>40</v>
      </c>
      <c r="R11" s="32">
        <f>5+3</f>
        <v>8</v>
      </c>
      <c r="S11" s="26"/>
      <c r="T11" s="35">
        <v>8</v>
      </c>
    </row>
    <row r="12" spans="2:20" ht="30" thickTop="1" thickBot="1" x14ac:dyDescent="0.35">
      <c r="B12" s="2" t="s">
        <v>1</v>
      </c>
      <c r="D12" s="4" t="s">
        <v>2</v>
      </c>
      <c r="E12" s="4" t="s">
        <v>8</v>
      </c>
      <c r="F12" s="4" t="s">
        <v>9</v>
      </c>
      <c r="I12" s="30">
        <v>5</v>
      </c>
      <c r="J12" s="28"/>
      <c r="K12" s="31" t="s">
        <v>4</v>
      </c>
      <c r="L12" s="32">
        <f>+I11-I12</f>
        <v>-3</v>
      </c>
      <c r="M12" s="33">
        <v>-3</v>
      </c>
      <c r="N12" s="26"/>
      <c r="O12" s="26"/>
      <c r="P12" s="26"/>
      <c r="Q12" s="26" t="s">
        <v>41</v>
      </c>
      <c r="R12" s="32">
        <f>+R11+11</f>
        <v>19</v>
      </c>
      <c r="S12" s="26"/>
      <c r="T12" s="35">
        <v>19</v>
      </c>
    </row>
    <row r="13" spans="2:20" ht="15.6" thickTop="1" thickBot="1" x14ac:dyDescent="0.35">
      <c r="B13" s="3">
        <v>4</v>
      </c>
      <c r="D13" s="5" t="s">
        <v>3</v>
      </c>
      <c r="E13" s="7">
        <f>B13+B14</f>
        <v>7</v>
      </c>
      <c r="F13" s="6">
        <v>7</v>
      </c>
      <c r="I13" s="28"/>
      <c r="J13" s="28"/>
      <c r="K13" s="31" t="s">
        <v>5</v>
      </c>
      <c r="L13" s="32">
        <f>+I11*I12</f>
        <v>10</v>
      </c>
      <c r="M13" s="33">
        <v>10</v>
      </c>
      <c r="N13" s="26"/>
      <c r="O13" s="26"/>
      <c r="P13" s="26"/>
      <c r="Q13" s="26" t="s">
        <v>42</v>
      </c>
      <c r="R13" s="32">
        <f>+R12-7</f>
        <v>12</v>
      </c>
      <c r="S13" s="26"/>
      <c r="T13" s="35">
        <v>12</v>
      </c>
    </row>
    <row r="14" spans="2:20" ht="15.6" thickTop="1" thickBot="1" x14ac:dyDescent="0.35">
      <c r="B14" s="3">
        <v>3</v>
      </c>
      <c r="D14" s="5" t="s">
        <v>4</v>
      </c>
      <c r="E14" s="7">
        <f>B13-B14</f>
        <v>1</v>
      </c>
      <c r="F14" s="6">
        <v>1</v>
      </c>
      <c r="I14" s="28"/>
      <c r="J14" s="28"/>
      <c r="K14" s="31" t="s">
        <v>6</v>
      </c>
      <c r="L14" s="32">
        <f>+I11/I12</f>
        <v>0.4</v>
      </c>
      <c r="M14" s="33">
        <v>0.4</v>
      </c>
      <c r="N14" s="26"/>
      <c r="O14" s="26"/>
      <c r="P14" s="26"/>
      <c r="Q14" s="26" t="s">
        <v>43</v>
      </c>
      <c r="R14" s="32">
        <f>+R13*3</f>
        <v>36</v>
      </c>
      <c r="S14" s="26"/>
      <c r="T14" s="35">
        <v>36</v>
      </c>
    </row>
    <row r="15" spans="2:20" ht="15" thickTop="1" x14ac:dyDescent="0.3">
      <c r="D15" s="5" t="s">
        <v>5</v>
      </c>
      <c r="E15" s="7">
        <f>B13*B14</f>
        <v>12</v>
      </c>
      <c r="F15" s="6">
        <v>12</v>
      </c>
      <c r="I15" s="28"/>
      <c r="J15" s="28"/>
      <c r="K15" s="31" t="s">
        <v>7</v>
      </c>
      <c r="L15" s="32">
        <f>+I11^I12</f>
        <v>32</v>
      </c>
      <c r="M15" s="33">
        <v>32</v>
      </c>
      <c r="N15" s="26"/>
      <c r="O15" s="26"/>
      <c r="P15" s="26"/>
      <c r="Q15" s="26" t="s">
        <v>44</v>
      </c>
      <c r="R15" s="32">
        <f>+R14+19</f>
        <v>55</v>
      </c>
      <c r="S15" s="26"/>
      <c r="T15" s="35">
        <v>55</v>
      </c>
    </row>
    <row r="16" spans="2:20" ht="15" thickBot="1" x14ac:dyDescent="0.35">
      <c r="D16" s="5" t="s">
        <v>6</v>
      </c>
      <c r="E16" s="9">
        <f>B13/B14</f>
        <v>1.3333333333333333</v>
      </c>
      <c r="F16" s="6">
        <v>1.3</v>
      </c>
      <c r="I16" s="26"/>
      <c r="J16" s="26"/>
      <c r="K16" s="26"/>
      <c r="L16" s="26"/>
      <c r="M16" s="26"/>
      <c r="N16" s="26"/>
      <c r="O16" s="26"/>
      <c r="P16" s="26"/>
      <c r="Q16" s="26" t="s">
        <v>45</v>
      </c>
      <c r="R16" s="32">
        <f>+R15*2</f>
        <v>110</v>
      </c>
      <c r="S16" s="26"/>
      <c r="T16" s="35">
        <v>110</v>
      </c>
    </row>
    <row r="17" spans="4:20" ht="15.6" thickTop="1" thickBot="1" x14ac:dyDescent="0.35">
      <c r="D17" s="5" t="s">
        <v>7</v>
      </c>
      <c r="E17" s="8">
        <f>B13^B14</f>
        <v>64</v>
      </c>
      <c r="F17" s="6">
        <v>64</v>
      </c>
      <c r="I17" s="26"/>
      <c r="J17" s="26"/>
      <c r="K17" s="26"/>
      <c r="L17" s="26"/>
      <c r="M17" s="26"/>
      <c r="N17" s="26"/>
      <c r="O17" s="26"/>
      <c r="P17" s="26"/>
      <c r="Q17" s="26" t="s">
        <v>46</v>
      </c>
      <c r="R17" s="32">
        <f>+R16/5</f>
        <v>22</v>
      </c>
      <c r="S17" s="26"/>
      <c r="T17" s="35">
        <v>22</v>
      </c>
    </row>
    <row r="18" spans="4:20" ht="15" thickTop="1" x14ac:dyDescent="0.3">
      <c r="Q18" s="26" t="s">
        <v>47</v>
      </c>
      <c r="R18" s="32">
        <f>+R17^2</f>
        <v>484</v>
      </c>
      <c r="S18" s="26"/>
      <c r="T18" s="35">
        <v>484</v>
      </c>
    </row>
  </sheetData>
  <mergeCells count="3">
    <mergeCell ref="B4:F8"/>
    <mergeCell ref="P10:Q10"/>
    <mergeCell ref="I4:T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3"/>
  <sheetViews>
    <sheetView topLeftCell="B1" workbookViewId="0">
      <selection activeCell="R36" sqref="R36"/>
    </sheetView>
  </sheetViews>
  <sheetFormatPr defaultRowHeight="14.4" x14ac:dyDescent="0.3"/>
  <cols>
    <col min="1" max="4" width="8.88671875" customWidth="1"/>
    <col min="8" max="8" width="8.88671875" customWidth="1"/>
    <col min="9" max="9" width="22.5546875" customWidth="1"/>
    <col min="10" max="10" width="3.109375" customWidth="1"/>
    <col min="11" max="11" width="0.88671875" customWidth="1"/>
    <col min="12" max="12" width="6.109375" customWidth="1"/>
    <col min="14" max="14" width="7.21875" customWidth="1"/>
    <col min="15" max="15" width="8.88671875" customWidth="1"/>
    <col min="23" max="24" width="6.88671875" customWidth="1"/>
  </cols>
  <sheetData>
    <row r="2" spans="2:24" ht="14.4" customHeight="1" x14ac:dyDescent="0.3">
      <c r="B2" s="1" t="s">
        <v>10</v>
      </c>
      <c r="C2" s="1"/>
      <c r="D2" s="1"/>
      <c r="E2" s="1"/>
      <c r="F2" s="1"/>
      <c r="G2" s="1"/>
      <c r="H2" s="1"/>
      <c r="I2" s="1"/>
      <c r="J2" s="1"/>
      <c r="K2" s="1"/>
      <c r="L2" s="1"/>
      <c r="N2" s="1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4.4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4.4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4.4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4.4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4.4" customHeight="1" x14ac:dyDescent="0.3"/>
    <row r="8" spans="2:24" ht="14.4" customHeight="1" x14ac:dyDescent="0.3"/>
    <row r="9" spans="2:24" x14ac:dyDescent="0.3">
      <c r="C9">
        <v>10</v>
      </c>
      <c r="D9">
        <v>20</v>
      </c>
      <c r="E9">
        <v>30</v>
      </c>
      <c r="G9">
        <f>$C$9*$D9</f>
        <v>200</v>
      </c>
      <c r="O9" s="10">
        <v>1</v>
      </c>
      <c r="P9" s="10">
        <v>2</v>
      </c>
      <c r="Q9" s="10">
        <v>3</v>
      </c>
      <c r="R9" s="10">
        <v>4</v>
      </c>
      <c r="S9" s="10">
        <v>5</v>
      </c>
      <c r="T9" s="10">
        <v>6</v>
      </c>
      <c r="U9" s="10">
        <v>7</v>
      </c>
      <c r="V9" s="10">
        <v>8</v>
      </c>
      <c r="W9" s="10">
        <v>9</v>
      </c>
      <c r="X9" s="10">
        <v>10</v>
      </c>
    </row>
    <row r="10" spans="2:24" x14ac:dyDescent="0.3">
      <c r="C10">
        <v>2</v>
      </c>
      <c r="D10">
        <v>3</v>
      </c>
      <c r="E10">
        <v>4</v>
      </c>
      <c r="G10">
        <f t="shared" ref="G10:G12" si="0">$C$9*$D10</f>
        <v>30</v>
      </c>
      <c r="H10" s="11" t="s">
        <v>12</v>
      </c>
      <c r="I10" s="12" t="s">
        <v>13</v>
      </c>
      <c r="J10" s="12"/>
      <c r="K10" s="12"/>
      <c r="L10" s="12"/>
      <c r="N10">
        <v>1</v>
      </c>
      <c r="O10">
        <f>+O$9*$N10</f>
        <v>1</v>
      </c>
      <c r="P10">
        <f t="shared" ref="P10:X19" si="1">+P$9*$N10</f>
        <v>2</v>
      </c>
      <c r="Q10">
        <f t="shared" si="1"/>
        <v>3</v>
      </c>
      <c r="R10">
        <f t="shared" si="1"/>
        <v>4</v>
      </c>
      <c r="S10">
        <f t="shared" si="1"/>
        <v>5</v>
      </c>
      <c r="T10">
        <f t="shared" si="1"/>
        <v>6</v>
      </c>
      <c r="U10">
        <f t="shared" si="1"/>
        <v>7</v>
      </c>
      <c r="V10">
        <f t="shared" si="1"/>
        <v>8</v>
      </c>
      <c r="W10">
        <f t="shared" si="1"/>
        <v>9</v>
      </c>
      <c r="X10">
        <f t="shared" si="1"/>
        <v>10</v>
      </c>
    </row>
    <row r="11" spans="2:24" x14ac:dyDescent="0.3">
      <c r="C11">
        <v>5</v>
      </c>
      <c r="D11">
        <v>10</v>
      </c>
      <c r="E11">
        <v>15</v>
      </c>
      <c r="G11">
        <f t="shared" si="0"/>
        <v>100</v>
      </c>
      <c r="N11">
        <v>2</v>
      </c>
      <c r="O11">
        <f t="shared" ref="O11:O19" si="2">+O$9*$N11</f>
        <v>2</v>
      </c>
      <c r="P11">
        <f t="shared" si="1"/>
        <v>4</v>
      </c>
      <c r="Q11">
        <f t="shared" si="1"/>
        <v>6</v>
      </c>
      <c r="R11">
        <f t="shared" si="1"/>
        <v>8</v>
      </c>
      <c r="S11">
        <f t="shared" si="1"/>
        <v>10</v>
      </c>
      <c r="T11">
        <f t="shared" si="1"/>
        <v>12</v>
      </c>
      <c r="U11">
        <f t="shared" si="1"/>
        <v>14</v>
      </c>
      <c r="V11">
        <f t="shared" si="1"/>
        <v>16</v>
      </c>
      <c r="W11">
        <f t="shared" si="1"/>
        <v>18</v>
      </c>
      <c r="X11">
        <f t="shared" si="1"/>
        <v>20</v>
      </c>
    </row>
    <row r="12" spans="2:24" x14ac:dyDescent="0.3">
      <c r="C12">
        <v>7</v>
      </c>
      <c r="D12">
        <v>8</v>
      </c>
      <c r="E12">
        <v>9</v>
      </c>
      <c r="G12">
        <f t="shared" si="0"/>
        <v>80</v>
      </c>
      <c r="N12">
        <v>3</v>
      </c>
      <c r="O12">
        <f t="shared" si="2"/>
        <v>3</v>
      </c>
      <c r="P12">
        <f t="shared" si="1"/>
        <v>6</v>
      </c>
      <c r="Q12">
        <f t="shared" si="1"/>
        <v>9</v>
      </c>
      <c r="R12">
        <f t="shared" si="1"/>
        <v>12</v>
      </c>
      <c r="S12">
        <f t="shared" si="1"/>
        <v>15</v>
      </c>
      <c r="T12">
        <f t="shared" si="1"/>
        <v>18</v>
      </c>
      <c r="U12">
        <f t="shared" si="1"/>
        <v>21</v>
      </c>
      <c r="V12">
        <f t="shared" si="1"/>
        <v>24</v>
      </c>
      <c r="W12">
        <f t="shared" si="1"/>
        <v>27</v>
      </c>
      <c r="X12">
        <f t="shared" si="1"/>
        <v>30</v>
      </c>
    </row>
    <row r="13" spans="2:24" x14ac:dyDescent="0.3">
      <c r="C13">
        <v>100</v>
      </c>
      <c r="D13">
        <v>200</v>
      </c>
      <c r="N13">
        <v>4</v>
      </c>
      <c r="O13">
        <f t="shared" si="2"/>
        <v>4</v>
      </c>
      <c r="P13">
        <f t="shared" si="1"/>
        <v>8</v>
      </c>
      <c r="Q13">
        <f t="shared" si="1"/>
        <v>12</v>
      </c>
      <c r="R13">
        <f t="shared" si="1"/>
        <v>16</v>
      </c>
      <c r="S13">
        <f t="shared" si="1"/>
        <v>20</v>
      </c>
      <c r="T13">
        <f t="shared" si="1"/>
        <v>24</v>
      </c>
      <c r="U13">
        <f t="shared" si="1"/>
        <v>28</v>
      </c>
      <c r="V13">
        <f t="shared" si="1"/>
        <v>32</v>
      </c>
      <c r="W13">
        <f t="shared" si="1"/>
        <v>36</v>
      </c>
      <c r="X13">
        <f t="shared" si="1"/>
        <v>40</v>
      </c>
    </row>
    <row r="14" spans="2:24" x14ac:dyDescent="0.3">
      <c r="N14">
        <v>5</v>
      </c>
      <c r="O14">
        <f t="shared" si="2"/>
        <v>5</v>
      </c>
      <c r="P14">
        <f t="shared" si="1"/>
        <v>10</v>
      </c>
      <c r="Q14">
        <f t="shared" si="1"/>
        <v>15</v>
      </c>
      <c r="R14">
        <f t="shared" si="1"/>
        <v>20</v>
      </c>
      <c r="S14">
        <f t="shared" si="1"/>
        <v>25</v>
      </c>
      <c r="T14">
        <f t="shared" si="1"/>
        <v>30</v>
      </c>
      <c r="U14">
        <f t="shared" si="1"/>
        <v>35</v>
      </c>
      <c r="V14">
        <f t="shared" si="1"/>
        <v>40</v>
      </c>
      <c r="W14">
        <f t="shared" si="1"/>
        <v>45</v>
      </c>
      <c r="X14">
        <f t="shared" si="1"/>
        <v>50</v>
      </c>
    </row>
    <row r="15" spans="2:24" x14ac:dyDescent="0.3">
      <c r="N15">
        <v>6</v>
      </c>
      <c r="O15">
        <f t="shared" si="2"/>
        <v>6</v>
      </c>
      <c r="P15">
        <f t="shared" si="1"/>
        <v>12</v>
      </c>
      <c r="Q15">
        <f t="shared" si="1"/>
        <v>18</v>
      </c>
      <c r="R15">
        <f t="shared" si="1"/>
        <v>24</v>
      </c>
      <c r="S15">
        <f t="shared" si="1"/>
        <v>30</v>
      </c>
      <c r="T15">
        <f t="shared" si="1"/>
        <v>36</v>
      </c>
      <c r="U15">
        <f t="shared" si="1"/>
        <v>42</v>
      </c>
      <c r="V15">
        <f t="shared" si="1"/>
        <v>48</v>
      </c>
      <c r="W15">
        <f t="shared" si="1"/>
        <v>54</v>
      </c>
      <c r="X15">
        <f t="shared" si="1"/>
        <v>60</v>
      </c>
    </row>
    <row r="16" spans="2:24" x14ac:dyDescent="0.3">
      <c r="N16">
        <v>7</v>
      </c>
      <c r="O16">
        <f t="shared" si="2"/>
        <v>7</v>
      </c>
      <c r="P16">
        <f t="shared" si="1"/>
        <v>14</v>
      </c>
      <c r="Q16">
        <f t="shared" si="1"/>
        <v>21</v>
      </c>
      <c r="R16">
        <f t="shared" si="1"/>
        <v>28</v>
      </c>
      <c r="S16">
        <f t="shared" si="1"/>
        <v>35</v>
      </c>
      <c r="T16">
        <f t="shared" si="1"/>
        <v>42</v>
      </c>
      <c r="U16">
        <f t="shared" si="1"/>
        <v>49</v>
      </c>
      <c r="V16">
        <f t="shared" si="1"/>
        <v>56</v>
      </c>
      <c r="W16">
        <f t="shared" si="1"/>
        <v>63</v>
      </c>
      <c r="X16">
        <f t="shared" si="1"/>
        <v>70</v>
      </c>
    </row>
    <row r="17" spans="14:24" x14ac:dyDescent="0.3">
      <c r="N17">
        <v>8</v>
      </c>
      <c r="O17">
        <f t="shared" si="2"/>
        <v>8</v>
      </c>
      <c r="P17">
        <f t="shared" si="1"/>
        <v>16</v>
      </c>
      <c r="Q17">
        <f t="shared" si="1"/>
        <v>24</v>
      </c>
      <c r="R17">
        <f t="shared" si="1"/>
        <v>32</v>
      </c>
      <c r="S17">
        <f t="shared" si="1"/>
        <v>40</v>
      </c>
      <c r="T17">
        <f t="shared" si="1"/>
        <v>48</v>
      </c>
      <c r="U17">
        <f t="shared" si="1"/>
        <v>56</v>
      </c>
      <c r="V17">
        <f t="shared" si="1"/>
        <v>64</v>
      </c>
      <c r="W17">
        <f t="shared" si="1"/>
        <v>72</v>
      </c>
      <c r="X17">
        <f t="shared" si="1"/>
        <v>80</v>
      </c>
    </row>
    <row r="18" spans="14:24" x14ac:dyDescent="0.3">
      <c r="N18">
        <v>9</v>
      </c>
      <c r="O18">
        <f t="shared" si="2"/>
        <v>9</v>
      </c>
      <c r="P18">
        <f t="shared" si="1"/>
        <v>18</v>
      </c>
      <c r="Q18">
        <f t="shared" si="1"/>
        <v>27</v>
      </c>
      <c r="R18">
        <f t="shared" si="1"/>
        <v>36</v>
      </c>
      <c r="S18">
        <f t="shared" si="1"/>
        <v>45</v>
      </c>
      <c r="T18">
        <f t="shared" si="1"/>
        <v>54</v>
      </c>
      <c r="U18">
        <f t="shared" si="1"/>
        <v>63</v>
      </c>
      <c r="V18">
        <f t="shared" si="1"/>
        <v>72</v>
      </c>
      <c r="W18">
        <f t="shared" si="1"/>
        <v>81</v>
      </c>
      <c r="X18">
        <f t="shared" si="1"/>
        <v>90</v>
      </c>
    </row>
    <row r="19" spans="14:24" x14ac:dyDescent="0.3">
      <c r="N19">
        <v>10</v>
      </c>
      <c r="O19">
        <f t="shared" si="2"/>
        <v>10</v>
      </c>
      <c r="P19">
        <f t="shared" si="1"/>
        <v>20</v>
      </c>
      <c r="Q19">
        <f t="shared" si="1"/>
        <v>30</v>
      </c>
      <c r="R19">
        <f t="shared" si="1"/>
        <v>40</v>
      </c>
      <c r="S19">
        <f t="shared" si="1"/>
        <v>50</v>
      </c>
      <c r="T19">
        <f t="shared" si="1"/>
        <v>60</v>
      </c>
      <c r="U19">
        <f t="shared" si="1"/>
        <v>70</v>
      </c>
      <c r="V19">
        <f t="shared" si="1"/>
        <v>80</v>
      </c>
      <c r="W19">
        <f t="shared" si="1"/>
        <v>90</v>
      </c>
      <c r="X19">
        <f t="shared" si="1"/>
        <v>100</v>
      </c>
    </row>
    <row r="23" spans="14:24" ht="15.6" x14ac:dyDescent="0.3">
      <c r="N23" s="37"/>
      <c r="O23" s="39">
        <v>1</v>
      </c>
      <c r="P23" s="39">
        <v>2</v>
      </c>
      <c r="Q23" s="39">
        <v>3</v>
      </c>
      <c r="R23" s="39">
        <v>4</v>
      </c>
      <c r="S23" s="39">
        <v>5</v>
      </c>
      <c r="T23" s="39">
        <v>6</v>
      </c>
      <c r="U23" s="39">
        <v>7</v>
      </c>
      <c r="V23" s="39">
        <v>8</v>
      </c>
      <c r="W23" s="39">
        <v>9</v>
      </c>
      <c r="X23" s="39">
        <v>10</v>
      </c>
    </row>
    <row r="24" spans="14:24" ht="15.6" x14ac:dyDescent="0.3">
      <c r="N24" s="40">
        <v>1</v>
      </c>
      <c r="O24" s="38">
        <f>+$N24*O$23</f>
        <v>1</v>
      </c>
      <c r="P24" s="38">
        <f t="shared" ref="P24:X33" si="3">+$N24*P$23</f>
        <v>2</v>
      </c>
      <c r="Q24" s="38">
        <f t="shared" si="3"/>
        <v>3</v>
      </c>
      <c r="R24" s="38">
        <f t="shared" si="3"/>
        <v>4</v>
      </c>
      <c r="S24" s="38">
        <f t="shared" si="3"/>
        <v>5</v>
      </c>
      <c r="T24" s="38">
        <f t="shared" si="3"/>
        <v>6</v>
      </c>
      <c r="U24" s="38">
        <f t="shared" si="3"/>
        <v>7</v>
      </c>
      <c r="V24" s="38">
        <f t="shared" si="3"/>
        <v>8</v>
      </c>
      <c r="W24" s="38">
        <f t="shared" si="3"/>
        <v>9</v>
      </c>
      <c r="X24" s="38">
        <f t="shared" si="3"/>
        <v>10</v>
      </c>
    </row>
    <row r="25" spans="14:24" ht="15.6" x14ac:dyDescent="0.3">
      <c r="N25" s="40">
        <v>2</v>
      </c>
      <c r="O25" s="38">
        <f t="shared" ref="O25:O33" si="4">+$N25*O$23</f>
        <v>2</v>
      </c>
      <c r="P25" s="38">
        <f t="shared" si="3"/>
        <v>4</v>
      </c>
      <c r="Q25" s="38">
        <f t="shared" si="3"/>
        <v>6</v>
      </c>
      <c r="R25" s="38">
        <f t="shared" si="3"/>
        <v>8</v>
      </c>
      <c r="S25" s="38">
        <f t="shared" si="3"/>
        <v>10</v>
      </c>
      <c r="T25" s="38">
        <f t="shared" si="3"/>
        <v>12</v>
      </c>
      <c r="U25" s="38">
        <f t="shared" si="3"/>
        <v>14</v>
      </c>
      <c r="V25" s="38">
        <f t="shared" si="3"/>
        <v>16</v>
      </c>
      <c r="W25" s="38">
        <f t="shared" si="3"/>
        <v>18</v>
      </c>
      <c r="X25" s="38">
        <f t="shared" si="3"/>
        <v>20</v>
      </c>
    </row>
    <row r="26" spans="14:24" ht="15.6" x14ac:dyDescent="0.3">
      <c r="N26" s="40">
        <v>3</v>
      </c>
      <c r="O26" s="38">
        <f t="shared" si="4"/>
        <v>3</v>
      </c>
      <c r="P26" s="38">
        <f t="shared" si="3"/>
        <v>6</v>
      </c>
      <c r="Q26" s="38">
        <f t="shared" si="3"/>
        <v>9</v>
      </c>
      <c r="R26" s="38">
        <f t="shared" si="3"/>
        <v>12</v>
      </c>
      <c r="S26" s="38">
        <f t="shared" si="3"/>
        <v>15</v>
      </c>
      <c r="T26" s="38">
        <f t="shared" si="3"/>
        <v>18</v>
      </c>
      <c r="U26" s="38">
        <f t="shared" si="3"/>
        <v>21</v>
      </c>
      <c r="V26" s="38">
        <f t="shared" si="3"/>
        <v>24</v>
      </c>
      <c r="W26" s="38">
        <f t="shared" si="3"/>
        <v>27</v>
      </c>
      <c r="X26" s="38">
        <f t="shared" si="3"/>
        <v>30</v>
      </c>
    </row>
    <row r="27" spans="14:24" ht="15.6" x14ac:dyDescent="0.3">
      <c r="N27" s="40">
        <v>4</v>
      </c>
      <c r="O27" s="38">
        <f t="shared" si="4"/>
        <v>4</v>
      </c>
      <c r="P27" s="38">
        <f t="shared" si="3"/>
        <v>8</v>
      </c>
      <c r="Q27" s="38">
        <f t="shared" si="3"/>
        <v>12</v>
      </c>
      <c r="R27" s="38">
        <f t="shared" si="3"/>
        <v>16</v>
      </c>
      <c r="S27" s="38">
        <f t="shared" si="3"/>
        <v>20</v>
      </c>
      <c r="T27" s="38">
        <f t="shared" si="3"/>
        <v>24</v>
      </c>
      <c r="U27" s="38">
        <f t="shared" si="3"/>
        <v>28</v>
      </c>
      <c r="V27" s="38">
        <f t="shared" si="3"/>
        <v>32</v>
      </c>
      <c r="W27" s="38">
        <f t="shared" si="3"/>
        <v>36</v>
      </c>
      <c r="X27" s="38">
        <f t="shared" si="3"/>
        <v>40</v>
      </c>
    </row>
    <row r="28" spans="14:24" ht="15.6" x14ac:dyDescent="0.3">
      <c r="N28" s="40">
        <v>5</v>
      </c>
      <c r="O28" s="38">
        <f t="shared" si="4"/>
        <v>5</v>
      </c>
      <c r="P28" s="38">
        <f t="shared" si="3"/>
        <v>10</v>
      </c>
      <c r="Q28" s="38">
        <f t="shared" si="3"/>
        <v>15</v>
      </c>
      <c r="R28" s="38">
        <f t="shared" si="3"/>
        <v>20</v>
      </c>
      <c r="S28" s="38">
        <f t="shared" si="3"/>
        <v>25</v>
      </c>
      <c r="T28" s="38">
        <f t="shared" si="3"/>
        <v>30</v>
      </c>
      <c r="U28" s="38">
        <f t="shared" si="3"/>
        <v>35</v>
      </c>
      <c r="V28" s="38">
        <f t="shared" si="3"/>
        <v>40</v>
      </c>
      <c r="W28" s="38">
        <f t="shared" si="3"/>
        <v>45</v>
      </c>
      <c r="X28" s="38">
        <f t="shared" si="3"/>
        <v>50</v>
      </c>
    </row>
    <row r="29" spans="14:24" ht="15.6" x14ac:dyDescent="0.3">
      <c r="N29" s="40">
        <v>6</v>
      </c>
      <c r="O29" s="38">
        <f t="shared" si="4"/>
        <v>6</v>
      </c>
      <c r="P29" s="38">
        <f t="shared" si="3"/>
        <v>12</v>
      </c>
      <c r="Q29" s="38">
        <f t="shared" si="3"/>
        <v>18</v>
      </c>
      <c r="R29" s="38">
        <f t="shared" si="3"/>
        <v>24</v>
      </c>
      <c r="S29" s="38">
        <f t="shared" si="3"/>
        <v>30</v>
      </c>
      <c r="T29" s="38">
        <f t="shared" si="3"/>
        <v>36</v>
      </c>
      <c r="U29" s="38">
        <f t="shared" si="3"/>
        <v>42</v>
      </c>
      <c r="V29" s="38">
        <f t="shared" si="3"/>
        <v>48</v>
      </c>
      <c r="W29" s="38">
        <f t="shared" si="3"/>
        <v>54</v>
      </c>
      <c r="X29" s="38">
        <f t="shared" si="3"/>
        <v>60</v>
      </c>
    </row>
    <row r="30" spans="14:24" ht="15.6" x14ac:dyDescent="0.3">
      <c r="N30" s="40">
        <v>7</v>
      </c>
      <c r="O30" s="38">
        <f t="shared" si="4"/>
        <v>7</v>
      </c>
      <c r="P30" s="38">
        <f t="shared" si="3"/>
        <v>14</v>
      </c>
      <c r="Q30" s="38">
        <f t="shared" si="3"/>
        <v>21</v>
      </c>
      <c r="R30" s="38">
        <f t="shared" si="3"/>
        <v>28</v>
      </c>
      <c r="S30" s="38">
        <f t="shared" si="3"/>
        <v>35</v>
      </c>
      <c r="T30" s="38">
        <f t="shared" si="3"/>
        <v>42</v>
      </c>
      <c r="U30" s="38">
        <f t="shared" si="3"/>
        <v>49</v>
      </c>
      <c r="V30" s="38">
        <f t="shared" si="3"/>
        <v>56</v>
      </c>
      <c r="W30" s="38">
        <f t="shared" si="3"/>
        <v>63</v>
      </c>
      <c r="X30" s="38">
        <f t="shared" si="3"/>
        <v>70</v>
      </c>
    </row>
    <row r="31" spans="14:24" ht="15.6" x14ac:dyDescent="0.3">
      <c r="N31" s="40">
        <v>8</v>
      </c>
      <c r="O31" s="38">
        <f t="shared" si="4"/>
        <v>8</v>
      </c>
      <c r="P31" s="38">
        <f t="shared" si="3"/>
        <v>16</v>
      </c>
      <c r="Q31" s="38">
        <f t="shared" si="3"/>
        <v>24</v>
      </c>
      <c r="R31" s="38">
        <f t="shared" si="3"/>
        <v>32</v>
      </c>
      <c r="S31" s="38">
        <f t="shared" si="3"/>
        <v>40</v>
      </c>
      <c r="T31" s="38">
        <f t="shared" si="3"/>
        <v>48</v>
      </c>
      <c r="U31" s="38">
        <f t="shared" si="3"/>
        <v>56</v>
      </c>
      <c r="V31" s="38">
        <f t="shared" si="3"/>
        <v>64</v>
      </c>
      <c r="W31" s="38">
        <f t="shared" si="3"/>
        <v>72</v>
      </c>
      <c r="X31" s="38">
        <f t="shared" si="3"/>
        <v>80</v>
      </c>
    </row>
    <row r="32" spans="14:24" ht="15.6" x14ac:dyDescent="0.3">
      <c r="N32" s="40">
        <v>9</v>
      </c>
      <c r="O32" s="38">
        <f t="shared" si="4"/>
        <v>9</v>
      </c>
      <c r="P32" s="38">
        <f t="shared" si="3"/>
        <v>18</v>
      </c>
      <c r="Q32" s="38">
        <f t="shared" si="3"/>
        <v>27</v>
      </c>
      <c r="R32" s="38">
        <f t="shared" si="3"/>
        <v>36</v>
      </c>
      <c r="S32" s="38">
        <f t="shared" si="3"/>
        <v>45</v>
      </c>
      <c r="T32" s="38">
        <f t="shared" si="3"/>
        <v>54</v>
      </c>
      <c r="U32" s="38">
        <f t="shared" si="3"/>
        <v>63</v>
      </c>
      <c r="V32" s="38">
        <f t="shared" si="3"/>
        <v>72</v>
      </c>
      <c r="W32" s="38">
        <f t="shared" si="3"/>
        <v>81</v>
      </c>
      <c r="X32" s="38">
        <f t="shared" si="3"/>
        <v>90</v>
      </c>
    </row>
    <row r="33" spans="14:24" ht="15.6" x14ac:dyDescent="0.3">
      <c r="N33" s="40">
        <v>10</v>
      </c>
      <c r="O33" s="38">
        <f t="shared" si="4"/>
        <v>10</v>
      </c>
      <c r="P33" s="38">
        <f t="shared" si="3"/>
        <v>20</v>
      </c>
      <c r="Q33" s="38">
        <f t="shared" si="3"/>
        <v>30</v>
      </c>
      <c r="R33" s="38">
        <f t="shared" si="3"/>
        <v>40</v>
      </c>
      <c r="S33" s="38">
        <f t="shared" si="3"/>
        <v>50</v>
      </c>
      <c r="T33" s="38">
        <f t="shared" si="3"/>
        <v>60</v>
      </c>
      <c r="U33" s="38">
        <f t="shared" si="3"/>
        <v>70</v>
      </c>
      <c r="V33" s="38">
        <f t="shared" si="3"/>
        <v>80</v>
      </c>
      <c r="W33" s="38">
        <f t="shared" si="3"/>
        <v>90</v>
      </c>
      <c r="X33" s="38">
        <f t="shared" si="3"/>
        <v>100</v>
      </c>
    </row>
  </sheetData>
  <mergeCells count="3">
    <mergeCell ref="B2:L6"/>
    <mergeCell ref="N2:X6"/>
    <mergeCell ref="I10:L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9"/>
  <sheetViews>
    <sheetView tabSelected="1" workbookViewId="0">
      <selection activeCell="X13" sqref="X13"/>
    </sheetView>
  </sheetViews>
  <sheetFormatPr defaultRowHeight="14.4" x14ac:dyDescent="0.3"/>
  <sheetData>
    <row r="2" spans="2:24" x14ac:dyDescent="0.3">
      <c r="B2" s="13" t="s">
        <v>14</v>
      </c>
      <c r="C2" s="13"/>
      <c r="E2" s="13" t="s">
        <v>15</v>
      </c>
      <c r="F2" s="13"/>
      <c r="K2" s="25" t="s">
        <v>14</v>
      </c>
      <c r="L2" s="25"/>
      <c r="M2" s="41"/>
      <c r="N2" s="25" t="s">
        <v>15</v>
      </c>
      <c r="O2" s="25"/>
      <c r="P2" s="41"/>
      <c r="Q2" s="25" t="s">
        <v>28</v>
      </c>
      <c r="R2" s="25"/>
      <c r="S2" s="41"/>
      <c r="T2" s="25" t="s">
        <v>29</v>
      </c>
      <c r="U2" s="25"/>
      <c r="V2" s="41"/>
      <c r="W2" s="25" t="s">
        <v>48</v>
      </c>
      <c r="X2" s="25"/>
    </row>
    <row r="3" spans="2:24" x14ac:dyDescent="0.3">
      <c r="B3" s="13"/>
      <c r="C3" s="13"/>
      <c r="E3" s="13"/>
      <c r="F3" s="13"/>
      <c r="K3" s="25"/>
      <c r="L3" s="25"/>
      <c r="M3" s="41"/>
      <c r="N3" s="25"/>
      <c r="O3" s="25"/>
      <c r="P3" s="41"/>
      <c r="Q3" s="25"/>
      <c r="R3" s="25"/>
      <c r="S3" s="41"/>
      <c r="T3" s="25"/>
      <c r="U3" s="25"/>
      <c r="V3" s="41"/>
      <c r="W3" s="25"/>
      <c r="X3" s="25"/>
    </row>
    <row r="4" spans="2:24" x14ac:dyDescent="0.3">
      <c r="B4" s="14" t="s">
        <v>16</v>
      </c>
      <c r="C4" s="15" t="s">
        <v>17</v>
      </c>
      <c r="D4" s="16"/>
      <c r="E4" s="14" t="s">
        <v>18</v>
      </c>
      <c r="F4" s="15" t="s">
        <v>17</v>
      </c>
      <c r="K4" s="48" t="s">
        <v>16</v>
      </c>
      <c r="L4" s="48" t="s">
        <v>17</v>
      </c>
      <c r="M4" s="43"/>
      <c r="N4" s="48" t="s">
        <v>18</v>
      </c>
      <c r="O4" s="48" t="s">
        <v>17</v>
      </c>
      <c r="P4" s="41"/>
      <c r="Q4" s="48" t="s">
        <v>30</v>
      </c>
      <c r="R4" s="48" t="s">
        <v>17</v>
      </c>
      <c r="S4" s="43"/>
      <c r="T4" s="48" t="s">
        <v>30</v>
      </c>
      <c r="U4" s="48" t="s">
        <v>17</v>
      </c>
      <c r="V4" s="41"/>
      <c r="W4" s="41">
        <v>77</v>
      </c>
      <c r="X4" s="41">
        <v>231</v>
      </c>
    </row>
    <row r="5" spans="2:24" x14ac:dyDescent="0.3">
      <c r="B5" s="17" t="s">
        <v>19</v>
      </c>
      <c r="C5" s="5">
        <v>50</v>
      </c>
      <c r="D5" s="16"/>
      <c r="E5" s="17" t="s">
        <v>20</v>
      </c>
      <c r="F5" s="5">
        <v>50</v>
      </c>
      <c r="I5" s="5">
        <v>50</v>
      </c>
      <c r="K5" s="42" t="s">
        <v>19</v>
      </c>
      <c r="L5" s="42">
        <v>50</v>
      </c>
      <c r="M5" s="43"/>
      <c r="N5" s="42" t="s">
        <v>20</v>
      </c>
      <c r="O5" s="42">
        <v>50</v>
      </c>
      <c r="P5" s="41"/>
      <c r="Q5" s="42" t="s">
        <v>31</v>
      </c>
      <c r="R5" s="42">
        <v>50</v>
      </c>
      <c r="S5" s="43"/>
      <c r="T5" s="42" t="s">
        <v>31</v>
      </c>
      <c r="U5" s="42">
        <v>50</v>
      </c>
      <c r="V5" s="41"/>
      <c r="W5" s="41">
        <v>203</v>
      </c>
      <c r="X5" s="41">
        <v>171</v>
      </c>
    </row>
    <row r="6" spans="2:24" x14ac:dyDescent="0.3">
      <c r="B6" s="17" t="s">
        <v>21</v>
      </c>
      <c r="C6" s="5">
        <v>20</v>
      </c>
      <c r="D6" s="18"/>
      <c r="E6" s="17" t="s">
        <v>22</v>
      </c>
      <c r="F6" s="5">
        <v>30</v>
      </c>
      <c r="I6" s="5">
        <v>30</v>
      </c>
      <c r="K6" s="42" t="s">
        <v>21</v>
      </c>
      <c r="L6" s="42">
        <v>20</v>
      </c>
      <c r="M6" s="43"/>
      <c r="N6" s="42" t="s">
        <v>22</v>
      </c>
      <c r="O6" s="42">
        <v>30</v>
      </c>
      <c r="P6" s="41"/>
      <c r="Q6" s="42" t="s">
        <v>32</v>
      </c>
      <c r="R6" s="42">
        <v>100</v>
      </c>
      <c r="S6" s="43"/>
      <c r="T6" s="42" t="s">
        <v>32</v>
      </c>
      <c r="U6" s="42">
        <v>100</v>
      </c>
      <c r="V6" s="41"/>
      <c r="W6" s="41">
        <v>84</v>
      </c>
      <c r="X6" s="41">
        <v>89</v>
      </c>
    </row>
    <row r="7" spans="2:24" x14ac:dyDescent="0.3">
      <c r="B7" s="17" t="s">
        <v>23</v>
      </c>
      <c r="C7" s="5">
        <v>60</v>
      </c>
      <c r="D7" s="18"/>
      <c r="E7" s="17" t="s">
        <v>24</v>
      </c>
      <c r="F7" s="5">
        <v>10</v>
      </c>
      <c r="I7" s="5">
        <v>10</v>
      </c>
      <c r="K7" s="42" t="s">
        <v>23</v>
      </c>
      <c r="L7" s="42">
        <v>60</v>
      </c>
      <c r="M7" s="43"/>
      <c r="N7" s="42" t="s">
        <v>24</v>
      </c>
      <c r="O7" s="42">
        <v>10</v>
      </c>
      <c r="P7" s="41"/>
      <c r="Q7" s="42" t="s">
        <v>33</v>
      </c>
      <c r="R7" s="42">
        <v>40</v>
      </c>
      <c r="S7" s="43"/>
      <c r="T7" s="42" t="s">
        <v>33</v>
      </c>
      <c r="U7" s="42">
        <v>40</v>
      </c>
      <c r="V7" s="41"/>
      <c r="W7" s="41">
        <v>72</v>
      </c>
      <c r="X7" s="41">
        <v>182</v>
      </c>
    </row>
    <row r="8" spans="2:24" x14ac:dyDescent="0.3">
      <c r="B8" s="17" t="s">
        <v>25</v>
      </c>
      <c r="C8" s="19">
        <v>40</v>
      </c>
      <c r="D8" s="18"/>
      <c r="E8" s="17" t="s">
        <v>26</v>
      </c>
      <c r="F8" s="19">
        <v>50</v>
      </c>
      <c r="I8" s="19">
        <v>50</v>
      </c>
      <c r="K8" s="42" t="s">
        <v>49</v>
      </c>
      <c r="L8" s="44">
        <v>110</v>
      </c>
      <c r="M8" s="43"/>
      <c r="N8" s="42" t="s">
        <v>50</v>
      </c>
      <c r="O8" s="44">
        <v>25</v>
      </c>
      <c r="P8" s="41"/>
      <c r="Q8" s="42" t="s">
        <v>51</v>
      </c>
      <c r="R8" s="42">
        <v>25</v>
      </c>
      <c r="S8" s="43"/>
      <c r="T8" s="42" t="s">
        <v>51</v>
      </c>
      <c r="U8" s="42">
        <v>25</v>
      </c>
      <c r="V8" s="41"/>
      <c r="W8" s="41">
        <v>138</v>
      </c>
      <c r="X8" s="41">
        <v>82</v>
      </c>
    </row>
    <row r="9" spans="2:24" x14ac:dyDescent="0.3">
      <c r="B9" s="20" t="s">
        <v>27</v>
      </c>
      <c r="C9" s="21">
        <f>C5+C6+C7+C8</f>
        <v>170</v>
      </c>
      <c r="D9" s="18"/>
      <c r="E9" s="20" t="s">
        <v>27</v>
      </c>
      <c r="F9" s="21">
        <f>SUM(F5:F8)</f>
        <v>140</v>
      </c>
      <c r="I9">
        <f>SUM(I5:I8)</f>
        <v>140</v>
      </c>
      <c r="K9" s="42" t="s">
        <v>52</v>
      </c>
      <c r="L9" s="44">
        <v>85</v>
      </c>
      <c r="M9" s="43"/>
      <c r="N9" s="42" t="s">
        <v>53</v>
      </c>
      <c r="O9" s="44">
        <v>45</v>
      </c>
      <c r="P9" s="41"/>
      <c r="Q9" s="42" t="s">
        <v>54</v>
      </c>
      <c r="R9" s="42">
        <v>30</v>
      </c>
      <c r="S9" s="43"/>
      <c r="T9" s="42" t="s">
        <v>54</v>
      </c>
      <c r="U9" s="42">
        <v>30</v>
      </c>
      <c r="V9" s="41"/>
      <c r="W9" s="41">
        <v>234</v>
      </c>
      <c r="X9" s="41">
        <v>193</v>
      </c>
    </row>
    <row r="10" spans="2:24" x14ac:dyDescent="0.3">
      <c r="K10" s="42" t="s">
        <v>55</v>
      </c>
      <c r="L10" s="44">
        <v>5</v>
      </c>
      <c r="M10" s="43"/>
      <c r="N10" s="42" t="s">
        <v>56</v>
      </c>
      <c r="O10" s="44">
        <v>80</v>
      </c>
      <c r="P10" s="41"/>
      <c r="Q10" s="42" t="s">
        <v>57</v>
      </c>
      <c r="R10" s="42">
        <v>45</v>
      </c>
      <c r="S10" s="43"/>
      <c r="T10" s="42" t="s">
        <v>57</v>
      </c>
      <c r="U10" s="42">
        <v>45</v>
      </c>
      <c r="V10" s="41"/>
      <c r="W10" s="41">
        <v>66</v>
      </c>
      <c r="X10" s="41">
        <v>122</v>
      </c>
    </row>
    <row r="11" spans="2:24" x14ac:dyDescent="0.3">
      <c r="B11" s="13" t="s">
        <v>28</v>
      </c>
      <c r="C11" s="13"/>
      <c r="E11" s="13" t="s">
        <v>29</v>
      </c>
      <c r="F11" s="13"/>
      <c r="K11" s="42" t="s">
        <v>25</v>
      </c>
      <c r="L11" s="44">
        <v>40</v>
      </c>
      <c r="M11" s="43"/>
      <c r="N11" s="42" t="s">
        <v>26</v>
      </c>
      <c r="O11" s="44">
        <v>50</v>
      </c>
      <c r="P11" s="41"/>
      <c r="Q11" s="42" t="s">
        <v>34</v>
      </c>
      <c r="R11" s="42">
        <v>50</v>
      </c>
      <c r="S11" s="43"/>
      <c r="T11" s="42" t="s">
        <v>34</v>
      </c>
      <c r="U11" s="42">
        <v>50</v>
      </c>
      <c r="V11" s="41"/>
      <c r="W11" s="41"/>
      <c r="X11" s="41"/>
    </row>
    <row r="12" spans="2:24" x14ac:dyDescent="0.3">
      <c r="B12" s="13"/>
      <c r="C12" s="13"/>
      <c r="E12" s="13"/>
      <c r="F12" s="13"/>
      <c r="K12" s="45" t="s">
        <v>27</v>
      </c>
      <c r="L12" s="46">
        <f>+L5+L6+L8+L7+L9+L10+L11</f>
        <v>370</v>
      </c>
      <c r="M12" s="43"/>
      <c r="N12" s="45" t="s">
        <v>27</v>
      </c>
      <c r="O12" s="46">
        <f>SUM(O5:O11)</f>
        <v>290</v>
      </c>
      <c r="P12" s="41"/>
      <c r="Q12" s="42" t="s">
        <v>35</v>
      </c>
      <c r="R12" s="42">
        <v>20</v>
      </c>
      <c r="S12" s="43"/>
      <c r="T12" s="42" t="s">
        <v>35</v>
      </c>
      <c r="U12" s="42">
        <v>20</v>
      </c>
      <c r="V12" s="41"/>
      <c r="W12" s="41"/>
      <c r="X12" s="41"/>
    </row>
    <row r="13" spans="2:24" x14ac:dyDescent="0.3">
      <c r="B13" s="14" t="s">
        <v>30</v>
      </c>
      <c r="C13" s="15" t="s">
        <v>17</v>
      </c>
      <c r="D13" s="18"/>
      <c r="E13" s="14" t="s">
        <v>30</v>
      </c>
      <c r="F13" s="15" t="s">
        <v>17</v>
      </c>
      <c r="K13" s="41"/>
      <c r="L13" s="41"/>
      <c r="M13" s="41"/>
      <c r="N13" s="41"/>
      <c r="O13" s="41"/>
      <c r="P13" s="41"/>
      <c r="Q13" s="45" t="s">
        <v>27</v>
      </c>
      <c r="R13" s="47">
        <f>SUM(R5:R12)</f>
        <v>360</v>
      </c>
      <c r="S13" s="43"/>
      <c r="T13" s="45" t="s">
        <v>27</v>
      </c>
      <c r="U13" s="47">
        <f>SUM(U5:U12)</f>
        <v>360</v>
      </c>
      <c r="V13" s="41"/>
      <c r="W13" s="45" t="s">
        <v>27</v>
      </c>
      <c r="X13" s="47">
        <f>SUM(W4:X10)</f>
        <v>1944</v>
      </c>
    </row>
    <row r="14" spans="2:24" x14ac:dyDescent="0.3">
      <c r="B14" s="17" t="s">
        <v>31</v>
      </c>
      <c r="C14" s="5">
        <v>50</v>
      </c>
      <c r="D14" s="18"/>
      <c r="E14" s="17" t="s">
        <v>31</v>
      </c>
      <c r="F14" s="5">
        <v>50</v>
      </c>
    </row>
    <row r="15" spans="2:24" x14ac:dyDescent="0.3">
      <c r="B15" s="17" t="s">
        <v>32</v>
      </c>
      <c r="C15" s="5">
        <v>100</v>
      </c>
      <c r="D15" s="18"/>
      <c r="E15" s="17" t="s">
        <v>32</v>
      </c>
      <c r="F15" s="5">
        <v>100</v>
      </c>
    </row>
    <row r="16" spans="2:24" x14ac:dyDescent="0.3">
      <c r="B16" s="17" t="s">
        <v>33</v>
      </c>
      <c r="C16" s="5">
        <v>40</v>
      </c>
      <c r="D16" s="18"/>
      <c r="E16" s="17" t="s">
        <v>33</v>
      </c>
      <c r="F16" s="5">
        <v>40</v>
      </c>
    </row>
    <row r="17" spans="2:6" x14ac:dyDescent="0.3">
      <c r="B17" s="17" t="s">
        <v>34</v>
      </c>
      <c r="C17" s="5">
        <v>50</v>
      </c>
      <c r="D17" s="18"/>
      <c r="E17" s="17" t="s">
        <v>34</v>
      </c>
      <c r="F17" s="5">
        <v>50</v>
      </c>
    </row>
    <row r="18" spans="2:6" x14ac:dyDescent="0.3">
      <c r="B18" s="17" t="s">
        <v>35</v>
      </c>
      <c r="C18" s="5">
        <v>20</v>
      </c>
      <c r="D18" s="18"/>
      <c r="E18" s="17" t="s">
        <v>35</v>
      </c>
      <c r="F18" s="5">
        <v>20</v>
      </c>
    </row>
    <row r="19" spans="2:6" x14ac:dyDescent="0.3">
      <c r="B19" s="20" t="s">
        <v>27</v>
      </c>
      <c r="C19" s="22">
        <f>SUM(C14:C18)</f>
        <v>260</v>
      </c>
      <c r="D19" s="18"/>
      <c r="E19" s="20" t="s">
        <v>27</v>
      </c>
      <c r="F19" s="22">
        <f>SUM(F14:F18)</f>
        <v>260</v>
      </c>
    </row>
  </sheetData>
  <mergeCells count="9">
    <mergeCell ref="N2:O3"/>
    <mergeCell ref="Q2:R3"/>
    <mergeCell ref="T2:U3"/>
    <mergeCell ref="W2:X3"/>
    <mergeCell ref="B2:C3"/>
    <mergeCell ref="E2:F3"/>
    <mergeCell ref="B11:C12"/>
    <mergeCell ref="E11:F12"/>
    <mergeCell ref="K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4 İşlem</vt:lpstr>
      <vt:lpstr>Hesap Makinesi</vt:lpstr>
      <vt:lpstr>Toplam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2020-04-17T13:37:50Z</dcterms:modified>
</cp:coreProperties>
</file>