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07BC6AD-3DFF-45FF-8AA6-1E251CAEE816}" xr6:coauthVersionLast="47" xr6:coauthVersionMax="47" xr10:uidLastSave="{00000000-0000-0000-0000-000000000000}"/>
  <bookViews>
    <workbookView xWindow="-108" yWindow="-108" windowWidth="23256" windowHeight="12456" xr2:uid="{1FD717C7-C78B-4D1C-AE12-5459249F0391}"/>
  </bookViews>
  <sheets>
    <sheet name="Vlookup_Lab_Dilip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H28" i="1"/>
  <c r="G28" i="1"/>
  <c r="E28" i="1" s="1"/>
  <c r="F28" i="1"/>
  <c r="H27" i="1"/>
  <c r="G27" i="1"/>
  <c r="I27" i="1" s="1"/>
  <c r="F27" i="1"/>
  <c r="E27" i="1"/>
  <c r="I26" i="1"/>
  <c r="H26" i="1"/>
  <c r="G26" i="1"/>
  <c r="E26" i="1" s="1"/>
  <c r="F26" i="1"/>
  <c r="H25" i="1"/>
  <c r="G25" i="1"/>
  <c r="E25" i="1" s="1"/>
  <c r="F25" i="1"/>
  <c r="I24" i="1"/>
  <c r="H24" i="1"/>
  <c r="G24" i="1"/>
  <c r="E24" i="1" s="1"/>
  <c r="F24" i="1"/>
  <c r="I23" i="1"/>
  <c r="H23" i="1"/>
  <c r="G23" i="1"/>
  <c r="E23" i="1" s="1"/>
  <c r="I29" i="1" s="1"/>
  <c r="F23" i="1"/>
  <c r="E14" i="1"/>
  <c r="E13" i="1"/>
  <c r="E12" i="1"/>
  <c r="E11" i="1"/>
  <c r="E10" i="1"/>
  <c r="E9" i="1"/>
  <c r="I28" i="1" l="1"/>
  <c r="I25" i="1"/>
</calcChain>
</file>

<file path=xl/sharedStrings.xml><?xml version="1.0" encoding="utf-8"?>
<sst xmlns="http://schemas.openxmlformats.org/spreadsheetml/2006/main" count="25" uniqueCount="24">
  <si>
    <t>VLookUp Exercises</t>
  </si>
  <si>
    <t>Worksheet 1: Products</t>
  </si>
  <si>
    <t>Product Id</t>
  </si>
  <si>
    <t>Product</t>
  </si>
  <si>
    <t>Price</t>
  </si>
  <si>
    <t>Ordered</t>
  </si>
  <si>
    <t>Product A</t>
  </si>
  <si>
    <t>Product B</t>
  </si>
  <si>
    <t>Product C</t>
  </si>
  <si>
    <t>Product D</t>
  </si>
  <si>
    <t>Product E</t>
  </si>
  <si>
    <t>Product F</t>
  </si>
  <si>
    <t>Worksheet 2: Orders</t>
  </si>
  <si>
    <t xml:space="preserve">Order Id </t>
  </si>
  <si>
    <t xml:space="preserve">Product Id </t>
  </si>
  <si>
    <t>Quantity</t>
  </si>
  <si>
    <t>Total Price</t>
  </si>
  <si>
    <t>Product Name</t>
  </si>
  <si>
    <t>Check Product Id</t>
  </si>
  <si>
    <t>Discounted Price</t>
  </si>
  <si>
    <t>Minimum Value Order</t>
  </si>
  <si>
    <t xml:space="preserve">Product Name </t>
  </si>
  <si>
    <t>Total Quantity Sold</t>
  </si>
  <si>
    <t>Summary 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</si>
</sst>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.9"/>
      <color rgb="FF1155CC"/>
      <name val="Arial"/>
      <family val="2"/>
    </font>
    <font>
      <b/>
      <sz val="12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9C83-52DF-4F6A-BF5E-9999D86ECA4A}">
  <dimension ref="B3:I39"/>
  <sheetViews>
    <sheetView tabSelected="1" topLeftCell="A21" workbookViewId="0">
      <selection activeCell="E36" sqref="E36"/>
    </sheetView>
  </sheetViews>
  <sheetFormatPr defaultRowHeight="14.4" x14ac:dyDescent="0.3"/>
  <cols>
    <col min="2" max="2" width="17" customWidth="1"/>
    <col min="3" max="3" width="23.21875" customWidth="1"/>
    <col min="4" max="4" width="12.77734375" customWidth="1"/>
    <col min="5" max="5" width="25.33203125" customWidth="1"/>
    <col min="6" max="6" width="17" customWidth="1"/>
    <col min="7" max="7" width="10.5546875" customWidth="1"/>
    <col min="8" max="8" width="20.5546875" customWidth="1"/>
    <col min="9" max="9" width="20.21875" customWidth="1"/>
    <col min="10" max="10" width="16.33203125" customWidth="1"/>
  </cols>
  <sheetData>
    <row r="3" spans="2:5" ht="17.399999999999999" x14ac:dyDescent="0.3">
      <c r="B3" s="1" t="s">
        <v>0</v>
      </c>
    </row>
    <row r="6" spans="2:5" ht="15.6" x14ac:dyDescent="0.3">
      <c r="B6" s="2" t="s">
        <v>1</v>
      </c>
    </row>
    <row r="8" spans="2:5" ht="18" x14ac:dyDescent="0.35">
      <c r="B8" s="3" t="s">
        <v>2</v>
      </c>
      <c r="C8" s="3" t="s">
        <v>3</v>
      </c>
      <c r="D8" s="3" t="s">
        <v>4</v>
      </c>
      <c r="E8" s="3" t="s">
        <v>5</v>
      </c>
    </row>
    <row r="9" spans="2:5" ht="18" x14ac:dyDescent="0.35">
      <c r="B9" s="4">
        <v>101</v>
      </c>
      <c r="C9" s="4" t="s">
        <v>6</v>
      </c>
      <c r="D9" s="4">
        <v>120</v>
      </c>
      <c r="E9" s="4" t="str">
        <f>IF(ISNUMBER(MATCH(B9, C23, 0)), "Ordered", "Not Ordered")</f>
        <v>Ordered</v>
      </c>
    </row>
    <row r="10" spans="2:5" ht="18" x14ac:dyDescent="0.35">
      <c r="B10" s="4">
        <v>102</v>
      </c>
      <c r="C10" s="4" t="s">
        <v>7</v>
      </c>
      <c r="D10" s="4">
        <v>150</v>
      </c>
      <c r="E10" s="4" t="str">
        <f>IF(ISNUMBER(MATCH(B9, C23, 0)), "Ordered", "Not Ordered")</f>
        <v>Ordered</v>
      </c>
    </row>
    <row r="11" spans="2:5" ht="18" x14ac:dyDescent="0.35">
      <c r="B11" s="4">
        <v>103</v>
      </c>
      <c r="C11" s="4" t="s">
        <v>8</v>
      </c>
      <c r="D11" s="4">
        <v>200</v>
      </c>
      <c r="E11" s="4" t="str">
        <f>IF(ISNUMBER(MATCH(B9, C23, 0)), "Ordered", "Not Ordered")</f>
        <v>Ordered</v>
      </c>
    </row>
    <row r="12" spans="2:5" ht="18" x14ac:dyDescent="0.35">
      <c r="B12" s="4">
        <v>104</v>
      </c>
      <c r="C12" s="4" t="s">
        <v>9</v>
      </c>
      <c r="D12" s="4">
        <v>90</v>
      </c>
      <c r="E12" s="4" t="str">
        <f>IF(ISNUMBER(MATCH(B9, C23, 0)), "Ordered", "Not Ordered")</f>
        <v>Ordered</v>
      </c>
    </row>
    <row r="13" spans="2:5" ht="18" x14ac:dyDescent="0.35">
      <c r="B13" s="4">
        <v>105</v>
      </c>
      <c r="C13" s="4" t="s">
        <v>10</v>
      </c>
      <c r="D13" s="4">
        <v>220</v>
      </c>
      <c r="E13" s="4" t="str">
        <f>IF(ISNUMBER(MATCH(B9, C23, 0)), "Ordered", "Not Ordered")</f>
        <v>Ordered</v>
      </c>
    </row>
    <row r="14" spans="2:5" ht="18" x14ac:dyDescent="0.35">
      <c r="B14" s="4">
        <v>106</v>
      </c>
      <c r="C14" s="4" t="s">
        <v>11</v>
      </c>
      <c r="D14" s="4">
        <v>130</v>
      </c>
      <c r="E14" s="4" t="str">
        <f>IF(ISNUMBER(MATCH(B9, C23, 0)), "Ordered", "Not Ordered")</f>
        <v>Ordered</v>
      </c>
    </row>
    <row r="20" spans="2:9" ht="15.6" x14ac:dyDescent="0.3">
      <c r="B20" s="2" t="s">
        <v>12</v>
      </c>
    </row>
    <row r="22" spans="2:9" ht="18" x14ac:dyDescent="0.35">
      <c r="B22" s="3" t="s">
        <v>13</v>
      </c>
      <c r="C22" s="3" t="s">
        <v>14</v>
      </c>
      <c r="D22" s="3" t="s">
        <v>15</v>
      </c>
      <c r="E22" s="3" t="s">
        <v>16</v>
      </c>
      <c r="F22" s="3" t="s">
        <v>17</v>
      </c>
      <c r="G22" s="3" t="s">
        <v>4</v>
      </c>
      <c r="H22" s="3" t="s">
        <v>18</v>
      </c>
      <c r="I22" s="3" t="s">
        <v>19</v>
      </c>
    </row>
    <row r="23" spans="2:9" ht="18" x14ac:dyDescent="0.35">
      <c r="B23" s="4">
        <v>1</v>
      </c>
      <c r="C23" s="4">
        <v>101</v>
      </c>
      <c r="D23" s="4">
        <v>2</v>
      </c>
      <c r="E23" s="4">
        <f>D23*G23</f>
        <v>240</v>
      </c>
      <c r="F23" s="4" t="str">
        <f>VLOOKUP(C23,B8:C14,2,0)</f>
        <v>Product A</v>
      </c>
      <c r="G23" s="4">
        <f>VLOOKUP(C23,B8:D14,3,0)</f>
        <v>120</v>
      </c>
      <c r="H23" s="4" t="str">
        <f>IF(ISNA(VLOOKUP(B2, B8:D14, 1, FALSE)), "Exists")</f>
        <v>Exists</v>
      </c>
      <c r="I23" s="4">
        <f>G23*0.9</f>
        <v>108</v>
      </c>
    </row>
    <row r="24" spans="2:9" ht="18" x14ac:dyDescent="0.35">
      <c r="B24" s="4">
        <v>2</v>
      </c>
      <c r="C24" s="4">
        <v>103</v>
      </c>
      <c r="D24" s="4">
        <v>1</v>
      </c>
      <c r="E24" s="4">
        <f>D24*G24</f>
        <v>200</v>
      </c>
      <c r="F24" s="4" t="str">
        <f t="shared" ref="F24:F26" si="0">VLOOKUP(C24,B9:C15,2,0)</f>
        <v>Product C</v>
      </c>
      <c r="G24" s="4">
        <f t="shared" ref="G24:G26" si="1">VLOOKUP(C24,B9:D15,3,0)</f>
        <v>200</v>
      </c>
      <c r="H24" s="4" t="str">
        <f t="shared" ref="H24:H28" si="2">IF(ISNA(VLOOKUP(B3, B9:D15, 1, FALSE)), "Exists")</f>
        <v>Exists</v>
      </c>
      <c r="I24" s="4">
        <f t="shared" ref="I24:I28" si="3">G24*0.9</f>
        <v>180</v>
      </c>
    </row>
    <row r="25" spans="2:9" ht="18" x14ac:dyDescent="0.35">
      <c r="B25" s="4">
        <v>3</v>
      </c>
      <c r="C25" s="4">
        <v>105</v>
      </c>
      <c r="D25" s="4">
        <v>4</v>
      </c>
      <c r="E25" s="4">
        <f t="shared" ref="E25:E28" si="4">D25*G25</f>
        <v>880</v>
      </c>
      <c r="F25" s="4" t="str">
        <f t="shared" si="0"/>
        <v>Product E</v>
      </c>
      <c r="G25" s="4">
        <f t="shared" si="1"/>
        <v>220</v>
      </c>
      <c r="H25" s="4" t="str">
        <f t="shared" si="2"/>
        <v>Exists</v>
      </c>
      <c r="I25" s="4">
        <f t="shared" si="3"/>
        <v>198</v>
      </c>
    </row>
    <row r="26" spans="2:9" ht="18" x14ac:dyDescent="0.35">
      <c r="B26" s="4">
        <v>4</v>
      </c>
      <c r="C26" s="4">
        <v>106</v>
      </c>
      <c r="D26" s="4">
        <v>6</v>
      </c>
      <c r="E26" s="4">
        <f t="shared" si="4"/>
        <v>780</v>
      </c>
      <c r="F26" s="4" t="str">
        <f t="shared" si="0"/>
        <v>Product F</v>
      </c>
      <c r="G26" s="4">
        <f t="shared" si="1"/>
        <v>130</v>
      </c>
      <c r="H26" s="4" t="str">
        <f t="shared" si="2"/>
        <v>Exists</v>
      </c>
      <c r="I26" s="4">
        <f t="shared" si="3"/>
        <v>117</v>
      </c>
    </row>
    <row r="27" spans="2:9" ht="18" x14ac:dyDescent="0.35">
      <c r="B27" s="4">
        <v>5</v>
      </c>
      <c r="C27" s="4">
        <v>102</v>
      </c>
      <c r="D27" s="4">
        <v>5</v>
      </c>
      <c r="E27" s="4">
        <f t="shared" si="4"/>
        <v>750</v>
      </c>
      <c r="F27" s="4" t="str">
        <f>VLOOKUP(C27,B8:C14,2,0)</f>
        <v>Product B</v>
      </c>
      <c r="G27" s="4">
        <f>VLOOKUP(C27,B8:D14,3,0)</f>
        <v>150</v>
      </c>
      <c r="H27" s="4" t="str">
        <f t="shared" si="2"/>
        <v>Exists</v>
      </c>
      <c r="I27" s="4">
        <f t="shared" si="3"/>
        <v>135</v>
      </c>
    </row>
    <row r="28" spans="2:9" ht="18" x14ac:dyDescent="0.35">
      <c r="B28" s="4">
        <v>6</v>
      </c>
      <c r="C28" s="4">
        <v>104</v>
      </c>
      <c r="D28" s="4">
        <v>3</v>
      </c>
      <c r="E28" s="4">
        <f t="shared" si="4"/>
        <v>270</v>
      </c>
      <c r="F28" s="4" t="str">
        <f>VLOOKUP(C28,B8:C14,2,0)</f>
        <v>Product D</v>
      </c>
      <c r="G28" s="4">
        <f>VLOOKUP(C28,B8:D14,3,0)</f>
        <v>90</v>
      </c>
      <c r="H28" s="4" t="str">
        <f t="shared" si="2"/>
        <v>Exists</v>
      </c>
      <c r="I28" s="4">
        <f t="shared" si="3"/>
        <v>81</v>
      </c>
    </row>
    <row r="29" spans="2:9" ht="18" x14ac:dyDescent="0.35">
      <c r="B29" s="5"/>
      <c r="C29" s="5"/>
      <c r="D29" s="5"/>
      <c r="E29" s="6" t="s">
        <v>20</v>
      </c>
      <c r="F29" s="5"/>
      <c r="G29" s="5"/>
      <c r="H29" s="5"/>
      <c r="I29" s="3">
        <f>MAX(E23:E28)</f>
        <v>880</v>
      </c>
    </row>
    <row r="31" spans="2:9" ht="18" x14ac:dyDescent="0.35">
      <c r="B31" s="8" t="s">
        <v>23</v>
      </c>
    </row>
    <row r="33" spans="2:3" ht="18" x14ac:dyDescent="0.35">
      <c r="B33" s="3" t="s">
        <v>21</v>
      </c>
      <c r="C33" s="3" t="s">
        <v>22</v>
      </c>
    </row>
    <row r="34" spans="2:3" ht="18" x14ac:dyDescent="0.35">
      <c r="B34" s="4" t="str">
        <f>VLOOKUP(C23,B8:D14,2,0)</f>
        <v>Product A</v>
      </c>
      <c r="C34" s="7">
        <f>SUMIF(F23:F28,B34,D23:D28)</f>
        <v>2</v>
      </c>
    </row>
    <row r="35" spans="2:3" ht="18" x14ac:dyDescent="0.35">
      <c r="B35" s="4" t="str">
        <f>VLOOKUP(C24,B9:D15,2,0)</f>
        <v>Product C</v>
      </c>
      <c r="C35" s="7">
        <f t="shared" ref="C35:C37" si="5">SUMIF(F24:F29,B35,D24:D29)</f>
        <v>1</v>
      </c>
    </row>
    <row r="36" spans="2:3" ht="18" x14ac:dyDescent="0.35">
      <c r="B36" s="4" t="str">
        <f>VLOOKUP(C25,B10:D16,2,0)</f>
        <v>Product E</v>
      </c>
      <c r="C36" s="7">
        <f t="shared" si="5"/>
        <v>4</v>
      </c>
    </row>
    <row r="37" spans="2:3" ht="18" x14ac:dyDescent="0.35">
      <c r="B37" s="4" t="str">
        <f>VLOOKUP(C26,B11:D17,2,0)</f>
        <v>Product F</v>
      </c>
      <c r="C37" s="7">
        <f t="shared" si="5"/>
        <v>6</v>
      </c>
    </row>
    <row r="38" spans="2:3" ht="18" x14ac:dyDescent="0.35">
      <c r="B38" s="4" t="str">
        <f>VLOOKUP(C27,B8:D14,2,0)</f>
        <v>Product B</v>
      </c>
      <c r="C38" s="7">
        <f>SUMIF(F23:F28,B38,D23:D28)</f>
        <v>5</v>
      </c>
    </row>
    <row r="39" spans="2:3" ht="18" x14ac:dyDescent="0.35">
      <c r="B39" s="4" t="str">
        <f>VLOOKUP(C28,B8:D14,2,0)</f>
        <v>Product D</v>
      </c>
      <c r="C39" s="7">
        <f>SUMIF(F23:F28,B39,D23:D28)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Vlookup_Lab_Dilip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Ugale</dc:creator>
  <cp:lastModifiedBy>Dilip Ugale</cp:lastModifiedBy>
  <dcterms:created xsi:type="dcterms:W3CDTF">2024-06-27T08:35:13Z</dcterms:created>
  <dcterms:modified xsi:type="dcterms:W3CDTF">2024-06-27T08:39:19Z</dcterms:modified>
</cp:coreProperties>
</file>