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dwij\OneDrive\Documents\MIDLAND Regional Data and Maps_DiliniAbeygunawardane\"/>
    </mc:Choice>
  </mc:AlternateContent>
  <xr:revisionPtr revIDLastSave="0" documentId="8_{1A69AE83-BBD4-47C9-AB5C-23B581555AC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AOSTAT_data_1-16-2019_FDI infl" sheetId="1" r:id="rId1"/>
    <sheet name="Pie_topFDIinflow_by5yrav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23" i="1" l="1"/>
  <c r="AA99" i="1" l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B99" i="1"/>
  <c r="AB98" i="2" l="1"/>
  <c r="AB97" i="2"/>
  <c r="AB96" i="2"/>
  <c r="AB95" i="2"/>
  <c r="AB94" i="2"/>
  <c r="AB6" i="2"/>
  <c r="AB93" i="2"/>
  <c r="AB92" i="2"/>
  <c r="AB26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22" i="2"/>
  <c r="AB77" i="2"/>
  <c r="AB76" i="2"/>
  <c r="AB75" i="2"/>
  <c r="AB74" i="2"/>
  <c r="AB73" i="2"/>
  <c r="AB72" i="2"/>
  <c r="AB71" i="2"/>
  <c r="AB70" i="2"/>
  <c r="AB69" i="2"/>
  <c r="AB20" i="2"/>
  <c r="AB68" i="2"/>
  <c r="AB23" i="2"/>
  <c r="AB67" i="2"/>
  <c r="AB25" i="2"/>
  <c r="AB17" i="2"/>
  <c r="AB66" i="2"/>
  <c r="AB65" i="2"/>
  <c r="AB64" i="2"/>
  <c r="AB63" i="2"/>
  <c r="AB62" i="2"/>
  <c r="AB61" i="2"/>
  <c r="AB60" i="2"/>
  <c r="AB59" i="2"/>
  <c r="AB58" i="2"/>
  <c r="AB15" i="2"/>
  <c r="AB57" i="2"/>
  <c r="AB56" i="2"/>
  <c r="AB12" i="2"/>
  <c r="AB3" i="2"/>
  <c r="AB10" i="2"/>
  <c r="AB16" i="2"/>
  <c r="AB55" i="2"/>
  <c r="AB21" i="2"/>
  <c r="AB54" i="2"/>
  <c r="AB53" i="2"/>
  <c r="AB28" i="2"/>
  <c r="AB52" i="2"/>
  <c r="AB8" i="2"/>
  <c r="AB51" i="2"/>
  <c r="AB13" i="2"/>
  <c r="AB50" i="2"/>
  <c r="AB49" i="2"/>
  <c r="AB19" i="2"/>
  <c r="AB48" i="2"/>
  <c r="AB14" i="2"/>
  <c r="AB47" i="2"/>
  <c r="AB7" i="2"/>
  <c r="AB18" i="2"/>
  <c r="AB46" i="2"/>
  <c r="AB45" i="2"/>
  <c r="AB9" i="2"/>
  <c r="AB44" i="2"/>
  <c r="AB43" i="2"/>
  <c r="AB4" i="2"/>
  <c r="AB27" i="2"/>
  <c r="AB42" i="2"/>
  <c r="AB5" i="2"/>
  <c r="AB41" i="2"/>
  <c r="AB11" i="2"/>
  <c r="AB24" i="2"/>
  <c r="AB40" i="2"/>
  <c r="AB39" i="2"/>
  <c r="AB38" i="2"/>
  <c r="AB2" i="2"/>
  <c r="AB37" i="2"/>
  <c r="AB36" i="2"/>
  <c r="AB35" i="2"/>
  <c r="AB34" i="2"/>
  <c r="AB33" i="2"/>
  <c r="AB32" i="2"/>
  <c r="AB31" i="2"/>
  <c r="AB30" i="2"/>
  <c r="AB29" i="2"/>
  <c r="W98" i="2"/>
  <c r="W97" i="2"/>
  <c r="W96" i="2"/>
  <c r="W95" i="2"/>
  <c r="W94" i="2"/>
  <c r="W26" i="2"/>
  <c r="W63" i="2"/>
  <c r="W93" i="2"/>
  <c r="W62" i="2"/>
  <c r="W59" i="2"/>
  <c r="W92" i="2"/>
  <c r="W56" i="2"/>
  <c r="W91" i="2"/>
  <c r="W64" i="2"/>
  <c r="W90" i="2"/>
  <c r="W89" i="2"/>
  <c r="W88" i="2"/>
  <c r="W67" i="2"/>
  <c r="W66" i="2"/>
  <c r="W87" i="2"/>
  <c r="W86" i="2"/>
  <c r="W57" i="2"/>
  <c r="W85" i="2"/>
  <c r="W52" i="2"/>
  <c r="W47" i="2"/>
  <c r="W84" i="2"/>
  <c r="W44" i="2"/>
  <c r="W9" i="2"/>
  <c r="W61" i="2"/>
  <c r="W83" i="2"/>
  <c r="W82" i="2"/>
  <c r="W60" i="2"/>
  <c r="W37" i="2"/>
  <c r="W45" i="2"/>
  <c r="W43" i="2"/>
  <c r="W41" i="2"/>
  <c r="W81" i="2"/>
  <c r="W55" i="2"/>
  <c r="W33" i="2"/>
  <c r="W54" i="2"/>
  <c r="W65" i="2"/>
  <c r="W49" i="2"/>
  <c r="W80" i="2"/>
  <c r="W31" i="2"/>
  <c r="W36" i="2"/>
  <c r="W34" i="2"/>
  <c r="W79" i="2"/>
  <c r="W30" i="2"/>
  <c r="W51" i="2"/>
  <c r="W22" i="2"/>
  <c r="W78" i="2"/>
  <c r="W40" i="2"/>
  <c r="W19" i="2"/>
  <c r="W53" i="2"/>
  <c r="W21" i="2"/>
  <c r="W77" i="2"/>
  <c r="W28" i="2"/>
  <c r="W76" i="2"/>
  <c r="W46" i="2"/>
  <c r="W50" i="2"/>
  <c r="W75" i="2"/>
  <c r="W18" i="2"/>
  <c r="W74" i="2"/>
  <c r="W39" i="2"/>
  <c r="W73" i="2"/>
  <c r="W72" i="2"/>
  <c r="W25" i="2"/>
  <c r="W32" i="2"/>
  <c r="W23" i="2"/>
  <c r="W14" i="2"/>
  <c r="W35" i="2"/>
  <c r="W24" i="2"/>
  <c r="W38" i="2"/>
  <c r="W29" i="2"/>
  <c r="W20" i="2"/>
  <c r="W71" i="2"/>
  <c r="W48" i="2"/>
  <c r="W10" i="2"/>
  <c r="W13" i="2"/>
  <c r="W11" i="2"/>
  <c r="W12" i="2"/>
  <c r="W15" i="2"/>
  <c r="W58" i="2"/>
  <c r="W42" i="2"/>
  <c r="W70" i="2"/>
  <c r="W16" i="2"/>
  <c r="W69" i="2"/>
  <c r="W17" i="2"/>
  <c r="W68" i="2"/>
  <c r="W5" i="2"/>
  <c r="W6" i="2"/>
  <c r="W27" i="2"/>
  <c r="W8" i="2"/>
  <c r="W3" i="2"/>
  <c r="W7" i="2"/>
  <c r="W4" i="2"/>
  <c r="W2" i="2"/>
  <c r="R85" i="2"/>
  <c r="R98" i="2"/>
  <c r="R97" i="2"/>
  <c r="R83" i="2"/>
  <c r="R96" i="2"/>
  <c r="R33" i="2"/>
  <c r="R95" i="2"/>
  <c r="R80" i="2"/>
  <c r="R75" i="2"/>
  <c r="R79" i="2"/>
  <c r="R77" i="2"/>
  <c r="R76" i="2"/>
  <c r="R94" i="2"/>
  <c r="R72" i="2"/>
  <c r="R93" i="2"/>
  <c r="R73" i="2"/>
  <c r="R92" i="2"/>
  <c r="R78" i="2"/>
  <c r="R61" i="2"/>
  <c r="R71" i="2"/>
  <c r="R81" i="2"/>
  <c r="R66" i="2"/>
  <c r="R91" i="2"/>
  <c r="R57" i="2"/>
  <c r="R59" i="2"/>
  <c r="R64" i="2"/>
  <c r="R63" i="2"/>
  <c r="R49" i="2"/>
  <c r="R55" i="2"/>
  <c r="R67" i="2"/>
  <c r="R90" i="2"/>
  <c r="R65" i="2"/>
  <c r="R68" i="2"/>
  <c r="R50" i="2"/>
  <c r="R54" i="2"/>
  <c r="R58" i="2"/>
  <c r="R62" i="2"/>
  <c r="R44" i="2"/>
  <c r="R84" i="2"/>
  <c r="R46" i="2"/>
  <c r="R56" i="2"/>
  <c r="R70" i="2"/>
  <c r="R82" i="2"/>
  <c r="R45" i="2"/>
  <c r="R89" i="2"/>
  <c r="R48" i="2"/>
  <c r="R51" i="2"/>
  <c r="R41" i="2"/>
  <c r="R37" i="2"/>
  <c r="R53" i="2"/>
  <c r="R28" i="2"/>
  <c r="R26" i="2"/>
  <c r="R27" i="2"/>
  <c r="R39" i="2"/>
  <c r="R47" i="2"/>
  <c r="R25" i="2"/>
  <c r="R32" i="2"/>
  <c r="R52" i="2"/>
  <c r="R30" i="2"/>
  <c r="R74" i="2"/>
  <c r="R43" i="2"/>
  <c r="R31" i="2"/>
  <c r="R88" i="2"/>
  <c r="R87" i="2"/>
  <c r="R36" i="2"/>
  <c r="R34" i="2"/>
  <c r="R23" i="2"/>
  <c r="R38" i="2"/>
  <c r="R40" i="2"/>
  <c r="R35" i="2"/>
  <c r="R15" i="2"/>
  <c r="R42" i="2"/>
  <c r="R24" i="2"/>
  <c r="R20" i="2"/>
  <c r="R18" i="2"/>
  <c r="R69" i="2"/>
  <c r="R12" i="2"/>
  <c r="R11" i="2"/>
  <c r="R21" i="2"/>
  <c r="R17" i="2"/>
  <c r="R22" i="2"/>
  <c r="R19" i="2"/>
  <c r="R60" i="2"/>
  <c r="R5" i="2"/>
  <c r="R86" i="2"/>
  <c r="R10" i="2"/>
  <c r="R16" i="2"/>
  <c r="R14" i="2"/>
  <c r="R13" i="2"/>
  <c r="R29" i="2"/>
  <c r="R9" i="2"/>
  <c r="R7" i="2"/>
  <c r="R8" i="2"/>
  <c r="R6" i="2"/>
  <c r="R4" i="2"/>
  <c r="R3" i="2"/>
  <c r="R2" i="2"/>
  <c r="M9" i="2"/>
  <c r="M20" i="2"/>
  <c r="M32" i="2"/>
  <c r="M34" i="2"/>
  <c r="M37" i="2"/>
  <c r="M47" i="2"/>
  <c r="M54" i="2"/>
  <c r="M64" i="2"/>
  <c r="M6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8" i="2"/>
  <c r="M67" i="2"/>
  <c r="M66" i="2"/>
  <c r="M65" i="2"/>
  <c r="M63" i="2"/>
  <c r="M62" i="2"/>
  <c r="M61" i="2"/>
  <c r="M60" i="2"/>
  <c r="M59" i="2"/>
  <c r="M58" i="2"/>
  <c r="M57" i="2"/>
  <c r="M56" i="2"/>
  <c r="M55" i="2"/>
  <c r="M53" i="2"/>
  <c r="M52" i="2"/>
  <c r="M51" i="2"/>
  <c r="M50" i="2"/>
  <c r="M49" i="2"/>
  <c r="M48" i="2"/>
  <c r="M46" i="2"/>
  <c r="M45" i="2"/>
  <c r="M44" i="2"/>
  <c r="M43" i="2"/>
  <c r="M42" i="2"/>
  <c r="M41" i="2"/>
  <c r="M40" i="2"/>
  <c r="M39" i="2"/>
  <c r="M38" i="2"/>
  <c r="M36" i="2"/>
  <c r="M35" i="2"/>
  <c r="M33" i="2"/>
  <c r="M31" i="2"/>
  <c r="M30" i="2"/>
  <c r="M29" i="2"/>
  <c r="M28" i="2"/>
  <c r="M27" i="2"/>
  <c r="M26" i="2"/>
  <c r="M25" i="2"/>
  <c r="M24" i="2"/>
  <c r="M23" i="2"/>
  <c r="M22" i="2"/>
  <c r="M21" i="2"/>
  <c r="M19" i="2"/>
  <c r="M18" i="2"/>
  <c r="M17" i="2"/>
  <c r="M16" i="2"/>
  <c r="M15" i="2"/>
  <c r="M14" i="2"/>
  <c r="M13" i="2"/>
  <c r="M12" i="2"/>
  <c r="M11" i="2"/>
  <c r="M10" i="2"/>
  <c r="M8" i="2"/>
  <c r="M7" i="2"/>
  <c r="M6" i="2"/>
  <c r="M5" i="2"/>
  <c r="M4" i="2"/>
  <c r="M3" i="2"/>
  <c r="M2" i="2"/>
  <c r="H3" i="2"/>
  <c r="H25" i="2"/>
  <c r="H51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2" i="2"/>
  <c r="C3" i="2"/>
  <c r="C4" i="2"/>
  <c r="C5" i="2"/>
  <c r="C6" i="2"/>
  <c r="C7" i="2"/>
  <c r="C9" i="2"/>
  <c r="C10" i="2"/>
  <c r="C11" i="2"/>
  <c r="C12" i="2"/>
  <c r="C13" i="2"/>
  <c r="C14" i="2"/>
  <c r="C16" i="2"/>
  <c r="C17" i="2"/>
  <c r="C18" i="2"/>
  <c r="C19" i="2"/>
  <c r="C20" i="2"/>
  <c r="C21" i="2"/>
  <c r="C22" i="2"/>
  <c r="C23" i="2"/>
  <c r="C24" i="2"/>
  <c r="C25" i="2"/>
  <c r="C26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27" i="2"/>
  <c r="C8" i="2"/>
  <c r="C2" i="2"/>
  <c r="C15" i="2"/>
  <c r="AC34" i="1"/>
  <c r="AD34" i="1"/>
  <c r="AE34" i="1"/>
  <c r="AF34" i="1"/>
  <c r="AG34" i="1"/>
  <c r="AH34" i="1"/>
  <c r="AJ34" i="1"/>
  <c r="AK34" i="1" s="1"/>
  <c r="AC79" i="1"/>
  <c r="AD79" i="1"/>
  <c r="AE79" i="1"/>
  <c r="AF79" i="1"/>
  <c r="AG79" i="1"/>
  <c r="AH79" i="1"/>
  <c r="AJ79" i="1"/>
  <c r="AK79" i="1" s="1"/>
  <c r="AC3" i="1"/>
  <c r="AD3" i="1"/>
  <c r="AE3" i="1"/>
  <c r="AF3" i="1"/>
  <c r="AG3" i="1"/>
  <c r="AH3" i="1"/>
  <c r="AJ3" i="1"/>
  <c r="AK3" i="1" s="1"/>
  <c r="AC59" i="1"/>
  <c r="AD59" i="1"/>
  <c r="AE59" i="1"/>
  <c r="AF59" i="1"/>
  <c r="AG59" i="1"/>
  <c r="AH59" i="1"/>
  <c r="AJ59" i="1"/>
  <c r="AK59" i="1" s="1"/>
  <c r="AC46" i="1"/>
  <c r="AD46" i="1"/>
  <c r="AE46" i="1"/>
  <c r="AF46" i="1"/>
  <c r="AG46" i="1"/>
  <c r="AH46" i="1"/>
  <c r="AJ46" i="1"/>
  <c r="AK46" i="1" s="1"/>
  <c r="AC80" i="1"/>
  <c r="AD80" i="1"/>
  <c r="AE80" i="1"/>
  <c r="AF80" i="1"/>
  <c r="AG80" i="1"/>
  <c r="AH80" i="1"/>
  <c r="AJ80" i="1"/>
  <c r="AK80" i="1" s="1"/>
  <c r="AC74" i="1"/>
  <c r="AD74" i="1"/>
  <c r="AE74" i="1"/>
  <c r="AF74" i="1"/>
  <c r="AG74" i="1"/>
  <c r="AH74" i="1"/>
  <c r="AJ74" i="1"/>
  <c r="AK74" i="1" s="1"/>
  <c r="AC38" i="1"/>
  <c r="AD38" i="1"/>
  <c r="AE38" i="1"/>
  <c r="AF38" i="1"/>
  <c r="AG38" i="1"/>
  <c r="AH38" i="1"/>
  <c r="AJ38" i="1"/>
  <c r="AK38" i="1" s="1"/>
  <c r="AC15" i="1"/>
  <c r="AD15" i="1"/>
  <c r="AE15" i="1"/>
  <c r="AF15" i="1"/>
  <c r="AG15" i="1"/>
  <c r="AH15" i="1"/>
  <c r="AJ15" i="1"/>
  <c r="AK15" i="1" s="1"/>
  <c r="AC84" i="1"/>
  <c r="AD84" i="1"/>
  <c r="AE84" i="1"/>
  <c r="AF84" i="1"/>
  <c r="AG84" i="1"/>
  <c r="AH84" i="1"/>
  <c r="AJ84" i="1"/>
  <c r="AK84" i="1" s="1"/>
  <c r="AC85" i="1"/>
  <c r="AD85" i="1"/>
  <c r="AE85" i="1"/>
  <c r="AF85" i="1"/>
  <c r="AG85" i="1"/>
  <c r="AH85" i="1"/>
  <c r="AJ85" i="1"/>
  <c r="AK85" i="1" s="1"/>
  <c r="AC83" i="1"/>
  <c r="AD83" i="1"/>
  <c r="AE83" i="1"/>
  <c r="AF83" i="1"/>
  <c r="AG83" i="1"/>
  <c r="AH83" i="1"/>
  <c r="AJ83" i="1"/>
  <c r="AK83" i="1" s="1"/>
  <c r="AC5" i="1"/>
  <c r="AD5" i="1"/>
  <c r="AE5" i="1"/>
  <c r="AF5" i="1"/>
  <c r="AG5" i="1"/>
  <c r="AH5" i="1"/>
  <c r="AJ5" i="1"/>
  <c r="AK5" i="1" s="1"/>
  <c r="AC47" i="1"/>
  <c r="AD47" i="1"/>
  <c r="AE47" i="1"/>
  <c r="AF47" i="1"/>
  <c r="AG47" i="1"/>
  <c r="AH47" i="1"/>
  <c r="AJ47" i="1"/>
  <c r="AK47" i="1" s="1"/>
  <c r="AC73" i="1"/>
  <c r="AD73" i="1"/>
  <c r="AE73" i="1"/>
  <c r="AF73" i="1"/>
  <c r="AG73" i="1"/>
  <c r="AH73" i="1"/>
  <c r="AJ73" i="1"/>
  <c r="AK73" i="1" s="1"/>
  <c r="AC19" i="1"/>
  <c r="AD19" i="1"/>
  <c r="AE19" i="1"/>
  <c r="AF19" i="1"/>
  <c r="AG19" i="1"/>
  <c r="AH19" i="1"/>
  <c r="AJ19" i="1"/>
  <c r="AK19" i="1" s="1"/>
  <c r="AC20" i="1"/>
  <c r="AD20" i="1"/>
  <c r="AE20" i="1"/>
  <c r="AF20" i="1"/>
  <c r="AG20" i="1"/>
  <c r="AH20" i="1"/>
  <c r="AJ20" i="1"/>
  <c r="AK20" i="1" s="1"/>
  <c r="AC2" i="1"/>
  <c r="AD2" i="1"/>
  <c r="AE2" i="1"/>
  <c r="AF2" i="1"/>
  <c r="AG2" i="1"/>
  <c r="AH2" i="1"/>
  <c r="AJ2" i="1"/>
  <c r="AC29" i="1"/>
  <c r="AD29" i="1"/>
  <c r="AE29" i="1"/>
  <c r="AF29" i="1"/>
  <c r="AG29" i="1"/>
  <c r="AH29" i="1"/>
  <c r="AJ29" i="1"/>
  <c r="AK29" i="1" s="1"/>
  <c r="AC22" i="1"/>
  <c r="AD22" i="1"/>
  <c r="AE22" i="1"/>
  <c r="AF22" i="1"/>
  <c r="AG22" i="1"/>
  <c r="AH22" i="1"/>
  <c r="AJ22" i="1"/>
  <c r="AK22" i="1" s="1"/>
  <c r="AC32" i="1"/>
  <c r="AD32" i="1"/>
  <c r="AE32" i="1"/>
  <c r="AF32" i="1"/>
  <c r="AG32" i="1"/>
  <c r="AH32" i="1"/>
  <c r="AJ32" i="1"/>
  <c r="AK32" i="1" s="1"/>
  <c r="AC98" i="1"/>
  <c r="AD98" i="1"/>
  <c r="AE98" i="1"/>
  <c r="AF98" i="1"/>
  <c r="AG98" i="1"/>
  <c r="AH98" i="1"/>
  <c r="AJ98" i="1"/>
  <c r="AK98" i="1" s="1"/>
  <c r="AC50" i="1"/>
  <c r="AD50" i="1"/>
  <c r="AE50" i="1"/>
  <c r="AF50" i="1"/>
  <c r="AG50" i="1"/>
  <c r="AH50" i="1"/>
  <c r="AJ50" i="1"/>
  <c r="AK50" i="1" s="1"/>
  <c r="AC95" i="1"/>
  <c r="AD95" i="1"/>
  <c r="AE95" i="1"/>
  <c r="AF95" i="1"/>
  <c r="AG95" i="1"/>
  <c r="AH95" i="1"/>
  <c r="AJ95" i="1"/>
  <c r="AK95" i="1" s="1"/>
  <c r="AC40" i="1"/>
  <c r="AD40" i="1"/>
  <c r="AE40" i="1"/>
  <c r="AF40" i="1"/>
  <c r="AG40" i="1"/>
  <c r="AH40" i="1"/>
  <c r="AJ40" i="1"/>
  <c r="AK40" i="1" s="1"/>
  <c r="AC10" i="1"/>
  <c r="AD10" i="1"/>
  <c r="AE10" i="1"/>
  <c r="AF10" i="1"/>
  <c r="AG10" i="1"/>
  <c r="AH10" i="1"/>
  <c r="AJ10" i="1"/>
  <c r="AK10" i="1" s="1"/>
  <c r="AC56" i="1"/>
  <c r="AD56" i="1"/>
  <c r="AE56" i="1"/>
  <c r="AF56" i="1"/>
  <c r="AG56" i="1"/>
  <c r="AH56" i="1"/>
  <c r="AJ56" i="1"/>
  <c r="AK56" i="1" s="1"/>
  <c r="AC44" i="1"/>
  <c r="AD44" i="1"/>
  <c r="AE44" i="1"/>
  <c r="AF44" i="1"/>
  <c r="AG44" i="1"/>
  <c r="AH44" i="1"/>
  <c r="AJ44" i="1"/>
  <c r="AK44" i="1" s="1"/>
  <c r="AC76" i="1"/>
  <c r="AD76" i="1"/>
  <c r="AE76" i="1"/>
  <c r="AF76" i="1"/>
  <c r="AG76" i="1"/>
  <c r="AH76" i="1"/>
  <c r="AJ76" i="1"/>
  <c r="AK76" i="1" s="1"/>
  <c r="AC55" i="1"/>
  <c r="AD55" i="1"/>
  <c r="AE55" i="1"/>
  <c r="AF55" i="1"/>
  <c r="AG55" i="1"/>
  <c r="AH55" i="1"/>
  <c r="AJ55" i="1"/>
  <c r="AK55" i="1" s="1"/>
  <c r="AC45" i="1"/>
  <c r="AD45" i="1"/>
  <c r="AE45" i="1"/>
  <c r="AF45" i="1"/>
  <c r="AG45" i="1"/>
  <c r="AH45" i="1"/>
  <c r="AJ45" i="1"/>
  <c r="AK45" i="1" s="1"/>
  <c r="AC52" i="1"/>
  <c r="AD52" i="1"/>
  <c r="AE52" i="1"/>
  <c r="AF52" i="1"/>
  <c r="AG52" i="1"/>
  <c r="AH52" i="1"/>
  <c r="AJ52" i="1"/>
  <c r="AK52" i="1" s="1"/>
  <c r="AC16" i="1"/>
  <c r="AD16" i="1"/>
  <c r="AE16" i="1"/>
  <c r="AF16" i="1"/>
  <c r="AG16" i="1"/>
  <c r="AH16" i="1"/>
  <c r="AJ16" i="1"/>
  <c r="AK16" i="1" s="1"/>
  <c r="AC9" i="1"/>
  <c r="AD9" i="1"/>
  <c r="AE9" i="1"/>
  <c r="AF9" i="1"/>
  <c r="AG9" i="1"/>
  <c r="AH9" i="1"/>
  <c r="AJ9" i="1"/>
  <c r="AK9" i="1" s="1"/>
  <c r="AC61" i="1"/>
  <c r="AD61" i="1"/>
  <c r="AE61" i="1"/>
  <c r="AF61" i="1"/>
  <c r="AG61" i="1"/>
  <c r="AH61" i="1"/>
  <c r="AJ61" i="1"/>
  <c r="AK61" i="1" s="1"/>
  <c r="AC12" i="1"/>
  <c r="AD12" i="1"/>
  <c r="AE12" i="1"/>
  <c r="AF12" i="1"/>
  <c r="AG12" i="1"/>
  <c r="AH12" i="1"/>
  <c r="AJ12" i="1"/>
  <c r="AK12" i="1" s="1"/>
  <c r="AC36" i="1"/>
  <c r="AD36" i="1"/>
  <c r="AE36" i="1"/>
  <c r="AF36" i="1"/>
  <c r="AG36" i="1"/>
  <c r="AH36" i="1"/>
  <c r="AJ36" i="1"/>
  <c r="AK36" i="1" s="1"/>
  <c r="AC31" i="1"/>
  <c r="AD31" i="1"/>
  <c r="AE31" i="1"/>
  <c r="AF31" i="1"/>
  <c r="AG31" i="1"/>
  <c r="AH31" i="1"/>
  <c r="AJ31" i="1"/>
  <c r="AK31" i="1" s="1"/>
  <c r="AC27" i="1"/>
  <c r="AD27" i="1"/>
  <c r="AE27" i="1"/>
  <c r="AF27" i="1"/>
  <c r="AG27" i="1"/>
  <c r="AH27" i="1"/>
  <c r="AJ27" i="1"/>
  <c r="AK27" i="1" s="1"/>
  <c r="AC60" i="1"/>
  <c r="AD60" i="1"/>
  <c r="AE60" i="1"/>
  <c r="AF60" i="1"/>
  <c r="AG60" i="1"/>
  <c r="AH60" i="1"/>
  <c r="AJ60" i="1"/>
  <c r="AK60" i="1" s="1"/>
  <c r="AC68" i="1"/>
  <c r="AD68" i="1"/>
  <c r="AE68" i="1"/>
  <c r="AF68" i="1"/>
  <c r="AG68" i="1"/>
  <c r="AH68" i="1"/>
  <c r="AJ68" i="1"/>
  <c r="AK68" i="1" s="1"/>
  <c r="AC4" i="1"/>
  <c r="AD4" i="1"/>
  <c r="AE4" i="1"/>
  <c r="AF4" i="1"/>
  <c r="AG4" i="1"/>
  <c r="AH4" i="1"/>
  <c r="AJ4" i="1"/>
  <c r="AK4" i="1" s="1"/>
  <c r="AC54" i="1"/>
  <c r="AD54" i="1"/>
  <c r="AE54" i="1"/>
  <c r="AF54" i="1"/>
  <c r="AG54" i="1"/>
  <c r="AH54" i="1"/>
  <c r="AJ54" i="1"/>
  <c r="AK54" i="1" s="1"/>
  <c r="AC37" i="1"/>
  <c r="AD37" i="1"/>
  <c r="AE37" i="1"/>
  <c r="AF37" i="1"/>
  <c r="AG37" i="1"/>
  <c r="AH37" i="1"/>
  <c r="AJ37" i="1"/>
  <c r="AK37" i="1" s="1"/>
  <c r="AC94" i="1"/>
  <c r="AD94" i="1"/>
  <c r="AE94" i="1"/>
  <c r="AF94" i="1"/>
  <c r="AG94" i="1"/>
  <c r="AH94" i="1"/>
  <c r="AJ94" i="1"/>
  <c r="AK94" i="1" s="1"/>
  <c r="AC75" i="1"/>
  <c r="AD75" i="1"/>
  <c r="AE75" i="1"/>
  <c r="AF75" i="1"/>
  <c r="AG75" i="1"/>
  <c r="AH75" i="1"/>
  <c r="AJ75" i="1"/>
  <c r="AK75" i="1" s="1"/>
  <c r="AC87" i="1"/>
  <c r="AD87" i="1"/>
  <c r="AE87" i="1"/>
  <c r="AF87" i="1"/>
  <c r="AG87" i="1"/>
  <c r="AH87" i="1"/>
  <c r="AJ87" i="1"/>
  <c r="AK87" i="1" s="1"/>
  <c r="AC64" i="1"/>
  <c r="AD64" i="1"/>
  <c r="AE64" i="1"/>
  <c r="AF64" i="1"/>
  <c r="AG64" i="1"/>
  <c r="AH64" i="1"/>
  <c r="AJ64" i="1"/>
  <c r="AK64" i="1" s="1"/>
  <c r="AC91" i="1"/>
  <c r="AD91" i="1"/>
  <c r="AE91" i="1"/>
  <c r="AF91" i="1"/>
  <c r="AG91" i="1"/>
  <c r="AH91" i="1"/>
  <c r="AJ91" i="1"/>
  <c r="AK91" i="1" s="1"/>
  <c r="AC51" i="1"/>
  <c r="AD51" i="1"/>
  <c r="AE51" i="1"/>
  <c r="AF51" i="1"/>
  <c r="AG51" i="1"/>
  <c r="AH51" i="1"/>
  <c r="AJ51" i="1"/>
  <c r="AK51" i="1" s="1"/>
  <c r="AC42" i="1"/>
  <c r="AD42" i="1"/>
  <c r="AE42" i="1"/>
  <c r="AF42" i="1"/>
  <c r="AG42" i="1"/>
  <c r="AH42" i="1"/>
  <c r="AJ42" i="1"/>
  <c r="AK42" i="1" s="1"/>
  <c r="AC65" i="1"/>
  <c r="AD65" i="1"/>
  <c r="AE65" i="1"/>
  <c r="AF65" i="1"/>
  <c r="AG65" i="1"/>
  <c r="AH65" i="1"/>
  <c r="AJ65" i="1"/>
  <c r="AK65" i="1" s="1"/>
  <c r="AC66" i="1"/>
  <c r="AD66" i="1"/>
  <c r="AE66" i="1"/>
  <c r="AF66" i="1"/>
  <c r="AG66" i="1"/>
  <c r="AH66" i="1"/>
  <c r="AJ66" i="1"/>
  <c r="AK66" i="1" s="1"/>
  <c r="AC53" i="1"/>
  <c r="AD53" i="1"/>
  <c r="AE53" i="1"/>
  <c r="AF53" i="1"/>
  <c r="AG53" i="1"/>
  <c r="AH53" i="1"/>
  <c r="AJ53" i="1"/>
  <c r="AK53" i="1" s="1"/>
  <c r="AC7" i="1"/>
  <c r="AD7" i="1"/>
  <c r="AE7" i="1"/>
  <c r="AF7" i="1"/>
  <c r="AG7" i="1"/>
  <c r="AH7" i="1"/>
  <c r="AJ7" i="1"/>
  <c r="AK7" i="1" s="1"/>
  <c r="AC92" i="1"/>
  <c r="AD92" i="1"/>
  <c r="AE92" i="1"/>
  <c r="AF92" i="1"/>
  <c r="AG92" i="1"/>
  <c r="AH92" i="1"/>
  <c r="AJ92" i="1"/>
  <c r="AK92" i="1" s="1"/>
  <c r="AC69" i="1"/>
  <c r="AD69" i="1"/>
  <c r="AE69" i="1"/>
  <c r="AF69" i="1"/>
  <c r="AG69" i="1"/>
  <c r="AH69" i="1"/>
  <c r="AJ69" i="1"/>
  <c r="AK69" i="1" s="1"/>
  <c r="AC18" i="1"/>
  <c r="AD18" i="1"/>
  <c r="AE18" i="1"/>
  <c r="AF18" i="1"/>
  <c r="AG18" i="1"/>
  <c r="AH18" i="1"/>
  <c r="AJ18" i="1"/>
  <c r="AK18" i="1" s="1"/>
  <c r="AC78" i="1"/>
  <c r="AD78" i="1"/>
  <c r="AE78" i="1"/>
  <c r="AF78" i="1"/>
  <c r="AG78" i="1"/>
  <c r="AH78" i="1"/>
  <c r="AJ78" i="1"/>
  <c r="AK78" i="1" s="1"/>
  <c r="AC25" i="1"/>
  <c r="AD25" i="1"/>
  <c r="AE25" i="1"/>
  <c r="AF25" i="1"/>
  <c r="AG25" i="1"/>
  <c r="AH25" i="1"/>
  <c r="AJ25" i="1"/>
  <c r="AK25" i="1" s="1"/>
  <c r="AC81" i="1"/>
  <c r="AD81" i="1"/>
  <c r="AE81" i="1"/>
  <c r="AF81" i="1"/>
  <c r="AG81" i="1"/>
  <c r="AH81" i="1"/>
  <c r="AJ81" i="1"/>
  <c r="AK81" i="1" s="1"/>
  <c r="AC71" i="1"/>
  <c r="AD71" i="1"/>
  <c r="AE71" i="1"/>
  <c r="AF71" i="1"/>
  <c r="AG71" i="1"/>
  <c r="AH71" i="1"/>
  <c r="AJ71" i="1"/>
  <c r="AK71" i="1" s="1"/>
  <c r="AC49" i="1"/>
  <c r="AD49" i="1"/>
  <c r="AE49" i="1"/>
  <c r="AF49" i="1"/>
  <c r="AG49" i="1"/>
  <c r="AH49" i="1"/>
  <c r="AJ49" i="1"/>
  <c r="AK49" i="1" s="1"/>
  <c r="AC97" i="1"/>
  <c r="AD97" i="1"/>
  <c r="AE97" i="1"/>
  <c r="AF97" i="1"/>
  <c r="AG97" i="1"/>
  <c r="AH97" i="1"/>
  <c r="AJ97" i="1"/>
  <c r="AK97" i="1" s="1"/>
  <c r="AC86" i="1"/>
  <c r="AD86" i="1"/>
  <c r="AE86" i="1"/>
  <c r="AF86" i="1"/>
  <c r="AG86" i="1"/>
  <c r="AH86" i="1"/>
  <c r="AJ86" i="1"/>
  <c r="AK86" i="1" s="1"/>
  <c r="AC26" i="1"/>
  <c r="AD26" i="1"/>
  <c r="AE26" i="1"/>
  <c r="AF26" i="1"/>
  <c r="AG26" i="1"/>
  <c r="AH26" i="1"/>
  <c r="AJ26" i="1"/>
  <c r="AK26" i="1" s="1"/>
  <c r="AC67" i="1"/>
  <c r="AD67" i="1"/>
  <c r="AE67" i="1"/>
  <c r="AF67" i="1"/>
  <c r="AG67" i="1"/>
  <c r="AH67" i="1"/>
  <c r="AJ67" i="1"/>
  <c r="AK67" i="1" s="1"/>
  <c r="AC48" i="1"/>
  <c r="AD48" i="1"/>
  <c r="AE48" i="1"/>
  <c r="AF48" i="1"/>
  <c r="AG48" i="1"/>
  <c r="AH48" i="1"/>
  <c r="AJ48" i="1"/>
  <c r="AK48" i="1" s="1"/>
  <c r="AC89" i="1"/>
  <c r="AD89" i="1"/>
  <c r="AE89" i="1"/>
  <c r="AF89" i="1"/>
  <c r="AG89" i="1"/>
  <c r="AH89" i="1"/>
  <c r="AJ89" i="1"/>
  <c r="AK89" i="1" s="1"/>
  <c r="AC24" i="1"/>
  <c r="AD24" i="1"/>
  <c r="AE24" i="1"/>
  <c r="AF24" i="1"/>
  <c r="AG24" i="1"/>
  <c r="AH24" i="1"/>
  <c r="AJ24" i="1"/>
  <c r="AK24" i="1" s="1"/>
  <c r="AC43" i="1"/>
  <c r="AD43" i="1"/>
  <c r="AE43" i="1"/>
  <c r="AF43" i="1"/>
  <c r="AG43" i="1"/>
  <c r="AH43" i="1"/>
  <c r="AJ43" i="1"/>
  <c r="AK43" i="1" s="1"/>
  <c r="AC39" i="1"/>
  <c r="AD39" i="1"/>
  <c r="AE39" i="1"/>
  <c r="AF39" i="1"/>
  <c r="AG39" i="1"/>
  <c r="AH39" i="1"/>
  <c r="AJ39" i="1"/>
  <c r="AK39" i="1" s="1"/>
  <c r="AC11" i="1"/>
  <c r="AD11" i="1"/>
  <c r="AE11" i="1"/>
  <c r="AF11" i="1"/>
  <c r="AG11" i="1"/>
  <c r="AH11" i="1"/>
  <c r="AJ11" i="1"/>
  <c r="AK11" i="1" s="1"/>
  <c r="AC8" i="1"/>
  <c r="AD8" i="1"/>
  <c r="AE8" i="1"/>
  <c r="AF8" i="1"/>
  <c r="AG8" i="1"/>
  <c r="AH8" i="1"/>
  <c r="AJ8" i="1"/>
  <c r="AK8" i="1" s="1"/>
  <c r="AC33" i="1"/>
  <c r="AD33" i="1"/>
  <c r="AE33" i="1"/>
  <c r="AF33" i="1"/>
  <c r="AG33" i="1"/>
  <c r="AH33" i="1"/>
  <c r="AJ33" i="1"/>
  <c r="AK33" i="1" s="1"/>
  <c r="AC62" i="1"/>
  <c r="AD62" i="1"/>
  <c r="AE62" i="1"/>
  <c r="AF62" i="1"/>
  <c r="AG62" i="1"/>
  <c r="AH62" i="1"/>
  <c r="AJ62" i="1"/>
  <c r="AK62" i="1" s="1"/>
  <c r="AC63" i="1"/>
  <c r="AD63" i="1"/>
  <c r="AE63" i="1"/>
  <c r="AF63" i="1"/>
  <c r="AG63" i="1"/>
  <c r="AH63" i="1"/>
  <c r="AJ63" i="1"/>
  <c r="AK63" i="1" s="1"/>
  <c r="AC90" i="1"/>
  <c r="AD90" i="1"/>
  <c r="AE90" i="1"/>
  <c r="AF90" i="1"/>
  <c r="AG90" i="1"/>
  <c r="AH90" i="1"/>
  <c r="AJ90" i="1"/>
  <c r="AK90" i="1" s="1"/>
  <c r="AC28" i="1"/>
  <c r="AD28" i="1"/>
  <c r="AE28" i="1"/>
  <c r="AF28" i="1"/>
  <c r="AG28" i="1"/>
  <c r="AH28" i="1"/>
  <c r="AJ28" i="1"/>
  <c r="AK28" i="1" s="1"/>
  <c r="AC35" i="1"/>
  <c r="AD35" i="1"/>
  <c r="AE35" i="1"/>
  <c r="AF35" i="1"/>
  <c r="AG35" i="1"/>
  <c r="AH35" i="1"/>
  <c r="AJ35" i="1"/>
  <c r="AK35" i="1" s="1"/>
  <c r="AC88" i="1"/>
  <c r="AD88" i="1"/>
  <c r="AE88" i="1"/>
  <c r="AF88" i="1"/>
  <c r="AG88" i="1"/>
  <c r="AH88" i="1"/>
  <c r="AJ88" i="1"/>
  <c r="AK88" i="1" s="1"/>
  <c r="AC72" i="1"/>
  <c r="AD72" i="1"/>
  <c r="AE72" i="1"/>
  <c r="AF72" i="1"/>
  <c r="AG72" i="1"/>
  <c r="AH72" i="1"/>
  <c r="AJ72" i="1"/>
  <c r="AK72" i="1" s="1"/>
  <c r="AC77" i="1"/>
  <c r="AD77" i="1"/>
  <c r="AE77" i="1"/>
  <c r="AF77" i="1"/>
  <c r="AG77" i="1"/>
  <c r="AH77" i="1"/>
  <c r="AJ77" i="1"/>
  <c r="AK77" i="1" s="1"/>
  <c r="AC70" i="1"/>
  <c r="AD70" i="1"/>
  <c r="AE70" i="1"/>
  <c r="AF70" i="1"/>
  <c r="AG70" i="1"/>
  <c r="AH70" i="1"/>
  <c r="AJ70" i="1"/>
  <c r="AK70" i="1" s="1"/>
  <c r="AC30" i="1"/>
  <c r="AD30" i="1"/>
  <c r="AE30" i="1"/>
  <c r="AF30" i="1"/>
  <c r="AG30" i="1"/>
  <c r="AH30" i="1"/>
  <c r="AJ30" i="1"/>
  <c r="AK30" i="1" s="1"/>
  <c r="AC17" i="1"/>
  <c r="AD17" i="1"/>
  <c r="AE17" i="1"/>
  <c r="AF17" i="1"/>
  <c r="AG17" i="1"/>
  <c r="AH17" i="1"/>
  <c r="AJ17" i="1"/>
  <c r="AK17" i="1" s="1"/>
  <c r="AC14" i="1"/>
  <c r="AD14" i="1"/>
  <c r="AE14" i="1"/>
  <c r="AF14" i="1"/>
  <c r="AG14" i="1"/>
  <c r="AH14" i="1"/>
  <c r="AJ14" i="1"/>
  <c r="AK14" i="1" s="1"/>
  <c r="AC93" i="1"/>
  <c r="AD93" i="1"/>
  <c r="AE93" i="1"/>
  <c r="AF93" i="1"/>
  <c r="AG93" i="1"/>
  <c r="AH93" i="1"/>
  <c r="AJ93" i="1"/>
  <c r="AK93" i="1" s="1"/>
  <c r="AC41" i="1"/>
  <c r="AD41" i="1"/>
  <c r="AE41" i="1"/>
  <c r="AF41" i="1"/>
  <c r="AG41" i="1"/>
  <c r="AH41" i="1"/>
  <c r="AJ41" i="1"/>
  <c r="AK41" i="1" s="1"/>
  <c r="AC21" i="1"/>
  <c r="AD21" i="1"/>
  <c r="AE21" i="1"/>
  <c r="AF21" i="1"/>
  <c r="AG21" i="1"/>
  <c r="AH21" i="1"/>
  <c r="AJ21" i="1"/>
  <c r="AK21" i="1" s="1"/>
  <c r="AC6" i="1"/>
  <c r="AD6" i="1"/>
  <c r="AE6" i="1"/>
  <c r="AF6" i="1"/>
  <c r="AG6" i="1"/>
  <c r="AH6" i="1"/>
  <c r="AJ6" i="1"/>
  <c r="AK6" i="1" s="1"/>
  <c r="AC96" i="1"/>
  <c r="AD96" i="1"/>
  <c r="AE96" i="1"/>
  <c r="AF96" i="1"/>
  <c r="AG96" i="1"/>
  <c r="AH96" i="1"/>
  <c r="AJ96" i="1"/>
  <c r="AK96" i="1" s="1"/>
  <c r="AC82" i="1"/>
  <c r="AD82" i="1"/>
  <c r="AE82" i="1"/>
  <c r="AF82" i="1"/>
  <c r="AG82" i="1"/>
  <c r="AH82" i="1"/>
  <c r="AJ82" i="1"/>
  <c r="AK82" i="1" s="1"/>
  <c r="AC13" i="1"/>
  <c r="AD13" i="1"/>
  <c r="AE13" i="1"/>
  <c r="AF13" i="1"/>
  <c r="AG13" i="1"/>
  <c r="AH13" i="1"/>
  <c r="AJ13" i="1"/>
  <c r="AK13" i="1" s="1"/>
  <c r="AC57" i="1"/>
  <c r="AD57" i="1"/>
  <c r="AE57" i="1"/>
  <c r="AF57" i="1"/>
  <c r="AG57" i="1"/>
  <c r="AH57" i="1"/>
  <c r="AJ57" i="1"/>
  <c r="AK57" i="1" s="1"/>
  <c r="AC23" i="1"/>
  <c r="AD23" i="1"/>
  <c r="AF23" i="1"/>
  <c r="AG23" i="1"/>
  <c r="AH23" i="1"/>
  <c r="AJ23" i="1"/>
  <c r="AK23" i="1" s="1"/>
  <c r="AE58" i="1"/>
  <c r="AD58" i="1"/>
  <c r="AC58" i="1"/>
  <c r="AH58" i="1"/>
  <c r="AG58" i="1"/>
  <c r="AF58" i="1"/>
  <c r="AJ58" i="1"/>
  <c r="AK58" i="1" s="1"/>
  <c r="AE99" i="1" l="1"/>
  <c r="AD99" i="1"/>
  <c r="AC99" i="1"/>
  <c r="AF99" i="1"/>
  <c r="AK2" i="1"/>
  <c r="AK99" i="1" s="1"/>
  <c r="AJ99" i="1"/>
  <c r="AH99" i="1"/>
  <c r="AG99" i="1"/>
</calcChain>
</file>

<file path=xl/sharedStrings.xml><?xml version="1.0" encoding="utf-8"?>
<sst xmlns="http://schemas.openxmlformats.org/spreadsheetml/2006/main" count="823" uniqueCount="114">
  <si>
    <t>Value US$ millions</t>
  </si>
  <si>
    <t>International reliable sources, Data from UNCTAD</t>
  </si>
  <si>
    <t xml:space="preserve">Afghanistan </t>
  </si>
  <si>
    <t xml:space="preserve">Albania </t>
  </si>
  <si>
    <t xml:space="preserve">Algeria </t>
  </si>
  <si>
    <t xml:space="preserve">Argentina </t>
  </si>
  <si>
    <t xml:space="preserve">Armenia </t>
  </si>
  <si>
    <t xml:space="preserve">Australia </t>
  </si>
  <si>
    <t xml:space="preserve">Austria </t>
  </si>
  <si>
    <t xml:space="preserve">Bangladesh </t>
  </si>
  <si>
    <t xml:space="preserve">Belarus </t>
  </si>
  <si>
    <t xml:space="preserve">Belgium </t>
  </si>
  <si>
    <t xml:space="preserve">Belize </t>
  </si>
  <si>
    <t xml:space="preserve">Bolivia (Plurinational State of) </t>
  </si>
  <si>
    <t xml:space="preserve">Bosnia and Herzegovina </t>
  </si>
  <si>
    <t xml:space="preserve">Brazil </t>
  </si>
  <si>
    <t xml:space="preserve">Bulgaria </t>
  </si>
  <si>
    <t xml:space="preserve">Cabo Verde </t>
  </si>
  <si>
    <t xml:space="preserve">Cambodia </t>
  </si>
  <si>
    <t xml:space="preserve">Chile </t>
  </si>
  <si>
    <t xml:space="preserve">China, mainland </t>
  </si>
  <si>
    <t xml:space="preserve">Colombia </t>
  </si>
  <si>
    <t xml:space="preserve">Costa Rica </t>
  </si>
  <si>
    <t xml:space="preserve">Croatia </t>
  </si>
  <si>
    <t xml:space="preserve">Cyprus </t>
  </si>
  <si>
    <t xml:space="preserve">Czechia </t>
  </si>
  <si>
    <t xml:space="preserve">Denmark </t>
  </si>
  <si>
    <t xml:space="preserve">Ecuador </t>
  </si>
  <si>
    <t xml:space="preserve">Egypt </t>
  </si>
  <si>
    <t xml:space="preserve">El Salvador </t>
  </si>
  <si>
    <t xml:space="preserve">Estonia </t>
  </si>
  <si>
    <t xml:space="preserve">Ethiopia </t>
  </si>
  <si>
    <t xml:space="preserve">Fiji </t>
  </si>
  <si>
    <t xml:space="preserve">France </t>
  </si>
  <si>
    <t xml:space="preserve">Georgia </t>
  </si>
  <si>
    <t xml:space="preserve">Germany </t>
  </si>
  <si>
    <t xml:space="preserve">Ghana </t>
  </si>
  <si>
    <t xml:space="preserve">Greece </t>
  </si>
  <si>
    <t xml:space="preserve">Guatemala </t>
  </si>
  <si>
    <t xml:space="preserve">Guyana </t>
  </si>
  <si>
    <t xml:space="preserve">Honduras </t>
  </si>
  <si>
    <t xml:space="preserve">Hungary </t>
  </si>
  <si>
    <t xml:space="preserve">Iceland </t>
  </si>
  <si>
    <t xml:space="preserve">India </t>
  </si>
  <si>
    <t xml:space="preserve">Indonesia </t>
  </si>
  <si>
    <t xml:space="preserve">Israel </t>
  </si>
  <si>
    <t xml:space="preserve">Italy </t>
  </si>
  <si>
    <t xml:space="preserve">Jamaica </t>
  </si>
  <si>
    <t xml:space="preserve">Japan </t>
  </si>
  <si>
    <t xml:space="preserve">Jordan </t>
  </si>
  <si>
    <t xml:space="preserve">Kazakhstan </t>
  </si>
  <si>
    <t xml:space="preserve">Kyrgyzstan </t>
  </si>
  <si>
    <t xml:space="preserve">Lao People's Democratic Republic </t>
  </si>
  <si>
    <t xml:space="preserve">Latvia </t>
  </si>
  <si>
    <t xml:space="preserve">Lithuania </t>
  </si>
  <si>
    <t xml:space="preserve">Madagascar </t>
  </si>
  <si>
    <t xml:space="preserve">Malawi </t>
  </si>
  <si>
    <t xml:space="preserve">Malaysia </t>
  </si>
  <si>
    <t xml:space="preserve">Malta </t>
  </si>
  <si>
    <t xml:space="preserve">Mauritius </t>
  </si>
  <si>
    <t xml:space="preserve">Mexico </t>
  </si>
  <si>
    <t xml:space="preserve">Morocco </t>
  </si>
  <si>
    <t xml:space="preserve">Mozambique </t>
  </si>
  <si>
    <t xml:space="preserve">Myanmar </t>
  </si>
  <si>
    <t xml:space="preserve">Netherlands </t>
  </si>
  <si>
    <t xml:space="preserve">Nicaragua </t>
  </si>
  <si>
    <t xml:space="preserve">Oman </t>
  </si>
  <si>
    <t xml:space="preserve">Pakistan </t>
  </si>
  <si>
    <t xml:space="preserve">Panama </t>
  </si>
  <si>
    <t xml:space="preserve">Paraguay </t>
  </si>
  <si>
    <t xml:space="preserve">Peru </t>
  </si>
  <si>
    <t xml:space="preserve">Philippines </t>
  </si>
  <si>
    <t xml:space="preserve">Poland </t>
  </si>
  <si>
    <t xml:space="preserve">Portugal </t>
  </si>
  <si>
    <t xml:space="preserve">Republic of Korea </t>
  </si>
  <si>
    <t xml:space="preserve">Romania </t>
  </si>
  <si>
    <t xml:space="preserve">Russian Federation </t>
  </si>
  <si>
    <t xml:space="preserve">Saudi Arabia </t>
  </si>
  <si>
    <t xml:space="preserve">Singapore </t>
  </si>
  <si>
    <t xml:space="preserve">Slovakia </t>
  </si>
  <si>
    <t xml:space="preserve">Slovenia </t>
  </si>
  <si>
    <t xml:space="preserve">Spain </t>
  </si>
  <si>
    <t xml:space="preserve">Sweden </t>
  </si>
  <si>
    <t xml:space="preserve">Tajikistan </t>
  </si>
  <si>
    <t xml:space="preserve">Thailand </t>
  </si>
  <si>
    <t xml:space="preserve">The former Yugoslav Republic of Macedonia </t>
  </si>
  <si>
    <t xml:space="preserve">Tunisia </t>
  </si>
  <si>
    <t xml:space="preserve">Turkey </t>
  </si>
  <si>
    <t xml:space="preserve">Uganda </t>
  </si>
  <si>
    <t xml:space="preserve">Ukraine </t>
  </si>
  <si>
    <t xml:space="preserve">United Kingdom </t>
  </si>
  <si>
    <t xml:space="preserve">United Republic of Tanzania </t>
  </si>
  <si>
    <t xml:space="preserve">United States of America </t>
  </si>
  <si>
    <t xml:space="preserve">Uruguay </t>
  </si>
  <si>
    <t xml:space="preserve">Vanuatu </t>
  </si>
  <si>
    <t xml:space="preserve">Venezuela (Bolivarian Republic of) </t>
  </si>
  <si>
    <t xml:space="preserve">Viet Nam </t>
  </si>
  <si>
    <t xml:space="preserve">Yemen </t>
  </si>
  <si>
    <t xml:space="preserve">Zambia </t>
  </si>
  <si>
    <t xml:space="preserve">FDI inflows to Agriculture, Forestry and Fishing </t>
  </si>
  <si>
    <t>avg 91-94</t>
  </si>
  <si>
    <t>avg 95-99</t>
  </si>
  <si>
    <t>avg 00-04</t>
  </si>
  <si>
    <t>avg 05-09</t>
  </si>
  <si>
    <t>avg 10-14</t>
  </si>
  <si>
    <t>avg 15-16</t>
  </si>
  <si>
    <t>avg 91-16</t>
  </si>
  <si>
    <t>avg 91-17  (absolute)</t>
  </si>
  <si>
    <t>abs avg 91-95</t>
  </si>
  <si>
    <t>abs avg 95-99</t>
  </si>
  <si>
    <t>abs avg 00-04</t>
  </si>
  <si>
    <t>abs avg 05-09</t>
  </si>
  <si>
    <t>abs avg 10-14</t>
  </si>
  <si>
    <t>FAO_FDI_Agri fisheries and forestry_All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</si>
</sst>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'FAOSTAT_data_1-16-2019_FDI infl'!$A$2</c:f>
              <c:strCache>
                <c:ptCount val="1"/>
                <c:pt idx="0">
                  <c:v>China, mainland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infl'!$AC$2:$AJ$2</c:f>
              <c:numCache>
                <c:formatCode>General</c:formatCode>
                <c:ptCount val="8"/>
                <c:pt idx="0">
                  <c:v>0</c:v>
                </c:pt>
                <c:pt idx="1">
                  <c:v>654</c:v>
                </c:pt>
                <c:pt idx="2">
                  <c:v>909.62000000000012</c:v>
                </c:pt>
                <c:pt idx="3">
                  <c:v>911.54</c:v>
                </c:pt>
                <c:pt idx="4">
                  <c:v>1700.7</c:v>
                </c:pt>
                <c:pt idx="5">
                  <c:v>0</c:v>
                </c:pt>
                <c:pt idx="7">
                  <c:v>912.03571428571445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E-40FE-9C20-5E32C071CB86}"/>
            </c:ext>
          </c:extLst>
        </c:ser>
        <c:ser>
          <c:idx val="1"/>
          <c:order val="1"/>
          <c:tx>
            <c:strRef>
              <c:f>'FAOSTAT_data_1-16-2019_FDI infl'!$A$3</c:f>
              <c:strCache>
                <c:ptCount val="1"/>
                <c:pt idx="0">
                  <c:v>Argentina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infl'!$AC$3:$AJ$3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571.84</c:v>
                </c:pt>
                <c:pt idx="4">
                  <c:v>570.65</c:v>
                </c:pt>
                <c:pt idx="5">
                  <c:v>0</c:v>
                </c:pt>
                <c:pt idx="7">
                  <c:v>571.50000000000011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AE-40FE-9C20-5E32C071CB86}"/>
            </c:ext>
          </c:extLst>
        </c:ser>
        <c:ser>
          <c:idx val="2"/>
          <c:order val="2"/>
          <c:tx>
            <c:strRef>
              <c:f>'FAOSTAT_data_1-16-2019_FDI infl'!$A$4</c:f>
              <c:strCache>
                <c:ptCount val="1"/>
                <c:pt idx="0">
                  <c:v>Indonesia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infl'!$AC$4:$AJ$4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141</c:v>
                </c:pt>
                <c:pt idx="3">
                  <c:v>556.6</c:v>
                </c:pt>
                <c:pt idx="4">
                  <c:v>340.79999999999995</c:v>
                </c:pt>
                <c:pt idx="5">
                  <c:v>0</c:v>
                </c:pt>
                <c:pt idx="7">
                  <c:v>450.7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AE-40FE-9C20-5E32C071CB86}"/>
            </c:ext>
          </c:extLst>
        </c:ser>
        <c:ser>
          <c:idx val="3"/>
          <c:order val="3"/>
          <c:tx>
            <c:strRef>
              <c:f>'FAOSTAT_data_1-16-2019_FDI infl'!$A$5</c:f>
              <c:strCache>
                <c:ptCount val="1"/>
                <c:pt idx="0">
                  <c:v>Brazil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infl'!$AC$5:$AJ$5</c:f>
              <c:numCache>
                <c:formatCode>General</c:formatCode>
                <c:ptCount val="8"/>
                <c:pt idx="0">
                  <c:v>0</c:v>
                </c:pt>
                <c:pt idx="1">
                  <c:v>54.05</c:v>
                </c:pt>
                <c:pt idx="2">
                  <c:v>120.17500000000001</c:v>
                </c:pt>
                <c:pt idx="3">
                  <c:v>460.68</c:v>
                </c:pt>
                <c:pt idx="4">
                  <c:v>833.9</c:v>
                </c:pt>
                <c:pt idx="5">
                  <c:v>0</c:v>
                </c:pt>
                <c:pt idx="7">
                  <c:v>273.87142857142857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AE-40FE-9C20-5E32C071CB86}"/>
            </c:ext>
          </c:extLst>
        </c:ser>
        <c:ser>
          <c:idx val="4"/>
          <c:order val="4"/>
          <c:tx>
            <c:strRef>
              <c:f>'FAOSTAT_data_1-16-2019_FDI infl'!$A$6</c:f>
              <c:strCache>
                <c:ptCount val="1"/>
                <c:pt idx="0">
                  <c:v>Uruguay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infl'!$AC$6:$AJ$6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93.125</c:v>
                </c:pt>
                <c:pt idx="3">
                  <c:v>350.91999999999996</c:v>
                </c:pt>
                <c:pt idx="4">
                  <c:v>300.06666666666666</c:v>
                </c:pt>
                <c:pt idx="5">
                  <c:v>0</c:v>
                </c:pt>
                <c:pt idx="7">
                  <c:v>252.27500000000001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AE-40FE-9C20-5E32C071CB86}"/>
            </c:ext>
          </c:extLst>
        </c:ser>
        <c:ser>
          <c:idx val="5"/>
          <c:order val="5"/>
          <c:tx>
            <c:strRef>
              <c:f>'FAOSTAT_data_1-16-2019_FDI infl'!$A$7</c:f>
              <c:strCache>
                <c:ptCount val="1"/>
                <c:pt idx="0">
                  <c:v>Malaysia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infl'!$AC$7:$AJ$7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-26.75</c:v>
                </c:pt>
                <c:pt idx="3">
                  <c:v>413.66</c:v>
                </c:pt>
                <c:pt idx="4">
                  <c:v>38.466666666666669</c:v>
                </c:pt>
                <c:pt idx="5">
                  <c:v>0</c:v>
                </c:pt>
                <c:pt idx="7">
                  <c:v>213.02000000000004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AE-40FE-9C20-5E32C071CB86}"/>
            </c:ext>
          </c:extLst>
        </c:ser>
        <c:ser>
          <c:idx val="6"/>
          <c:order val="6"/>
          <c:tx>
            <c:strRef>
              <c:f>'FAOSTAT_data_1-16-2019_FDI infl'!$A$8</c:f>
              <c:strCache>
                <c:ptCount val="1"/>
                <c:pt idx="0">
                  <c:v>Russian Federation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infl'!$AC$8:$AJ$8</c:f>
              <c:numCache>
                <c:formatCode>General</c:formatCode>
                <c:ptCount val="8"/>
                <c:pt idx="0">
                  <c:v>0</c:v>
                </c:pt>
                <c:pt idx="1">
                  <c:v>26</c:v>
                </c:pt>
                <c:pt idx="2">
                  <c:v>33.666666666666664</c:v>
                </c:pt>
                <c:pt idx="3">
                  <c:v>265.65999999999997</c:v>
                </c:pt>
                <c:pt idx="4">
                  <c:v>362</c:v>
                </c:pt>
                <c:pt idx="5">
                  <c:v>0</c:v>
                </c:pt>
                <c:pt idx="7">
                  <c:v>167.57272727272726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AE-40FE-9C20-5E32C071CB86}"/>
            </c:ext>
          </c:extLst>
        </c:ser>
        <c:ser>
          <c:idx val="7"/>
          <c:order val="7"/>
          <c:tx>
            <c:strRef>
              <c:f>'FAOSTAT_data_1-16-2019_FDI infl'!$A$9</c:f>
              <c:strCache>
                <c:ptCount val="1"/>
                <c:pt idx="0">
                  <c:v>Ghana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infl'!$AC$9:$AJ$9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5.5</c:v>
                </c:pt>
                <c:pt idx="3">
                  <c:v>37.9</c:v>
                </c:pt>
                <c:pt idx="4">
                  <c:v>403.8</c:v>
                </c:pt>
                <c:pt idx="5">
                  <c:v>0</c:v>
                </c:pt>
                <c:pt idx="7">
                  <c:v>125.325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AE-40FE-9C20-5E32C071CB86}"/>
            </c:ext>
          </c:extLst>
        </c:ser>
        <c:ser>
          <c:idx val="8"/>
          <c:order val="8"/>
          <c:tx>
            <c:strRef>
              <c:f>'FAOSTAT_data_1-16-2019_FDI infl'!$A$10</c:f>
              <c:strCache>
                <c:ptCount val="1"/>
                <c:pt idx="0">
                  <c:v>Egypt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infl'!$AC$10:$AJ$10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122.67500000000001</c:v>
                </c:pt>
                <c:pt idx="4">
                  <c:v>0</c:v>
                </c:pt>
                <c:pt idx="5">
                  <c:v>0</c:v>
                </c:pt>
                <c:pt idx="7">
                  <c:v>122.67500000000001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27AE-40FE-9C20-5E32C071CB86}"/>
            </c:ext>
          </c:extLst>
        </c:ser>
        <c:ser>
          <c:idx val="9"/>
          <c:order val="9"/>
          <c:tx>
            <c:strRef>
              <c:f>'FAOSTAT_data_1-16-2019_FDI infl'!$A$11</c:f>
              <c:strCache>
                <c:ptCount val="1"/>
                <c:pt idx="0">
                  <c:v>Romania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infl'!$AC$11:$AJ$11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11.5</c:v>
                </c:pt>
                <c:pt idx="3">
                  <c:v>119.97999999999999</c:v>
                </c:pt>
                <c:pt idx="4">
                  <c:v>84.5</c:v>
                </c:pt>
                <c:pt idx="5">
                  <c:v>233.60000000000002</c:v>
                </c:pt>
                <c:pt idx="7">
                  <c:v>109.85384615384615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27AE-40FE-9C20-5E32C071CB86}"/>
            </c:ext>
          </c:extLst>
        </c:ser>
        <c:ser>
          <c:idx val="10"/>
          <c:order val="10"/>
          <c:tx>
            <c:strRef>
              <c:f>'FAOSTAT_data_1-16-2019_FDI infl'!$A$12</c:f>
              <c:strCache>
                <c:ptCount val="1"/>
                <c:pt idx="0">
                  <c:v>Guatemala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infl'!$AC$12:$AJ$12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109.6</c:v>
                </c:pt>
                <c:pt idx="4">
                  <c:v>0</c:v>
                </c:pt>
                <c:pt idx="5">
                  <c:v>0</c:v>
                </c:pt>
                <c:pt idx="7">
                  <c:v>109.6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27AE-40FE-9C20-5E32C071CB86}"/>
            </c:ext>
          </c:extLst>
        </c:ser>
        <c:ser>
          <c:idx val="11"/>
          <c:order val="11"/>
          <c:tx>
            <c:strRef>
              <c:f>'FAOSTAT_data_1-16-2019_FDI infl'!$A$13</c:f>
              <c:strCache>
                <c:ptCount val="1"/>
                <c:pt idx="0">
                  <c:v>Viet Nam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infl'!$AC$13:$AJ$13</c:f>
              <c:numCache>
                <c:formatCode>General</c:formatCode>
                <c:ptCount val="8"/>
                <c:pt idx="0">
                  <c:v>0</c:v>
                </c:pt>
                <c:pt idx="1">
                  <c:v>114.8</c:v>
                </c:pt>
                <c:pt idx="2">
                  <c:v>79.42</c:v>
                </c:pt>
                <c:pt idx="3">
                  <c:v>145.75</c:v>
                </c:pt>
                <c:pt idx="4">
                  <c:v>92.366666666666674</c:v>
                </c:pt>
                <c:pt idx="5">
                  <c:v>0</c:v>
                </c:pt>
                <c:pt idx="7">
                  <c:v>105.53846153846156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27AE-40FE-9C20-5E32C071CB86}"/>
            </c:ext>
          </c:extLst>
        </c:ser>
        <c:ser>
          <c:idx val="12"/>
          <c:order val="12"/>
          <c:tx>
            <c:strRef>
              <c:f>'FAOSTAT_data_1-16-2019_FDI infl'!$A$14</c:f>
              <c:strCache>
                <c:ptCount val="1"/>
                <c:pt idx="0">
                  <c:v>Ukraine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infl'!$AC$14:$AJ$14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93.9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93.9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27AE-40FE-9C20-5E32C071CB86}"/>
            </c:ext>
          </c:extLst>
        </c:ser>
        <c:ser>
          <c:idx val="13"/>
          <c:order val="13"/>
          <c:tx>
            <c:strRef>
              <c:f>'FAOSTAT_data_1-16-2019_FDI infl'!$A$15</c:f>
              <c:strCache>
                <c:ptCount val="1"/>
                <c:pt idx="0">
                  <c:v>Belgium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infl'!$AC$15:$AJ$15</c:f>
              <c:numCache>
                <c:formatCode>General</c:formatCode>
                <c:ptCount val="8"/>
                <c:pt idx="0">
                  <c:v>0</c:v>
                </c:pt>
                <c:pt idx="1">
                  <c:v>1.1499999999999999</c:v>
                </c:pt>
                <c:pt idx="2">
                  <c:v>-3.2</c:v>
                </c:pt>
                <c:pt idx="3">
                  <c:v>-483.1</c:v>
                </c:pt>
                <c:pt idx="4">
                  <c:v>10.6</c:v>
                </c:pt>
                <c:pt idx="5">
                  <c:v>-5.5500000000000007</c:v>
                </c:pt>
                <c:pt idx="7">
                  <c:v>-88.045454545454533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27AE-40FE-9C20-5E32C071CB86}"/>
            </c:ext>
          </c:extLst>
        </c:ser>
        <c:ser>
          <c:idx val="14"/>
          <c:order val="14"/>
          <c:tx>
            <c:strRef>
              <c:f>'FAOSTAT_data_1-16-2019_FDI infl'!$A$16</c:f>
              <c:strCache>
                <c:ptCount val="1"/>
                <c:pt idx="0">
                  <c:v>Germany 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infl'!$AC$16:$AJ$16</c:f>
              <c:numCache>
                <c:formatCode>General</c:formatCode>
                <c:ptCount val="8"/>
                <c:pt idx="0">
                  <c:v>25.55</c:v>
                </c:pt>
                <c:pt idx="1">
                  <c:v>-311.53999999999996</c:v>
                </c:pt>
                <c:pt idx="2">
                  <c:v>13.475000000000001</c:v>
                </c:pt>
                <c:pt idx="3">
                  <c:v>7.1199999999999992</c:v>
                </c:pt>
                <c:pt idx="4">
                  <c:v>-2.6666666666666665</c:v>
                </c:pt>
                <c:pt idx="5">
                  <c:v>37.700000000000003</c:v>
                </c:pt>
                <c:pt idx="7">
                  <c:v>-69.369999999999976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27AE-40FE-9C20-5E32C071CB86}"/>
            </c:ext>
          </c:extLst>
        </c:ser>
        <c:ser>
          <c:idx val="15"/>
          <c:order val="15"/>
          <c:tx>
            <c:strRef>
              <c:f>'FAOSTAT_data_1-16-2019_FDI infl'!$A$17</c:f>
              <c:strCache>
                <c:ptCount val="1"/>
                <c:pt idx="0">
                  <c:v>Uganda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infl'!$AC$17:$AJ$17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55.2</c:v>
                </c:pt>
                <c:pt idx="3">
                  <c:v>61.160000000000004</c:v>
                </c:pt>
                <c:pt idx="4">
                  <c:v>94.5</c:v>
                </c:pt>
                <c:pt idx="5">
                  <c:v>0</c:v>
                </c:pt>
                <c:pt idx="7">
                  <c:v>68.75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27AE-40FE-9C20-5E32C071CB86}"/>
            </c:ext>
          </c:extLst>
        </c:ser>
        <c:ser>
          <c:idx val="16"/>
          <c:order val="16"/>
          <c:tx>
            <c:strRef>
              <c:f>'FAOSTAT_data_1-16-2019_FDI infl'!$A$18</c:f>
              <c:strCache>
                <c:ptCount val="1"/>
                <c:pt idx="0">
                  <c:v>Mexico 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infl'!$AC$18:$AJ$18</c:f>
              <c:numCache>
                <c:formatCode>General</c:formatCode>
                <c:ptCount val="8"/>
                <c:pt idx="0">
                  <c:v>10.8</c:v>
                </c:pt>
                <c:pt idx="1">
                  <c:v>33.239999999999995</c:v>
                </c:pt>
                <c:pt idx="2">
                  <c:v>60.3</c:v>
                </c:pt>
                <c:pt idx="3">
                  <c:v>53.5</c:v>
                </c:pt>
                <c:pt idx="4">
                  <c:v>111.428</c:v>
                </c:pt>
                <c:pt idx="5">
                  <c:v>128.185</c:v>
                </c:pt>
                <c:pt idx="7">
                  <c:v>67.80478260869566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27AE-40FE-9C20-5E32C071CB86}"/>
            </c:ext>
          </c:extLst>
        </c:ser>
        <c:ser>
          <c:idx val="17"/>
          <c:order val="17"/>
          <c:tx>
            <c:strRef>
              <c:f>'FAOSTAT_data_1-16-2019_FDI infl'!$A$19</c:f>
              <c:strCache>
                <c:ptCount val="1"/>
                <c:pt idx="0">
                  <c:v>Cambodia 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infl'!$AC$19:$AJ$19</c:f>
              <c:numCache>
                <c:formatCode>General</c:formatCode>
                <c:ptCount val="8"/>
                <c:pt idx="0">
                  <c:v>0</c:v>
                </c:pt>
                <c:pt idx="1">
                  <c:v>2.4666666666666668</c:v>
                </c:pt>
                <c:pt idx="2">
                  <c:v>10.02</c:v>
                </c:pt>
                <c:pt idx="3">
                  <c:v>84.360000000000014</c:v>
                </c:pt>
                <c:pt idx="4">
                  <c:v>142.63333333333333</c:v>
                </c:pt>
                <c:pt idx="5">
                  <c:v>0</c:v>
                </c:pt>
                <c:pt idx="7">
                  <c:v>56.70000000000001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27AE-40FE-9C20-5E32C071CB86}"/>
            </c:ext>
          </c:extLst>
        </c:ser>
        <c:ser>
          <c:idx val="18"/>
          <c:order val="18"/>
          <c:tx>
            <c:strRef>
              <c:f>'FAOSTAT_data_1-16-2019_FDI infl'!$A$20</c:f>
              <c:strCache>
                <c:ptCount val="1"/>
                <c:pt idx="0">
                  <c:v>Chile 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infl'!$AC$20:$AJ$20</c:f>
              <c:numCache>
                <c:formatCode>General</c:formatCode>
                <c:ptCount val="8"/>
                <c:pt idx="0">
                  <c:v>44.7</c:v>
                </c:pt>
                <c:pt idx="1">
                  <c:v>66.740000000000009</c:v>
                </c:pt>
                <c:pt idx="2">
                  <c:v>30.3</c:v>
                </c:pt>
                <c:pt idx="3">
                  <c:v>56.1</c:v>
                </c:pt>
                <c:pt idx="4">
                  <c:v>104.2</c:v>
                </c:pt>
                <c:pt idx="5">
                  <c:v>-1.3999999999999986</c:v>
                </c:pt>
                <c:pt idx="7">
                  <c:v>56.257692307692309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27AE-40FE-9C20-5E32C071CB86}"/>
            </c:ext>
          </c:extLst>
        </c:ser>
        <c:ser>
          <c:idx val="19"/>
          <c:order val="19"/>
          <c:tx>
            <c:strRef>
              <c:f>'FAOSTAT_data_1-16-2019_FDI infl'!$A$21</c:f>
              <c:strCache>
                <c:ptCount val="1"/>
                <c:pt idx="0">
                  <c:v>United States of America 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infl'!$AC$21:$AJ$21</c:f>
              <c:numCache>
                <c:formatCode>General</c:formatCode>
                <c:ptCount val="8"/>
                <c:pt idx="0">
                  <c:v>-25.5</c:v>
                </c:pt>
                <c:pt idx="1">
                  <c:v>38</c:v>
                </c:pt>
                <c:pt idx="2">
                  <c:v>-64</c:v>
                </c:pt>
                <c:pt idx="3">
                  <c:v>145.66666666666666</c:v>
                </c:pt>
                <c:pt idx="4">
                  <c:v>184.25</c:v>
                </c:pt>
                <c:pt idx="5">
                  <c:v>165.5</c:v>
                </c:pt>
                <c:pt idx="7">
                  <c:v>55.347826086956523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27AE-40FE-9C20-5E32C071CB86}"/>
            </c:ext>
          </c:extLst>
        </c:ser>
        <c:ser>
          <c:idx val="20"/>
          <c:order val="20"/>
          <c:tx>
            <c:strRef>
              <c:f>'FAOSTAT_data_1-16-2019_FDI infl'!$A$22</c:f>
              <c:strCache>
                <c:ptCount val="1"/>
                <c:pt idx="0">
                  <c:v>Costa Rica 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infl'!$AC$22:$AJ$22</c:f>
              <c:numCache>
                <c:formatCode>General</c:formatCode>
                <c:ptCount val="8"/>
                <c:pt idx="0">
                  <c:v>86.7</c:v>
                </c:pt>
                <c:pt idx="1">
                  <c:v>42.58</c:v>
                </c:pt>
                <c:pt idx="2">
                  <c:v>-0.99999999999999856</c:v>
                </c:pt>
                <c:pt idx="3">
                  <c:v>123.08000000000001</c:v>
                </c:pt>
                <c:pt idx="4">
                  <c:v>9.5666666666666664</c:v>
                </c:pt>
                <c:pt idx="5">
                  <c:v>0</c:v>
                </c:pt>
                <c:pt idx="7">
                  <c:v>54.490909090909092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27AE-40FE-9C20-5E32C071CB86}"/>
            </c:ext>
          </c:extLst>
        </c:ser>
        <c:ser>
          <c:idx val="21"/>
          <c:order val="21"/>
          <c:tx>
            <c:strRef>
              <c:f>'FAOSTAT_data_1-16-2019_FDI infl'!$A$23</c:f>
              <c:strCache>
                <c:ptCount val="1"/>
                <c:pt idx="0">
                  <c:v>Zambia 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infl'!$AC$23:$AJ$23</c:f>
              <c:numCache>
                <c:formatCode>General</c:formatCode>
                <c:ptCount val="8"/>
                <c:pt idx="0">
                  <c:v>66.199999999999989</c:v>
                </c:pt>
                <c:pt idx="1">
                  <c:v>51.3</c:v>
                </c:pt>
                <c:pt idx="2">
                  <c:v>0</c:v>
                </c:pt>
                <c:pt idx="3">
                  <c:v>3.8</c:v>
                </c:pt>
                <c:pt idx="4">
                  <c:v>0</c:v>
                </c:pt>
                <c:pt idx="5">
                  <c:v>0</c:v>
                </c:pt>
                <c:pt idx="7">
                  <c:v>46.875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27AE-40FE-9C20-5E32C071CB86}"/>
            </c:ext>
          </c:extLst>
        </c:ser>
        <c:ser>
          <c:idx val="22"/>
          <c:order val="22"/>
          <c:tx>
            <c:strRef>
              <c:f>'FAOSTAT_data_1-16-2019_FDI infl'!$A$24</c:f>
              <c:strCache>
                <c:ptCount val="1"/>
                <c:pt idx="0">
                  <c:v>Poland 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infl'!$AC$24:$AJ$24</c:f>
              <c:numCache>
                <c:formatCode>General</c:formatCode>
                <c:ptCount val="8"/>
                <c:pt idx="0">
                  <c:v>0</c:v>
                </c:pt>
                <c:pt idx="1">
                  <c:v>18.675000000000001</c:v>
                </c:pt>
                <c:pt idx="2">
                  <c:v>30.139999999999997</c:v>
                </c:pt>
                <c:pt idx="3">
                  <c:v>76.666666666666671</c:v>
                </c:pt>
                <c:pt idx="4">
                  <c:v>65.2</c:v>
                </c:pt>
                <c:pt idx="5">
                  <c:v>53.564999999999998</c:v>
                </c:pt>
                <c:pt idx="7">
                  <c:v>45.740555555555559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27AE-40FE-9C20-5E32C071CB86}"/>
            </c:ext>
          </c:extLst>
        </c:ser>
        <c:ser>
          <c:idx val="23"/>
          <c:order val="23"/>
          <c:tx>
            <c:strRef>
              <c:f>'FAOSTAT_data_1-16-2019_FDI infl'!$A$25</c:f>
              <c:strCache>
                <c:ptCount val="1"/>
                <c:pt idx="0">
                  <c:v>Mozambique 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infl'!$AC$25:$AJ$25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17.149999999999999</c:v>
                </c:pt>
                <c:pt idx="3">
                  <c:v>59.6</c:v>
                </c:pt>
                <c:pt idx="4">
                  <c:v>26.1</c:v>
                </c:pt>
                <c:pt idx="5">
                  <c:v>0</c:v>
                </c:pt>
                <c:pt idx="7">
                  <c:v>39.270000000000003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27AE-40FE-9C20-5E32C071CB86}"/>
            </c:ext>
          </c:extLst>
        </c:ser>
        <c:ser>
          <c:idx val="24"/>
          <c:order val="24"/>
          <c:tx>
            <c:strRef>
              <c:f>'FAOSTAT_data_1-16-2019_FDI infl'!$A$26</c:f>
              <c:strCache>
                <c:ptCount val="1"/>
                <c:pt idx="0">
                  <c:v>Panama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infl'!$AC$26:$AJ$26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-49.075000000000003</c:v>
                </c:pt>
                <c:pt idx="4">
                  <c:v>15.5</c:v>
                </c:pt>
                <c:pt idx="5">
                  <c:v>0</c:v>
                </c:pt>
                <c:pt idx="7">
                  <c:v>-36.160000000000004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27AE-40FE-9C20-5E32C071CB86}"/>
            </c:ext>
          </c:extLst>
        </c:ser>
        <c:ser>
          <c:idx val="25"/>
          <c:order val="25"/>
          <c:tx>
            <c:strRef>
              <c:f>'FAOSTAT_data_1-16-2019_FDI infl'!$A$27</c:f>
              <c:strCache>
                <c:ptCount val="1"/>
                <c:pt idx="0">
                  <c:v>Hungary 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infl'!$AC$27:$AJ$27</c:f>
              <c:numCache>
                <c:formatCode>General</c:formatCode>
                <c:ptCount val="8"/>
                <c:pt idx="0">
                  <c:v>0</c:v>
                </c:pt>
                <c:pt idx="1">
                  <c:v>26.9</c:v>
                </c:pt>
                <c:pt idx="2">
                  <c:v>42.720000000000006</c:v>
                </c:pt>
                <c:pt idx="3">
                  <c:v>20.859999999999996</c:v>
                </c:pt>
                <c:pt idx="4">
                  <c:v>49.55</c:v>
                </c:pt>
                <c:pt idx="5">
                  <c:v>24.5</c:v>
                </c:pt>
                <c:pt idx="7">
                  <c:v>34.823529411764703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27AE-40FE-9C20-5E32C071CB86}"/>
            </c:ext>
          </c:extLst>
        </c:ser>
        <c:ser>
          <c:idx val="26"/>
          <c:order val="26"/>
          <c:tx>
            <c:strRef>
              <c:f>'FAOSTAT_data_1-16-2019_FDI infl'!$A$28</c:f>
              <c:strCache>
                <c:ptCount val="1"/>
                <c:pt idx="0">
                  <c:v>Spain 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infl'!$AC$28:$AJ$28</c:f>
              <c:numCache>
                <c:formatCode>General</c:formatCode>
                <c:ptCount val="8"/>
                <c:pt idx="0">
                  <c:v>68.666666666666671</c:v>
                </c:pt>
                <c:pt idx="1">
                  <c:v>2.86</c:v>
                </c:pt>
                <c:pt idx="2">
                  <c:v>-8.8000000000000007</c:v>
                </c:pt>
                <c:pt idx="3">
                  <c:v>114.05000000000001</c:v>
                </c:pt>
                <c:pt idx="4">
                  <c:v>-16.686666666666667</c:v>
                </c:pt>
                <c:pt idx="5">
                  <c:v>58.79</c:v>
                </c:pt>
                <c:pt idx="7">
                  <c:v>30.534761904761901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27AE-40FE-9C20-5E32C071CB86}"/>
            </c:ext>
          </c:extLst>
        </c:ser>
        <c:ser>
          <c:idx val="27"/>
          <c:order val="27"/>
          <c:tx>
            <c:strRef>
              <c:f>'FAOSTAT_data_1-16-2019_FDI infl'!$A$29</c:f>
              <c:strCache>
                <c:ptCount val="1"/>
                <c:pt idx="0">
                  <c:v>Colombia 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infl'!$AC$29:$AJ$29</c:f>
              <c:numCache>
                <c:formatCode>General</c:formatCode>
                <c:ptCount val="8"/>
                <c:pt idx="0">
                  <c:v>21.1</c:v>
                </c:pt>
                <c:pt idx="1">
                  <c:v>20.040000000000003</c:v>
                </c:pt>
                <c:pt idx="2">
                  <c:v>3.66</c:v>
                </c:pt>
                <c:pt idx="3">
                  <c:v>24.660000000000004</c:v>
                </c:pt>
                <c:pt idx="4">
                  <c:v>98.399999999999991</c:v>
                </c:pt>
                <c:pt idx="5">
                  <c:v>0</c:v>
                </c:pt>
                <c:pt idx="7">
                  <c:v>29.373684210526317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27AE-40FE-9C20-5E32C071CB86}"/>
            </c:ext>
          </c:extLst>
        </c:ser>
        <c:ser>
          <c:idx val="28"/>
          <c:order val="28"/>
          <c:tx>
            <c:strRef>
              <c:f>'FAOSTAT_data_1-16-2019_FDI infl'!$A$30</c:f>
              <c:strCache>
                <c:ptCount val="1"/>
                <c:pt idx="0">
                  <c:v>Turkey 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infl'!$AC$30:$AJ$30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3.5</c:v>
                </c:pt>
                <c:pt idx="3">
                  <c:v>21.8</c:v>
                </c:pt>
                <c:pt idx="4">
                  <c:v>50</c:v>
                </c:pt>
                <c:pt idx="5">
                  <c:v>28.48</c:v>
                </c:pt>
                <c:pt idx="7">
                  <c:v>26.770909090909093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27AE-40FE-9C20-5E32C071CB86}"/>
            </c:ext>
          </c:extLst>
        </c:ser>
        <c:ser>
          <c:idx val="29"/>
          <c:order val="29"/>
          <c:tx>
            <c:strRef>
              <c:f>'FAOSTAT_data_1-16-2019_FDI infl'!$A$31</c:f>
              <c:strCache>
                <c:ptCount val="1"/>
                <c:pt idx="0">
                  <c:v>Honduras 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infl'!$AC$31:$AJ$31</c:f>
              <c:numCache>
                <c:formatCode>General</c:formatCode>
                <c:ptCount val="8"/>
                <c:pt idx="0">
                  <c:v>12.549999999999999</c:v>
                </c:pt>
                <c:pt idx="1">
                  <c:v>15.419999999999998</c:v>
                </c:pt>
                <c:pt idx="2">
                  <c:v>50.459999999999994</c:v>
                </c:pt>
                <c:pt idx="3">
                  <c:v>24.28</c:v>
                </c:pt>
                <c:pt idx="4">
                  <c:v>18.566666666666666</c:v>
                </c:pt>
                <c:pt idx="5">
                  <c:v>0</c:v>
                </c:pt>
                <c:pt idx="7">
                  <c:v>26.579999999999995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27AE-40FE-9C20-5E32C071CB86}"/>
            </c:ext>
          </c:extLst>
        </c:ser>
        <c:ser>
          <c:idx val="30"/>
          <c:order val="30"/>
          <c:tx>
            <c:strRef>
              <c:f>'FAOSTAT_data_1-16-2019_FDI infl'!$A$32</c:f>
              <c:strCache>
                <c:ptCount val="1"/>
                <c:pt idx="0">
                  <c:v>Croatia 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infl'!$AC$32:$AJ$32</c:f>
              <c:numCache>
                <c:formatCode>General</c:formatCode>
                <c:ptCount val="8"/>
                <c:pt idx="0">
                  <c:v>0</c:v>
                </c:pt>
                <c:pt idx="1">
                  <c:v>4.2</c:v>
                </c:pt>
                <c:pt idx="2">
                  <c:v>7.419999999999999</c:v>
                </c:pt>
                <c:pt idx="3">
                  <c:v>51.800000000000004</c:v>
                </c:pt>
                <c:pt idx="4">
                  <c:v>42.8</c:v>
                </c:pt>
                <c:pt idx="5">
                  <c:v>22.4</c:v>
                </c:pt>
                <c:pt idx="7">
                  <c:v>26.272222222222226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27AE-40FE-9C20-5E32C071CB86}"/>
            </c:ext>
          </c:extLst>
        </c:ser>
        <c:ser>
          <c:idx val="31"/>
          <c:order val="31"/>
          <c:tx>
            <c:strRef>
              <c:f>'FAOSTAT_data_1-16-2019_FDI infl'!$A$33</c:f>
              <c:strCache>
                <c:ptCount val="1"/>
                <c:pt idx="0">
                  <c:v>Saudi Arabia 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infl'!$AC$33:$AJ$33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25.5</c:v>
                </c:pt>
                <c:pt idx="4">
                  <c:v>0</c:v>
                </c:pt>
                <c:pt idx="5">
                  <c:v>0</c:v>
                </c:pt>
                <c:pt idx="7">
                  <c:v>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27AE-40FE-9C20-5E32C071CB86}"/>
            </c:ext>
          </c:extLst>
        </c:ser>
        <c:ser>
          <c:idx val="32"/>
          <c:order val="32"/>
          <c:tx>
            <c:strRef>
              <c:f>'FAOSTAT_data_1-16-2019_FDI infl'!$A$34</c:f>
              <c:strCache>
                <c:ptCount val="1"/>
                <c:pt idx="0">
                  <c:v>Albania 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infl'!$AC$34:$AJ$34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-24.633333333333329</c:v>
                </c:pt>
                <c:pt idx="4">
                  <c:v>0</c:v>
                </c:pt>
                <c:pt idx="5">
                  <c:v>0</c:v>
                </c:pt>
                <c:pt idx="7">
                  <c:v>-24.633333333333329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27AE-40FE-9C20-5E32C071CB86}"/>
            </c:ext>
          </c:extLst>
        </c:ser>
        <c:ser>
          <c:idx val="33"/>
          <c:order val="33"/>
          <c:tx>
            <c:strRef>
              <c:f>'FAOSTAT_data_1-16-2019_FDI infl'!$A$35</c:f>
              <c:strCache>
                <c:ptCount val="1"/>
                <c:pt idx="0">
                  <c:v>Sweden 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infl'!$AC$35:$AJ$35</c:f>
              <c:numCache>
                <c:formatCode>General</c:formatCode>
                <c:ptCount val="8"/>
                <c:pt idx="0">
                  <c:v>0</c:v>
                </c:pt>
                <c:pt idx="1">
                  <c:v>50.05</c:v>
                </c:pt>
                <c:pt idx="2">
                  <c:v>1.9333333333333333</c:v>
                </c:pt>
                <c:pt idx="3">
                  <c:v>0</c:v>
                </c:pt>
                <c:pt idx="4">
                  <c:v>-12.9</c:v>
                </c:pt>
                <c:pt idx="5">
                  <c:v>31.38</c:v>
                </c:pt>
                <c:pt idx="7">
                  <c:v>22.087272727272726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27AE-40FE-9C20-5E32C071CB86}"/>
            </c:ext>
          </c:extLst>
        </c:ser>
        <c:ser>
          <c:idx val="34"/>
          <c:order val="34"/>
          <c:tx>
            <c:strRef>
              <c:f>'FAOSTAT_data_1-16-2019_FDI infl'!$A$36</c:f>
              <c:strCache>
                <c:ptCount val="1"/>
                <c:pt idx="0">
                  <c:v>Guyana 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infl'!$AC$36:$AJ$36</c:f>
              <c:numCache>
                <c:formatCode>General</c:formatCode>
                <c:ptCount val="8"/>
                <c:pt idx="0">
                  <c:v>20.133333333333333</c:v>
                </c:pt>
                <c:pt idx="1">
                  <c:v>21.860000000000003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21.212500000000002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27AE-40FE-9C20-5E32C071CB86}"/>
            </c:ext>
          </c:extLst>
        </c:ser>
        <c:ser>
          <c:idx val="35"/>
          <c:order val="35"/>
          <c:tx>
            <c:strRef>
              <c:f>'FAOSTAT_data_1-16-2019_FDI infl'!$A$37</c:f>
              <c:strCache>
                <c:ptCount val="1"/>
                <c:pt idx="0">
                  <c:v>Italy 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infl'!$AC$37:$AJ$37</c:f>
              <c:numCache>
                <c:formatCode>General</c:formatCode>
                <c:ptCount val="8"/>
                <c:pt idx="0">
                  <c:v>6.375</c:v>
                </c:pt>
                <c:pt idx="1">
                  <c:v>23.659999999999997</c:v>
                </c:pt>
                <c:pt idx="2">
                  <c:v>80.52000000000001</c:v>
                </c:pt>
                <c:pt idx="3">
                  <c:v>31.339999999999993</c:v>
                </c:pt>
                <c:pt idx="4">
                  <c:v>-73.125</c:v>
                </c:pt>
                <c:pt idx="5">
                  <c:v>57.03</c:v>
                </c:pt>
                <c:pt idx="7">
                  <c:v>20.986399999999993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27AE-40FE-9C20-5E32C071CB86}"/>
            </c:ext>
          </c:extLst>
        </c:ser>
        <c:ser>
          <c:idx val="36"/>
          <c:order val="36"/>
          <c:tx>
            <c:strRef>
              <c:f>'FAOSTAT_data_1-16-2019_FDI infl'!$A$38</c:f>
              <c:strCache>
                <c:ptCount val="1"/>
                <c:pt idx="0">
                  <c:v>Belarus 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infl'!$AC$38:$AJ$38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20.8</c:v>
                </c:pt>
                <c:pt idx="4">
                  <c:v>0</c:v>
                </c:pt>
                <c:pt idx="5">
                  <c:v>0</c:v>
                </c:pt>
                <c:pt idx="7">
                  <c:v>20.8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27AE-40FE-9C20-5E32C071CB86}"/>
            </c:ext>
          </c:extLst>
        </c:ser>
        <c:ser>
          <c:idx val="37"/>
          <c:order val="37"/>
          <c:tx>
            <c:strRef>
              <c:f>'FAOSTAT_data_1-16-2019_FDI infl'!$A$39</c:f>
              <c:strCache>
                <c:ptCount val="1"/>
                <c:pt idx="0">
                  <c:v>Republic of Korea 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infl'!$AC$39:$AJ$39</c:f>
              <c:numCache>
                <c:formatCode>General</c:formatCode>
                <c:ptCount val="8"/>
                <c:pt idx="0">
                  <c:v>6.75</c:v>
                </c:pt>
                <c:pt idx="1">
                  <c:v>79.320000000000007</c:v>
                </c:pt>
                <c:pt idx="2">
                  <c:v>-7.3800000000000008</c:v>
                </c:pt>
                <c:pt idx="3">
                  <c:v>1.55</c:v>
                </c:pt>
                <c:pt idx="4">
                  <c:v>8.370000000000001</c:v>
                </c:pt>
                <c:pt idx="5">
                  <c:v>1.37</c:v>
                </c:pt>
                <c:pt idx="7">
                  <c:v>20.463999999999999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27AE-40FE-9C20-5E32C071CB86}"/>
            </c:ext>
          </c:extLst>
        </c:ser>
        <c:ser>
          <c:idx val="38"/>
          <c:order val="38"/>
          <c:tx>
            <c:strRef>
              <c:f>'FAOSTAT_data_1-16-2019_FDI infl'!$A$40</c:f>
              <c:strCache>
                <c:ptCount val="1"/>
                <c:pt idx="0">
                  <c:v>Ecuador 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infl'!$AC$40:$AJ$40</c:f>
              <c:numCache>
                <c:formatCode>General</c:formatCode>
                <c:ptCount val="8"/>
                <c:pt idx="0">
                  <c:v>4.25</c:v>
                </c:pt>
                <c:pt idx="1">
                  <c:v>6.5400000000000009</c:v>
                </c:pt>
                <c:pt idx="2">
                  <c:v>31.68</c:v>
                </c:pt>
                <c:pt idx="3">
                  <c:v>34.020000000000003</c:v>
                </c:pt>
                <c:pt idx="4">
                  <c:v>9.6</c:v>
                </c:pt>
                <c:pt idx="5">
                  <c:v>0</c:v>
                </c:pt>
                <c:pt idx="7">
                  <c:v>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27AE-40FE-9C20-5E32C071CB86}"/>
            </c:ext>
          </c:extLst>
        </c:ser>
        <c:ser>
          <c:idx val="39"/>
          <c:order val="39"/>
          <c:tx>
            <c:strRef>
              <c:f>'FAOSTAT_data_1-16-2019_FDI infl'!$A$41</c:f>
              <c:strCache>
                <c:ptCount val="1"/>
                <c:pt idx="0">
                  <c:v>United Republic of Tanzania 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infl'!$AC$41:$AJ$41</c:f>
              <c:numCache>
                <c:formatCode>General</c:formatCode>
                <c:ptCount val="8"/>
                <c:pt idx="0">
                  <c:v>0</c:v>
                </c:pt>
                <c:pt idx="1">
                  <c:v>23.6</c:v>
                </c:pt>
                <c:pt idx="2">
                  <c:v>22.82</c:v>
                </c:pt>
                <c:pt idx="3">
                  <c:v>11.675000000000001</c:v>
                </c:pt>
                <c:pt idx="4">
                  <c:v>0</c:v>
                </c:pt>
                <c:pt idx="5">
                  <c:v>0</c:v>
                </c:pt>
                <c:pt idx="7">
                  <c:v>18.440000000000005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27AE-40FE-9C20-5E32C071CB86}"/>
            </c:ext>
          </c:extLst>
        </c:ser>
        <c:ser>
          <c:idx val="40"/>
          <c:order val="40"/>
          <c:tx>
            <c:strRef>
              <c:f>'FAOSTAT_data_1-16-2019_FDI infl'!$A$42</c:f>
              <c:strCache>
                <c:ptCount val="1"/>
                <c:pt idx="0">
                  <c:v>Latvia 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infl'!$AC$42:$AJ$42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3.44</c:v>
                </c:pt>
                <c:pt idx="3">
                  <c:v>28.160000000000004</c:v>
                </c:pt>
                <c:pt idx="4">
                  <c:v>28.520000000000003</c:v>
                </c:pt>
                <c:pt idx="5">
                  <c:v>9.9699999999999989</c:v>
                </c:pt>
                <c:pt idx="7">
                  <c:v>18.251249999999999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27AE-40FE-9C20-5E32C071CB86}"/>
            </c:ext>
          </c:extLst>
        </c:ser>
        <c:ser>
          <c:idx val="41"/>
          <c:order val="41"/>
          <c:tx>
            <c:strRef>
              <c:f>'FAOSTAT_data_1-16-2019_FDI infl'!$A$43</c:f>
              <c:strCache>
                <c:ptCount val="1"/>
                <c:pt idx="0">
                  <c:v>Portugal 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infl'!$AC$43:$AJ$43</c:f>
              <c:numCache>
                <c:formatCode>General</c:formatCode>
                <c:ptCount val="8"/>
                <c:pt idx="0">
                  <c:v>3.2</c:v>
                </c:pt>
                <c:pt idx="1">
                  <c:v>6.6599999999999993</c:v>
                </c:pt>
                <c:pt idx="2">
                  <c:v>13.540000000000001</c:v>
                </c:pt>
                <c:pt idx="3">
                  <c:v>47.833333333333336</c:v>
                </c:pt>
                <c:pt idx="4">
                  <c:v>0</c:v>
                </c:pt>
                <c:pt idx="5">
                  <c:v>0</c:v>
                </c:pt>
                <c:pt idx="7">
                  <c:v>17.692857142857143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27AE-40FE-9C20-5E32C071CB86}"/>
            </c:ext>
          </c:extLst>
        </c:ser>
        <c:ser>
          <c:idx val="42"/>
          <c:order val="42"/>
          <c:tx>
            <c:strRef>
              <c:f>'FAOSTAT_data_1-16-2019_FDI infl'!$A$44</c:f>
              <c:strCache>
                <c:ptCount val="1"/>
                <c:pt idx="0">
                  <c:v>Estonia 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infl'!$AC$44:$AJ$44</c:f>
              <c:numCache>
                <c:formatCode>General</c:formatCode>
                <c:ptCount val="8"/>
                <c:pt idx="0">
                  <c:v>2.9</c:v>
                </c:pt>
                <c:pt idx="1">
                  <c:v>1.52</c:v>
                </c:pt>
                <c:pt idx="2">
                  <c:v>0.67999999999999994</c:v>
                </c:pt>
                <c:pt idx="3">
                  <c:v>12.719999999999997</c:v>
                </c:pt>
                <c:pt idx="4">
                  <c:v>62.849999999999994</c:v>
                </c:pt>
                <c:pt idx="5">
                  <c:v>26.25</c:v>
                </c:pt>
                <c:pt idx="7">
                  <c:v>17.33636363636364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27AE-40FE-9C20-5E32C071CB86}"/>
            </c:ext>
          </c:extLst>
        </c:ser>
        <c:ser>
          <c:idx val="43"/>
          <c:order val="43"/>
          <c:tx>
            <c:strRef>
              <c:f>'FAOSTAT_data_1-16-2019_FDI infl'!$A$45</c:f>
              <c:strCache>
                <c:ptCount val="1"/>
                <c:pt idx="0">
                  <c:v>France 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infl'!$AC$45:$AJ$45</c:f>
              <c:numCache>
                <c:formatCode>General</c:formatCode>
                <c:ptCount val="8"/>
                <c:pt idx="0">
                  <c:v>16.324999999999999</c:v>
                </c:pt>
                <c:pt idx="1">
                  <c:v>36.200000000000003</c:v>
                </c:pt>
                <c:pt idx="2">
                  <c:v>5.54</c:v>
                </c:pt>
                <c:pt idx="3">
                  <c:v>21.860000000000003</c:v>
                </c:pt>
                <c:pt idx="4">
                  <c:v>-5.04</c:v>
                </c:pt>
                <c:pt idx="5">
                  <c:v>45.92</c:v>
                </c:pt>
                <c:pt idx="7">
                  <c:v>17.305384615384614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27AE-40FE-9C20-5E32C071CB86}"/>
            </c:ext>
          </c:extLst>
        </c:ser>
        <c:ser>
          <c:idx val="44"/>
          <c:order val="44"/>
          <c:tx>
            <c:strRef>
              <c:f>'FAOSTAT_data_1-16-2019_FDI infl'!$A$46</c:f>
              <c:strCache>
                <c:ptCount val="1"/>
                <c:pt idx="0">
                  <c:v>Australia 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infl'!$AC$46:$AJ$46</c:f>
              <c:numCache>
                <c:formatCode>General</c:formatCode>
                <c:ptCount val="8"/>
                <c:pt idx="0">
                  <c:v>-99.833333333333329</c:v>
                </c:pt>
                <c:pt idx="1">
                  <c:v>-11.84</c:v>
                </c:pt>
                <c:pt idx="2">
                  <c:v>60.44</c:v>
                </c:pt>
                <c:pt idx="3">
                  <c:v>-41.66</c:v>
                </c:pt>
                <c:pt idx="4">
                  <c:v>67.3</c:v>
                </c:pt>
                <c:pt idx="5">
                  <c:v>220.04999999999998</c:v>
                </c:pt>
                <c:pt idx="7">
                  <c:v>16.399999999999999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27AE-40FE-9C20-5E32C071CB86}"/>
            </c:ext>
          </c:extLst>
        </c:ser>
        <c:ser>
          <c:idx val="45"/>
          <c:order val="45"/>
          <c:tx>
            <c:strRef>
              <c:f>'FAOSTAT_data_1-16-2019_FDI infl'!$A$47</c:f>
              <c:strCache>
                <c:ptCount val="1"/>
                <c:pt idx="0">
                  <c:v>Bulgaria 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infl'!$AC$47:$AJ$47</c:f>
              <c:numCache>
                <c:formatCode>General</c:formatCode>
                <c:ptCount val="8"/>
                <c:pt idx="0">
                  <c:v>0</c:v>
                </c:pt>
                <c:pt idx="1">
                  <c:v>5.55</c:v>
                </c:pt>
                <c:pt idx="2">
                  <c:v>3.1</c:v>
                </c:pt>
                <c:pt idx="3">
                  <c:v>43.64</c:v>
                </c:pt>
                <c:pt idx="4">
                  <c:v>11.600000000000001</c:v>
                </c:pt>
                <c:pt idx="5">
                  <c:v>-32.200000000000003</c:v>
                </c:pt>
                <c:pt idx="7">
                  <c:v>15.235294117647058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27AE-40FE-9C20-5E32C071CB86}"/>
            </c:ext>
          </c:extLst>
        </c:ser>
        <c:ser>
          <c:idx val="46"/>
          <c:order val="46"/>
          <c:tx>
            <c:strRef>
              <c:f>'FAOSTAT_data_1-16-2019_FDI infl'!$A$48</c:f>
              <c:strCache>
                <c:ptCount val="1"/>
                <c:pt idx="0">
                  <c:v>Peru 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infl'!$AC$48:$AJ$48</c:f>
              <c:numCache>
                <c:formatCode>General</c:formatCode>
                <c:ptCount val="8"/>
                <c:pt idx="0">
                  <c:v>0.70000000000000007</c:v>
                </c:pt>
                <c:pt idx="1">
                  <c:v>7.6</c:v>
                </c:pt>
                <c:pt idx="2">
                  <c:v>3.4</c:v>
                </c:pt>
                <c:pt idx="3">
                  <c:v>38.450000000000003</c:v>
                </c:pt>
                <c:pt idx="4">
                  <c:v>0</c:v>
                </c:pt>
                <c:pt idx="5">
                  <c:v>0</c:v>
                </c:pt>
                <c:pt idx="7">
                  <c:v>14.335714285714287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27AE-40FE-9C20-5E32C071CB86}"/>
            </c:ext>
          </c:extLst>
        </c:ser>
        <c:ser>
          <c:idx val="47"/>
          <c:order val="47"/>
          <c:tx>
            <c:strRef>
              <c:f>'FAOSTAT_data_1-16-2019_FDI infl'!$A$49</c:f>
              <c:strCache>
                <c:ptCount val="1"/>
                <c:pt idx="0">
                  <c:v>Nicaragua 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infl'!$AC$49:$AJ$49</c:f>
              <c:numCache>
                <c:formatCode>General</c:formatCode>
                <c:ptCount val="8"/>
                <c:pt idx="0">
                  <c:v>3.9</c:v>
                </c:pt>
                <c:pt idx="1">
                  <c:v>7.4</c:v>
                </c:pt>
                <c:pt idx="2">
                  <c:v>3.2749999999999999</c:v>
                </c:pt>
                <c:pt idx="3">
                  <c:v>11.675000000000001</c:v>
                </c:pt>
                <c:pt idx="4">
                  <c:v>54.6</c:v>
                </c:pt>
                <c:pt idx="5">
                  <c:v>0</c:v>
                </c:pt>
                <c:pt idx="7">
                  <c:v>13.809999999999999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27AE-40FE-9C20-5E32C071CB86}"/>
            </c:ext>
          </c:extLst>
        </c:ser>
        <c:ser>
          <c:idx val="48"/>
          <c:order val="48"/>
          <c:tx>
            <c:strRef>
              <c:f>'FAOSTAT_data_1-16-2019_FDI infl'!$A$50</c:f>
              <c:strCache>
                <c:ptCount val="1"/>
                <c:pt idx="0">
                  <c:v>Czechia 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infl'!$AC$50:$AJ$50</c:f>
              <c:numCache>
                <c:formatCode>General</c:formatCode>
                <c:ptCount val="8"/>
                <c:pt idx="0">
                  <c:v>1.5</c:v>
                </c:pt>
                <c:pt idx="1">
                  <c:v>7.666666666666667</c:v>
                </c:pt>
                <c:pt idx="2">
                  <c:v>24.160000000000004</c:v>
                </c:pt>
                <c:pt idx="3">
                  <c:v>24.466666666666669</c:v>
                </c:pt>
                <c:pt idx="4">
                  <c:v>-7.0533333333333319</c:v>
                </c:pt>
                <c:pt idx="5">
                  <c:v>27.29</c:v>
                </c:pt>
                <c:pt idx="7">
                  <c:v>13.313529411764707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27AE-40FE-9C20-5E32C071CB86}"/>
            </c:ext>
          </c:extLst>
        </c:ser>
        <c:ser>
          <c:idx val="49"/>
          <c:order val="49"/>
          <c:tx>
            <c:strRef>
              <c:f>'FAOSTAT_data_1-16-2019_FDI infl'!$A$51</c:f>
              <c:strCache>
                <c:ptCount val="1"/>
                <c:pt idx="0">
                  <c:v>Lao People's Democratic Republic 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infl'!$AC$51:$AJ$51</c:f>
              <c:numCache>
                <c:formatCode>General</c:formatCode>
                <c:ptCount val="8"/>
                <c:pt idx="0">
                  <c:v>0</c:v>
                </c:pt>
                <c:pt idx="1">
                  <c:v>4.2</c:v>
                </c:pt>
                <c:pt idx="2">
                  <c:v>2.3000000000000003</c:v>
                </c:pt>
                <c:pt idx="3">
                  <c:v>21.2</c:v>
                </c:pt>
                <c:pt idx="4">
                  <c:v>19.600000000000001</c:v>
                </c:pt>
                <c:pt idx="5">
                  <c:v>0</c:v>
                </c:pt>
                <c:pt idx="7">
                  <c:v>13.216666666666667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27AE-40FE-9C20-5E32C071CB86}"/>
            </c:ext>
          </c:extLst>
        </c:ser>
        <c:ser>
          <c:idx val="50"/>
          <c:order val="50"/>
          <c:tx>
            <c:strRef>
              <c:f>'FAOSTAT_data_1-16-2019_FDI infl'!$A$52</c:f>
              <c:strCache>
                <c:ptCount val="1"/>
                <c:pt idx="0">
                  <c:v>Georgia 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infl'!$AC$52:$AJ$52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12.199999999999998</c:v>
                </c:pt>
                <c:pt idx="4">
                  <c:v>0</c:v>
                </c:pt>
                <c:pt idx="5">
                  <c:v>0</c:v>
                </c:pt>
                <c:pt idx="7">
                  <c:v>12.199999999999998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27AE-40FE-9C20-5E32C071CB86}"/>
            </c:ext>
          </c:extLst>
        </c:ser>
        <c:ser>
          <c:idx val="51"/>
          <c:order val="51"/>
          <c:tx>
            <c:strRef>
              <c:f>'FAOSTAT_data_1-16-2019_FDI infl'!$A$53</c:f>
              <c:strCache>
                <c:ptCount val="1"/>
                <c:pt idx="0">
                  <c:v>Malawi 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infl'!$AC$53:$AJ$53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6.35</c:v>
                </c:pt>
                <c:pt idx="3">
                  <c:v>12.65</c:v>
                </c:pt>
                <c:pt idx="4">
                  <c:v>16.7</c:v>
                </c:pt>
                <c:pt idx="5">
                  <c:v>0</c:v>
                </c:pt>
                <c:pt idx="7">
                  <c:v>12.0875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27AE-40FE-9C20-5E32C071CB86}"/>
            </c:ext>
          </c:extLst>
        </c:ser>
        <c:ser>
          <c:idx val="52"/>
          <c:order val="52"/>
          <c:tx>
            <c:strRef>
              <c:f>'FAOSTAT_data_1-16-2019_FDI infl'!$A$54</c:f>
              <c:strCache>
                <c:ptCount val="1"/>
                <c:pt idx="0">
                  <c:v>Israel 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infl'!$AC$54:$AJ$54</c:f>
              <c:numCache>
                <c:formatCode>General</c:formatCode>
                <c:ptCount val="8"/>
                <c:pt idx="0">
                  <c:v>0</c:v>
                </c:pt>
                <c:pt idx="1">
                  <c:v>6.625</c:v>
                </c:pt>
                <c:pt idx="2">
                  <c:v>0</c:v>
                </c:pt>
                <c:pt idx="3">
                  <c:v>0</c:v>
                </c:pt>
                <c:pt idx="4">
                  <c:v>16.172499999999999</c:v>
                </c:pt>
                <c:pt idx="5">
                  <c:v>0</c:v>
                </c:pt>
                <c:pt idx="7">
                  <c:v>11.39875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27AE-40FE-9C20-5E32C071C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0823248"/>
        <c:axId val="490825872"/>
      </c:barChart>
      <c:catAx>
        <c:axId val="49082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825872"/>
        <c:crosses val="autoZero"/>
        <c:auto val="1"/>
        <c:lblAlgn val="ctr"/>
        <c:lblOffset val="100"/>
        <c:noMultiLvlLbl val="0"/>
      </c:catAx>
      <c:valAx>
        <c:axId val="49082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82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FDI</a:t>
            </a:r>
            <a:r>
              <a:rPr lang="fr-BE" baseline="0"/>
              <a:t> inflow agriculture forestry and fisheries top countries with over 20 million investment on absolute average from 91-16  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3.1765227835215855E-2"/>
          <c:y val="7.0565121092026645E-2"/>
          <c:w val="0.4825953143147107"/>
          <c:h val="0.895425895035350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'FAOSTAT_data_1-16-2019_FDI infl'!$A$2</c:f>
              <c:strCache>
                <c:ptCount val="1"/>
                <c:pt idx="0">
                  <c:v>China, mainland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infl'!$AC$2:$AJ$2</c:f>
              <c:numCache>
                <c:formatCode>General</c:formatCode>
                <c:ptCount val="8"/>
                <c:pt idx="0">
                  <c:v>0</c:v>
                </c:pt>
                <c:pt idx="1">
                  <c:v>654</c:v>
                </c:pt>
                <c:pt idx="2">
                  <c:v>909.62000000000012</c:v>
                </c:pt>
                <c:pt idx="3">
                  <c:v>911.54</c:v>
                </c:pt>
                <c:pt idx="4">
                  <c:v>1700.7</c:v>
                </c:pt>
                <c:pt idx="5">
                  <c:v>0</c:v>
                </c:pt>
                <c:pt idx="7">
                  <c:v>912.03571428571445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0-467B-AC5C-EF4AF0C9FCCF}"/>
            </c:ext>
          </c:extLst>
        </c:ser>
        <c:ser>
          <c:idx val="1"/>
          <c:order val="1"/>
          <c:tx>
            <c:strRef>
              <c:f>'FAOSTAT_data_1-16-2019_FDI infl'!$A$3</c:f>
              <c:strCache>
                <c:ptCount val="1"/>
                <c:pt idx="0">
                  <c:v>Argentina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infl'!$AC$3:$AJ$3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571.84</c:v>
                </c:pt>
                <c:pt idx="4">
                  <c:v>570.65</c:v>
                </c:pt>
                <c:pt idx="5">
                  <c:v>0</c:v>
                </c:pt>
                <c:pt idx="7">
                  <c:v>571.50000000000011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60-467B-AC5C-EF4AF0C9FCCF}"/>
            </c:ext>
          </c:extLst>
        </c:ser>
        <c:ser>
          <c:idx val="2"/>
          <c:order val="2"/>
          <c:tx>
            <c:strRef>
              <c:f>'FAOSTAT_data_1-16-2019_FDI infl'!$A$4</c:f>
              <c:strCache>
                <c:ptCount val="1"/>
                <c:pt idx="0">
                  <c:v>Indonesia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infl'!$AC$4:$AJ$4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141</c:v>
                </c:pt>
                <c:pt idx="3">
                  <c:v>556.6</c:v>
                </c:pt>
                <c:pt idx="4">
                  <c:v>340.79999999999995</c:v>
                </c:pt>
                <c:pt idx="5">
                  <c:v>0</c:v>
                </c:pt>
                <c:pt idx="7">
                  <c:v>450.7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60-467B-AC5C-EF4AF0C9FCCF}"/>
            </c:ext>
          </c:extLst>
        </c:ser>
        <c:ser>
          <c:idx val="3"/>
          <c:order val="3"/>
          <c:tx>
            <c:strRef>
              <c:f>'FAOSTAT_data_1-16-2019_FDI infl'!$A$5</c:f>
              <c:strCache>
                <c:ptCount val="1"/>
                <c:pt idx="0">
                  <c:v>Brazil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infl'!$AC$5:$AJ$5</c:f>
              <c:numCache>
                <c:formatCode>General</c:formatCode>
                <c:ptCount val="8"/>
                <c:pt idx="0">
                  <c:v>0</c:v>
                </c:pt>
                <c:pt idx="1">
                  <c:v>54.05</c:v>
                </c:pt>
                <c:pt idx="2">
                  <c:v>120.17500000000001</c:v>
                </c:pt>
                <c:pt idx="3">
                  <c:v>460.68</c:v>
                </c:pt>
                <c:pt idx="4">
                  <c:v>833.9</c:v>
                </c:pt>
                <c:pt idx="5">
                  <c:v>0</c:v>
                </c:pt>
                <c:pt idx="7">
                  <c:v>273.87142857142857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60-467B-AC5C-EF4AF0C9FCCF}"/>
            </c:ext>
          </c:extLst>
        </c:ser>
        <c:ser>
          <c:idx val="4"/>
          <c:order val="4"/>
          <c:tx>
            <c:strRef>
              <c:f>'FAOSTAT_data_1-16-2019_FDI infl'!$A$6</c:f>
              <c:strCache>
                <c:ptCount val="1"/>
                <c:pt idx="0">
                  <c:v>Uruguay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infl'!$AC$6:$AJ$6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93.125</c:v>
                </c:pt>
                <c:pt idx="3">
                  <c:v>350.91999999999996</c:v>
                </c:pt>
                <c:pt idx="4">
                  <c:v>300.06666666666666</c:v>
                </c:pt>
                <c:pt idx="5">
                  <c:v>0</c:v>
                </c:pt>
                <c:pt idx="7">
                  <c:v>252.27500000000001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60-467B-AC5C-EF4AF0C9FCCF}"/>
            </c:ext>
          </c:extLst>
        </c:ser>
        <c:ser>
          <c:idx val="5"/>
          <c:order val="5"/>
          <c:tx>
            <c:strRef>
              <c:f>'FAOSTAT_data_1-16-2019_FDI infl'!$A$7</c:f>
              <c:strCache>
                <c:ptCount val="1"/>
                <c:pt idx="0">
                  <c:v>Malaysia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infl'!$AC$7:$AJ$7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-26.75</c:v>
                </c:pt>
                <c:pt idx="3">
                  <c:v>413.66</c:v>
                </c:pt>
                <c:pt idx="4">
                  <c:v>38.466666666666669</c:v>
                </c:pt>
                <c:pt idx="5">
                  <c:v>0</c:v>
                </c:pt>
                <c:pt idx="7">
                  <c:v>213.02000000000004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60-467B-AC5C-EF4AF0C9FCCF}"/>
            </c:ext>
          </c:extLst>
        </c:ser>
        <c:ser>
          <c:idx val="6"/>
          <c:order val="6"/>
          <c:tx>
            <c:strRef>
              <c:f>'FAOSTAT_data_1-16-2019_FDI infl'!$A$8</c:f>
              <c:strCache>
                <c:ptCount val="1"/>
                <c:pt idx="0">
                  <c:v>Russian Federation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infl'!$AC$8:$AJ$8</c:f>
              <c:numCache>
                <c:formatCode>General</c:formatCode>
                <c:ptCount val="8"/>
                <c:pt idx="0">
                  <c:v>0</c:v>
                </c:pt>
                <c:pt idx="1">
                  <c:v>26</c:v>
                </c:pt>
                <c:pt idx="2">
                  <c:v>33.666666666666664</c:v>
                </c:pt>
                <c:pt idx="3">
                  <c:v>265.65999999999997</c:v>
                </c:pt>
                <c:pt idx="4">
                  <c:v>362</c:v>
                </c:pt>
                <c:pt idx="5">
                  <c:v>0</c:v>
                </c:pt>
                <c:pt idx="7">
                  <c:v>167.57272727272726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60-467B-AC5C-EF4AF0C9FCCF}"/>
            </c:ext>
          </c:extLst>
        </c:ser>
        <c:ser>
          <c:idx val="7"/>
          <c:order val="7"/>
          <c:tx>
            <c:strRef>
              <c:f>'FAOSTAT_data_1-16-2019_FDI infl'!$A$9</c:f>
              <c:strCache>
                <c:ptCount val="1"/>
                <c:pt idx="0">
                  <c:v>Ghana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infl'!$AC$9:$AJ$9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5.5</c:v>
                </c:pt>
                <c:pt idx="3">
                  <c:v>37.9</c:v>
                </c:pt>
                <c:pt idx="4">
                  <c:v>403.8</c:v>
                </c:pt>
                <c:pt idx="5">
                  <c:v>0</c:v>
                </c:pt>
                <c:pt idx="7">
                  <c:v>125.325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60-467B-AC5C-EF4AF0C9FCCF}"/>
            </c:ext>
          </c:extLst>
        </c:ser>
        <c:ser>
          <c:idx val="8"/>
          <c:order val="8"/>
          <c:tx>
            <c:strRef>
              <c:f>'FAOSTAT_data_1-16-2019_FDI infl'!$A$10</c:f>
              <c:strCache>
                <c:ptCount val="1"/>
                <c:pt idx="0">
                  <c:v>Egypt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infl'!$AC$10:$AJ$10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122.67500000000001</c:v>
                </c:pt>
                <c:pt idx="4">
                  <c:v>0</c:v>
                </c:pt>
                <c:pt idx="5">
                  <c:v>0</c:v>
                </c:pt>
                <c:pt idx="7">
                  <c:v>122.67500000000001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60-467B-AC5C-EF4AF0C9FCCF}"/>
            </c:ext>
          </c:extLst>
        </c:ser>
        <c:ser>
          <c:idx val="9"/>
          <c:order val="9"/>
          <c:tx>
            <c:strRef>
              <c:f>'FAOSTAT_data_1-16-2019_FDI infl'!$A$11</c:f>
              <c:strCache>
                <c:ptCount val="1"/>
                <c:pt idx="0">
                  <c:v>Romania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infl'!$AC$11:$AJ$11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11.5</c:v>
                </c:pt>
                <c:pt idx="3">
                  <c:v>119.97999999999999</c:v>
                </c:pt>
                <c:pt idx="4">
                  <c:v>84.5</c:v>
                </c:pt>
                <c:pt idx="5">
                  <c:v>233.60000000000002</c:v>
                </c:pt>
                <c:pt idx="7">
                  <c:v>109.85384615384615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60-467B-AC5C-EF4AF0C9FCCF}"/>
            </c:ext>
          </c:extLst>
        </c:ser>
        <c:ser>
          <c:idx val="10"/>
          <c:order val="10"/>
          <c:tx>
            <c:strRef>
              <c:f>'FAOSTAT_data_1-16-2019_FDI infl'!$A$12</c:f>
              <c:strCache>
                <c:ptCount val="1"/>
                <c:pt idx="0">
                  <c:v>Guatemala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infl'!$AC$12:$AJ$12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109.6</c:v>
                </c:pt>
                <c:pt idx="4">
                  <c:v>0</c:v>
                </c:pt>
                <c:pt idx="5">
                  <c:v>0</c:v>
                </c:pt>
                <c:pt idx="7">
                  <c:v>109.6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60-467B-AC5C-EF4AF0C9FCCF}"/>
            </c:ext>
          </c:extLst>
        </c:ser>
        <c:ser>
          <c:idx val="11"/>
          <c:order val="11"/>
          <c:tx>
            <c:strRef>
              <c:f>'FAOSTAT_data_1-16-2019_FDI infl'!$A$13</c:f>
              <c:strCache>
                <c:ptCount val="1"/>
                <c:pt idx="0">
                  <c:v>Viet Nam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infl'!$AC$13:$AJ$13</c:f>
              <c:numCache>
                <c:formatCode>General</c:formatCode>
                <c:ptCount val="8"/>
                <c:pt idx="0">
                  <c:v>0</c:v>
                </c:pt>
                <c:pt idx="1">
                  <c:v>114.8</c:v>
                </c:pt>
                <c:pt idx="2">
                  <c:v>79.42</c:v>
                </c:pt>
                <c:pt idx="3">
                  <c:v>145.75</c:v>
                </c:pt>
                <c:pt idx="4">
                  <c:v>92.366666666666674</c:v>
                </c:pt>
                <c:pt idx="5">
                  <c:v>0</c:v>
                </c:pt>
                <c:pt idx="7">
                  <c:v>105.53846153846156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60-467B-AC5C-EF4AF0C9FCCF}"/>
            </c:ext>
          </c:extLst>
        </c:ser>
        <c:ser>
          <c:idx val="12"/>
          <c:order val="12"/>
          <c:tx>
            <c:strRef>
              <c:f>'FAOSTAT_data_1-16-2019_FDI infl'!$A$14</c:f>
              <c:strCache>
                <c:ptCount val="1"/>
                <c:pt idx="0">
                  <c:v>Ukraine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infl'!$AC$14:$AJ$14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93.9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93.9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360-467B-AC5C-EF4AF0C9FCCF}"/>
            </c:ext>
          </c:extLst>
        </c:ser>
        <c:ser>
          <c:idx val="13"/>
          <c:order val="13"/>
          <c:tx>
            <c:strRef>
              <c:f>'FAOSTAT_data_1-16-2019_FDI infl'!$A$15</c:f>
              <c:strCache>
                <c:ptCount val="1"/>
                <c:pt idx="0">
                  <c:v>Belgium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infl'!$AC$15:$AJ$15</c:f>
              <c:numCache>
                <c:formatCode>General</c:formatCode>
                <c:ptCount val="8"/>
                <c:pt idx="0">
                  <c:v>0</c:v>
                </c:pt>
                <c:pt idx="1">
                  <c:v>1.1499999999999999</c:v>
                </c:pt>
                <c:pt idx="2">
                  <c:v>-3.2</c:v>
                </c:pt>
                <c:pt idx="3">
                  <c:v>-483.1</c:v>
                </c:pt>
                <c:pt idx="4">
                  <c:v>10.6</c:v>
                </c:pt>
                <c:pt idx="5">
                  <c:v>-5.5500000000000007</c:v>
                </c:pt>
                <c:pt idx="7">
                  <c:v>-88.045454545454533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360-467B-AC5C-EF4AF0C9FCCF}"/>
            </c:ext>
          </c:extLst>
        </c:ser>
        <c:ser>
          <c:idx val="14"/>
          <c:order val="14"/>
          <c:tx>
            <c:strRef>
              <c:f>'FAOSTAT_data_1-16-2019_FDI infl'!$A$16</c:f>
              <c:strCache>
                <c:ptCount val="1"/>
                <c:pt idx="0">
                  <c:v>Germany 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infl'!$AC$16:$AJ$16</c:f>
              <c:numCache>
                <c:formatCode>General</c:formatCode>
                <c:ptCount val="8"/>
                <c:pt idx="0">
                  <c:v>25.55</c:v>
                </c:pt>
                <c:pt idx="1">
                  <c:v>-311.53999999999996</c:v>
                </c:pt>
                <c:pt idx="2">
                  <c:v>13.475000000000001</c:v>
                </c:pt>
                <c:pt idx="3">
                  <c:v>7.1199999999999992</c:v>
                </c:pt>
                <c:pt idx="4">
                  <c:v>-2.6666666666666665</c:v>
                </c:pt>
                <c:pt idx="5">
                  <c:v>37.700000000000003</c:v>
                </c:pt>
                <c:pt idx="7">
                  <c:v>-69.369999999999976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360-467B-AC5C-EF4AF0C9FCCF}"/>
            </c:ext>
          </c:extLst>
        </c:ser>
        <c:ser>
          <c:idx val="15"/>
          <c:order val="15"/>
          <c:tx>
            <c:strRef>
              <c:f>'FAOSTAT_data_1-16-2019_FDI infl'!$A$17</c:f>
              <c:strCache>
                <c:ptCount val="1"/>
                <c:pt idx="0">
                  <c:v>Uganda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infl'!$AC$17:$AJ$17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55.2</c:v>
                </c:pt>
                <c:pt idx="3">
                  <c:v>61.160000000000004</c:v>
                </c:pt>
                <c:pt idx="4">
                  <c:v>94.5</c:v>
                </c:pt>
                <c:pt idx="5">
                  <c:v>0</c:v>
                </c:pt>
                <c:pt idx="7">
                  <c:v>68.75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360-467B-AC5C-EF4AF0C9FCCF}"/>
            </c:ext>
          </c:extLst>
        </c:ser>
        <c:ser>
          <c:idx val="16"/>
          <c:order val="16"/>
          <c:tx>
            <c:strRef>
              <c:f>'FAOSTAT_data_1-16-2019_FDI infl'!$A$18</c:f>
              <c:strCache>
                <c:ptCount val="1"/>
                <c:pt idx="0">
                  <c:v>Mexico 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infl'!$AC$18:$AJ$18</c:f>
              <c:numCache>
                <c:formatCode>General</c:formatCode>
                <c:ptCount val="8"/>
                <c:pt idx="0">
                  <c:v>10.8</c:v>
                </c:pt>
                <c:pt idx="1">
                  <c:v>33.239999999999995</c:v>
                </c:pt>
                <c:pt idx="2">
                  <c:v>60.3</c:v>
                </c:pt>
                <c:pt idx="3">
                  <c:v>53.5</c:v>
                </c:pt>
                <c:pt idx="4">
                  <c:v>111.428</c:v>
                </c:pt>
                <c:pt idx="5">
                  <c:v>128.185</c:v>
                </c:pt>
                <c:pt idx="7">
                  <c:v>67.80478260869566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360-467B-AC5C-EF4AF0C9FCCF}"/>
            </c:ext>
          </c:extLst>
        </c:ser>
        <c:ser>
          <c:idx val="17"/>
          <c:order val="17"/>
          <c:tx>
            <c:strRef>
              <c:f>'FAOSTAT_data_1-16-2019_FDI infl'!$A$19</c:f>
              <c:strCache>
                <c:ptCount val="1"/>
                <c:pt idx="0">
                  <c:v>Cambodia 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infl'!$AC$19:$AJ$19</c:f>
              <c:numCache>
                <c:formatCode>General</c:formatCode>
                <c:ptCount val="8"/>
                <c:pt idx="0">
                  <c:v>0</c:v>
                </c:pt>
                <c:pt idx="1">
                  <c:v>2.4666666666666668</c:v>
                </c:pt>
                <c:pt idx="2">
                  <c:v>10.02</c:v>
                </c:pt>
                <c:pt idx="3">
                  <c:v>84.360000000000014</c:v>
                </c:pt>
                <c:pt idx="4">
                  <c:v>142.63333333333333</c:v>
                </c:pt>
                <c:pt idx="5">
                  <c:v>0</c:v>
                </c:pt>
                <c:pt idx="7">
                  <c:v>56.70000000000001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360-467B-AC5C-EF4AF0C9FCCF}"/>
            </c:ext>
          </c:extLst>
        </c:ser>
        <c:ser>
          <c:idx val="18"/>
          <c:order val="18"/>
          <c:tx>
            <c:strRef>
              <c:f>'FAOSTAT_data_1-16-2019_FDI infl'!$A$20</c:f>
              <c:strCache>
                <c:ptCount val="1"/>
                <c:pt idx="0">
                  <c:v>Chile 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infl'!$AC$20:$AJ$20</c:f>
              <c:numCache>
                <c:formatCode>General</c:formatCode>
                <c:ptCount val="8"/>
                <c:pt idx="0">
                  <c:v>44.7</c:v>
                </c:pt>
                <c:pt idx="1">
                  <c:v>66.740000000000009</c:v>
                </c:pt>
                <c:pt idx="2">
                  <c:v>30.3</c:v>
                </c:pt>
                <c:pt idx="3">
                  <c:v>56.1</c:v>
                </c:pt>
                <c:pt idx="4">
                  <c:v>104.2</c:v>
                </c:pt>
                <c:pt idx="5">
                  <c:v>-1.3999999999999986</c:v>
                </c:pt>
                <c:pt idx="7">
                  <c:v>56.257692307692309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360-467B-AC5C-EF4AF0C9FCCF}"/>
            </c:ext>
          </c:extLst>
        </c:ser>
        <c:ser>
          <c:idx val="19"/>
          <c:order val="19"/>
          <c:tx>
            <c:strRef>
              <c:f>'FAOSTAT_data_1-16-2019_FDI infl'!$A$21</c:f>
              <c:strCache>
                <c:ptCount val="1"/>
                <c:pt idx="0">
                  <c:v>United States of America 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infl'!$AC$21:$AJ$21</c:f>
              <c:numCache>
                <c:formatCode>General</c:formatCode>
                <c:ptCount val="8"/>
                <c:pt idx="0">
                  <c:v>-25.5</c:v>
                </c:pt>
                <c:pt idx="1">
                  <c:v>38</c:v>
                </c:pt>
                <c:pt idx="2">
                  <c:v>-64</c:v>
                </c:pt>
                <c:pt idx="3">
                  <c:v>145.66666666666666</c:v>
                </c:pt>
                <c:pt idx="4">
                  <c:v>184.25</c:v>
                </c:pt>
                <c:pt idx="5">
                  <c:v>165.5</c:v>
                </c:pt>
                <c:pt idx="7">
                  <c:v>55.347826086956523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360-467B-AC5C-EF4AF0C9FCCF}"/>
            </c:ext>
          </c:extLst>
        </c:ser>
        <c:ser>
          <c:idx val="20"/>
          <c:order val="20"/>
          <c:tx>
            <c:strRef>
              <c:f>'FAOSTAT_data_1-16-2019_FDI infl'!$A$22</c:f>
              <c:strCache>
                <c:ptCount val="1"/>
                <c:pt idx="0">
                  <c:v>Costa Rica 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infl'!$AC$22:$AJ$22</c:f>
              <c:numCache>
                <c:formatCode>General</c:formatCode>
                <c:ptCount val="8"/>
                <c:pt idx="0">
                  <c:v>86.7</c:v>
                </c:pt>
                <c:pt idx="1">
                  <c:v>42.58</c:v>
                </c:pt>
                <c:pt idx="2">
                  <c:v>-0.99999999999999856</c:v>
                </c:pt>
                <c:pt idx="3">
                  <c:v>123.08000000000001</c:v>
                </c:pt>
                <c:pt idx="4">
                  <c:v>9.5666666666666664</c:v>
                </c:pt>
                <c:pt idx="5">
                  <c:v>0</c:v>
                </c:pt>
                <c:pt idx="7">
                  <c:v>54.490909090909092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360-467B-AC5C-EF4AF0C9FCCF}"/>
            </c:ext>
          </c:extLst>
        </c:ser>
        <c:ser>
          <c:idx val="21"/>
          <c:order val="21"/>
          <c:tx>
            <c:strRef>
              <c:f>'FAOSTAT_data_1-16-2019_FDI infl'!$A$23</c:f>
              <c:strCache>
                <c:ptCount val="1"/>
                <c:pt idx="0">
                  <c:v>Zambia 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infl'!$AC$23:$AJ$23</c:f>
              <c:numCache>
                <c:formatCode>General</c:formatCode>
                <c:ptCount val="8"/>
                <c:pt idx="0">
                  <c:v>66.199999999999989</c:v>
                </c:pt>
                <c:pt idx="1">
                  <c:v>51.3</c:v>
                </c:pt>
                <c:pt idx="2">
                  <c:v>0</c:v>
                </c:pt>
                <c:pt idx="3">
                  <c:v>3.8</c:v>
                </c:pt>
                <c:pt idx="4">
                  <c:v>0</c:v>
                </c:pt>
                <c:pt idx="5">
                  <c:v>0</c:v>
                </c:pt>
                <c:pt idx="7">
                  <c:v>46.875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360-467B-AC5C-EF4AF0C9FCCF}"/>
            </c:ext>
          </c:extLst>
        </c:ser>
        <c:ser>
          <c:idx val="22"/>
          <c:order val="22"/>
          <c:tx>
            <c:strRef>
              <c:f>'FAOSTAT_data_1-16-2019_FDI infl'!$A$24</c:f>
              <c:strCache>
                <c:ptCount val="1"/>
                <c:pt idx="0">
                  <c:v>Poland 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infl'!$AC$24:$AJ$24</c:f>
              <c:numCache>
                <c:formatCode>General</c:formatCode>
                <c:ptCount val="8"/>
                <c:pt idx="0">
                  <c:v>0</c:v>
                </c:pt>
                <c:pt idx="1">
                  <c:v>18.675000000000001</c:v>
                </c:pt>
                <c:pt idx="2">
                  <c:v>30.139999999999997</c:v>
                </c:pt>
                <c:pt idx="3">
                  <c:v>76.666666666666671</c:v>
                </c:pt>
                <c:pt idx="4">
                  <c:v>65.2</c:v>
                </c:pt>
                <c:pt idx="5">
                  <c:v>53.564999999999998</c:v>
                </c:pt>
                <c:pt idx="7">
                  <c:v>45.740555555555559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360-467B-AC5C-EF4AF0C9FCCF}"/>
            </c:ext>
          </c:extLst>
        </c:ser>
        <c:ser>
          <c:idx val="23"/>
          <c:order val="23"/>
          <c:tx>
            <c:strRef>
              <c:f>'FAOSTAT_data_1-16-2019_FDI infl'!$A$25</c:f>
              <c:strCache>
                <c:ptCount val="1"/>
                <c:pt idx="0">
                  <c:v>Mozambique 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infl'!$AC$25:$AJ$25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17.149999999999999</c:v>
                </c:pt>
                <c:pt idx="3">
                  <c:v>59.6</c:v>
                </c:pt>
                <c:pt idx="4">
                  <c:v>26.1</c:v>
                </c:pt>
                <c:pt idx="5">
                  <c:v>0</c:v>
                </c:pt>
                <c:pt idx="7">
                  <c:v>39.270000000000003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360-467B-AC5C-EF4AF0C9FCCF}"/>
            </c:ext>
          </c:extLst>
        </c:ser>
        <c:ser>
          <c:idx val="24"/>
          <c:order val="24"/>
          <c:tx>
            <c:strRef>
              <c:f>'FAOSTAT_data_1-16-2019_FDI infl'!$A$26</c:f>
              <c:strCache>
                <c:ptCount val="1"/>
                <c:pt idx="0">
                  <c:v>Panama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infl'!$AC$26:$AJ$26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-49.075000000000003</c:v>
                </c:pt>
                <c:pt idx="4">
                  <c:v>15.5</c:v>
                </c:pt>
                <c:pt idx="5">
                  <c:v>0</c:v>
                </c:pt>
                <c:pt idx="7">
                  <c:v>-36.160000000000004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360-467B-AC5C-EF4AF0C9FCCF}"/>
            </c:ext>
          </c:extLst>
        </c:ser>
        <c:ser>
          <c:idx val="25"/>
          <c:order val="25"/>
          <c:tx>
            <c:strRef>
              <c:f>'FAOSTAT_data_1-16-2019_FDI infl'!$A$27</c:f>
              <c:strCache>
                <c:ptCount val="1"/>
                <c:pt idx="0">
                  <c:v>Hungary 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infl'!$AC$27:$AJ$27</c:f>
              <c:numCache>
                <c:formatCode>General</c:formatCode>
                <c:ptCount val="8"/>
                <c:pt idx="0">
                  <c:v>0</c:v>
                </c:pt>
                <c:pt idx="1">
                  <c:v>26.9</c:v>
                </c:pt>
                <c:pt idx="2">
                  <c:v>42.720000000000006</c:v>
                </c:pt>
                <c:pt idx="3">
                  <c:v>20.859999999999996</c:v>
                </c:pt>
                <c:pt idx="4">
                  <c:v>49.55</c:v>
                </c:pt>
                <c:pt idx="5">
                  <c:v>24.5</c:v>
                </c:pt>
                <c:pt idx="7">
                  <c:v>34.823529411764703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360-467B-AC5C-EF4AF0C9FCCF}"/>
            </c:ext>
          </c:extLst>
        </c:ser>
        <c:ser>
          <c:idx val="26"/>
          <c:order val="26"/>
          <c:tx>
            <c:strRef>
              <c:f>'FAOSTAT_data_1-16-2019_FDI infl'!$A$28</c:f>
              <c:strCache>
                <c:ptCount val="1"/>
                <c:pt idx="0">
                  <c:v>Spain 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infl'!$AC$28:$AJ$28</c:f>
              <c:numCache>
                <c:formatCode>General</c:formatCode>
                <c:ptCount val="8"/>
                <c:pt idx="0">
                  <c:v>68.666666666666671</c:v>
                </c:pt>
                <c:pt idx="1">
                  <c:v>2.86</c:v>
                </c:pt>
                <c:pt idx="2">
                  <c:v>-8.8000000000000007</c:v>
                </c:pt>
                <c:pt idx="3">
                  <c:v>114.05000000000001</c:v>
                </c:pt>
                <c:pt idx="4">
                  <c:v>-16.686666666666667</c:v>
                </c:pt>
                <c:pt idx="5">
                  <c:v>58.79</c:v>
                </c:pt>
                <c:pt idx="7">
                  <c:v>30.534761904761901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360-467B-AC5C-EF4AF0C9FCCF}"/>
            </c:ext>
          </c:extLst>
        </c:ser>
        <c:ser>
          <c:idx val="27"/>
          <c:order val="27"/>
          <c:tx>
            <c:strRef>
              <c:f>'FAOSTAT_data_1-16-2019_FDI infl'!$A$29</c:f>
              <c:strCache>
                <c:ptCount val="1"/>
                <c:pt idx="0">
                  <c:v>Colombia 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infl'!$AC$29:$AJ$29</c:f>
              <c:numCache>
                <c:formatCode>General</c:formatCode>
                <c:ptCount val="8"/>
                <c:pt idx="0">
                  <c:v>21.1</c:v>
                </c:pt>
                <c:pt idx="1">
                  <c:v>20.040000000000003</c:v>
                </c:pt>
                <c:pt idx="2">
                  <c:v>3.66</c:v>
                </c:pt>
                <c:pt idx="3">
                  <c:v>24.660000000000004</c:v>
                </c:pt>
                <c:pt idx="4">
                  <c:v>98.399999999999991</c:v>
                </c:pt>
                <c:pt idx="5">
                  <c:v>0</c:v>
                </c:pt>
                <c:pt idx="7">
                  <c:v>29.373684210526317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360-467B-AC5C-EF4AF0C9FCCF}"/>
            </c:ext>
          </c:extLst>
        </c:ser>
        <c:ser>
          <c:idx val="28"/>
          <c:order val="28"/>
          <c:tx>
            <c:strRef>
              <c:f>'FAOSTAT_data_1-16-2019_FDI infl'!$A$30</c:f>
              <c:strCache>
                <c:ptCount val="1"/>
                <c:pt idx="0">
                  <c:v>Turkey 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infl'!$AC$30:$AJ$30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3.5</c:v>
                </c:pt>
                <c:pt idx="3">
                  <c:v>21.8</c:v>
                </c:pt>
                <c:pt idx="4">
                  <c:v>50</c:v>
                </c:pt>
                <c:pt idx="5">
                  <c:v>28.48</c:v>
                </c:pt>
                <c:pt idx="7">
                  <c:v>26.770909090909093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360-467B-AC5C-EF4AF0C9FCCF}"/>
            </c:ext>
          </c:extLst>
        </c:ser>
        <c:ser>
          <c:idx val="29"/>
          <c:order val="29"/>
          <c:tx>
            <c:strRef>
              <c:f>'FAOSTAT_data_1-16-2019_FDI infl'!$A$31</c:f>
              <c:strCache>
                <c:ptCount val="1"/>
                <c:pt idx="0">
                  <c:v>Honduras 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infl'!$AC$31:$AJ$31</c:f>
              <c:numCache>
                <c:formatCode>General</c:formatCode>
                <c:ptCount val="8"/>
                <c:pt idx="0">
                  <c:v>12.549999999999999</c:v>
                </c:pt>
                <c:pt idx="1">
                  <c:v>15.419999999999998</c:v>
                </c:pt>
                <c:pt idx="2">
                  <c:v>50.459999999999994</c:v>
                </c:pt>
                <c:pt idx="3">
                  <c:v>24.28</c:v>
                </c:pt>
                <c:pt idx="4">
                  <c:v>18.566666666666666</c:v>
                </c:pt>
                <c:pt idx="5">
                  <c:v>0</c:v>
                </c:pt>
                <c:pt idx="7">
                  <c:v>26.579999999999995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360-467B-AC5C-EF4AF0C9FCCF}"/>
            </c:ext>
          </c:extLst>
        </c:ser>
        <c:ser>
          <c:idx val="30"/>
          <c:order val="30"/>
          <c:tx>
            <c:strRef>
              <c:f>'FAOSTAT_data_1-16-2019_FDI infl'!$A$32</c:f>
              <c:strCache>
                <c:ptCount val="1"/>
                <c:pt idx="0">
                  <c:v>Croatia 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infl'!$AC$32:$AJ$32</c:f>
              <c:numCache>
                <c:formatCode>General</c:formatCode>
                <c:ptCount val="8"/>
                <c:pt idx="0">
                  <c:v>0</c:v>
                </c:pt>
                <c:pt idx="1">
                  <c:v>4.2</c:v>
                </c:pt>
                <c:pt idx="2">
                  <c:v>7.419999999999999</c:v>
                </c:pt>
                <c:pt idx="3">
                  <c:v>51.800000000000004</c:v>
                </c:pt>
                <c:pt idx="4">
                  <c:v>42.8</c:v>
                </c:pt>
                <c:pt idx="5">
                  <c:v>22.4</c:v>
                </c:pt>
                <c:pt idx="7">
                  <c:v>26.272222222222226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360-467B-AC5C-EF4AF0C9FCCF}"/>
            </c:ext>
          </c:extLst>
        </c:ser>
        <c:ser>
          <c:idx val="31"/>
          <c:order val="31"/>
          <c:tx>
            <c:strRef>
              <c:f>'FAOSTAT_data_1-16-2019_FDI infl'!$A$33</c:f>
              <c:strCache>
                <c:ptCount val="1"/>
                <c:pt idx="0">
                  <c:v>Saudi Arabia 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infl'!$AC$33:$AJ$33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25.5</c:v>
                </c:pt>
                <c:pt idx="4">
                  <c:v>0</c:v>
                </c:pt>
                <c:pt idx="5">
                  <c:v>0</c:v>
                </c:pt>
                <c:pt idx="7">
                  <c:v>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360-467B-AC5C-EF4AF0C9FCCF}"/>
            </c:ext>
          </c:extLst>
        </c:ser>
        <c:ser>
          <c:idx val="32"/>
          <c:order val="32"/>
          <c:tx>
            <c:strRef>
              <c:f>'FAOSTAT_data_1-16-2019_FDI infl'!$A$34</c:f>
              <c:strCache>
                <c:ptCount val="1"/>
                <c:pt idx="0">
                  <c:v>Albania 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infl'!$AC$34:$AJ$34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-24.633333333333329</c:v>
                </c:pt>
                <c:pt idx="4">
                  <c:v>0</c:v>
                </c:pt>
                <c:pt idx="5">
                  <c:v>0</c:v>
                </c:pt>
                <c:pt idx="7">
                  <c:v>-24.633333333333329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360-467B-AC5C-EF4AF0C9FCCF}"/>
            </c:ext>
          </c:extLst>
        </c:ser>
        <c:ser>
          <c:idx val="33"/>
          <c:order val="33"/>
          <c:tx>
            <c:strRef>
              <c:f>'FAOSTAT_data_1-16-2019_FDI infl'!$A$35</c:f>
              <c:strCache>
                <c:ptCount val="1"/>
                <c:pt idx="0">
                  <c:v>Sweden 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infl'!$AC$35:$AJ$35</c:f>
              <c:numCache>
                <c:formatCode>General</c:formatCode>
                <c:ptCount val="8"/>
                <c:pt idx="0">
                  <c:v>0</c:v>
                </c:pt>
                <c:pt idx="1">
                  <c:v>50.05</c:v>
                </c:pt>
                <c:pt idx="2">
                  <c:v>1.9333333333333333</c:v>
                </c:pt>
                <c:pt idx="3">
                  <c:v>0</c:v>
                </c:pt>
                <c:pt idx="4">
                  <c:v>-12.9</c:v>
                </c:pt>
                <c:pt idx="5">
                  <c:v>31.38</c:v>
                </c:pt>
                <c:pt idx="7">
                  <c:v>22.087272727272726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360-467B-AC5C-EF4AF0C9FCCF}"/>
            </c:ext>
          </c:extLst>
        </c:ser>
        <c:ser>
          <c:idx val="34"/>
          <c:order val="34"/>
          <c:tx>
            <c:strRef>
              <c:f>'FAOSTAT_data_1-16-2019_FDI infl'!$A$36</c:f>
              <c:strCache>
                <c:ptCount val="1"/>
                <c:pt idx="0">
                  <c:v>Guyana 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infl'!$AC$36:$AJ$36</c:f>
              <c:numCache>
                <c:formatCode>General</c:formatCode>
                <c:ptCount val="8"/>
                <c:pt idx="0">
                  <c:v>20.133333333333333</c:v>
                </c:pt>
                <c:pt idx="1">
                  <c:v>21.860000000000003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21.212500000000002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360-467B-AC5C-EF4AF0C9FCCF}"/>
            </c:ext>
          </c:extLst>
        </c:ser>
        <c:ser>
          <c:idx val="35"/>
          <c:order val="35"/>
          <c:tx>
            <c:strRef>
              <c:f>'FAOSTAT_data_1-16-2019_FDI infl'!$A$37</c:f>
              <c:strCache>
                <c:ptCount val="1"/>
                <c:pt idx="0">
                  <c:v>Italy 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infl'!$AC$37:$AJ$37</c:f>
              <c:numCache>
                <c:formatCode>General</c:formatCode>
                <c:ptCount val="8"/>
                <c:pt idx="0">
                  <c:v>6.375</c:v>
                </c:pt>
                <c:pt idx="1">
                  <c:v>23.659999999999997</c:v>
                </c:pt>
                <c:pt idx="2">
                  <c:v>80.52000000000001</c:v>
                </c:pt>
                <c:pt idx="3">
                  <c:v>31.339999999999993</c:v>
                </c:pt>
                <c:pt idx="4">
                  <c:v>-73.125</c:v>
                </c:pt>
                <c:pt idx="5">
                  <c:v>57.03</c:v>
                </c:pt>
                <c:pt idx="7">
                  <c:v>20.986399999999993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360-467B-AC5C-EF4AF0C9FCCF}"/>
            </c:ext>
          </c:extLst>
        </c:ser>
        <c:ser>
          <c:idx val="36"/>
          <c:order val="36"/>
          <c:tx>
            <c:strRef>
              <c:f>'FAOSTAT_data_1-16-2019_FDI infl'!$A$38</c:f>
              <c:strCache>
                <c:ptCount val="1"/>
                <c:pt idx="0">
                  <c:v>Belarus 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infl'!$AC$38:$AJ$38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20.8</c:v>
                </c:pt>
                <c:pt idx="4">
                  <c:v>0</c:v>
                </c:pt>
                <c:pt idx="5">
                  <c:v>0</c:v>
                </c:pt>
                <c:pt idx="7">
                  <c:v>20.8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360-467B-AC5C-EF4AF0C9FCCF}"/>
            </c:ext>
          </c:extLst>
        </c:ser>
        <c:ser>
          <c:idx val="37"/>
          <c:order val="37"/>
          <c:tx>
            <c:strRef>
              <c:f>'FAOSTAT_data_1-16-2019_FDI infl'!$A$39</c:f>
              <c:strCache>
                <c:ptCount val="1"/>
                <c:pt idx="0">
                  <c:v>Republic of Korea 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'FAOSTAT_data_1-16-2019_FDI infl'!$AC$1:$AJ$1</c:f>
              <c:strCache>
                <c:ptCount val="8"/>
                <c:pt idx="0">
                  <c:v>avg 91-94</c:v>
                </c:pt>
                <c:pt idx="1">
                  <c:v>avg 95-99</c:v>
                </c:pt>
                <c:pt idx="2">
                  <c:v>avg 00-04</c:v>
                </c:pt>
                <c:pt idx="3">
                  <c:v>avg 05-09</c:v>
                </c:pt>
                <c:pt idx="4">
                  <c:v>avg 10-14</c:v>
                </c:pt>
                <c:pt idx="5">
                  <c:v>avg 15-16</c:v>
                </c:pt>
                <c:pt idx="7">
                  <c:v>avg 91-16</c:v>
                </c:pt>
              </c:strCache>
            </c:strRef>
          </c:cat>
          <c:val>
            <c:numRef>
              <c:f>'FAOSTAT_data_1-16-2019_FDI infl'!$AC$39:$AJ$39</c:f>
              <c:numCache>
                <c:formatCode>General</c:formatCode>
                <c:ptCount val="8"/>
                <c:pt idx="0">
                  <c:v>6.75</c:v>
                </c:pt>
                <c:pt idx="1">
                  <c:v>79.320000000000007</c:v>
                </c:pt>
                <c:pt idx="2">
                  <c:v>-7.3800000000000008</c:v>
                </c:pt>
                <c:pt idx="3">
                  <c:v>1.55</c:v>
                </c:pt>
                <c:pt idx="4">
                  <c:v>8.370000000000001</c:v>
                </c:pt>
                <c:pt idx="5">
                  <c:v>1.37</c:v>
                </c:pt>
                <c:pt idx="7">
                  <c:v>20.463999999999999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360-467B-AC5C-EF4AF0C9F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0823248"/>
        <c:axId val="490825872"/>
      </c:barChart>
      <c:catAx>
        <c:axId val="49082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825872"/>
        <c:crosses val="autoZero"/>
        <c:auto val="1"/>
        <c:lblAlgn val="ctr"/>
        <c:lblOffset val="100"/>
        <c:noMultiLvlLbl val="0"/>
      </c:catAx>
      <c:valAx>
        <c:axId val="49082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082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435594505706464"/>
          <c:y val="7.3700862658504229E-2"/>
          <c:w val="0.45541699149161008"/>
          <c:h val="0.88824838452832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26308740253622137"/>
          <c:y val="0.1098280072777305"/>
          <c:w val="0.45527232172901466"/>
          <c:h val="0.50672145688154402"/>
        </c:manualLayout>
      </c:layout>
      <c:pieChart>
        <c:varyColors val="1"/>
        <c:ser>
          <c:idx val="0"/>
          <c:order val="0"/>
          <c:tx>
            <c:strRef>
              <c:f>Pie_topFDIinflow_by5yravg!$B$1</c:f>
              <c:strCache>
                <c:ptCount val="1"/>
                <c:pt idx="0">
                  <c:v>avg 91-94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4E9-4BD6-B343-BE550BA836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E9-4BD6-B343-BE550BA836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4E9-4BD6-B343-BE550BA836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E9-4BD6-B343-BE550BA8365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4E9-4BD6-B343-BE550BA8365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E9-4BD6-B343-BE550BA8365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4E9-4BD6-B343-BE550BA8365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E9-4BD6-B343-BE550BA8365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B4E9-4BD6-B343-BE550BA8365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E9-4BD6-B343-BE550BA8365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B2E-49B0-9A9F-28390F75AE5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B2E-49B0-9A9F-28390F75AE5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B2E-49B0-9A9F-28390F75AE5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B2E-49B0-9A9F-28390F75AE5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B2E-49B0-9A9F-28390F75AE5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B2E-49B0-9A9F-28390F75AE5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B2E-49B0-9A9F-28390F75AE5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B2E-49B0-9A9F-28390F75AE5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B2E-49B0-9A9F-28390F75AE5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B2E-49B0-9A9F-28390F75AE5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B2E-49B0-9A9F-28390F75AE5F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B2E-49B0-9A9F-28390F75AE5F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B2E-49B0-9A9F-28390F75AE5F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B2E-49B0-9A9F-28390F75AE5F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B2E-49B0-9A9F-28390F75AE5F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B2E-49B0-9A9F-28390F75AE5F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B2E-49B0-9A9F-28390F75AE5F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B2E-49B0-9A9F-28390F75AE5F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B2E-49B0-9A9F-28390F75AE5F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B2E-49B0-9A9F-28390F75AE5F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B2E-49B0-9A9F-28390F75AE5F}"/>
              </c:ext>
            </c:extLst>
          </c:dPt>
          <c:dLbls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E9-4BD6-B343-BE550BA83655}"/>
                </c:ext>
              </c:extLst>
            </c:dLbl>
            <c:dLbl>
              <c:idx val="1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E9-4BD6-B343-BE550BA83655}"/>
                </c:ext>
              </c:extLst>
            </c:dLbl>
            <c:dLbl>
              <c:idx val="2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E9-4BD6-B343-BE550BA83655}"/>
                </c:ext>
              </c:extLst>
            </c:dLbl>
            <c:dLbl>
              <c:idx val="3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E9-4BD6-B343-BE550BA83655}"/>
                </c:ext>
              </c:extLst>
            </c:dLbl>
            <c:dLbl>
              <c:idx val="4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E9-4BD6-B343-BE550BA83655}"/>
                </c:ext>
              </c:extLst>
            </c:dLbl>
            <c:dLbl>
              <c:idx val="5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E9-4BD6-B343-BE550BA83655}"/>
                </c:ext>
              </c:extLst>
            </c:dLbl>
            <c:dLbl>
              <c:idx val="6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E9-4BD6-B343-BE550BA83655}"/>
                </c:ext>
              </c:extLst>
            </c:dLbl>
            <c:dLbl>
              <c:idx val="7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4E9-4BD6-B343-BE550BA83655}"/>
                </c:ext>
              </c:extLst>
            </c:dLbl>
            <c:dLbl>
              <c:idx val="8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4E9-4BD6-B343-BE550BA83655}"/>
                </c:ext>
              </c:extLst>
            </c:dLbl>
            <c:dLbl>
              <c:idx val="9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4E9-4BD6-B343-BE550BA8365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Pie_topFDIinflow_by5yravg!$A$2:$A$32</c:f>
              <c:strCache>
                <c:ptCount val="31"/>
                <c:pt idx="0">
                  <c:v>Australia </c:v>
                </c:pt>
                <c:pt idx="1">
                  <c:v>Costa Rica </c:v>
                </c:pt>
                <c:pt idx="2">
                  <c:v>Spain </c:v>
                </c:pt>
                <c:pt idx="3">
                  <c:v>Zambia </c:v>
                </c:pt>
                <c:pt idx="4">
                  <c:v>Chile </c:v>
                </c:pt>
                <c:pt idx="5">
                  <c:v>Germany </c:v>
                </c:pt>
                <c:pt idx="6">
                  <c:v>United States of America </c:v>
                </c:pt>
                <c:pt idx="7">
                  <c:v>United Kingdom </c:v>
                </c:pt>
                <c:pt idx="8">
                  <c:v>Colombia </c:v>
                </c:pt>
                <c:pt idx="9">
                  <c:v>Guyana </c:v>
                </c:pt>
                <c:pt idx="10">
                  <c:v>Paraguay </c:v>
                </c:pt>
                <c:pt idx="11">
                  <c:v>France </c:v>
                </c:pt>
                <c:pt idx="12">
                  <c:v>Honduras </c:v>
                </c:pt>
                <c:pt idx="13">
                  <c:v>Mexico </c:v>
                </c:pt>
                <c:pt idx="14">
                  <c:v>Republic of Korea </c:v>
                </c:pt>
                <c:pt idx="15">
                  <c:v>Italy </c:v>
                </c:pt>
                <c:pt idx="16">
                  <c:v>Thailand </c:v>
                </c:pt>
                <c:pt idx="17">
                  <c:v>Ecuador </c:v>
                </c:pt>
                <c:pt idx="18">
                  <c:v>Nicaragua </c:v>
                </c:pt>
                <c:pt idx="19">
                  <c:v>Portugal </c:v>
                </c:pt>
                <c:pt idx="20">
                  <c:v>Estonia </c:v>
                </c:pt>
                <c:pt idx="21">
                  <c:v>Netherlands </c:v>
                </c:pt>
                <c:pt idx="22">
                  <c:v>Pakistan </c:v>
                </c:pt>
                <c:pt idx="23">
                  <c:v>Venezuela (Bolivarian Republic of) </c:v>
                </c:pt>
                <c:pt idx="24">
                  <c:v>Czechia </c:v>
                </c:pt>
                <c:pt idx="25">
                  <c:v>Iceland </c:v>
                </c:pt>
                <c:pt idx="26">
                  <c:v>Peru </c:v>
                </c:pt>
                <c:pt idx="27">
                  <c:v>Jordan </c:v>
                </c:pt>
                <c:pt idx="28">
                  <c:v>Philippines </c:v>
                </c:pt>
                <c:pt idx="29">
                  <c:v>Ethiopia </c:v>
                </c:pt>
                <c:pt idx="30">
                  <c:v>Oman </c:v>
                </c:pt>
              </c:strCache>
            </c:strRef>
          </c:cat>
          <c:val>
            <c:numRef>
              <c:f>Pie_topFDIinflow_by5yravg!$B$2:$B$32</c:f>
              <c:numCache>
                <c:formatCode>General</c:formatCode>
                <c:ptCount val="31"/>
                <c:pt idx="0">
                  <c:v>-99.833333333333329</c:v>
                </c:pt>
                <c:pt idx="1">
                  <c:v>86.7</c:v>
                </c:pt>
                <c:pt idx="2">
                  <c:v>68.666666666666671</c:v>
                </c:pt>
                <c:pt idx="3">
                  <c:v>66.199999999999989</c:v>
                </c:pt>
                <c:pt idx="4">
                  <c:v>44.7</c:v>
                </c:pt>
                <c:pt idx="5">
                  <c:v>25.55</c:v>
                </c:pt>
                <c:pt idx="6">
                  <c:v>-25.5</c:v>
                </c:pt>
                <c:pt idx="7">
                  <c:v>22.95</c:v>
                </c:pt>
                <c:pt idx="8">
                  <c:v>21.1</c:v>
                </c:pt>
                <c:pt idx="9">
                  <c:v>20.133333333333333</c:v>
                </c:pt>
                <c:pt idx="10">
                  <c:v>16.925000000000001</c:v>
                </c:pt>
                <c:pt idx="11">
                  <c:v>16.324999999999999</c:v>
                </c:pt>
                <c:pt idx="12">
                  <c:v>12.549999999999999</c:v>
                </c:pt>
                <c:pt idx="13">
                  <c:v>10.8</c:v>
                </c:pt>
                <c:pt idx="14">
                  <c:v>6.75</c:v>
                </c:pt>
                <c:pt idx="15">
                  <c:v>6.375</c:v>
                </c:pt>
                <c:pt idx="16">
                  <c:v>6.05</c:v>
                </c:pt>
                <c:pt idx="17">
                  <c:v>4.25</c:v>
                </c:pt>
                <c:pt idx="18">
                  <c:v>3.9</c:v>
                </c:pt>
                <c:pt idx="19">
                  <c:v>3.2</c:v>
                </c:pt>
                <c:pt idx="20">
                  <c:v>2.9</c:v>
                </c:pt>
                <c:pt idx="21">
                  <c:v>2.3333333333333335</c:v>
                </c:pt>
                <c:pt idx="22">
                  <c:v>2.2000000000000002</c:v>
                </c:pt>
                <c:pt idx="23">
                  <c:v>1.8999999999999997</c:v>
                </c:pt>
                <c:pt idx="24">
                  <c:v>1.5</c:v>
                </c:pt>
                <c:pt idx="25">
                  <c:v>-0.86666666666666659</c:v>
                </c:pt>
                <c:pt idx="26">
                  <c:v>0.70000000000000007</c:v>
                </c:pt>
                <c:pt idx="27">
                  <c:v>0.46666666666666673</c:v>
                </c:pt>
                <c:pt idx="28">
                  <c:v>0.27500000000000002</c:v>
                </c:pt>
                <c:pt idx="29">
                  <c:v>0.1</c:v>
                </c:pt>
                <c:pt idx="3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9-4BD6-B343-BE550BA83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68176397326505178"/>
          <c:w val="1"/>
          <c:h val="0.30861774162430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27305201335609686"/>
          <c:y val="6.1940753867179683E-2"/>
          <c:w val="0.43243225849706834"/>
          <c:h val="0.55540344184111634"/>
        </c:manualLayout>
      </c:layout>
      <c:pieChart>
        <c:varyColors val="1"/>
        <c:ser>
          <c:idx val="0"/>
          <c:order val="0"/>
          <c:tx>
            <c:strRef>
              <c:f>Pie_topFDIinflow_by5yravg!$G$1</c:f>
              <c:strCache>
                <c:ptCount val="1"/>
                <c:pt idx="0">
                  <c:v>avg 95-99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65-45B3-A837-97DA774F03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465-45B3-A837-97DA774F03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65-45B3-A837-97DA774F03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465-45B3-A837-97DA774F03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65-45B3-A837-97DA774F033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465-45B3-A837-97DA774F033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465-45B3-A837-97DA774F033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465-45B3-A837-97DA774F033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465-45B3-A837-97DA774F033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6465-45B3-A837-97DA774F033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372-420A-A081-3FD0905B62A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372-420A-A081-3FD0905B62A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372-420A-A081-3FD0905B62A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372-420A-A081-3FD0905B62A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372-420A-A081-3FD0905B62A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372-420A-A081-3FD0905B62A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372-420A-A081-3FD0905B62A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372-420A-A081-3FD0905B62A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372-420A-A081-3FD0905B62A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372-420A-A081-3FD0905B62A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372-420A-A081-3FD0905B62A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2372-420A-A081-3FD0905B62A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2372-420A-A081-3FD0905B62A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2372-420A-A081-3FD0905B62A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2372-420A-A081-3FD0905B62A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2372-420A-A081-3FD0905B62A5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2372-420A-A081-3FD0905B62A5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2372-420A-A081-3FD0905B62A5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2372-420A-A081-3FD0905B62A5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2372-420A-A081-3FD0905B62A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2372-420A-A081-3FD0905B62A5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2372-420A-A081-3FD0905B62A5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2372-420A-A081-3FD0905B62A5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2372-420A-A081-3FD0905B62A5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2372-420A-A081-3FD0905B62A5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2372-420A-A081-3FD0905B62A5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2372-420A-A081-3FD0905B62A5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2372-420A-A081-3FD0905B62A5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2372-420A-A081-3FD0905B62A5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2372-420A-A081-3FD0905B62A5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2372-420A-A081-3FD0905B62A5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2372-420A-A081-3FD0905B62A5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2372-420A-A081-3FD0905B62A5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2372-420A-A081-3FD0905B62A5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2372-420A-A081-3FD0905B62A5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2372-420A-A081-3FD0905B62A5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2372-420A-A081-3FD0905B62A5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2372-420A-A081-3FD0905B62A5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2372-420A-A081-3FD0905B62A5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2372-420A-A081-3FD0905B62A5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2372-420A-A081-3FD0905B62A5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2372-420A-A081-3FD0905B62A5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2372-420A-A081-3FD0905B62A5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2372-420A-A081-3FD0905B62A5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2372-420A-A081-3FD0905B62A5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2372-420A-A081-3FD0905B62A5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2372-420A-A081-3FD0905B62A5}"/>
              </c:ext>
            </c:extLst>
          </c:dPt>
          <c:dLbls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65-45B3-A837-97DA774F0339}"/>
                </c:ext>
              </c:extLst>
            </c:dLbl>
            <c:dLbl>
              <c:idx val="1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65-45B3-A837-97DA774F0339}"/>
                </c:ext>
              </c:extLst>
            </c:dLbl>
            <c:dLbl>
              <c:idx val="2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65-45B3-A837-97DA774F0339}"/>
                </c:ext>
              </c:extLst>
            </c:dLbl>
            <c:dLbl>
              <c:idx val="3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65-45B3-A837-97DA774F0339}"/>
                </c:ext>
              </c:extLst>
            </c:dLbl>
            <c:dLbl>
              <c:idx val="4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65-45B3-A837-97DA774F0339}"/>
                </c:ext>
              </c:extLst>
            </c:dLbl>
            <c:dLbl>
              <c:idx val="5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465-45B3-A837-97DA774F0339}"/>
                </c:ext>
              </c:extLst>
            </c:dLbl>
            <c:dLbl>
              <c:idx val="6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465-45B3-A837-97DA774F0339}"/>
                </c:ext>
              </c:extLst>
            </c:dLbl>
            <c:dLbl>
              <c:idx val="7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465-45B3-A837-97DA774F0339}"/>
                </c:ext>
              </c:extLst>
            </c:dLbl>
            <c:dLbl>
              <c:idx val="8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465-45B3-A837-97DA774F0339}"/>
                </c:ext>
              </c:extLst>
            </c:dLbl>
            <c:dLbl>
              <c:idx val="9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465-45B3-A837-97DA774F033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Pie_topFDIinflow_by5yravg!$F$2:$F$58</c:f>
              <c:strCache>
                <c:ptCount val="57"/>
                <c:pt idx="0">
                  <c:v>China, mainland </c:v>
                </c:pt>
                <c:pt idx="1">
                  <c:v>Germany </c:v>
                </c:pt>
                <c:pt idx="2">
                  <c:v>Viet Nam </c:v>
                </c:pt>
                <c:pt idx="3">
                  <c:v>Republic of Korea </c:v>
                </c:pt>
                <c:pt idx="4">
                  <c:v>Chile </c:v>
                </c:pt>
                <c:pt idx="5">
                  <c:v>Netherlands </c:v>
                </c:pt>
                <c:pt idx="6">
                  <c:v>Brazil </c:v>
                </c:pt>
                <c:pt idx="7">
                  <c:v>Zambia </c:v>
                </c:pt>
                <c:pt idx="8">
                  <c:v>Sweden </c:v>
                </c:pt>
                <c:pt idx="9">
                  <c:v>Costa Rica </c:v>
                </c:pt>
                <c:pt idx="10">
                  <c:v>United States of America </c:v>
                </c:pt>
                <c:pt idx="11">
                  <c:v>France </c:v>
                </c:pt>
                <c:pt idx="12">
                  <c:v>Mexico </c:v>
                </c:pt>
                <c:pt idx="13">
                  <c:v>Hungary </c:v>
                </c:pt>
                <c:pt idx="14">
                  <c:v>Russian Federation </c:v>
                </c:pt>
                <c:pt idx="15">
                  <c:v>Italy </c:v>
                </c:pt>
                <c:pt idx="16">
                  <c:v>United Republic of Tanzania </c:v>
                </c:pt>
                <c:pt idx="17">
                  <c:v>Guyana </c:v>
                </c:pt>
                <c:pt idx="18">
                  <c:v>El Salvador </c:v>
                </c:pt>
                <c:pt idx="19">
                  <c:v>Colombia </c:v>
                </c:pt>
                <c:pt idx="20">
                  <c:v>Poland </c:v>
                </c:pt>
                <c:pt idx="21">
                  <c:v>United Kingdom </c:v>
                </c:pt>
                <c:pt idx="22">
                  <c:v>Honduras </c:v>
                </c:pt>
                <c:pt idx="23">
                  <c:v>Australia </c:v>
                </c:pt>
                <c:pt idx="24">
                  <c:v>Paraguay </c:v>
                </c:pt>
                <c:pt idx="25">
                  <c:v>Czechia </c:v>
                </c:pt>
                <c:pt idx="26">
                  <c:v>Peru </c:v>
                </c:pt>
                <c:pt idx="27">
                  <c:v>Nicaragua </c:v>
                </c:pt>
                <c:pt idx="28">
                  <c:v>Portugal </c:v>
                </c:pt>
                <c:pt idx="29">
                  <c:v>Israel </c:v>
                </c:pt>
                <c:pt idx="30">
                  <c:v>Ecuador </c:v>
                </c:pt>
                <c:pt idx="31">
                  <c:v>Bulgaria </c:v>
                </c:pt>
                <c:pt idx="32">
                  <c:v>Croatia </c:v>
                </c:pt>
                <c:pt idx="33">
                  <c:v>Lao People's Democratic Republic </c:v>
                </c:pt>
                <c:pt idx="34">
                  <c:v>Morocco </c:v>
                </c:pt>
                <c:pt idx="35">
                  <c:v>Slovakia </c:v>
                </c:pt>
                <c:pt idx="36">
                  <c:v>Thailand </c:v>
                </c:pt>
                <c:pt idx="37">
                  <c:v>Spain </c:v>
                </c:pt>
                <c:pt idx="38">
                  <c:v>Fiji </c:v>
                </c:pt>
                <c:pt idx="39">
                  <c:v>Myanmar </c:v>
                </c:pt>
                <c:pt idx="40">
                  <c:v>Cambodia </c:v>
                </c:pt>
                <c:pt idx="41">
                  <c:v>Tunisia </c:v>
                </c:pt>
                <c:pt idx="42">
                  <c:v>Kazakhstan </c:v>
                </c:pt>
                <c:pt idx="43">
                  <c:v>Estonia </c:v>
                </c:pt>
                <c:pt idx="44">
                  <c:v>Bangladesh </c:v>
                </c:pt>
                <c:pt idx="45">
                  <c:v>Ethiopia </c:v>
                </c:pt>
                <c:pt idx="46">
                  <c:v>Lithuania </c:v>
                </c:pt>
                <c:pt idx="47">
                  <c:v>Belgium </c:v>
                </c:pt>
                <c:pt idx="48">
                  <c:v>Bolivia (Plurinational State of) </c:v>
                </c:pt>
                <c:pt idx="49">
                  <c:v>Austria </c:v>
                </c:pt>
                <c:pt idx="50">
                  <c:v>Philippines </c:v>
                </c:pt>
                <c:pt idx="51">
                  <c:v>Jamaica </c:v>
                </c:pt>
                <c:pt idx="52">
                  <c:v>Oman </c:v>
                </c:pt>
                <c:pt idx="53">
                  <c:v>Iceland </c:v>
                </c:pt>
                <c:pt idx="54">
                  <c:v>The former Yugoslav Republic of Macedonia </c:v>
                </c:pt>
                <c:pt idx="55">
                  <c:v>Vanuatu </c:v>
                </c:pt>
                <c:pt idx="56">
                  <c:v>Cyprus </c:v>
                </c:pt>
              </c:strCache>
            </c:strRef>
          </c:cat>
          <c:val>
            <c:numRef>
              <c:f>Pie_topFDIinflow_by5yravg!$G$2:$G$58</c:f>
              <c:numCache>
                <c:formatCode>General</c:formatCode>
                <c:ptCount val="57"/>
                <c:pt idx="0">
                  <c:v>654</c:v>
                </c:pt>
                <c:pt idx="1">
                  <c:v>-311.53999999999996</c:v>
                </c:pt>
                <c:pt idx="2">
                  <c:v>114.8</c:v>
                </c:pt>
                <c:pt idx="3">
                  <c:v>79.320000000000007</c:v>
                </c:pt>
                <c:pt idx="4">
                  <c:v>66.740000000000009</c:v>
                </c:pt>
                <c:pt idx="5">
                  <c:v>55.839999999999996</c:v>
                </c:pt>
                <c:pt idx="6">
                  <c:v>54.05</c:v>
                </c:pt>
                <c:pt idx="7">
                  <c:v>51.3</c:v>
                </c:pt>
                <c:pt idx="8">
                  <c:v>50.05</c:v>
                </c:pt>
                <c:pt idx="9">
                  <c:v>42.58</c:v>
                </c:pt>
                <c:pt idx="10">
                  <c:v>38</c:v>
                </c:pt>
                <c:pt idx="11">
                  <c:v>36.200000000000003</c:v>
                </c:pt>
                <c:pt idx="12">
                  <c:v>33.239999999999995</c:v>
                </c:pt>
                <c:pt idx="13">
                  <c:v>26.9</c:v>
                </c:pt>
                <c:pt idx="14">
                  <c:v>26</c:v>
                </c:pt>
                <c:pt idx="15">
                  <c:v>23.659999999999997</c:v>
                </c:pt>
                <c:pt idx="16">
                  <c:v>23.6</c:v>
                </c:pt>
                <c:pt idx="17">
                  <c:v>21.860000000000003</c:v>
                </c:pt>
                <c:pt idx="18">
                  <c:v>21</c:v>
                </c:pt>
                <c:pt idx="19">
                  <c:v>20.040000000000003</c:v>
                </c:pt>
                <c:pt idx="20">
                  <c:v>18.675000000000001</c:v>
                </c:pt>
                <c:pt idx="21">
                  <c:v>15.559999999999999</c:v>
                </c:pt>
                <c:pt idx="22">
                  <c:v>15.419999999999998</c:v>
                </c:pt>
                <c:pt idx="23">
                  <c:v>-11.84</c:v>
                </c:pt>
                <c:pt idx="24">
                  <c:v>9.879999999999999</c:v>
                </c:pt>
                <c:pt idx="25">
                  <c:v>7.666666666666667</c:v>
                </c:pt>
                <c:pt idx="26">
                  <c:v>7.6</c:v>
                </c:pt>
                <c:pt idx="27">
                  <c:v>7.4</c:v>
                </c:pt>
                <c:pt idx="28">
                  <c:v>6.6599999999999993</c:v>
                </c:pt>
                <c:pt idx="29">
                  <c:v>6.625</c:v>
                </c:pt>
                <c:pt idx="30">
                  <c:v>6.5400000000000009</c:v>
                </c:pt>
                <c:pt idx="31">
                  <c:v>5.55</c:v>
                </c:pt>
                <c:pt idx="32">
                  <c:v>4.2</c:v>
                </c:pt>
                <c:pt idx="33">
                  <c:v>4.2</c:v>
                </c:pt>
                <c:pt idx="34">
                  <c:v>3.75</c:v>
                </c:pt>
                <c:pt idx="35">
                  <c:v>3.5</c:v>
                </c:pt>
                <c:pt idx="36">
                  <c:v>2.98</c:v>
                </c:pt>
                <c:pt idx="37">
                  <c:v>2.86</c:v>
                </c:pt>
                <c:pt idx="38">
                  <c:v>2.6</c:v>
                </c:pt>
                <c:pt idx="39">
                  <c:v>2.6</c:v>
                </c:pt>
                <c:pt idx="40">
                  <c:v>2.4666666666666668</c:v>
                </c:pt>
                <c:pt idx="41">
                  <c:v>2</c:v>
                </c:pt>
                <c:pt idx="42">
                  <c:v>1.8</c:v>
                </c:pt>
                <c:pt idx="43">
                  <c:v>1.52</c:v>
                </c:pt>
                <c:pt idx="44">
                  <c:v>1.5</c:v>
                </c:pt>
                <c:pt idx="45">
                  <c:v>1.4333333333333333</c:v>
                </c:pt>
                <c:pt idx="46">
                  <c:v>1.2666666666666666</c:v>
                </c:pt>
                <c:pt idx="47">
                  <c:v>1.1499999999999999</c:v>
                </c:pt>
                <c:pt idx="48">
                  <c:v>1.1000000000000001</c:v>
                </c:pt>
                <c:pt idx="49">
                  <c:v>-0.90000000000000024</c:v>
                </c:pt>
                <c:pt idx="50">
                  <c:v>0.58000000000000007</c:v>
                </c:pt>
                <c:pt idx="51">
                  <c:v>0.39999999999999997</c:v>
                </c:pt>
                <c:pt idx="52">
                  <c:v>0.2</c:v>
                </c:pt>
                <c:pt idx="53">
                  <c:v>0.17500000000000002</c:v>
                </c:pt>
                <c:pt idx="54">
                  <c:v>0.1</c:v>
                </c:pt>
                <c:pt idx="55">
                  <c:v>0.1</c:v>
                </c:pt>
                <c:pt idx="56">
                  <c:v>6.6666666666666652E-2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5-45B3-A837-97DA774F0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64227299988663256"/>
          <c:w val="1"/>
          <c:h val="0.35772700011336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Pie_topFDIinflow_by5yravg!$V$1</c:f>
              <c:strCache>
                <c:ptCount val="1"/>
                <c:pt idx="0">
                  <c:v>avg 10-14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F5-432D-869B-1CD3F5C628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7F5-432D-869B-1CD3F5C628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F5-432D-869B-1CD3F5C628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7F5-432D-869B-1CD3F5C628F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F5-432D-869B-1CD3F5C628F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7F5-432D-869B-1CD3F5C628F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7F5-432D-869B-1CD3F5C628F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7F5-432D-869B-1CD3F5C628F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7F5-432D-869B-1CD3F5C628F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F7F5-432D-869B-1CD3F5C628F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74D-4FE1-8EB3-B960939742F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74D-4FE1-8EB3-B960939742F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74D-4FE1-8EB3-B960939742F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74D-4FE1-8EB3-B960939742F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74D-4FE1-8EB3-B960939742F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74D-4FE1-8EB3-B960939742F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74D-4FE1-8EB3-B960939742F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74D-4FE1-8EB3-B960939742F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74D-4FE1-8EB3-B960939742F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74D-4FE1-8EB3-B960939742F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74D-4FE1-8EB3-B960939742FC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74D-4FE1-8EB3-B960939742FC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74D-4FE1-8EB3-B960939742FC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74D-4FE1-8EB3-B960939742FC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74D-4FE1-8EB3-B960939742FC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74D-4FE1-8EB3-B960939742FC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74D-4FE1-8EB3-B960939742FC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74D-4FE1-8EB3-B960939742FC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74D-4FE1-8EB3-B960939742FC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74D-4FE1-8EB3-B960939742FC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74D-4FE1-8EB3-B960939742FC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74D-4FE1-8EB3-B960939742FC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74D-4FE1-8EB3-B960939742FC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74D-4FE1-8EB3-B960939742FC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74D-4FE1-8EB3-B960939742FC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74D-4FE1-8EB3-B960939742FC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474D-4FE1-8EB3-B960939742FC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474D-4FE1-8EB3-B960939742FC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474D-4FE1-8EB3-B960939742FC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474D-4FE1-8EB3-B960939742FC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474D-4FE1-8EB3-B960939742FC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474D-4FE1-8EB3-B960939742FC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474D-4FE1-8EB3-B960939742FC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474D-4FE1-8EB3-B960939742FC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474D-4FE1-8EB3-B960939742FC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474D-4FE1-8EB3-B960939742FC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474D-4FE1-8EB3-B960939742FC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474D-4FE1-8EB3-B960939742FC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474D-4FE1-8EB3-B960939742FC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474D-4FE1-8EB3-B960939742FC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474D-4FE1-8EB3-B960939742FC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474D-4FE1-8EB3-B960939742FC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474D-4FE1-8EB3-B960939742FC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474D-4FE1-8EB3-B960939742FC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474D-4FE1-8EB3-B960939742FC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474D-4FE1-8EB3-B960939742FC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474D-4FE1-8EB3-B960939742FC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474D-4FE1-8EB3-B960939742FC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474D-4FE1-8EB3-B960939742FC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474D-4FE1-8EB3-B960939742FC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474D-4FE1-8EB3-B960939742FC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474D-4FE1-8EB3-B960939742FC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474D-4FE1-8EB3-B960939742FC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474D-4FE1-8EB3-B960939742FC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474D-4FE1-8EB3-B960939742FC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474D-4FE1-8EB3-B960939742FC}"/>
              </c:ext>
            </c:extLst>
          </c:dPt>
          <c:dLbls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F5-432D-869B-1CD3F5C628F5}"/>
                </c:ext>
              </c:extLst>
            </c:dLbl>
            <c:dLbl>
              <c:idx val="1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F5-432D-869B-1CD3F5C628F5}"/>
                </c:ext>
              </c:extLst>
            </c:dLbl>
            <c:dLbl>
              <c:idx val="2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F5-432D-869B-1CD3F5C628F5}"/>
                </c:ext>
              </c:extLst>
            </c:dLbl>
            <c:dLbl>
              <c:idx val="3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7F5-432D-869B-1CD3F5C628F5}"/>
                </c:ext>
              </c:extLst>
            </c:dLbl>
            <c:dLbl>
              <c:idx val="4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7F5-432D-869B-1CD3F5C628F5}"/>
                </c:ext>
              </c:extLst>
            </c:dLbl>
            <c:dLbl>
              <c:idx val="5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7F5-432D-869B-1CD3F5C628F5}"/>
                </c:ext>
              </c:extLst>
            </c:dLbl>
            <c:dLbl>
              <c:idx val="6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7F5-432D-869B-1CD3F5C628F5}"/>
                </c:ext>
              </c:extLst>
            </c:dLbl>
            <c:dLbl>
              <c:idx val="7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7F5-432D-869B-1CD3F5C628F5}"/>
                </c:ext>
              </c:extLst>
            </c:dLbl>
            <c:dLbl>
              <c:idx val="8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7F5-432D-869B-1CD3F5C628F5}"/>
                </c:ext>
              </c:extLst>
            </c:dLbl>
            <c:dLbl>
              <c:idx val="9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7F5-432D-869B-1CD3F5C628F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Pie_topFDIinflow_by5yravg!$U$2:$U$67</c:f>
              <c:strCache>
                <c:ptCount val="66"/>
                <c:pt idx="0">
                  <c:v>China, mainland </c:v>
                </c:pt>
                <c:pt idx="1">
                  <c:v>Brazil </c:v>
                </c:pt>
                <c:pt idx="2">
                  <c:v>Argentina </c:v>
                </c:pt>
                <c:pt idx="3">
                  <c:v>Ghana </c:v>
                </c:pt>
                <c:pt idx="4">
                  <c:v>Russian Federation </c:v>
                </c:pt>
                <c:pt idx="5">
                  <c:v>Indonesia </c:v>
                </c:pt>
                <c:pt idx="6">
                  <c:v>Uruguay </c:v>
                </c:pt>
                <c:pt idx="7">
                  <c:v>Netherlands </c:v>
                </c:pt>
                <c:pt idx="8">
                  <c:v>United States of America </c:v>
                </c:pt>
                <c:pt idx="9">
                  <c:v>Cambodia </c:v>
                </c:pt>
                <c:pt idx="10">
                  <c:v>Mexico </c:v>
                </c:pt>
                <c:pt idx="11">
                  <c:v>Chile </c:v>
                </c:pt>
                <c:pt idx="12">
                  <c:v>Colombia </c:v>
                </c:pt>
                <c:pt idx="13">
                  <c:v>Uganda </c:v>
                </c:pt>
                <c:pt idx="14">
                  <c:v>Viet Nam </c:v>
                </c:pt>
                <c:pt idx="15">
                  <c:v>Romania </c:v>
                </c:pt>
                <c:pt idx="16">
                  <c:v>Italy </c:v>
                </c:pt>
                <c:pt idx="17">
                  <c:v>Australia </c:v>
                </c:pt>
                <c:pt idx="18">
                  <c:v>Poland </c:v>
                </c:pt>
                <c:pt idx="19">
                  <c:v>Estonia </c:v>
                </c:pt>
                <c:pt idx="20">
                  <c:v>Nicaragua </c:v>
                </c:pt>
                <c:pt idx="21">
                  <c:v>Turkey </c:v>
                </c:pt>
                <c:pt idx="22">
                  <c:v>Hungary </c:v>
                </c:pt>
                <c:pt idx="23">
                  <c:v>Croatia </c:v>
                </c:pt>
                <c:pt idx="24">
                  <c:v>United Kingdom </c:v>
                </c:pt>
                <c:pt idx="25">
                  <c:v>Malaysia </c:v>
                </c:pt>
                <c:pt idx="26">
                  <c:v>Latvia </c:v>
                </c:pt>
                <c:pt idx="27">
                  <c:v>Mozambique </c:v>
                </c:pt>
                <c:pt idx="28">
                  <c:v>Lao People's Democratic Republic </c:v>
                </c:pt>
                <c:pt idx="29">
                  <c:v>Fiji </c:v>
                </c:pt>
                <c:pt idx="30">
                  <c:v>Honduras </c:v>
                </c:pt>
                <c:pt idx="31">
                  <c:v>Iceland </c:v>
                </c:pt>
                <c:pt idx="32">
                  <c:v>Malawi </c:v>
                </c:pt>
                <c:pt idx="33">
                  <c:v>Spain </c:v>
                </c:pt>
                <c:pt idx="34">
                  <c:v>Israel </c:v>
                </c:pt>
                <c:pt idx="35">
                  <c:v>Madagascar </c:v>
                </c:pt>
                <c:pt idx="36">
                  <c:v>Panama </c:v>
                </c:pt>
                <c:pt idx="37">
                  <c:v>Sweden </c:v>
                </c:pt>
                <c:pt idx="38">
                  <c:v>Bulgaria </c:v>
                </c:pt>
                <c:pt idx="39">
                  <c:v>Slovakia </c:v>
                </c:pt>
                <c:pt idx="40">
                  <c:v>Belgium </c:v>
                </c:pt>
                <c:pt idx="41">
                  <c:v>Kazakhstan </c:v>
                </c:pt>
                <c:pt idx="42">
                  <c:v>Thailand </c:v>
                </c:pt>
                <c:pt idx="43">
                  <c:v>Lithuania </c:v>
                </c:pt>
                <c:pt idx="44">
                  <c:v>Ecuador </c:v>
                </c:pt>
                <c:pt idx="45">
                  <c:v>Bangladesh </c:v>
                </c:pt>
                <c:pt idx="46">
                  <c:v>Costa Rica </c:v>
                </c:pt>
                <c:pt idx="47">
                  <c:v>Yemen </c:v>
                </c:pt>
                <c:pt idx="48">
                  <c:v>Republic of Korea </c:v>
                </c:pt>
                <c:pt idx="49">
                  <c:v>Czechia </c:v>
                </c:pt>
                <c:pt idx="50">
                  <c:v>Japan </c:v>
                </c:pt>
                <c:pt idx="51">
                  <c:v>France </c:v>
                </c:pt>
                <c:pt idx="52">
                  <c:v>Armenia </c:v>
                </c:pt>
                <c:pt idx="53">
                  <c:v>Greece </c:v>
                </c:pt>
                <c:pt idx="54">
                  <c:v>Jordan </c:v>
                </c:pt>
                <c:pt idx="55">
                  <c:v>The former Yugoslav Republic of Macedonia </c:v>
                </c:pt>
                <c:pt idx="56">
                  <c:v>Germany </c:v>
                </c:pt>
                <c:pt idx="57">
                  <c:v>Philippines </c:v>
                </c:pt>
                <c:pt idx="58">
                  <c:v>Paraguay </c:v>
                </c:pt>
                <c:pt idx="59">
                  <c:v>Tunisia </c:v>
                </c:pt>
                <c:pt idx="60">
                  <c:v>Slovenia </c:v>
                </c:pt>
                <c:pt idx="61">
                  <c:v>Malta </c:v>
                </c:pt>
                <c:pt idx="62">
                  <c:v>Bolivia (Plurinational State of) </c:v>
                </c:pt>
                <c:pt idx="63">
                  <c:v>Afghanistan </c:v>
                </c:pt>
                <c:pt idx="64">
                  <c:v>Austria </c:v>
                </c:pt>
                <c:pt idx="65">
                  <c:v>Myanmar </c:v>
                </c:pt>
              </c:strCache>
            </c:strRef>
          </c:cat>
          <c:val>
            <c:numRef>
              <c:f>Pie_topFDIinflow_by5yravg!$V$2:$V$67</c:f>
              <c:numCache>
                <c:formatCode>General</c:formatCode>
                <c:ptCount val="66"/>
                <c:pt idx="0">
                  <c:v>1700.7</c:v>
                </c:pt>
                <c:pt idx="1">
                  <c:v>833.9</c:v>
                </c:pt>
                <c:pt idx="2">
                  <c:v>570.65</c:v>
                </c:pt>
                <c:pt idx="3">
                  <c:v>403.8</c:v>
                </c:pt>
                <c:pt idx="4">
                  <c:v>362</c:v>
                </c:pt>
                <c:pt idx="5">
                  <c:v>340.79999999999995</c:v>
                </c:pt>
                <c:pt idx="6">
                  <c:v>300.06666666666666</c:v>
                </c:pt>
                <c:pt idx="7">
                  <c:v>-242</c:v>
                </c:pt>
                <c:pt idx="8">
                  <c:v>184.25</c:v>
                </c:pt>
                <c:pt idx="9">
                  <c:v>142.63333333333333</c:v>
                </c:pt>
                <c:pt idx="10">
                  <c:v>111.428</c:v>
                </c:pt>
                <c:pt idx="11">
                  <c:v>104.2</c:v>
                </c:pt>
                <c:pt idx="12">
                  <c:v>98.399999999999991</c:v>
                </c:pt>
                <c:pt idx="13">
                  <c:v>94.5</c:v>
                </c:pt>
                <c:pt idx="14">
                  <c:v>92.366666666666674</c:v>
                </c:pt>
                <c:pt idx="15">
                  <c:v>84.5</c:v>
                </c:pt>
                <c:pt idx="16">
                  <c:v>-73.125</c:v>
                </c:pt>
                <c:pt idx="17">
                  <c:v>67.3</c:v>
                </c:pt>
                <c:pt idx="18">
                  <c:v>65.2</c:v>
                </c:pt>
                <c:pt idx="19">
                  <c:v>62.849999999999994</c:v>
                </c:pt>
                <c:pt idx="20">
                  <c:v>54.6</c:v>
                </c:pt>
                <c:pt idx="21">
                  <c:v>50</c:v>
                </c:pt>
                <c:pt idx="22">
                  <c:v>49.55</c:v>
                </c:pt>
                <c:pt idx="23">
                  <c:v>42.8</c:v>
                </c:pt>
                <c:pt idx="24">
                  <c:v>-41.27</c:v>
                </c:pt>
                <c:pt idx="25">
                  <c:v>38.466666666666669</c:v>
                </c:pt>
                <c:pt idx="26">
                  <c:v>28.520000000000003</c:v>
                </c:pt>
                <c:pt idx="27">
                  <c:v>26.1</c:v>
                </c:pt>
                <c:pt idx="28">
                  <c:v>19.600000000000001</c:v>
                </c:pt>
                <c:pt idx="29">
                  <c:v>19.066666666666666</c:v>
                </c:pt>
                <c:pt idx="30">
                  <c:v>18.566666666666666</c:v>
                </c:pt>
                <c:pt idx="31">
                  <c:v>17.615000000000002</c:v>
                </c:pt>
                <c:pt idx="32">
                  <c:v>16.7</c:v>
                </c:pt>
                <c:pt idx="33">
                  <c:v>-16.686666666666667</c:v>
                </c:pt>
                <c:pt idx="34">
                  <c:v>16.172499999999999</c:v>
                </c:pt>
                <c:pt idx="35">
                  <c:v>16.100000000000001</c:v>
                </c:pt>
                <c:pt idx="36">
                  <c:v>15.5</c:v>
                </c:pt>
                <c:pt idx="37">
                  <c:v>-12.9</c:v>
                </c:pt>
                <c:pt idx="38">
                  <c:v>11.600000000000001</c:v>
                </c:pt>
                <c:pt idx="39">
                  <c:v>10.725</c:v>
                </c:pt>
                <c:pt idx="40">
                  <c:v>10.6</c:v>
                </c:pt>
                <c:pt idx="41">
                  <c:v>10.566666666666668</c:v>
                </c:pt>
                <c:pt idx="42">
                  <c:v>10.45</c:v>
                </c:pt>
                <c:pt idx="43">
                  <c:v>10.074999999999999</c:v>
                </c:pt>
                <c:pt idx="44">
                  <c:v>9.6</c:v>
                </c:pt>
                <c:pt idx="45">
                  <c:v>9.6</c:v>
                </c:pt>
                <c:pt idx="46">
                  <c:v>9.5666666666666664</c:v>
                </c:pt>
                <c:pt idx="47">
                  <c:v>8.6</c:v>
                </c:pt>
                <c:pt idx="48">
                  <c:v>8.370000000000001</c:v>
                </c:pt>
                <c:pt idx="49">
                  <c:v>-7.0533333333333319</c:v>
                </c:pt>
                <c:pt idx="50">
                  <c:v>-5.95</c:v>
                </c:pt>
                <c:pt idx="51">
                  <c:v>-5.04</c:v>
                </c:pt>
                <c:pt idx="52">
                  <c:v>4.8</c:v>
                </c:pt>
                <c:pt idx="53">
                  <c:v>4.3</c:v>
                </c:pt>
                <c:pt idx="54">
                  <c:v>3.5</c:v>
                </c:pt>
                <c:pt idx="55">
                  <c:v>3.1333333333333333</c:v>
                </c:pt>
                <c:pt idx="56">
                  <c:v>-2.6666666666666665</c:v>
                </c:pt>
                <c:pt idx="57">
                  <c:v>2.4333333333333336</c:v>
                </c:pt>
                <c:pt idx="58">
                  <c:v>2.3333333333333335</c:v>
                </c:pt>
                <c:pt idx="59">
                  <c:v>2.1666666666666665</c:v>
                </c:pt>
                <c:pt idx="60">
                  <c:v>1.1249999999999998</c:v>
                </c:pt>
                <c:pt idx="61">
                  <c:v>-0.7</c:v>
                </c:pt>
                <c:pt idx="62">
                  <c:v>0.55000000000000004</c:v>
                </c:pt>
                <c:pt idx="63">
                  <c:v>0.4</c:v>
                </c:pt>
                <c:pt idx="64">
                  <c:v>0.36666666666666675</c:v>
                </c:pt>
                <c:pt idx="6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5-432D-869B-1CD3F5C62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25437783736196312"/>
          <c:y val="7.3772826361440835E-2"/>
          <c:w val="0.49124432527607381"/>
          <c:h val="0.57822783900534258"/>
        </c:manualLayout>
      </c:layout>
      <c:pieChart>
        <c:varyColors val="1"/>
        <c:ser>
          <c:idx val="0"/>
          <c:order val="0"/>
          <c:tx>
            <c:strRef>
              <c:f>Pie_topFDIinflow_by5yravg!$AA$1</c:f>
              <c:strCache>
                <c:ptCount val="1"/>
                <c:pt idx="0">
                  <c:v>avg 15-16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2F-4C09-866C-2CD91DCEF8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32F-4C09-866C-2CD91DCEF8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2F-4C09-866C-2CD91DCEF8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32F-4C09-866C-2CD91DCEF8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32F-4C09-866C-2CD91DCEF84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32F-4C09-866C-2CD91DCEF84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32F-4C09-866C-2CD91DCEF84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32F-4C09-866C-2CD91DCEF84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32F-4C09-866C-2CD91DCEF84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F32F-4C09-866C-2CD91DCEF84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82D-417C-8116-DC19636727D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82D-417C-8116-DC19636727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82D-417C-8116-DC19636727D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82D-417C-8116-DC19636727D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82D-417C-8116-DC19636727D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82D-417C-8116-DC19636727D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82D-417C-8116-DC19636727D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82D-417C-8116-DC19636727D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82D-417C-8116-DC19636727D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82D-417C-8116-DC19636727D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82D-417C-8116-DC19636727D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82D-417C-8116-DC19636727D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82D-417C-8116-DC19636727D8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82D-417C-8116-DC19636727D8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182D-417C-8116-DC19636727D8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182D-417C-8116-DC19636727D8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182D-417C-8116-DC19636727D8}"/>
              </c:ext>
            </c:extLst>
          </c:dPt>
          <c:dLbls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2F-4C09-866C-2CD91DCEF844}"/>
                </c:ext>
              </c:extLst>
            </c:dLbl>
            <c:dLbl>
              <c:idx val="1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2F-4C09-866C-2CD91DCEF844}"/>
                </c:ext>
              </c:extLst>
            </c:dLbl>
            <c:dLbl>
              <c:idx val="2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2F-4C09-866C-2CD91DCEF844}"/>
                </c:ext>
              </c:extLst>
            </c:dLbl>
            <c:dLbl>
              <c:idx val="3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2F-4C09-866C-2CD91DCEF844}"/>
                </c:ext>
              </c:extLst>
            </c:dLbl>
            <c:dLbl>
              <c:idx val="4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2F-4C09-866C-2CD91DCEF844}"/>
                </c:ext>
              </c:extLst>
            </c:dLbl>
            <c:dLbl>
              <c:idx val="5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32F-4C09-866C-2CD91DCEF844}"/>
                </c:ext>
              </c:extLst>
            </c:dLbl>
            <c:dLbl>
              <c:idx val="6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32F-4C09-866C-2CD91DCEF844}"/>
                </c:ext>
              </c:extLst>
            </c:dLbl>
            <c:dLbl>
              <c:idx val="7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32F-4C09-866C-2CD91DCEF844}"/>
                </c:ext>
              </c:extLst>
            </c:dLbl>
            <c:dLbl>
              <c:idx val="8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32F-4C09-866C-2CD91DCEF844}"/>
                </c:ext>
              </c:extLst>
            </c:dLbl>
            <c:dLbl>
              <c:idx val="9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32F-4C09-866C-2CD91DCEF84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Pie_topFDIinflow_by5yravg!$Z$2:$Z$28</c:f>
              <c:strCache>
                <c:ptCount val="27"/>
                <c:pt idx="0">
                  <c:v>Romania </c:v>
                </c:pt>
                <c:pt idx="1">
                  <c:v>Australia </c:v>
                </c:pt>
                <c:pt idx="2">
                  <c:v>United States of America </c:v>
                </c:pt>
                <c:pt idx="3">
                  <c:v>Mexico </c:v>
                </c:pt>
                <c:pt idx="4">
                  <c:v>United Kingdom </c:v>
                </c:pt>
                <c:pt idx="5">
                  <c:v>Spain </c:v>
                </c:pt>
                <c:pt idx="6">
                  <c:v>Italy </c:v>
                </c:pt>
                <c:pt idx="7">
                  <c:v>Poland </c:v>
                </c:pt>
                <c:pt idx="8">
                  <c:v>France </c:v>
                </c:pt>
                <c:pt idx="9">
                  <c:v>Germany </c:v>
                </c:pt>
                <c:pt idx="10">
                  <c:v>Bulgaria </c:v>
                </c:pt>
                <c:pt idx="11">
                  <c:v>Sweden </c:v>
                </c:pt>
                <c:pt idx="12">
                  <c:v>Turkey </c:v>
                </c:pt>
                <c:pt idx="13">
                  <c:v>Czechia </c:v>
                </c:pt>
                <c:pt idx="14">
                  <c:v>Estonia </c:v>
                </c:pt>
                <c:pt idx="15">
                  <c:v>Iceland </c:v>
                </c:pt>
                <c:pt idx="16">
                  <c:v>Hungary </c:v>
                </c:pt>
                <c:pt idx="17">
                  <c:v>Croatia </c:v>
                </c:pt>
                <c:pt idx="18">
                  <c:v>Lithuania </c:v>
                </c:pt>
                <c:pt idx="19">
                  <c:v>Latvia </c:v>
                </c:pt>
                <c:pt idx="20">
                  <c:v>Japan </c:v>
                </c:pt>
                <c:pt idx="21">
                  <c:v>Slovakia </c:v>
                </c:pt>
                <c:pt idx="22">
                  <c:v>Belgium </c:v>
                </c:pt>
                <c:pt idx="23">
                  <c:v>Greece </c:v>
                </c:pt>
                <c:pt idx="24">
                  <c:v>Slovenia </c:v>
                </c:pt>
                <c:pt idx="25">
                  <c:v>Chile </c:v>
                </c:pt>
                <c:pt idx="26">
                  <c:v>Republic of Korea </c:v>
                </c:pt>
              </c:strCache>
            </c:strRef>
          </c:cat>
          <c:val>
            <c:numRef>
              <c:f>Pie_topFDIinflow_by5yravg!$AA$2:$AA$28</c:f>
              <c:numCache>
                <c:formatCode>General</c:formatCode>
                <c:ptCount val="27"/>
                <c:pt idx="0">
                  <c:v>233.60000000000002</c:v>
                </c:pt>
                <c:pt idx="1">
                  <c:v>220.04999999999998</c:v>
                </c:pt>
                <c:pt idx="2">
                  <c:v>165.5</c:v>
                </c:pt>
                <c:pt idx="3">
                  <c:v>128.185</c:v>
                </c:pt>
                <c:pt idx="4">
                  <c:v>59.5</c:v>
                </c:pt>
                <c:pt idx="5">
                  <c:v>58.79</c:v>
                </c:pt>
                <c:pt idx="6">
                  <c:v>57.03</c:v>
                </c:pt>
                <c:pt idx="7">
                  <c:v>53.564999999999998</c:v>
                </c:pt>
                <c:pt idx="8">
                  <c:v>45.92</c:v>
                </c:pt>
                <c:pt idx="9">
                  <c:v>37.700000000000003</c:v>
                </c:pt>
                <c:pt idx="10">
                  <c:v>-32.200000000000003</c:v>
                </c:pt>
                <c:pt idx="11">
                  <c:v>31.38</c:v>
                </c:pt>
                <c:pt idx="12">
                  <c:v>28.48</c:v>
                </c:pt>
                <c:pt idx="13">
                  <c:v>27.29</c:v>
                </c:pt>
                <c:pt idx="14">
                  <c:v>26.25</c:v>
                </c:pt>
                <c:pt idx="15">
                  <c:v>25.18</c:v>
                </c:pt>
                <c:pt idx="16">
                  <c:v>24.5</c:v>
                </c:pt>
                <c:pt idx="17">
                  <c:v>22.4</c:v>
                </c:pt>
                <c:pt idx="18">
                  <c:v>-10.1</c:v>
                </c:pt>
                <c:pt idx="19">
                  <c:v>9.9699999999999989</c:v>
                </c:pt>
                <c:pt idx="20">
                  <c:v>7.5500000000000007</c:v>
                </c:pt>
                <c:pt idx="21">
                  <c:v>6.9</c:v>
                </c:pt>
                <c:pt idx="22">
                  <c:v>-5.5500000000000007</c:v>
                </c:pt>
                <c:pt idx="23">
                  <c:v>3.5</c:v>
                </c:pt>
                <c:pt idx="24">
                  <c:v>1.5</c:v>
                </c:pt>
                <c:pt idx="25">
                  <c:v>-1.3999999999999986</c:v>
                </c:pt>
                <c:pt idx="26">
                  <c:v>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F-4C09-866C-2CD91DCE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809013216728815E-2"/>
          <c:y val="0.76751889024279185"/>
          <c:w val="0.88438197356654236"/>
          <c:h val="0.223817242891507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30288092187641147"/>
          <c:y val="5.3629729516793574E-2"/>
          <c:w val="0.39177898264375299"/>
          <c:h val="0.46071326266240581"/>
        </c:manualLayout>
      </c:layout>
      <c:pieChart>
        <c:varyColors val="1"/>
        <c:ser>
          <c:idx val="0"/>
          <c:order val="0"/>
          <c:tx>
            <c:strRef>
              <c:f>Pie_topFDIinflow_by5yravg!$AF$1</c:f>
              <c:strCache>
                <c:ptCount val="1"/>
                <c:pt idx="0">
                  <c:v>avg 91-16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701-4893-881F-551D1308D4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01-4893-881F-551D1308D4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701-4893-881F-551D1308D4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01-4893-881F-551D1308D4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701-4893-881F-551D1308D46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701-4893-881F-551D1308D46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701-4893-881F-551D1308D46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701-4893-881F-551D1308D46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701-4893-881F-551D1308D46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701-4893-881F-551D1308D46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540-4F7F-8DC8-C4E06576F47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540-4F7F-8DC8-C4E06576F47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540-4F7F-8DC8-C4E06576F47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540-4F7F-8DC8-C4E06576F47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540-4F7F-8DC8-C4E06576F47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540-4F7F-8DC8-C4E06576F47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540-4F7F-8DC8-C4E06576F47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540-4F7F-8DC8-C4E06576F47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540-4F7F-8DC8-C4E06576F47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540-4F7F-8DC8-C4E06576F47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540-4F7F-8DC8-C4E06576F47A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540-4F7F-8DC8-C4E06576F47A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540-4F7F-8DC8-C4E06576F47A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540-4F7F-8DC8-C4E06576F47A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540-4F7F-8DC8-C4E06576F47A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540-4F7F-8DC8-C4E06576F47A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540-4F7F-8DC8-C4E06576F47A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540-4F7F-8DC8-C4E06576F47A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540-4F7F-8DC8-C4E06576F47A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540-4F7F-8DC8-C4E06576F47A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540-4F7F-8DC8-C4E06576F47A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540-4F7F-8DC8-C4E06576F47A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540-4F7F-8DC8-C4E06576F47A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540-4F7F-8DC8-C4E06576F47A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6540-4F7F-8DC8-C4E06576F47A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6540-4F7F-8DC8-C4E06576F47A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6540-4F7F-8DC8-C4E06576F47A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6540-4F7F-8DC8-C4E06576F47A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6540-4F7F-8DC8-C4E06576F47A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6540-4F7F-8DC8-C4E06576F47A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6540-4F7F-8DC8-C4E06576F47A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6540-4F7F-8DC8-C4E06576F47A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6540-4F7F-8DC8-C4E06576F47A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6540-4F7F-8DC8-C4E06576F47A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6540-4F7F-8DC8-C4E06576F47A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6540-4F7F-8DC8-C4E06576F47A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6540-4F7F-8DC8-C4E06576F47A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6540-4F7F-8DC8-C4E06576F47A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6540-4F7F-8DC8-C4E06576F47A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6540-4F7F-8DC8-C4E06576F47A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6540-4F7F-8DC8-C4E06576F47A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6540-4F7F-8DC8-C4E06576F47A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6540-4F7F-8DC8-C4E06576F47A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6540-4F7F-8DC8-C4E06576F47A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6540-4F7F-8DC8-C4E06576F47A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6540-4F7F-8DC8-C4E06576F47A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6540-4F7F-8DC8-C4E06576F47A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6540-4F7F-8DC8-C4E06576F47A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6540-4F7F-8DC8-C4E06576F47A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6540-4F7F-8DC8-C4E06576F47A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6540-4F7F-8DC8-C4E06576F47A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6540-4F7F-8DC8-C4E06576F47A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6540-4F7F-8DC8-C4E06576F47A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6540-4F7F-8DC8-C4E06576F47A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6540-4F7F-8DC8-C4E06576F47A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6540-4F7F-8DC8-C4E06576F47A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6540-4F7F-8DC8-C4E06576F47A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6540-4F7F-8DC8-C4E06576F47A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6540-4F7F-8DC8-C4E06576F47A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6540-4F7F-8DC8-C4E06576F47A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6540-4F7F-8DC8-C4E06576F47A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6540-4F7F-8DC8-C4E06576F47A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6540-4F7F-8DC8-C4E06576F47A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6540-4F7F-8DC8-C4E06576F47A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6540-4F7F-8DC8-C4E06576F47A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6540-4F7F-8DC8-C4E06576F47A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6540-4F7F-8DC8-C4E06576F47A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6540-4F7F-8DC8-C4E06576F47A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6540-4F7F-8DC8-C4E06576F47A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6540-4F7F-8DC8-C4E06576F47A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6540-4F7F-8DC8-C4E06576F47A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6540-4F7F-8DC8-C4E06576F47A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6540-4F7F-8DC8-C4E06576F47A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6540-4F7F-8DC8-C4E06576F47A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6540-4F7F-8DC8-C4E06576F47A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6540-4F7F-8DC8-C4E06576F47A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6540-4F7F-8DC8-C4E06576F47A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6540-4F7F-8DC8-C4E06576F47A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6540-4F7F-8DC8-C4E06576F47A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6540-4F7F-8DC8-C4E06576F47A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6540-4F7F-8DC8-C4E06576F47A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6540-4F7F-8DC8-C4E06576F47A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6540-4F7F-8DC8-C4E06576F47A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6540-4F7F-8DC8-C4E06576F47A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6540-4F7F-8DC8-C4E06576F47A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6540-4F7F-8DC8-C4E06576F47A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6540-4F7F-8DC8-C4E06576F47A}"/>
              </c:ext>
            </c:extLst>
          </c:dPt>
          <c:dLbls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701-4893-881F-551D1308D467}"/>
                </c:ext>
              </c:extLst>
            </c:dLbl>
            <c:dLbl>
              <c:idx val="1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701-4893-881F-551D1308D467}"/>
                </c:ext>
              </c:extLst>
            </c:dLbl>
            <c:dLbl>
              <c:idx val="2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701-4893-881F-551D1308D467}"/>
                </c:ext>
              </c:extLst>
            </c:dLbl>
            <c:dLbl>
              <c:idx val="3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701-4893-881F-551D1308D467}"/>
                </c:ext>
              </c:extLst>
            </c:dLbl>
            <c:dLbl>
              <c:idx val="4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701-4893-881F-551D1308D467}"/>
                </c:ext>
              </c:extLst>
            </c:dLbl>
            <c:dLbl>
              <c:idx val="5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701-4893-881F-551D1308D467}"/>
                </c:ext>
              </c:extLst>
            </c:dLbl>
            <c:dLbl>
              <c:idx val="6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701-4893-881F-551D1308D467}"/>
                </c:ext>
              </c:extLst>
            </c:dLbl>
            <c:dLbl>
              <c:idx val="7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701-4893-881F-551D1308D467}"/>
                </c:ext>
              </c:extLst>
            </c:dLbl>
            <c:dLbl>
              <c:idx val="8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701-4893-881F-551D1308D467}"/>
                </c:ext>
              </c:extLst>
            </c:dLbl>
            <c:dLbl>
              <c:idx val="9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701-4893-881F-551D1308D46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Pie_topFDIinflow_by5yravg!$AE$2:$AE$98</c:f>
              <c:strCache>
                <c:ptCount val="97"/>
                <c:pt idx="0">
                  <c:v>China, mainland </c:v>
                </c:pt>
                <c:pt idx="1">
                  <c:v>Argentina </c:v>
                </c:pt>
                <c:pt idx="2">
                  <c:v>Indonesia </c:v>
                </c:pt>
                <c:pt idx="3">
                  <c:v>Brazil </c:v>
                </c:pt>
                <c:pt idx="4">
                  <c:v>Uruguay </c:v>
                </c:pt>
                <c:pt idx="5">
                  <c:v>Malaysia </c:v>
                </c:pt>
                <c:pt idx="6">
                  <c:v>Russian Federation </c:v>
                </c:pt>
                <c:pt idx="7">
                  <c:v>Ghana </c:v>
                </c:pt>
                <c:pt idx="8">
                  <c:v>Egypt </c:v>
                </c:pt>
                <c:pt idx="9">
                  <c:v>Romania </c:v>
                </c:pt>
                <c:pt idx="10">
                  <c:v>Guatemala </c:v>
                </c:pt>
                <c:pt idx="11">
                  <c:v>Viet Nam </c:v>
                </c:pt>
                <c:pt idx="12">
                  <c:v>Ukraine </c:v>
                </c:pt>
                <c:pt idx="13">
                  <c:v>Belgium </c:v>
                </c:pt>
                <c:pt idx="14">
                  <c:v>Germany </c:v>
                </c:pt>
                <c:pt idx="15">
                  <c:v>Uganda </c:v>
                </c:pt>
                <c:pt idx="16">
                  <c:v>Mexico </c:v>
                </c:pt>
                <c:pt idx="17">
                  <c:v>Cambodia </c:v>
                </c:pt>
                <c:pt idx="18">
                  <c:v>Chile </c:v>
                </c:pt>
                <c:pt idx="19">
                  <c:v>United States of America </c:v>
                </c:pt>
                <c:pt idx="20">
                  <c:v>Costa Rica </c:v>
                </c:pt>
                <c:pt idx="21">
                  <c:v>Zambia </c:v>
                </c:pt>
                <c:pt idx="22">
                  <c:v>Poland </c:v>
                </c:pt>
                <c:pt idx="23">
                  <c:v>Mozambique </c:v>
                </c:pt>
                <c:pt idx="24">
                  <c:v>Panama </c:v>
                </c:pt>
                <c:pt idx="25">
                  <c:v>Hungary </c:v>
                </c:pt>
                <c:pt idx="26">
                  <c:v>Spain </c:v>
                </c:pt>
                <c:pt idx="27">
                  <c:v>Colombia </c:v>
                </c:pt>
                <c:pt idx="28">
                  <c:v>Turkey </c:v>
                </c:pt>
                <c:pt idx="29">
                  <c:v>Honduras </c:v>
                </c:pt>
                <c:pt idx="30">
                  <c:v>Croatia </c:v>
                </c:pt>
                <c:pt idx="31">
                  <c:v>Saudi Arabia </c:v>
                </c:pt>
                <c:pt idx="32">
                  <c:v>Albania </c:v>
                </c:pt>
                <c:pt idx="33">
                  <c:v>Sweden </c:v>
                </c:pt>
                <c:pt idx="34">
                  <c:v>Guyana </c:v>
                </c:pt>
                <c:pt idx="35">
                  <c:v>Italy </c:v>
                </c:pt>
                <c:pt idx="36">
                  <c:v>Belarus </c:v>
                </c:pt>
                <c:pt idx="37">
                  <c:v>Republic of Korea </c:v>
                </c:pt>
                <c:pt idx="38">
                  <c:v>Ecuador </c:v>
                </c:pt>
                <c:pt idx="39">
                  <c:v>United Republic of Tanzania </c:v>
                </c:pt>
                <c:pt idx="40">
                  <c:v>Latvia </c:v>
                </c:pt>
                <c:pt idx="41">
                  <c:v>Portugal </c:v>
                </c:pt>
                <c:pt idx="42">
                  <c:v>Estonia </c:v>
                </c:pt>
                <c:pt idx="43">
                  <c:v>France </c:v>
                </c:pt>
                <c:pt idx="44">
                  <c:v>Australia </c:v>
                </c:pt>
                <c:pt idx="45">
                  <c:v>Bulgaria </c:v>
                </c:pt>
                <c:pt idx="46">
                  <c:v>Peru </c:v>
                </c:pt>
                <c:pt idx="47">
                  <c:v>Nicaragua </c:v>
                </c:pt>
                <c:pt idx="48">
                  <c:v>Czechia </c:v>
                </c:pt>
                <c:pt idx="49">
                  <c:v>Lao People's Democratic Republic </c:v>
                </c:pt>
                <c:pt idx="50">
                  <c:v>Georgia </c:v>
                </c:pt>
                <c:pt idx="51">
                  <c:v>Malawi </c:v>
                </c:pt>
                <c:pt idx="52">
                  <c:v>Israel </c:v>
                </c:pt>
                <c:pt idx="53">
                  <c:v>Fiji </c:v>
                </c:pt>
                <c:pt idx="54">
                  <c:v>El Salvador </c:v>
                </c:pt>
                <c:pt idx="55">
                  <c:v>Yemen </c:v>
                </c:pt>
                <c:pt idx="56">
                  <c:v>Afghanistan </c:v>
                </c:pt>
                <c:pt idx="57">
                  <c:v>Armenia </c:v>
                </c:pt>
                <c:pt idx="58">
                  <c:v>Iceland </c:v>
                </c:pt>
                <c:pt idx="59">
                  <c:v>Greece </c:v>
                </c:pt>
                <c:pt idx="60">
                  <c:v>Singapore </c:v>
                </c:pt>
                <c:pt idx="61">
                  <c:v>Slovakia </c:v>
                </c:pt>
                <c:pt idx="62">
                  <c:v>Kazakhstan </c:v>
                </c:pt>
                <c:pt idx="63">
                  <c:v>Lithuania </c:v>
                </c:pt>
                <c:pt idx="64">
                  <c:v>Madagascar </c:v>
                </c:pt>
                <c:pt idx="65">
                  <c:v>Paraguay </c:v>
                </c:pt>
                <c:pt idx="66">
                  <c:v>India </c:v>
                </c:pt>
                <c:pt idx="67">
                  <c:v>Mauritius </c:v>
                </c:pt>
                <c:pt idx="68">
                  <c:v>Tunisia </c:v>
                </c:pt>
                <c:pt idx="69">
                  <c:v>Netherlands </c:v>
                </c:pt>
                <c:pt idx="70">
                  <c:v>Thailand </c:v>
                </c:pt>
                <c:pt idx="71">
                  <c:v>Cabo Verde </c:v>
                </c:pt>
                <c:pt idx="72">
                  <c:v>Bangladesh </c:v>
                </c:pt>
                <c:pt idx="73">
                  <c:v>Japan </c:v>
                </c:pt>
                <c:pt idx="74">
                  <c:v>Ethiopia </c:v>
                </c:pt>
                <c:pt idx="75">
                  <c:v>The former Yugoslav Republic of Macedonia </c:v>
                </c:pt>
                <c:pt idx="76">
                  <c:v>Morocco </c:v>
                </c:pt>
                <c:pt idx="77">
                  <c:v>Algeria </c:v>
                </c:pt>
                <c:pt idx="78">
                  <c:v>Austria </c:v>
                </c:pt>
                <c:pt idx="79">
                  <c:v>Myanmar </c:v>
                </c:pt>
                <c:pt idx="80">
                  <c:v>Venezuela (Bolivarian Republic of) </c:v>
                </c:pt>
                <c:pt idx="81">
                  <c:v>Bosnia and Herzegovina </c:v>
                </c:pt>
                <c:pt idx="82">
                  <c:v>Belize </c:v>
                </c:pt>
                <c:pt idx="83">
                  <c:v>Bolivia (Plurinational State of) </c:v>
                </c:pt>
                <c:pt idx="84">
                  <c:v>Pakistan </c:v>
                </c:pt>
                <c:pt idx="85">
                  <c:v>Jordan </c:v>
                </c:pt>
                <c:pt idx="86">
                  <c:v>Tajikistan </c:v>
                </c:pt>
                <c:pt idx="87">
                  <c:v>Philippines </c:v>
                </c:pt>
                <c:pt idx="88">
                  <c:v>Slovenia </c:v>
                </c:pt>
                <c:pt idx="89">
                  <c:v>Kyrgyzstan </c:v>
                </c:pt>
                <c:pt idx="90">
                  <c:v>Malta </c:v>
                </c:pt>
                <c:pt idx="91">
                  <c:v>United Kingdom </c:v>
                </c:pt>
                <c:pt idx="92">
                  <c:v>Jamaica </c:v>
                </c:pt>
                <c:pt idx="93">
                  <c:v>Denmark </c:v>
                </c:pt>
                <c:pt idx="94">
                  <c:v>Vanuatu </c:v>
                </c:pt>
                <c:pt idx="95">
                  <c:v>Oman </c:v>
                </c:pt>
                <c:pt idx="96">
                  <c:v>Cyprus </c:v>
                </c:pt>
              </c:strCache>
            </c:strRef>
          </c:cat>
          <c:val>
            <c:numRef>
              <c:f>Pie_topFDIinflow_by5yravg!$AF$2:$AF$98</c:f>
              <c:numCache>
                <c:formatCode>General</c:formatCode>
                <c:ptCount val="97"/>
                <c:pt idx="0">
                  <c:v>912.03571428571445</c:v>
                </c:pt>
                <c:pt idx="1">
                  <c:v>571.50000000000011</c:v>
                </c:pt>
                <c:pt idx="2">
                  <c:v>450.7</c:v>
                </c:pt>
                <c:pt idx="3">
                  <c:v>273.87142857142857</c:v>
                </c:pt>
                <c:pt idx="4">
                  <c:v>252.27500000000001</c:v>
                </c:pt>
                <c:pt idx="5">
                  <c:v>213.02000000000004</c:v>
                </c:pt>
                <c:pt idx="6">
                  <c:v>167.57272727272726</c:v>
                </c:pt>
                <c:pt idx="7">
                  <c:v>125.325</c:v>
                </c:pt>
                <c:pt idx="8">
                  <c:v>122.67500000000001</c:v>
                </c:pt>
                <c:pt idx="9">
                  <c:v>109.85384615384615</c:v>
                </c:pt>
                <c:pt idx="10">
                  <c:v>109.6</c:v>
                </c:pt>
                <c:pt idx="11">
                  <c:v>105.53846153846156</c:v>
                </c:pt>
                <c:pt idx="12">
                  <c:v>93.9</c:v>
                </c:pt>
                <c:pt idx="13">
                  <c:v>-88.045454545454533</c:v>
                </c:pt>
                <c:pt idx="14">
                  <c:v>-69.369999999999976</c:v>
                </c:pt>
                <c:pt idx="15">
                  <c:v>68.75</c:v>
                </c:pt>
                <c:pt idx="16">
                  <c:v>67.80478260869566</c:v>
                </c:pt>
                <c:pt idx="17">
                  <c:v>56.70000000000001</c:v>
                </c:pt>
                <c:pt idx="18">
                  <c:v>56.257692307692309</c:v>
                </c:pt>
                <c:pt idx="19">
                  <c:v>55.347826086956523</c:v>
                </c:pt>
                <c:pt idx="20">
                  <c:v>54.490909090909092</c:v>
                </c:pt>
                <c:pt idx="21">
                  <c:v>46.875</c:v>
                </c:pt>
                <c:pt idx="22">
                  <c:v>45.740555555555559</c:v>
                </c:pt>
                <c:pt idx="23">
                  <c:v>39.270000000000003</c:v>
                </c:pt>
                <c:pt idx="24">
                  <c:v>-36.160000000000004</c:v>
                </c:pt>
                <c:pt idx="25">
                  <c:v>34.823529411764703</c:v>
                </c:pt>
                <c:pt idx="26">
                  <c:v>30.534761904761901</c:v>
                </c:pt>
                <c:pt idx="27">
                  <c:v>29.373684210526317</c:v>
                </c:pt>
                <c:pt idx="28">
                  <c:v>26.770909090909093</c:v>
                </c:pt>
                <c:pt idx="29">
                  <c:v>26.579999999999995</c:v>
                </c:pt>
                <c:pt idx="30">
                  <c:v>26.272222222222226</c:v>
                </c:pt>
                <c:pt idx="31">
                  <c:v>25.5</c:v>
                </c:pt>
                <c:pt idx="32">
                  <c:v>-24.633333333333329</c:v>
                </c:pt>
                <c:pt idx="33">
                  <c:v>22.087272727272726</c:v>
                </c:pt>
                <c:pt idx="34">
                  <c:v>21.212500000000002</c:v>
                </c:pt>
                <c:pt idx="35">
                  <c:v>20.986399999999993</c:v>
                </c:pt>
                <c:pt idx="36">
                  <c:v>20.8</c:v>
                </c:pt>
                <c:pt idx="37">
                  <c:v>20.463999999999999</c:v>
                </c:pt>
                <c:pt idx="38">
                  <c:v>18.5</c:v>
                </c:pt>
                <c:pt idx="39">
                  <c:v>18.440000000000005</c:v>
                </c:pt>
                <c:pt idx="40">
                  <c:v>18.251249999999999</c:v>
                </c:pt>
                <c:pt idx="41">
                  <c:v>17.692857142857143</c:v>
                </c:pt>
                <c:pt idx="42">
                  <c:v>17.33636363636364</c:v>
                </c:pt>
                <c:pt idx="43">
                  <c:v>17.305384615384614</c:v>
                </c:pt>
                <c:pt idx="44">
                  <c:v>16.399999999999999</c:v>
                </c:pt>
                <c:pt idx="45">
                  <c:v>15.235294117647058</c:v>
                </c:pt>
                <c:pt idx="46">
                  <c:v>14.335714285714287</c:v>
                </c:pt>
                <c:pt idx="47">
                  <c:v>13.809999999999999</c:v>
                </c:pt>
                <c:pt idx="48">
                  <c:v>13.313529411764707</c:v>
                </c:pt>
                <c:pt idx="49">
                  <c:v>13.216666666666667</c:v>
                </c:pt>
                <c:pt idx="50">
                  <c:v>12.199999999999998</c:v>
                </c:pt>
                <c:pt idx="51">
                  <c:v>12.0875</c:v>
                </c:pt>
                <c:pt idx="52">
                  <c:v>11.39875</c:v>
                </c:pt>
                <c:pt idx="53">
                  <c:v>9.3285714285714274</c:v>
                </c:pt>
                <c:pt idx="54">
                  <c:v>9.0555555555555554</c:v>
                </c:pt>
                <c:pt idx="55">
                  <c:v>7.988888888888888</c:v>
                </c:pt>
                <c:pt idx="56">
                  <c:v>7.9800000000000013</c:v>
                </c:pt>
                <c:pt idx="57">
                  <c:v>7.6</c:v>
                </c:pt>
                <c:pt idx="58">
                  <c:v>7.4387499999999998</c:v>
                </c:pt>
                <c:pt idx="59">
                  <c:v>7.207692307692307</c:v>
                </c:pt>
                <c:pt idx="60">
                  <c:v>-6.9</c:v>
                </c:pt>
                <c:pt idx="61">
                  <c:v>6.7285714285714286</c:v>
                </c:pt>
                <c:pt idx="62">
                  <c:v>6.6733333333333329</c:v>
                </c:pt>
                <c:pt idx="63">
                  <c:v>6.6277777777777782</c:v>
                </c:pt>
                <c:pt idx="64">
                  <c:v>6.1499999999999995</c:v>
                </c:pt>
                <c:pt idx="65">
                  <c:v>6.0100000000000025</c:v>
                </c:pt>
                <c:pt idx="66">
                  <c:v>6</c:v>
                </c:pt>
                <c:pt idx="67">
                  <c:v>5.9666666666666677</c:v>
                </c:pt>
                <c:pt idx="68">
                  <c:v>5.92</c:v>
                </c:pt>
                <c:pt idx="69">
                  <c:v>5.9066666666666645</c:v>
                </c:pt>
                <c:pt idx="70">
                  <c:v>5.8333333333333339</c:v>
                </c:pt>
                <c:pt idx="71">
                  <c:v>5.7333333333333334</c:v>
                </c:pt>
                <c:pt idx="72">
                  <c:v>5.3749999999999991</c:v>
                </c:pt>
                <c:pt idx="73">
                  <c:v>-4.9050000000000002</c:v>
                </c:pt>
                <c:pt idx="74">
                  <c:v>3.78</c:v>
                </c:pt>
                <c:pt idx="75">
                  <c:v>3.709090909090909</c:v>
                </c:pt>
                <c:pt idx="76">
                  <c:v>3.6357142857142861</c:v>
                </c:pt>
                <c:pt idx="77">
                  <c:v>3.45</c:v>
                </c:pt>
                <c:pt idx="78">
                  <c:v>2.7846153846153854</c:v>
                </c:pt>
                <c:pt idx="79">
                  <c:v>2.1999999999999997</c:v>
                </c:pt>
                <c:pt idx="80">
                  <c:v>1.8999999999999997</c:v>
                </c:pt>
                <c:pt idx="81">
                  <c:v>1.8666666666666665</c:v>
                </c:pt>
                <c:pt idx="82">
                  <c:v>1.6</c:v>
                </c:pt>
                <c:pt idx="83">
                  <c:v>1.53</c:v>
                </c:pt>
                <c:pt idx="84">
                  <c:v>1.35</c:v>
                </c:pt>
                <c:pt idx="85">
                  <c:v>1.2333333333333334</c:v>
                </c:pt>
                <c:pt idx="86">
                  <c:v>1.1000000000000001</c:v>
                </c:pt>
                <c:pt idx="87">
                  <c:v>0.95294117647058818</c:v>
                </c:pt>
                <c:pt idx="88">
                  <c:v>0.87142857142857133</c:v>
                </c:pt>
                <c:pt idx="89">
                  <c:v>-0.78</c:v>
                </c:pt>
                <c:pt idx="90">
                  <c:v>-0.7</c:v>
                </c:pt>
                <c:pt idx="91">
                  <c:v>0.53869565217390936</c:v>
                </c:pt>
                <c:pt idx="92">
                  <c:v>0.39999999999999997</c:v>
                </c:pt>
                <c:pt idx="93">
                  <c:v>-0.3</c:v>
                </c:pt>
                <c:pt idx="94">
                  <c:v>0.22500000000000001</c:v>
                </c:pt>
                <c:pt idx="95">
                  <c:v>0.15000000000000002</c:v>
                </c:pt>
                <c:pt idx="96">
                  <c:v>2.2222222222222227E-2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1-4893-881F-551D1308D467}"/>
            </c:ext>
          </c:extLst>
        </c:ser>
        <c:ser>
          <c:idx val="1"/>
          <c:order val="1"/>
          <c:tx>
            <c:strRef>
              <c:f>Pie_topFDIinflow_by5yravg!$AG$1</c:f>
              <c:strCache>
                <c:ptCount val="1"/>
                <c:pt idx="0">
                  <c:v>avg 91-17  (absolute)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6540-4F7F-8DC8-C4E06576F4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6540-4F7F-8DC8-C4E06576F4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6540-4F7F-8DC8-C4E06576F4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6540-4F7F-8DC8-C4E06576F4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6540-4F7F-8DC8-C4E06576F47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6540-4F7F-8DC8-C4E06576F47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6540-4F7F-8DC8-C4E06576F47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6540-4F7F-8DC8-C4E06576F47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6540-4F7F-8DC8-C4E06576F47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6540-4F7F-8DC8-C4E06576F47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6540-4F7F-8DC8-C4E06576F47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6540-4F7F-8DC8-C4E06576F47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6540-4F7F-8DC8-C4E06576F47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6540-4F7F-8DC8-C4E06576F47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6540-4F7F-8DC8-C4E06576F47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6540-4F7F-8DC8-C4E06576F47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6540-4F7F-8DC8-C4E06576F47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6540-4F7F-8DC8-C4E06576F47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6540-4F7F-8DC8-C4E06576F47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6540-4F7F-8DC8-C4E06576F47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6540-4F7F-8DC8-C4E06576F47A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6540-4F7F-8DC8-C4E06576F47A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6540-4F7F-8DC8-C4E06576F47A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6540-4F7F-8DC8-C4E06576F47A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6540-4F7F-8DC8-C4E06576F47A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6540-4F7F-8DC8-C4E06576F47A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6540-4F7F-8DC8-C4E06576F47A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6540-4F7F-8DC8-C4E06576F47A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6540-4F7F-8DC8-C4E06576F47A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6540-4F7F-8DC8-C4E06576F47A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6540-4F7F-8DC8-C4E06576F47A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6540-4F7F-8DC8-C4E06576F47A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6540-4F7F-8DC8-C4E06576F47A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6540-4F7F-8DC8-C4E06576F47A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6540-4F7F-8DC8-C4E06576F47A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6540-4F7F-8DC8-C4E06576F47A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6540-4F7F-8DC8-C4E06576F47A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6540-4F7F-8DC8-C4E06576F47A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6540-4F7F-8DC8-C4E06576F47A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6540-4F7F-8DC8-C4E06576F47A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6540-4F7F-8DC8-C4E06576F47A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6540-4F7F-8DC8-C4E06576F47A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6540-4F7F-8DC8-C4E06576F47A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6540-4F7F-8DC8-C4E06576F47A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6540-4F7F-8DC8-C4E06576F47A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6540-4F7F-8DC8-C4E06576F47A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6540-4F7F-8DC8-C4E06576F47A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6540-4F7F-8DC8-C4E06576F47A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6540-4F7F-8DC8-C4E06576F47A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6540-4F7F-8DC8-C4E06576F47A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6540-4F7F-8DC8-C4E06576F47A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6540-4F7F-8DC8-C4E06576F47A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6540-4F7F-8DC8-C4E06576F47A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6540-4F7F-8DC8-C4E06576F47A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6540-4F7F-8DC8-C4E06576F47A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6540-4F7F-8DC8-C4E06576F47A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6540-4F7F-8DC8-C4E06576F47A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6540-4F7F-8DC8-C4E06576F47A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6540-4F7F-8DC8-C4E06576F47A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6540-4F7F-8DC8-C4E06576F47A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6540-4F7F-8DC8-C4E06576F47A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6540-4F7F-8DC8-C4E06576F47A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6540-4F7F-8DC8-C4E06576F47A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6540-4F7F-8DC8-C4E06576F47A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6540-4F7F-8DC8-C4E06576F47A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6540-4F7F-8DC8-C4E06576F47A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6540-4F7F-8DC8-C4E06576F47A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6540-4F7F-8DC8-C4E06576F47A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6540-4F7F-8DC8-C4E06576F47A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6540-4F7F-8DC8-C4E06576F47A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6540-4F7F-8DC8-C4E06576F47A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6540-4F7F-8DC8-C4E06576F47A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6540-4F7F-8DC8-C4E06576F47A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6540-4F7F-8DC8-C4E06576F47A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6540-4F7F-8DC8-C4E06576F47A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6540-4F7F-8DC8-C4E06576F47A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6540-4F7F-8DC8-C4E06576F47A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6540-4F7F-8DC8-C4E06576F47A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6540-4F7F-8DC8-C4E06576F47A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6540-4F7F-8DC8-C4E06576F47A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6540-4F7F-8DC8-C4E06576F47A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6540-4F7F-8DC8-C4E06576F47A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6540-4F7F-8DC8-C4E06576F47A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6540-4F7F-8DC8-C4E06576F47A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6540-4F7F-8DC8-C4E06576F47A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6540-4F7F-8DC8-C4E06576F47A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6540-4F7F-8DC8-C4E06576F47A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6540-4F7F-8DC8-C4E06576F47A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6540-4F7F-8DC8-C4E06576F47A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6540-4F7F-8DC8-C4E06576F47A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6540-4F7F-8DC8-C4E06576F47A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6540-4F7F-8DC8-C4E06576F47A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6540-4F7F-8DC8-C4E06576F47A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6540-4F7F-8DC8-C4E06576F47A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6540-4F7F-8DC8-C4E06576F47A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6540-4F7F-8DC8-C4E06576F47A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6540-4F7F-8DC8-C4E06576F47A}"/>
              </c:ext>
            </c:extLst>
          </c:dPt>
          <c:cat>
            <c:strRef>
              <c:f>Pie_topFDIinflow_by5yravg!$AE$2:$AE$98</c:f>
              <c:strCache>
                <c:ptCount val="97"/>
                <c:pt idx="0">
                  <c:v>China, mainland </c:v>
                </c:pt>
                <c:pt idx="1">
                  <c:v>Argentina </c:v>
                </c:pt>
                <c:pt idx="2">
                  <c:v>Indonesia </c:v>
                </c:pt>
                <c:pt idx="3">
                  <c:v>Brazil </c:v>
                </c:pt>
                <c:pt idx="4">
                  <c:v>Uruguay </c:v>
                </c:pt>
                <c:pt idx="5">
                  <c:v>Malaysia </c:v>
                </c:pt>
                <c:pt idx="6">
                  <c:v>Russian Federation </c:v>
                </c:pt>
                <c:pt idx="7">
                  <c:v>Ghana </c:v>
                </c:pt>
                <c:pt idx="8">
                  <c:v>Egypt </c:v>
                </c:pt>
                <c:pt idx="9">
                  <c:v>Romania </c:v>
                </c:pt>
                <c:pt idx="10">
                  <c:v>Guatemala </c:v>
                </c:pt>
                <c:pt idx="11">
                  <c:v>Viet Nam </c:v>
                </c:pt>
                <c:pt idx="12">
                  <c:v>Ukraine </c:v>
                </c:pt>
                <c:pt idx="13">
                  <c:v>Belgium </c:v>
                </c:pt>
                <c:pt idx="14">
                  <c:v>Germany </c:v>
                </c:pt>
                <c:pt idx="15">
                  <c:v>Uganda </c:v>
                </c:pt>
                <c:pt idx="16">
                  <c:v>Mexico </c:v>
                </c:pt>
                <c:pt idx="17">
                  <c:v>Cambodia </c:v>
                </c:pt>
                <c:pt idx="18">
                  <c:v>Chile </c:v>
                </c:pt>
                <c:pt idx="19">
                  <c:v>United States of America </c:v>
                </c:pt>
                <c:pt idx="20">
                  <c:v>Costa Rica </c:v>
                </c:pt>
                <c:pt idx="21">
                  <c:v>Zambia </c:v>
                </c:pt>
                <c:pt idx="22">
                  <c:v>Poland </c:v>
                </c:pt>
                <c:pt idx="23">
                  <c:v>Mozambique </c:v>
                </c:pt>
                <c:pt idx="24">
                  <c:v>Panama </c:v>
                </c:pt>
                <c:pt idx="25">
                  <c:v>Hungary </c:v>
                </c:pt>
                <c:pt idx="26">
                  <c:v>Spain </c:v>
                </c:pt>
                <c:pt idx="27">
                  <c:v>Colombia </c:v>
                </c:pt>
                <c:pt idx="28">
                  <c:v>Turkey </c:v>
                </c:pt>
                <c:pt idx="29">
                  <c:v>Honduras </c:v>
                </c:pt>
                <c:pt idx="30">
                  <c:v>Croatia </c:v>
                </c:pt>
                <c:pt idx="31">
                  <c:v>Saudi Arabia </c:v>
                </c:pt>
                <c:pt idx="32">
                  <c:v>Albania </c:v>
                </c:pt>
                <c:pt idx="33">
                  <c:v>Sweden </c:v>
                </c:pt>
                <c:pt idx="34">
                  <c:v>Guyana </c:v>
                </c:pt>
                <c:pt idx="35">
                  <c:v>Italy </c:v>
                </c:pt>
                <c:pt idx="36">
                  <c:v>Belarus </c:v>
                </c:pt>
                <c:pt idx="37">
                  <c:v>Republic of Korea </c:v>
                </c:pt>
                <c:pt idx="38">
                  <c:v>Ecuador </c:v>
                </c:pt>
                <c:pt idx="39">
                  <c:v>United Republic of Tanzania </c:v>
                </c:pt>
                <c:pt idx="40">
                  <c:v>Latvia </c:v>
                </c:pt>
                <c:pt idx="41">
                  <c:v>Portugal </c:v>
                </c:pt>
                <c:pt idx="42">
                  <c:v>Estonia </c:v>
                </c:pt>
                <c:pt idx="43">
                  <c:v>France </c:v>
                </c:pt>
                <c:pt idx="44">
                  <c:v>Australia </c:v>
                </c:pt>
                <c:pt idx="45">
                  <c:v>Bulgaria </c:v>
                </c:pt>
                <c:pt idx="46">
                  <c:v>Peru </c:v>
                </c:pt>
                <c:pt idx="47">
                  <c:v>Nicaragua </c:v>
                </c:pt>
                <c:pt idx="48">
                  <c:v>Czechia </c:v>
                </c:pt>
                <c:pt idx="49">
                  <c:v>Lao People's Democratic Republic </c:v>
                </c:pt>
                <c:pt idx="50">
                  <c:v>Georgia </c:v>
                </c:pt>
                <c:pt idx="51">
                  <c:v>Malawi </c:v>
                </c:pt>
                <c:pt idx="52">
                  <c:v>Israel </c:v>
                </c:pt>
                <c:pt idx="53">
                  <c:v>Fiji </c:v>
                </c:pt>
                <c:pt idx="54">
                  <c:v>El Salvador </c:v>
                </c:pt>
                <c:pt idx="55">
                  <c:v>Yemen </c:v>
                </c:pt>
                <c:pt idx="56">
                  <c:v>Afghanistan </c:v>
                </c:pt>
                <c:pt idx="57">
                  <c:v>Armenia </c:v>
                </c:pt>
                <c:pt idx="58">
                  <c:v>Iceland </c:v>
                </c:pt>
                <c:pt idx="59">
                  <c:v>Greece </c:v>
                </c:pt>
                <c:pt idx="60">
                  <c:v>Singapore </c:v>
                </c:pt>
                <c:pt idx="61">
                  <c:v>Slovakia </c:v>
                </c:pt>
                <c:pt idx="62">
                  <c:v>Kazakhstan </c:v>
                </c:pt>
                <c:pt idx="63">
                  <c:v>Lithuania </c:v>
                </c:pt>
                <c:pt idx="64">
                  <c:v>Madagascar </c:v>
                </c:pt>
                <c:pt idx="65">
                  <c:v>Paraguay </c:v>
                </c:pt>
                <c:pt idx="66">
                  <c:v>India </c:v>
                </c:pt>
                <c:pt idx="67">
                  <c:v>Mauritius </c:v>
                </c:pt>
                <c:pt idx="68">
                  <c:v>Tunisia </c:v>
                </c:pt>
                <c:pt idx="69">
                  <c:v>Netherlands </c:v>
                </c:pt>
                <c:pt idx="70">
                  <c:v>Thailand </c:v>
                </c:pt>
                <c:pt idx="71">
                  <c:v>Cabo Verde </c:v>
                </c:pt>
                <c:pt idx="72">
                  <c:v>Bangladesh </c:v>
                </c:pt>
                <c:pt idx="73">
                  <c:v>Japan </c:v>
                </c:pt>
                <c:pt idx="74">
                  <c:v>Ethiopia </c:v>
                </c:pt>
                <c:pt idx="75">
                  <c:v>The former Yugoslav Republic of Macedonia </c:v>
                </c:pt>
                <c:pt idx="76">
                  <c:v>Morocco </c:v>
                </c:pt>
                <c:pt idx="77">
                  <c:v>Algeria </c:v>
                </c:pt>
                <c:pt idx="78">
                  <c:v>Austria </c:v>
                </c:pt>
                <c:pt idx="79">
                  <c:v>Myanmar </c:v>
                </c:pt>
                <c:pt idx="80">
                  <c:v>Venezuela (Bolivarian Republic of) </c:v>
                </c:pt>
                <c:pt idx="81">
                  <c:v>Bosnia and Herzegovina </c:v>
                </c:pt>
                <c:pt idx="82">
                  <c:v>Belize </c:v>
                </c:pt>
                <c:pt idx="83">
                  <c:v>Bolivia (Plurinational State of) </c:v>
                </c:pt>
                <c:pt idx="84">
                  <c:v>Pakistan </c:v>
                </c:pt>
                <c:pt idx="85">
                  <c:v>Jordan </c:v>
                </c:pt>
                <c:pt idx="86">
                  <c:v>Tajikistan </c:v>
                </c:pt>
                <c:pt idx="87">
                  <c:v>Philippines </c:v>
                </c:pt>
                <c:pt idx="88">
                  <c:v>Slovenia </c:v>
                </c:pt>
                <c:pt idx="89">
                  <c:v>Kyrgyzstan </c:v>
                </c:pt>
                <c:pt idx="90">
                  <c:v>Malta </c:v>
                </c:pt>
                <c:pt idx="91">
                  <c:v>United Kingdom </c:v>
                </c:pt>
                <c:pt idx="92">
                  <c:v>Jamaica </c:v>
                </c:pt>
                <c:pt idx="93">
                  <c:v>Denmark </c:v>
                </c:pt>
                <c:pt idx="94">
                  <c:v>Vanuatu </c:v>
                </c:pt>
                <c:pt idx="95">
                  <c:v>Oman </c:v>
                </c:pt>
                <c:pt idx="96">
                  <c:v>Cyprus </c:v>
                </c:pt>
              </c:strCache>
            </c:strRef>
          </c:cat>
          <c:val>
            <c:numRef>
              <c:f>Pie_topFDIinflow_by5yravg!$AG$2:$AG$98</c:f>
              <c:numCache>
                <c:formatCode>General</c:formatCode>
                <c:ptCount val="97"/>
                <c:pt idx="0">
                  <c:v>912.03571428571445</c:v>
                </c:pt>
                <c:pt idx="1">
                  <c:v>571.50000000000011</c:v>
                </c:pt>
                <c:pt idx="2">
                  <c:v>450.7</c:v>
                </c:pt>
                <c:pt idx="3">
                  <c:v>273.87142857142857</c:v>
                </c:pt>
                <c:pt idx="4">
                  <c:v>252.27500000000001</c:v>
                </c:pt>
                <c:pt idx="5">
                  <c:v>213.02000000000004</c:v>
                </c:pt>
                <c:pt idx="6">
                  <c:v>167.57272727272726</c:v>
                </c:pt>
                <c:pt idx="7">
                  <c:v>125.325</c:v>
                </c:pt>
                <c:pt idx="8">
                  <c:v>122.67500000000001</c:v>
                </c:pt>
                <c:pt idx="9">
                  <c:v>109.85384615384615</c:v>
                </c:pt>
                <c:pt idx="10">
                  <c:v>109.6</c:v>
                </c:pt>
                <c:pt idx="11">
                  <c:v>105.53846153846156</c:v>
                </c:pt>
                <c:pt idx="12">
                  <c:v>93.9</c:v>
                </c:pt>
                <c:pt idx="13">
                  <c:v>88.045454545454533</c:v>
                </c:pt>
                <c:pt idx="14">
                  <c:v>69.369999999999976</c:v>
                </c:pt>
                <c:pt idx="15">
                  <c:v>68.75</c:v>
                </c:pt>
                <c:pt idx="16">
                  <c:v>67.80478260869566</c:v>
                </c:pt>
                <c:pt idx="17">
                  <c:v>56.70000000000001</c:v>
                </c:pt>
                <c:pt idx="18">
                  <c:v>56.257692307692309</c:v>
                </c:pt>
                <c:pt idx="19">
                  <c:v>55.347826086956523</c:v>
                </c:pt>
                <c:pt idx="20">
                  <c:v>54.490909090909092</c:v>
                </c:pt>
                <c:pt idx="21">
                  <c:v>46.875</c:v>
                </c:pt>
                <c:pt idx="22">
                  <c:v>45.740555555555559</c:v>
                </c:pt>
                <c:pt idx="23">
                  <c:v>39.270000000000003</c:v>
                </c:pt>
                <c:pt idx="24">
                  <c:v>36.160000000000004</c:v>
                </c:pt>
                <c:pt idx="25">
                  <c:v>34.823529411764703</c:v>
                </c:pt>
                <c:pt idx="26">
                  <c:v>30.534761904761901</c:v>
                </c:pt>
                <c:pt idx="27">
                  <c:v>29.373684210526317</c:v>
                </c:pt>
                <c:pt idx="28">
                  <c:v>26.770909090909093</c:v>
                </c:pt>
                <c:pt idx="29">
                  <c:v>26.579999999999995</c:v>
                </c:pt>
                <c:pt idx="30">
                  <c:v>26.272222222222226</c:v>
                </c:pt>
                <c:pt idx="31">
                  <c:v>25.5</c:v>
                </c:pt>
                <c:pt idx="32">
                  <c:v>24.633333333333329</c:v>
                </c:pt>
                <c:pt idx="33">
                  <c:v>22.087272727272726</c:v>
                </c:pt>
                <c:pt idx="34">
                  <c:v>21.212500000000002</c:v>
                </c:pt>
                <c:pt idx="35">
                  <c:v>20.986399999999993</c:v>
                </c:pt>
                <c:pt idx="36">
                  <c:v>20.8</c:v>
                </c:pt>
                <c:pt idx="37">
                  <c:v>20.463999999999999</c:v>
                </c:pt>
                <c:pt idx="38">
                  <c:v>18.5</c:v>
                </c:pt>
                <c:pt idx="39">
                  <c:v>18.440000000000005</c:v>
                </c:pt>
                <c:pt idx="40">
                  <c:v>18.251249999999999</c:v>
                </c:pt>
                <c:pt idx="41">
                  <c:v>17.692857142857143</c:v>
                </c:pt>
                <c:pt idx="42">
                  <c:v>17.33636363636364</c:v>
                </c:pt>
                <c:pt idx="43">
                  <c:v>17.305384615384614</c:v>
                </c:pt>
                <c:pt idx="44">
                  <c:v>16.399999999999999</c:v>
                </c:pt>
                <c:pt idx="45">
                  <c:v>15.235294117647058</c:v>
                </c:pt>
                <c:pt idx="46">
                  <c:v>14.335714285714287</c:v>
                </c:pt>
                <c:pt idx="47">
                  <c:v>13.809999999999999</c:v>
                </c:pt>
                <c:pt idx="48">
                  <c:v>13.313529411764707</c:v>
                </c:pt>
                <c:pt idx="49">
                  <c:v>13.216666666666667</c:v>
                </c:pt>
                <c:pt idx="50">
                  <c:v>12.199999999999998</c:v>
                </c:pt>
                <c:pt idx="51">
                  <c:v>12.0875</c:v>
                </c:pt>
                <c:pt idx="52">
                  <c:v>11.39875</c:v>
                </c:pt>
                <c:pt idx="53">
                  <c:v>9.3285714285714274</c:v>
                </c:pt>
                <c:pt idx="54">
                  <c:v>9.0555555555555554</c:v>
                </c:pt>
                <c:pt idx="55">
                  <c:v>7.988888888888888</c:v>
                </c:pt>
                <c:pt idx="56">
                  <c:v>7.9800000000000013</c:v>
                </c:pt>
                <c:pt idx="57">
                  <c:v>7.6</c:v>
                </c:pt>
                <c:pt idx="58">
                  <c:v>7.4387499999999998</c:v>
                </c:pt>
                <c:pt idx="59">
                  <c:v>7.207692307692307</c:v>
                </c:pt>
                <c:pt idx="60">
                  <c:v>6.9</c:v>
                </c:pt>
                <c:pt idx="61">
                  <c:v>6.7285714285714286</c:v>
                </c:pt>
                <c:pt idx="62">
                  <c:v>6.6733333333333329</c:v>
                </c:pt>
                <c:pt idx="63">
                  <c:v>6.6277777777777782</c:v>
                </c:pt>
                <c:pt idx="64">
                  <c:v>6.1499999999999995</c:v>
                </c:pt>
                <c:pt idx="65">
                  <c:v>6.0100000000000025</c:v>
                </c:pt>
                <c:pt idx="66">
                  <c:v>6</c:v>
                </c:pt>
                <c:pt idx="67">
                  <c:v>5.9666666666666677</c:v>
                </c:pt>
                <c:pt idx="68">
                  <c:v>5.92</c:v>
                </c:pt>
                <c:pt idx="69">
                  <c:v>5.9066666666666645</c:v>
                </c:pt>
                <c:pt idx="70">
                  <c:v>5.8333333333333339</c:v>
                </c:pt>
                <c:pt idx="71">
                  <c:v>5.7333333333333334</c:v>
                </c:pt>
                <c:pt idx="72">
                  <c:v>5.3749999999999991</c:v>
                </c:pt>
                <c:pt idx="73">
                  <c:v>4.9050000000000002</c:v>
                </c:pt>
                <c:pt idx="74">
                  <c:v>3.78</c:v>
                </c:pt>
                <c:pt idx="75">
                  <c:v>3.709090909090909</c:v>
                </c:pt>
                <c:pt idx="76">
                  <c:v>3.6357142857142861</c:v>
                </c:pt>
                <c:pt idx="77">
                  <c:v>3.45</c:v>
                </c:pt>
                <c:pt idx="78">
                  <c:v>2.7846153846153854</c:v>
                </c:pt>
                <c:pt idx="79">
                  <c:v>2.1999999999999997</c:v>
                </c:pt>
                <c:pt idx="80">
                  <c:v>1.8999999999999997</c:v>
                </c:pt>
                <c:pt idx="81">
                  <c:v>1.8666666666666665</c:v>
                </c:pt>
                <c:pt idx="82">
                  <c:v>1.6</c:v>
                </c:pt>
                <c:pt idx="83">
                  <c:v>1.53</c:v>
                </c:pt>
                <c:pt idx="84">
                  <c:v>1.35</c:v>
                </c:pt>
                <c:pt idx="85">
                  <c:v>1.2333333333333334</c:v>
                </c:pt>
                <c:pt idx="86">
                  <c:v>1.1000000000000001</c:v>
                </c:pt>
                <c:pt idx="87">
                  <c:v>0.95294117647058818</c:v>
                </c:pt>
                <c:pt idx="88">
                  <c:v>0.87142857142857133</c:v>
                </c:pt>
                <c:pt idx="89">
                  <c:v>0.78</c:v>
                </c:pt>
                <c:pt idx="90">
                  <c:v>0.7</c:v>
                </c:pt>
                <c:pt idx="91">
                  <c:v>0.53869565217390936</c:v>
                </c:pt>
                <c:pt idx="92">
                  <c:v>0.39999999999999997</c:v>
                </c:pt>
                <c:pt idx="93">
                  <c:v>0.3</c:v>
                </c:pt>
                <c:pt idx="94">
                  <c:v>0.22500000000000001</c:v>
                </c:pt>
                <c:pt idx="95">
                  <c:v>0.15000000000000002</c:v>
                </c:pt>
                <c:pt idx="96">
                  <c:v>2.2222222222222227E-2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01-4893-881F-551D1308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1547130981879239E-3"/>
          <c:y val="0.53603201732753869"/>
          <c:w val="0.9900017165806293"/>
          <c:h val="0.463967982672461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Pie_topFDIinflow_by5yravg!$L$1</c:f>
              <c:strCache>
                <c:ptCount val="1"/>
                <c:pt idx="0">
                  <c:v>avg 00-04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BB-491D-92D9-04D72FC2EF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BB-491D-92D9-04D72FC2EF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BB-491D-92D9-04D72FC2EF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8BB-491D-92D9-04D72FC2EF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BB-491D-92D9-04D72FC2EF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8BB-491D-92D9-04D72FC2EF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8BB-491D-92D9-04D72FC2EF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8BB-491D-92D9-04D72FC2EF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8BB-491D-92D9-04D72FC2EF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A8BB-491D-92D9-04D72FC2EF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D6A-4040-8B5F-A70C88AEC06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D6A-4040-8B5F-A70C88AEC06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D6A-4040-8B5F-A70C88AEC06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D6A-4040-8B5F-A70C88AEC06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D6A-4040-8B5F-A70C88AEC06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D6A-4040-8B5F-A70C88AEC06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D6A-4040-8B5F-A70C88AEC06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D6A-4040-8B5F-A70C88AEC06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D6A-4040-8B5F-A70C88AEC06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D6A-4040-8B5F-A70C88AEC06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D6A-4040-8B5F-A70C88AEC06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D6A-4040-8B5F-A70C88AEC06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D6A-4040-8B5F-A70C88AEC068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D6A-4040-8B5F-A70C88AEC068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D6A-4040-8B5F-A70C88AEC068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D6A-4040-8B5F-A70C88AEC068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D6A-4040-8B5F-A70C88AEC068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D6A-4040-8B5F-A70C88AEC068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D6A-4040-8B5F-A70C88AEC068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D6A-4040-8B5F-A70C88AEC068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D6A-4040-8B5F-A70C88AEC068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D6A-4040-8B5F-A70C88AEC068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D6A-4040-8B5F-A70C88AEC068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D6A-4040-8B5F-A70C88AEC068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6D6A-4040-8B5F-A70C88AEC068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6D6A-4040-8B5F-A70C88AEC068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6D6A-4040-8B5F-A70C88AEC068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6D6A-4040-8B5F-A70C88AEC068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6D6A-4040-8B5F-A70C88AEC068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6D6A-4040-8B5F-A70C88AEC068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6D6A-4040-8B5F-A70C88AEC068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6D6A-4040-8B5F-A70C88AEC068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6D6A-4040-8B5F-A70C88AEC068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6D6A-4040-8B5F-A70C88AEC068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6D6A-4040-8B5F-A70C88AEC068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6D6A-4040-8B5F-A70C88AEC068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6D6A-4040-8B5F-A70C88AEC068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6D6A-4040-8B5F-A70C88AEC068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6D6A-4040-8B5F-A70C88AEC068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6D6A-4040-8B5F-A70C88AEC068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6D6A-4040-8B5F-A70C88AEC068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6D6A-4040-8B5F-A70C88AEC068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6D6A-4040-8B5F-A70C88AEC068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6D6A-4040-8B5F-A70C88AEC068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6D6A-4040-8B5F-A70C88AEC068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6D6A-4040-8B5F-A70C88AEC068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6D6A-4040-8B5F-A70C88AEC068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6D6A-4040-8B5F-A70C88AEC068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6D6A-4040-8B5F-A70C88AEC068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6D6A-4040-8B5F-A70C88AEC068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6D6A-4040-8B5F-A70C88AEC068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6D6A-4040-8B5F-A70C88AEC068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6D6A-4040-8B5F-A70C88AEC068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6D6A-4040-8B5F-A70C88AEC068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6D6A-4040-8B5F-A70C88AEC068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6D6A-4040-8B5F-A70C88AEC068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6D6A-4040-8B5F-A70C88AEC068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6D6A-4040-8B5F-A70C88AEC068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6D6A-4040-8B5F-A70C88AEC068}"/>
              </c:ext>
            </c:extLst>
          </c:dPt>
          <c:dLbls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BB-491D-92D9-04D72FC2EF10}"/>
                </c:ext>
              </c:extLst>
            </c:dLbl>
            <c:dLbl>
              <c:idx val="1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8BB-491D-92D9-04D72FC2EF10}"/>
                </c:ext>
              </c:extLst>
            </c:dLbl>
            <c:dLbl>
              <c:idx val="2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BB-491D-92D9-04D72FC2EF10}"/>
                </c:ext>
              </c:extLst>
            </c:dLbl>
            <c:dLbl>
              <c:idx val="3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BB-491D-92D9-04D72FC2EF10}"/>
                </c:ext>
              </c:extLst>
            </c:dLbl>
            <c:dLbl>
              <c:idx val="4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BB-491D-92D9-04D72FC2EF10}"/>
                </c:ext>
              </c:extLst>
            </c:dLbl>
            <c:dLbl>
              <c:idx val="5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8BB-491D-92D9-04D72FC2EF10}"/>
                </c:ext>
              </c:extLst>
            </c:dLbl>
            <c:dLbl>
              <c:idx val="6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8BB-491D-92D9-04D72FC2EF10}"/>
                </c:ext>
              </c:extLst>
            </c:dLbl>
            <c:dLbl>
              <c:idx val="7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8BB-491D-92D9-04D72FC2EF10}"/>
                </c:ext>
              </c:extLst>
            </c:dLbl>
            <c:dLbl>
              <c:idx val="8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8BB-491D-92D9-04D72FC2EF10}"/>
                </c:ext>
              </c:extLst>
            </c:dLbl>
            <c:dLbl>
              <c:idx val="9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8BB-491D-92D9-04D72FC2EF1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Pie_topFDIinflow_by5yravg!$K$2:$K$70</c:f>
              <c:strCache>
                <c:ptCount val="69"/>
                <c:pt idx="0">
                  <c:v>China, mainland </c:v>
                </c:pt>
                <c:pt idx="1">
                  <c:v>Indonesia </c:v>
                </c:pt>
                <c:pt idx="2">
                  <c:v>Brazil </c:v>
                </c:pt>
                <c:pt idx="3">
                  <c:v>Ukraine </c:v>
                </c:pt>
                <c:pt idx="4">
                  <c:v>Uruguay </c:v>
                </c:pt>
                <c:pt idx="5">
                  <c:v>Italy </c:v>
                </c:pt>
                <c:pt idx="6">
                  <c:v>Viet Nam </c:v>
                </c:pt>
                <c:pt idx="7">
                  <c:v>United States of America </c:v>
                </c:pt>
                <c:pt idx="8">
                  <c:v>Australia </c:v>
                </c:pt>
                <c:pt idx="9">
                  <c:v>Mexico </c:v>
                </c:pt>
                <c:pt idx="10">
                  <c:v>Uganda </c:v>
                </c:pt>
                <c:pt idx="11">
                  <c:v>Honduras </c:v>
                </c:pt>
                <c:pt idx="12">
                  <c:v>Hungary </c:v>
                </c:pt>
                <c:pt idx="13">
                  <c:v>Russian Federation </c:v>
                </c:pt>
                <c:pt idx="14">
                  <c:v>Ecuador </c:v>
                </c:pt>
                <c:pt idx="15">
                  <c:v>Chile </c:v>
                </c:pt>
                <c:pt idx="16">
                  <c:v>Poland </c:v>
                </c:pt>
                <c:pt idx="17">
                  <c:v>Yemen </c:v>
                </c:pt>
                <c:pt idx="18">
                  <c:v>Malaysia </c:v>
                </c:pt>
                <c:pt idx="19">
                  <c:v>Czechia </c:v>
                </c:pt>
                <c:pt idx="20">
                  <c:v>United Republic of Tanzania </c:v>
                </c:pt>
                <c:pt idx="21">
                  <c:v>Netherlands </c:v>
                </c:pt>
                <c:pt idx="22">
                  <c:v>Mozambique </c:v>
                </c:pt>
                <c:pt idx="23">
                  <c:v>Ethiopia </c:v>
                </c:pt>
                <c:pt idx="24">
                  <c:v>Portugal </c:v>
                </c:pt>
                <c:pt idx="25">
                  <c:v>Germany </c:v>
                </c:pt>
                <c:pt idx="26">
                  <c:v>El Salvador </c:v>
                </c:pt>
                <c:pt idx="27">
                  <c:v>Romania </c:v>
                </c:pt>
                <c:pt idx="28">
                  <c:v>Cambodia </c:v>
                </c:pt>
                <c:pt idx="29">
                  <c:v>Mauritius </c:v>
                </c:pt>
                <c:pt idx="30">
                  <c:v>Spain </c:v>
                </c:pt>
                <c:pt idx="31">
                  <c:v>Paraguay </c:v>
                </c:pt>
                <c:pt idx="32">
                  <c:v>Singapore </c:v>
                </c:pt>
                <c:pt idx="33">
                  <c:v>Croatia </c:v>
                </c:pt>
                <c:pt idx="34">
                  <c:v>United Kingdom </c:v>
                </c:pt>
                <c:pt idx="35">
                  <c:v>Republic of Korea </c:v>
                </c:pt>
                <c:pt idx="36">
                  <c:v>Thailand </c:v>
                </c:pt>
                <c:pt idx="37">
                  <c:v>Morocco </c:v>
                </c:pt>
                <c:pt idx="38">
                  <c:v>Malawi </c:v>
                </c:pt>
                <c:pt idx="39">
                  <c:v>India </c:v>
                </c:pt>
                <c:pt idx="40">
                  <c:v>France </c:v>
                </c:pt>
                <c:pt idx="41">
                  <c:v>Tunisia </c:v>
                </c:pt>
                <c:pt idx="42">
                  <c:v>Ghana </c:v>
                </c:pt>
                <c:pt idx="43">
                  <c:v>Bangladesh </c:v>
                </c:pt>
                <c:pt idx="44">
                  <c:v>Lithuania </c:v>
                </c:pt>
                <c:pt idx="45">
                  <c:v>Greece </c:v>
                </c:pt>
                <c:pt idx="46">
                  <c:v>The former Yugoslav Republic of Macedonia </c:v>
                </c:pt>
                <c:pt idx="47">
                  <c:v>Colombia </c:v>
                </c:pt>
                <c:pt idx="48">
                  <c:v>Turkey </c:v>
                </c:pt>
                <c:pt idx="49">
                  <c:v>Latvia </c:v>
                </c:pt>
                <c:pt idx="50">
                  <c:v>Peru </c:v>
                </c:pt>
                <c:pt idx="51">
                  <c:v>Nicaragua </c:v>
                </c:pt>
                <c:pt idx="52">
                  <c:v>Belgium </c:v>
                </c:pt>
                <c:pt idx="53">
                  <c:v>Bulgaria </c:v>
                </c:pt>
                <c:pt idx="54">
                  <c:v>Austria </c:v>
                </c:pt>
                <c:pt idx="55">
                  <c:v>Myanmar </c:v>
                </c:pt>
                <c:pt idx="56">
                  <c:v>Slovakia </c:v>
                </c:pt>
                <c:pt idx="57">
                  <c:v>Lao People's Democratic Republic </c:v>
                </c:pt>
                <c:pt idx="58">
                  <c:v>Sweden </c:v>
                </c:pt>
                <c:pt idx="59">
                  <c:v>Armenia </c:v>
                </c:pt>
                <c:pt idx="60">
                  <c:v>Belize </c:v>
                </c:pt>
                <c:pt idx="61">
                  <c:v>Kazakhstan </c:v>
                </c:pt>
                <c:pt idx="62">
                  <c:v>Costa Rica </c:v>
                </c:pt>
                <c:pt idx="63">
                  <c:v>Estonia </c:v>
                </c:pt>
                <c:pt idx="64">
                  <c:v>Pakistan </c:v>
                </c:pt>
                <c:pt idx="65">
                  <c:v>Fiji </c:v>
                </c:pt>
                <c:pt idx="66">
                  <c:v>Vanuatu </c:v>
                </c:pt>
                <c:pt idx="67">
                  <c:v>Iceland </c:v>
                </c:pt>
                <c:pt idx="68">
                  <c:v>Cyprus </c:v>
                </c:pt>
              </c:strCache>
            </c:strRef>
          </c:cat>
          <c:val>
            <c:numRef>
              <c:f>Pie_topFDIinflow_by5yravg!$L$2:$L$70</c:f>
              <c:numCache>
                <c:formatCode>General</c:formatCode>
                <c:ptCount val="69"/>
                <c:pt idx="0">
                  <c:v>909.62000000000012</c:v>
                </c:pt>
                <c:pt idx="1">
                  <c:v>141</c:v>
                </c:pt>
                <c:pt idx="2">
                  <c:v>120.17500000000001</c:v>
                </c:pt>
                <c:pt idx="3">
                  <c:v>93.9</c:v>
                </c:pt>
                <c:pt idx="4">
                  <c:v>93.125</c:v>
                </c:pt>
                <c:pt idx="5">
                  <c:v>80.52000000000001</c:v>
                </c:pt>
                <c:pt idx="6">
                  <c:v>79.42</c:v>
                </c:pt>
                <c:pt idx="7">
                  <c:v>-64</c:v>
                </c:pt>
                <c:pt idx="8">
                  <c:v>60.44</c:v>
                </c:pt>
                <c:pt idx="9">
                  <c:v>60.3</c:v>
                </c:pt>
                <c:pt idx="10">
                  <c:v>55.2</c:v>
                </c:pt>
                <c:pt idx="11">
                  <c:v>50.459999999999994</c:v>
                </c:pt>
                <c:pt idx="12">
                  <c:v>42.720000000000006</c:v>
                </c:pt>
                <c:pt idx="13">
                  <c:v>33.666666666666664</c:v>
                </c:pt>
                <c:pt idx="14">
                  <c:v>31.68</c:v>
                </c:pt>
                <c:pt idx="15">
                  <c:v>30.3</c:v>
                </c:pt>
                <c:pt idx="16">
                  <c:v>30.139999999999997</c:v>
                </c:pt>
                <c:pt idx="17">
                  <c:v>27.9</c:v>
                </c:pt>
                <c:pt idx="18">
                  <c:v>-26.75</c:v>
                </c:pt>
                <c:pt idx="19">
                  <c:v>24.160000000000004</c:v>
                </c:pt>
                <c:pt idx="20">
                  <c:v>22.82</c:v>
                </c:pt>
                <c:pt idx="21">
                  <c:v>17.350000000000001</c:v>
                </c:pt>
                <c:pt idx="22">
                  <c:v>17.149999999999999</c:v>
                </c:pt>
                <c:pt idx="23">
                  <c:v>14.5</c:v>
                </c:pt>
                <c:pt idx="24">
                  <c:v>13.540000000000001</c:v>
                </c:pt>
                <c:pt idx="25">
                  <c:v>13.475000000000001</c:v>
                </c:pt>
                <c:pt idx="26">
                  <c:v>11.919999999999998</c:v>
                </c:pt>
                <c:pt idx="27">
                  <c:v>11.5</c:v>
                </c:pt>
                <c:pt idx="28">
                  <c:v>10.02</c:v>
                </c:pt>
                <c:pt idx="29">
                  <c:v>9.0500000000000007</c:v>
                </c:pt>
                <c:pt idx="30">
                  <c:v>-8.8000000000000007</c:v>
                </c:pt>
                <c:pt idx="31">
                  <c:v>8.0666666666666647</c:v>
                </c:pt>
                <c:pt idx="32">
                  <c:v>-7.9</c:v>
                </c:pt>
                <c:pt idx="33">
                  <c:v>7.419999999999999</c:v>
                </c:pt>
                <c:pt idx="34">
                  <c:v>7.4</c:v>
                </c:pt>
                <c:pt idx="35">
                  <c:v>-7.3800000000000008</c:v>
                </c:pt>
                <c:pt idx="36">
                  <c:v>6.660000000000001</c:v>
                </c:pt>
                <c:pt idx="37">
                  <c:v>6.6</c:v>
                </c:pt>
                <c:pt idx="38">
                  <c:v>6.35</c:v>
                </c:pt>
                <c:pt idx="39">
                  <c:v>6</c:v>
                </c:pt>
                <c:pt idx="40">
                  <c:v>5.54</c:v>
                </c:pt>
                <c:pt idx="41">
                  <c:v>5.5200000000000005</c:v>
                </c:pt>
                <c:pt idx="42">
                  <c:v>5.5</c:v>
                </c:pt>
                <c:pt idx="43">
                  <c:v>4.74</c:v>
                </c:pt>
                <c:pt idx="44">
                  <c:v>4.58</c:v>
                </c:pt>
                <c:pt idx="45">
                  <c:v>-3.9000000000000004</c:v>
                </c:pt>
                <c:pt idx="46">
                  <c:v>3.7749999999999999</c:v>
                </c:pt>
                <c:pt idx="47">
                  <c:v>3.66</c:v>
                </c:pt>
                <c:pt idx="48">
                  <c:v>3.5</c:v>
                </c:pt>
                <c:pt idx="49">
                  <c:v>3.44</c:v>
                </c:pt>
                <c:pt idx="50">
                  <c:v>3.4</c:v>
                </c:pt>
                <c:pt idx="51">
                  <c:v>3.2749999999999999</c:v>
                </c:pt>
                <c:pt idx="52">
                  <c:v>-3.2</c:v>
                </c:pt>
                <c:pt idx="53">
                  <c:v>3.1</c:v>
                </c:pt>
                <c:pt idx="54">
                  <c:v>3</c:v>
                </c:pt>
                <c:pt idx="55">
                  <c:v>2.76</c:v>
                </c:pt>
                <c:pt idx="56">
                  <c:v>2.35</c:v>
                </c:pt>
                <c:pt idx="57">
                  <c:v>2.3000000000000003</c:v>
                </c:pt>
                <c:pt idx="58">
                  <c:v>1.9333333333333333</c:v>
                </c:pt>
                <c:pt idx="59">
                  <c:v>1.8</c:v>
                </c:pt>
                <c:pt idx="60">
                  <c:v>1.6</c:v>
                </c:pt>
                <c:pt idx="61">
                  <c:v>1.4599999999999997</c:v>
                </c:pt>
                <c:pt idx="62">
                  <c:v>-0.99999999999999856</c:v>
                </c:pt>
                <c:pt idx="63">
                  <c:v>0.67999999999999994</c:v>
                </c:pt>
                <c:pt idx="64">
                  <c:v>0.5</c:v>
                </c:pt>
                <c:pt idx="65">
                  <c:v>0.45</c:v>
                </c:pt>
                <c:pt idx="66">
                  <c:v>0.26666666666666666</c:v>
                </c:pt>
                <c:pt idx="67">
                  <c:v>-0.2</c:v>
                </c:pt>
                <c:pt idx="68">
                  <c:v>0.10000000000000002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B-491D-92D9-04D72FC2E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Pie_topFDIinflow_by5yravg!$Q$1</c:f>
              <c:strCache>
                <c:ptCount val="1"/>
                <c:pt idx="0">
                  <c:v>avg 05-09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6A-45C6-8F5B-5A88315DC6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86A-45C6-8F5B-5A88315DC6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6A-45C6-8F5B-5A88315DC6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86A-45C6-8F5B-5A88315DC6E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6A-45C6-8F5B-5A88315DC6E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6A-45C6-8F5B-5A88315DC6E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86A-45C6-8F5B-5A88315DC6E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6A-45C6-8F5B-5A88315DC6E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286A-45C6-8F5B-5A88315DC6E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86A-45C6-8F5B-5A88315DC6E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2B1-4B07-8EBD-27AE5B3A07F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2B1-4B07-8EBD-27AE5B3A07F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2B1-4B07-8EBD-27AE5B3A07F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2B1-4B07-8EBD-27AE5B3A07F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2B1-4B07-8EBD-27AE5B3A07F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2B1-4B07-8EBD-27AE5B3A07F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2B1-4B07-8EBD-27AE5B3A07F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2B1-4B07-8EBD-27AE5B3A07F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2B1-4B07-8EBD-27AE5B3A07F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2B1-4B07-8EBD-27AE5B3A07F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2B1-4B07-8EBD-27AE5B3A07F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2B1-4B07-8EBD-27AE5B3A07F4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2B1-4B07-8EBD-27AE5B3A07F4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2B1-4B07-8EBD-27AE5B3A07F4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2B1-4B07-8EBD-27AE5B3A07F4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2B1-4B07-8EBD-27AE5B3A07F4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2B1-4B07-8EBD-27AE5B3A07F4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2B1-4B07-8EBD-27AE5B3A07F4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2B1-4B07-8EBD-27AE5B3A07F4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2B1-4B07-8EBD-27AE5B3A07F4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32B1-4B07-8EBD-27AE5B3A07F4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32B1-4B07-8EBD-27AE5B3A07F4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32B1-4B07-8EBD-27AE5B3A07F4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32B1-4B07-8EBD-27AE5B3A07F4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32B1-4B07-8EBD-27AE5B3A07F4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32B1-4B07-8EBD-27AE5B3A07F4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32B1-4B07-8EBD-27AE5B3A07F4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32B1-4B07-8EBD-27AE5B3A07F4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32B1-4B07-8EBD-27AE5B3A07F4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32B1-4B07-8EBD-27AE5B3A07F4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32B1-4B07-8EBD-27AE5B3A07F4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32B1-4B07-8EBD-27AE5B3A07F4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32B1-4B07-8EBD-27AE5B3A07F4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32B1-4B07-8EBD-27AE5B3A07F4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32B1-4B07-8EBD-27AE5B3A07F4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32B1-4B07-8EBD-27AE5B3A07F4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32B1-4B07-8EBD-27AE5B3A07F4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32B1-4B07-8EBD-27AE5B3A07F4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32B1-4B07-8EBD-27AE5B3A07F4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32B1-4B07-8EBD-27AE5B3A07F4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32B1-4B07-8EBD-27AE5B3A07F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32B1-4B07-8EBD-27AE5B3A07F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32B1-4B07-8EBD-27AE5B3A07F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32B1-4B07-8EBD-27AE5B3A07F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32B1-4B07-8EBD-27AE5B3A07F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32B1-4B07-8EBD-27AE5B3A07F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32B1-4B07-8EBD-27AE5B3A07F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32B1-4B07-8EBD-27AE5B3A07F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32B1-4B07-8EBD-27AE5B3A07F4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32B1-4B07-8EBD-27AE5B3A07F4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32B1-4B07-8EBD-27AE5B3A07F4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32B1-4B07-8EBD-27AE5B3A07F4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32B1-4B07-8EBD-27AE5B3A07F4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32B1-4B07-8EBD-27AE5B3A07F4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32B1-4B07-8EBD-27AE5B3A07F4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32B1-4B07-8EBD-27AE5B3A07F4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32B1-4B07-8EBD-27AE5B3A07F4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32B1-4B07-8EBD-27AE5B3A07F4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32B1-4B07-8EBD-27AE5B3A07F4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32B1-4B07-8EBD-27AE5B3A07F4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32B1-4B07-8EBD-27AE5B3A07F4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32B1-4B07-8EBD-27AE5B3A07F4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32B1-4B07-8EBD-27AE5B3A07F4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32B1-4B07-8EBD-27AE5B3A07F4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32B1-4B07-8EBD-27AE5B3A07F4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32B1-4B07-8EBD-27AE5B3A07F4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32B1-4B07-8EBD-27AE5B3A07F4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32B1-4B07-8EBD-27AE5B3A07F4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32B1-4B07-8EBD-27AE5B3A07F4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32B1-4B07-8EBD-27AE5B3A07F4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32B1-4B07-8EBD-27AE5B3A07F4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32B1-4B07-8EBD-27AE5B3A07F4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32B1-4B07-8EBD-27AE5B3A07F4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32B1-4B07-8EBD-27AE5B3A07F4}"/>
              </c:ext>
            </c:extLst>
          </c:dPt>
          <c:dLbls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86A-45C6-8F5B-5A88315DC6E1}"/>
                </c:ext>
              </c:extLst>
            </c:dLbl>
            <c:dLbl>
              <c:idx val="1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86A-45C6-8F5B-5A88315DC6E1}"/>
                </c:ext>
              </c:extLst>
            </c:dLbl>
            <c:dLbl>
              <c:idx val="2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86A-45C6-8F5B-5A88315DC6E1}"/>
                </c:ext>
              </c:extLst>
            </c:dLbl>
            <c:dLbl>
              <c:idx val="3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86A-45C6-8F5B-5A88315DC6E1}"/>
                </c:ext>
              </c:extLst>
            </c:dLbl>
            <c:dLbl>
              <c:idx val="4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86A-45C6-8F5B-5A88315DC6E1}"/>
                </c:ext>
              </c:extLst>
            </c:dLbl>
            <c:dLbl>
              <c:idx val="5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86A-45C6-8F5B-5A88315DC6E1}"/>
                </c:ext>
              </c:extLst>
            </c:dLbl>
            <c:dLbl>
              <c:idx val="6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86A-45C6-8F5B-5A88315DC6E1}"/>
                </c:ext>
              </c:extLst>
            </c:dLbl>
            <c:dLbl>
              <c:idx val="7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86A-45C6-8F5B-5A88315DC6E1}"/>
                </c:ext>
              </c:extLst>
            </c:dLbl>
            <c:dLbl>
              <c:idx val="8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86A-45C6-8F5B-5A88315DC6E1}"/>
                </c:ext>
              </c:extLst>
            </c:dLbl>
            <c:dLbl>
              <c:idx val="9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86A-45C6-8F5B-5A88315DC6E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Pie_topFDIinflow_by5yravg!$P$2:$P$85</c:f>
              <c:strCache>
                <c:ptCount val="84"/>
                <c:pt idx="0">
                  <c:v>China, mainland </c:v>
                </c:pt>
                <c:pt idx="1">
                  <c:v>Argentina </c:v>
                </c:pt>
                <c:pt idx="2">
                  <c:v>Indonesia </c:v>
                </c:pt>
                <c:pt idx="3">
                  <c:v>Belgium </c:v>
                </c:pt>
                <c:pt idx="4">
                  <c:v>Brazil </c:v>
                </c:pt>
                <c:pt idx="5">
                  <c:v>Malaysia </c:v>
                </c:pt>
                <c:pt idx="6">
                  <c:v>Uruguay </c:v>
                </c:pt>
                <c:pt idx="7">
                  <c:v>Russian Federation </c:v>
                </c:pt>
                <c:pt idx="8">
                  <c:v>Viet Nam </c:v>
                </c:pt>
                <c:pt idx="9">
                  <c:v>United States of America </c:v>
                </c:pt>
                <c:pt idx="10">
                  <c:v>Costa Rica </c:v>
                </c:pt>
                <c:pt idx="11">
                  <c:v>Egypt </c:v>
                </c:pt>
                <c:pt idx="12">
                  <c:v>Romania </c:v>
                </c:pt>
                <c:pt idx="13">
                  <c:v>Spain </c:v>
                </c:pt>
                <c:pt idx="14">
                  <c:v>Guatemala </c:v>
                </c:pt>
                <c:pt idx="15">
                  <c:v>Cambodia </c:v>
                </c:pt>
                <c:pt idx="16">
                  <c:v>Poland </c:v>
                </c:pt>
                <c:pt idx="17">
                  <c:v>Uganda </c:v>
                </c:pt>
                <c:pt idx="18">
                  <c:v>Mozambique </c:v>
                </c:pt>
                <c:pt idx="19">
                  <c:v>Chile </c:v>
                </c:pt>
                <c:pt idx="20">
                  <c:v>Mexico </c:v>
                </c:pt>
                <c:pt idx="21">
                  <c:v>Croatia </c:v>
                </c:pt>
                <c:pt idx="22">
                  <c:v>Panama </c:v>
                </c:pt>
                <c:pt idx="23">
                  <c:v>Portugal </c:v>
                </c:pt>
                <c:pt idx="24">
                  <c:v>Bulgaria </c:v>
                </c:pt>
                <c:pt idx="25">
                  <c:v>Australia </c:v>
                </c:pt>
                <c:pt idx="26">
                  <c:v>Peru </c:v>
                </c:pt>
                <c:pt idx="27">
                  <c:v>Ghana </c:v>
                </c:pt>
                <c:pt idx="28">
                  <c:v>Ecuador </c:v>
                </c:pt>
                <c:pt idx="29">
                  <c:v>Italy </c:v>
                </c:pt>
                <c:pt idx="30">
                  <c:v>Latvia </c:v>
                </c:pt>
                <c:pt idx="31">
                  <c:v>United Kingdom </c:v>
                </c:pt>
                <c:pt idx="32">
                  <c:v>Saudi Arabia </c:v>
                </c:pt>
                <c:pt idx="33">
                  <c:v>Colombia </c:v>
                </c:pt>
                <c:pt idx="34">
                  <c:v>Albania </c:v>
                </c:pt>
                <c:pt idx="35">
                  <c:v>Czechia </c:v>
                </c:pt>
                <c:pt idx="36">
                  <c:v>Honduras </c:v>
                </c:pt>
                <c:pt idx="37">
                  <c:v>France </c:v>
                </c:pt>
                <c:pt idx="38">
                  <c:v>Turkey </c:v>
                </c:pt>
                <c:pt idx="39">
                  <c:v>Lao People's Democratic Republic </c:v>
                </c:pt>
                <c:pt idx="40">
                  <c:v>Hungary </c:v>
                </c:pt>
                <c:pt idx="41">
                  <c:v>Belarus </c:v>
                </c:pt>
                <c:pt idx="42">
                  <c:v>Greece </c:v>
                </c:pt>
                <c:pt idx="43">
                  <c:v>Fiji </c:v>
                </c:pt>
                <c:pt idx="44">
                  <c:v>Armenia </c:v>
                </c:pt>
                <c:pt idx="45">
                  <c:v>Estonia </c:v>
                </c:pt>
                <c:pt idx="46">
                  <c:v>Malawi </c:v>
                </c:pt>
                <c:pt idx="47">
                  <c:v>Netherlands </c:v>
                </c:pt>
                <c:pt idx="48">
                  <c:v>Lithuania </c:v>
                </c:pt>
                <c:pt idx="49">
                  <c:v>Georgia </c:v>
                </c:pt>
                <c:pt idx="50">
                  <c:v>United Republic of Tanzania </c:v>
                </c:pt>
                <c:pt idx="51">
                  <c:v>Nicaragua </c:v>
                </c:pt>
                <c:pt idx="52">
                  <c:v>Kazakhstan </c:v>
                </c:pt>
                <c:pt idx="53">
                  <c:v>Tunisia </c:v>
                </c:pt>
                <c:pt idx="54">
                  <c:v>Afghanistan </c:v>
                </c:pt>
                <c:pt idx="55">
                  <c:v>Japan </c:v>
                </c:pt>
                <c:pt idx="56">
                  <c:v>Slovakia </c:v>
                </c:pt>
                <c:pt idx="57">
                  <c:v>Bangladesh </c:v>
                </c:pt>
                <c:pt idx="58">
                  <c:v>Germany </c:v>
                </c:pt>
                <c:pt idx="59">
                  <c:v>Austria </c:v>
                </c:pt>
                <c:pt idx="60">
                  <c:v>Singapore </c:v>
                </c:pt>
                <c:pt idx="61">
                  <c:v>Thailand </c:v>
                </c:pt>
                <c:pt idx="62">
                  <c:v>Cabo Verde </c:v>
                </c:pt>
                <c:pt idx="63">
                  <c:v>Paraguay </c:v>
                </c:pt>
                <c:pt idx="64">
                  <c:v>The former Yugoslav Republic of Macedonia </c:v>
                </c:pt>
                <c:pt idx="65">
                  <c:v>Mauritius </c:v>
                </c:pt>
                <c:pt idx="66">
                  <c:v>Madagascar </c:v>
                </c:pt>
                <c:pt idx="67">
                  <c:v>Zambia </c:v>
                </c:pt>
                <c:pt idx="68">
                  <c:v>Yemen </c:v>
                </c:pt>
                <c:pt idx="69">
                  <c:v>Algeria </c:v>
                </c:pt>
                <c:pt idx="70">
                  <c:v>Bolivia (Plurinational State of) </c:v>
                </c:pt>
                <c:pt idx="71">
                  <c:v>Bosnia and Herzegovina </c:v>
                </c:pt>
                <c:pt idx="72">
                  <c:v>Republic of Korea </c:v>
                </c:pt>
                <c:pt idx="73">
                  <c:v>Slovenia </c:v>
                </c:pt>
                <c:pt idx="74">
                  <c:v>Jordan </c:v>
                </c:pt>
                <c:pt idx="75">
                  <c:v>Tajikistan </c:v>
                </c:pt>
                <c:pt idx="76">
                  <c:v>Myanmar </c:v>
                </c:pt>
                <c:pt idx="77">
                  <c:v>Philippines </c:v>
                </c:pt>
                <c:pt idx="78">
                  <c:v>Kyrgyzstan </c:v>
                </c:pt>
                <c:pt idx="79">
                  <c:v>Morocco </c:v>
                </c:pt>
                <c:pt idx="80">
                  <c:v>El Salvador </c:v>
                </c:pt>
                <c:pt idx="81">
                  <c:v>Denmark </c:v>
                </c:pt>
                <c:pt idx="82">
                  <c:v>Iceland </c:v>
                </c:pt>
                <c:pt idx="83">
                  <c:v>Cyprus </c:v>
                </c:pt>
              </c:strCache>
            </c:strRef>
          </c:cat>
          <c:val>
            <c:numRef>
              <c:f>Pie_topFDIinflow_by5yravg!$Q$2:$Q$85</c:f>
              <c:numCache>
                <c:formatCode>General</c:formatCode>
                <c:ptCount val="84"/>
                <c:pt idx="0">
                  <c:v>911.54</c:v>
                </c:pt>
                <c:pt idx="1">
                  <c:v>571.84</c:v>
                </c:pt>
                <c:pt idx="2">
                  <c:v>556.6</c:v>
                </c:pt>
                <c:pt idx="3">
                  <c:v>-483.1</c:v>
                </c:pt>
                <c:pt idx="4">
                  <c:v>460.68</c:v>
                </c:pt>
                <c:pt idx="5">
                  <c:v>413.66</c:v>
                </c:pt>
                <c:pt idx="6">
                  <c:v>350.91999999999996</c:v>
                </c:pt>
                <c:pt idx="7">
                  <c:v>265.65999999999997</c:v>
                </c:pt>
                <c:pt idx="8">
                  <c:v>145.75</c:v>
                </c:pt>
                <c:pt idx="9">
                  <c:v>145.66666666666666</c:v>
                </c:pt>
                <c:pt idx="10">
                  <c:v>123.08000000000001</c:v>
                </c:pt>
                <c:pt idx="11">
                  <c:v>122.67500000000001</c:v>
                </c:pt>
                <c:pt idx="12">
                  <c:v>119.97999999999999</c:v>
                </c:pt>
                <c:pt idx="13">
                  <c:v>114.05000000000001</c:v>
                </c:pt>
                <c:pt idx="14">
                  <c:v>109.6</c:v>
                </c:pt>
                <c:pt idx="15">
                  <c:v>84.360000000000014</c:v>
                </c:pt>
                <c:pt idx="16">
                  <c:v>76.666666666666671</c:v>
                </c:pt>
                <c:pt idx="17">
                  <c:v>61.160000000000004</c:v>
                </c:pt>
                <c:pt idx="18">
                  <c:v>59.6</c:v>
                </c:pt>
                <c:pt idx="19">
                  <c:v>56.1</c:v>
                </c:pt>
                <c:pt idx="20">
                  <c:v>53.5</c:v>
                </c:pt>
                <c:pt idx="21">
                  <c:v>51.800000000000004</c:v>
                </c:pt>
                <c:pt idx="22">
                  <c:v>-49.075000000000003</c:v>
                </c:pt>
                <c:pt idx="23">
                  <c:v>47.833333333333336</c:v>
                </c:pt>
                <c:pt idx="24">
                  <c:v>43.64</c:v>
                </c:pt>
                <c:pt idx="25">
                  <c:v>-41.66</c:v>
                </c:pt>
                <c:pt idx="26">
                  <c:v>38.450000000000003</c:v>
                </c:pt>
                <c:pt idx="27">
                  <c:v>37.9</c:v>
                </c:pt>
                <c:pt idx="28">
                  <c:v>34.020000000000003</c:v>
                </c:pt>
                <c:pt idx="29">
                  <c:v>31.339999999999993</c:v>
                </c:pt>
                <c:pt idx="30">
                  <c:v>28.160000000000004</c:v>
                </c:pt>
                <c:pt idx="31">
                  <c:v>-25.979999999999997</c:v>
                </c:pt>
                <c:pt idx="32">
                  <c:v>25.5</c:v>
                </c:pt>
                <c:pt idx="33">
                  <c:v>24.660000000000004</c:v>
                </c:pt>
                <c:pt idx="34">
                  <c:v>-24.633333333333329</c:v>
                </c:pt>
                <c:pt idx="35">
                  <c:v>24.466666666666669</c:v>
                </c:pt>
                <c:pt idx="36">
                  <c:v>24.28</c:v>
                </c:pt>
                <c:pt idx="37">
                  <c:v>21.860000000000003</c:v>
                </c:pt>
                <c:pt idx="38">
                  <c:v>21.8</c:v>
                </c:pt>
                <c:pt idx="39">
                  <c:v>21.2</c:v>
                </c:pt>
                <c:pt idx="40">
                  <c:v>20.859999999999996</c:v>
                </c:pt>
                <c:pt idx="41">
                  <c:v>20.8</c:v>
                </c:pt>
                <c:pt idx="42">
                  <c:v>18.25</c:v>
                </c:pt>
                <c:pt idx="43">
                  <c:v>14.874999999999998</c:v>
                </c:pt>
                <c:pt idx="44">
                  <c:v>14.799999999999999</c:v>
                </c:pt>
                <c:pt idx="45">
                  <c:v>12.719999999999997</c:v>
                </c:pt>
                <c:pt idx="46">
                  <c:v>12.65</c:v>
                </c:pt>
                <c:pt idx="47">
                  <c:v>-12.5</c:v>
                </c:pt>
                <c:pt idx="48">
                  <c:v>12.479999999999999</c:v>
                </c:pt>
                <c:pt idx="49">
                  <c:v>12.199999999999998</c:v>
                </c:pt>
                <c:pt idx="50">
                  <c:v>11.675000000000001</c:v>
                </c:pt>
                <c:pt idx="51">
                  <c:v>11.675000000000001</c:v>
                </c:pt>
                <c:pt idx="52">
                  <c:v>11.5</c:v>
                </c:pt>
                <c:pt idx="53">
                  <c:v>10.14</c:v>
                </c:pt>
                <c:pt idx="54">
                  <c:v>9.8750000000000018</c:v>
                </c:pt>
                <c:pt idx="55">
                  <c:v>-9.2600000000000016</c:v>
                </c:pt>
                <c:pt idx="56">
                  <c:v>7.875</c:v>
                </c:pt>
                <c:pt idx="57">
                  <c:v>7.419999999999999</c:v>
                </c:pt>
                <c:pt idx="58">
                  <c:v>7.1199999999999992</c:v>
                </c:pt>
                <c:pt idx="59">
                  <c:v>6.3600000000000012</c:v>
                </c:pt>
                <c:pt idx="60">
                  <c:v>-5.9</c:v>
                </c:pt>
                <c:pt idx="61">
                  <c:v>5.84</c:v>
                </c:pt>
                <c:pt idx="62">
                  <c:v>5.7333333333333334</c:v>
                </c:pt>
                <c:pt idx="63">
                  <c:v>-5.6200000000000019</c:v>
                </c:pt>
                <c:pt idx="64">
                  <c:v>5.3999999999999995</c:v>
                </c:pt>
                <c:pt idx="65">
                  <c:v>4.4249999999999998</c:v>
                </c:pt>
                <c:pt idx="66">
                  <c:v>4.1599999999999993</c:v>
                </c:pt>
                <c:pt idx="67">
                  <c:v>3.8</c:v>
                </c:pt>
                <c:pt idx="68">
                  <c:v>3.6399999999999997</c:v>
                </c:pt>
                <c:pt idx="69">
                  <c:v>3.45</c:v>
                </c:pt>
                <c:pt idx="70">
                  <c:v>2.4500000000000002</c:v>
                </c:pt>
                <c:pt idx="71">
                  <c:v>1.8666666666666665</c:v>
                </c:pt>
                <c:pt idx="72">
                  <c:v>1.55</c:v>
                </c:pt>
                <c:pt idx="73">
                  <c:v>-1.4</c:v>
                </c:pt>
                <c:pt idx="74">
                  <c:v>1.25</c:v>
                </c:pt>
                <c:pt idx="75">
                  <c:v>1.1000000000000001</c:v>
                </c:pt>
                <c:pt idx="76">
                  <c:v>1</c:v>
                </c:pt>
                <c:pt idx="77">
                  <c:v>0.98000000000000009</c:v>
                </c:pt>
                <c:pt idx="78">
                  <c:v>-0.78</c:v>
                </c:pt>
                <c:pt idx="79">
                  <c:v>0.58000000000000007</c:v>
                </c:pt>
                <c:pt idx="80">
                  <c:v>0.3</c:v>
                </c:pt>
                <c:pt idx="81">
                  <c:v>-0.3</c:v>
                </c:pt>
                <c:pt idx="82">
                  <c:v>0.14999999999999991</c:v>
                </c:pt>
                <c:pt idx="83">
                  <c:v>-0.10000000000000002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A-45C6-8F5B-5A88315DC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56283</xdr:colOff>
      <xdr:row>0</xdr:row>
      <xdr:rowOff>78796</xdr:rowOff>
    </xdr:from>
    <xdr:to>
      <xdr:col>49</xdr:col>
      <xdr:colOff>25976</xdr:colOff>
      <xdr:row>37</xdr:row>
      <xdr:rowOff>25976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0</xdr:colOff>
      <xdr:row>0</xdr:row>
      <xdr:rowOff>0</xdr:rowOff>
    </xdr:from>
    <xdr:to>
      <xdr:col>72</xdr:col>
      <xdr:colOff>43296</xdr:colOff>
      <xdr:row>36</xdr:row>
      <xdr:rowOff>129022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105</xdr:row>
      <xdr:rowOff>160729</xdr:rowOff>
    </xdr:from>
    <xdr:to>
      <xdr:col>9</xdr:col>
      <xdr:colOff>228600</xdr:colOff>
      <xdr:row>154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</xdr:colOff>
      <xdr:row>105</xdr:row>
      <xdr:rowOff>173829</xdr:rowOff>
    </xdr:from>
    <xdr:to>
      <xdr:col>19</xdr:col>
      <xdr:colOff>116681</xdr:colOff>
      <xdr:row>155</xdr:row>
      <xdr:rowOff>126207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506006</xdr:colOff>
      <xdr:row>105</xdr:row>
      <xdr:rowOff>75006</xdr:rowOff>
    </xdr:from>
    <xdr:to>
      <xdr:col>58</xdr:col>
      <xdr:colOff>392899</xdr:colOff>
      <xdr:row>154</xdr:row>
      <xdr:rowOff>154780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59</xdr:col>
      <xdr:colOff>482196</xdr:colOff>
      <xdr:row>105</xdr:row>
      <xdr:rowOff>122630</xdr:rowOff>
    </xdr:from>
    <xdr:to>
      <xdr:col>75</xdr:col>
      <xdr:colOff>476250</xdr:colOff>
      <xdr:row>154</xdr:row>
      <xdr:rowOff>178591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76</xdr:col>
      <xdr:colOff>351233</xdr:colOff>
      <xdr:row>105</xdr:row>
      <xdr:rowOff>3568</xdr:rowOff>
    </xdr:from>
    <xdr:to>
      <xdr:col>92</xdr:col>
      <xdr:colOff>416718</xdr:colOff>
      <xdr:row>154</xdr:row>
      <xdr:rowOff>35717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421698</xdr:colOff>
      <xdr:row>105</xdr:row>
      <xdr:rowOff>177510</xdr:rowOff>
    </xdr:from>
    <xdr:to>
      <xdr:col>28</xdr:col>
      <xdr:colOff>495300</xdr:colOff>
      <xdr:row>155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178377</xdr:colOff>
      <xdr:row>105</xdr:row>
      <xdr:rowOff>154996</xdr:rowOff>
    </xdr:from>
    <xdr:to>
      <xdr:col>41</xdr:col>
      <xdr:colOff>514345</xdr:colOff>
      <xdr:row>155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3"/>
  <sheetViews>
    <sheetView tabSelected="1" zoomScale="70" zoomScaleNormal="70" workbookViewId="0">
      <pane xSplit="1" ySplit="1" topLeftCell="U44" activePane="bottomRight" state="frozen"/>
      <selection pane="topRight" activeCell="B1" sqref="B1"/>
      <selection pane="bottomLeft" activeCell="A2" sqref="A2"/>
      <selection pane="bottomRight" activeCell="AE24" sqref="AE24"/>
    </sheetView>
  </sheetViews>
  <sheetFormatPr defaultRowHeight="14.4" x14ac:dyDescent="0.3"/>
  <cols>
    <col min="1" max="1" width="40.44140625" bestFit="1" customWidth="1"/>
  </cols>
  <sheetData>
    <row r="1" spans="1:37" x14ac:dyDescent="0.3">
      <c r="B1">
        <v>1991</v>
      </c>
      <c r="C1">
        <v>1992</v>
      </c>
      <c r="D1">
        <v>1993</v>
      </c>
      <c r="E1">
        <v>1994</v>
      </c>
      <c r="F1">
        <v>1995</v>
      </c>
      <c r="G1">
        <v>1996</v>
      </c>
      <c r="H1">
        <v>1997</v>
      </c>
      <c r="I1">
        <v>1998</v>
      </c>
      <c r="J1">
        <v>1999</v>
      </c>
      <c r="K1">
        <v>2000</v>
      </c>
      <c r="L1">
        <v>2001</v>
      </c>
      <c r="M1">
        <v>2002</v>
      </c>
      <c r="N1">
        <v>2003</v>
      </c>
      <c r="O1">
        <v>2004</v>
      </c>
      <c r="P1">
        <v>2005</v>
      </c>
      <c r="Q1">
        <v>2006</v>
      </c>
      <c r="R1">
        <v>2007</v>
      </c>
      <c r="S1">
        <v>2008</v>
      </c>
      <c r="T1">
        <v>2009</v>
      </c>
      <c r="U1">
        <v>2010</v>
      </c>
      <c r="V1">
        <v>2011</v>
      </c>
      <c r="W1">
        <v>2012</v>
      </c>
      <c r="X1">
        <v>2013</v>
      </c>
      <c r="Y1">
        <v>2014</v>
      </c>
      <c r="Z1">
        <v>2015</v>
      </c>
      <c r="AA1">
        <v>2016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J1" t="s">
        <v>106</v>
      </c>
      <c r="AK1" t="s">
        <v>107</v>
      </c>
    </row>
    <row r="2" spans="1:37" x14ac:dyDescent="0.3">
      <c r="A2" t="s">
        <v>20</v>
      </c>
      <c r="H2">
        <v>628</v>
      </c>
      <c r="I2">
        <v>623.79999999999995</v>
      </c>
      <c r="J2">
        <v>710.2</v>
      </c>
      <c r="K2">
        <v>675.9</v>
      </c>
      <c r="L2">
        <v>899</v>
      </c>
      <c r="M2">
        <v>1028</v>
      </c>
      <c r="N2">
        <v>1001</v>
      </c>
      <c r="O2">
        <v>944.2</v>
      </c>
      <c r="P2">
        <v>569.79999999999995</v>
      </c>
      <c r="Q2">
        <v>444.1</v>
      </c>
      <c r="R2">
        <v>924.1</v>
      </c>
      <c r="S2">
        <v>1191</v>
      </c>
      <c r="T2">
        <v>1428.7</v>
      </c>
      <c r="U2">
        <v>1700.7</v>
      </c>
      <c r="AC2">
        <f t="shared" ref="AC2:AC33" si="0">IFERROR(AVERAGE(B2:E2),0)</f>
        <v>0</v>
      </c>
      <c r="AD2">
        <f t="shared" ref="AD2:AD33" si="1">IFERROR(AVERAGE(F2:J2),0)</f>
        <v>654</v>
      </c>
      <c r="AE2">
        <f t="shared" ref="AE2:AE33" si="2">IFERROR(AVERAGE(K2:O2),0)</f>
        <v>909.62000000000012</v>
      </c>
      <c r="AF2">
        <f t="shared" ref="AF2:AF33" si="3">IFERROR(AVERAGE(P2:T2),0)</f>
        <v>911.54</v>
      </c>
      <c r="AG2">
        <f t="shared" ref="AG2:AG33" si="4">IFERROR(AVERAGE(U2:Y2),0)</f>
        <v>1700.7</v>
      </c>
      <c r="AH2">
        <f t="shared" ref="AH2:AH33" si="5">IFERROR(AVERAGE(Z2:AA2),0)</f>
        <v>0</v>
      </c>
      <c r="AJ2">
        <f t="shared" ref="AJ2:AJ33" si="6">IFERROR(AVERAGE(B2:AA2),0)</f>
        <v>912.03571428571445</v>
      </c>
      <c r="AK2">
        <f t="shared" ref="AK2:AK33" si="7">ABS(AJ2)</f>
        <v>912.03571428571445</v>
      </c>
    </row>
    <row r="3" spans="1:37" x14ac:dyDescent="0.3">
      <c r="A3" t="s">
        <v>5</v>
      </c>
      <c r="P3">
        <v>284.8</v>
      </c>
      <c r="Q3">
        <v>424.5</v>
      </c>
      <c r="R3">
        <v>451.1</v>
      </c>
      <c r="S3">
        <v>1302.4000000000001</v>
      </c>
      <c r="T3">
        <v>396.4</v>
      </c>
      <c r="U3">
        <v>685.4</v>
      </c>
      <c r="V3">
        <v>455.9</v>
      </c>
      <c r="AC3">
        <f t="shared" si="0"/>
        <v>0</v>
      </c>
      <c r="AD3">
        <f t="shared" si="1"/>
        <v>0</v>
      </c>
      <c r="AE3">
        <f t="shared" si="2"/>
        <v>0</v>
      </c>
      <c r="AF3">
        <f t="shared" si="3"/>
        <v>571.84</v>
      </c>
      <c r="AG3">
        <f t="shared" si="4"/>
        <v>570.65</v>
      </c>
      <c r="AH3">
        <f t="shared" si="5"/>
        <v>0</v>
      </c>
      <c r="AJ3">
        <f t="shared" si="6"/>
        <v>571.50000000000011</v>
      </c>
      <c r="AK3">
        <f t="shared" si="7"/>
        <v>571.50000000000011</v>
      </c>
    </row>
    <row r="4" spans="1:37" x14ac:dyDescent="0.3">
      <c r="A4" t="s">
        <v>44</v>
      </c>
      <c r="O4">
        <v>141</v>
      </c>
      <c r="P4">
        <v>12</v>
      </c>
      <c r="Q4">
        <v>230</v>
      </c>
      <c r="R4">
        <v>2412</v>
      </c>
      <c r="S4">
        <v>173</v>
      </c>
      <c r="T4">
        <v>-44</v>
      </c>
      <c r="U4">
        <v>337.2</v>
      </c>
      <c r="V4">
        <v>344.4</v>
      </c>
      <c r="AC4">
        <f t="shared" si="0"/>
        <v>0</v>
      </c>
      <c r="AD4">
        <f t="shared" si="1"/>
        <v>0</v>
      </c>
      <c r="AE4">
        <f t="shared" si="2"/>
        <v>141</v>
      </c>
      <c r="AF4">
        <f t="shared" si="3"/>
        <v>556.6</v>
      </c>
      <c r="AG4">
        <f t="shared" si="4"/>
        <v>340.79999999999995</v>
      </c>
      <c r="AH4">
        <f t="shared" si="5"/>
        <v>0</v>
      </c>
      <c r="AJ4">
        <f t="shared" si="6"/>
        <v>450.7</v>
      </c>
      <c r="AK4">
        <f t="shared" si="7"/>
        <v>450.7</v>
      </c>
    </row>
    <row r="5" spans="1:37" x14ac:dyDescent="0.3">
      <c r="A5" t="s">
        <v>15</v>
      </c>
      <c r="G5">
        <v>37.9</v>
      </c>
      <c r="H5">
        <v>108.5</v>
      </c>
      <c r="I5">
        <v>49.8</v>
      </c>
      <c r="J5">
        <v>20</v>
      </c>
      <c r="L5">
        <v>42.5</v>
      </c>
      <c r="M5">
        <v>70.900000000000006</v>
      </c>
      <c r="N5">
        <v>181.9</v>
      </c>
      <c r="O5">
        <v>185.4</v>
      </c>
      <c r="P5">
        <v>253.2</v>
      </c>
      <c r="Q5">
        <v>213.6</v>
      </c>
      <c r="R5">
        <v>796</v>
      </c>
      <c r="S5">
        <v>619.20000000000005</v>
      </c>
      <c r="T5">
        <v>421.4</v>
      </c>
      <c r="U5">
        <v>833.9</v>
      </c>
      <c r="AC5">
        <f t="shared" si="0"/>
        <v>0</v>
      </c>
      <c r="AD5">
        <f t="shared" si="1"/>
        <v>54.05</v>
      </c>
      <c r="AE5">
        <f t="shared" si="2"/>
        <v>120.17500000000001</v>
      </c>
      <c r="AF5">
        <f t="shared" si="3"/>
        <v>460.68</v>
      </c>
      <c r="AG5">
        <f t="shared" si="4"/>
        <v>833.9</v>
      </c>
      <c r="AH5">
        <f t="shared" si="5"/>
        <v>0</v>
      </c>
      <c r="AJ5">
        <f t="shared" si="6"/>
        <v>273.87142857142857</v>
      </c>
      <c r="AK5">
        <f t="shared" si="7"/>
        <v>273.87142857142857</v>
      </c>
    </row>
    <row r="6" spans="1:37" x14ac:dyDescent="0.3">
      <c r="A6" t="s">
        <v>93</v>
      </c>
      <c r="L6">
        <v>-15.1</v>
      </c>
      <c r="M6">
        <v>47.6</v>
      </c>
      <c r="N6">
        <v>198.3</v>
      </c>
      <c r="O6">
        <v>141.69999999999999</v>
      </c>
      <c r="P6">
        <v>263.5</v>
      </c>
      <c r="Q6">
        <v>302.2</v>
      </c>
      <c r="R6">
        <v>335</v>
      </c>
      <c r="S6">
        <v>600.9</v>
      </c>
      <c r="T6">
        <v>253</v>
      </c>
      <c r="U6">
        <v>314.39999999999998</v>
      </c>
      <c r="V6">
        <v>382.5</v>
      </c>
      <c r="W6">
        <v>203.3</v>
      </c>
      <c r="AC6">
        <f t="shared" si="0"/>
        <v>0</v>
      </c>
      <c r="AD6">
        <f t="shared" si="1"/>
        <v>0</v>
      </c>
      <c r="AE6">
        <f t="shared" si="2"/>
        <v>93.125</v>
      </c>
      <c r="AF6">
        <f t="shared" si="3"/>
        <v>350.91999999999996</v>
      </c>
      <c r="AG6">
        <f t="shared" si="4"/>
        <v>300.06666666666666</v>
      </c>
      <c r="AH6">
        <f t="shared" si="5"/>
        <v>0</v>
      </c>
      <c r="AJ6">
        <f t="shared" si="6"/>
        <v>252.27500000000001</v>
      </c>
      <c r="AK6">
        <f t="shared" si="7"/>
        <v>252.27500000000001</v>
      </c>
    </row>
    <row r="7" spans="1:37" x14ac:dyDescent="0.3">
      <c r="A7" t="s">
        <v>57</v>
      </c>
      <c r="N7">
        <v>-67.3</v>
      </c>
      <c r="O7">
        <v>13.8</v>
      </c>
      <c r="P7">
        <v>98.5</v>
      </c>
      <c r="Q7">
        <v>-101.1</v>
      </c>
      <c r="R7">
        <v>2016.4</v>
      </c>
      <c r="S7">
        <v>79.599999999999994</v>
      </c>
      <c r="T7">
        <v>-25.1</v>
      </c>
      <c r="U7">
        <v>-14.5</v>
      </c>
      <c r="V7">
        <v>26.9</v>
      </c>
      <c r="W7">
        <v>103</v>
      </c>
      <c r="AC7">
        <f t="shared" si="0"/>
        <v>0</v>
      </c>
      <c r="AD7">
        <f t="shared" si="1"/>
        <v>0</v>
      </c>
      <c r="AE7">
        <f t="shared" si="2"/>
        <v>-26.75</v>
      </c>
      <c r="AF7">
        <f t="shared" si="3"/>
        <v>413.66</v>
      </c>
      <c r="AG7">
        <f t="shared" si="4"/>
        <v>38.466666666666669</v>
      </c>
      <c r="AH7">
        <f t="shared" si="5"/>
        <v>0</v>
      </c>
      <c r="AJ7">
        <f t="shared" si="6"/>
        <v>213.02000000000004</v>
      </c>
      <c r="AK7">
        <f t="shared" si="7"/>
        <v>213.02000000000004</v>
      </c>
    </row>
    <row r="8" spans="1:37" x14ac:dyDescent="0.3">
      <c r="A8" t="s">
        <v>76</v>
      </c>
      <c r="I8">
        <v>11</v>
      </c>
      <c r="J8">
        <v>41</v>
      </c>
      <c r="K8">
        <v>31</v>
      </c>
      <c r="L8">
        <v>48</v>
      </c>
      <c r="M8">
        <v>22</v>
      </c>
      <c r="P8">
        <v>119</v>
      </c>
      <c r="Q8">
        <v>194</v>
      </c>
      <c r="R8">
        <v>250</v>
      </c>
      <c r="S8">
        <v>505</v>
      </c>
      <c r="T8">
        <v>260.3</v>
      </c>
      <c r="U8">
        <v>362</v>
      </c>
      <c r="AC8">
        <f t="shared" si="0"/>
        <v>0</v>
      </c>
      <c r="AD8">
        <f t="shared" si="1"/>
        <v>26</v>
      </c>
      <c r="AE8">
        <f t="shared" si="2"/>
        <v>33.666666666666664</v>
      </c>
      <c r="AF8">
        <f t="shared" si="3"/>
        <v>265.65999999999997</v>
      </c>
      <c r="AG8">
        <f t="shared" si="4"/>
        <v>362</v>
      </c>
      <c r="AH8">
        <f t="shared" si="5"/>
        <v>0</v>
      </c>
      <c r="AJ8">
        <f t="shared" si="6"/>
        <v>167.57272727272726</v>
      </c>
      <c r="AK8">
        <f t="shared" si="7"/>
        <v>167.57272727272726</v>
      </c>
    </row>
    <row r="9" spans="1:37" x14ac:dyDescent="0.3">
      <c r="A9" t="s">
        <v>36</v>
      </c>
      <c r="O9">
        <v>5.5</v>
      </c>
      <c r="P9">
        <v>2.2999999999999998</v>
      </c>
      <c r="Q9">
        <v>6.1</v>
      </c>
      <c r="R9">
        <v>30.3</v>
      </c>
      <c r="S9">
        <v>55.6</v>
      </c>
      <c r="T9">
        <v>95.2</v>
      </c>
      <c r="U9">
        <v>297.60000000000002</v>
      </c>
      <c r="V9">
        <v>510</v>
      </c>
      <c r="AC9">
        <f t="shared" si="0"/>
        <v>0</v>
      </c>
      <c r="AD9">
        <f t="shared" si="1"/>
        <v>0</v>
      </c>
      <c r="AE9">
        <f t="shared" si="2"/>
        <v>5.5</v>
      </c>
      <c r="AF9">
        <f t="shared" si="3"/>
        <v>37.9</v>
      </c>
      <c r="AG9">
        <f t="shared" si="4"/>
        <v>403.8</v>
      </c>
      <c r="AH9">
        <f t="shared" si="5"/>
        <v>0</v>
      </c>
      <c r="AJ9">
        <f t="shared" si="6"/>
        <v>125.325</v>
      </c>
      <c r="AK9">
        <f t="shared" si="7"/>
        <v>125.325</v>
      </c>
    </row>
    <row r="10" spans="1:37" x14ac:dyDescent="0.3">
      <c r="A10" t="s">
        <v>28</v>
      </c>
      <c r="Q10">
        <v>29.5</v>
      </c>
      <c r="R10">
        <v>123.3</v>
      </c>
      <c r="S10">
        <v>76.3</v>
      </c>
      <c r="T10">
        <v>261.60000000000002</v>
      </c>
      <c r="AC10">
        <f t="shared" si="0"/>
        <v>0</v>
      </c>
      <c r="AD10">
        <f t="shared" si="1"/>
        <v>0</v>
      </c>
      <c r="AE10">
        <f t="shared" si="2"/>
        <v>0</v>
      </c>
      <c r="AF10">
        <f t="shared" si="3"/>
        <v>122.67500000000001</v>
      </c>
      <c r="AG10">
        <f t="shared" si="4"/>
        <v>0</v>
      </c>
      <c r="AH10">
        <f t="shared" si="5"/>
        <v>0</v>
      </c>
      <c r="AJ10">
        <f t="shared" si="6"/>
        <v>122.67500000000001</v>
      </c>
      <c r="AK10">
        <f t="shared" si="7"/>
        <v>122.67500000000001</v>
      </c>
    </row>
    <row r="11" spans="1:37" x14ac:dyDescent="0.3">
      <c r="A11" t="s">
        <v>75</v>
      </c>
      <c r="N11">
        <v>-7.9</v>
      </c>
      <c r="O11">
        <v>30.9</v>
      </c>
      <c r="P11">
        <v>27.2</v>
      </c>
      <c r="Q11">
        <v>84.5</v>
      </c>
      <c r="R11">
        <v>91.5</v>
      </c>
      <c r="S11">
        <v>227</v>
      </c>
      <c r="T11">
        <v>169.7</v>
      </c>
      <c r="U11">
        <v>62.3</v>
      </c>
      <c r="V11">
        <v>169.7</v>
      </c>
      <c r="W11">
        <v>107.9</v>
      </c>
      <c r="X11">
        <v>-1.9</v>
      </c>
      <c r="Z11">
        <v>145.1</v>
      </c>
      <c r="AA11">
        <v>322.10000000000002</v>
      </c>
      <c r="AC11">
        <f t="shared" si="0"/>
        <v>0</v>
      </c>
      <c r="AD11">
        <f t="shared" si="1"/>
        <v>0</v>
      </c>
      <c r="AE11">
        <f t="shared" si="2"/>
        <v>11.5</v>
      </c>
      <c r="AF11">
        <f t="shared" si="3"/>
        <v>119.97999999999999</v>
      </c>
      <c r="AG11">
        <f t="shared" si="4"/>
        <v>84.5</v>
      </c>
      <c r="AH11">
        <f t="shared" si="5"/>
        <v>233.60000000000002</v>
      </c>
      <c r="AJ11">
        <f t="shared" si="6"/>
        <v>109.85384615384615</v>
      </c>
      <c r="AK11">
        <f t="shared" si="7"/>
        <v>109.85384615384615</v>
      </c>
    </row>
    <row r="12" spans="1:37" x14ac:dyDescent="0.3">
      <c r="A12" t="s">
        <v>38</v>
      </c>
      <c r="P12">
        <v>150</v>
      </c>
      <c r="Q12">
        <v>69.2</v>
      </c>
      <c r="AC12">
        <f t="shared" si="0"/>
        <v>0</v>
      </c>
      <c r="AD12">
        <f t="shared" si="1"/>
        <v>0</v>
      </c>
      <c r="AE12">
        <f t="shared" si="2"/>
        <v>0</v>
      </c>
      <c r="AF12">
        <f t="shared" si="3"/>
        <v>109.6</v>
      </c>
      <c r="AG12">
        <f t="shared" si="4"/>
        <v>0</v>
      </c>
      <c r="AH12">
        <f t="shared" si="5"/>
        <v>0</v>
      </c>
      <c r="AJ12">
        <f t="shared" si="6"/>
        <v>109.6</v>
      </c>
      <c r="AK12">
        <f t="shared" si="7"/>
        <v>109.6</v>
      </c>
    </row>
    <row r="13" spans="1:37" x14ac:dyDescent="0.3">
      <c r="A13" t="s">
        <v>96</v>
      </c>
      <c r="J13">
        <v>114.8</v>
      </c>
      <c r="K13">
        <v>91</v>
      </c>
      <c r="L13">
        <v>120.3</v>
      </c>
      <c r="M13">
        <v>87.3</v>
      </c>
      <c r="N13">
        <v>42.4</v>
      </c>
      <c r="O13">
        <v>56.1</v>
      </c>
      <c r="P13">
        <v>55.6</v>
      </c>
      <c r="Q13">
        <v>169.4</v>
      </c>
      <c r="S13">
        <v>223.5</v>
      </c>
      <c r="T13">
        <v>134.5</v>
      </c>
      <c r="U13">
        <v>36.200000000000003</v>
      </c>
      <c r="V13">
        <v>141.5</v>
      </c>
      <c r="W13">
        <v>99.4</v>
      </c>
      <c r="AC13">
        <f t="shared" si="0"/>
        <v>0</v>
      </c>
      <c r="AD13">
        <f t="shared" si="1"/>
        <v>114.8</v>
      </c>
      <c r="AE13">
        <f t="shared" si="2"/>
        <v>79.42</v>
      </c>
      <c r="AF13">
        <f t="shared" si="3"/>
        <v>145.75</v>
      </c>
      <c r="AG13">
        <f t="shared" si="4"/>
        <v>92.366666666666674</v>
      </c>
      <c r="AH13">
        <f t="shared" si="5"/>
        <v>0</v>
      </c>
      <c r="AJ13">
        <f t="shared" si="6"/>
        <v>105.53846153846156</v>
      </c>
      <c r="AK13">
        <f t="shared" si="7"/>
        <v>105.53846153846156</v>
      </c>
    </row>
    <row r="14" spans="1:37" x14ac:dyDescent="0.3">
      <c r="A14" t="s">
        <v>89</v>
      </c>
      <c r="N14">
        <v>93.9</v>
      </c>
      <c r="AC14">
        <f t="shared" si="0"/>
        <v>0</v>
      </c>
      <c r="AD14">
        <f t="shared" si="1"/>
        <v>0</v>
      </c>
      <c r="AE14">
        <f t="shared" si="2"/>
        <v>93.9</v>
      </c>
      <c r="AF14">
        <f t="shared" si="3"/>
        <v>0</v>
      </c>
      <c r="AG14">
        <f t="shared" si="4"/>
        <v>0</v>
      </c>
      <c r="AH14">
        <f t="shared" si="5"/>
        <v>0</v>
      </c>
      <c r="AJ14">
        <f t="shared" si="6"/>
        <v>93.9</v>
      </c>
      <c r="AK14">
        <f t="shared" si="7"/>
        <v>93.9</v>
      </c>
    </row>
    <row r="15" spans="1:37" x14ac:dyDescent="0.3">
      <c r="A15" t="s">
        <v>11</v>
      </c>
      <c r="F15">
        <v>1.6</v>
      </c>
      <c r="G15">
        <v>2.2999999999999998</v>
      </c>
      <c r="H15">
        <v>0.1</v>
      </c>
      <c r="I15">
        <v>0.6</v>
      </c>
      <c r="N15">
        <v>1.1000000000000001</v>
      </c>
      <c r="O15">
        <v>-7.5</v>
      </c>
      <c r="P15">
        <v>-972.5</v>
      </c>
      <c r="Q15">
        <v>6.3</v>
      </c>
      <c r="Y15">
        <v>10.6</v>
      </c>
      <c r="Z15">
        <v>-13.3</v>
      </c>
      <c r="AA15">
        <v>2.2000000000000002</v>
      </c>
      <c r="AC15">
        <f t="shared" si="0"/>
        <v>0</v>
      </c>
      <c r="AD15">
        <f t="shared" si="1"/>
        <v>1.1499999999999999</v>
      </c>
      <c r="AE15">
        <f t="shared" si="2"/>
        <v>-3.2</v>
      </c>
      <c r="AF15">
        <f t="shared" si="3"/>
        <v>-483.1</v>
      </c>
      <c r="AG15">
        <f t="shared" si="4"/>
        <v>10.6</v>
      </c>
      <c r="AH15">
        <f t="shared" si="5"/>
        <v>-5.5500000000000007</v>
      </c>
      <c r="AJ15">
        <f t="shared" si="6"/>
        <v>-88.045454545454533</v>
      </c>
      <c r="AK15">
        <f t="shared" si="7"/>
        <v>88.045454545454533</v>
      </c>
    </row>
    <row r="16" spans="1:37" x14ac:dyDescent="0.3">
      <c r="A16" t="s">
        <v>35</v>
      </c>
      <c r="C16">
        <v>12.5</v>
      </c>
      <c r="E16">
        <v>38.6</v>
      </c>
      <c r="F16">
        <v>2.8</v>
      </c>
      <c r="G16">
        <v>-429.3</v>
      </c>
      <c r="H16">
        <v>-380</v>
      </c>
      <c r="I16">
        <v>-383.6</v>
      </c>
      <c r="J16">
        <v>-367.6</v>
      </c>
      <c r="K16">
        <v>-13.8</v>
      </c>
      <c r="L16">
        <v>51</v>
      </c>
      <c r="M16">
        <v>-10.4</v>
      </c>
      <c r="N16">
        <v>27.1</v>
      </c>
      <c r="P16">
        <v>-22.4</v>
      </c>
      <c r="Q16">
        <v>41.4</v>
      </c>
      <c r="R16">
        <v>32.799999999999997</v>
      </c>
      <c r="S16">
        <v>-17.600000000000001</v>
      </c>
      <c r="T16">
        <v>1.4</v>
      </c>
      <c r="W16">
        <v>3.9</v>
      </c>
      <c r="X16">
        <v>27.9</v>
      </c>
      <c r="Y16">
        <v>-39.799999999999997</v>
      </c>
      <c r="Z16">
        <v>37.700000000000003</v>
      </c>
      <c r="AC16">
        <f t="shared" si="0"/>
        <v>25.55</v>
      </c>
      <c r="AD16">
        <f t="shared" si="1"/>
        <v>-311.53999999999996</v>
      </c>
      <c r="AE16">
        <f t="shared" si="2"/>
        <v>13.475000000000001</v>
      </c>
      <c r="AF16">
        <f t="shared" si="3"/>
        <v>7.1199999999999992</v>
      </c>
      <c r="AG16">
        <f t="shared" si="4"/>
        <v>-2.6666666666666665</v>
      </c>
      <c r="AH16">
        <f t="shared" si="5"/>
        <v>37.700000000000003</v>
      </c>
      <c r="AJ16">
        <f t="shared" si="6"/>
        <v>-69.369999999999976</v>
      </c>
      <c r="AK16">
        <f t="shared" si="7"/>
        <v>69.369999999999976</v>
      </c>
    </row>
    <row r="17" spans="1:37" x14ac:dyDescent="0.3">
      <c r="A17" t="s">
        <v>88</v>
      </c>
      <c r="O17">
        <v>55.2</v>
      </c>
      <c r="P17">
        <v>56.6</v>
      </c>
      <c r="Q17">
        <v>81.2</v>
      </c>
      <c r="R17">
        <v>44.4</v>
      </c>
      <c r="S17">
        <v>48</v>
      </c>
      <c r="T17">
        <v>75.599999999999994</v>
      </c>
      <c r="U17">
        <v>110</v>
      </c>
      <c r="V17">
        <v>79</v>
      </c>
      <c r="AC17">
        <f t="shared" si="0"/>
        <v>0</v>
      </c>
      <c r="AD17">
        <f t="shared" si="1"/>
        <v>0</v>
      </c>
      <c r="AE17">
        <f t="shared" si="2"/>
        <v>55.2</v>
      </c>
      <c r="AF17">
        <f t="shared" si="3"/>
        <v>61.160000000000004</v>
      </c>
      <c r="AG17">
        <f t="shared" si="4"/>
        <v>94.5</v>
      </c>
      <c r="AH17">
        <f t="shared" si="5"/>
        <v>0</v>
      </c>
      <c r="AJ17">
        <f t="shared" si="6"/>
        <v>68.75</v>
      </c>
      <c r="AK17">
        <f t="shared" si="7"/>
        <v>68.75</v>
      </c>
    </row>
    <row r="18" spans="1:37" x14ac:dyDescent="0.3">
      <c r="A18" t="s">
        <v>60</v>
      </c>
      <c r="E18">
        <v>10.8</v>
      </c>
      <c r="F18">
        <v>11.1</v>
      </c>
      <c r="G18">
        <v>33.4</v>
      </c>
      <c r="H18">
        <v>10</v>
      </c>
      <c r="I18">
        <v>29.1</v>
      </c>
      <c r="J18">
        <v>82.6</v>
      </c>
      <c r="K18">
        <v>91.6</v>
      </c>
      <c r="L18">
        <v>63.8</v>
      </c>
      <c r="M18">
        <v>93</v>
      </c>
      <c r="N18">
        <v>11.8</v>
      </c>
      <c r="O18">
        <v>41.3</v>
      </c>
      <c r="P18">
        <v>15.7</v>
      </c>
      <c r="Q18">
        <v>21.2</v>
      </c>
      <c r="R18">
        <v>143.5</v>
      </c>
      <c r="S18">
        <v>51.6</v>
      </c>
      <c r="T18">
        <v>35.5</v>
      </c>
      <c r="U18">
        <v>91.2</v>
      </c>
      <c r="V18">
        <v>27.5</v>
      </c>
      <c r="W18">
        <v>61.3</v>
      </c>
      <c r="X18">
        <v>208.26</v>
      </c>
      <c r="Y18">
        <v>168.88</v>
      </c>
      <c r="Z18">
        <v>162.80000000000001</v>
      </c>
      <c r="AA18">
        <v>93.57</v>
      </c>
      <c r="AC18">
        <f t="shared" si="0"/>
        <v>10.8</v>
      </c>
      <c r="AD18">
        <f t="shared" si="1"/>
        <v>33.239999999999995</v>
      </c>
      <c r="AE18">
        <f t="shared" si="2"/>
        <v>60.3</v>
      </c>
      <c r="AF18">
        <f t="shared" si="3"/>
        <v>53.5</v>
      </c>
      <c r="AG18">
        <f t="shared" si="4"/>
        <v>111.428</v>
      </c>
      <c r="AH18">
        <f t="shared" si="5"/>
        <v>128.185</v>
      </c>
      <c r="AJ18">
        <f t="shared" si="6"/>
        <v>67.80478260869566</v>
      </c>
      <c r="AK18">
        <f t="shared" si="7"/>
        <v>67.80478260869566</v>
      </c>
    </row>
    <row r="19" spans="1:37" x14ac:dyDescent="0.3">
      <c r="A19" t="s">
        <v>18</v>
      </c>
      <c r="H19">
        <v>3.7</v>
      </c>
      <c r="I19">
        <v>12.3</v>
      </c>
      <c r="J19">
        <v>-8.6</v>
      </c>
      <c r="K19">
        <v>5.8</v>
      </c>
      <c r="L19">
        <v>4.8</v>
      </c>
      <c r="M19">
        <v>28.8</v>
      </c>
      <c r="N19">
        <v>0.8</v>
      </c>
      <c r="O19">
        <v>9.9</v>
      </c>
      <c r="P19">
        <v>12.5</v>
      </c>
      <c r="Q19">
        <v>130.6</v>
      </c>
      <c r="R19">
        <v>118</v>
      </c>
      <c r="S19">
        <v>72.3</v>
      </c>
      <c r="T19">
        <v>88.4</v>
      </c>
      <c r="U19">
        <v>156.6</v>
      </c>
      <c r="V19">
        <v>188.1</v>
      </c>
      <c r="W19">
        <v>83.2</v>
      </c>
      <c r="AC19">
        <f t="shared" si="0"/>
        <v>0</v>
      </c>
      <c r="AD19">
        <f t="shared" si="1"/>
        <v>2.4666666666666668</v>
      </c>
      <c r="AE19">
        <f t="shared" si="2"/>
        <v>10.02</v>
      </c>
      <c r="AF19">
        <f t="shared" si="3"/>
        <v>84.360000000000014</v>
      </c>
      <c r="AG19">
        <f t="shared" si="4"/>
        <v>142.63333333333333</v>
      </c>
      <c r="AH19">
        <f t="shared" si="5"/>
        <v>0</v>
      </c>
      <c r="AJ19">
        <f t="shared" si="6"/>
        <v>56.70000000000001</v>
      </c>
      <c r="AK19">
        <f t="shared" si="7"/>
        <v>56.70000000000001</v>
      </c>
    </row>
    <row r="20" spans="1:37" x14ac:dyDescent="0.3">
      <c r="A20" t="s">
        <v>19</v>
      </c>
      <c r="B20">
        <v>30.8</v>
      </c>
      <c r="C20">
        <v>20</v>
      </c>
      <c r="D20">
        <v>39.200000000000003</v>
      </c>
      <c r="E20">
        <v>88.8</v>
      </c>
      <c r="F20">
        <v>106.9</v>
      </c>
      <c r="G20">
        <v>76.3</v>
      </c>
      <c r="H20">
        <v>54.8</v>
      </c>
      <c r="I20">
        <v>58.6</v>
      </c>
      <c r="J20">
        <v>37.1</v>
      </c>
      <c r="K20">
        <v>120</v>
      </c>
      <c r="L20">
        <v>17.100000000000001</v>
      </c>
      <c r="M20">
        <v>2.8</v>
      </c>
      <c r="N20">
        <v>11.1</v>
      </c>
      <c r="O20">
        <v>0.5</v>
      </c>
      <c r="P20">
        <v>8.1999999999999993</v>
      </c>
      <c r="Q20">
        <v>20.399999999999999</v>
      </c>
      <c r="R20">
        <v>119.9</v>
      </c>
      <c r="S20">
        <v>92.3</v>
      </c>
      <c r="T20">
        <v>39.700000000000003</v>
      </c>
      <c r="U20">
        <v>19.3</v>
      </c>
      <c r="V20">
        <v>55.5</v>
      </c>
      <c r="W20">
        <v>67.2</v>
      </c>
      <c r="X20">
        <v>174.19</v>
      </c>
      <c r="Y20">
        <v>204.81</v>
      </c>
      <c r="Z20">
        <v>-106.82</v>
      </c>
      <c r="AA20">
        <v>104.02</v>
      </c>
      <c r="AC20">
        <f t="shared" si="0"/>
        <v>44.7</v>
      </c>
      <c r="AD20">
        <f t="shared" si="1"/>
        <v>66.740000000000009</v>
      </c>
      <c r="AE20">
        <f t="shared" si="2"/>
        <v>30.3</v>
      </c>
      <c r="AF20">
        <f t="shared" si="3"/>
        <v>56.1</v>
      </c>
      <c r="AG20">
        <f t="shared" si="4"/>
        <v>104.2</v>
      </c>
      <c r="AH20">
        <f t="shared" si="5"/>
        <v>-1.3999999999999986</v>
      </c>
      <c r="AJ20">
        <f t="shared" si="6"/>
        <v>56.257692307692309</v>
      </c>
      <c r="AK20">
        <f t="shared" si="7"/>
        <v>56.257692307692309</v>
      </c>
    </row>
    <row r="21" spans="1:37" x14ac:dyDescent="0.3">
      <c r="A21" t="s">
        <v>92</v>
      </c>
      <c r="B21">
        <v>-67</v>
      </c>
      <c r="C21">
        <v>13</v>
      </c>
      <c r="D21">
        <v>-154</v>
      </c>
      <c r="E21">
        <v>106</v>
      </c>
      <c r="F21">
        <v>-138</v>
      </c>
      <c r="G21">
        <v>-46</v>
      </c>
      <c r="H21">
        <v>211</v>
      </c>
      <c r="I21">
        <v>105</v>
      </c>
      <c r="J21">
        <v>58</v>
      </c>
      <c r="K21">
        <v>213</v>
      </c>
      <c r="L21">
        <v>54</v>
      </c>
      <c r="M21">
        <v>-331</v>
      </c>
      <c r="N21">
        <v>-231</v>
      </c>
      <c r="O21">
        <v>-25</v>
      </c>
      <c r="P21">
        <v>55</v>
      </c>
      <c r="Q21">
        <v>-12</v>
      </c>
      <c r="R21">
        <v>394</v>
      </c>
      <c r="V21">
        <v>-128</v>
      </c>
      <c r="W21">
        <v>142</v>
      </c>
      <c r="X21">
        <v>120</v>
      </c>
      <c r="Y21">
        <v>603</v>
      </c>
      <c r="Z21">
        <v>153</v>
      </c>
      <c r="AA21">
        <v>178</v>
      </c>
      <c r="AC21">
        <f t="shared" si="0"/>
        <v>-25.5</v>
      </c>
      <c r="AD21">
        <f t="shared" si="1"/>
        <v>38</v>
      </c>
      <c r="AE21">
        <f t="shared" si="2"/>
        <v>-64</v>
      </c>
      <c r="AF21">
        <f t="shared" si="3"/>
        <v>145.66666666666666</v>
      </c>
      <c r="AG21">
        <f t="shared" si="4"/>
        <v>184.25</v>
      </c>
      <c r="AH21">
        <f t="shared" si="5"/>
        <v>165.5</v>
      </c>
      <c r="AJ21">
        <f t="shared" si="6"/>
        <v>55.347826086956523</v>
      </c>
      <c r="AK21">
        <f t="shared" si="7"/>
        <v>55.347826086956523</v>
      </c>
    </row>
    <row r="22" spans="1:37" x14ac:dyDescent="0.3">
      <c r="A22" t="s">
        <v>22</v>
      </c>
      <c r="B22">
        <v>108.4</v>
      </c>
      <c r="C22">
        <v>113.8</v>
      </c>
      <c r="D22">
        <v>81.900000000000006</v>
      </c>
      <c r="E22">
        <v>42.7</v>
      </c>
      <c r="F22">
        <v>48.4</v>
      </c>
      <c r="G22">
        <v>34.6</v>
      </c>
      <c r="H22">
        <v>38.1</v>
      </c>
      <c r="I22">
        <v>41.9</v>
      </c>
      <c r="J22">
        <v>49.9</v>
      </c>
      <c r="K22">
        <v>-11.2</v>
      </c>
      <c r="L22">
        <v>0.5</v>
      </c>
      <c r="M22">
        <v>-8.6</v>
      </c>
      <c r="N22">
        <v>-36.299999999999997</v>
      </c>
      <c r="O22">
        <v>50.6</v>
      </c>
      <c r="P22">
        <v>37.1</v>
      </c>
      <c r="Q22">
        <v>62.2</v>
      </c>
      <c r="R22">
        <v>0.5</v>
      </c>
      <c r="S22">
        <v>447.6</v>
      </c>
      <c r="T22">
        <v>68</v>
      </c>
      <c r="U22">
        <v>-6.4</v>
      </c>
      <c r="V22">
        <v>34.9</v>
      </c>
      <c r="W22">
        <v>0.2</v>
      </c>
      <c r="AC22">
        <f t="shared" si="0"/>
        <v>86.7</v>
      </c>
      <c r="AD22">
        <f t="shared" si="1"/>
        <v>42.58</v>
      </c>
      <c r="AE22">
        <f t="shared" si="2"/>
        <v>-0.99999999999999856</v>
      </c>
      <c r="AF22">
        <f t="shared" si="3"/>
        <v>123.08000000000001</v>
      </c>
      <c r="AG22">
        <f t="shared" si="4"/>
        <v>9.5666666666666664</v>
      </c>
      <c r="AH22">
        <f t="shared" si="5"/>
        <v>0</v>
      </c>
      <c r="AJ22">
        <f t="shared" si="6"/>
        <v>54.490909090909092</v>
      </c>
      <c r="AK22">
        <f t="shared" si="7"/>
        <v>54.490909090909092</v>
      </c>
    </row>
    <row r="23" spans="1:37" s="1" customFormat="1" x14ac:dyDescent="0.3">
      <c r="A23" s="1" t="s">
        <v>98</v>
      </c>
      <c r="D23" s="1">
        <v>78.099999999999994</v>
      </c>
      <c r="E23" s="1">
        <v>54.3</v>
      </c>
      <c r="F23" s="1">
        <v>51.3</v>
      </c>
      <c r="R23" s="1">
        <v>3.8</v>
      </c>
      <c r="AC23" s="1">
        <f t="shared" si="0"/>
        <v>66.199999999999989</v>
      </c>
      <c r="AD23" s="1">
        <f t="shared" si="1"/>
        <v>51.3</v>
      </c>
      <c r="AE23" s="1">
        <f>IFERROR(AVERAGE(K23:O23),0)</f>
        <v>0</v>
      </c>
      <c r="AF23" s="1">
        <f t="shared" si="3"/>
        <v>3.8</v>
      </c>
      <c r="AG23" s="1">
        <f t="shared" si="4"/>
        <v>0</v>
      </c>
      <c r="AH23" s="1">
        <f t="shared" si="5"/>
        <v>0</v>
      </c>
      <c r="AJ23" s="1">
        <f t="shared" si="6"/>
        <v>46.875</v>
      </c>
      <c r="AK23" s="1">
        <f t="shared" si="7"/>
        <v>46.875</v>
      </c>
    </row>
    <row r="24" spans="1:37" x14ac:dyDescent="0.3">
      <c r="A24" t="s">
        <v>72</v>
      </c>
      <c r="G24">
        <v>4.4000000000000004</v>
      </c>
      <c r="H24">
        <v>5</v>
      </c>
      <c r="I24">
        <v>8.3000000000000007</v>
      </c>
      <c r="J24">
        <v>57</v>
      </c>
      <c r="K24">
        <v>10.7</v>
      </c>
      <c r="L24">
        <v>9.1999999999999993</v>
      </c>
      <c r="M24">
        <v>8.9</v>
      </c>
      <c r="N24">
        <v>38.4</v>
      </c>
      <c r="O24">
        <v>83.5</v>
      </c>
      <c r="P24">
        <v>48.1</v>
      </c>
      <c r="Q24">
        <v>56.5</v>
      </c>
      <c r="R24">
        <v>125.4</v>
      </c>
      <c r="U24">
        <v>-18.600000000000001</v>
      </c>
      <c r="V24">
        <v>105.7</v>
      </c>
      <c r="X24">
        <v>78.7</v>
      </c>
      <c r="Y24">
        <v>95</v>
      </c>
      <c r="Z24">
        <v>31.4</v>
      </c>
      <c r="AA24">
        <v>75.73</v>
      </c>
      <c r="AC24">
        <f t="shared" si="0"/>
        <v>0</v>
      </c>
      <c r="AD24">
        <f t="shared" si="1"/>
        <v>18.675000000000001</v>
      </c>
      <c r="AE24">
        <f t="shared" si="2"/>
        <v>30.139999999999997</v>
      </c>
      <c r="AF24">
        <f t="shared" si="3"/>
        <v>76.666666666666671</v>
      </c>
      <c r="AG24">
        <f t="shared" si="4"/>
        <v>65.2</v>
      </c>
      <c r="AH24">
        <f t="shared" si="5"/>
        <v>53.564999999999998</v>
      </c>
      <c r="AJ24">
        <f t="shared" si="6"/>
        <v>45.740555555555559</v>
      </c>
      <c r="AK24">
        <f t="shared" si="7"/>
        <v>45.740555555555559</v>
      </c>
    </row>
    <row r="25" spans="1:37" s="1" customFormat="1" x14ac:dyDescent="0.3">
      <c r="A25" s="1" t="s">
        <v>62</v>
      </c>
      <c r="L25" s="1">
        <v>6</v>
      </c>
      <c r="M25" s="1">
        <v>29.2</v>
      </c>
      <c r="N25" s="1">
        <v>24.8</v>
      </c>
      <c r="O25" s="1">
        <v>8.6</v>
      </c>
      <c r="P25" s="1">
        <v>26.7</v>
      </c>
      <c r="Q25" s="1">
        <v>-9.3000000000000007</v>
      </c>
      <c r="R25" s="1">
        <v>45.3</v>
      </c>
      <c r="S25" s="1">
        <v>97.4</v>
      </c>
      <c r="T25" s="1">
        <v>137.9</v>
      </c>
      <c r="U25" s="1">
        <v>26.1</v>
      </c>
      <c r="AC25" s="1">
        <f t="shared" si="0"/>
        <v>0</v>
      </c>
      <c r="AD25" s="1">
        <f t="shared" si="1"/>
        <v>0</v>
      </c>
      <c r="AE25" s="1">
        <f t="shared" si="2"/>
        <v>17.149999999999999</v>
      </c>
      <c r="AF25" s="1">
        <f t="shared" si="3"/>
        <v>59.6</v>
      </c>
      <c r="AG25" s="1">
        <f t="shared" si="4"/>
        <v>26.1</v>
      </c>
      <c r="AH25" s="1">
        <f t="shared" si="5"/>
        <v>0</v>
      </c>
      <c r="AJ25" s="1">
        <f t="shared" si="6"/>
        <v>39.270000000000003</v>
      </c>
      <c r="AK25" s="1">
        <f t="shared" si="7"/>
        <v>39.270000000000003</v>
      </c>
    </row>
    <row r="26" spans="1:37" x14ac:dyDescent="0.3">
      <c r="A26" t="s">
        <v>68</v>
      </c>
      <c r="Q26">
        <v>-108.5</v>
      </c>
      <c r="R26">
        <v>1.5</v>
      </c>
      <c r="S26">
        <v>-55.4</v>
      </c>
      <c r="T26">
        <v>-33.9</v>
      </c>
      <c r="U26">
        <v>15.5</v>
      </c>
      <c r="AC26">
        <f t="shared" si="0"/>
        <v>0</v>
      </c>
      <c r="AD26">
        <f t="shared" si="1"/>
        <v>0</v>
      </c>
      <c r="AE26">
        <f t="shared" si="2"/>
        <v>0</v>
      </c>
      <c r="AF26">
        <f t="shared" si="3"/>
        <v>-49.075000000000003</v>
      </c>
      <c r="AG26">
        <f t="shared" si="4"/>
        <v>15.5</v>
      </c>
      <c r="AH26">
        <f t="shared" si="5"/>
        <v>0</v>
      </c>
      <c r="AJ26">
        <f t="shared" si="6"/>
        <v>-36.160000000000004</v>
      </c>
      <c r="AK26">
        <f t="shared" si="7"/>
        <v>36.160000000000004</v>
      </c>
    </row>
    <row r="27" spans="1:37" x14ac:dyDescent="0.3">
      <c r="A27" t="s">
        <v>41</v>
      </c>
      <c r="J27">
        <v>26.9</v>
      </c>
      <c r="K27">
        <v>10.6</v>
      </c>
      <c r="L27">
        <v>124.8</v>
      </c>
      <c r="M27">
        <v>38.200000000000003</v>
      </c>
      <c r="N27">
        <v>23.2</v>
      </c>
      <c r="O27">
        <v>16.8</v>
      </c>
      <c r="P27">
        <v>6.5</v>
      </c>
      <c r="Q27">
        <v>8.8000000000000007</v>
      </c>
      <c r="R27">
        <v>25.5</v>
      </c>
      <c r="S27">
        <v>45.4</v>
      </c>
      <c r="T27">
        <v>18.100000000000001</v>
      </c>
      <c r="U27">
        <v>54.3</v>
      </c>
      <c r="V27">
        <v>20.9</v>
      </c>
      <c r="X27">
        <v>54.4</v>
      </c>
      <c r="Y27">
        <v>68.599999999999994</v>
      </c>
      <c r="Z27">
        <v>45.6</v>
      </c>
      <c r="AA27">
        <v>3.4</v>
      </c>
      <c r="AC27">
        <f t="shared" si="0"/>
        <v>0</v>
      </c>
      <c r="AD27">
        <f t="shared" si="1"/>
        <v>26.9</v>
      </c>
      <c r="AE27">
        <f t="shared" si="2"/>
        <v>42.720000000000006</v>
      </c>
      <c r="AF27">
        <f t="shared" si="3"/>
        <v>20.859999999999996</v>
      </c>
      <c r="AG27">
        <f t="shared" si="4"/>
        <v>49.55</v>
      </c>
      <c r="AH27">
        <f t="shared" si="5"/>
        <v>24.5</v>
      </c>
      <c r="AJ27">
        <f t="shared" si="6"/>
        <v>34.823529411764703</v>
      </c>
      <c r="AK27">
        <f t="shared" si="7"/>
        <v>34.823529411764703</v>
      </c>
    </row>
    <row r="28" spans="1:37" x14ac:dyDescent="0.3">
      <c r="A28" t="s">
        <v>81</v>
      </c>
      <c r="C28">
        <v>119.6</v>
      </c>
      <c r="D28">
        <v>57.6</v>
      </c>
      <c r="E28">
        <v>28.8</v>
      </c>
      <c r="F28">
        <v>1.2</v>
      </c>
      <c r="G28">
        <v>9.5</v>
      </c>
      <c r="H28">
        <v>3.7</v>
      </c>
      <c r="I28">
        <v>-2.1</v>
      </c>
      <c r="J28">
        <v>2</v>
      </c>
      <c r="K28">
        <v>9.8000000000000007</v>
      </c>
      <c r="L28">
        <v>-12.1</v>
      </c>
      <c r="M28">
        <v>53.4</v>
      </c>
      <c r="N28">
        <v>29.7</v>
      </c>
      <c r="O28">
        <v>-124.8</v>
      </c>
      <c r="P28">
        <v>44.3</v>
      </c>
      <c r="Q28">
        <v>-35.1</v>
      </c>
      <c r="R28">
        <v>-30.1</v>
      </c>
      <c r="T28">
        <v>477.1</v>
      </c>
      <c r="U28">
        <v>-104.7</v>
      </c>
      <c r="V28">
        <v>-111.3</v>
      </c>
      <c r="X28">
        <v>165.94</v>
      </c>
      <c r="Z28">
        <v>58.79</v>
      </c>
      <c r="AC28">
        <f t="shared" si="0"/>
        <v>68.666666666666671</v>
      </c>
      <c r="AD28">
        <f t="shared" si="1"/>
        <v>2.86</v>
      </c>
      <c r="AE28">
        <f t="shared" si="2"/>
        <v>-8.8000000000000007</v>
      </c>
      <c r="AF28">
        <f t="shared" si="3"/>
        <v>114.05000000000001</v>
      </c>
      <c r="AG28">
        <f t="shared" si="4"/>
        <v>-16.686666666666667</v>
      </c>
      <c r="AH28">
        <f t="shared" si="5"/>
        <v>58.79</v>
      </c>
      <c r="AJ28">
        <f t="shared" si="6"/>
        <v>30.534761904761901</v>
      </c>
      <c r="AK28">
        <f t="shared" si="7"/>
        <v>30.534761904761901</v>
      </c>
    </row>
    <row r="29" spans="1:37" x14ac:dyDescent="0.3">
      <c r="A29" t="s">
        <v>21</v>
      </c>
      <c r="E29">
        <v>21.1</v>
      </c>
      <c r="F29">
        <v>-2</v>
      </c>
      <c r="G29">
        <v>36.700000000000003</v>
      </c>
      <c r="H29">
        <v>11.5</v>
      </c>
      <c r="I29">
        <v>23.6</v>
      </c>
      <c r="J29">
        <v>30.4</v>
      </c>
      <c r="K29">
        <v>-0.4</v>
      </c>
      <c r="L29">
        <v>12.5</v>
      </c>
      <c r="M29">
        <v>-5.0999999999999996</v>
      </c>
      <c r="N29">
        <v>8</v>
      </c>
      <c r="O29">
        <v>3.3</v>
      </c>
      <c r="P29">
        <v>6.3</v>
      </c>
      <c r="Q29">
        <v>8</v>
      </c>
      <c r="R29">
        <v>40.1</v>
      </c>
      <c r="S29">
        <v>41</v>
      </c>
      <c r="T29">
        <v>27.9</v>
      </c>
      <c r="U29">
        <v>63.1</v>
      </c>
      <c r="V29">
        <v>156.69999999999999</v>
      </c>
      <c r="W29">
        <v>75.400000000000006</v>
      </c>
      <c r="AC29">
        <f t="shared" si="0"/>
        <v>21.1</v>
      </c>
      <c r="AD29">
        <f t="shared" si="1"/>
        <v>20.040000000000003</v>
      </c>
      <c r="AE29">
        <f t="shared" si="2"/>
        <v>3.66</v>
      </c>
      <c r="AF29">
        <f t="shared" si="3"/>
        <v>24.660000000000004</v>
      </c>
      <c r="AG29">
        <f t="shared" si="4"/>
        <v>98.399999999999991</v>
      </c>
      <c r="AH29">
        <f t="shared" si="5"/>
        <v>0</v>
      </c>
      <c r="AJ29">
        <f t="shared" si="6"/>
        <v>29.373684210526317</v>
      </c>
      <c r="AK29">
        <f t="shared" si="7"/>
        <v>29.373684210526317</v>
      </c>
    </row>
    <row r="30" spans="1:37" x14ac:dyDescent="0.3">
      <c r="A30" t="s">
        <v>87</v>
      </c>
      <c r="N30">
        <v>1</v>
      </c>
      <c r="O30">
        <v>6</v>
      </c>
      <c r="P30">
        <v>5</v>
      </c>
      <c r="Q30">
        <v>6</v>
      </c>
      <c r="R30">
        <v>9</v>
      </c>
      <c r="S30">
        <v>41</v>
      </c>
      <c r="T30">
        <v>48</v>
      </c>
      <c r="U30">
        <v>80</v>
      </c>
      <c r="V30">
        <v>32</v>
      </c>
      <c r="W30">
        <v>38</v>
      </c>
      <c r="AA30">
        <v>28.48</v>
      </c>
      <c r="AC30">
        <f t="shared" si="0"/>
        <v>0</v>
      </c>
      <c r="AD30">
        <f t="shared" si="1"/>
        <v>0</v>
      </c>
      <c r="AE30">
        <f t="shared" si="2"/>
        <v>3.5</v>
      </c>
      <c r="AF30">
        <f t="shared" si="3"/>
        <v>21.8</v>
      </c>
      <c r="AG30">
        <f t="shared" si="4"/>
        <v>50</v>
      </c>
      <c r="AH30">
        <f t="shared" si="5"/>
        <v>28.48</v>
      </c>
      <c r="AJ30">
        <f t="shared" si="6"/>
        <v>26.770909090909093</v>
      </c>
      <c r="AK30">
        <f t="shared" si="7"/>
        <v>26.770909090909093</v>
      </c>
    </row>
    <row r="31" spans="1:37" x14ac:dyDescent="0.3">
      <c r="A31" t="s">
        <v>40</v>
      </c>
      <c r="D31">
        <v>22.2</v>
      </c>
      <c r="E31">
        <v>2.9</v>
      </c>
      <c r="F31">
        <v>15.6</v>
      </c>
      <c r="G31">
        <v>12.9</v>
      </c>
      <c r="H31">
        <v>3.7</v>
      </c>
      <c r="I31">
        <v>-9.5</v>
      </c>
      <c r="J31">
        <v>54.4</v>
      </c>
      <c r="K31">
        <v>56.4</v>
      </c>
      <c r="L31">
        <v>40.4</v>
      </c>
      <c r="M31">
        <v>30.1</v>
      </c>
      <c r="N31">
        <v>59.3</v>
      </c>
      <c r="O31">
        <v>66.099999999999994</v>
      </c>
      <c r="P31">
        <v>60.9</v>
      </c>
      <c r="Q31">
        <v>43.4</v>
      </c>
      <c r="R31">
        <v>11.2</v>
      </c>
      <c r="S31">
        <v>3.5</v>
      </c>
      <c r="T31">
        <v>2.4</v>
      </c>
      <c r="U31">
        <v>21.1</v>
      </c>
      <c r="V31">
        <v>16.600000000000001</v>
      </c>
      <c r="W31">
        <v>18</v>
      </c>
      <c r="AC31">
        <f t="shared" si="0"/>
        <v>12.549999999999999</v>
      </c>
      <c r="AD31">
        <f t="shared" si="1"/>
        <v>15.419999999999998</v>
      </c>
      <c r="AE31">
        <f t="shared" si="2"/>
        <v>50.459999999999994</v>
      </c>
      <c r="AF31">
        <f t="shared" si="3"/>
        <v>24.28</v>
      </c>
      <c r="AG31">
        <f t="shared" si="4"/>
        <v>18.566666666666666</v>
      </c>
      <c r="AH31">
        <f t="shared" si="5"/>
        <v>0</v>
      </c>
      <c r="AJ31">
        <f t="shared" si="6"/>
        <v>26.579999999999995</v>
      </c>
      <c r="AK31">
        <f t="shared" si="7"/>
        <v>26.579999999999995</v>
      </c>
    </row>
    <row r="32" spans="1:37" x14ac:dyDescent="0.3">
      <c r="A32" t="s">
        <v>23</v>
      </c>
      <c r="H32">
        <v>8.6</v>
      </c>
      <c r="I32">
        <v>3.4</v>
      </c>
      <c r="J32">
        <v>0.6</v>
      </c>
      <c r="K32">
        <v>4.5999999999999996</v>
      </c>
      <c r="L32">
        <v>1.3</v>
      </c>
      <c r="M32">
        <v>8.5</v>
      </c>
      <c r="N32">
        <v>4</v>
      </c>
      <c r="O32">
        <v>18.7</v>
      </c>
      <c r="P32">
        <v>9.6</v>
      </c>
      <c r="Q32">
        <v>8</v>
      </c>
      <c r="R32">
        <v>1.8</v>
      </c>
      <c r="T32">
        <v>187.8</v>
      </c>
      <c r="U32">
        <v>70.2</v>
      </c>
      <c r="V32">
        <v>101.5</v>
      </c>
      <c r="X32">
        <v>4.4000000000000004</v>
      </c>
      <c r="Y32">
        <v>-4.9000000000000004</v>
      </c>
      <c r="Z32">
        <v>8</v>
      </c>
      <c r="AA32">
        <v>36.799999999999997</v>
      </c>
      <c r="AC32">
        <f t="shared" si="0"/>
        <v>0</v>
      </c>
      <c r="AD32">
        <f t="shared" si="1"/>
        <v>4.2</v>
      </c>
      <c r="AE32">
        <f t="shared" si="2"/>
        <v>7.419999999999999</v>
      </c>
      <c r="AF32">
        <f t="shared" si="3"/>
        <v>51.800000000000004</v>
      </c>
      <c r="AG32">
        <f t="shared" si="4"/>
        <v>42.8</v>
      </c>
      <c r="AH32">
        <f t="shared" si="5"/>
        <v>22.4</v>
      </c>
      <c r="AJ32">
        <f t="shared" si="6"/>
        <v>26.272222222222226</v>
      </c>
      <c r="AK32">
        <f t="shared" si="7"/>
        <v>26.272222222222226</v>
      </c>
    </row>
    <row r="33" spans="1:37" x14ac:dyDescent="0.3">
      <c r="A33" t="s">
        <v>77</v>
      </c>
      <c r="P33">
        <v>1</v>
      </c>
      <c r="R33">
        <v>24</v>
      </c>
      <c r="S33">
        <v>35</v>
      </c>
      <c r="T33">
        <v>42</v>
      </c>
      <c r="AC33">
        <f t="shared" si="0"/>
        <v>0</v>
      </c>
      <c r="AD33">
        <f t="shared" si="1"/>
        <v>0</v>
      </c>
      <c r="AE33">
        <f t="shared" si="2"/>
        <v>0</v>
      </c>
      <c r="AF33">
        <f t="shared" si="3"/>
        <v>25.5</v>
      </c>
      <c r="AG33">
        <f t="shared" si="4"/>
        <v>0</v>
      </c>
      <c r="AH33">
        <f t="shared" si="5"/>
        <v>0</v>
      </c>
      <c r="AJ33">
        <f t="shared" si="6"/>
        <v>25.5</v>
      </c>
      <c r="AK33">
        <f t="shared" si="7"/>
        <v>25.5</v>
      </c>
    </row>
    <row r="34" spans="1:37" x14ac:dyDescent="0.3">
      <c r="A34" t="s">
        <v>3</v>
      </c>
      <c r="Q34">
        <v>2.5</v>
      </c>
      <c r="R34">
        <v>2.7</v>
      </c>
      <c r="S34">
        <v>-79.099999999999994</v>
      </c>
      <c r="AC34">
        <f t="shared" ref="AC34:AC65" si="8">IFERROR(AVERAGE(B34:E34),0)</f>
        <v>0</v>
      </c>
      <c r="AD34">
        <f t="shared" ref="AD34:AD65" si="9">IFERROR(AVERAGE(F34:J34),0)</f>
        <v>0</v>
      </c>
      <c r="AE34">
        <f t="shared" ref="AE34:AE65" si="10">IFERROR(AVERAGE(K34:O34),0)</f>
        <v>0</v>
      </c>
      <c r="AF34">
        <f t="shared" ref="AF34:AF65" si="11">IFERROR(AVERAGE(P34:T34),0)</f>
        <v>-24.633333333333329</v>
      </c>
      <c r="AG34">
        <f t="shared" ref="AG34:AG65" si="12">IFERROR(AVERAGE(U34:Y34),0)</f>
        <v>0</v>
      </c>
      <c r="AH34">
        <f t="shared" ref="AH34:AH65" si="13">IFERROR(AVERAGE(Z34:AA34),0)</f>
        <v>0</v>
      </c>
      <c r="AJ34">
        <f t="shared" ref="AJ34:AJ65" si="14">IFERROR(AVERAGE(B34:AA34),0)</f>
        <v>-24.633333333333329</v>
      </c>
      <c r="AK34">
        <f t="shared" ref="AK34:AK65" si="15">ABS(AJ34)</f>
        <v>24.633333333333329</v>
      </c>
    </row>
    <row r="35" spans="1:37" x14ac:dyDescent="0.3">
      <c r="A35" t="s">
        <v>82</v>
      </c>
      <c r="F35">
        <v>0.3</v>
      </c>
      <c r="H35">
        <v>-1.3</v>
      </c>
      <c r="I35">
        <v>4.2</v>
      </c>
      <c r="J35">
        <v>197</v>
      </c>
      <c r="K35">
        <v>3.3</v>
      </c>
      <c r="L35">
        <v>0.7</v>
      </c>
      <c r="M35">
        <v>1.8</v>
      </c>
      <c r="X35">
        <v>-5</v>
      </c>
      <c r="Y35">
        <v>-20.8</v>
      </c>
      <c r="Z35">
        <v>28.4</v>
      </c>
      <c r="AA35">
        <v>34.36</v>
      </c>
      <c r="AC35">
        <f t="shared" si="8"/>
        <v>0</v>
      </c>
      <c r="AD35">
        <f t="shared" si="9"/>
        <v>50.05</v>
      </c>
      <c r="AE35">
        <f t="shared" si="10"/>
        <v>1.9333333333333333</v>
      </c>
      <c r="AF35">
        <f t="shared" si="11"/>
        <v>0</v>
      </c>
      <c r="AG35">
        <f t="shared" si="12"/>
        <v>-12.9</v>
      </c>
      <c r="AH35">
        <f t="shared" si="13"/>
        <v>31.38</v>
      </c>
      <c r="AJ35">
        <f t="shared" si="14"/>
        <v>22.087272727272726</v>
      </c>
      <c r="AK35">
        <f t="shared" si="15"/>
        <v>22.087272727272726</v>
      </c>
    </row>
    <row r="36" spans="1:37" x14ac:dyDescent="0.3">
      <c r="A36" t="s">
        <v>39</v>
      </c>
      <c r="C36">
        <v>12.5</v>
      </c>
      <c r="D36">
        <v>23.3</v>
      </c>
      <c r="E36">
        <v>24.6</v>
      </c>
      <c r="F36">
        <v>19</v>
      </c>
      <c r="G36">
        <v>23.6</v>
      </c>
      <c r="H36">
        <v>31.3</v>
      </c>
      <c r="I36">
        <v>18.8</v>
      </c>
      <c r="J36">
        <v>16.600000000000001</v>
      </c>
      <c r="AC36">
        <f t="shared" si="8"/>
        <v>20.133333333333333</v>
      </c>
      <c r="AD36">
        <f t="shared" si="9"/>
        <v>21.860000000000003</v>
      </c>
      <c r="AE36">
        <f t="shared" si="10"/>
        <v>0</v>
      </c>
      <c r="AF36">
        <f t="shared" si="11"/>
        <v>0</v>
      </c>
      <c r="AG36">
        <f t="shared" si="12"/>
        <v>0</v>
      </c>
      <c r="AH36">
        <f t="shared" si="13"/>
        <v>0</v>
      </c>
      <c r="AJ36">
        <f t="shared" si="14"/>
        <v>21.212500000000002</v>
      </c>
      <c r="AK36">
        <f t="shared" si="15"/>
        <v>21.212500000000002</v>
      </c>
    </row>
    <row r="37" spans="1:37" x14ac:dyDescent="0.3">
      <c r="A37" t="s">
        <v>46</v>
      </c>
      <c r="B37">
        <v>-2.4</v>
      </c>
      <c r="C37">
        <v>2.4</v>
      </c>
      <c r="D37">
        <v>3.2</v>
      </c>
      <c r="E37">
        <v>22.3</v>
      </c>
      <c r="F37">
        <v>5.5</v>
      </c>
      <c r="G37">
        <v>31.8</v>
      </c>
      <c r="H37">
        <v>40.9</v>
      </c>
      <c r="I37">
        <v>14.5</v>
      </c>
      <c r="J37">
        <v>25.6</v>
      </c>
      <c r="K37">
        <v>-17.5</v>
      </c>
      <c r="L37">
        <v>170.9</v>
      </c>
      <c r="M37">
        <v>-95</v>
      </c>
      <c r="N37">
        <v>109.5</v>
      </c>
      <c r="O37">
        <v>234.7</v>
      </c>
      <c r="P37">
        <v>512.4</v>
      </c>
      <c r="Q37">
        <v>-661.1</v>
      </c>
      <c r="R37">
        <v>45.2</v>
      </c>
      <c r="S37">
        <v>29.3</v>
      </c>
      <c r="T37">
        <v>230.9</v>
      </c>
      <c r="U37">
        <v>76.900000000000006</v>
      </c>
      <c r="V37">
        <v>-22.3</v>
      </c>
      <c r="X37">
        <v>52.3</v>
      </c>
      <c r="Y37">
        <v>-399.4</v>
      </c>
      <c r="Z37">
        <v>-334.2</v>
      </c>
      <c r="AA37">
        <v>448.26</v>
      </c>
      <c r="AC37">
        <f t="shared" si="8"/>
        <v>6.375</v>
      </c>
      <c r="AD37">
        <f t="shared" si="9"/>
        <v>23.659999999999997</v>
      </c>
      <c r="AE37">
        <f t="shared" si="10"/>
        <v>80.52000000000001</v>
      </c>
      <c r="AF37">
        <f t="shared" si="11"/>
        <v>31.339999999999993</v>
      </c>
      <c r="AG37">
        <f t="shared" si="12"/>
        <v>-73.125</v>
      </c>
      <c r="AH37">
        <f t="shared" si="13"/>
        <v>57.03</v>
      </c>
      <c r="AJ37">
        <f t="shared" si="14"/>
        <v>20.986399999999993</v>
      </c>
      <c r="AK37">
        <f t="shared" si="15"/>
        <v>20.986399999999993</v>
      </c>
    </row>
    <row r="38" spans="1:37" x14ac:dyDescent="0.3">
      <c r="A38" t="s">
        <v>10</v>
      </c>
      <c r="S38">
        <v>24.1</v>
      </c>
      <c r="T38">
        <v>17.5</v>
      </c>
      <c r="AC38">
        <f t="shared" si="8"/>
        <v>0</v>
      </c>
      <c r="AD38">
        <f t="shared" si="9"/>
        <v>0</v>
      </c>
      <c r="AE38">
        <f t="shared" si="10"/>
        <v>0</v>
      </c>
      <c r="AF38">
        <f t="shared" si="11"/>
        <v>20.8</v>
      </c>
      <c r="AG38">
        <f t="shared" si="12"/>
        <v>0</v>
      </c>
      <c r="AH38">
        <f t="shared" si="13"/>
        <v>0</v>
      </c>
      <c r="AJ38">
        <f t="shared" si="14"/>
        <v>20.8</v>
      </c>
      <c r="AK38">
        <f t="shared" si="15"/>
        <v>20.8</v>
      </c>
    </row>
    <row r="39" spans="1:37" x14ac:dyDescent="0.3">
      <c r="A39" t="s">
        <v>74</v>
      </c>
      <c r="B39">
        <v>0.2</v>
      </c>
      <c r="C39">
        <v>0.8</v>
      </c>
      <c r="D39">
        <v>0.1</v>
      </c>
      <c r="E39">
        <v>25.9</v>
      </c>
      <c r="F39">
        <v>0.8</v>
      </c>
      <c r="G39">
        <v>215.5</v>
      </c>
      <c r="H39">
        <v>-8.1999999999999993</v>
      </c>
      <c r="I39">
        <v>137</v>
      </c>
      <c r="J39">
        <v>51.5</v>
      </c>
      <c r="K39">
        <v>-0.1</v>
      </c>
      <c r="L39">
        <v>-22</v>
      </c>
      <c r="M39">
        <v>-11.5</v>
      </c>
      <c r="N39">
        <v>-4.2</v>
      </c>
      <c r="O39">
        <v>0.9</v>
      </c>
      <c r="P39">
        <v>2.9</v>
      </c>
      <c r="Q39">
        <v>0.2</v>
      </c>
      <c r="X39">
        <v>7.74</v>
      </c>
      <c r="Y39">
        <v>9</v>
      </c>
      <c r="Z39">
        <v>0.74</v>
      </c>
      <c r="AA39">
        <v>2</v>
      </c>
      <c r="AC39">
        <f t="shared" si="8"/>
        <v>6.75</v>
      </c>
      <c r="AD39">
        <f t="shared" si="9"/>
        <v>79.320000000000007</v>
      </c>
      <c r="AE39">
        <f t="shared" si="10"/>
        <v>-7.3800000000000008</v>
      </c>
      <c r="AF39">
        <f t="shared" si="11"/>
        <v>1.55</v>
      </c>
      <c r="AG39">
        <f t="shared" si="12"/>
        <v>8.370000000000001</v>
      </c>
      <c r="AH39">
        <f t="shared" si="13"/>
        <v>1.37</v>
      </c>
      <c r="AJ39">
        <f t="shared" si="14"/>
        <v>20.463999999999999</v>
      </c>
      <c r="AK39">
        <f t="shared" si="15"/>
        <v>20.463999999999999</v>
      </c>
    </row>
    <row r="40" spans="1:37" x14ac:dyDescent="0.3">
      <c r="A40" t="s">
        <v>27</v>
      </c>
      <c r="B40">
        <v>2.2999999999999998</v>
      </c>
      <c r="C40">
        <v>1.3</v>
      </c>
      <c r="D40">
        <v>9.4</v>
      </c>
      <c r="E40">
        <v>4</v>
      </c>
      <c r="F40">
        <v>4.5</v>
      </c>
      <c r="G40">
        <v>4.8</v>
      </c>
      <c r="H40">
        <v>6.5</v>
      </c>
      <c r="I40">
        <v>15</v>
      </c>
      <c r="J40">
        <v>1.9</v>
      </c>
      <c r="K40">
        <v>1.3</v>
      </c>
      <c r="L40">
        <v>18.7</v>
      </c>
      <c r="M40">
        <v>15.6</v>
      </c>
      <c r="N40">
        <v>49.9</v>
      </c>
      <c r="O40">
        <v>72.900000000000006</v>
      </c>
      <c r="P40">
        <v>23.9</v>
      </c>
      <c r="Q40">
        <v>48</v>
      </c>
      <c r="R40">
        <v>25.5</v>
      </c>
      <c r="S40">
        <v>20.399999999999999</v>
      </c>
      <c r="T40">
        <v>52.3</v>
      </c>
      <c r="U40">
        <v>10.6</v>
      </c>
      <c r="V40">
        <v>0.4</v>
      </c>
      <c r="W40">
        <v>17.8</v>
      </c>
      <c r="AC40">
        <f t="shared" si="8"/>
        <v>4.25</v>
      </c>
      <c r="AD40">
        <f t="shared" si="9"/>
        <v>6.5400000000000009</v>
      </c>
      <c r="AE40">
        <f t="shared" si="10"/>
        <v>31.68</v>
      </c>
      <c r="AF40">
        <f t="shared" si="11"/>
        <v>34.020000000000003</v>
      </c>
      <c r="AG40">
        <f t="shared" si="12"/>
        <v>9.6</v>
      </c>
      <c r="AH40">
        <f t="shared" si="13"/>
        <v>0</v>
      </c>
      <c r="AJ40">
        <f t="shared" si="14"/>
        <v>18.5</v>
      </c>
      <c r="AK40">
        <f t="shared" si="15"/>
        <v>18.5</v>
      </c>
    </row>
    <row r="41" spans="1:37" s="1" customFormat="1" x14ac:dyDescent="0.3">
      <c r="A41" s="1" t="s">
        <v>91</v>
      </c>
      <c r="J41" s="1">
        <v>23.6</v>
      </c>
      <c r="K41" s="1">
        <v>47.6</v>
      </c>
      <c r="L41" s="1">
        <v>34.1</v>
      </c>
      <c r="M41" s="1">
        <v>6</v>
      </c>
      <c r="N41" s="1">
        <v>15.8</v>
      </c>
      <c r="O41" s="1">
        <v>10.6</v>
      </c>
      <c r="P41" s="1">
        <v>11.9</v>
      </c>
      <c r="Q41" s="1">
        <v>12.4</v>
      </c>
      <c r="R41" s="1">
        <v>10.9</v>
      </c>
      <c r="S41" s="1">
        <v>11.5</v>
      </c>
      <c r="AC41" s="1">
        <f t="shared" si="8"/>
        <v>0</v>
      </c>
      <c r="AD41" s="1">
        <f t="shared" si="9"/>
        <v>23.6</v>
      </c>
      <c r="AE41" s="1">
        <f t="shared" si="10"/>
        <v>22.82</v>
      </c>
      <c r="AF41" s="1">
        <f t="shared" si="11"/>
        <v>11.675000000000001</v>
      </c>
      <c r="AG41" s="1">
        <f t="shared" si="12"/>
        <v>0</v>
      </c>
      <c r="AH41" s="1">
        <f t="shared" si="13"/>
        <v>0</v>
      </c>
      <c r="AJ41" s="1">
        <f t="shared" si="14"/>
        <v>18.440000000000005</v>
      </c>
      <c r="AK41" s="1">
        <f t="shared" si="15"/>
        <v>18.440000000000005</v>
      </c>
    </row>
    <row r="42" spans="1:37" x14ac:dyDescent="0.3">
      <c r="A42" t="s">
        <v>53</v>
      </c>
      <c r="K42">
        <v>-1.2</v>
      </c>
      <c r="L42">
        <v>-12.6</v>
      </c>
      <c r="M42">
        <v>7.1</v>
      </c>
      <c r="N42">
        <v>1.2</v>
      </c>
      <c r="O42">
        <v>22.7</v>
      </c>
      <c r="P42">
        <v>-0.8</v>
      </c>
      <c r="Q42">
        <v>2.9</v>
      </c>
      <c r="R42">
        <v>41.9</v>
      </c>
      <c r="S42">
        <v>73.2</v>
      </c>
      <c r="T42">
        <v>23.6</v>
      </c>
      <c r="U42">
        <v>34.5</v>
      </c>
      <c r="V42">
        <v>29.2</v>
      </c>
      <c r="W42">
        <v>1.29</v>
      </c>
      <c r="Y42">
        <v>49.09</v>
      </c>
      <c r="Z42">
        <v>12.2</v>
      </c>
      <c r="AA42">
        <v>7.74</v>
      </c>
      <c r="AC42">
        <f t="shared" si="8"/>
        <v>0</v>
      </c>
      <c r="AD42">
        <f t="shared" si="9"/>
        <v>0</v>
      </c>
      <c r="AE42">
        <f t="shared" si="10"/>
        <v>3.44</v>
      </c>
      <c r="AF42">
        <f t="shared" si="11"/>
        <v>28.160000000000004</v>
      </c>
      <c r="AG42">
        <f t="shared" si="12"/>
        <v>28.520000000000003</v>
      </c>
      <c r="AH42">
        <f t="shared" si="13"/>
        <v>9.9699999999999989</v>
      </c>
      <c r="AJ42">
        <f t="shared" si="14"/>
        <v>18.251249999999999</v>
      </c>
      <c r="AK42">
        <f t="shared" si="15"/>
        <v>18.251249999999999</v>
      </c>
    </row>
    <row r="43" spans="1:37" x14ac:dyDescent="0.3">
      <c r="A43" t="s">
        <v>73</v>
      </c>
      <c r="E43">
        <v>3.2</v>
      </c>
      <c r="F43">
        <v>1.3</v>
      </c>
      <c r="G43">
        <v>11.9</v>
      </c>
      <c r="H43">
        <v>5.8</v>
      </c>
      <c r="I43">
        <v>8.4</v>
      </c>
      <c r="J43">
        <v>5.9</v>
      </c>
      <c r="K43">
        <v>27</v>
      </c>
      <c r="L43">
        <v>6.6</v>
      </c>
      <c r="M43">
        <v>4.8</v>
      </c>
      <c r="N43">
        <v>16.5</v>
      </c>
      <c r="O43">
        <v>12.8</v>
      </c>
      <c r="P43">
        <v>41.6</v>
      </c>
      <c r="Q43">
        <v>31</v>
      </c>
      <c r="R43">
        <v>70.900000000000006</v>
      </c>
      <c r="AC43">
        <f t="shared" si="8"/>
        <v>3.2</v>
      </c>
      <c r="AD43">
        <f t="shared" si="9"/>
        <v>6.6599999999999993</v>
      </c>
      <c r="AE43">
        <f t="shared" si="10"/>
        <v>13.540000000000001</v>
      </c>
      <c r="AF43">
        <f t="shared" si="11"/>
        <v>47.833333333333336</v>
      </c>
      <c r="AG43">
        <f t="shared" si="12"/>
        <v>0</v>
      </c>
      <c r="AH43">
        <f t="shared" si="13"/>
        <v>0</v>
      </c>
      <c r="AJ43">
        <f t="shared" si="14"/>
        <v>17.692857142857143</v>
      </c>
      <c r="AK43">
        <f t="shared" si="15"/>
        <v>17.692857142857143</v>
      </c>
    </row>
    <row r="44" spans="1:37" x14ac:dyDescent="0.3">
      <c r="A44" t="s">
        <v>30</v>
      </c>
      <c r="E44">
        <v>2.9</v>
      </c>
      <c r="F44">
        <v>-2.4</v>
      </c>
      <c r="G44">
        <v>-7.9</v>
      </c>
      <c r="H44">
        <v>1.9</v>
      </c>
      <c r="I44">
        <v>5.9</v>
      </c>
      <c r="J44">
        <v>10.1</v>
      </c>
      <c r="K44">
        <v>3.7</v>
      </c>
      <c r="L44">
        <v>-1.7</v>
      </c>
      <c r="M44">
        <v>-5.7</v>
      </c>
      <c r="N44">
        <v>8</v>
      </c>
      <c r="O44">
        <v>-0.9</v>
      </c>
      <c r="P44">
        <v>18.2</v>
      </c>
      <c r="Q44">
        <v>20.9</v>
      </c>
      <c r="R44">
        <v>22.4</v>
      </c>
      <c r="S44">
        <v>13.2</v>
      </c>
      <c r="T44">
        <v>-11.1</v>
      </c>
      <c r="U44">
        <v>21.2</v>
      </c>
      <c r="W44">
        <v>179.9</v>
      </c>
      <c r="X44">
        <v>37.799999999999997</v>
      </c>
      <c r="Y44">
        <v>12.5</v>
      </c>
      <c r="Z44">
        <v>25.3</v>
      </c>
      <c r="AA44">
        <v>27.2</v>
      </c>
      <c r="AC44">
        <f t="shared" si="8"/>
        <v>2.9</v>
      </c>
      <c r="AD44">
        <f t="shared" si="9"/>
        <v>1.52</v>
      </c>
      <c r="AE44">
        <f t="shared" si="10"/>
        <v>0.67999999999999994</v>
      </c>
      <c r="AF44">
        <f t="shared" si="11"/>
        <v>12.719999999999997</v>
      </c>
      <c r="AG44">
        <f t="shared" si="12"/>
        <v>62.849999999999994</v>
      </c>
      <c r="AH44">
        <f t="shared" si="13"/>
        <v>26.25</v>
      </c>
      <c r="AJ44">
        <f t="shared" si="14"/>
        <v>17.33636363636364</v>
      </c>
      <c r="AK44">
        <f t="shared" si="15"/>
        <v>17.33636363636364</v>
      </c>
    </row>
    <row r="45" spans="1:37" x14ac:dyDescent="0.3">
      <c r="A45" t="s">
        <v>33</v>
      </c>
      <c r="B45">
        <v>12.4</v>
      </c>
      <c r="C45">
        <v>8.3000000000000007</v>
      </c>
      <c r="D45">
        <v>22.3</v>
      </c>
      <c r="E45">
        <v>22.3</v>
      </c>
      <c r="F45">
        <v>5.2</v>
      </c>
      <c r="G45">
        <v>24.4</v>
      </c>
      <c r="H45">
        <v>-1.1000000000000001</v>
      </c>
      <c r="I45">
        <v>105.6</v>
      </c>
      <c r="J45">
        <v>46.9</v>
      </c>
      <c r="K45">
        <v>-54.4</v>
      </c>
      <c r="L45">
        <v>10.7</v>
      </c>
      <c r="M45">
        <v>31.1</v>
      </c>
      <c r="N45">
        <v>31.6</v>
      </c>
      <c r="O45">
        <v>8.6999999999999993</v>
      </c>
      <c r="P45">
        <v>32.299999999999997</v>
      </c>
      <c r="Q45">
        <v>13.8</v>
      </c>
      <c r="R45">
        <v>13.7</v>
      </c>
      <c r="S45">
        <v>16.100000000000001</v>
      </c>
      <c r="T45">
        <v>33.4</v>
      </c>
      <c r="U45">
        <v>-51.7</v>
      </c>
      <c r="V45">
        <v>86.2</v>
      </c>
      <c r="W45">
        <v>-41.1</v>
      </c>
      <c r="X45">
        <v>-19.899999999999999</v>
      </c>
      <c r="Y45">
        <v>1.3</v>
      </c>
      <c r="Z45">
        <v>27.7</v>
      </c>
      <c r="AA45">
        <v>64.14</v>
      </c>
      <c r="AC45">
        <f t="shared" si="8"/>
        <v>16.324999999999999</v>
      </c>
      <c r="AD45">
        <f t="shared" si="9"/>
        <v>36.200000000000003</v>
      </c>
      <c r="AE45">
        <f t="shared" si="10"/>
        <v>5.54</v>
      </c>
      <c r="AF45">
        <f t="shared" si="11"/>
        <v>21.860000000000003</v>
      </c>
      <c r="AG45">
        <f t="shared" si="12"/>
        <v>-5.04</v>
      </c>
      <c r="AH45">
        <f t="shared" si="13"/>
        <v>45.92</v>
      </c>
      <c r="AJ45">
        <f t="shared" si="14"/>
        <v>17.305384615384614</v>
      </c>
      <c r="AK45">
        <f t="shared" si="15"/>
        <v>17.305384615384614</v>
      </c>
    </row>
    <row r="46" spans="1:37" x14ac:dyDescent="0.3">
      <c r="A46" t="s">
        <v>7</v>
      </c>
      <c r="C46">
        <v>-280.5</v>
      </c>
      <c r="D46">
        <v>-68</v>
      </c>
      <c r="E46">
        <v>49</v>
      </c>
      <c r="F46">
        <v>43</v>
      </c>
      <c r="G46">
        <v>-32.9</v>
      </c>
      <c r="H46">
        <v>-12.6</v>
      </c>
      <c r="I46">
        <v>-146.4</v>
      </c>
      <c r="J46">
        <v>89.7</v>
      </c>
      <c r="K46">
        <v>151.9</v>
      </c>
      <c r="L46">
        <v>-12.9</v>
      </c>
      <c r="M46">
        <v>15.8</v>
      </c>
      <c r="N46">
        <v>-7.8</v>
      </c>
      <c r="O46">
        <v>155.19999999999999</v>
      </c>
      <c r="P46">
        <v>-130.6</v>
      </c>
      <c r="Q46">
        <v>-75.3</v>
      </c>
      <c r="R46">
        <v>-3.3</v>
      </c>
      <c r="S46">
        <v>12.6</v>
      </c>
      <c r="T46">
        <v>-11.7</v>
      </c>
      <c r="U46">
        <v>11.92</v>
      </c>
      <c r="V46">
        <v>43.32</v>
      </c>
      <c r="X46">
        <v>146.66</v>
      </c>
      <c r="Z46">
        <v>351.64</v>
      </c>
      <c r="AA46">
        <v>88.46</v>
      </c>
      <c r="AC46">
        <f t="shared" si="8"/>
        <v>-99.833333333333329</v>
      </c>
      <c r="AD46">
        <f t="shared" si="9"/>
        <v>-11.84</v>
      </c>
      <c r="AE46">
        <f t="shared" si="10"/>
        <v>60.44</v>
      </c>
      <c r="AF46">
        <f t="shared" si="11"/>
        <v>-41.66</v>
      </c>
      <c r="AG46">
        <f t="shared" si="12"/>
        <v>67.3</v>
      </c>
      <c r="AH46">
        <f t="shared" si="13"/>
        <v>220.04999999999998</v>
      </c>
      <c r="AJ46">
        <f t="shared" si="14"/>
        <v>16.399999999999999</v>
      </c>
      <c r="AK46">
        <f t="shared" si="15"/>
        <v>16.399999999999999</v>
      </c>
    </row>
    <row r="47" spans="1:37" x14ac:dyDescent="0.3">
      <c r="A47" t="s">
        <v>16</v>
      </c>
      <c r="I47">
        <v>8.6999999999999993</v>
      </c>
      <c r="J47">
        <v>2.4</v>
      </c>
      <c r="K47">
        <v>0</v>
      </c>
      <c r="L47">
        <v>0.7</v>
      </c>
      <c r="M47">
        <v>1.8</v>
      </c>
      <c r="N47">
        <v>2.7</v>
      </c>
      <c r="O47">
        <v>10.3</v>
      </c>
      <c r="P47">
        <v>12</v>
      </c>
      <c r="Q47">
        <v>34.799999999999997</v>
      </c>
      <c r="R47">
        <v>103.3</v>
      </c>
      <c r="S47">
        <v>54.2</v>
      </c>
      <c r="T47">
        <v>13.9</v>
      </c>
      <c r="U47">
        <v>5.3</v>
      </c>
      <c r="V47">
        <v>15.3</v>
      </c>
      <c r="X47">
        <v>9.8000000000000007</v>
      </c>
      <c r="Y47">
        <v>16</v>
      </c>
      <c r="Z47">
        <v>-32.200000000000003</v>
      </c>
      <c r="AC47">
        <f t="shared" si="8"/>
        <v>0</v>
      </c>
      <c r="AD47">
        <f t="shared" si="9"/>
        <v>5.55</v>
      </c>
      <c r="AE47">
        <f t="shared" si="10"/>
        <v>3.1</v>
      </c>
      <c r="AF47">
        <f t="shared" si="11"/>
        <v>43.64</v>
      </c>
      <c r="AG47">
        <f t="shared" si="12"/>
        <v>11.600000000000001</v>
      </c>
      <c r="AH47">
        <f t="shared" si="13"/>
        <v>-32.200000000000003</v>
      </c>
      <c r="AJ47">
        <f t="shared" si="14"/>
        <v>15.235294117647058</v>
      </c>
      <c r="AK47">
        <f t="shared" si="15"/>
        <v>15.235294117647058</v>
      </c>
    </row>
    <row r="48" spans="1:37" x14ac:dyDescent="0.3">
      <c r="A48" t="s">
        <v>70</v>
      </c>
      <c r="C48">
        <v>0.6</v>
      </c>
      <c r="D48">
        <v>1</v>
      </c>
      <c r="E48">
        <v>0.5</v>
      </c>
      <c r="F48">
        <v>2.8</v>
      </c>
      <c r="G48">
        <v>0.3</v>
      </c>
      <c r="H48">
        <v>0.5</v>
      </c>
      <c r="I48">
        <v>18.5</v>
      </c>
      <c r="J48">
        <v>15.9</v>
      </c>
      <c r="K48">
        <v>2.2999999999999998</v>
      </c>
      <c r="O48">
        <v>4.5</v>
      </c>
      <c r="P48">
        <v>4.5</v>
      </c>
      <c r="Q48">
        <v>118.5</v>
      </c>
      <c r="R48">
        <v>30</v>
      </c>
      <c r="S48">
        <v>0.8</v>
      </c>
      <c r="AC48">
        <f t="shared" si="8"/>
        <v>0.70000000000000007</v>
      </c>
      <c r="AD48">
        <f t="shared" si="9"/>
        <v>7.6</v>
      </c>
      <c r="AE48">
        <f t="shared" si="10"/>
        <v>3.4</v>
      </c>
      <c r="AF48">
        <f t="shared" si="11"/>
        <v>38.450000000000003</v>
      </c>
      <c r="AG48">
        <f t="shared" si="12"/>
        <v>0</v>
      </c>
      <c r="AH48">
        <f t="shared" si="13"/>
        <v>0</v>
      </c>
      <c r="AJ48">
        <f t="shared" si="14"/>
        <v>14.335714285714287</v>
      </c>
      <c r="AK48">
        <f t="shared" si="15"/>
        <v>14.335714285714287</v>
      </c>
    </row>
    <row r="49" spans="1:37" x14ac:dyDescent="0.3">
      <c r="A49" t="s">
        <v>65</v>
      </c>
      <c r="B49">
        <v>6.5</v>
      </c>
      <c r="C49">
        <v>4.5999999999999996</v>
      </c>
      <c r="D49">
        <v>3.5</v>
      </c>
      <c r="E49">
        <v>1</v>
      </c>
      <c r="F49">
        <v>1.5</v>
      </c>
      <c r="G49">
        <v>7.2</v>
      </c>
      <c r="H49">
        <v>7.3</v>
      </c>
      <c r="I49">
        <v>13.2</v>
      </c>
      <c r="J49">
        <v>7.8</v>
      </c>
      <c r="K49">
        <v>7.9</v>
      </c>
      <c r="L49">
        <v>3.8</v>
      </c>
      <c r="N49">
        <v>0.6</v>
      </c>
      <c r="O49">
        <v>0.8</v>
      </c>
      <c r="Q49">
        <v>7.5</v>
      </c>
      <c r="R49">
        <v>0.1</v>
      </c>
      <c r="S49">
        <v>8</v>
      </c>
      <c r="T49">
        <v>31.1</v>
      </c>
      <c r="U49">
        <v>37.799999999999997</v>
      </c>
      <c r="V49">
        <v>76.900000000000006</v>
      </c>
      <c r="W49">
        <v>49.1</v>
      </c>
      <c r="AC49">
        <f t="shared" si="8"/>
        <v>3.9</v>
      </c>
      <c r="AD49">
        <f t="shared" si="9"/>
        <v>7.4</v>
      </c>
      <c r="AE49">
        <f t="shared" si="10"/>
        <v>3.2749999999999999</v>
      </c>
      <c r="AF49">
        <f t="shared" si="11"/>
        <v>11.675000000000001</v>
      </c>
      <c r="AG49">
        <f t="shared" si="12"/>
        <v>54.6</v>
      </c>
      <c r="AH49">
        <f t="shared" si="13"/>
        <v>0</v>
      </c>
      <c r="AJ49">
        <f t="shared" si="14"/>
        <v>13.809999999999999</v>
      </c>
      <c r="AK49">
        <f t="shared" si="15"/>
        <v>13.809999999999999</v>
      </c>
    </row>
    <row r="50" spans="1:37" x14ac:dyDescent="0.3">
      <c r="A50" t="s">
        <v>25</v>
      </c>
      <c r="D50">
        <v>2</v>
      </c>
      <c r="E50">
        <v>1</v>
      </c>
      <c r="F50">
        <v>8</v>
      </c>
      <c r="H50">
        <v>7</v>
      </c>
      <c r="I50">
        <v>8</v>
      </c>
      <c r="K50">
        <v>8.4</v>
      </c>
      <c r="L50">
        <v>29</v>
      </c>
      <c r="M50">
        <v>-1.9</v>
      </c>
      <c r="N50">
        <v>1.9</v>
      </c>
      <c r="O50">
        <v>83.4</v>
      </c>
      <c r="P50">
        <v>-1</v>
      </c>
      <c r="Q50">
        <v>64.900000000000006</v>
      </c>
      <c r="R50">
        <v>9.5</v>
      </c>
      <c r="V50">
        <v>-2.8</v>
      </c>
      <c r="X50">
        <v>-34</v>
      </c>
      <c r="Y50">
        <v>15.64</v>
      </c>
      <c r="Z50">
        <v>27.29</v>
      </c>
      <c r="AC50">
        <f t="shared" si="8"/>
        <v>1.5</v>
      </c>
      <c r="AD50">
        <f t="shared" si="9"/>
        <v>7.666666666666667</v>
      </c>
      <c r="AE50">
        <f t="shared" si="10"/>
        <v>24.160000000000004</v>
      </c>
      <c r="AF50">
        <f t="shared" si="11"/>
        <v>24.466666666666669</v>
      </c>
      <c r="AG50">
        <f t="shared" si="12"/>
        <v>-7.0533333333333319</v>
      </c>
      <c r="AH50">
        <f t="shared" si="13"/>
        <v>27.29</v>
      </c>
      <c r="AJ50">
        <f t="shared" si="14"/>
        <v>13.313529411764707</v>
      </c>
      <c r="AK50">
        <f t="shared" si="15"/>
        <v>13.313529411764707</v>
      </c>
    </row>
    <row r="51" spans="1:37" x14ac:dyDescent="0.3">
      <c r="A51" t="s">
        <v>52</v>
      </c>
      <c r="J51">
        <v>4.2</v>
      </c>
      <c r="K51">
        <v>7.3</v>
      </c>
      <c r="L51">
        <v>1</v>
      </c>
      <c r="M51">
        <v>0.6</v>
      </c>
      <c r="N51">
        <v>0.3</v>
      </c>
      <c r="P51">
        <v>7</v>
      </c>
      <c r="Q51">
        <v>10</v>
      </c>
      <c r="R51">
        <v>74</v>
      </c>
      <c r="S51">
        <v>9</v>
      </c>
      <c r="T51">
        <v>6</v>
      </c>
      <c r="U51">
        <v>2.1</v>
      </c>
      <c r="V51">
        <v>37.1</v>
      </c>
      <c r="AC51">
        <f t="shared" si="8"/>
        <v>0</v>
      </c>
      <c r="AD51">
        <f t="shared" si="9"/>
        <v>4.2</v>
      </c>
      <c r="AE51">
        <f t="shared" si="10"/>
        <v>2.3000000000000003</v>
      </c>
      <c r="AF51">
        <f t="shared" si="11"/>
        <v>21.2</v>
      </c>
      <c r="AG51">
        <f t="shared" si="12"/>
        <v>19.600000000000001</v>
      </c>
      <c r="AH51">
        <f t="shared" si="13"/>
        <v>0</v>
      </c>
      <c r="AJ51">
        <f t="shared" si="14"/>
        <v>13.216666666666667</v>
      </c>
      <c r="AK51">
        <f t="shared" si="15"/>
        <v>13.216666666666667</v>
      </c>
    </row>
    <row r="52" spans="1:37" x14ac:dyDescent="0.3">
      <c r="A52" t="s">
        <v>34</v>
      </c>
      <c r="Q52">
        <v>9.1</v>
      </c>
      <c r="R52">
        <v>19.7</v>
      </c>
      <c r="S52">
        <v>7.8</v>
      </c>
      <c r="AC52">
        <f t="shared" si="8"/>
        <v>0</v>
      </c>
      <c r="AD52">
        <f t="shared" si="9"/>
        <v>0</v>
      </c>
      <c r="AE52">
        <f t="shared" si="10"/>
        <v>0</v>
      </c>
      <c r="AF52">
        <f t="shared" si="11"/>
        <v>12.199999999999998</v>
      </c>
      <c r="AG52">
        <f t="shared" si="12"/>
        <v>0</v>
      </c>
      <c r="AH52">
        <f t="shared" si="13"/>
        <v>0</v>
      </c>
      <c r="AJ52">
        <f t="shared" si="14"/>
        <v>12.199999999999998</v>
      </c>
      <c r="AK52">
        <f t="shared" si="15"/>
        <v>12.199999999999998</v>
      </c>
    </row>
    <row r="53" spans="1:37" x14ac:dyDescent="0.3">
      <c r="A53" t="s">
        <v>56</v>
      </c>
      <c r="M53">
        <v>1</v>
      </c>
      <c r="N53">
        <v>11.7</v>
      </c>
      <c r="P53">
        <v>0.3</v>
      </c>
      <c r="Q53">
        <v>0.3</v>
      </c>
      <c r="R53">
        <v>30.2</v>
      </c>
      <c r="S53">
        <v>19.8</v>
      </c>
      <c r="U53">
        <v>11.7</v>
      </c>
      <c r="V53">
        <v>21.7</v>
      </c>
      <c r="AC53">
        <f t="shared" si="8"/>
        <v>0</v>
      </c>
      <c r="AD53">
        <f t="shared" si="9"/>
        <v>0</v>
      </c>
      <c r="AE53">
        <f t="shared" si="10"/>
        <v>6.35</v>
      </c>
      <c r="AF53">
        <f t="shared" si="11"/>
        <v>12.65</v>
      </c>
      <c r="AG53">
        <f t="shared" si="12"/>
        <v>16.7</v>
      </c>
      <c r="AH53">
        <f t="shared" si="13"/>
        <v>0</v>
      </c>
      <c r="AJ53">
        <f t="shared" si="14"/>
        <v>12.0875</v>
      </c>
      <c r="AK53">
        <f t="shared" si="15"/>
        <v>12.0875</v>
      </c>
    </row>
    <row r="54" spans="1:37" x14ac:dyDescent="0.3">
      <c r="A54" t="s">
        <v>45</v>
      </c>
      <c r="G54">
        <v>-0.1</v>
      </c>
      <c r="H54">
        <v>0.2</v>
      </c>
      <c r="I54">
        <v>25.4</v>
      </c>
      <c r="J54">
        <v>1</v>
      </c>
      <c r="V54">
        <v>-2.9</v>
      </c>
      <c r="W54">
        <v>8.1199999999999992</v>
      </c>
      <c r="X54">
        <v>21.68</v>
      </c>
      <c r="Y54">
        <v>37.79</v>
      </c>
      <c r="AC54">
        <f t="shared" si="8"/>
        <v>0</v>
      </c>
      <c r="AD54">
        <f t="shared" si="9"/>
        <v>6.625</v>
      </c>
      <c r="AE54">
        <f t="shared" si="10"/>
        <v>0</v>
      </c>
      <c r="AF54">
        <f t="shared" si="11"/>
        <v>0</v>
      </c>
      <c r="AG54">
        <f t="shared" si="12"/>
        <v>16.172499999999999</v>
      </c>
      <c r="AH54">
        <f t="shared" si="13"/>
        <v>0</v>
      </c>
      <c r="AJ54">
        <f t="shared" si="14"/>
        <v>11.39875</v>
      </c>
      <c r="AK54">
        <f t="shared" si="15"/>
        <v>11.39875</v>
      </c>
    </row>
    <row r="55" spans="1:37" x14ac:dyDescent="0.3">
      <c r="A55" t="s">
        <v>32</v>
      </c>
      <c r="F55">
        <v>0.6</v>
      </c>
      <c r="G55">
        <v>0.4</v>
      </c>
      <c r="H55">
        <v>2.2000000000000002</v>
      </c>
      <c r="I55">
        <v>0.4</v>
      </c>
      <c r="J55">
        <v>9.4</v>
      </c>
      <c r="K55">
        <v>0.8</v>
      </c>
      <c r="L55">
        <v>0.1</v>
      </c>
      <c r="Q55">
        <v>39.5</v>
      </c>
      <c r="R55">
        <v>14.8</v>
      </c>
      <c r="S55">
        <v>1.9</v>
      </c>
      <c r="T55">
        <v>3.3</v>
      </c>
      <c r="U55">
        <v>7.3</v>
      </c>
      <c r="V55">
        <v>15.8</v>
      </c>
      <c r="W55">
        <v>34.1</v>
      </c>
      <c r="AC55">
        <f t="shared" si="8"/>
        <v>0</v>
      </c>
      <c r="AD55">
        <f t="shared" si="9"/>
        <v>2.6</v>
      </c>
      <c r="AE55">
        <f t="shared" si="10"/>
        <v>0.45</v>
      </c>
      <c r="AF55">
        <f t="shared" si="11"/>
        <v>14.874999999999998</v>
      </c>
      <c r="AG55">
        <f t="shared" si="12"/>
        <v>19.066666666666666</v>
      </c>
      <c r="AH55">
        <f t="shared" si="13"/>
        <v>0</v>
      </c>
      <c r="AJ55">
        <f t="shared" si="14"/>
        <v>9.3285714285714274</v>
      </c>
      <c r="AK55">
        <f t="shared" si="15"/>
        <v>9.3285714285714274</v>
      </c>
    </row>
    <row r="56" spans="1:37" x14ac:dyDescent="0.3">
      <c r="A56" t="s">
        <v>29</v>
      </c>
      <c r="I56">
        <v>21</v>
      </c>
      <c r="K56">
        <v>1</v>
      </c>
      <c r="L56">
        <v>30</v>
      </c>
      <c r="M56">
        <v>8.5</v>
      </c>
      <c r="N56">
        <v>-1.7</v>
      </c>
      <c r="O56">
        <v>21.8</v>
      </c>
      <c r="P56">
        <v>-1.5</v>
      </c>
      <c r="Q56">
        <v>0.5</v>
      </c>
      <c r="R56">
        <v>1.9</v>
      </c>
      <c r="AC56">
        <f t="shared" si="8"/>
        <v>0</v>
      </c>
      <c r="AD56">
        <f t="shared" si="9"/>
        <v>21</v>
      </c>
      <c r="AE56">
        <f t="shared" si="10"/>
        <v>11.919999999999998</v>
      </c>
      <c r="AF56">
        <f t="shared" si="11"/>
        <v>0.3</v>
      </c>
      <c r="AG56">
        <f t="shared" si="12"/>
        <v>0</v>
      </c>
      <c r="AH56">
        <f t="shared" si="13"/>
        <v>0</v>
      </c>
      <c r="AJ56">
        <f t="shared" si="14"/>
        <v>9.0555555555555554</v>
      </c>
      <c r="AK56">
        <f t="shared" si="15"/>
        <v>9.0555555555555554</v>
      </c>
    </row>
    <row r="57" spans="1:37" x14ac:dyDescent="0.3">
      <c r="A57" t="s">
        <v>97</v>
      </c>
      <c r="O57">
        <v>27.9</v>
      </c>
      <c r="P57">
        <v>1.1000000000000001</v>
      </c>
      <c r="Q57">
        <v>1.3</v>
      </c>
      <c r="R57">
        <v>12</v>
      </c>
      <c r="S57">
        <v>0.5</v>
      </c>
      <c r="T57">
        <v>3.3</v>
      </c>
      <c r="U57">
        <v>0.5</v>
      </c>
      <c r="V57">
        <v>24.3</v>
      </c>
      <c r="W57">
        <v>1</v>
      </c>
      <c r="AC57">
        <f t="shared" si="8"/>
        <v>0</v>
      </c>
      <c r="AD57">
        <f t="shared" si="9"/>
        <v>0</v>
      </c>
      <c r="AE57">
        <f t="shared" si="10"/>
        <v>27.9</v>
      </c>
      <c r="AF57">
        <f t="shared" si="11"/>
        <v>3.6399999999999997</v>
      </c>
      <c r="AG57">
        <f t="shared" si="12"/>
        <v>8.6</v>
      </c>
      <c r="AH57">
        <f t="shared" si="13"/>
        <v>0</v>
      </c>
      <c r="AJ57">
        <f t="shared" si="14"/>
        <v>7.988888888888888</v>
      </c>
      <c r="AK57">
        <f t="shared" si="15"/>
        <v>7.988888888888888</v>
      </c>
    </row>
    <row r="58" spans="1:37" x14ac:dyDescent="0.3">
      <c r="A58" t="s">
        <v>2</v>
      </c>
      <c r="Q58">
        <v>35.5</v>
      </c>
      <c r="R58">
        <v>1.6</v>
      </c>
      <c r="S58">
        <v>1.2</v>
      </c>
      <c r="T58">
        <v>1.2</v>
      </c>
      <c r="U58">
        <v>0.4</v>
      </c>
      <c r="AC58">
        <f t="shared" si="8"/>
        <v>0</v>
      </c>
      <c r="AD58">
        <f t="shared" si="9"/>
        <v>0</v>
      </c>
      <c r="AE58">
        <f t="shared" si="10"/>
        <v>0</v>
      </c>
      <c r="AF58">
        <f t="shared" si="11"/>
        <v>9.8750000000000018</v>
      </c>
      <c r="AG58">
        <f t="shared" si="12"/>
        <v>0.4</v>
      </c>
      <c r="AH58">
        <f t="shared" si="13"/>
        <v>0</v>
      </c>
      <c r="AJ58">
        <f t="shared" si="14"/>
        <v>7.9800000000000013</v>
      </c>
      <c r="AK58">
        <f t="shared" si="15"/>
        <v>7.9800000000000013</v>
      </c>
    </row>
    <row r="59" spans="1:37" x14ac:dyDescent="0.3">
      <c r="A59" t="s">
        <v>6</v>
      </c>
      <c r="L59">
        <v>0.2</v>
      </c>
      <c r="M59">
        <v>3.4</v>
      </c>
      <c r="S59">
        <v>22.9</v>
      </c>
      <c r="T59">
        <v>6.7</v>
      </c>
      <c r="U59">
        <v>4.8</v>
      </c>
      <c r="AC59">
        <f t="shared" si="8"/>
        <v>0</v>
      </c>
      <c r="AD59">
        <f t="shared" si="9"/>
        <v>0</v>
      </c>
      <c r="AE59">
        <f t="shared" si="10"/>
        <v>1.8</v>
      </c>
      <c r="AF59">
        <f t="shared" si="11"/>
        <v>14.799999999999999</v>
      </c>
      <c r="AG59">
        <f t="shared" si="12"/>
        <v>4.8</v>
      </c>
      <c r="AH59">
        <f t="shared" si="13"/>
        <v>0</v>
      </c>
      <c r="AJ59">
        <f t="shared" si="14"/>
        <v>7.6</v>
      </c>
      <c r="AK59">
        <f t="shared" si="15"/>
        <v>7.6</v>
      </c>
    </row>
    <row r="60" spans="1:37" x14ac:dyDescent="0.3">
      <c r="A60" t="s">
        <v>42</v>
      </c>
      <c r="B60">
        <v>0.1</v>
      </c>
      <c r="C60">
        <v>-2.4</v>
      </c>
      <c r="D60">
        <v>-0.3</v>
      </c>
      <c r="F60">
        <v>0.1</v>
      </c>
      <c r="H60">
        <v>0.1</v>
      </c>
      <c r="I60">
        <v>-0.3</v>
      </c>
      <c r="J60">
        <v>0.8</v>
      </c>
      <c r="L60">
        <v>-0.2</v>
      </c>
      <c r="S60">
        <v>-1.6</v>
      </c>
      <c r="T60">
        <v>1.9</v>
      </c>
      <c r="U60">
        <v>5.4</v>
      </c>
      <c r="W60">
        <v>0.6</v>
      </c>
      <c r="X60">
        <v>27.28</v>
      </c>
      <c r="Y60">
        <v>37.18</v>
      </c>
      <c r="Z60">
        <v>1.28</v>
      </c>
      <c r="AA60">
        <v>49.08</v>
      </c>
      <c r="AC60">
        <f t="shared" si="8"/>
        <v>-0.86666666666666659</v>
      </c>
      <c r="AD60">
        <f t="shared" si="9"/>
        <v>0.17500000000000002</v>
      </c>
      <c r="AE60">
        <f t="shared" si="10"/>
        <v>-0.2</v>
      </c>
      <c r="AF60">
        <f t="shared" si="11"/>
        <v>0.14999999999999991</v>
      </c>
      <c r="AG60">
        <f t="shared" si="12"/>
        <v>17.615000000000002</v>
      </c>
      <c r="AH60">
        <f t="shared" si="13"/>
        <v>25.18</v>
      </c>
      <c r="AJ60">
        <f t="shared" si="14"/>
        <v>7.4387499999999998</v>
      </c>
      <c r="AK60">
        <f t="shared" si="15"/>
        <v>7.4387499999999998</v>
      </c>
    </row>
    <row r="61" spans="1:37" x14ac:dyDescent="0.3">
      <c r="A61" t="s">
        <v>37</v>
      </c>
      <c r="N61">
        <v>1</v>
      </c>
      <c r="O61">
        <v>-8.8000000000000007</v>
      </c>
      <c r="P61">
        <v>35.200000000000003</v>
      </c>
      <c r="Q61">
        <v>32.299999999999997</v>
      </c>
      <c r="R61">
        <v>4.0999999999999996</v>
      </c>
      <c r="T61">
        <v>1.4</v>
      </c>
      <c r="U61">
        <v>10.6</v>
      </c>
      <c r="V61">
        <v>-2.8</v>
      </c>
      <c r="W61">
        <v>14.1</v>
      </c>
      <c r="X61">
        <v>-3.2</v>
      </c>
      <c r="Y61">
        <v>2.8</v>
      </c>
      <c r="Z61">
        <v>1.8</v>
      </c>
      <c r="AA61">
        <v>5.2</v>
      </c>
      <c r="AC61">
        <f t="shared" si="8"/>
        <v>0</v>
      </c>
      <c r="AD61">
        <f t="shared" si="9"/>
        <v>0</v>
      </c>
      <c r="AE61">
        <f t="shared" si="10"/>
        <v>-3.9000000000000004</v>
      </c>
      <c r="AF61">
        <f t="shared" si="11"/>
        <v>18.25</v>
      </c>
      <c r="AG61">
        <f t="shared" si="12"/>
        <v>4.3</v>
      </c>
      <c r="AH61">
        <f t="shared" si="13"/>
        <v>3.5</v>
      </c>
      <c r="AJ61">
        <f t="shared" si="14"/>
        <v>7.207692307692307</v>
      </c>
      <c r="AK61">
        <f t="shared" si="15"/>
        <v>7.207692307692307</v>
      </c>
    </row>
    <row r="62" spans="1:37" x14ac:dyDescent="0.3">
      <c r="A62" t="s">
        <v>78</v>
      </c>
      <c r="O62">
        <v>-7.9</v>
      </c>
      <c r="P62">
        <v>-5.9</v>
      </c>
      <c r="AC62">
        <f t="shared" si="8"/>
        <v>0</v>
      </c>
      <c r="AD62">
        <f t="shared" si="9"/>
        <v>0</v>
      </c>
      <c r="AE62">
        <f t="shared" si="10"/>
        <v>-7.9</v>
      </c>
      <c r="AF62">
        <f t="shared" si="11"/>
        <v>-5.9</v>
      </c>
      <c r="AG62">
        <f t="shared" si="12"/>
        <v>0</v>
      </c>
      <c r="AH62">
        <f t="shared" si="13"/>
        <v>0</v>
      </c>
      <c r="AJ62">
        <f t="shared" si="14"/>
        <v>-6.9</v>
      </c>
      <c r="AK62">
        <f t="shared" si="15"/>
        <v>6.9</v>
      </c>
    </row>
    <row r="63" spans="1:37" x14ac:dyDescent="0.3">
      <c r="A63" t="s">
        <v>79</v>
      </c>
      <c r="J63">
        <v>3.5</v>
      </c>
      <c r="K63">
        <v>0</v>
      </c>
      <c r="L63">
        <v>1.2</v>
      </c>
      <c r="M63">
        <v>0.2</v>
      </c>
      <c r="N63">
        <v>8</v>
      </c>
      <c r="Q63">
        <v>6.3</v>
      </c>
      <c r="R63">
        <v>0.9</v>
      </c>
      <c r="S63">
        <v>13.2</v>
      </c>
      <c r="T63">
        <v>11.1</v>
      </c>
      <c r="U63">
        <v>15.9</v>
      </c>
      <c r="V63">
        <v>8.3000000000000007</v>
      </c>
      <c r="X63">
        <v>13.4</v>
      </c>
      <c r="Y63">
        <v>5.3</v>
      </c>
      <c r="Z63">
        <v>6.9</v>
      </c>
      <c r="AC63">
        <f t="shared" si="8"/>
        <v>0</v>
      </c>
      <c r="AD63">
        <f t="shared" si="9"/>
        <v>3.5</v>
      </c>
      <c r="AE63">
        <f t="shared" si="10"/>
        <v>2.35</v>
      </c>
      <c r="AF63">
        <f t="shared" si="11"/>
        <v>7.875</v>
      </c>
      <c r="AG63">
        <f t="shared" si="12"/>
        <v>10.725</v>
      </c>
      <c r="AH63">
        <f t="shared" si="13"/>
        <v>6.9</v>
      </c>
      <c r="AJ63">
        <f t="shared" si="14"/>
        <v>6.7285714285714286</v>
      </c>
      <c r="AK63">
        <f t="shared" si="15"/>
        <v>6.7285714285714286</v>
      </c>
    </row>
    <row r="64" spans="1:37" x14ac:dyDescent="0.3">
      <c r="A64" t="s">
        <v>50</v>
      </c>
      <c r="I64">
        <v>3.4</v>
      </c>
      <c r="J64">
        <v>0.2</v>
      </c>
      <c r="K64">
        <v>2.6</v>
      </c>
      <c r="L64">
        <v>3.8</v>
      </c>
      <c r="M64">
        <v>1.7</v>
      </c>
      <c r="N64">
        <v>1.2</v>
      </c>
      <c r="O64">
        <v>-2</v>
      </c>
      <c r="P64">
        <v>1.2</v>
      </c>
      <c r="Q64">
        <v>37.299999999999997</v>
      </c>
      <c r="R64">
        <v>-24.9</v>
      </c>
      <c r="S64">
        <v>38.5</v>
      </c>
      <c r="T64">
        <v>5.4</v>
      </c>
      <c r="U64">
        <v>6</v>
      </c>
      <c r="V64">
        <v>7.4</v>
      </c>
      <c r="W64">
        <v>18.3</v>
      </c>
      <c r="AC64">
        <f t="shared" si="8"/>
        <v>0</v>
      </c>
      <c r="AD64">
        <f t="shared" si="9"/>
        <v>1.8</v>
      </c>
      <c r="AE64">
        <f t="shared" si="10"/>
        <v>1.4599999999999997</v>
      </c>
      <c r="AF64">
        <f t="shared" si="11"/>
        <v>11.5</v>
      </c>
      <c r="AG64">
        <f t="shared" si="12"/>
        <v>10.566666666666668</v>
      </c>
      <c r="AH64">
        <f t="shared" si="13"/>
        <v>0</v>
      </c>
      <c r="AJ64">
        <f t="shared" si="14"/>
        <v>6.6733333333333329</v>
      </c>
      <c r="AK64">
        <f t="shared" si="15"/>
        <v>6.6733333333333329</v>
      </c>
    </row>
    <row r="65" spans="1:37" x14ac:dyDescent="0.3">
      <c r="A65" t="s">
        <v>54</v>
      </c>
      <c r="H65">
        <v>1.2</v>
      </c>
      <c r="I65">
        <v>2.8</v>
      </c>
      <c r="J65">
        <v>-0.2</v>
      </c>
      <c r="K65">
        <v>1.4</v>
      </c>
      <c r="L65">
        <v>1.7</v>
      </c>
      <c r="M65">
        <v>1.8</v>
      </c>
      <c r="N65">
        <v>11.6</v>
      </c>
      <c r="O65">
        <v>6.4</v>
      </c>
      <c r="P65">
        <v>26.5</v>
      </c>
      <c r="Q65">
        <v>-3.6</v>
      </c>
      <c r="R65">
        <v>12.2</v>
      </c>
      <c r="S65">
        <v>19</v>
      </c>
      <c r="T65">
        <v>8.3000000000000007</v>
      </c>
      <c r="U65">
        <v>1.3</v>
      </c>
      <c r="V65">
        <v>7</v>
      </c>
      <c r="X65">
        <v>24.7</v>
      </c>
      <c r="Y65">
        <v>7.3</v>
      </c>
      <c r="Z65">
        <v>-10.1</v>
      </c>
      <c r="AC65">
        <f t="shared" si="8"/>
        <v>0</v>
      </c>
      <c r="AD65">
        <f t="shared" si="9"/>
        <v>1.2666666666666666</v>
      </c>
      <c r="AE65">
        <f t="shared" si="10"/>
        <v>4.58</v>
      </c>
      <c r="AF65">
        <f t="shared" si="11"/>
        <v>12.479999999999999</v>
      </c>
      <c r="AG65">
        <f t="shared" si="12"/>
        <v>10.074999999999999</v>
      </c>
      <c r="AH65">
        <f t="shared" si="13"/>
        <v>-10.1</v>
      </c>
      <c r="AJ65">
        <f t="shared" si="14"/>
        <v>6.6277777777777782</v>
      </c>
      <c r="AK65">
        <f t="shared" si="15"/>
        <v>6.6277777777777782</v>
      </c>
    </row>
    <row r="66" spans="1:37" x14ac:dyDescent="0.3">
      <c r="A66" t="s">
        <v>55</v>
      </c>
      <c r="P66">
        <v>12.3</v>
      </c>
      <c r="Q66">
        <v>3.7</v>
      </c>
      <c r="R66">
        <v>-16.5</v>
      </c>
      <c r="S66">
        <v>4.0999999999999996</v>
      </c>
      <c r="T66">
        <v>17.2</v>
      </c>
      <c r="U66">
        <v>16.100000000000001</v>
      </c>
      <c r="AC66">
        <f t="shared" ref="AC66:AC98" si="16">IFERROR(AVERAGE(B66:E66),0)</f>
        <v>0</v>
      </c>
      <c r="AD66">
        <f t="shared" ref="AD66:AD98" si="17">IFERROR(AVERAGE(F66:J66),0)</f>
        <v>0</v>
      </c>
      <c r="AE66">
        <f t="shared" ref="AE66:AE98" si="18">IFERROR(AVERAGE(K66:O66),0)</f>
        <v>0</v>
      </c>
      <c r="AF66">
        <f t="shared" ref="AF66:AF98" si="19">IFERROR(AVERAGE(P66:T66),0)</f>
        <v>4.1599999999999993</v>
      </c>
      <c r="AG66">
        <f t="shared" ref="AG66:AG98" si="20">IFERROR(AVERAGE(U66:Y66),0)</f>
        <v>16.100000000000001</v>
      </c>
      <c r="AH66">
        <f t="shared" ref="AH66:AH98" si="21">IFERROR(AVERAGE(Z66:AA66),0)</f>
        <v>0</v>
      </c>
      <c r="AJ66">
        <f t="shared" ref="AJ66:AJ98" si="22">IFERROR(AVERAGE(B66:AA66),0)</f>
        <v>6.1499999999999995</v>
      </c>
      <c r="AK66">
        <f t="shared" ref="AK66:AK97" si="23">ABS(AJ66)</f>
        <v>6.1499999999999995</v>
      </c>
    </row>
    <row r="67" spans="1:37" x14ac:dyDescent="0.3">
      <c r="A67" t="s">
        <v>69</v>
      </c>
      <c r="B67">
        <v>32.6</v>
      </c>
      <c r="C67">
        <v>21.7</v>
      </c>
      <c r="D67">
        <v>9.5</v>
      </c>
      <c r="E67">
        <v>3.9</v>
      </c>
      <c r="F67">
        <v>11</v>
      </c>
      <c r="G67">
        <v>8.1</v>
      </c>
      <c r="H67">
        <v>2</v>
      </c>
      <c r="I67">
        <v>15.9</v>
      </c>
      <c r="J67">
        <v>12.4</v>
      </c>
      <c r="K67">
        <v>10.199999999999999</v>
      </c>
      <c r="L67">
        <v>-3.4</v>
      </c>
      <c r="O67">
        <v>17.399999999999999</v>
      </c>
      <c r="P67">
        <v>-1.6</v>
      </c>
      <c r="Q67">
        <v>-35.6</v>
      </c>
      <c r="R67">
        <v>-2.2000000000000002</v>
      </c>
      <c r="S67">
        <v>2.9</v>
      </c>
      <c r="T67">
        <v>8.4</v>
      </c>
      <c r="U67">
        <v>-5.8</v>
      </c>
      <c r="V67">
        <v>9.4</v>
      </c>
      <c r="W67">
        <v>3.4</v>
      </c>
      <c r="AC67">
        <f t="shared" si="16"/>
        <v>16.925000000000001</v>
      </c>
      <c r="AD67">
        <f t="shared" si="17"/>
        <v>9.879999999999999</v>
      </c>
      <c r="AE67">
        <f t="shared" si="18"/>
        <v>8.0666666666666647</v>
      </c>
      <c r="AF67">
        <f t="shared" si="19"/>
        <v>-5.6200000000000019</v>
      </c>
      <c r="AG67">
        <f t="shared" si="20"/>
        <v>2.3333333333333335</v>
      </c>
      <c r="AH67">
        <f t="shared" si="21"/>
        <v>0</v>
      </c>
      <c r="AJ67">
        <f t="shared" si="22"/>
        <v>6.0100000000000025</v>
      </c>
      <c r="AK67">
        <f t="shared" si="23"/>
        <v>6.0100000000000025</v>
      </c>
    </row>
    <row r="68" spans="1:37" x14ac:dyDescent="0.3">
      <c r="A68" t="s">
        <v>43</v>
      </c>
      <c r="N68">
        <v>2</v>
      </c>
      <c r="O68">
        <v>10</v>
      </c>
      <c r="AC68">
        <f t="shared" si="16"/>
        <v>0</v>
      </c>
      <c r="AD68">
        <f t="shared" si="17"/>
        <v>0</v>
      </c>
      <c r="AE68">
        <f t="shared" si="18"/>
        <v>6</v>
      </c>
      <c r="AF68">
        <f t="shared" si="19"/>
        <v>0</v>
      </c>
      <c r="AG68">
        <f t="shared" si="20"/>
        <v>0</v>
      </c>
      <c r="AH68">
        <f t="shared" si="21"/>
        <v>0</v>
      </c>
      <c r="AJ68">
        <f t="shared" si="22"/>
        <v>6</v>
      </c>
      <c r="AK68">
        <f t="shared" si="23"/>
        <v>6</v>
      </c>
    </row>
    <row r="69" spans="1:37" x14ac:dyDescent="0.3">
      <c r="A69" t="s">
        <v>59</v>
      </c>
      <c r="L69">
        <v>0.5</v>
      </c>
      <c r="O69">
        <v>17.600000000000001</v>
      </c>
      <c r="P69">
        <v>0.6</v>
      </c>
      <c r="Q69">
        <v>0.8</v>
      </c>
      <c r="R69">
        <v>0.6</v>
      </c>
      <c r="S69">
        <v>15.7</v>
      </c>
      <c r="AC69">
        <f t="shared" si="16"/>
        <v>0</v>
      </c>
      <c r="AD69">
        <f t="shared" si="17"/>
        <v>0</v>
      </c>
      <c r="AE69">
        <f t="shared" si="18"/>
        <v>9.0500000000000007</v>
      </c>
      <c r="AF69">
        <f t="shared" si="19"/>
        <v>4.4249999999999998</v>
      </c>
      <c r="AG69">
        <f t="shared" si="20"/>
        <v>0</v>
      </c>
      <c r="AH69">
        <f t="shared" si="21"/>
        <v>0</v>
      </c>
      <c r="AJ69">
        <f t="shared" si="22"/>
        <v>5.9666666666666677</v>
      </c>
      <c r="AK69">
        <f t="shared" si="23"/>
        <v>5.9666666666666677</v>
      </c>
    </row>
    <row r="70" spans="1:37" x14ac:dyDescent="0.3">
      <c r="A70" t="s">
        <v>86</v>
      </c>
      <c r="I70">
        <v>1.3</v>
      </c>
      <c r="J70">
        <v>2.7</v>
      </c>
      <c r="K70">
        <v>2.9</v>
      </c>
      <c r="L70">
        <v>6.2</v>
      </c>
      <c r="M70">
        <v>7.4</v>
      </c>
      <c r="N70">
        <v>3.1</v>
      </c>
      <c r="O70">
        <v>8</v>
      </c>
      <c r="P70">
        <v>5.3</v>
      </c>
      <c r="Q70">
        <v>10.6</v>
      </c>
      <c r="R70">
        <v>6</v>
      </c>
      <c r="S70">
        <v>16.3</v>
      </c>
      <c r="T70">
        <v>12.5</v>
      </c>
      <c r="U70">
        <v>2</v>
      </c>
      <c r="V70">
        <v>1.6</v>
      </c>
      <c r="W70">
        <v>2.9</v>
      </c>
      <c r="AC70">
        <f t="shared" si="16"/>
        <v>0</v>
      </c>
      <c r="AD70">
        <f t="shared" si="17"/>
        <v>2</v>
      </c>
      <c r="AE70">
        <f t="shared" si="18"/>
        <v>5.5200000000000005</v>
      </c>
      <c r="AF70">
        <f t="shared" si="19"/>
        <v>10.14</v>
      </c>
      <c r="AG70">
        <f t="shared" si="20"/>
        <v>2.1666666666666665</v>
      </c>
      <c r="AH70">
        <f t="shared" si="21"/>
        <v>0</v>
      </c>
      <c r="AJ70">
        <f t="shared" si="22"/>
        <v>5.92</v>
      </c>
      <c r="AK70">
        <f t="shared" si="23"/>
        <v>5.92</v>
      </c>
    </row>
    <row r="71" spans="1:37" x14ac:dyDescent="0.3">
      <c r="A71" t="s">
        <v>64</v>
      </c>
      <c r="B71">
        <v>1.2</v>
      </c>
      <c r="C71">
        <v>-1.3</v>
      </c>
      <c r="D71">
        <v>7.1</v>
      </c>
      <c r="F71">
        <v>-13.7</v>
      </c>
      <c r="G71">
        <v>6.5</v>
      </c>
      <c r="H71">
        <v>219.1</v>
      </c>
      <c r="I71">
        <v>28.9</v>
      </c>
      <c r="J71">
        <v>38.4</v>
      </c>
      <c r="K71">
        <v>-16.600000000000001</v>
      </c>
      <c r="L71">
        <v>22.4</v>
      </c>
      <c r="M71">
        <v>32</v>
      </c>
      <c r="N71">
        <v>31.6</v>
      </c>
      <c r="S71">
        <v>-26.4</v>
      </c>
      <c r="T71">
        <v>1.4</v>
      </c>
      <c r="V71">
        <v>-242</v>
      </c>
      <c r="AC71">
        <f t="shared" si="16"/>
        <v>2.3333333333333335</v>
      </c>
      <c r="AD71">
        <f t="shared" si="17"/>
        <v>55.839999999999996</v>
      </c>
      <c r="AE71">
        <f t="shared" si="18"/>
        <v>17.350000000000001</v>
      </c>
      <c r="AF71">
        <f t="shared" si="19"/>
        <v>-12.5</v>
      </c>
      <c r="AG71">
        <f t="shared" si="20"/>
        <v>-242</v>
      </c>
      <c r="AH71">
        <f t="shared" si="21"/>
        <v>0</v>
      </c>
      <c r="AJ71">
        <f t="shared" si="22"/>
        <v>5.9066666666666645</v>
      </c>
      <c r="AK71">
        <f t="shared" si="23"/>
        <v>5.9066666666666645</v>
      </c>
    </row>
    <row r="72" spans="1:37" x14ac:dyDescent="0.3">
      <c r="A72" t="s">
        <v>84</v>
      </c>
      <c r="B72">
        <v>23.4</v>
      </c>
      <c r="C72">
        <v>-5.9</v>
      </c>
      <c r="D72">
        <v>13</v>
      </c>
      <c r="E72">
        <v>-6.3</v>
      </c>
      <c r="F72">
        <v>9.3000000000000007</v>
      </c>
      <c r="G72">
        <v>2</v>
      </c>
      <c r="H72">
        <v>1.2</v>
      </c>
      <c r="I72">
        <v>0.5</v>
      </c>
      <c r="J72">
        <v>1.9</v>
      </c>
      <c r="K72">
        <v>0.7</v>
      </c>
      <c r="L72">
        <v>-4.3</v>
      </c>
      <c r="M72">
        <v>3.2</v>
      </c>
      <c r="N72">
        <v>28</v>
      </c>
      <c r="O72">
        <v>5.7</v>
      </c>
      <c r="P72">
        <v>12.6</v>
      </c>
      <c r="Q72">
        <v>-2.7</v>
      </c>
      <c r="R72">
        <v>2.7</v>
      </c>
      <c r="S72">
        <v>9.3000000000000007</v>
      </c>
      <c r="T72">
        <v>7.3</v>
      </c>
      <c r="U72">
        <v>-0.3</v>
      </c>
      <c r="V72">
        <v>21.2</v>
      </c>
      <c r="AC72">
        <f t="shared" si="16"/>
        <v>6.05</v>
      </c>
      <c r="AD72">
        <f t="shared" si="17"/>
        <v>2.98</v>
      </c>
      <c r="AE72">
        <f t="shared" si="18"/>
        <v>6.660000000000001</v>
      </c>
      <c r="AF72">
        <f t="shared" si="19"/>
        <v>5.84</v>
      </c>
      <c r="AG72">
        <f t="shared" si="20"/>
        <v>10.45</v>
      </c>
      <c r="AH72">
        <f t="shared" si="21"/>
        <v>0</v>
      </c>
      <c r="AJ72">
        <f t="shared" si="22"/>
        <v>5.8333333333333339</v>
      </c>
      <c r="AK72">
        <f t="shared" si="23"/>
        <v>5.8333333333333339</v>
      </c>
    </row>
    <row r="73" spans="1:37" x14ac:dyDescent="0.3">
      <c r="A73" t="s">
        <v>17</v>
      </c>
      <c r="P73">
        <v>6.5</v>
      </c>
      <c r="S73">
        <v>9.6999999999999993</v>
      </c>
      <c r="T73">
        <v>1</v>
      </c>
      <c r="AC73">
        <f t="shared" si="16"/>
        <v>0</v>
      </c>
      <c r="AD73">
        <f t="shared" si="17"/>
        <v>0</v>
      </c>
      <c r="AE73">
        <f t="shared" si="18"/>
        <v>0</v>
      </c>
      <c r="AF73">
        <f t="shared" si="19"/>
        <v>5.7333333333333334</v>
      </c>
      <c r="AG73">
        <f t="shared" si="20"/>
        <v>0</v>
      </c>
      <c r="AH73">
        <f t="shared" si="21"/>
        <v>0</v>
      </c>
      <c r="AJ73">
        <f t="shared" si="22"/>
        <v>5.7333333333333334</v>
      </c>
      <c r="AK73">
        <f t="shared" si="23"/>
        <v>5.7333333333333334</v>
      </c>
    </row>
    <row r="74" spans="1:37" x14ac:dyDescent="0.3">
      <c r="A74" t="s">
        <v>9</v>
      </c>
      <c r="G74">
        <v>0.3</v>
      </c>
      <c r="H74">
        <v>1.4</v>
      </c>
      <c r="I74">
        <v>1.4</v>
      </c>
      <c r="J74">
        <v>2.9</v>
      </c>
      <c r="K74">
        <v>15.2</v>
      </c>
      <c r="L74">
        <v>1.1000000000000001</v>
      </c>
      <c r="M74">
        <v>1.6</v>
      </c>
      <c r="N74">
        <v>4.0999999999999996</v>
      </c>
      <c r="O74">
        <v>1.7</v>
      </c>
      <c r="P74">
        <v>2.2999999999999998</v>
      </c>
      <c r="Q74">
        <v>1.3</v>
      </c>
      <c r="R74">
        <v>7.3</v>
      </c>
      <c r="S74">
        <v>14.4</v>
      </c>
      <c r="T74">
        <v>11.8</v>
      </c>
      <c r="U74">
        <v>13.6</v>
      </c>
      <c r="V74">
        <v>5.6</v>
      </c>
      <c r="AC74">
        <f t="shared" si="16"/>
        <v>0</v>
      </c>
      <c r="AD74">
        <f t="shared" si="17"/>
        <v>1.5</v>
      </c>
      <c r="AE74">
        <f t="shared" si="18"/>
        <v>4.74</v>
      </c>
      <c r="AF74">
        <f t="shared" si="19"/>
        <v>7.419999999999999</v>
      </c>
      <c r="AG74">
        <f t="shared" si="20"/>
        <v>9.6</v>
      </c>
      <c r="AH74">
        <f t="shared" si="21"/>
        <v>0</v>
      </c>
      <c r="AJ74">
        <f t="shared" si="22"/>
        <v>5.3749999999999991</v>
      </c>
      <c r="AK74">
        <f t="shared" si="23"/>
        <v>5.3749999999999991</v>
      </c>
    </row>
    <row r="75" spans="1:37" x14ac:dyDescent="0.3">
      <c r="A75" t="s">
        <v>48</v>
      </c>
      <c r="P75">
        <v>-1.1000000000000001</v>
      </c>
      <c r="Q75">
        <v>-49</v>
      </c>
      <c r="R75">
        <v>8</v>
      </c>
      <c r="S75">
        <v>-0.6</v>
      </c>
      <c r="T75">
        <v>-3.6</v>
      </c>
      <c r="V75">
        <v>-5.4</v>
      </c>
      <c r="W75">
        <v>-11.3</v>
      </c>
      <c r="Y75">
        <v>-1.1499999999999999</v>
      </c>
      <c r="Z75">
        <v>8.9</v>
      </c>
      <c r="AA75">
        <v>6.2</v>
      </c>
      <c r="AC75">
        <f t="shared" si="16"/>
        <v>0</v>
      </c>
      <c r="AD75">
        <f t="shared" si="17"/>
        <v>0</v>
      </c>
      <c r="AE75">
        <f t="shared" si="18"/>
        <v>0</v>
      </c>
      <c r="AF75">
        <f t="shared" si="19"/>
        <v>-9.2600000000000016</v>
      </c>
      <c r="AG75">
        <f t="shared" si="20"/>
        <v>-5.95</v>
      </c>
      <c r="AH75">
        <f t="shared" si="21"/>
        <v>7.5500000000000007</v>
      </c>
      <c r="AJ75">
        <f t="shared" si="22"/>
        <v>-4.9050000000000002</v>
      </c>
      <c r="AK75">
        <f t="shared" si="23"/>
        <v>4.9050000000000002</v>
      </c>
    </row>
    <row r="76" spans="1:37" s="1" customFormat="1" x14ac:dyDescent="0.3">
      <c r="A76" s="1" t="s">
        <v>31</v>
      </c>
      <c r="E76" s="1">
        <v>0.1</v>
      </c>
      <c r="F76" s="1">
        <v>0.1</v>
      </c>
      <c r="G76" s="1">
        <v>0.1</v>
      </c>
      <c r="J76" s="1">
        <v>4.0999999999999996</v>
      </c>
      <c r="K76" s="1">
        <v>14.5</v>
      </c>
      <c r="AC76" s="1">
        <f t="shared" si="16"/>
        <v>0.1</v>
      </c>
      <c r="AD76" s="1">
        <f t="shared" si="17"/>
        <v>1.4333333333333333</v>
      </c>
      <c r="AE76" s="1">
        <f t="shared" si="18"/>
        <v>14.5</v>
      </c>
      <c r="AF76" s="1">
        <f t="shared" si="19"/>
        <v>0</v>
      </c>
      <c r="AG76" s="1">
        <f t="shared" si="20"/>
        <v>0</v>
      </c>
      <c r="AH76" s="1">
        <f t="shared" si="21"/>
        <v>0</v>
      </c>
      <c r="AJ76" s="1">
        <f t="shared" si="22"/>
        <v>3.78</v>
      </c>
      <c r="AK76" s="1">
        <f t="shared" si="23"/>
        <v>3.78</v>
      </c>
    </row>
    <row r="77" spans="1:37" x14ac:dyDescent="0.3">
      <c r="A77" t="s">
        <v>85</v>
      </c>
      <c r="I77">
        <v>0.1</v>
      </c>
      <c r="L77">
        <v>2.2999999999999998</v>
      </c>
      <c r="M77">
        <v>0.4</v>
      </c>
      <c r="N77">
        <v>1.8</v>
      </c>
      <c r="O77">
        <v>10.6</v>
      </c>
      <c r="P77">
        <v>-1</v>
      </c>
      <c r="Q77">
        <v>2.7</v>
      </c>
      <c r="R77">
        <v>14.5</v>
      </c>
      <c r="U77">
        <v>1.3</v>
      </c>
      <c r="V77">
        <v>4.2</v>
      </c>
      <c r="W77">
        <v>3.9</v>
      </c>
      <c r="AC77">
        <f t="shared" si="16"/>
        <v>0</v>
      </c>
      <c r="AD77">
        <f t="shared" si="17"/>
        <v>0.1</v>
      </c>
      <c r="AE77">
        <f t="shared" si="18"/>
        <v>3.7749999999999999</v>
      </c>
      <c r="AF77">
        <f t="shared" si="19"/>
        <v>5.3999999999999995</v>
      </c>
      <c r="AG77">
        <f t="shared" si="20"/>
        <v>3.1333333333333333</v>
      </c>
      <c r="AH77">
        <f t="shared" si="21"/>
        <v>0</v>
      </c>
      <c r="AJ77">
        <f t="shared" si="22"/>
        <v>3.709090909090909</v>
      </c>
      <c r="AK77">
        <f t="shared" si="23"/>
        <v>3.709090909090909</v>
      </c>
    </row>
    <row r="78" spans="1:37" x14ac:dyDescent="0.3">
      <c r="A78" t="s">
        <v>61</v>
      </c>
      <c r="G78">
        <v>1</v>
      </c>
      <c r="H78">
        <v>3</v>
      </c>
      <c r="I78">
        <v>9</v>
      </c>
      <c r="J78">
        <v>2</v>
      </c>
      <c r="K78">
        <v>2.4</v>
      </c>
      <c r="L78">
        <v>6.1</v>
      </c>
      <c r="M78">
        <v>4.2</v>
      </c>
      <c r="N78">
        <v>15.5</v>
      </c>
      <c r="O78">
        <v>4.8</v>
      </c>
      <c r="P78">
        <v>-1.7</v>
      </c>
      <c r="Q78">
        <v>1.6</v>
      </c>
      <c r="R78">
        <v>3.2</v>
      </c>
      <c r="S78">
        <v>-1.9</v>
      </c>
      <c r="T78">
        <v>1.7</v>
      </c>
      <c r="AC78">
        <f t="shared" si="16"/>
        <v>0</v>
      </c>
      <c r="AD78">
        <f t="shared" si="17"/>
        <v>3.75</v>
      </c>
      <c r="AE78">
        <f t="shared" si="18"/>
        <v>6.6</v>
      </c>
      <c r="AF78">
        <f t="shared" si="19"/>
        <v>0.58000000000000007</v>
      </c>
      <c r="AG78">
        <f t="shared" si="20"/>
        <v>0</v>
      </c>
      <c r="AH78">
        <f t="shared" si="21"/>
        <v>0</v>
      </c>
      <c r="AJ78">
        <f t="shared" si="22"/>
        <v>3.6357142857142861</v>
      </c>
      <c r="AK78">
        <f t="shared" si="23"/>
        <v>3.6357142857142861</v>
      </c>
    </row>
    <row r="79" spans="1:37" x14ac:dyDescent="0.3">
      <c r="A79" t="s">
        <v>4</v>
      </c>
      <c r="P79">
        <v>12.8</v>
      </c>
      <c r="Q79">
        <v>0.4</v>
      </c>
      <c r="R79">
        <v>0.5</v>
      </c>
      <c r="S79">
        <v>0.1</v>
      </c>
      <c r="AC79">
        <f t="shared" si="16"/>
        <v>0</v>
      </c>
      <c r="AD79">
        <f t="shared" si="17"/>
        <v>0</v>
      </c>
      <c r="AE79">
        <f t="shared" si="18"/>
        <v>0</v>
      </c>
      <c r="AF79">
        <f t="shared" si="19"/>
        <v>3.45</v>
      </c>
      <c r="AG79">
        <f t="shared" si="20"/>
        <v>0</v>
      </c>
      <c r="AH79">
        <f t="shared" si="21"/>
        <v>0</v>
      </c>
      <c r="AJ79">
        <f t="shared" si="22"/>
        <v>3.45</v>
      </c>
      <c r="AK79">
        <f t="shared" si="23"/>
        <v>3.45</v>
      </c>
    </row>
    <row r="80" spans="1:37" x14ac:dyDescent="0.3">
      <c r="A80" t="s">
        <v>8</v>
      </c>
      <c r="H80">
        <v>-18.3</v>
      </c>
      <c r="I80">
        <v>14.5</v>
      </c>
      <c r="J80">
        <v>1.1000000000000001</v>
      </c>
      <c r="N80">
        <v>2.2999999999999998</v>
      </c>
      <c r="O80">
        <v>3.7</v>
      </c>
      <c r="P80">
        <v>-19.899999999999999</v>
      </c>
      <c r="Q80">
        <v>20.100000000000001</v>
      </c>
      <c r="R80">
        <v>30.1</v>
      </c>
      <c r="S80">
        <v>2.9</v>
      </c>
      <c r="T80">
        <v>-1.4</v>
      </c>
      <c r="U80">
        <v>1.3</v>
      </c>
      <c r="V80">
        <v>-2.8</v>
      </c>
      <c r="W80">
        <v>2.6</v>
      </c>
      <c r="AC80">
        <f t="shared" si="16"/>
        <v>0</v>
      </c>
      <c r="AD80">
        <f t="shared" si="17"/>
        <v>-0.90000000000000024</v>
      </c>
      <c r="AE80">
        <f t="shared" si="18"/>
        <v>3</v>
      </c>
      <c r="AF80">
        <f t="shared" si="19"/>
        <v>6.3600000000000012</v>
      </c>
      <c r="AG80">
        <f t="shared" si="20"/>
        <v>0.36666666666666675</v>
      </c>
      <c r="AH80">
        <f t="shared" si="21"/>
        <v>0</v>
      </c>
      <c r="AJ80">
        <f t="shared" si="22"/>
        <v>2.7846153846153854</v>
      </c>
      <c r="AK80">
        <f t="shared" si="23"/>
        <v>2.7846153846153854</v>
      </c>
    </row>
    <row r="81" spans="1:37" x14ac:dyDescent="0.3">
      <c r="A81" t="s">
        <v>63</v>
      </c>
      <c r="J81">
        <v>2.6</v>
      </c>
      <c r="K81">
        <v>6.1</v>
      </c>
      <c r="L81">
        <v>5.5</v>
      </c>
      <c r="M81">
        <v>1</v>
      </c>
      <c r="N81">
        <v>0.2</v>
      </c>
      <c r="O81">
        <v>1</v>
      </c>
      <c r="S81">
        <v>1</v>
      </c>
      <c r="U81">
        <v>0.2</v>
      </c>
      <c r="AC81">
        <f t="shared" si="16"/>
        <v>0</v>
      </c>
      <c r="AD81">
        <f t="shared" si="17"/>
        <v>2.6</v>
      </c>
      <c r="AE81">
        <f t="shared" si="18"/>
        <v>2.76</v>
      </c>
      <c r="AF81">
        <f t="shared" si="19"/>
        <v>1</v>
      </c>
      <c r="AG81">
        <f t="shared" si="20"/>
        <v>0.2</v>
      </c>
      <c r="AH81">
        <f t="shared" si="21"/>
        <v>0</v>
      </c>
      <c r="AJ81">
        <f t="shared" si="22"/>
        <v>2.1999999999999997</v>
      </c>
      <c r="AK81">
        <f t="shared" si="23"/>
        <v>2.1999999999999997</v>
      </c>
    </row>
    <row r="82" spans="1:37" x14ac:dyDescent="0.3">
      <c r="A82" t="s">
        <v>95</v>
      </c>
      <c r="B82">
        <v>-3.2</v>
      </c>
      <c r="C82">
        <v>4.8</v>
      </c>
      <c r="D82">
        <v>4.0999999999999996</v>
      </c>
      <c r="AC82">
        <f t="shared" si="16"/>
        <v>1.8999999999999997</v>
      </c>
      <c r="AD82">
        <f t="shared" si="17"/>
        <v>0</v>
      </c>
      <c r="AE82">
        <f t="shared" si="18"/>
        <v>0</v>
      </c>
      <c r="AF82">
        <f t="shared" si="19"/>
        <v>0</v>
      </c>
      <c r="AG82">
        <f t="shared" si="20"/>
        <v>0</v>
      </c>
      <c r="AH82">
        <f t="shared" si="21"/>
        <v>0</v>
      </c>
      <c r="AJ82">
        <f t="shared" si="22"/>
        <v>1.8999999999999997</v>
      </c>
      <c r="AK82">
        <f t="shared" si="23"/>
        <v>1.8999999999999997</v>
      </c>
    </row>
    <row r="83" spans="1:37" x14ac:dyDescent="0.3">
      <c r="A83" t="s">
        <v>14</v>
      </c>
      <c r="R83">
        <v>0.5</v>
      </c>
      <c r="S83">
        <v>2.2999999999999998</v>
      </c>
      <c r="T83">
        <v>2.8</v>
      </c>
      <c r="AC83">
        <f t="shared" si="16"/>
        <v>0</v>
      </c>
      <c r="AD83">
        <f t="shared" si="17"/>
        <v>0</v>
      </c>
      <c r="AE83">
        <f t="shared" si="18"/>
        <v>0</v>
      </c>
      <c r="AF83">
        <f t="shared" si="19"/>
        <v>1.8666666666666665</v>
      </c>
      <c r="AG83">
        <f t="shared" si="20"/>
        <v>0</v>
      </c>
      <c r="AH83">
        <f t="shared" si="21"/>
        <v>0</v>
      </c>
      <c r="AJ83">
        <f t="shared" si="22"/>
        <v>1.8666666666666665</v>
      </c>
      <c r="AK83">
        <f t="shared" si="23"/>
        <v>1.8666666666666665</v>
      </c>
    </row>
    <row r="84" spans="1:37" x14ac:dyDescent="0.3">
      <c r="A84" t="s">
        <v>12</v>
      </c>
      <c r="N84">
        <v>1.6</v>
      </c>
      <c r="AC84">
        <f t="shared" si="16"/>
        <v>0</v>
      </c>
      <c r="AD84">
        <f t="shared" si="17"/>
        <v>0</v>
      </c>
      <c r="AE84">
        <f t="shared" si="18"/>
        <v>1.6</v>
      </c>
      <c r="AF84">
        <f t="shared" si="19"/>
        <v>0</v>
      </c>
      <c r="AG84">
        <f t="shared" si="20"/>
        <v>0</v>
      </c>
      <c r="AH84">
        <f t="shared" si="21"/>
        <v>0</v>
      </c>
      <c r="AJ84">
        <f t="shared" si="22"/>
        <v>1.6</v>
      </c>
      <c r="AK84">
        <f t="shared" si="23"/>
        <v>1.6</v>
      </c>
    </row>
    <row r="85" spans="1:37" x14ac:dyDescent="0.3">
      <c r="A85" t="s">
        <v>13</v>
      </c>
      <c r="G85">
        <v>1.3</v>
      </c>
      <c r="H85">
        <v>0.2</v>
      </c>
      <c r="I85">
        <v>0.3</v>
      </c>
      <c r="J85">
        <v>2.6</v>
      </c>
      <c r="Q85">
        <v>-0.3</v>
      </c>
      <c r="R85">
        <v>3.2</v>
      </c>
      <c r="S85">
        <v>4.3</v>
      </c>
      <c r="T85">
        <v>2.6</v>
      </c>
      <c r="U85">
        <v>0.5</v>
      </c>
      <c r="W85">
        <v>0.6</v>
      </c>
      <c r="AC85">
        <f t="shared" si="16"/>
        <v>0</v>
      </c>
      <c r="AD85">
        <f t="shared" si="17"/>
        <v>1.1000000000000001</v>
      </c>
      <c r="AE85">
        <f t="shared" si="18"/>
        <v>0</v>
      </c>
      <c r="AF85">
        <f t="shared" si="19"/>
        <v>2.4500000000000002</v>
      </c>
      <c r="AG85">
        <f t="shared" si="20"/>
        <v>0.55000000000000004</v>
      </c>
      <c r="AH85">
        <f t="shared" si="21"/>
        <v>0</v>
      </c>
      <c r="AJ85">
        <f t="shared" si="22"/>
        <v>1.53</v>
      </c>
      <c r="AK85">
        <f t="shared" si="23"/>
        <v>1.53</v>
      </c>
    </row>
    <row r="86" spans="1:37" x14ac:dyDescent="0.3">
      <c r="A86" t="s">
        <v>67</v>
      </c>
      <c r="E86">
        <v>2.2000000000000002</v>
      </c>
      <c r="K86">
        <v>0.5</v>
      </c>
      <c r="AC86">
        <f t="shared" si="16"/>
        <v>2.2000000000000002</v>
      </c>
      <c r="AD86">
        <f t="shared" si="17"/>
        <v>0</v>
      </c>
      <c r="AE86">
        <f t="shared" si="18"/>
        <v>0.5</v>
      </c>
      <c r="AF86">
        <f t="shared" si="19"/>
        <v>0</v>
      </c>
      <c r="AG86">
        <f t="shared" si="20"/>
        <v>0</v>
      </c>
      <c r="AH86">
        <f t="shared" si="21"/>
        <v>0</v>
      </c>
      <c r="AJ86">
        <f t="shared" si="22"/>
        <v>1.35</v>
      </c>
      <c r="AK86">
        <f t="shared" si="23"/>
        <v>1.35</v>
      </c>
    </row>
    <row r="87" spans="1:37" x14ac:dyDescent="0.3">
      <c r="A87" t="s">
        <v>49</v>
      </c>
      <c r="C87">
        <v>1</v>
      </c>
      <c r="D87">
        <v>0.1</v>
      </c>
      <c r="E87">
        <v>0.3</v>
      </c>
      <c r="S87">
        <v>1</v>
      </c>
      <c r="T87">
        <v>1.5</v>
      </c>
      <c r="U87">
        <v>3.5</v>
      </c>
      <c r="AC87">
        <f t="shared" si="16"/>
        <v>0.46666666666666673</v>
      </c>
      <c r="AD87">
        <f t="shared" si="17"/>
        <v>0</v>
      </c>
      <c r="AE87">
        <f t="shared" si="18"/>
        <v>0</v>
      </c>
      <c r="AF87">
        <f t="shared" si="19"/>
        <v>1.25</v>
      </c>
      <c r="AG87">
        <f t="shared" si="20"/>
        <v>3.5</v>
      </c>
      <c r="AH87">
        <f t="shared" si="21"/>
        <v>0</v>
      </c>
      <c r="AJ87">
        <f t="shared" si="22"/>
        <v>1.2333333333333334</v>
      </c>
      <c r="AK87">
        <f t="shared" si="23"/>
        <v>1.2333333333333334</v>
      </c>
    </row>
    <row r="88" spans="1:37" x14ac:dyDescent="0.3">
      <c r="A88" t="s">
        <v>83</v>
      </c>
      <c r="Q88">
        <v>1.7</v>
      </c>
      <c r="R88">
        <v>1.5</v>
      </c>
      <c r="S88">
        <v>0.1</v>
      </c>
      <c r="AC88">
        <f t="shared" si="16"/>
        <v>0</v>
      </c>
      <c r="AD88">
        <f t="shared" si="17"/>
        <v>0</v>
      </c>
      <c r="AE88">
        <f t="shared" si="18"/>
        <v>0</v>
      </c>
      <c r="AF88">
        <f t="shared" si="19"/>
        <v>1.1000000000000001</v>
      </c>
      <c r="AG88">
        <f t="shared" si="20"/>
        <v>0</v>
      </c>
      <c r="AH88">
        <f t="shared" si="21"/>
        <v>0</v>
      </c>
      <c r="AJ88">
        <f t="shared" si="22"/>
        <v>1.1000000000000001</v>
      </c>
      <c r="AK88">
        <f t="shared" si="23"/>
        <v>1.1000000000000001</v>
      </c>
    </row>
    <row r="89" spans="1:37" x14ac:dyDescent="0.3">
      <c r="A89" t="s">
        <v>71</v>
      </c>
      <c r="B89">
        <v>0.5</v>
      </c>
      <c r="C89">
        <v>0.2</v>
      </c>
      <c r="D89">
        <v>0.3</v>
      </c>
      <c r="E89">
        <v>0.1</v>
      </c>
      <c r="F89">
        <v>0.3</v>
      </c>
      <c r="G89">
        <v>1.7</v>
      </c>
      <c r="H89">
        <v>0.2</v>
      </c>
      <c r="I89">
        <v>0.6</v>
      </c>
      <c r="J89">
        <v>0.1</v>
      </c>
      <c r="P89">
        <v>0.2</v>
      </c>
      <c r="Q89">
        <v>0.1</v>
      </c>
      <c r="R89">
        <v>3.7</v>
      </c>
      <c r="S89">
        <v>0.7</v>
      </c>
      <c r="T89">
        <v>0.2</v>
      </c>
      <c r="U89">
        <v>2.4</v>
      </c>
      <c r="V89">
        <v>4</v>
      </c>
      <c r="W89">
        <v>0.9</v>
      </c>
      <c r="AC89">
        <f t="shared" si="16"/>
        <v>0.27500000000000002</v>
      </c>
      <c r="AD89">
        <f t="shared" si="17"/>
        <v>0.58000000000000007</v>
      </c>
      <c r="AE89">
        <f t="shared" si="18"/>
        <v>0</v>
      </c>
      <c r="AF89">
        <f t="shared" si="19"/>
        <v>0.98000000000000009</v>
      </c>
      <c r="AG89">
        <f t="shared" si="20"/>
        <v>2.4333333333333336</v>
      </c>
      <c r="AH89">
        <f t="shared" si="21"/>
        <v>0</v>
      </c>
      <c r="AJ89">
        <f t="shared" si="22"/>
        <v>0.95294117647058818</v>
      </c>
      <c r="AK89">
        <f t="shared" si="23"/>
        <v>0.95294117647058818</v>
      </c>
    </row>
    <row r="90" spans="1:37" x14ac:dyDescent="0.3">
      <c r="A90" t="s">
        <v>80</v>
      </c>
      <c r="T90">
        <v>-1.4</v>
      </c>
      <c r="V90">
        <v>2.8</v>
      </c>
      <c r="W90">
        <v>1.3</v>
      </c>
      <c r="X90">
        <v>1.3</v>
      </c>
      <c r="Y90">
        <v>-0.9</v>
      </c>
      <c r="Z90">
        <v>-0.2</v>
      </c>
      <c r="AA90">
        <v>3.2</v>
      </c>
      <c r="AC90">
        <f t="shared" si="16"/>
        <v>0</v>
      </c>
      <c r="AD90">
        <f t="shared" si="17"/>
        <v>0</v>
      </c>
      <c r="AE90">
        <f t="shared" si="18"/>
        <v>0</v>
      </c>
      <c r="AF90">
        <f t="shared" si="19"/>
        <v>-1.4</v>
      </c>
      <c r="AG90">
        <f t="shared" si="20"/>
        <v>1.1249999999999998</v>
      </c>
      <c r="AH90">
        <f t="shared" si="21"/>
        <v>1.5</v>
      </c>
      <c r="AJ90">
        <f t="shared" si="22"/>
        <v>0.87142857142857133</v>
      </c>
      <c r="AK90">
        <f t="shared" si="23"/>
        <v>0.87142857142857133</v>
      </c>
    </row>
    <row r="91" spans="1:37" x14ac:dyDescent="0.3">
      <c r="A91" t="s">
        <v>51</v>
      </c>
      <c r="P91">
        <v>-1.4</v>
      </c>
      <c r="Q91">
        <v>-1.8</v>
      </c>
      <c r="R91">
        <v>3.1</v>
      </c>
      <c r="S91">
        <v>-2.9</v>
      </c>
      <c r="T91">
        <v>-0.9</v>
      </c>
      <c r="AC91">
        <f t="shared" si="16"/>
        <v>0</v>
      </c>
      <c r="AD91">
        <f t="shared" si="17"/>
        <v>0</v>
      </c>
      <c r="AE91">
        <f t="shared" si="18"/>
        <v>0</v>
      </c>
      <c r="AF91">
        <f t="shared" si="19"/>
        <v>-0.78</v>
      </c>
      <c r="AG91">
        <f t="shared" si="20"/>
        <v>0</v>
      </c>
      <c r="AH91">
        <f t="shared" si="21"/>
        <v>0</v>
      </c>
      <c r="AJ91">
        <f t="shared" si="22"/>
        <v>-0.78</v>
      </c>
      <c r="AK91">
        <f t="shared" si="23"/>
        <v>0.78</v>
      </c>
    </row>
    <row r="92" spans="1:37" x14ac:dyDescent="0.3">
      <c r="A92" t="s">
        <v>58</v>
      </c>
      <c r="X92">
        <v>-0.7</v>
      </c>
      <c r="AC92">
        <f t="shared" si="16"/>
        <v>0</v>
      </c>
      <c r="AD92">
        <f t="shared" si="17"/>
        <v>0</v>
      </c>
      <c r="AE92">
        <f t="shared" si="18"/>
        <v>0</v>
      </c>
      <c r="AF92">
        <f t="shared" si="19"/>
        <v>0</v>
      </c>
      <c r="AG92">
        <f t="shared" si="20"/>
        <v>-0.7</v>
      </c>
      <c r="AH92">
        <f t="shared" si="21"/>
        <v>0</v>
      </c>
      <c r="AJ92">
        <f t="shared" si="22"/>
        <v>-0.7</v>
      </c>
      <c r="AK92">
        <f t="shared" si="23"/>
        <v>0.7</v>
      </c>
    </row>
    <row r="93" spans="1:37" x14ac:dyDescent="0.3">
      <c r="A93" t="s">
        <v>90</v>
      </c>
      <c r="B93">
        <v>12.3</v>
      </c>
      <c r="C93">
        <v>79</v>
      </c>
      <c r="D93">
        <v>-24</v>
      </c>
      <c r="E93">
        <v>24.5</v>
      </c>
      <c r="F93">
        <v>11</v>
      </c>
      <c r="G93">
        <v>7.8</v>
      </c>
      <c r="H93">
        <v>9.8000000000000007</v>
      </c>
      <c r="I93">
        <v>26.5</v>
      </c>
      <c r="J93">
        <v>22.7</v>
      </c>
      <c r="K93">
        <v>27.2</v>
      </c>
      <c r="L93">
        <v>15.8</v>
      </c>
      <c r="M93">
        <v>12</v>
      </c>
      <c r="N93">
        <v>-47.3</v>
      </c>
      <c r="O93">
        <v>29.3</v>
      </c>
      <c r="P93">
        <v>47.3</v>
      </c>
      <c r="Q93">
        <v>128.80000000000001</v>
      </c>
      <c r="R93">
        <v>78</v>
      </c>
      <c r="S93">
        <v>79.099999999999994</v>
      </c>
      <c r="T93">
        <v>-463.1</v>
      </c>
      <c r="U93">
        <v>90.1</v>
      </c>
      <c r="X93">
        <v>-107.01</v>
      </c>
      <c r="Y93">
        <v>-106.9</v>
      </c>
      <c r="Z93">
        <v>59.5</v>
      </c>
      <c r="AC93">
        <f t="shared" si="16"/>
        <v>22.95</v>
      </c>
      <c r="AD93">
        <f t="shared" si="17"/>
        <v>15.559999999999999</v>
      </c>
      <c r="AE93">
        <f t="shared" si="18"/>
        <v>7.4</v>
      </c>
      <c r="AF93">
        <f t="shared" si="19"/>
        <v>-25.979999999999997</v>
      </c>
      <c r="AG93">
        <f t="shared" si="20"/>
        <v>-41.27</v>
      </c>
      <c r="AH93">
        <f t="shared" si="21"/>
        <v>59.5</v>
      </c>
      <c r="AJ93">
        <f t="shared" si="22"/>
        <v>0.53869565217390936</v>
      </c>
      <c r="AK93">
        <f t="shared" si="23"/>
        <v>0.53869565217390936</v>
      </c>
    </row>
    <row r="94" spans="1:37" x14ac:dyDescent="0.3">
      <c r="A94" t="s">
        <v>47</v>
      </c>
      <c r="I94">
        <v>0.7</v>
      </c>
      <c r="J94">
        <v>0.1</v>
      </c>
      <c r="AC94">
        <f t="shared" si="16"/>
        <v>0</v>
      </c>
      <c r="AD94">
        <f t="shared" si="17"/>
        <v>0.39999999999999997</v>
      </c>
      <c r="AE94">
        <f t="shared" si="18"/>
        <v>0</v>
      </c>
      <c r="AF94">
        <f t="shared" si="19"/>
        <v>0</v>
      </c>
      <c r="AG94">
        <f t="shared" si="20"/>
        <v>0</v>
      </c>
      <c r="AH94">
        <f t="shared" si="21"/>
        <v>0</v>
      </c>
      <c r="AJ94">
        <f t="shared" si="22"/>
        <v>0.39999999999999997</v>
      </c>
      <c r="AK94">
        <f t="shared" si="23"/>
        <v>0.39999999999999997</v>
      </c>
    </row>
    <row r="95" spans="1:37" x14ac:dyDescent="0.3">
      <c r="A95" t="s">
        <v>26</v>
      </c>
      <c r="P95">
        <v>-0.3</v>
      </c>
      <c r="AC95">
        <f t="shared" si="16"/>
        <v>0</v>
      </c>
      <c r="AD95">
        <f t="shared" si="17"/>
        <v>0</v>
      </c>
      <c r="AE95">
        <f t="shared" si="18"/>
        <v>0</v>
      </c>
      <c r="AF95">
        <f t="shared" si="19"/>
        <v>-0.3</v>
      </c>
      <c r="AG95">
        <f t="shared" si="20"/>
        <v>0</v>
      </c>
      <c r="AH95">
        <f t="shared" si="21"/>
        <v>0</v>
      </c>
      <c r="AJ95">
        <f t="shared" si="22"/>
        <v>-0.3</v>
      </c>
      <c r="AK95">
        <f t="shared" si="23"/>
        <v>0.3</v>
      </c>
    </row>
    <row r="96" spans="1:37" x14ac:dyDescent="0.3">
      <c r="A96" t="s">
        <v>94</v>
      </c>
      <c r="J96">
        <v>0.1</v>
      </c>
      <c r="K96">
        <v>0.3</v>
      </c>
      <c r="L96">
        <v>0.1</v>
      </c>
      <c r="M96">
        <v>0.4</v>
      </c>
      <c r="AC96">
        <f t="shared" si="16"/>
        <v>0</v>
      </c>
      <c r="AD96">
        <f t="shared" si="17"/>
        <v>0.1</v>
      </c>
      <c r="AE96">
        <f t="shared" si="18"/>
        <v>0.26666666666666666</v>
      </c>
      <c r="AF96">
        <f t="shared" si="19"/>
        <v>0</v>
      </c>
      <c r="AG96">
        <f t="shared" si="20"/>
        <v>0</v>
      </c>
      <c r="AH96">
        <f t="shared" si="21"/>
        <v>0</v>
      </c>
      <c r="AJ96">
        <f t="shared" si="22"/>
        <v>0.22500000000000001</v>
      </c>
      <c r="AK96">
        <f t="shared" si="23"/>
        <v>0.22500000000000001</v>
      </c>
    </row>
    <row r="97" spans="1:37" x14ac:dyDescent="0.3">
      <c r="A97" t="s">
        <v>66</v>
      </c>
      <c r="C97">
        <v>0.1</v>
      </c>
      <c r="F97">
        <v>0.2</v>
      </c>
      <c r="AC97">
        <f t="shared" si="16"/>
        <v>0.1</v>
      </c>
      <c r="AD97">
        <f t="shared" si="17"/>
        <v>0.2</v>
      </c>
      <c r="AE97">
        <f t="shared" si="18"/>
        <v>0</v>
      </c>
      <c r="AF97">
        <f t="shared" si="19"/>
        <v>0</v>
      </c>
      <c r="AG97">
        <f t="shared" si="20"/>
        <v>0</v>
      </c>
      <c r="AH97">
        <f t="shared" si="21"/>
        <v>0</v>
      </c>
      <c r="AJ97">
        <f t="shared" si="22"/>
        <v>0.15000000000000002</v>
      </c>
      <c r="AK97">
        <f t="shared" si="23"/>
        <v>0.15000000000000002</v>
      </c>
    </row>
    <row r="98" spans="1:37" x14ac:dyDescent="0.3">
      <c r="A98" t="s">
        <v>24</v>
      </c>
      <c r="H98">
        <v>-0.4</v>
      </c>
      <c r="I98">
        <v>0.3</v>
      </c>
      <c r="J98">
        <v>0.3</v>
      </c>
      <c r="K98">
        <v>0.2</v>
      </c>
      <c r="L98">
        <v>0.2</v>
      </c>
      <c r="O98">
        <v>-0.1</v>
      </c>
      <c r="P98">
        <v>-0.1</v>
      </c>
      <c r="Q98">
        <v>-0.1</v>
      </c>
      <c r="R98">
        <v>-0.1</v>
      </c>
      <c r="AC98">
        <f t="shared" si="16"/>
        <v>0</v>
      </c>
      <c r="AD98">
        <f t="shared" si="17"/>
        <v>6.6666666666666652E-2</v>
      </c>
      <c r="AE98">
        <f t="shared" si="18"/>
        <v>0.10000000000000002</v>
      </c>
      <c r="AF98">
        <f t="shared" si="19"/>
        <v>-0.10000000000000002</v>
      </c>
      <c r="AG98">
        <f t="shared" si="20"/>
        <v>0</v>
      </c>
      <c r="AH98">
        <f t="shared" si="21"/>
        <v>0</v>
      </c>
      <c r="AJ98">
        <f t="shared" si="22"/>
        <v>2.2222222222222227E-2</v>
      </c>
      <c r="AK98">
        <f t="shared" ref="AK98" si="24">ABS(AJ98)</f>
        <v>2.2222222222222227E-2</v>
      </c>
    </row>
    <row r="99" spans="1:37" x14ac:dyDescent="0.3">
      <c r="A99" t="s">
        <v>113</v>
      </c>
      <c r="B99">
        <f>SUM(B2:B98)</f>
        <v>158.10000000000002</v>
      </c>
      <c r="C99">
        <f t="shared" ref="C99:Z99" si="25">SUM(C2:C98)</f>
        <v>126.1</v>
      </c>
      <c r="D99">
        <f t="shared" si="25"/>
        <v>131.6</v>
      </c>
      <c r="E99">
        <f t="shared" si="25"/>
        <v>575.50000000000011</v>
      </c>
      <c r="F99">
        <f t="shared" si="25"/>
        <v>207.3</v>
      </c>
      <c r="G99">
        <f t="shared" si="25"/>
        <v>80.499999999999943</v>
      </c>
      <c r="H99">
        <f t="shared" si="25"/>
        <v>1006.6000000000003</v>
      </c>
      <c r="I99">
        <f t="shared" si="25"/>
        <v>936.29999999999984</v>
      </c>
      <c r="J99">
        <f t="shared" si="25"/>
        <v>1516.4999999999998</v>
      </c>
      <c r="K99">
        <f t="shared" si="25"/>
        <v>1551.9</v>
      </c>
      <c r="L99">
        <f t="shared" si="25"/>
        <v>1784.2999999999997</v>
      </c>
      <c r="M99">
        <f t="shared" si="25"/>
        <v>1242.8999999999999</v>
      </c>
      <c r="N99">
        <f t="shared" si="25"/>
        <v>1715.9999999999995</v>
      </c>
      <c r="O99">
        <f t="shared" si="25"/>
        <v>2485.5</v>
      </c>
      <c r="P99">
        <f t="shared" si="25"/>
        <v>1898.4999999999995</v>
      </c>
      <c r="Q99">
        <f t="shared" si="25"/>
        <v>2266.9000000000005</v>
      </c>
      <c r="R99">
        <f t="shared" si="25"/>
        <v>9203.7000000000025</v>
      </c>
      <c r="S99">
        <f t="shared" si="25"/>
        <v>6404.2000000000016</v>
      </c>
      <c r="T99">
        <f t="shared" si="25"/>
        <v>4594.0999999999985</v>
      </c>
      <c r="U99">
        <f t="shared" si="25"/>
        <v>5530.3200000000033</v>
      </c>
      <c r="V99">
        <f t="shared" si="25"/>
        <v>2750.7199999999989</v>
      </c>
      <c r="W99">
        <f t="shared" si="25"/>
        <v>1290.3099999999997</v>
      </c>
      <c r="X99">
        <f t="shared" si="25"/>
        <v>1004.74</v>
      </c>
      <c r="Y99">
        <f t="shared" si="25"/>
        <v>770.93999999999971</v>
      </c>
      <c r="Z99">
        <f t="shared" si="25"/>
        <v>697.21999999999969</v>
      </c>
      <c r="AA99">
        <f>SUM(AA2:AA98)</f>
        <v>1580.1400000000003</v>
      </c>
      <c r="AC99">
        <f>SUM(AC2:AC98)</f>
        <v>329.39999999999992</v>
      </c>
      <c r="AD99">
        <f t="shared" ref="AD99:AK99" si="26">SUM(AD2:AD98)</f>
        <v>1265.0249999999994</v>
      </c>
      <c r="AE99">
        <f t="shared" si="26"/>
        <v>2100.6483333333335</v>
      </c>
      <c r="AF99">
        <f t="shared" si="26"/>
        <v>4890.6400000000012</v>
      </c>
      <c r="AG99">
        <f t="shared" si="26"/>
        <v>5776.5721666666695</v>
      </c>
      <c r="AH99">
        <f t="shared" si="26"/>
        <v>1226.8600000000001</v>
      </c>
      <c r="AJ99">
        <f t="shared" si="26"/>
        <v>4465.0625939591609</v>
      </c>
      <c r="AK99">
        <f t="shared" si="26"/>
        <v>4928.6501697167332</v>
      </c>
    </row>
    <row r="101" spans="1:37" x14ac:dyDescent="0.3">
      <c r="A101" t="s">
        <v>0</v>
      </c>
    </row>
    <row r="102" spans="1:37" x14ac:dyDescent="0.3">
      <c r="A102" t="s">
        <v>99</v>
      </c>
    </row>
    <row r="103" spans="1:37" x14ac:dyDescent="0.3">
      <c r="A103" t="s">
        <v>1</v>
      </c>
    </row>
  </sheetData>
  <sortState xmlns:xlrd2="http://schemas.microsoft.com/office/spreadsheetml/2017/richdata2" ref="A2:AK103">
    <sortCondition descending="1" ref="AK2:AK10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3"/>
  <sheetViews>
    <sheetView topLeftCell="N82" zoomScale="115" zoomScaleNormal="115" workbookViewId="0">
      <selection activeCell="U85" sqref="U85:W85"/>
    </sheetView>
  </sheetViews>
  <sheetFormatPr defaultRowHeight="14.4" x14ac:dyDescent="0.3"/>
  <cols>
    <col min="1" max="1" width="40.44140625" bestFit="1" customWidth="1"/>
    <col min="4" max="4" width="9.109375" customWidth="1"/>
    <col min="6" max="6" width="40.44140625" bestFit="1" customWidth="1"/>
    <col min="10" max="10" width="9.109375" customWidth="1"/>
    <col min="11" max="11" width="40.44140625" bestFit="1" customWidth="1"/>
    <col min="16" max="16" width="40.44140625" bestFit="1" customWidth="1"/>
    <col min="21" max="21" width="40.44140625" bestFit="1" customWidth="1"/>
    <col min="26" max="26" width="40.44140625" bestFit="1" customWidth="1"/>
    <col min="31" max="31" width="40.44140625" bestFit="1" customWidth="1"/>
  </cols>
  <sheetData>
    <row r="1" spans="1:33" x14ac:dyDescent="0.3">
      <c r="B1" t="s">
        <v>100</v>
      </c>
      <c r="C1" t="s">
        <v>108</v>
      </c>
      <c r="G1" t="s">
        <v>101</v>
      </c>
      <c r="H1" t="s">
        <v>109</v>
      </c>
      <c r="L1" t="s">
        <v>102</v>
      </c>
      <c r="M1" t="s">
        <v>110</v>
      </c>
      <c r="Q1" t="s">
        <v>103</v>
      </c>
      <c r="R1" t="s">
        <v>111</v>
      </c>
      <c r="V1" t="s">
        <v>104</v>
      </c>
      <c r="W1" t="s">
        <v>112</v>
      </c>
      <c r="AA1" t="s">
        <v>105</v>
      </c>
      <c r="AB1" t="s">
        <v>112</v>
      </c>
      <c r="AF1" t="s">
        <v>106</v>
      </c>
      <c r="AG1" t="s">
        <v>107</v>
      </c>
    </row>
    <row r="2" spans="1:33" x14ac:dyDescent="0.3">
      <c r="A2" t="s">
        <v>7</v>
      </c>
      <c r="B2">
        <v>-99.833333333333329</v>
      </c>
      <c r="C2">
        <f t="shared" ref="C2:C33" si="0">ABS(B2)</f>
        <v>99.833333333333329</v>
      </c>
      <c r="F2" t="s">
        <v>20</v>
      </c>
      <c r="G2">
        <v>654</v>
      </c>
      <c r="H2">
        <f t="shared" ref="H2:H33" si="1">ABS(G2)</f>
        <v>654</v>
      </c>
      <c r="K2" t="s">
        <v>20</v>
      </c>
      <c r="L2">
        <v>909.62000000000012</v>
      </c>
      <c r="M2">
        <f t="shared" ref="M2:M33" si="2">ABS(L2)</f>
        <v>909.62000000000012</v>
      </c>
      <c r="P2" t="s">
        <v>20</v>
      </c>
      <c r="Q2">
        <v>911.54</v>
      </c>
      <c r="R2">
        <f t="shared" ref="R2:R33" si="3">ABS(Q2)</f>
        <v>911.54</v>
      </c>
      <c r="U2" t="s">
        <v>20</v>
      </c>
      <c r="V2">
        <v>1700.7</v>
      </c>
      <c r="W2">
        <f t="shared" ref="W2:W33" si="4">ABS(V2)</f>
        <v>1700.7</v>
      </c>
      <c r="Z2" t="s">
        <v>75</v>
      </c>
      <c r="AA2">
        <v>233.60000000000002</v>
      </c>
      <c r="AB2">
        <f t="shared" ref="AB2:AB33" si="5">ABS(AA2)</f>
        <v>233.60000000000002</v>
      </c>
      <c r="AE2" t="s">
        <v>20</v>
      </c>
      <c r="AF2">
        <v>912.03571428571445</v>
      </c>
      <c r="AG2">
        <v>912.03571428571445</v>
      </c>
    </row>
    <row r="3" spans="1:33" x14ac:dyDescent="0.3">
      <c r="A3" t="s">
        <v>22</v>
      </c>
      <c r="B3">
        <v>86.7</v>
      </c>
      <c r="C3">
        <f t="shared" si="0"/>
        <v>86.7</v>
      </c>
      <c r="F3" t="s">
        <v>35</v>
      </c>
      <c r="G3">
        <v>-311.53999999999996</v>
      </c>
      <c r="H3">
        <f t="shared" si="1"/>
        <v>311.53999999999996</v>
      </c>
      <c r="K3" t="s">
        <v>44</v>
      </c>
      <c r="L3">
        <v>141</v>
      </c>
      <c r="M3">
        <f t="shared" si="2"/>
        <v>141</v>
      </c>
      <c r="P3" t="s">
        <v>5</v>
      </c>
      <c r="Q3">
        <v>571.84</v>
      </c>
      <c r="R3">
        <f t="shared" si="3"/>
        <v>571.84</v>
      </c>
      <c r="U3" t="s">
        <v>15</v>
      </c>
      <c r="V3">
        <v>833.9</v>
      </c>
      <c r="W3">
        <f t="shared" si="4"/>
        <v>833.9</v>
      </c>
      <c r="Z3" t="s">
        <v>7</v>
      </c>
      <c r="AA3">
        <v>220.04999999999998</v>
      </c>
      <c r="AB3">
        <f t="shared" si="5"/>
        <v>220.04999999999998</v>
      </c>
      <c r="AE3" t="s">
        <v>5</v>
      </c>
      <c r="AF3">
        <v>571.50000000000011</v>
      </c>
      <c r="AG3">
        <v>571.50000000000011</v>
      </c>
    </row>
    <row r="4" spans="1:33" x14ac:dyDescent="0.3">
      <c r="A4" t="s">
        <v>81</v>
      </c>
      <c r="B4">
        <v>68.666666666666671</v>
      </c>
      <c r="C4">
        <f t="shared" si="0"/>
        <v>68.666666666666671</v>
      </c>
      <c r="F4" t="s">
        <v>96</v>
      </c>
      <c r="G4">
        <v>114.8</v>
      </c>
      <c r="H4">
        <f t="shared" si="1"/>
        <v>114.8</v>
      </c>
      <c r="K4" t="s">
        <v>15</v>
      </c>
      <c r="L4">
        <v>120.17500000000001</v>
      </c>
      <c r="M4">
        <f t="shared" si="2"/>
        <v>120.17500000000001</v>
      </c>
      <c r="P4" t="s">
        <v>44</v>
      </c>
      <c r="Q4">
        <v>556.6</v>
      </c>
      <c r="R4">
        <f t="shared" si="3"/>
        <v>556.6</v>
      </c>
      <c r="U4" t="s">
        <v>5</v>
      </c>
      <c r="V4">
        <v>570.65</v>
      </c>
      <c r="W4">
        <f t="shared" si="4"/>
        <v>570.65</v>
      </c>
      <c r="Z4" t="s">
        <v>92</v>
      </c>
      <c r="AA4">
        <v>165.5</v>
      </c>
      <c r="AB4">
        <f t="shared" si="5"/>
        <v>165.5</v>
      </c>
      <c r="AE4" t="s">
        <v>44</v>
      </c>
      <c r="AF4">
        <v>450.7</v>
      </c>
      <c r="AG4">
        <v>450.7</v>
      </c>
    </row>
    <row r="5" spans="1:33" x14ac:dyDescent="0.3">
      <c r="A5" t="s">
        <v>98</v>
      </c>
      <c r="B5">
        <v>66.199999999999989</v>
      </c>
      <c r="C5">
        <f t="shared" si="0"/>
        <v>66.199999999999989</v>
      </c>
      <c r="F5" t="s">
        <v>74</v>
      </c>
      <c r="G5">
        <v>79.320000000000007</v>
      </c>
      <c r="H5">
        <f t="shared" si="1"/>
        <v>79.320000000000007</v>
      </c>
      <c r="K5" t="s">
        <v>89</v>
      </c>
      <c r="L5">
        <v>93.9</v>
      </c>
      <c r="M5">
        <f t="shared" si="2"/>
        <v>93.9</v>
      </c>
      <c r="P5" t="s">
        <v>11</v>
      </c>
      <c r="Q5">
        <v>-483.1</v>
      </c>
      <c r="R5">
        <f t="shared" si="3"/>
        <v>483.1</v>
      </c>
      <c r="U5" t="s">
        <v>36</v>
      </c>
      <c r="V5">
        <v>403.8</v>
      </c>
      <c r="W5">
        <f t="shared" si="4"/>
        <v>403.8</v>
      </c>
      <c r="Z5" t="s">
        <v>60</v>
      </c>
      <c r="AA5">
        <v>128.185</v>
      </c>
      <c r="AB5">
        <f t="shared" si="5"/>
        <v>128.185</v>
      </c>
      <c r="AE5" t="s">
        <v>15</v>
      </c>
      <c r="AF5">
        <v>273.87142857142857</v>
      </c>
      <c r="AG5">
        <v>273.87142857142857</v>
      </c>
    </row>
    <row r="6" spans="1:33" x14ac:dyDescent="0.3">
      <c r="A6" t="s">
        <v>19</v>
      </c>
      <c r="B6">
        <v>44.7</v>
      </c>
      <c r="C6">
        <f t="shared" si="0"/>
        <v>44.7</v>
      </c>
      <c r="F6" t="s">
        <v>19</v>
      </c>
      <c r="G6">
        <v>66.740000000000009</v>
      </c>
      <c r="H6">
        <f t="shared" si="1"/>
        <v>66.740000000000009</v>
      </c>
      <c r="K6" t="s">
        <v>93</v>
      </c>
      <c r="L6">
        <v>93.125</v>
      </c>
      <c r="M6">
        <f t="shared" si="2"/>
        <v>93.125</v>
      </c>
      <c r="P6" t="s">
        <v>15</v>
      </c>
      <c r="Q6">
        <v>460.68</v>
      </c>
      <c r="R6">
        <f t="shared" si="3"/>
        <v>460.68</v>
      </c>
      <c r="U6" t="s">
        <v>76</v>
      </c>
      <c r="V6">
        <v>362</v>
      </c>
      <c r="W6">
        <f t="shared" si="4"/>
        <v>362</v>
      </c>
      <c r="Z6" t="s">
        <v>90</v>
      </c>
      <c r="AA6">
        <v>59.5</v>
      </c>
      <c r="AB6">
        <f t="shared" si="5"/>
        <v>59.5</v>
      </c>
      <c r="AE6" t="s">
        <v>93</v>
      </c>
      <c r="AF6">
        <v>252.27500000000001</v>
      </c>
      <c r="AG6">
        <v>252.27500000000001</v>
      </c>
    </row>
    <row r="7" spans="1:33" x14ac:dyDescent="0.3">
      <c r="A7" t="s">
        <v>35</v>
      </c>
      <c r="B7">
        <v>25.55</v>
      </c>
      <c r="C7">
        <f t="shared" si="0"/>
        <v>25.55</v>
      </c>
      <c r="F7" t="s">
        <v>64</v>
      </c>
      <c r="G7">
        <v>55.839999999999996</v>
      </c>
      <c r="H7">
        <f t="shared" si="1"/>
        <v>55.839999999999996</v>
      </c>
      <c r="K7" t="s">
        <v>46</v>
      </c>
      <c r="L7">
        <v>80.52000000000001</v>
      </c>
      <c r="M7">
        <f t="shared" si="2"/>
        <v>80.52000000000001</v>
      </c>
      <c r="P7" t="s">
        <v>57</v>
      </c>
      <c r="Q7">
        <v>413.66</v>
      </c>
      <c r="R7">
        <f t="shared" si="3"/>
        <v>413.66</v>
      </c>
      <c r="U7" t="s">
        <v>44</v>
      </c>
      <c r="V7">
        <v>340.79999999999995</v>
      </c>
      <c r="W7">
        <f t="shared" si="4"/>
        <v>340.79999999999995</v>
      </c>
      <c r="Z7" t="s">
        <v>81</v>
      </c>
      <c r="AA7">
        <v>58.79</v>
      </c>
      <c r="AB7">
        <f t="shared" si="5"/>
        <v>58.79</v>
      </c>
      <c r="AE7" t="s">
        <v>57</v>
      </c>
      <c r="AF7">
        <v>213.02000000000004</v>
      </c>
      <c r="AG7">
        <v>213.02000000000004</v>
      </c>
    </row>
    <row r="8" spans="1:33" x14ac:dyDescent="0.3">
      <c r="A8" t="s">
        <v>92</v>
      </c>
      <c r="B8">
        <v>-25.5</v>
      </c>
      <c r="C8">
        <f t="shared" si="0"/>
        <v>25.5</v>
      </c>
      <c r="F8" t="s">
        <v>15</v>
      </c>
      <c r="G8">
        <v>54.05</v>
      </c>
      <c r="H8">
        <f t="shared" si="1"/>
        <v>54.05</v>
      </c>
      <c r="K8" t="s">
        <v>96</v>
      </c>
      <c r="L8">
        <v>79.42</v>
      </c>
      <c r="M8">
        <f t="shared" si="2"/>
        <v>79.42</v>
      </c>
      <c r="P8" t="s">
        <v>93</v>
      </c>
      <c r="Q8">
        <v>350.91999999999996</v>
      </c>
      <c r="R8">
        <f t="shared" si="3"/>
        <v>350.91999999999996</v>
      </c>
      <c r="U8" t="s">
        <v>93</v>
      </c>
      <c r="V8">
        <v>300.06666666666666</v>
      </c>
      <c r="W8">
        <f t="shared" si="4"/>
        <v>300.06666666666666</v>
      </c>
      <c r="Z8" t="s">
        <v>46</v>
      </c>
      <c r="AA8">
        <v>57.03</v>
      </c>
      <c r="AB8">
        <f t="shared" si="5"/>
        <v>57.03</v>
      </c>
      <c r="AE8" t="s">
        <v>76</v>
      </c>
      <c r="AF8">
        <v>167.57272727272726</v>
      </c>
      <c r="AG8">
        <v>167.57272727272726</v>
      </c>
    </row>
    <row r="9" spans="1:33" x14ac:dyDescent="0.3">
      <c r="A9" t="s">
        <v>90</v>
      </c>
      <c r="B9">
        <v>22.95</v>
      </c>
      <c r="C9">
        <f t="shared" si="0"/>
        <v>22.95</v>
      </c>
      <c r="F9" t="s">
        <v>98</v>
      </c>
      <c r="G9">
        <v>51.3</v>
      </c>
      <c r="H9">
        <f t="shared" si="1"/>
        <v>51.3</v>
      </c>
      <c r="K9" t="s">
        <v>92</v>
      </c>
      <c r="L9">
        <v>-64</v>
      </c>
      <c r="M9">
        <f t="shared" si="2"/>
        <v>64</v>
      </c>
      <c r="P9" t="s">
        <v>76</v>
      </c>
      <c r="Q9">
        <v>265.65999999999997</v>
      </c>
      <c r="R9">
        <f t="shared" si="3"/>
        <v>265.65999999999997</v>
      </c>
      <c r="U9" t="s">
        <v>64</v>
      </c>
      <c r="V9">
        <v>-242</v>
      </c>
      <c r="W9">
        <f t="shared" si="4"/>
        <v>242</v>
      </c>
      <c r="Z9" t="s">
        <v>72</v>
      </c>
      <c r="AA9">
        <v>53.564999999999998</v>
      </c>
      <c r="AB9">
        <f t="shared" si="5"/>
        <v>53.564999999999998</v>
      </c>
      <c r="AE9" t="s">
        <v>36</v>
      </c>
      <c r="AF9">
        <v>125.325</v>
      </c>
      <c r="AG9">
        <v>125.325</v>
      </c>
    </row>
    <row r="10" spans="1:33" x14ac:dyDescent="0.3">
      <c r="A10" t="s">
        <v>21</v>
      </c>
      <c r="B10">
        <v>21.1</v>
      </c>
      <c r="C10">
        <f t="shared" si="0"/>
        <v>21.1</v>
      </c>
      <c r="F10" t="s">
        <v>82</v>
      </c>
      <c r="G10">
        <v>50.05</v>
      </c>
      <c r="H10">
        <f t="shared" si="1"/>
        <v>50.05</v>
      </c>
      <c r="K10" t="s">
        <v>7</v>
      </c>
      <c r="L10">
        <v>60.44</v>
      </c>
      <c r="M10">
        <f t="shared" si="2"/>
        <v>60.44</v>
      </c>
      <c r="P10" t="s">
        <v>96</v>
      </c>
      <c r="Q10">
        <v>145.75</v>
      </c>
      <c r="R10">
        <f t="shared" si="3"/>
        <v>145.75</v>
      </c>
      <c r="U10" t="s">
        <v>92</v>
      </c>
      <c r="V10">
        <v>184.25</v>
      </c>
      <c r="W10">
        <f t="shared" si="4"/>
        <v>184.25</v>
      </c>
      <c r="Z10" t="s">
        <v>33</v>
      </c>
      <c r="AA10">
        <v>45.92</v>
      </c>
      <c r="AB10">
        <f t="shared" si="5"/>
        <v>45.92</v>
      </c>
      <c r="AE10" t="s">
        <v>28</v>
      </c>
      <c r="AF10">
        <v>122.67500000000001</v>
      </c>
      <c r="AG10">
        <v>122.67500000000001</v>
      </c>
    </row>
    <row r="11" spans="1:33" x14ac:dyDescent="0.3">
      <c r="A11" t="s">
        <v>39</v>
      </c>
      <c r="B11">
        <v>20.133333333333333</v>
      </c>
      <c r="C11">
        <f t="shared" si="0"/>
        <v>20.133333333333333</v>
      </c>
      <c r="F11" t="s">
        <v>22</v>
      </c>
      <c r="G11">
        <v>42.58</v>
      </c>
      <c r="H11">
        <f t="shared" si="1"/>
        <v>42.58</v>
      </c>
      <c r="K11" t="s">
        <v>60</v>
      </c>
      <c r="L11">
        <v>60.3</v>
      </c>
      <c r="M11">
        <f t="shared" si="2"/>
        <v>60.3</v>
      </c>
      <c r="P11" t="s">
        <v>92</v>
      </c>
      <c r="Q11">
        <v>145.66666666666666</v>
      </c>
      <c r="R11">
        <f t="shared" si="3"/>
        <v>145.66666666666666</v>
      </c>
      <c r="U11" t="s">
        <v>18</v>
      </c>
      <c r="V11">
        <v>142.63333333333333</v>
      </c>
      <c r="W11">
        <f t="shared" si="4"/>
        <v>142.63333333333333</v>
      </c>
      <c r="Z11" t="s">
        <v>35</v>
      </c>
      <c r="AA11">
        <v>37.700000000000003</v>
      </c>
      <c r="AB11">
        <f t="shared" si="5"/>
        <v>37.700000000000003</v>
      </c>
      <c r="AE11" t="s">
        <v>75</v>
      </c>
      <c r="AF11">
        <v>109.85384615384615</v>
      </c>
      <c r="AG11">
        <v>109.85384615384615</v>
      </c>
    </row>
    <row r="12" spans="1:33" x14ac:dyDescent="0.3">
      <c r="A12" t="s">
        <v>69</v>
      </c>
      <c r="B12">
        <v>16.925000000000001</v>
      </c>
      <c r="C12">
        <f t="shared" si="0"/>
        <v>16.925000000000001</v>
      </c>
      <c r="F12" t="s">
        <v>92</v>
      </c>
      <c r="G12">
        <v>38</v>
      </c>
      <c r="H12">
        <f t="shared" si="1"/>
        <v>38</v>
      </c>
      <c r="K12" t="s">
        <v>88</v>
      </c>
      <c r="L12">
        <v>55.2</v>
      </c>
      <c r="M12">
        <f t="shared" si="2"/>
        <v>55.2</v>
      </c>
      <c r="P12" t="s">
        <v>22</v>
      </c>
      <c r="Q12">
        <v>123.08000000000001</v>
      </c>
      <c r="R12">
        <f t="shared" si="3"/>
        <v>123.08000000000001</v>
      </c>
      <c r="U12" t="s">
        <v>60</v>
      </c>
      <c r="V12">
        <v>111.428</v>
      </c>
      <c r="W12">
        <f t="shared" si="4"/>
        <v>111.428</v>
      </c>
      <c r="Z12" t="s">
        <v>16</v>
      </c>
      <c r="AA12">
        <v>-32.200000000000003</v>
      </c>
      <c r="AB12">
        <f t="shared" si="5"/>
        <v>32.200000000000003</v>
      </c>
      <c r="AE12" t="s">
        <v>38</v>
      </c>
      <c r="AF12">
        <v>109.6</v>
      </c>
      <c r="AG12">
        <v>109.6</v>
      </c>
    </row>
    <row r="13" spans="1:33" x14ac:dyDescent="0.3">
      <c r="A13" t="s">
        <v>33</v>
      </c>
      <c r="B13">
        <v>16.324999999999999</v>
      </c>
      <c r="C13">
        <f t="shared" si="0"/>
        <v>16.324999999999999</v>
      </c>
      <c r="F13" t="s">
        <v>33</v>
      </c>
      <c r="G13">
        <v>36.200000000000003</v>
      </c>
      <c r="H13">
        <f t="shared" si="1"/>
        <v>36.200000000000003</v>
      </c>
      <c r="K13" t="s">
        <v>40</v>
      </c>
      <c r="L13">
        <v>50.459999999999994</v>
      </c>
      <c r="M13">
        <f t="shared" si="2"/>
        <v>50.459999999999994</v>
      </c>
      <c r="P13" t="s">
        <v>28</v>
      </c>
      <c r="Q13">
        <v>122.67500000000001</v>
      </c>
      <c r="R13">
        <f t="shared" si="3"/>
        <v>122.67500000000001</v>
      </c>
      <c r="U13" t="s">
        <v>19</v>
      </c>
      <c r="V13">
        <v>104.2</v>
      </c>
      <c r="W13">
        <f t="shared" si="4"/>
        <v>104.2</v>
      </c>
      <c r="Z13" t="s">
        <v>82</v>
      </c>
      <c r="AA13">
        <v>31.38</v>
      </c>
      <c r="AB13">
        <f t="shared" si="5"/>
        <v>31.38</v>
      </c>
      <c r="AE13" t="s">
        <v>96</v>
      </c>
      <c r="AF13">
        <v>105.53846153846156</v>
      </c>
      <c r="AG13">
        <v>105.53846153846156</v>
      </c>
    </row>
    <row r="14" spans="1:33" x14ac:dyDescent="0.3">
      <c r="A14" t="s">
        <v>40</v>
      </c>
      <c r="B14">
        <v>12.549999999999999</v>
      </c>
      <c r="C14">
        <f t="shared" si="0"/>
        <v>12.549999999999999</v>
      </c>
      <c r="F14" t="s">
        <v>60</v>
      </c>
      <c r="G14">
        <v>33.239999999999995</v>
      </c>
      <c r="H14">
        <f t="shared" si="1"/>
        <v>33.239999999999995</v>
      </c>
      <c r="K14" t="s">
        <v>41</v>
      </c>
      <c r="L14">
        <v>42.720000000000006</v>
      </c>
      <c r="M14">
        <f t="shared" si="2"/>
        <v>42.720000000000006</v>
      </c>
      <c r="P14" t="s">
        <v>75</v>
      </c>
      <c r="Q14">
        <v>119.97999999999999</v>
      </c>
      <c r="R14">
        <f t="shared" si="3"/>
        <v>119.97999999999999</v>
      </c>
      <c r="U14" t="s">
        <v>21</v>
      </c>
      <c r="V14">
        <v>98.399999999999991</v>
      </c>
      <c r="W14">
        <f t="shared" si="4"/>
        <v>98.399999999999991</v>
      </c>
      <c r="Z14" t="s">
        <v>87</v>
      </c>
      <c r="AA14">
        <v>28.48</v>
      </c>
      <c r="AB14">
        <f t="shared" si="5"/>
        <v>28.48</v>
      </c>
      <c r="AE14" t="s">
        <v>89</v>
      </c>
      <c r="AF14">
        <v>93.9</v>
      </c>
      <c r="AG14">
        <v>93.9</v>
      </c>
    </row>
    <row r="15" spans="1:33" x14ac:dyDescent="0.3">
      <c r="A15" t="s">
        <v>60</v>
      </c>
      <c r="B15">
        <v>10.8</v>
      </c>
      <c r="C15">
        <f t="shared" si="0"/>
        <v>10.8</v>
      </c>
      <c r="F15" t="s">
        <v>41</v>
      </c>
      <c r="G15">
        <v>26.9</v>
      </c>
      <c r="H15">
        <f t="shared" si="1"/>
        <v>26.9</v>
      </c>
      <c r="K15" t="s">
        <v>76</v>
      </c>
      <c r="L15">
        <v>33.666666666666664</v>
      </c>
      <c r="M15">
        <f t="shared" si="2"/>
        <v>33.666666666666664</v>
      </c>
      <c r="P15" t="s">
        <v>81</v>
      </c>
      <c r="Q15">
        <v>114.05000000000001</v>
      </c>
      <c r="R15">
        <f t="shared" si="3"/>
        <v>114.05000000000001</v>
      </c>
      <c r="U15" t="s">
        <v>88</v>
      </c>
      <c r="V15">
        <v>94.5</v>
      </c>
      <c r="W15">
        <f t="shared" si="4"/>
        <v>94.5</v>
      </c>
      <c r="Z15" t="s">
        <v>25</v>
      </c>
      <c r="AA15">
        <v>27.29</v>
      </c>
      <c r="AB15">
        <f t="shared" si="5"/>
        <v>27.29</v>
      </c>
      <c r="AE15" t="s">
        <v>11</v>
      </c>
      <c r="AF15">
        <v>-88.045454545454533</v>
      </c>
      <c r="AG15">
        <v>88.045454545454533</v>
      </c>
    </row>
    <row r="16" spans="1:33" x14ac:dyDescent="0.3">
      <c r="A16" t="s">
        <v>74</v>
      </c>
      <c r="B16">
        <v>6.75</v>
      </c>
      <c r="C16">
        <f t="shared" si="0"/>
        <v>6.75</v>
      </c>
      <c r="F16" t="s">
        <v>76</v>
      </c>
      <c r="G16">
        <v>26</v>
      </c>
      <c r="H16">
        <f t="shared" si="1"/>
        <v>26</v>
      </c>
      <c r="K16" t="s">
        <v>27</v>
      </c>
      <c r="L16">
        <v>31.68</v>
      </c>
      <c r="M16">
        <f t="shared" si="2"/>
        <v>31.68</v>
      </c>
      <c r="P16" t="s">
        <v>38</v>
      </c>
      <c r="Q16">
        <v>109.6</v>
      </c>
      <c r="R16">
        <f t="shared" si="3"/>
        <v>109.6</v>
      </c>
      <c r="U16" t="s">
        <v>96</v>
      </c>
      <c r="V16">
        <v>92.366666666666674</v>
      </c>
      <c r="W16">
        <f t="shared" si="4"/>
        <v>92.366666666666674</v>
      </c>
      <c r="Z16" t="s">
        <v>30</v>
      </c>
      <c r="AA16">
        <v>26.25</v>
      </c>
      <c r="AB16">
        <f t="shared" si="5"/>
        <v>26.25</v>
      </c>
      <c r="AE16" t="s">
        <v>35</v>
      </c>
      <c r="AF16">
        <v>-69.369999999999976</v>
      </c>
      <c r="AG16">
        <v>69.369999999999976</v>
      </c>
    </row>
    <row r="17" spans="1:33" x14ac:dyDescent="0.3">
      <c r="A17" t="s">
        <v>46</v>
      </c>
      <c r="B17">
        <v>6.375</v>
      </c>
      <c r="C17">
        <f t="shared" si="0"/>
        <v>6.375</v>
      </c>
      <c r="F17" t="s">
        <v>46</v>
      </c>
      <c r="G17">
        <v>23.659999999999997</v>
      </c>
      <c r="H17">
        <f t="shared" si="1"/>
        <v>23.659999999999997</v>
      </c>
      <c r="K17" t="s">
        <v>19</v>
      </c>
      <c r="L17">
        <v>30.3</v>
      </c>
      <c r="M17">
        <f t="shared" si="2"/>
        <v>30.3</v>
      </c>
      <c r="P17" t="s">
        <v>18</v>
      </c>
      <c r="Q17">
        <v>84.360000000000014</v>
      </c>
      <c r="R17">
        <f t="shared" si="3"/>
        <v>84.360000000000014</v>
      </c>
      <c r="U17" t="s">
        <v>75</v>
      </c>
      <c r="V17">
        <v>84.5</v>
      </c>
      <c r="W17">
        <f t="shared" si="4"/>
        <v>84.5</v>
      </c>
      <c r="Z17" t="s">
        <v>42</v>
      </c>
      <c r="AA17">
        <v>25.18</v>
      </c>
      <c r="AB17">
        <f t="shared" si="5"/>
        <v>25.18</v>
      </c>
      <c r="AE17" t="s">
        <v>88</v>
      </c>
      <c r="AF17">
        <v>68.75</v>
      </c>
      <c r="AG17">
        <v>68.75</v>
      </c>
    </row>
    <row r="18" spans="1:33" x14ac:dyDescent="0.3">
      <c r="A18" t="s">
        <v>84</v>
      </c>
      <c r="B18">
        <v>6.05</v>
      </c>
      <c r="C18">
        <f t="shared" si="0"/>
        <v>6.05</v>
      </c>
      <c r="F18" t="s">
        <v>91</v>
      </c>
      <c r="G18">
        <v>23.6</v>
      </c>
      <c r="H18">
        <f t="shared" si="1"/>
        <v>23.6</v>
      </c>
      <c r="K18" t="s">
        <v>72</v>
      </c>
      <c r="L18">
        <v>30.139999999999997</v>
      </c>
      <c r="M18">
        <f t="shared" si="2"/>
        <v>30.139999999999997</v>
      </c>
      <c r="P18" t="s">
        <v>72</v>
      </c>
      <c r="Q18">
        <v>76.666666666666671</v>
      </c>
      <c r="R18">
        <f t="shared" si="3"/>
        <v>76.666666666666671</v>
      </c>
      <c r="U18" t="s">
        <v>46</v>
      </c>
      <c r="V18">
        <v>-73.125</v>
      </c>
      <c r="W18">
        <f t="shared" si="4"/>
        <v>73.125</v>
      </c>
      <c r="Z18" t="s">
        <v>41</v>
      </c>
      <c r="AA18">
        <v>24.5</v>
      </c>
      <c r="AB18">
        <f t="shared" si="5"/>
        <v>24.5</v>
      </c>
      <c r="AE18" t="s">
        <v>60</v>
      </c>
      <c r="AF18">
        <v>67.80478260869566</v>
      </c>
      <c r="AG18">
        <v>67.80478260869566</v>
      </c>
    </row>
    <row r="19" spans="1:33" x14ac:dyDescent="0.3">
      <c r="A19" t="s">
        <v>27</v>
      </c>
      <c r="B19">
        <v>4.25</v>
      </c>
      <c r="C19">
        <f t="shared" si="0"/>
        <v>4.25</v>
      </c>
      <c r="F19" t="s">
        <v>39</v>
      </c>
      <c r="G19">
        <v>21.860000000000003</v>
      </c>
      <c r="H19">
        <f t="shared" si="1"/>
        <v>21.860000000000003</v>
      </c>
      <c r="K19" t="s">
        <v>97</v>
      </c>
      <c r="L19">
        <v>27.9</v>
      </c>
      <c r="M19">
        <f t="shared" si="2"/>
        <v>27.9</v>
      </c>
      <c r="P19" t="s">
        <v>88</v>
      </c>
      <c r="Q19">
        <v>61.160000000000004</v>
      </c>
      <c r="R19">
        <f t="shared" si="3"/>
        <v>61.160000000000004</v>
      </c>
      <c r="U19" t="s">
        <v>7</v>
      </c>
      <c r="V19">
        <v>67.3</v>
      </c>
      <c r="W19">
        <f t="shared" si="4"/>
        <v>67.3</v>
      </c>
      <c r="Z19" t="s">
        <v>23</v>
      </c>
      <c r="AA19">
        <v>22.4</v>
      </c>
      <c r="AB19">
        <f t="shared" si="5"/>
        <v>22.4</v>
      </c>
      <c r="AE19" t="s">
        <v>18</v>
      </c>
      <c r="AF19">
        <v>56.70000000000001</v>
      </c>
      <c r="AG19">
        <v>56.70000000000001</v>
      </c>
    </row>
    <row r="20" spans="1:33" x14ac:dyDescent="0.3">
      <c r="A20" t="s">
        <v>65</v>
      </c>
      <c r="B20">
        <v>3.9</v>
      </c>
      <c r="C20">
        <f t="shared" si="0"/>
        <v>3.9</v>
      </c>
      <c r="F20" t="s">
        <v>29</v>
      </c>
      <c r="G20">
        <v>21</v>
      </c>
      <c r="H20">
        <f t="shared" si="1"/>
        <v>21</v>
      </c>
      <c r="K20" t="s">
        <v>57</v>
      </c>
      <c r="L20">
        <v>-26.75</v>
      </c>
      <c r="M20">
        <f t="shared" si="2"/>
        <v>26.75</v>
      </c>
      <c r="P20" s="1" t="s">
        <v>62</v>
      </c>
      <c r="Q20" s="1">
        <v>59.6</v>
      </c>
      <c r="R20" s="1">
        <f t="shared" si="3"/>
        <v>59.6</v>
      </c>
      <c r="U20" t="s">
        <v>72</v>
      </c>
      <c r="V20">
        <v>65.2</v>
      </c>
      <c r="W20">
        <f t="shared" si="4"/>
        <v>65.2</v>
      </c>
      <c r="Z20" t="s">
        <v>54</v>
      </c>
      <c r="AA20">
        <v>-10.1</v>
      </c>
      <c r="AB20">
        <f t="shared" si="5"/>
        <v>10.1</v>
      </c>
      <c r="AE20" t="s">
        <v>19</v>
      </c>
      <c r="AF20">
        <v>56.257692307692309</v>
      </c>
      <c r="AG20">
        <v>56.257692307692309</v>
      </c>
    </row>
    <row r="21" spans="1:33" x14ac:dyDescent="0.3">
      <c r="A21" t="s">
        <v>73</v>
      </c>
      <c r="B21">
        <v>3.2</v>
      </c>
      <c r="C21">
        <f t="shared" si="0"/>
        <v>3.2</v>
      </c>
      <c r="F21" t="s">
        <v>21</v>
      </c>
      <c r="G21">
        <v>20.040000000000003</v>
      </c>
      <c r="H21">
        <f t="shared" si="1"/>
        <v>20.040000000000003</v>
      </c>
      <c r="K21" t="s">
        <v>25</v>
      </c>
      <c r="L21">
        <v>24.160000000000004</v>
      </c>
      <c r="M21">
        <f t="shared" si="2"/>
        <v>24.160000000000004</v>
      </c>
      <c r="P21" t="s">
        <v>19</v>
      </c>
      <c r="Q21">
        <v>56.1</v>
      </c>
      <c r="R21">
        <f t="shared" si="3"/>
        <v>56.1</v>
      </c>
      <c r="U21" t="s">
        <v>30</v>
      </c>
      <c r="V21">
        <v>62.849999999999994</v>
      </c>
      <c r="W21">
        <f t="shared" si="4"/>
        <v>62.849999999999994</v>
      </c>
      <c r="Z21" t="s">
        <v>53</v>
      </c>
      <c r="AA21">
        <v>9.9699999999999989</v>
      </c>
      <c r="AB21">
        <f t="shared" si="5"/>
        <v>9.9699999999999989</v>
      </c>
      <c r="AE21" t="s">
        <v>92</v>
      </c>
      <c r="AF21">
        <v>55.347826086956523</v>
      </c>
      <c r="AG21">
        <v>55.347826086956523</v>
      </c>
    </row>
    <row r="22" spans="1:33" x14ac:dyDescent="0.3">
      <c r="A22" t="s">
        <v>30</v>
      </c>
      <c r="B22">
        <v>2.9</v>
      </c>
      <c r="C22">
        <f t="shared" si="0"/>
        <v>2.9</v>
      </c>
      <c r="F22" t="s">
        <v>72</v>
      </c>
      <c r="G22">
        <v>18.675000000000001</v>
      </c>
      <c r="H22">
        <f t="shared" si="1"/>
        <v>18.675000000000001</v>
      </c>
      <c r="K22" t="s">
        <v>91</v>
      </c>
      <c r="L22">
        <v>22.82</v>
      </c>
      <c r="M22">
        <f t="shared" si="2"/>
        <v>22.82</v>
      </c>
      <c r="P22" t="s">
        <v>60</v>
      </c>
      <c r="Q22">
        <v>53.5</v>
      </c>
      <c r="R22">
        <f t="shared" si="3"/>
        <v>53.5</v>
      </c>
      <c r="U22" t="s">
        <v>65</v>
      </c>
      <c r="V22">
        <v>54.6</v>
      </c>
      <c r="W22">
        <f t="shared" si="4"/>
        <v>54.6</v>
      </c>
      <c r="Z22" t="s">
        <v>48</v>
      </c>
      <c r="AA22">
        <v>7.5500000000000007</v>
      </c>
      <c r="AB22">
        <f t="shared" si="5"/>
        <v>7.5500000000000007</v>
      </c>
      <c r="AE22" t="s">
        <v>22</v>
      </c>
      <c r="AF22">
        <v>54.490909090909092</v>
      </c>
      <c r="AG22">
        <v>54.490909090909092</v>
      </c>
    </row>
    <row r="23" spans="1:33" x14ac:dyDescent="0.3">
      <c r="A23" t="s">
        <v>64</v>
      </c>
      <c r="B23">
        <v>2.3333333333333335</v>
      </c>
      <c r="C23">
        <f t="shared" si="0"/>
        <v>2.3333333333333335</v>
      </c>
      <c r="F23" t="s">
        <v>90</v>
      </c>
      <c r="G23">
        <v>15.559999999999999</v>
      </c>
      <c r="H23">
        <f t="shared" si="1"/>
        <v>15.559999999999999</v>
      </c>
      <c r="K23" t="s">
        <v>64</v>
      </c>
      <c r="L23">
        <v>17.350000000000001</v>
      </c>
      <c r="M23">
        <f t="shared" si="2"/>
        <v>17.350000000000001</v>
      </c>
      <c r="P23" t="s">
        <v>23</v>
      </c>
      <c r="Q23">
        <v>51.800000000000004</v>
      </c>
      <c r="R23">
        <f t="shared" si="3"/>
        <v>51.800000000000004</v>
      </c>
      <c r="U23" t="s">
        <v>87</v>
      </c>
      <c r="V23">
        <v>50</v>
      </c>
      <c r="W23">
        <f t="shared" si="4"/>
        <v>50</v>
      </c>
      <c r="Z23" t="s">
        <v>79</v>
      </c>
      <c r="AA23">
        <v>6.9</v>
      </c>
      <c r="AB23">
        <f t="shared" si="5"/>
        <v>6.9</v>
      </c>
      <c r="AE23" t="s">
        <v>98</v>
      </c>
      <c r="AF23">
        <v>46.875</v>
      </c>
      <c r="AG23">
        <v>46.875</v>
      </c>
    </row>
    <row r="24" spans="1:33" x14ac:dyDescent="0.3">
      <c r="A24" t="s">
        <v>67</v>
      </c>
      <c r="B24">
        <v>2.2000000000000002</v>
      </c>
      <c r="C24">
        <f t="shared" si="0"/>
        <v>2.2000000000000002</v>
      </c>
      <c r="F24" t="s">
        <v>40</v>
      </c>
      <c r="G24">
        <v>15.419999999999998</v>
      </c>
      <c r="H24">
        <f t="shared" si="1"/>
        <v>15.419999999999998</v>
      </c>
      <c r="K24" t="s">
        <v>62</v>
      </c>
      <c r="L24">
        <v>17.149999999999999</v>
      </c>
      <c r="M24">
        <f t="shared" si="2"/>
        <v>17.149999999999999</v>
      </c>
      <c r="P24" t="s">
        <v>68</v>
      </c>
      <c r="Q24">
        <v>-49.075000000000003</v>
      </c>
      <c r="R24">
        <f t="shared" si="3"/>
        <v>49.075000000000003</v>
      </c>
      <c r="U24" t="s">
        <v>41</v>
      </c>
      <c r="V24">
        <v>49.55</v>
      </c>
      <c r="W24">
        <f t="shared" si="4"/>
        <v>49.55</v>
      </c>
      <c r="Z24" t="s">
        <v>11</v>
      </c>
      <c r="AA24">
        <v>-5.5500000000000007</v>
      </c>
      <c r="AB24">
        <f t="shared" si="5"/>
        <v>5.5500000000000007</v>
      </c>
      <c r="AE24" t="s">
        <v>72</v>
      </c>
      <c r="AF24">
        <v>45.740555555555559</v>
      </c>
      <c r="AG24">
        <v>45.740555555555559</v>
      </c>
    </row>
    <row r="25" spans="1:33" x14ac:dyDescent="0.3">
      <c r="A25" t="s">
        <v>95</v>
      </c>
      <c r="B25">
        <v>1.8999999999999997</v>
      </c>
      <c r="C25">
        <f t="shared" si="0"/>
        <v>1.8999999999999997</v>
      </c>
      <c r="F25" t="s">
        <v>7</v>
      </c>
      <c r="G25">
        <v>-11.84</v>
      </c>
      <c r="H25">
        <f t="shared" si="1"/>
        <v>11.84</v>
      </c>
      <c r="K25" t="s">
        <v>31</v>
      </c>
      <c r="L25">
        <v>14.5</v>
      </c>
      <c r="M25">
        <f t="shared" si="2"/>
        <v>14.5</v>
      </c>
      <c r="P25" t="s">
        <v>73</v>
      </c>
      <c r="Q25">
        <v>47.833333333333336</v>
      </c>
      <c r="R25">
        <f t="shared" si="3"/>
        <v>47.833333333333336</v>
      </c>
      <c r="U25" t="s">
        <v>23</v>
      </c>
      <c r="V25">
        <v>42.8</v>
      </c>
      <c r="W25">
        <f t="shared" si="4"/>
        <v>42.8</v>
      </c>
      <c r="Z25" t="s">
        <v>37</v>
      </c>
      <c r="AA25">
        <v>3.5</v>
      </c>
      <c r="AB25">
        <f t="shared" si="5"/>
        <v>3.5</v>
      </c>
      <c r="AE25" t="s">
        <v>62</v>
      </c>
      <c r="AF25">
        <v>39.270000000000003</v>
      </c>
      <c r="AG25">
        <v>39.270000000000003</v>
      </c>
    </row>
    <row r="26" spans="1:33" x14ac:dyDescent="0.3">
      <c r="A26" t="s">
        <v>25</v>
      </c>
      <c r="B26">
        <v>1.5</v>
      </c>
      <c r="C26">
        <f t="shared" si="0"/>
        <v>1.5</v>
      </c>
      <c r="F26" t="s">
        <v>69</v>
      </c>
      <c r="G26">
        <v>9.879999999999999</v>
      </c>
      <c r="H26">
        <f t="shared" si="1"/>
        <v>9.879999999999999</v>
      </c>
      <c r="K26" t="s">
        <v>73</v>
      </c>
      <c r="L26">
        <v>13.540000000000001</v>
      </c>
      <c r="M26">
        <f t="shared" si="2"/>
        <v>13.540000000000001</v>
      </c>
      <c r="P26" t="s">
        <v>16</v>
      </c>
      <c r="Q26">
        <v>43.64</v>
      </c>
      <c r="R26">
        <f t="shared" si="3"/>
        <v>43.64</v>
      </c>
      <c r="U26" t="s">
        <v>90</v>
      </c>
      <c r="V26">
        <v>-41.27</v>
      </c>
      <c r="W26">
        <f t="shared" si="4"/>
        <v>41.27</v>
      </c>
      <c r="Z26" t="s">
        <v>80</v>
      </c>
      <c r="AA26">
        <v>1.5</v>
      </c>
      <c r="AB26">
        <f t="shared" si="5"/>
        <v>1.5</v>
      </c>
      <c r="AE26" t="s">
        <v>68</v>
      </c>
      <c r="AF26">
        <v>-36.160000000000004</v>
      </c>
      <c r="AG26">
        <v>36.160000000000004</v>
      </c>
    </row>
    <row r="27" spans="1:33" x14ac:dyDescent="0.3">
      <c r="A27" t="s">
        <v>42</v>
      </c>
      <c r="B27">
        <v>-0.86666666666666659</v>
      </c>
      <c r="C27">
        <f t="shared" si="0"/>
        <v>0.86666666666666659</v>
      </c>
      <c r="F27" t="s">
        <v>25</v>
      </c>
      <c r="G27">
        <v>7.666666666666667</v>
      </c>
      <c r="H27">
        <f t="shared" si="1"/>
        <v>7.666666666666667</v>
      </c>
      <c r="K27" t="s">
        <v>35</v>
      </c>
      <c r="L27">
        <v>13.475000000000001</v>
      </c>
      <c r="M27">
        <f t="shared" si="2"/>
        <v>13.475000000000001</v>
      </c>
      <c r="P27" t="s">
        <v>7</v>
      </c>
      <c r="Q27">
        <v>-41.66</v>
      </c>
      <c r="R27">
        <f t="shared" si="3"/>
        <v>41.66</v>
      </c>
      <c r="U27" t="s">
        <v>57</v>
      </c>
      <c r="V27">
        <v>38.466666666666669</v>
      </c>
      <c r="W27">
        <f t="shared" si="4"/>
        <v>38.466666666666669</v>
      </c>
      <c r="Z27" t="s">
        <v>19</v>
      </c>
      <c r="AA27">
        <v>-1.3999999999999986</v>
      </c>
      <c r="AB27">
        <f t="shared" si="5"/>
        <v>1.3999999999999986</v>
      </c>
      <c r="AE27" t="s">
        <v>41</v>
      </c>
      <c r="AF27">
        <v>34.823529411764703</v>
      </c>
      <c r="AG27">
        <v>34.823529411764703</v>
      </c>
    </row>
    <row r="28" spans="1:33" x14ac:dyDescent="0.3">
      <c r="A28" t="s">
        <v>70</v>
      </c>
      <c r="B28">
        <v>0.70000000000000007</v>
      </c>
      <c r="C28">
        <f t="shared" si="0"/>
        <v>0.70000000000000007</v>
      </c>
      <c r="F28" t="s">
        <v>70</v>
      </c>
      <c r="G28">
        <v>7.6</v>
      </c>
      <c r="H28">
        <f t="shared" si="1"/>
        <v>7.6</v>
      </c>
      <c r="K28" t="s">
        <v>29</v>
      </c>
      <c r="L28">
        <v>11.919999999999998</v>
      </c>
      <c r="M28">
        <f t="shared" si="2"/>
        <v>11.919999999999998</v>
      </c>
      <c r="P28" t="s">
        <v>70</v>
      </c>
      <c r="Q28">
        <v>38.450000000000003</v>
      </c>
      <c r="R28">
        <f t="shared" si="3"/>
        <v>38.450000000000003</v>
      </c>
      <c r="U28" t="s">
        <v>53</v>
      </c>
      <c r="V28">
        <v>28.520000000000003</v>
      </c>
      <c r="W28">
        <f t="shared" si="4"/>
        <v>28.520000000000003</v>
      </c>
      <c r="Z28" t="s">
        <v>74</v>
      </c>
      <c r="AA28">
        <v>1.37</v>
      </c>
      <c r="AB28">
        <f t="shared" si="5"/>
        <v>1.37</v>
      </c>
      <c r="AE28" t="s">
        <v>81</v>
      </c>
      <c r="AF28">
        <v>30.534761904761901</v>
      </c>
      <c r="AG28">
        <v>30.534761904761901</v>
      </c>
    </row>
    <row r="29" spans="1:33" x14ac:dyDescent="0.3">
      <c r="A29" t="s">
        <v>49</v>
      </c>
      <c r="B29">
        <v>0.46666666666666673</v>
      </c>
      <c r="C29">
        <f t="shared" si="0"/>
        <v>0.46666666666666673</v>
      </c>
      <c r="F29" t="s">
        <v>65</v>
      </c>
      <c r="G29">
        <v>7.4</v>
      </c>
      <c r="H29">
        <f t="shared" si="1"/>
        <v>7.4</v>
      </c>
      <c r="K29" t="s">
        <v>75</v>
      </c>
      <c r="L29">
        <v>11.5</v>
      </c>
      <c r="M29">
        <f t="shared" si="2"/>
        <v>11.5</v>
      </c>
      <c r="P29" t="s">
        <v>36</v>
      </c>
      <c r="Q29">
        <v>37.9</v>
      </c>
      <c r="R29">
        <f t="shared" si="3"/>
        <v>37.9</v>
      </c>
      <c r="U29" s="1" t="s">
        <v>62</v>
      </c>
      <c r="V29" s="1">
        <v>26.1</v>
      </c>
      <c r="W29" s="1">
        <f t="shared" si="4"/>
        <v>26.1</v>
      </c>
      <c r="Z29" t="s">
        <v>20</v>
      </c>
      <c r="AA29">
        <v>0</v>
      </c>
      <c r="AB29">
        <f t="shared" si="5"/>
        <v>0</v>
      </c>
      <c r="AE29" t="s">
        <v>21</v>
      </c>
      <c r="AF29">
        <v>29.373684210526317</v>
      </c>
      <c r="AG29">
        <v>29.373684210526317</v>
      </c>
    </row>
    <row r="30" spans="1:33" x14ac:dyDescent="0.3">
      <c r="A30" t="s">
        <v>71</v>
      </c>
      <c r="B30">
        <v>0.27500000000000002</v>
      </c>
      <c r="C30">
        <f t="shared" si="0"/>
        <v>0.27500000000000002</v>
      </c>
      <c r="F30" t="s">
        <v>73</v>
      </c>
      <c r="G30">
        <v>6.6599999999999993</v>
      </c>
      <c r="H30">
        <f t="shared" si="1"/>
        <v>6.6599999999999993</v>
      </c>
      <c r="K30" t="s">
        <v>18</v>
      </c>
      <c r="L30">
        <v>10.02</v>
      </c>
      <c r="M30">
        <f t="shared" si="2"/>
        <v>10.02</v>
      </c>
      <c r="P30" t="s">
        <v>27</v>
      </c>
      <c r="Q30">
        <v>34.020000000000003</v>
      </c>
      <c r="R30">
        <f t="shared" si="3"/>
        <v>34.020000000000003</v>
      </c>
      <c r="U30" t="s">
        <v>52</v>
      </c>
      <c r="V30">
        <v>19.600000000000001</v>
      </c>
      <c r="W30">
        <f t="shared" si="4"/>
        <v>19.600000000000001</v>
      </c>
      <c r="Z30" t="s">
        <v>5</v>
      </c>
      <c r="AA30">
        <v>0</v>
      </c>
      <c r="AB30">
        <f t="shared" si="5"/>
        <v>0</v>
      </c>
      <c r="AE30" t="s">
        <v>87</v>
      </c>
      <c r="AF30">
        <v>26.770909090909093</v>
      </c>
      <c r="AG30">
        <v>26.770909090909093</v>
      </c>
    </row>
    <row r="31" spans="1:33" x14ac:dyDescent="0.3">
      <c r="A31" t="s">
        <v>31</v>
      </c>
      <c r="B31">
        <v>0.1</v>
      </c>
      <c r="C31">
        <f t="shared" si="0"/>
        <v>0.1</v>
      </c>
      <c r="F31" t="s">
        <v>45</v>
      </c>
      <c r="G31">
        <v>6.625</v>
      </c>
      <c r="H31">
        <f t="shared" si="1"/>
        <v>6.625</v>
      </c>
      <c r="K31" t="s">
        <v>59</v>
      </c>
      <c r="L31">
        <v>9.0500000000000007</v>
      </c>
      <c r="M31">
        <f t="shared" si="2"/>
        <v>9.0500000000000007</v>
      </c>
      <c r="P31" t="s">
        <v>46</v>
      </c>
      <c r="Q31">
        <v>31.339999999999993</v>
      </c>
      <c r="R31">
        <f t="shared" si="3"/>
        <v>31.339999999999993</v>
      </c>
      <c r="U31" t="s">
        <v>32</v>
      </c>
      <c r="V31">
        <v>19.066666666666666</v>
      </c>
      <c r="W31">
        <f t="shared" si="4"/>
        <v>19.066666666666666</v>
      </c>
      <c r="Z31" t="s">
        <v>44</v>
      </c>
      <c r="AA31">
        <v>0</v>
      </c>
      <c r="AB31">
        <f t="shared" si="5"/>
        <v>0</v>
      </c>
      <c r="AE31" t="s">
        <v>40</v>
      </c>
      <c r="AF31">
        <v>26.579999999999995</v>
      </c>
      <c r="AG31">
        <v>26.579999999999995</v>
      </c>
    </row>
    <row r="32" spans="1:33" x14ac:dyDescent="0.3">
      <c r="A32" t="s">
        <v>66</v>
      </c>
      <c r="B32">
        <v>0.1</v>
      </c>
      <c r="C32">
        <f t="shared" si="0"/>
        <v>0.1</v>
      </c>
      <c r="F32" t="s">
        <v>27</v>
      </c>
      <c r="G32">
        <v>6.5400000000000009</v>
      </c>
      <c r="H32">
        <f t="shared" si="1"/>
        <v>6.5400000000000009</v>
      </c>
      <c r="K32" t="s">
        <v>81</v>
      </c>
      <c r="L32">
        <v>-8.8000000000000007</v>
      </c>
      <c r="M32">
        <f t="shared" si="2"/>
        <v>8.8000000000000007</v>
      </c>
      <c r="P32" t="s">
        <v>53</v>
      </c>
      <c r="Q32">
        <v>28.160000000000004</v>
      </c>
      <c r="R32">
        <f t="shared" si="3"/>
        <v>28.160000000000004</v>
      </c>
      <c r="U32" t="s">
        <v>40</v>
      </c>
      <c r="V32">
        <v>18.566666666666666</v>
      </c>
      <c r="W32">
        <f t="shared" si="4"/>
        <v>18.566666666666666</v>
      </c>
      <c r="Z32" t="s">
        <v>15</v>
      </c>
      <c r="AA32">
        <v>0</v>
      </c>
      <c r="AB32">
        <f t="shared" si="5"/>
        <v>0</v>
      </c>
      <c r="AE32" t="s">
        <v>23</v>
      </c>
      <c r="AF32">
        <v>26.272222222222226</v>
      </c>
      <c r="AG32">
        <v>26.272222222222226</v>
      </c>
    </row>
    <row r="33" spans="1:33" x14ac:dyDescent="0.3">
      <c r="A33" t="s">
        <v>20</v>
      </c>
      <c r="B33">
        <v>0</v>
      </c>
      <c r="C33">
        <f t="shared" si="0"/>
        <v>0</v>
      </c>
      <c r="F33" t="s">
        <v>16</v>
      </c>
      <c r="G33">
        <v>5.55</v>
      </c>
      <c r="H33">
        <f t="shared" si="1"/>
        <v>5.55</v>
      </c>
      <c r="K33" t="s">
        <v>69</v>
      </c>
      <c r="L33">
        <v>8.0666666666666647</v>
      </c>
      <c r="M33">
        <f t="shared" si="2"/>
        <v>8.0666666666666647</v>
      </c>
      <c r="P33" t="s">
        <v>90</v>
      </c>
      <c r="Q33">
        <v>-25.979999999999997</v>
      </c>
      <c r="R33">
        <f t="shared" si="3"/>
        <v>25.979999999999997</v>
      </c>
      <c r="U33" t="s">
        <v>42</v>
      </c>
      <c r="V33">
        <v>17.615000000000002</v>
      </c>
      <c r="W33">
        <f t="shared" si="4"/>
        <v>17.615000000000002</v>
      </c>
      <c r="Z33" t="s">
        <v>93</v>
      </c>
      <c r="AA33">
        <v>0</v>
      </c>
      <c r="AB33">
        <f t="shared" si="5"/>
        <v>0</v>
      </c>
      <c r="AE33" t="s">
        <v>77</v>
      </c>
      <c r="AF33">
        <v>25.5</v>
      </c>
      <c r="AG33">
        <v>25.5</v>
      </c>
    </row>
    <row r="34" spans="1:33" x14ac:dyDescent="0.3">
      <c r="A34" t="s">
        <v>5</v>
      </c>
      <c r="B34">
        <v>0</v>
      </c>
      <c r="C34">
        <f t="shared" ref="C34:C65" si="6">ABS(B34)</f>
        <v>0</v>
      </c>
      <c r="F34" t="s">
        <v>23</v>
      </c>
      <c r="G34">
        <v>4.2</v>
      </c>
      <c r="H34">
        <f t="shared" ref="H34:H65" si="7">ABS(G34)</f>
        <v>4.2</v>
      </c>
      <c r="K34" t="s">
        <v>78</v>
      </c>
      <c r="L34">
        <v>-7.9</v>
      </c>
      <c r="M34">
        <f t="shared" ref="M34:M65" si="8">ABS(L34)</f>
        <v>7.9</v>
      </c>
      <c r="P34" t="s">
        <v>77</v>
      </c>
      <c r="Q34">
        <v>25.5</v>
      </c>
      <c r="R34">
        <f t="shared" ref="R34:R65" si="9">ABS(Q34)</f>
        <v>25.5</v>
      </c>
      <c r="U34" t="s">
        <v>56</v>
      </c>
      <c r="V34">
        <v>16.7</v>
      </c>
      <c r="W34">
        <f t="shared" ref="W34:W65" si="10">ABS(V34)</f>
        <v>16.7</v>
      </c>
      <c r="Z34" t="s">
        <v>57</v>
      </c>
      <c r="AA34">
        <v>0</v>
      </c>
      <c r="AB34">
        <f t="shared" ref="AB34:AB65" si="11">ABS(AA34)</f>
        <v>0</v>
      </c>
      <c r="AE34" t="s">
        <v>3</v>
      </c>
      <c r="AF34">
        <v>-24.633333333333329</v>
      </c>
      <c r="AG34">
        <v>24.633333333333329</v>
      </c>
    </row>
    <row r="35" spans="1:33" x14ac:dyDescent="0.3">
      <c r="A35" t="s">
        <v>44</v>
      </c>
      <c r="B35">
        <v>0</v>
      </c>
      <c r="C35">
        <f t="shared" si="6"/>
        <v>0</v>
      </c>
      <c r="F35" t="s">
        <v>52</v>
      </c>
      <c r="G35">
        <v>4.2</v>
      </c>
      <c r="H35">
        <f t="shared" si="7"/>
        <v>4.2</v>
      </c>
      <c r="K35" t="s">
        <v>23</v>
      </c>
      <c r="L35">
        <v>7.419999999999999</v>
      </c>
      <c r="M35">
        <f t="shared" si="8"/>
        <v>7.419999999999999</v>
      </c>
      <c r="P35" t="s">
        <v>21</v>
      </c>
      <c r="Q35">
        <v>24.660000000000004</v>
      </c>
      <c r="R35">
        <f t="shared" si="9"/>
        <v>24.660000000000004</v>
      </c>
      <c r="U35" t="s">
        <v>81</v>
      </c>
      <c r="V35">
        <v>-16.686666666666667</v>
      </c>
      <c r="W35">
        <f t="shared" si="10"/>
        <v>16.686666666666667</v>
      </c>
      <c r="Z35" t="s">
        <v>76</v>
      </c>
      <c r="AA35">
        <v>0</v>
      </c>
      <c r="AB35">
        <f t="shared" si="11"/>
        <v>0</v>
      </c>
      <c r="AE35" t="s">
        <v>82</v>
      </c>
      <c r="AF35">
        <v>22.087272727272726</v>
      </c>
      <c r="AG35">
        <v>22.087272727272726</v>
      </c>
    </row>
    <row r="36" spans="1:33" x14ac:dyDescent="0.3">
      <c r="A36" t="s">
        <v>15</v>
      </c>
      <c r="B36">
        <v>0</v>
      </c>
      <c r="C36">
        <f t="shared" si="6"/>
        <v>0</v>
      </c>
      <c r="F36" t="s">
        <v>61</v>
      </c>
      <c r="G36">
        <v>3.75</v>
      </c>
      <c r="H36">
        <f t="shared" si="7"/>
        <v>3.75</v>
      </c>
      <c r="K36" t="s">
        <v>90</v>
      </c>
      <c r="L36">
        <v>7.4</v>
      </c>
      <c r="M36">
        <f t="shared" si="8"/>
        <v>7.4</v>
      </c>
      <c r="P36" t="s">
        <v>3</v>
      </c>
      <c r="Q36">
        <v>-24.633333333333329</v>
      </c>
      <c r="R36">
        <f t="shared" si="9"/>
        <v>24.633333333333329</v>
      </c>
      <c r="U36" t="s">
        <v>45</v>
      </c>
      <c r="V36">
        <v>16.172499999999999</v>
      </c>
      <c r="W36">
        <f t="shared" si="10"/>
        <v>16.172499999999999</v>
      </c>
      <c r="Z36" t="s">
        <v>36</v>
      </c>
      <c r="AA36">
        <v>0</v>
      </c>
      <c r="AB36">
        <f t="shared" si="11"/>
        <v>0</v>
      </c>
      <c r="AE36" t="s">
        <v>39</v>
      </c>
      <c r="AF36">
        <v>21.212500000000002</v>
      </c>
      <c r="AG36">
        <v>21.212500000000002</v>
      </c>
    </row>
    <row r="37" spans="1:33" x14ac:dyDescent="0.3">
      <c r="A37" t="s">
        <v>93</v>
      </c>
      <c r="B37">
        <v>0</v>
      </c>
      <c r="C37">
        <f t="shared" si="6"/>
        <v>0</v>
      </c>
      <c r="F37" t="s">
        <v>79</v>
      </c>
      <c r="G37">
        <v>3.5</v>
      </c>
      <c r="H37">
        <f t="shared" si="7"/>
        <v>3.5</v>
      </c>
      <c r="K37" t="s">
        <v>74</v>
      </c>
      <c r="L37">
        <v>-7.3800000000000008</v>
      </c>
      <c r="M37">
        <f t="shared" si="8"/>
        <v>7.3800000000000008</v>
      </c>
      <c r="P37" t="s">
        <v>25</v>
      </c>
      <c r="Q37">
        <v>24.466666666666669</v>
      </c>
      <c r="R37">
        <f t="shared" si="9"/>
        <v>24.466666666666669</v>
      </c>
      <c r="U37" t="s">
        <v>55</v>
      </c>
      <c r="V37">
        <v>16.100000000000001</v>
      </c>
      <c r="W37">
        <f t="shared" si="10"/>
        <v>16.100000000000001</v>
      </c>
      <c r="Z37" t="s">
        <v>28</v>
      </c>
      <c r="AA37">
        <v>0</v>
      </c>
      <c r="AB37">
        <f t="shared" si="11"/>
        <v>0</v>
      </c>
      <c r="AE37" t="s">
        <v>46</v>
      </c>
      <c r="AF37">
        <v>20.986399999999993</v>
      </c>
      <c r="AG37">
        <v>20.986399999999993</v>
      </c>
    </row>
    <row r="38" spans="1:33" x14ac:dyDescent="0.3">
      <c r="A38" t="s">
        <v>57</v>
      </c>
      <c r="B38">
        <v>0</v>
      </c>
      <c r="C38">
        <f t="shared" si="6"/>
        <v>0</v>
      </c>
      <c r="F38" t="s">
        <v>84</v>
      </c>
      <c r="G38">
        <v>2.98</v>
      </c>
      <c r="H38">
        <f t="shared" si="7"/>
        <v>2.98</v>
      </c>
      <c r="K38" t="s">
        <v>84</v>
      </c>
      <c r="L38">
        <v>6.660000000000001</v>
      </c>
      <c r="M38">
        <f t="shared" si="8"/>
        <v>6.660000000000001</v>
      </c>
      <c r="P38" t="s">
        <v>40</v>
      </c>
      <c r="Q38">
        <v>24.28</v>
      </c>
      <c r="R38">
        <f t="shared" si="9"/>
        <v>24.28</v>
      </c>
      <c r="U38" t="s">
        <v>68</v>
      </c>
      <c r="V38">
        <v>15.5</v>
      </c>
      <c r="W38">
        <f t="shared" si="10"/>
        <v>15.5</v>
      </c>
      <c r="Z38" t="s">
        <v>38</v>
      </c>
      <c r="AA38">
        <v>0</v>
      </c>
      <c r="AB38">
        <f t="shared" si="11"/>
        <v>0</v>
      </c>
      <c r="AE38" t="s">
        <v>10</v>
      </c>
      <c r="AF38">
        <v>20.8</v>
      </c>
      <c r="AG38">
        <v>20.8</v>
      </c>
    </row>
    <row r="39" spans="1:33" x14ac:dyDescent="0.3">
      <c r="A39" t="s">
        <v>76</v>
      </c>
      <c r="B39">
        <v>0</v>
      </c>
      <c r="C39">
        <f t="shared" si="6"/>
        <v>0</v>
      </c>
      <c r="F39" t="s">
        <v>81</v>
      </c>
      <c r="G39">
        <v>2.86</v>
      </c>
      <c r="H39">
        <f t="shared" si="7"/>
        <v>2.86</v>
      </c>
      <c r="K39" t="s">
        <v>61</v>
      </c>
      <c r="L39">
        <v>6.6</v>
      </c>
      <c r="M39">
        <f t="shared" si="8"/>
        <v>6.6</v>
      </c>
      <c r="P39" t="s">
        <v>33</v>
      </c>
      <c r="Q39">
        <v>21.860000000000003</v>
      </c>
      <c r="R39">
        <f t="shared" si="9"/>
        <v>21.860000000000003</v>
      </c>
      <c r="U39" t="s">
        <v>82</v>
      </c>
      <c r="V39">
        <v>-12.9</v>
      </c>
      <c r="W39">
        <f t="shared" si="10"/>
        <v>12.9</v>
      </c>
      <c r="Z39" t="s">
        <v>96</v>
      </c>
      <c r="AA39">
        <v>0</v>
      </c>
      <c r="AB39">
        <f t="shared" si="11"/>
        <v>0</v>
      </c>
      <c r="AE39" t="s">
        <v>74</v>
      </c>
      <c r="AF39">
        <v>20.463999999999999</v>
      </c>
      <c r="AG39">
        <v>20.463999999999999</v>
      </c>
    </row>
    <row r="40" spans="1:33" x14ac:dyDescent="0.3">
      <c r="A40" t="s">
        <v>36</v>
      </c>
      <c r="B40">
        <v>0</v>
      </c>
      <c r="C40">
        <f t="shared" si="6"/>
        <v>0</v>
      </c>
      <c r="F40" t="s">
        <v>32</v>
      </c>
      <c r="G40">
        <v>2.6</v>
      </c>
      <c r="H40">
        <f t="shared" si="7"/>
        <v>2.6</v>
      </c>
      <c r="K40" t="s">
        <v>56</v>
      </c>
      <c r="L40">
        <v>6.35</v>
      </c>
      <c r="M40">
        <f t="shared" si="8"/>
        <v>6.35</v>
      </c>
      <c r="P40" t="s">
        <v>87</v>
      </c>
      <c r="Q40">
        <v>21.8</v>
      </c>
      <c r="R40">
        <f t="shared" si="9"/>
        <v>21.8</v>
      </c>
      <c r="U40" t="s">
        <v>16</v>
      </c>
      <c r="V40">
        <v>11.600000000000001</v>
      </c>
      <c r="W40">
        <f t="shared" si="10"/>
        <v>11.600000000000001</v>
      </c>
      <c r="Z40" t="s">
        <v>89</v>
      </c>
      <c r="AA40">
        <v>0</v>
      </c>
      <c r="AB40">
        <f t="shared" si="11"/>
        <v>0</v>
      </c>
      <c r="AE40" t="s">
        <v>27</v>
      </c>
      <c r="AF40">
        <v>18.5</v>
      </c>
      <c r="AG40">
        <v>18.5</v>
      </c>
    </row>
    <row r="41" spans="1:33" x14ac:dyDescent="0.3">
      <c r="A41" t="s">
        <v>28</v>
      </c>
      <c r="B41">
        <v>0</v>
      </c>
      <c r="C41">
        <f t="shared" si="6"/>
        <v>0</v>
      </c>
      <c r="F41" t="s">
        <v>63</v>
      </c>
      <c r="G41">
        <v>2.6</v>
      </c>
      <c r="H41">
        <f t="shared" si="7"/>
        <v>2.6</v>
      </c>
      <c r="K41" t="s">
        <v>43</v>
      </c>
      <c r="L41">
        <v>6</v>
      </c>
      <c r="M41">
        <f t="shared" si="8"/>
        <v>6</v>
      </c>
      <c r="P41" t="s">
        <v>52</v>
      </c>
      <c r="Q41">
        <v>21.2</v>
      </c>
      <c r="R41">
        <f t="shared" si="9"/>
        <v>21.2</v>
      </c>
      <c r="U41" t="s">
        <v>79</v>
      </c>
      <c r="V41">
        <v>10.725</v>
      </c>
      <c r="W41">
        <f t="shared" si="10"/>
        <v>10.725</v>
      </c>
      <c r="Z41" t="s">
        <v>88</v>
      </c>
      <c r="AA41">
        <v>0</v>
      </c>
      <c r="AB41">
        <f t="shared" si="11"/>
        <v>0</v>
      </c>
      <c r="AE41" t="s">
        <v>91</v>
      </c>
      <c r="AF41">
        <v>18.440000000000005</v>
      </c>
      <c r="AG41">
        <v>18.440000000000005</v>
      </c>
    </row>
    <row r="42" spans="1:33" x14ac:dyDescent="0.3">
      <c r="A42" t="s">
        <v>75</v>
      </c>
      <c r="B42">
        <v>0</v>
      </c>
      <c r="C42">
        <f t="shared" si="6"/>
        <v>0</v>
      </c>
      <c r="F42" t="s">
        <v>18</v>
      </c>
      <c r="G42">
        <v>2.4666666666666668</v>
      </c>
      <c r="H42">
        <f t="shared" si="7"/>
        <v>2.4666666666666668</v>
      </c>
      <c r="K42" t="s">
        <v>33</v>
      </c>
      <c r="L42">
        <v>5.54</v>
      </c>
      <c r="M42">
        <f t="shared" si="8"/>
        <v>5.54</v>
      </c>
      <c r="P42" t="s">
        <v>41</v>
      </c>
      <c r="Q42">
        <v>20.859999999999996</v>
      </c>
      <c r="R42">
        <f t="shared" si="9"/>
        <v>20.859999999999996</v>
      </c>
      <c r="U42" t="s">
        <v>11</v>
      </c>
      <c r="V42">
        <v>10.6</v>
      </c>
      <c r="W42">
        <f t="shared" si="10"/>
        <v>10.6</v>
      </c>
      <c r="Z42" t="s">
        <v>18</v>
      </c>
      <c r="AA42">
        <v>0</v>
      </c>
      <c r="AB42">
        <f t="shared" si="11"/>
        <v>0</v>
      </c>
      <c r="AE42" t="s">
        <v>53</v>
      </c>
      <c r="AF42">
        <v>18.251249999999999</v>
      </c>
      <c r="AG42">
        <v>18.251249999999999</v>
      </c>
    </row>
    <row r="43" spans="1:33" x14ac:dyDescent="0.3">
      <c r="A43" t="s">
        <v>38</v>
      </c>
      <c r="B43">
        <v>0</v>
      </c>
      <c r="C43">
        <f t="shared" si="6"/>
        <v>0</v>
      </c>
      <c r="F43" t="s">
        <v>86</v>
      </c>
      <c r="G43">
        <v>2</v>
      </c>
      <c r="H43">
        <f t="shared" si="7"/>
        <v>2</v>
      </c>
      <c r="K43" t="s">
        <v>86</v>
      </c>
      <c r="L43">
        <v>5.5200000000000005</v>
      </c>
      <c r="M43">
        <f t="shared" si="8"/>
        <v>5.5200000000000005</v>
      </c>
      <c r="P43" t="s">
        <v>10</v>
      </c>
      <c r="Q43">
        <v>20.8</v>
      </c>
      <c r="R43">
        <f t="shared" si="9"/>
        <v>20.8</v>
      </c>
      <c r="U43" t="s">
        <v>50</v>
      </c>
      <c r="V43">
        <v>10.566666666666668</v>
      </c>
      <c r="W43">
        <f t="shared" si="10"/>
        <v>10.566666666666668</v>
      </c>
      <c r="Z43" t="s">
        <v>22</v>
      </c>
      <c r="AA43">
        <v>0</v>
      </c>
      <c r="AB43">
        <f t="shared" si="11"/>
        <v>0</v>
      </c>
      <c r="AE43" t="s">
        <v>73</v>
      </c>
      <c r="AF43">
        <v>17.692857142857143</v>
      </c>
      <c r="AG43">
        <v>17.692857142857143</v>
      </c>
    </row>
    <row r="44" spans="1:33" x14ac:dyDescent="0.3">
      <c r="A44" t="s">
        <v>96</v>
      </c>
      <c r="B44">
        <v>0</v>
      </c>
      <c r="C44">
        <f t="shared" si="6"/>
        <v>0</v>
      </c>
      <c r="F44" t="s">
        <v>50</v>
      </c>
      <c r="G44">
        <v>1.8</v>
      </c>
      <c r="H44">
        <f t="shared" si="7"/>
        <v>1.8</v>
      </c>
      <c r="K44" t="s">
        <v>36</v>
      </c>
      <c r="L44">
        <v>5.5</v>
      </c>
      <c r="M44">
        <f t="shared" si="8"/>
        <v>5.5</v>
      </c>
      <c r="P44" t="s">
        <v>37</v>
      </c>
      <c r="Q44">
        <v>18.25</v>
      </c>
      <c r="R44">
        <f t="shared" si="9"/>
        <v>18.25</v>
      </c>
      <c r="U44" t="s">
        <v>84</v>
      </c>
      <c r="V44">
        <v>10.45</v>
      </c>
      <c r="W44">
        <f t="shared" si="10"/>
        <v>10.45</v>
      </c>
      <c r="Z44" t="s">
        <v>98</v>
      </c>
      <c r="AA44">
        <v>0</v>
      </c>
      <c r="AB44">
        <f t="shared" si="11"/>
        <v>0</v>
      </c>
      <c r="AE44" t="s">
        <v>30</v>
      </c>
      <c r="AF44">
        <v>17.33636363636364</v>
      </c>
      <c r="AG44">
        <v>17.33636363636364</v>
      </c>
    </row>
    <row r="45" spans="1:33" x14ac:dyDescent="0.3">
      <c r="A45" t="s">
        <v>89</v>
      </c>
      <c r="B45">
        <v>0</v>
      </c>
      <c r="C45">
        <f t="shared" si="6"/>
        <v>0</v>
      </c>
      <c r="F45" t="s">
        <v>30</v>
      </c>
      <c r="G45">
        <v>1.52</v>
      </c>
      <c r="H45">
        <f t="shared" si="7"/>
        <v>1.52</v>
      </c>
      <c r="K45" t="s">
        <v>9</v>
      </c>
      <c r="L45">
        <v>4.74</v>
      </c>
      <c r="M45">
        <f t="shared" si="8"/>
        <v>4.74</v>
      </c>
      <c r="P45" t="s">
        <v>32</v>
      </c>
      <c r="Q45">
        <v>14.874999999999998</v>
      </c>
      <c r="R45">
        <f t="shared" si="9"/>
        <v>14.874999999999998</v>
      </c>
      <c r="U45" t="s">
        <v>54</v>
      </c>
      <c r="V45">
        <v>10.074999999999999</v>
      </c>
      <c r="W45">
        <f t="shared" si="10"/>
        <v>10.074999999999999</v>
      </c>
      <c r="Z45" t="s">
        <v>62</v>
      </c>
      <c r="AA45">
        <v>0</v>
      </c>
      <c r="AB45">
        <f t="shared" si="11"/>
        <v>0</v>
      </c>
      <c r="AE45" t="s">
        <v>33</v>
      </c>
      <c r="AF45">
        <v>17.305384615384614</v>
      </c>
      <c r="AG45">
        <v>17.305384615384614</v>
      </c>
    </row>
    <row r="46" spans="1:33" x14ac:dyDescent="0.3">
      <c r="A46" t="s">
        <v>11</v>
      </c>
      <c r="B46">
        <v>0</v>
      </c>
      <c r="C46">
        <f t="shared" si="6"/>
        <v>0</v>
      </c>
      <c r="F46" t="s">
        <v>9</v>
      </c>
      <c r="G46">
        <v>1.5</v>
      </c>
      <c r="H46">
        <f t="shared" si="7"/>
        <v>1.5</v>
      </c>
      <c r="K46" t="s">
        <v>54</v>
      </c>
      <c r="L46">
        <v>4.58</v>
      </c>
      <c r="M46">
        <f t="shared" si="8"/>
        <v>4.58</v>
      </c>
      <c r="P46" t="s">
        <v>6</v>
      </c>
      <c r="Q46">
        <v>14.799999999999999</v>
      </c>
      <c r="R46">
        <f t="shared" si="9"/>
        <v>14.799999999999999</v>
      </c>
      <c r="U46" t="s">
        <v>27</v>
      </c>
      <c r="V46">
        <v>9.6</v>
      </c>
      <c r="W46">
        <f t="shared" si="10"/>
        <v>9.6</v>
      </c>
      <c r="Z46" t="s">
        <v>68</v>
      </c>
      <c r="AA46">
        <v>0</v>
      </c>
      <c r="AB46">
        <f t="shared" si="11"/>
        <v>0</v>
      </c>
      <c r="AE46" t="s">
        <v>7</v>
      </c>
      <c r="AF46">
        <v>16.399999999999999</v>
      </c>
      <c r="AG46">
        <v>16.399999999999999</v>
      </c>
    </row>
    <row r="47" spans="1:33" x14ac:dyDescent="0.3">
      <c r="A47" t="s">
        <v>88</v>
      </c>
      <c r="B47">
        <v>0</v>
      </c>
      <c r="C47">
        <f t="shared" si="6"/>
        <v>0</v>
      </c>
      <c r="F47" t="s">
        <v>31</v>
      </c>
      <c r="G47">
        <v>1.4333333333333333</v>
      </c>
      <c r="H47">
        <f t="shared" si="7"/>
        <v>1.4333333333333333</v>
      </c>
      <c r="K47" t="s">
        <v>37</v>
      </c>
      <c r="L47">
        <v>-3.9000000000000004</v>
      </c>
      <c r="M47">
        <f t="shared" si="8"/>
        <v>3.9000000000000004</v>
      </c>
      <c r="P47" t="s">
        <v>30</v>
      </c>
      <c r="Q47">
        <v>12.719999999999997</v>
      </c>
      <c r="R47">
        <f t="shared" si="9"/>
        <v>12.719999999999997</v>
      </c>
      <c r="U47" t="s">
        <v>9</v>
      </c>
      <c r="V47">
        <v>9.6</v>
      </c>
      <c r="W47">
        <f t="shared" si="10"/>
        <v>9.6</v>
      </c>
      <c r="Z47" t="s">
        <v>21</v>
      </c>
      <c r="AA47">
        <v>0</v>
      </c>
      <c r="AB47">
        <f t="shared" si="11"/>
        <v>0</v>
      </c>
      <c r="AE47" t="s">
        <v>16</v>
      </c>
      <c r="AF47">
        <v>15.235294117647058</v>
      </c>
      <c r="AG47">
        <v>15.235294117647058</v>
      </c>
    </row>
    <row r="48" spans="1:33" x14ac:dyDescent="0.3">
      <c r="A48" t="s">
        <v>18</v>
      </c>
      <c r="B48">
        <v>0</v>
      </c>
      <c r="C48">
        <f t="shared" si="6"/>
        <v>0</v>
      </c>
      <c r="F48" t="s">
        <v>54</v>
      </c>
      <c r="G48">
        <v>1.2666666666666666</v>
      </c>
      <c r="H48">
        <f t="shared" si="7"/>
        <v>1.2666666666666666</v>
      </c>
      <c r="K48" t="s">
        <v>85</v>
      </c>
      <c r="L48">
        <v>3.7749999999999999</v>
      </c>
      <c r="M48">
        <f t="shared" si="8"/>
        <v>3.7749999999999999</v>
      </c>
      <c r="P48" t="s">
        <v>56</v>
      </c>
      <c r="Q48">
        <v>12.65</v>
      </c>
      <c r="R48">
        <f t="shared" si="9"/>
        <v>12.65</v>
      </c>
      <c r="U48" t="s">
        <v>22</v>
      </c>
      <c r="V48">
        <v>9.5666666666666664</v>
      </c>
      <c r="W48">
        <f t="shared" si="10"/>
        <v>9.5666666666666664</v>
      </c>
      <c r="Z48" t="s">
        <v>40</v>
      </c>
      <c r="AA48">
        <v>0</v>
      </c>
      <c r="AB48">
        <f t="shared" si="11"/>
        <v>0</v>
      </c>
      <c r="AE48" t="s">
        <v>70</v>
      </c>
      <c r="AF48">
        <v>14.335714285714287</v>
      </c>
      <c r="AG48">
        <v>14.335714285714287</v>
      </c>
    </row>
    <row r="49" spans="1:33" x14ac:dyDescent="0.3">
      <c r="A49" t="s">
        <v>72</v>
      </c>
      <c r="B49">
        <v>0</v>
      </c>
      <c r="C49">
        <f t="shared" si="6"/>
        <v>0</v>
      </c>
      <c r="F49" t="s">
        <v>11</v>
      </c>
      <c r="G49">
        <v>1.1499999999999999</v>
      </c>
      <c r="H49">
        <f t="shared" si="7"/>
        <v>1.1499999999999999</v>
      </c>
      <c r="K49" t="s">
        <v>21</v>
      </c>
      <c r="L49">
        <v>3.66</v>
      </c>
      <c r="M49">
        <f t="shared" si="8"/>
        <v>3.66</v>
      </c>
      <c r="P49" t="s">
        <v>64</v>
      </c>
      <c r="Q49">
        <v>-12.5</v>
      </c>
      <c r="R49">
        <f t="shared" si="9"/>
        <v>12.5</v>
      </c>
      <c r="U49" t="s">
        <v>97</v>
      </c>
      <c r="V49">
        <v>8.6</v>
      </c>
      <c r="W49">
        <f t="shared" si="10"/>
        <v>8.6</v>
      </c>
      <c r="Z49" t="s">
        <v>77</v>
      </c>
      <c r="AA49">
        <v>0</v>
      </c>
      <c r="AB49">
        <f t="shared" si="11"/>
        <v>0</v>
      </c>
      <c r="AE49" t="s">
        <v>65</v>
      </c>
      <c r="AF49">
        <v>13.809999999999999</v>
      </c>
      <c r="AG49">
        <v>13.809999999999999</v>
      </c>
    </row>
    <row r="50" spans="1:33" x14ac:dyDescent="0.3">
      <c r="A50" t="s">
        <v>62</v>
      </c>
      <c r="B50">
        <v>0</v>
      </c>
      <c r="C50">
        <f t="shared" si="6"/>
        <v>0</v>
      </c>
      <c r="F50" t="s">
        <v>13</v>
      </c>
      <c r="G50">
        <v>1.1000000000000001</v>
      </c>
      <c r="H50">
        <f t="shared" si="7"/>
        <v>1.1000000000000001</v>
      </c>
      <c r="K50" t="s">
        <v>87</v>
      </c>
      <c r="L50">
        <v>3.5</v>
      </c>
      <c r="M50">
        <f t="shared" si="8"/>
        <v>3.5</v>
      </c>
      <c r="P50" t="s">
        <v>54</v>
      </c>
      <c r="Q50">
        <v>12.479999999999999</v>
      </c>
      <c r="R50">
        <f t="shared" si="9"/>
        <v>12.479999999999999</v>
      </c>
      <c r="U50" t="s">
        <v>74</v>
      </c>
      <c r="V50">
        <v>8.370000000000001</v>
      </c>
      <c r="W50">
        <f t="shared" si="10"/>
        <v>8.370000000000001</v>
      </c>
      <c r="Z50" t="s">
        <v>3</v>
      </c>
      <c r="AA50">
        <v>0</v>
      </c>
      <c r="AB50">
        <f t="shared" si="11"/>
        <v>0</v>
      </c>
      <c r="AE50" t="s">
        <v>25</v>
      </c>
      <c r="AF50">
        <v>13.313529411764707</v>
      </c>
      <c r="AG50">
        <v>13.313529411764707</v>
      </c>
    </row>
    <row r="51" spans="1:33" x14ac:dyDescent="0.3">
      <c r="A51" t="s">
        <v>68</v>
      </c>
      <c r="B51">
        <v>0</v>
      </c>
      <c r="C51">
        <f t="shared" si="6"/>
        <v>0</v>
      </c>
      <c r="F51" t="s">
        <v>8</v>
      </c>
      <c r="G51">
        <v>-0.90000000000000024</v>
      </c>
      <c r="H51">
        <f t="shared" si="7"/>
        <v>0.90000000000000024</v>
      </c>
      <c r="K51" t="s">
        <v>53</v>
      </c>
      <c r="L51">
        <v>3.44</v>
      </c>
      <c r="M51">
        <f t="shared" si="8"/>
        <v>3.44</v>
      </c>
      <c r="P51" t="s">
        <v>34</v>
      </c>
      <c r="Q51">
        <v>12.199999999999998</v>
      </c>
      <c r="R51">
        <f t="shared" si="9"/>
        <v>12.199999999999998</v>
      </c>
      <c r="U51" t="s">
        <v>25</v>
      </c>
      <c r="V51">
        <v>-7.0533333333333319</v>
      </c>
      <c r="W51">
        <f t="shared" si="10"/>
        <v>7.0533333333333319</v>
      </c>
      <c r="Z51" t="s">
        <v>39</v>
      </c>
      <c r="AA51">
        <v>0</v>
      </c>
      <c r="AB51">
        <f t="shared" si="11"/>
        <v>0</v>
      </c>
      <c r="AE51" t="s">
        <v>52</v>
      </c>
      <c r="AF51">
        <v>13.216666666666667</v>
      </c>
      <c r="AG51">
        <v>13.216666666666667</v>
      </c>
    </row>
    <row r="52" spans="1:33" x14ac:dyDescent="0.3">
      <c r="A52" t="s">
        <v>41</v>
      </c>
      <c r="B52">
        <v>0</v>
      </c>
      <c r="C52">
        <f t="shared" si="6"/>
        <v>0</v>
      </c>
      <c r="F52" t="s">
        <v>71</v>
      </c>
      <c r="G52">
        <v>0.58000000000000007</v>
      </c>
      <c r="H52">
        <f t="shared" si="7"/>
        <v>0.58000000000000007</v>
      </c>
      <c r="K52" t="s">
        <v>70</v>
      </c>
      <c r="L52">
        <v>3.4</v>
      </c>
      <c r="M52">
        <f t="shared" si="8"/>
        <v>3.4</v>
      </c>
      <c r="P52" t="s">
        <v>91</v>
      </c>
      <c r="Q52">
        <v>11.675000000000001</v>
      </c>
      <c r="R52">
        <f t="shared" si="9"/>
        <v>11.675000000000001</v>
      </c>
      <c r="U52" t="s">
        <v>48</v>
      </c>
      <c r="V52">
        <v>-5.95</v>
      </c>
      <c r="W52">
        <f t="shared" si="10"/>
        <v>5.95</v>
      </c>
      <c r="Z52" t="s">
        <v>10</v>
      </c>
      <c r="AA52">
        <v>0</v>
      </c>
      <c r="AB52">
        <f t="shared" si="11"/>
        <v>0</v>
      </c>
      <c r="AE52" t="s">
        <v>34</v>
      </c>
      <c r="AF52">
        <v>12.199999999999998</v>
      </c>
      <c r="AG52">
        <v>12.199999999999998</v>
      </c>
    </row>
    <row r="53" spans="1:33" x14ac:dyDescent="0.3">
      <c r="A53" t="s">
        <v>87</v>
      </c>
      <c r="B53">
        <v>0</v>
      </c>
      <c r="C53">
        <f t="shared" si="6"/>
        <v>0</v>
      </c>
      <c r="F53" t="s">
        <v>47</v>
      </c>
      <c r="G53">
        <v>0.39999999999999997</v>
      </c>
      <c r="H53">
        <f t="shared" si="7"/>
        <v>0.39999999999999997</v>
      </c>
      <c r="K53" t="s">
        <v>65</v>
      </c>
      <c r="L53">
        <v>3.2749999999999999</v>
      </c>
      <c r="M53">
        <f t="shared" si="8"/>
        <v>3.2749999999999999</v>
      </c>
      <c r="P53" t="s">
        <v>65</v>
      </c>
      <c r="Q53">
        <v>11.675000000000001</v>
      </c>
      <c r="R53">
        <f t="shared" si="9"/>
        <v>11.675000000000001</v>
      </c>
      <c r="U53" t="s">
        <v>33</v>
      </c>
      <c r="V53">
        <v>-5.04</v>
      </c>
      <c r="W53">
        <f t="shared" si="10"/>
        <v>5.04</v>
      </c>
      <c r="Z53" t="s">
        <v>27</v>
      </c>
      <c r="AA53">
        <v>0</v>
      </c>
      <c r="AB53">
        <f t="shared" si="11"/>
        <v>0</v>
      </c>
      <c r="AE53" t="s">
        <v>56</v>
      </c>
      <c r="AF53">
        <v>12.0875</v>
      </c>
      <c r="AG53">
        <v>12.0875</v>
      </c>
    </row>
    <row r="54" spans="1:33" x14ac:dyDescent="0.3">
      <c r="A54" t="s">
        <v>23</v>
      </c>
      <c r="B54">
        <v>0</v>
      </c>
      <c r="C54">
        <f t="shared" si="6"/>
        <v>0</v>
      </c>
      <c r="F54" t="s">
        <v>66</v>
      </c>
      <c r="G54">
        <v>0.2</v>
      </c>
      <c r="H54">
        <f t="shared" si="7"/>
        <v>0.2</v>
      </c>
      <c r="K54" t="s">
        <v>11</v>
      </c>
      <c r="L54">
        <v>-3.2</v>
      </c>
      <c r="M54">
        <f t="shared" si="8"/>
        <v>3.2</v>
      </c>
      <c r="P54" t="s">
        <v>50</v>
      </c>
      <c r="Q54">
        <v>11.5</v>
      </c>
      <c r="R54">
        <f t="shared" si="9"/>
        <v>11.5</v>
      </c>
      <c r="U54" t="s">
        <v>6</v>
      </c>
      <c r="V54">
        <v>4.8</v>
      </c>
      <c r="W54">
        <f t="shared" si="10"/>
        <v>4.8</v>
      </c>
      <c r="Z54" t="s">
        <v>91</v>
      </c>
      <c r="AA54">
        <v>0</v>
      </c>
      <c r="AB54">
        <f t="shared" si="11"/>
        <v>0</v>
      </c>
      <c r="AE54" t="s">
        <v>45</v>
      </c>
      <c r="AF54">
        <v>11.39875</v>
      </c>
      <c r="AG54">
        <v>11.39875</v>
      </c>
    </row>
    <row r="55" spans="1:33" x14ac:dyDescent="0.3">
      <c r="A55" t="s">
        <v>77</v>
      </c>
      <c r="B55">
        <v>0</v>
      </c>
      <c r="C55">
        <f t="shared" si="6"/>
        <v>0</v>
      </c>
      <c r="F55" t="s">
        <v>42</v>
      </c>
      <c r="G55">
        <v>0.17500000000000002</v>
      </c>
      <c r="H55">
        <f t="shared" si="7"/>
        <v>0.17500000000000002</v>
      </c>
      <c r="K55" t="s">
        <v>16</v>
      </c>
      <c r="L55">
        <v>3.1</v>
      </c>
      <c r="M55">
        <f t="shared" si="8"/>
        <v>3.1</v>
      </c>
      <c r="P55" t="s">
        <v>86</v>
      </c>
      <c r="Q55">
        <v>10.14</v>
      </c>
      <c r="R55">
        <f t="shared" si="9"/>
        <v>10.14</v>
      </c>
      <c r="U55" t="s">
        <v>37</v>
      </c>
      <c r="V55">
        <v>4.3</v>
      </c>
      <c r="W55">
        <f t="shared" si="10"/>
        <v>4.3</v>
      </c>
      <c r="Z55" t="s">
        <v>73</v>
      </c>
      <c r="AA55">
        <v>0</v>
      </c>
      <c r="AB55">
        <f t="shared" si="11"/>
        <v>0</v>
      </c>
      <c r="AE55" t="s">
        <v>32</v>
      </c>
      <c r="AF55">
        <v>9.3285714285714274</v>
      </c>
      <c r="AG55">
        <v>9.3285714285714274</v>
      </c>
    </row>
    <row r="56" spans="1:33" x14ac:dyDescent="0.3">
      <c r="A56" t="s">
        <v>3</v>
      </c>
      <c r="B56">
        <v>0</v>
      </c>
      <c r="C56">
        <f t="shared" si="6"/>
        <v>0</v>
      </c>
      <c r="F56" t="s">
        <v>85</v>
      </c>
      <c r="G56">
        <v>0.1</v>
      </c>
      <c r="H56">
        <f t="shared" si="7"/>
        <v>0.1</v>
      </c>
      <c r="K56" t="s">
        <v>8</v>
      </c>
      <c r="L56">
        <v>3</v>
      </c>
      <c r="M56">
        <f t="shared" si="8"/>
        <v>3</v>
      </c>
      <c r="P56" t="s">
        <v>2</v>
      </c>
      <c r="Q56">
        <v>9.8750000000000018</v>
      </c>
      <c r="R56">
        <f t="shared" si="9"/>
        <v>9.8750000000000018</v>
      </c>
      <c r="U56" t="s">
        <v>49</v>
      </c>
      <c r="V56">
        <v>3.5</v>
      </c>
      <c r="W56">
        <f t="shared" si="10"/>
        <v>3.5</v>
      </c>
      <c r="Z56" t="s">
        <v>70</v>
      </c>
      <c r="AA56">
        <v>0</v>
      </c>
      <c r="AB56">
        <f t="shared" si="11"/>
        <v>0</v>
      </c>
      <c r="AE56" t="s">
        <v>29</v>
      </c>
      <c r="AF56">
        <v>9.0555555555555554</v>
      </c>
      <c r="AG56">
        <v>9.0555555555555554</v>
      </c>
    </row>
    <row r="57" spans="1:33" x14ac:dyDescent="0.3">
      <c r="A57" t="s">
        <v>82</v>
      </c>
      <c r="B57">
        <v>0</v>
      </c>
      <c r="C57">
        <f t="shared" si="6"/>
        <v>0</v>
      </c>
      <c r="F57" t="s">
        <v>94</v>
      </c>
      <c r="G57">
        <v>0.1</v>
      </c>
      <c r="H57">
        <f t="shared" si="7"/>
        <v>0.1</v>
      </c>
      <c r="K57" t="s">
        <v>63</v>
      </c>
      <c r="L57">
        <v>2.76</v>
      </c>
      <c r="M57">
        <f t="shared" si="8"/>
        <v>2.76</v>
      </c>
      <c r="P57" t="s">
        <v>48</v>
      </c>
      <c r="Q57">
        <v>-9.2600000000000016</v>
      </c>
      <c r="R57">
        <f t="shared" si="9"/>
        <v>9.2600000000000016</v>
      </c>
      <c r="U57" t="s">
        <v>85</v>
      </c>
      <c r="V57">
        <v>3.1333333333333333</v>
      </c>
      <c r="W57">
        <f t="shared" si="10"/>
        <v>3.1333333333333333</v>
      </c>
      <c r="Z57" t="s">
        <v>65</v>
      </c>
      <c r="AA57">
        <v>0</v>
      </c>
      <c r="AB57">
        <f t="shared" si="11"/>
        <v>0</v>
      </c>
      <c r="AE57" t="s">
        <v>97</v>
      </c>
      <c r="AF57">
        <v>7.988888888888888</v>
      </c>
      <c r="AG57">
        <v>7.988888888888888</v>
      </c>
    </row>
    <row r="58" spans="1:33" x14ac:dyDescent="0.3">
      <c r="A58" t="s">
        <v>10</v>
      </c>
      <c r="B58">
        <v>0</v>
      </c>
      <c r="C58">
        <f t="shared" si="6"/>
        <v>0</v>
      </c>
      <c r="F58" t="s">
        <v>24</v>
      </c>
      <c r="G58">
        <v>6.6666666666666652E-2</v>
      </c>
      <c r="H58">
        <f t="shared" si="7"/>
        <v>6.6666666666666652E-2</v>
      </c>
      <c r="K58" t="s">
        <v>79</v>
      </c>
      <c r="L58">
        <v>2.35</v>
      </c>
      <c r="M58">
        <f t="shared" si="8"/>
        <v>2.35</v>
      </c>
      <c r="P58" t="s">
        <v>79</v>
      </c>
      <c r="Q58">
        <v>7.875</v>
      </c>
      <c r="R58">
        <f t="shared" si="9"/>
        <v>7.875</v>
      </c>
      <c r="U58" t="s">
        <v>35</v>
      </c>
      <c r="V58">
        <v>-2.6666666666666665</v>
      </c>
      <c r="W58">
        <f t="shared" si="10"/>
        <v>2.6666666666666665</v>
      </c>
      <c r="Z58" t="s">
        <v>52</v>
      </c>
      <c r="AA58">
        <v>0</v>
      </c>
      <c r="AB58">
        <f t="shared" si="11"/>
        <v>0</v>
      </c>
      <c r="AE58" t="s">
        <v>2</v>
      </c>
      <c r="AF58">
        <v>7.9800000000000013</v>
      </c>
      <c r="AG58">
        <v>7.9800000000000013</v>
      </c>
    </row>
    <row r="59" spans="1:33" x14ac:dyDescent="0.3">
      <c r="A59" t="s">
        <v>91</v>
      </c>
      <c r="B59">
        <v>0</v>
      </c>
      <c r="C59">
        <f t="shared" si="6"/>
        <v>0</v>
      </c>
      <c r="F59" t="s">
        <v>5</v>
      </c>
      <c r="G59">
        <v>0</v>
      </c>
      <c r="H59">
        <f t="shared" si="7"/>
        <v>0</v>
      </c>
      <c r="K59" t="s">
        <v>52</v>
      </c>
      <c r="L59">
        <v>2.3000000000000003</v>
      </c>
      <c r="M59">
        <f t="shared" si="8"/>
        <v>2.3000000000000003</v>
      </c>
      <c r="P59" t="s">
        <v>9</v>
      </c>
      <c r="Q59">
        <v>7.419999999999999</v>
      </c>
      <c r="R59">
        <f t="shared" si="9"/>
        <v>7.419999999999999</v>
      </c>
      <c r="U59" t="s">
        <v>71</v>
      </c>
      <c r="V59">
        <v>2.4333333333333336</v>
      </c>
      <c r="W59">
        <f t="shared" si="10"/>
        <v>2.4333333333333336</v>
      </c>
      <c r="Z59" t="s">
        <v>34</v>
      </c>
      <c r="AA59">
        <v>0</v>
      </c>
      <c r="AB59">
        <f t="shared" si="11"/>
        <v>0</v>
      </c>
      <c r="AE59" t="s">
        <v>6</v>
      </c>
      <c r="AF59">
        <v>7.6</v>
      </c>
      <c r="AG59">
        <v>7.6</v>
      </c>
    </row>
    <row r="60" spans="1:33" x14ac:dyDescent="0.3">
      <c r="A60" t="s">
        <v>53</v>
      </c>
      <c r="B60">
        <v>0</v>
      </c>
      <c r="C60">
        <f t="shared" si="6"/>
        <v>0</v>
      </c>
      <c r="F60" t="s">
        <v>44</v>
      </c>
      <c r="G60">
        <v>0</v>
      </c>
      <c r="H60">
        <f t="shared" si="7"/>
        <v>0</v>
      </c>
      <c r="K60" t="s">
        <v>82</v>
      </c>
      <c r="L60">
        <v>1.9333333333333333</v>
      </c>
      <c r="M60">
        <f t="shared" si="8"/>
        <v>1.9333333333333333</v>
      </c>
      <c r="P60" t="s">
        <v>35</v>
      </c>
      <c r="Q60">
        <v>7.1199999999999992</v>
      </c>
      <c r="R60">
        <f t="shared" si="9"/>
        <v>7.1199999999999992</v>
      </c>
      <c r="U60" t="s">
        <v>69</v>
      </c>
      <c r="V60">
        <v>2.3333333333333335</v>
      </c>
      <c r="W60">
        <f t="shared" si="10"/>
        <v>2.3333333333333335</v>
      </c>
      <c r="Z60" t="s">
        <v>56</v>
      </c>
      <c r="AA60">
        <v>0</v>
      </c>
      <c r="AB60">
        <f t="shared" si="11"/>
        <v>0</v>
      </c>
      <c r="AE60" t="s">
        <v>42</v>
      </c>
      <c r="AF60">
        <v>7.4387499999999998</v>
      </c>
      <c r="AG60">
        <v>7.4387499999999998</v>
      </c>
    </row>
    <row r="61" spans="1:33" x14ac:dyDescent="0.3">
      <c r="A61" t="s">
        <v>16</v>
      </c>
      <c r="B61">
        <v>0</v>
      </c>
      <c r="C61">
        <f t="shared" si="6"/>
        <v>0</v>
      </c>
      <c r="F61" t="s">
        <v>93</v>
      </c>
      <c r="G61">
        <v>0</v>
      </c>
      <c r="H61">
        <f t="shared" si="7"/>
        <v>0</v>
      </c>
      <c r="K61" t="s">
        <v>6</v>
      </c>
      <c r="L61">
        <v>1.8</v>
      </c>
      <c r="M61">
        <f t="shared" si="8"/>
        <v>1.8</v>
      </c>
      <c r="P61" t="s">
        <v>8</v>
      </c>
      <c r="Q61">
        <v>6.3600000000000012</v>
      </c>
      <c r="R61">
        <f t="shared" si="9"/>
        <v>6.3600000000000012</v>
      </c>
      <c r="U61" t="s">
        <v>86</v>
      </c>
      <c r="V61">
        <v>2.1666666666666665</v>
      </c>
      <c r="W61">
        <f t="shared" si="10"/>
        <v>2.1666666666666665</v>
      </c>
      <c r="Z61" t="s">
        <v>45</v>
      </c>
      <c r="AA61">
        <v>0</v>
      </c>
      <c r="AB61">
        <f t="shared" si="11"/>
        <v>0</v>
      </c>
      <c r="AE61" t="s">
        <v>37</v>
      </c>
      <c r="AF61">
        <v>7.207692307692307</v>
      </c>
      <c r="AG61">
        <v>7.207692307692307</v>
      </c>
    </row>
    <row r="62" spans="1:33" x14ac:dyDescent="0.3">
      <c r="A62" t="s">
        <v>52</v>
      </c>
      <c r="B62">
        <v>0</v>
      </c>
      <c r="C62">
        <f t="shared" si="6"/>
        <v>0</v>
      </c>
      <c r="F62" t="s">
        <v>57</v>
      </c>
      <c r="G62">
        <v>0</v>
      </c>
      <c r="H62">
        <f t="shared" si="7"/>
        <v>0</v>
      </c>
      <c r="K62" t="s">
        <v>12</v>
      </c>
      <c r="L62">
        <v>1.6</v>
      </c>
      <c r="M62">
        <f t="shared" si="8"/>
        <v>1.6</v>
      </c>
      <c r="P62" t="s">
        <v>78</v>
      </c>
      <c r="Q62">
        <v>-5.9</v>
      </c>
      <c r="R62">
        <f t="shared" si="9"/>
        <v>5.9</v>
      </c>
      <c r="U62" t="s">
        <v>80</v>
      </c>
      <c r="V62">
        <v>1.1249999999999998</v>
      </c>
      <c r="W62">
        <f t="shared" si="10"/>
        <v>1.1249999999999998</v>
      </c>
      <c r="Z62" t="s">
        <v>32</v>
      </c>
      <c r="AA62">
        <v>0</v>
      </c>
      <c r="AB62">
        <f t="shared" si="11"/>
        <v>0</v>
      </c>
      <c r="AE62" t="s">
        <v>78</v>
      </c>
      <c r="AF62">
        <v>-6.9</v>
      </c>
      <c r="AG62">
        <v>6.9</v>
      </c>
    </row>
    <row r="63" spans="1:33" x14ac:dyDescent="0.3">
      <c r="A63" t="s">
        <v>34</v>
      </c>
      <c r="B63">
        <v>0</v>
      </c>
      <c r="C63">
        <f t="shared" si="6"/>
        <v>0</v>
      </c>
      <c r="F63" t="s">
        <v>36</v>
      </c>
      <c r="G63">
        <v>0</v>
      </c>
      <c r="H63">
        <f t="shared" si="7"/>
        <v>0</v>
      </c>
      <c r="K63" t="s">
        <v>50</v>
      </c>
      <c r="L63">
        <v>1.4599999999999997</v>
      </c>
      <c r="M63">
        <f t="shared" si="8"/>
        <v>1.4599999999999997</v>
      </c>
      <c r="P63" t="s">
        <v>84</v>
      </c>
      <c r="Q63">
        <v>5.84</v>
      </c>
      <c r="R63">
        <f t="shared" si="9"/>
        <v>5.84</v>
      </c>
      <c r="U63" t="s">
        <v>58</v>
      </c>
      <c r="V63">
        <v>-0.7</v>
      </c>
      <c r="W63">
        <f t="shared" si="10"/>
        <v>0.7</v>
      </c>
      <c r="Z63" t="s">
        <v>29</v>
      </c>
      <c r="AA63">
        <v>0</v>
      </c>
      <c r="AB63">
        <f t="shared" si="11"/>
        <v>0</v>
      </c>
      <c r="AE63" t="s">
        <v>79</v>
      </c>
      <c r="AF63">
        <v>6.7285714285714286</v>
      </c>
      <c r="AG63">
        <v>6.7285714285714286</v>
      </c>
    </row>
    <row r="64" spans="1:33" x14ac:dyDescent="0.3">
      <c r="A64" t="s">
        <v>56</v>
      </c>
      <c r="B64">
        <v>0</v>
      </c>
      <c r="C64">
        <f t="shared" si="6"/>
        <v>0</v>
      </c>
      <c r="F64" t="s">
        <v>28</v>
      </c>
      <c r="G64">
        <v>0</v>
      </c>
      <c r="H64">
        <f t="shared" si="7"/>
        <v>0</v>
      </c>
      <c r="K64" t="s">
        <v>22</v>
      </c>
      <c r="L64">
        <v>-0.99999999999999856</v>
      </c>
      <c r="M64">
        <f t="shared" si="8"/>
        <v>0.99999999999999856</v>
      </c>
      <c r="P64" t="s">
        <v>17</v>
      </c>
      <c r="Q64">
        <v>5.7333333333333334</v>
      </c>
      <c r="R64">
        <f t="shared" si="9"/>
        <v>5.7333333333333334</v>
      </c>
      <c r="U64" t="s">
        <v>13</v>
      </c>
      <c r="V64">
        <v>0.55000000000000004</v>
      </c>
      <c r="W64">
        <f t="shared" si="10"/>
        <v>0.55000000000000004</v>
      </c>
      <c r="Z64" t="s">
        <v>97</v>
      </c>
      <c r="AA64">
        <v>0</v>
      </c>
      <c r="AB64">
        <f t="shared" si="11"/>
        <v>0</v>
      </c>
      <c r="AE64" t="s">
        <v>50</v>
      </c>
      <c r="AF64">
        <v>6.6733333333333329</v>
      </c>
      <c r="AG64">
        <v>6.6733333333333329</v>
      </c>
    </row>
    <row r="65" spans="1:33" x14ac:dyDescent="0.3">
      <c r="A65" t="s">
        <v>45</v>
      </c>
      <c r="B65">
        <v>0</v>
      </c>
      <c r="C65">
        <f t="shared" si="6"/>
        <v>0</v>
      </c>
      <c r="F65" t="s">
        <v>75</v>
      </c>
      <c r="G65">
        <v>0</v>
      </c>
      <c r="H65">
        <f t="shared" si="7"/>
        <v>0</v>
      </c>
      <c r="K65" t="s">
        <v>30</v>
      </c>
      <c r="L65">
        <v>0.67999999999999994</v>
      </c>
      <c r="M65">
        <f t="shared" si="8"/>
        <v>0.67999999999999994</v>
      </c>
      <c r="P65" t="s">
        <v>69</v>
      </c>
      <c r="Q65">
        <v>-5.6200000000000019</v>
      </c>
      <c r="R65">
        <f t="shared" si="9"/>
        <v>5.6200000000000019</v>
      </c>
      <c r="U65" t="s">
        <v>2</v>
      </c>
      <c r="V65">
        <v>0.4</v>
      </c>
      <c r="W65">
        <f t="shared" si="10"/>
        <v>0.4</v>
      </c>
      <c r="Z65" t="s">
        <v>2</v>
      </c>
      <c r="AA65">
        <v>0</v>
      </c>
      <c r="AB65">
        <f t="shared" si="11"/>
        <v>0</v>
      </c>
      <c r="AE65" t="s">
        <v>54</v>
      </c>
      <c r="AF65">
        <v>6.6277777777777782</v>
      </c>
      <c r="AG65">
        <v>6.6277777777777782</v>
      </c>
    </row>
    <row r="66" spans="1:33" x14ac:dyDescent="0.3">
      <c r="A66" t="s">
        <v>32</v>
      </c>
      <c r="B66">
        <v>0</v>
      </c>
      <c r="C66">
        <f t="shared" ref="C66:C97" si="12">ABS(B66)</f>
        <v>0</v>
      </c>
      <c r="F66" t="s">
        <v>38</v>
      </c>
      <c r="G66">
        <v>0</v>
      </c>
      <c r="H66">
        <f t="shared" ref="H66:H97" si="13">ABS(G66)</f>
        <v>0</v>
      </c>
      <c r="K66" t="s">
        <v>67</v>
      </c>
      <c r="L66">
        <v>0.5</v>
      </c>
      <c r="M66">
        <f t="shared" ref="M66:M97" si="14">ABS(L66)</f>
        <v>0.5</v>
      </c>
      <c r="P66" t="s">
        <v>85</v>
      </c>
      <c r="Q66">
        <v>5.3999999999999995</v>
      </c>
      <c r="R66">
        <f t="shared" ref="R66:R97" si="15">ABS(Q66)</f>
        <v>5.3999999999999995</v>
      </c>
      <c r="U66" t="s">
        <v>8</v>
      </c>
      <c r="V66">
        <v>0.36666666666666675</v>
      </c>
      <c r="W66">
        <f t="shared" ref="W66:W97" si="16">ABS(V66)</f>
        <v>0.36666666666666675</v>
      </c>
      <c r="Z66" t="s">
        <v>6</v>
      </c>
      <c r="AA66">
        <v>0</v>
      </c>
      <c r="AB66">
        <f t="shared" ref="AB66:AB97" si="17">ABS(AA66)</f>
        <v>0</v>
      </c>
      <c r="AE66" t="s">
        <v>55</v>
      </c>
      <c r="AF66">
        <v>6.1499999999999995</v>
      </c>
      <c r="AG66">
        <v>6.1499999999999995</v>
      </c>
    </row>
    <row r="67" spans="1:33" x14ac:dyDescent="0.3">
      <c r="A67" t="s">
        <v>29</v>
      </c>
      <c r="B67">
        <v>0</v>
      </c>
      <c r="C67">
        <f t="shared" si="12"/>
        <v>0</v>
      </c>
      <c r="F67" t="s">
        <v>89</v>
      </c>
      <c r="G67">
        <v>0</v>
      </c>
      <c r="H67">
        <f t="shared" si="13"/>
        <v>0</v>
      </c>
      <c r="K67" t="s">
        <v>32</v>
      </c>
      <c r="L67">
        <v>0.45</v>
      </c>
      <c r="M67">
        <f t="shared" si="14"/>
        <v>0.45</v>
      </c>
      <c r="P67" t="s">
        <v>59</v>
      </c>
      <c r="Q67">
        <v>4.4249999999999998</v>
      </c>
      <c r="R67">
        <f t="shared" si="15"/>
        <v>4.4249999999999998</v>
      </c>
      <c r="U67" t="s">
        <v>63</v>
      </c>
      <c r="V67">
        <v>0.2</v>
      </c>
      <c r="W67">
        <f t="shared" si="16"/>
        <v>0.2</v>
      </c>
      <c r="Z67" t="s">
        <v>78</v>
      </c>
      <c r="AA67">
        <v>0</v>
      </c>
      <c r="AB67">
        <f t="shared" si="17"/>
        <v>0</v>
      </c>
      <c r="AE67" t="s">
        <v>69</v>
      </c>
      <c r="AF67">
        <v>6.0100000000000025</v>
      </c>
      <c r="AG67">
        <v>6.0100000000000025</v>
      </c>
    </row>
    <row r="68" spans="1:33" x14ac:dyDescent="0.3">
      <c r="A68" t="s">
        <v>97</v>
      </c>
      <c r="B68">
        <v>0</v>
      </c>
      <c r="C68">
        <f t="shared" si="12"/>
        <v>0</v>
      </c>
      <c r="F68" t="s">
        <v>88</v>
      </c>
      <c r="G68">
        <v>0</v>
      </c>
      <c r="H68">
        <f t="shared" si="13"/>
        <v>0</v>
      </c>
      <c r="K68" t="s">
        <v>94</v>
      </c>
      <c r="L68">
        <v>0.26666666666666666</v>
      </c>
      <c r="M68">
        <f t="shared" si="14"/>
        <v>0.26666666666666666</v>
      </c>
      <c r="P68" t="s">
        <v>55</v>
      </c>
      <c r="Q68">
        <v>4.1599999999999993</v>
      </c>
      <c r="R68">
        <f t="shared" si="15"/>
        <v>4.1599999999999993</v>
      </c>
      <c r="U68" t="s">
        <v>28</v>
      </c>
      <c r="V68">
        <v>0</v>
      </c>
      <c r="W68">
        <f t="shared" si="16"/>
        <v>0</v>
      </c>
      <c r="Z68" t="s">
        <v>50</v>
      </c>
      <c r="AA68">
        <v>0</v>
      </c>
      <c r="AB68">
        <f t="shared" si="17"/>
        <v>0</v>
      </c>
      <c r="AE68" t="s">
        <v>43</v>
      </c>
      <c r="AF68">
        <v>6</v>
      </c>
      <c r="AG68">
        <v>6</v>
      </c>
    </row>
    <row r="69" spans="1:33" x14ac:dyDescent="0.3">
      <c r="A69" t="s">
        <v>2</v>
      </c>
      <c r="B69">
        <v>0</v>
      </c>
      <c r="C69">
        <f t="shared" si="12"/>
        <v>0</v>
      </c>
      <c r="F69" t="s">
        <v>62</v>
      </c>
      <c r="G69">
        <v>0</v>
      </c>
      <c r="H69">
        <f t="shared" si="13"/>
        <v>0</v>
      </c>
      <c r="K69" t="s">
        <v>42</v>
      </c>
      <c r="L69">
        <v>-0.2</v>
      </c>
      <c r="M69">
        <f t="shared" si="14"/>
        <v>0.2</v>
      </c>
      <c r="P69" s="1" t="s">
        <v>98</v>
      </c>
      <c r="Q69" s="1">
        <v>3.8</v>
      </c>
      <c r="R69" s="1">
        <f t="shared" si="15"/>
        <v>3.8</v>
      </c>
      <c r="U69" t="s">
        <v>38</v>
      </c>
      <c r="V69">
        <v>0</v>
      </c>
      <c r="W69">
        <f t="shared" si="16"/>
        <v>0</v>
      </c>
      <c r="Z69" t="s">
        <v>55</v>
      </c>
      <c r="AA69">
        <v>0</v>
      </c>
      <c r="AB69">
        <f t="shared" si="17"/>
        <v>0</v>
      </c>
      <c r="AE69" t="s">
        <v>59</v>
      </c>
      <c r="AF69">
        <v>5.9666666666666677</v>
      </c>
      <c r="AG69">
        <v>5.9666666666666677</v>
      </c>
    </row>
    <row r="70" spans="1:33" x14ac:dyDescent="0.3">
      <c r="A70" t="s">
        <v>6</v>
      </c>
      <c r="B70">
        <v>0</v>
      </c>
      <c r="C70">
        <f t="shared" si="12"/>
        <v>0</v>
      </c>
      <c r="F70" t="s">
        <v>68</v>
      </c>
      <c r="G70">
        <v>0</v>
      </c>
      <c r="H70">
        <f t="shared" si="13"/>
        <v>0</v>
      </c>
      <c r="K70" t="s">
        <v>24</v>
      </c>
      <c r="L70">
        <v>0.10000000000000002</v>
      </c>
      <c r="M70">
        <f t="shared" si="14"/>
        <v>0.10000000000000002</v>
      </c>
      <c r="P70" t="s">
        <v>97</v>
      </c>
      <c r="Q70">
        <v>3.6399999999999997</v>
      </c>
      <c r="R70">
        <f t="shared" si="15"/>
        <v>3.6399999999999997</v>
      </c>
      <c r="U70" t="s">
        <v>89</v>
      </c>
      <c r="V70">
        <v>0</v>
      </c>
      <c r="W70">
        <f t="shared" si="16"/>
        <v>0</v>
      </c>
      <c r="Z70" t="s">
        <v>69</v>
      </c>
      <c r="AA70">
        <v>0</v>
      </c>
      <c r="AB70">
        <f t="shared" si="17"/>
        <v>0</v>
      </c>
      <c r="AE70" t="s">
        <v>86</v>
      </c>
      <c r="AF70">
        <v>5.92</v>
      </c>
      <c r="AG70">
        <v>5.92</v>
      </c>
    </row>
    <row r="71" spans="1:33" x14ac:dyDescent="0.3">
      <c r="A71" t="s">
        <v>37</v>
      </c>
      <c r="B71">
        <v>0</v>
      </c>
      <c r="C71">
        <f t="shared" si="12"/>
        <v>0</v>
      </c>
      <c r="F71" t="s">
        <v>87</v>
      </c>
      <c r="G71">
        <v>0</v>
      </c>
      <c r="H71">
        <f t="shared" si="13"/>
        <v>0</v>
      </c>
      <c r="K71" t="s">
        <v>5</v>
      </c>
      <c r="L71">
        <v>0</v>
      </c>
      <c r="M71">
        <f t="shared" si="14"/>
        <v>0</v>
      </c>
      <c r="P71" t="s">
        <v>4</v>
      </c>
      <c r="Q71">
        <v>3.45</v>
      </c>
      <c r="R71">
        <f t="shared" si="15"/>
        <v>3.45</v>
      </c>
      <c r="U71" s="1" t="s">
        <v>98</v>
      </c>
      <c r="V71" s="1">
        <v>0</v>
      </c>
      <c r="W71" s="1">
        <f t="shared" si="16"/>
        <v>0</v>
      </c>
      <c r="Z71" t="s">
        <v>43</v>
      </c>
      <c r="AA71">
        <v>0</v>
      </c>
      <c r="AB71">
        <f t="shared" si="17"/>
        <v>0</v>
      </c>
      <c r="AE71" t="s">
        <v>64</v>
      </c>
      <c r="AF71">
        <v>5.9066666666666645</v>
      </c>
      <c r="AG71">
        <v>5.9066666666666645</v>
      </c>
    </row>
    <row r="72" spans="1:33" x14ac:dyDescent="0.3">
      <c r="A72" t="s">
        <v>78</v>
      </c>
      <c r="B72">
        <v>0</v>
      </c>
      <c r="C72">
        <f t="shared" si="12"/>
        <v>0</v>
      </c>
      <c r="F72" t="s">
        <v>77</v>
      </c>
      <c r="G72">
        <v>0</v>
      </c>
      <c r="H72">
        <f t="shared" si="13"/>
        <v>0</v>
      </c>
      <c r="K72" t="s">
        <v>28</v>
      </c>
      <c r="L72">
        <v>0</v>
      </c>
      <c r="M72">
        <f t="shared" si="14"/>
        <v>0</v>
      </c>
      <c r="P72" t="s">
        <v>13</v>
      </c>
      <c r="Q72">
        <v>2.4500000000000002</v>
      </c>
      <c r="R72">
        <f t="shared" si="15"/>
        <v>2.4500000000000002</v>
      </c>
      <c r="U72" t="s">
        <v>77</v>
      </c>
      <c r="V72">
        <v>0</v>
      </c>
      <c r="W72">
        <f t="shared" si="16"/>
        <v>0</v>
      </c>
      <c r="Z72" t="s">
        <v>59</v>
      </c>
      <c r="AA72">
        <v>0</v>
      </c>
      <c r="AB72">
        <f t="shared" si="17"/>
        <v>0</v>
      </c>
      <c r="AE72" t="s">
        <v>84</v>
      </c>
      <c r="AF72">
        <v>5.8333333333333339</v>
      </c>
      <c r="AG72">
        <v>5.8333333333333339</v>
      </c>
    </row>
    <row r="73" spans="1:33" x14ac:dyDescent="0.3">
      <c r="A73" t="s">
        <v>79</v>
      </c>
      <c r="B73">
        <v>0</v>
      </c>
      <c r="C73">
        <f t="shared" si="12"/>
        <v>0</v>
      </c>
      <c r="F73" t="s">
        <v>3</v>
      </c>
      <c r="G73">
        <v>0</v>
      </c>
      <c r="H73">
        <f t="shared" si="13"/>
        <v>0</v>
      </c>
      <c r="K73" t="s">
        <v>38</v>
      </c>
      <c r="L73">
        <v>0</v>
      </c>
      <c r="M73">
        <f t="shared" si="14"/>
        <v>0</v>
      </c>
      <c r="P73" t="s">
        <v>14</v>
      </c>
      <c r="Q73">
        <v>1.8666666666666665</v>
      </c>
      <c r="R73">
        <f t="shared" si="15"/>
        <v>1.8666666666666665</v>
      </c>
      <c r="U73" t="s">
        <v>3</v>
      </c>
      <c r="V73">
        <v>0</v>
      </c>
      <c r="W73">
        <f t="shared" si="16"/>
        <v>0</v>
      </c>
      <c r="Z73" t="s">
        <v>86</v>
      </c>
      <c r="AA73">
        <v>0</v>
      </c>
      <c r="AB73">
        <f t="shared" si="17"/>
        <v>0</v>
      </c>
      <c r="AE73" t="s">
        <v>17</v>
      </c>
      <c r="AF73">
        <v>5.7333333333333334</v>
      </c>
      <c r="AG73">
        <v>5.7333333333333334</v>
      </c>
    </row>
    <row r="74" spans="1:33" x14ac:dyDescent="0.3">
      <c r="A74" t="s">
        <v>50</v>
      </c>
      <c r="B74">
        <v>0</v>
      </c>
      <c r="C74">
        <f t="shared" si="12"/>
        <v>0</v>
      </c>
      <c r="F74" t="s">
        <v>10</v>
      </c>
      <c r="G74">
        <v>0</v>
      </c>
      <c r="H74">
        <f t="shared" si="13"/>
        <v>0</v>
      </c>
      <c r="K74" t="s">
        <v>98</v>
      </c>
      <c r="L74">
        <v>0</v>
      </c>
      <c r="M74">
        <f t="shared" si="14"/>
        <v>0</v>
      </c>
      <c r="P74" t="s">
        <v>74</v>
      </c>
      <c r="Q74">
        <v>1.55</v>
      </c>
      <c r="R74">
        <f t="shared" si="15"/>
        <v>1.55</v>
      </c>
      <c r="U74" t="s">
        <v>39</v>
      </c>
      <c r="V74">
        <v>0</v>
      </c>
      <c r="W74">
        <f t="shared" si="16"/>
        <v>0</v>
      </c>
      <c r="Z74" t="s">
        <v>64</v>
      </c>
      <c r="AA74">
        <v>0</v>
      </c>
      <c r="AB74">
        <f t="shared" si="17"/>
        <v>0</v>
      </c>
      <c r="AE74" t="s">
        <v>9</v>
      </c>
      <c r="AF74">
        <v>5.3749999999999991</v>
      </c>
      <c r="AG74">
        <v>5.3749999999999991</v>
      </c>
    </row>
    <row r="75" spans="1:33" x14ac:dyDescent="0.3">
      <c r="A75" t="s">
        <v>54</v>
      </c>
      <c r="B75">
        <v>0</v>
      </c>
      <c r="C75">
        <f t="shared" si="12"/>
        <v>0</v>
      </c>
      <c r="F75" t="s">
        <v>53</v>
      </c>
      <c r="G75">
        <v>0</v>
      </c>
      <c r="H75">
        <f t="shared" si="13"/>
        <v>0</v>
      </c>
      <c r="K75" t="s">
        <v>68</v>
      </c>
      <c r="L75">
        <v>0</v>
      </c>
      <c r="M75">
        <f t="shared" si="14"/>
        <v>0</v>
      </c>
      <c r="P75" t="s">
        <v>80</v>
      </c>
      <c r="Q75">
        <v>-1.4</v>
      </c>
      <c r="R75">
        <f t="shared" si="15"/>
        <v>1.4</v>
      </c>
      <c r="U75" t="s">
        <v>10</v>
      </c>
      <c r="V75">
        <v>0</v>
      </c>
      <c r="W75">
        <f t="shared" si="16"/>
        <v>0</v>
      </c>
      <c r="Z75" t="s">
        <v>84</v>
      </c>
      <c r="AA75">
        <v>0</v>
      </c>
      <c r="AB75">
        <f t="shared" si="17"/>
        <v>0</v>
      </c>
      <c r="AE75" t="s">
        <v>48</v>
      </c>
      <c r="AF75">
        <v>-4.9050000000000002</v>
      </c>
      <c r="AG75">
        <v>4.9050000000000002</v>
      </c>
    </row>
    <row r="76" spans="1:33" x14ac:dyDescent="0.3">
      <c r="A76" t="s">
        <v>55</v>
      </c>
      <c r="B76">
        <v>0</v>
      </c>
      <c r="C76">
        <f t="shared" si="12"/>
        <v>0</v>
      </c>
      <c r="F76" t="s">
        <v>34</v>
      </c>
      <c r="G76">
        <v>0</v>
      </c>
      <c r="H76">
        <f t="shared" si="13"/>
        <v>0</v>
      </c>
      <c r="K76" t="s">
        <v>77</v>
      </c>
      <c r="L76">
        <v>0</v>
      </c>
      <c r="M76">
        <f t="shared" si="14"/>
        <v>0</v>
      </c>
      <c r="P76" t="s">
        <v>49</v>
      </c>
      <c r="Q76">
        <v>1.25</v>
      </c>
      <c r="R76">
        <f t="shared" si="15"/>
        <v>1.25</v>
      </c>
      <c r="U76" t="s">
        <v>91</v>
      </c>
      <c r="V76">
        <v>0</v>
      </c>
      <c r="W76">
        <f t="shared" si="16"/>
        <v>0</v>
      </c>
      <c r="Z76" t="s">
        <v>17</v>
      </c>
      <c r="AA76">
        <v>0</v>
      </c>
      <c r="AB76">
        <f t="shared" si="17"/>
        <v>0</v>
      </c>
      <c r="AE76" t="s">
        <v>31</v>
      </c>
      <c r="AF76">
        <v>3.78</v>
      </c>
      <c r="AG76">
        <v>3.78</v>
      </c>
    </row>
    <row r="77" spans="1:33" x14ac:dyDescent="0.3">
      <c r="A77" t="s">
        <v>43</v>
      </c>
      <c r="B77">
        <v>0</v>
      </c>
      <c r="C77">
        <f t="shared" si="12"/>
        <v>0</v>
      </c>
      <c r="F77" t="s">
        <v>56</v>
      </c>
      <c r="G77">
        <v>0</v>
      </c>
      <c r="H77">
        <f t="shared" si="13"/>
        <v>0</v>
      </c>
      <c r="K77" t="s">
        <v>3</v>
      </c>
      <c r="L77">
        <v>0</v>
      </c>
      <c r="M77">
        <f t="shared" si="14"/>
        <v>0</v>
      </c>
      <c r="P77" t="s">
        <v>83</v>
      </c>
      <c r="Q77">
        <v>1.1000000000000001</v>
      </c>
      <c r="R77">
        <f t="shared" si="15"/>
        <v>1.1000000000000001</v>
      </c>
      <c r="U77" t="s">
        <v>73</v>
      </c>
      <c r="V77">
        <v>0</v>
      </c>
      <c r="W77">
        <f t="shared" si="16"/>
        <v>0</v>
      </c>
      <c r="Z77" t="s">
        <v>9</v>
      </c>
      <c r="AA77">
        <v>0</v>
      </c>
      <c r="AB77">
        <f t="shared" si="17"/>
        <v>0</v>
      </c>
      <c r="AE77" t="s">
        <v>85</v>
      </c>
      <c r="AF77">
        <v>3.709090909090909</v>
      </c>
      <c r="AG77">
        <v>3.709090909090909</v>
      </c>
    </row>
    <row r="78" spans="1:33" x14ac:dyDescent="0.3">
      <c r="A78" t="s">
        <v>59</v>
      </c>
      <c r="B78">
        <v>0</v>
      </c>
      <c r="C78">
        <f t="shared" si="12"/>
        <v>0</v>
      </c>
      <c r="F78" t="s">
        <v>97</v>
      </c>
      <c r="G78">
        <v>0</v>
      </c>
      <c r="H78">
        <f t="shared" si="13"/>
        <v>0</v>
      </c>
      <c r="K78" t="s">
        <v>39</v>
      </c>
      <c r="L78">
        <v>0</v>
      </c>
      <c r="M78">
        <f t="shared" si="14"/>
        <v>0</v>
      </c>
      <c r="P78" t="s">
        <v>63</v>
      </c>
      <c r="Q78">
        <v>1</v>
      </c>
      <c r="R78">
        <f t="shared" si="15"/>
        <v>1</v>
      </c>
      <c r="U78" t="s">
        <v>70</v>
      </c>
      <c r="V78">
        <v>0</v>
      </c>
      <c r="W78">
        <f t="shared" si="16"/>
        <v>0</v>
      </c>
      <c r="Z78" t="s">
        <v>31</v>
      </c>
      <c r="AA78">
        <v>0</v>
      </c>
      <c r="AB78">
        <f t="shared" si="17"/>
        <v>0</v>
      </c>
      <c r="AE78" t="s">
        <v>61</v>
      </c>
      <c r="AF78">
        <v>3.6357142857142861</v>
      </c>
      <c r="AG78">
        <v>3.6357142857142861</v>
      </c>
    </row>
    <row r="79" spans="1:33" x14ac:dyDescent="0.3">
      <c r="A79" t="s">
        <v>86</v>
      </c>
      <c r="B79">
        <v>0</v>
      </c>
      <c r="C79">
        <f t="shared" si="12"/>
        <v>0</v>
      </c>
      <c r="F79" t="s">
        <v>2</v>
      </c>
      <c r="G79">
        <v>0</v>
      </c>
      <c r="H79">
        <f t="shared" si="13"/>
        <v>0</v>
      </c>
      <c r="K79" t="s">
        <v>10</v>
      </c>
      <c r="L79">
        <v>0</v>
      </c>
      <c r="M79">
        <f t="shared" si="14"/>
        <v>0</v>
      </c>
      <c r="P79" t="s">
        <v>71</v>
      </c>
      <c r="Q79">
        <v>0.98000000000000009</v>
      </c>
      <c r="R79">
        <f t="shared" si="15"/>
        <v>0.98000000000000009</v>
      </c>
      <c r="U79" t="s">
        <v>34</v>
      </c>
      <c r="V79">
        <v>0</v>
      </c>
      <c r="W79">
        <f t="shared" si="16"/>
        <v>0</v>
      </c>
      <c r="Z79" t="s">
        <v>85</v>
      </c>
      <c r="AA79">
        <v>0</v>
      </c>
      <c r="AB79">
        <f t="shared" si="17"/>
        <v>0</v>
      </c>
      <c r="AE79" t="s">
        <v>4</v>
      </c>
      <c r="AF79">
        <v>3.45</v>
      </c>
      <c r="AG79">
        <v>3.45</v>
      </c>
    </row>
    <row r="80" spans="1:33" x14ac:dyDescent="0.3">
      <c r="A80" t="s">
        <v>17</v>
      </c>
      <c r="B80">
        <v>0</v>
      </c>
      <c r="C80">
        <f t="shared" si="12"/>
        <v>0</v>
      </c>
      <c r="F80" t="s">
        <v>6</v>
      </c>
      <c r="G80">
        <v>0</v>
      </c>
      <c r="H80">
        <f t="shared" si="13"/>
        <v>0</v>
      </c>
      <c r="K80" t="s">
        <v>34</v>
      </c>
      <c r="L80">
        <v>0</v>
      </c>
      <c r="M80">
        <f t="shared" si="14"/>
        <v>0</v>
      </c>
      <c r="P80" t="s">
        <v>51</v>
      </c>
      <c r="Q80">
        <v>-0.78</v>
      </c>
      <c r="R80">
        <f t="shared" si="15"/>
        <v>0.78</v>
      </c>
      <c r="U80" t="s">
        <v>29</v>
      </c>
      <c r="V80">
        <v>0</v>
      </c>
      <c r="W80">
        <f t="shared" si="16"/>
        <v>0</v>
      </c>
      <c r="Z80" t="s">
        <v>61</v>
      </c>
      <c r="AA80">
        <v>0</v>
      </c>
      <c r="AB80">
        <f t="shared" si="17"/>
        <v>0</v>
      </c>
      <c r="AE80" t="s">
        <v>8</v>
      </c>
      <c r="AF80">
        <v>2.7846153846153854</v>
      </c>
      <c r="AG80">
        <v>2.7846153846153854</v>
      </c>
    </row>
    <row r="81" spans="1:33" x14ac:dyDescent="0.3">
      <c r="A81" t="s">
        <v>9</v>
      </c>
      <c r="B81">
        <v>0</v>
      </c>
      <c r="C81">
        <f t="shared" si="12"/>
        <v>0</v>
      </c>
      <c r="F81" t="s">
        <v>37</v>
      </c>
      <c r="G81">
        <v>0</v>
      </c>
      <c r="H81">
        <f t="shared" si="13"/>
        <v>0</v>
      </c>
      <c r="K81" t="s">
        <v>45</v>
      </c>
      <c r="L81">
        <v>0</v>
      </c>
      <c r="M81">
        <f t="shared" si="14"/>
        <v>0</v>
      </c>
      <c r="P81" t="s">
        <v>61</v>
      </c>
      <c r="Q81">
        <v>0.58000000000000007</v>
      </c>
      <c r="R81">
        <f t="shared" si="15"/>
        <v>0.58000000000000007</v>
      </c>
      <c r="U81" t="s">
        <v>78</v>
      </c>
      <c r="V81">
        <v>0</v>
      </c>
      <c r="W81">
        <f t="shared" si="16"/>
        <v>0</v>
      </c>
      <c r="Z81" t="s">
        <v>4</v>
      </c>
      <c r="AA81">
        <v>0</v>
      </c>
      <c r="AB81">
        <f t="shared" si="17"/>
        <v>0</v>
      </c>
      <c r="AE81" t="s">
        <v>63</v>
      </c>
      <c r="AF81">
        <v>2.1999999999999997</v>
      </c>
      <c r="AG81">
        <v>2.1999999999999997</v>
      </c>
    </row>
    <row r="82" spans="1:33" x14ac:dyDescent="0.3">
      <c r="A82" t="s">
        <v>48</v>
      </c>
      <c r="B82">
        <v>0</v>
      </c>
      <c r="C82">
        <f t="shared" si="12"/>
        <v>0</v>
      </c>
      <c r="F82" t="s">
        <v>78</v>
      </c>
      <c r="G82">
        <v>0</v>
      </c>
      <c r="H82">
        <f t="shared" si="13"/>
        <v>0</v>
      </c>
      <c r="K82" t="s">
        <v>2</v>
      </c>
      <c r="L82">
        <v>0</v>
      </c>
      <c r="M82">
        <f t="shared" si="14"/>
        <v>0</v>
      </c>
      <c r="P82" t="s">
        <v>29</v>
      </c>
      <c r="Q82">
        <v>0.3</v>
      </c>
      <c r="R82">
        <f t="shared" si="15"/>
        <v>0.3</v>
      </c>
      <c r="U82" t="s">
        <v>43</v>
      </c>
      <c r="V82">
        <v>0</v>
      </c>
      <c r="W82">
        <f t="shared" si="16"/>
        <v>0</v>
      </c>
      <c r="Z82" t="s">
        <v>8</v>
      </c>
      <c r="AA82">
        <v>0</v>
      </c>
      <c r="AB82">
        <f t="shared" si="17"/>
        <v>0</v>
      </c>
      <c r="AE82" t="s">
        <v>95</v>
      </c>
      <c r="AF82">
        <v>1.8999999999999997</v>
      </c>
      <c r="AG82">
        <v>1.8999999999999997</v>
      </c>
    </row>
    <row r="83" spans="1:33" x14ac:dyDescent="0.3">
      <c r="A83" t="s">
        <v>85</v>
      </c>
      <c r="B83">
        <v>0</v>
      </c>
      <c r="C83">
        <f t="shared" si="12"/>
        <v>0</v>
      </c>
      <c r="F83" t="s">
        <v>55</v>
      </c>
      <c r="G83">
        <v>0</v>
      </c>
      <c r="H83">
        <f t="shared" si="13"/>
        <v>0</v>
      </c>
      <c r="K83" t="s">
        <v>55</v>
      </c>
      <c r="L83">
        <v>0</v>
      </c>
      <c r="M83">
        <f t="shared" si="14"/>
        <v>0</v>
      </c>
      <c r="P83" t="s">
        <v>26</v>
      </c>
      <c r="Q83">
        <v>-0.3</v>
      </c>
      <c r="R83">
        <f t="shared" si="15"/>
        <v>0.3</v>
      </c>
      <c r="U83" t="s">
        <v>59</v>
      </c>
      <c r="V83">
        <v>0</v>
      </c>
      <c r="W83">
        <f t="shared" si="16"/>
        <v>0</v>
      </c>
      <c r="Z83" t="s">
        <v>63</v>
      </c>
      <c r="AA83">
        <v>0</v>
      </c>
      <c r="AB83">
        <f t="shared" si="17"/>
        <v>0</v>
      </c>
      <c r="AE83" t="s">
        <v>14</v>
      </c>
      <c r="AF83">
        <v>1.8666666666666665</v>
      </c>
      <c r="AG83">
        <v>1.8666666666666665</v>
      </c>
    </row>
    <row r="84" spans="1:33" x14ac:dyDescent="0.3">
      <c r="A84" t="s">
        <v>61</v>
      </c>
      <c r="B84">
        <v>0</v>
      </c>
      <c r="C84">
        <f t="shared" si="12"/>
        <v>0</v>
      </c>
      <c r="F84" t="s">
        <v>43</v>
      </c>
      <c r="G84">
        <v>0</v>
      </c>
      <c r="H84">
        <f t="shared" si="13"/>
        <v>0</v>
      </c>
      <c r="K84" t="s">
        <v>17</v>
      </c>
      <c r="L84">
        <v>0</v>
      </c>
      <c r="M84">
        <f t="shared" si="14"/>
        <v>0</v>
      </c>
      <c r="P84" t="s">
        <v>42</v>
      </c>
      <c r="Q84">
        <v>0.14999999999999991</v>
      </c>
      <c r="R84">
        <f t="shared" si="15"/>
        <v>0.14999999999999991</v>
      </c>
      <c r="U84" t="s">
        <v>17</v>
      </c>
      <c r="V84">
        <v>0</v>
      </c>
      <c r="W84">
        <f t="shared" si="16"/>
        <v>0</v>
      </c>
      <c r="Z84" t="s">
        <v>95</v>
      </c>
      <c r="AA84">
        <v>0</v>
      </c>
      <c r="AB84">
        <f t="shared" si="17"/>
        <v>0</v>
      </c>
      <c r="AE84" t="s">
        <v>12</v>
      </c>
      <c r="AF84">
        <v>1.6</v>
      </c>
      <c r="AG84">
        <v>1.6</v>
      </c>
    </row>
    <row r="85" spans="1:33" x14ac:dyDescent="0.3">
      <c r="A85" t="s">
        <v>4</v>
      </c>
      <c r="B85">
        <v>0</v>
      </c>
      <c r="C85">
        <f t="shared" si="12"/>
        <v>0</v>
      </c>
      <c r="F85" t="s">
        <v>59</v>
      </c>
      <c r="G85">
        <v>0</v>
      </c>
      <c r="H85">
        <f t="shared" si="13"/>
        <v>0</v>
      </c>
      <c r="K85" t="s">
        <v>48</v>
      </c>
      <c r="L85">
        <v>0</v>
      </c>
      <c r="M85">
        <f t="shared" si="14"/>
        <v>0</v>
      </c>
      <c r="P85" t="s">
        <v>24</v>
      </c>
      <c r="Q85">
        <v>-0.10000000000000002</v>
      </c>
      <c r="R85">
        <f t="shared" si="15"/>
        <v>0.10000000000000002</v>
      </c>
      <c r="U85" s="1" t="s">
        <v>31</v>
      </c>
      <c r="V85" s="1">
        <v>0</v>
      </c>
      <c r="W85" s="1">
        <f t="shared" si="16"/>
        <v>0</v>
      </c>
      <c r="Z85" t="s">
        <v>14</v>
      </c>
      <c r="AA85">
        <v>0</v>
      </c>
      <c r="AB85">
        <f t="shared" si="17"/>
        <v>0</v>
      </c>
      <c r="AE85" t="s">
        <v>13</v>
      </c>
      <c r="AF85">
        <v>1.53</v>
      </c>
      <c r="AG85">
        <v>1.53</v>
      </c>
    </row>
    <row r="86" spans="1:33" x14ac:dyDescent="0.3">
      <c r="A86" t="s">
        <v>8</v>
      </c>
      <c r="B86">
        <v>0</v>
      </c>
      <c r="C86">
        <f t="shared" si="12"/>
        <v>0</v>
      </c>
      <c r="F86" t="s">
        <v>17</v>
      </c>
      <c r="G86">
        <v>0</v>
      </c>
      <c r="H86">
        <f t="shared" si="13"/>
        <v>0</v>
      </c>
      <c r="K86" t="s">
        <v>4</v>
      </c>
      <c r="L86">
        <v>0</v>
      </c>
      <c r="M86">
        <f t="shared" si="14"/>
        <v>0</v>
      </c>
      <c r="P86" t="s">
        <v>89</v>
      </c>
      <c r="Q86">
        <v>0</v>
      </c>
      <c r="R86">
        <f t="shared" si="15"/>
        <v>0</v>
      </c>
      <c r="U86" t="s">
        <v>61</v>
      </c>
      <c r="V86">
        <v>0</v>
      </c>
      <c r="W86">
        <f t="shared" si="16"/>
        <v>0</v>
      </c>
      <c r="Z86" t="s">
        <v>12</v>
      </c>
      <c r="AA86">
        <v>0</v>
      </c>
      <c r="AB86">
        <f t="shared" si="17"/>
        <v>0</v>
      </c>
      <c r="AE86" t="s">
        <v>67</v>
      </c>
      <c r="AF86">
        <v>1.35</v>
      </c>
      <c r="AG86">
        <v>1.35</v>
      </c>
    </row>
    <row r="87" spans="1:33" x14ac:dyDescent="0.3">
      <c r="A87" t="s">
        <v>63</v>
      </c>
      <c r="B87">
        <v>0</v>
      </c>
      <c r="C87">
        <f t="shared" si="12"/>
        <v>0</v>
      </c>
      <c r="F87" t="s">
        <v>48</v>
      </c>
      <c r="G87">
        <v>0</v>
      </c>
      <c r="H87">
        <f t="shared" si="13"/>
        <v>0</v>
      </c>
      <c r="K87" t="s">
        <v>95</v>
      </c>
      <c r="L87">
        <v>0</v>
      </c>
      <c r="M87">
        <f t="shared" si="14"/>
        <v>0</v>
      </c>
      <c r="P87" t="s">
        <v>82</v>
      </c>
      <c r="Q87">
        <v>0</v>
      </c>
      <c r="R87">
        <f t="shared" si="15"/>
        <v>0</v>
      </c>
      <c r="U87" t="s">
        <v>4</v>
      </c>
      <c r="V87">
        <v>0</v>
      </c>
      <c r="W87">
        <f t="shared" si="16"/>
        <v>0</v>
      </c>
      <c r="Z87" t="s">
        <v>13</v>
      </c>
      <c r="AA87">
        <v>0</v>
      </c>
      <c r="AB87">
        <f t="shared" si="17"/>
        <v>0</v>
      </c>
      <c r="AE87" t="s">
        <v>49</v>
      </c>
      <c r="AF87">
        <v>1.2333333333333334</v>
      </c>
      <c r="AG87">
        <v>1.2333333333333334</v>
      </c>
    </row>
    <row r="88" spans="1:33" x14ac:dyDescent="0.3">
      <c r="A88" t="s">
        <v>14</v>
      </c>
      <c r="B88">
        <v>0</v>
      </c>
      <c r="C88">
        <f t="shared" si="12"/>
        <v>0</v>
      </c>
      <c r="F88" t="s">
        <v>4</v>
      </c>
      <c r="G88">
        <v>0</v>
      </c>
      <c r="H88">
        <f t="shared" si="13"/>
        <v>0</v>
      </c>
      <c r="K88" t="s">
        <v>14</v>
      </c>
      <c r="L88">
        <v>0</v>
      </c>
      <c r="M88">
        <f t="shared" si="14"/>
        <v>0</v>
      </c>
      <c r="P88" t="s">
        <v>39</v>
      </c>
      <c r="Q88">
        <v>0</v>
      </c>
      <c r="R88">
        <f t="shared" si="15"/>
        <v>0</v>
      </c>
      <c r="U88" t="s">
        <v>95</v>
      </c>
      <c r="V88">
        <v>0</v>
      </c>
      <c r="W88">
        <f t="shared" si="16"/>
        <v>0</v>
      </c>
      <c r="Z88" t="s">
        <v>67</v>
      </c>
      <c r="AA88">
        <v>0</v>
      </c>
      <c r="AB88">
        <f t="shared" si="17"/>
        <v>0</v>
      </c>
      <c r="AE88" t="s">
        <v>83</v>
      </c>
      <c r="AF88">
        <v>1.1000000000000001</v>
      </c>
      <c r="AG88">
        <v>1.1000000000000001</v>
      </c>
    </row>
    <row r="89" spans="1:33" x14ac:dyDescent="0.3">
      <c r="A89" t="s">
        <v>12</v>
      </c>
      <c r="B89">
        <v>0</v>
      </c>
      <c r="C89">
        <f t="shared" si="12"/>
        <v>0</v>
      </c>
      <c r="F89" t="s">
        <v>95</v>
      </c>
      <c r="G89">
        <v>0</v>
      </c>
      <c r="H89">
        <f t="shared" si="13"/>
        <v>0</v>
      </c>
      <c r="K89" t="s">
        <v>13</v>
      </c>
      <c r="L89">
        <v>0</v>
      </c>
      <c r="M89">
        <f t="shared" si="14"/>
        <v>0</v>
      </c>
      <c r="P89" t="s">
        <v>45</v>
      </c>
      <c r="Q89">
        <v>0</v>
      </c>
      <c r="R89">
        <f t="shared" si="15"/>
        <v>0</v>
      </c>
      <c r="U89" t="s">
        <v>14</v>
      </c>
      <c r="V89">
        <v>0</v>
      </c>
      <c r="W89">
        <f t="shared" si="16"/>
        <v>0</v>
      </c>
      <c r="Z89" t="s">
        <v>49</v>
      </c>
      <c r="AA89">
        <v>0</v>
      </c>
      <c r="AB89">
        <f t="shared" si="17"/>
        <v>0</v>
      </c>
      <c r="AE89" t="s">
        <v>71</v>
      </c>
      <c r="AF89">
        <v>0.95294117647058818</v>
      </c>
      <c r="AG89">
        <v>0.95294117647058818</v>
      </c>
    </row>
    <row r="90" spans="1:33" x14ac:dyDescent="0.3">
      <c r="A90" t="s">
        <v>13</v>
      </c>
      <c r="B90">
        <v>0</v>
      </c>
      <c r="C90">
        <f t="shared" si="12"/>
        <v>0</v>
      </c>
      <c r="F90" t="s">
        <v>14</v>
      </c>
      <c r="G90">
        <v>0</v>
      </c>
      <c r="H90">
        <f t="shared" si="13"/>
        <v>0</v>
      </c>
      <c r="K90" t="s">
        <v>49</v>
      </c>
      <c r="L90">
        <v>0</v>
      </c>
      <c r="M90">
        <f t="shared" si="14"/>
        <v>0</v>
      </c>
      <c r="P90" t="s">
        <v>43</v>
      </c>
      <c r="Q90">
        <v>0</v>
      </c>
      <c r="R90">
        <f t="shared" si="15"/>
        <v>0</v>
      </c>
      <c r="U90" t="s">
        <v>12</v>
      </c>
      <c r="V90">
        <v>0</v>
      </c>
      <c r="W90">
        <f t="shared" si="16"/>
        <v>0</v>
      </c>
      <c r="Z90" t="s">
        <v>83</v>
      </c>
      <c r="AA90">
        <v>0</v>
      </c>
      <c r="AB90">
        <f t="shared" si="17"/>
        <v>0</v>
      </c>
      <c r="AE90" t="s">
        <v>80</v>
      </c>
      <c r="AF90">
        <v>0.87142857142857133</v>
      </c>
      <c r="AG90">
        <v>0.87142857142857133</v>
      </c>
    </row>
    <row r="91" spans="1:33" x14ac:dyDescent="0.3">
      <c r="A91" t="s">
        <v>83</v>
      </c>
      <c r="B91">
        <v>0</v>
      </c>
      <c r="C91">
        <f t="shared" si="12"/>
        <v>0</v>
      </c>
      <c r="F91" t="s">
        <v>12</v>
      </c>
      <c r="G91">
        <v>0</v>
      </c>
      <c r="H91">
        <f t="shared" si="13"/>
        <v>0</v>
      </c>
      <c r="K91" t="s">
        <v>83</v>
      </c>
      <c r="L91">
        <v>0</v>
      </c>
      <c r="M91">
        <f t="shared" si="14"/>
        <v>0</v>
      </c>
      <c r="P91" s="1" t="s">
        <v>31</v>
      </c>
      <c r="Q91" s="1">
        <v>0</v>
      </c>
      <c r="R91" s="1">
        <f t="shared" si="15"/>
        <v>0</v>
      </c>
      <c r="U91" t="s">
        <v>67</v>
      </c>
      <c r="V91">
        <v>0</v>
      </c>
      <c r="W91">
        <f t="shared" si="16"/>
        <v>0</v>
      </c>
      <c r="Z91" t="s">
        <v>71</v>
      </c>
      <c r="AA91">
        <v>0</v>
      </c>
      <c r="AB91">
        <f t="shared" si="17"/>
        <v>0</v>
      </c>
      <c r="AE91" t="s">
        <v>51</v>
      </c>
      <c r="AF91">
        <v>-0.78</v>
      </c>
      <c r="AG91">
        <v>0.78</v>
      </c>
    </row>
    <row r="92" spans="1:33" x14ac:dyDescent="0.3">
      <c r="A92" t="s">
        <v>80</v>
      </c>
      <c r="B92">
        <v>0</v>
      </c>
      <c r="C92">
        <f t="shared" si="12"/>
        <v>0</v>
      </c>
      <c r="F92" t="s">
        <v>67</v>
      </c>
      <c r="G92">
        <v>0</v>
      </c>
      <c r="H92">
        <f t="shared" si="13"/>
        <v>0</v>
      </c>
      <c r="K92" t="s">
        <v>71</v>
      </c>
      <c r="L92">
        <v>0</v>
      </c>
      <c r="M92">
        <f t="shared" si="14"/>
        <v>0</v>
      </c>
      <c r="P92" t="s">
        <v>95</v>
      </c>
      <c r="Q92">
        <v>0</v>
      </c>
      <c r="R92">
        <f t="shared" si="15"/>
        <v>0</v>
      </c>
      <c r="U92" t="s">
        <v>83</v>
      </c>
      <c r="V92">
        <v>0</v>
      </c>
      <c r="W92">
        <f t="shared" si="16"/>
        <v>0</v>
      </c>
      <c r="Z92" t="s">
        <v>51</v>
      </c>
      <c r="AA92">
        <v>0</v>
      </c>
      <c r="AB92">
        <f t="shared" si="17"/>
        <v>0</v>
      </c>
      <c r="AE92" t="s">
        <v>58</v>
      </c>
      <c r="AF92">
        <v>-0.7</v>
      </c>
      <c r="AG92">
        <v>0.7</v>
      </c>
    </row>
    <row r="93" spans="1:33" x14ac:dyDescent="0.3">
      <c r="A93" t="s">
        <v>51</v>
      </c>
      <c r="B93">
        <v>0</v>
      </c>
      <c r="C93">
        <f t="shared" si="12"/>
        <v>0</v>
      </c>
      <c r="F93" t="s">
        <v>49</v>
      </c>
      <c r="G93">
        <v>0</v>
      </c>
      <c r="H93">
        <f t="shared" si="13"/>
        <v>0</v>
      </c>
      <c r="K93" t="s">
        <v>80</v>
      </c>
      <c r="L93">
        <v>0</v>
      </c>
      <c r="M93">
        <f t="shared" si="14"/>
        <v>0</v>
      </c>
      <c r="P93" t="s">
        <v>12</v>
      </c>
      <c r="Q93">
        <v>0</v>
      </c>
      <c r="R93">
        <f t="shared" si="15"/>
        <v>0</v>
      </c>
      <c r="U93" t="s">
        <v>51</v>
      </c>
      <c r="V93">
        <v>0</v>
      </c>
      <c r="W93">
        <f t="shared" si="16"/>
        <v>0</v>
      </c>
      <c r="Z93" t="s">
        <v>58</v>
      </c>
      <c r="AA93">
        <v>0</v>
      </c>
      <c r="AB93">
        <f t="shared" si="17"/>
        <v>0</v>
      </c>
      <c r="AE93" t="s">
        <v>90</v>
      </c>
      <c r="AF93">
        <v>0.53869565217390936</v>
      </c>
      <c r="AG93">
        <v>0.53869565217390936</v>
      </c>
    </row>
    <row r="94" spans="1:33" x14ac:dyDescent="0.3">
      <c r="A94" t="s">
        <v>58</v>
      </c>
      <c r="B94">
        <v>0</v>
      </c>
      <c r="C94">
        <f t="shared" si="12"/>
        <v>0</v>
      </c>
      <c r="F94" t="s">
        <v>83</v>
      </c>
      <c r="G94">
        <v>0</v>
      </c>
      <c r="H94">
        <f t="shared" si="13"/>
        <v>0</v>
      </c>
      <c r="K94" t="s">
        <v>51</v>
      </c>
      <c r="L94">
        <v>0</v>
      </c>
      <c r="M94">
        <f t="shared" si="14"/>
        <v>0</v>
      </c>
      <c r="P94" t="s">
        <v>67</v>
      </c>
      <c r="Q94">
        <v>0</v>
      </c>
      <c r="R94">
        <f t="shared" si="15"/>
        <v>0</v>
      </c>
      <c r="U94" t="s">
        <v>47</v>
      </c>
      <c r="V94">
        <v>0</v>
      </c>
      <c r="W94">
        <f t="shared" si="16"/>
        <v>0</v>
      </c>
      <c r="Z94" t="s">
        <v>47</v>
      </c>
      <c r="AA94">
        <v>0</v>
      </c>
      <c r="AB94">
        <f t="shared" si="17"/>
        <v>0</v>
      </c>
      <c r="AE94" t="s">
        <v>47</v>
      </c>
      <c r="AF94">
        <v>0.39999999999999997</v>
      </c>
      <c r="AG94">
        <v>0.39999999999999997</v>
      </c>
    </row>
    <row r="95" spans="1:33" x14ac:dyDescent="0.3">
      <c r="A95" t="s">
        <v>47</v>
      </c>
      <c r="B95">
        <v>0</v>
      </c>
      <c r="C95">
        <f t="shared" si="12"/>
        <v>0</v>
      </c>
      <c r="F95" t="s">
        <v>80</v>
      </c>
      <c r="G95">
        <v>0</v>
      </c>
      <c r="H95">
        <f t="shared" si="13"/>
        <v>0</v>
      </c>
      <c r="K95" t="s">
        <v>58</v>
      </c>
      <c r="L95">
        <v>0</v>
      </c>
      <c r="M95">
        <f t="shared" si="14"/>
        <v>0</v>
      </c>
      <c r="P95" t="s">
        <v>58</v>
      </c>
      <c r="Q95">
        <v>0</v>
      </c>
      <c r="R95">
        <f t="shared" si="15"/>
        <v>0</v>
      </c>
      <c r="U95" t="s">
        <v>26</v>
      </c>
      <c r="V95">
        <v>0</v>
      </c>
      <c r="W95">
        <f t="shared" si="16"/>
        <v>0</v>
      </c>
      <c r="Z95" t="s">
        <v>26</v>
      </c>
      <c r="AA95">
        <v>0</v>
      </c>
      <c r="AB95">
        <f t="shared" si="17"/>
        <v>0</v>
      </c>
      <c r="AE95" t="s">
        <v>26</v>
      </c>
      <c r="AF95">
        <v>-0.3</v>
      </c>
      <c r="AG95">
        <v>0.3</v>
      </c>
    </row>
    <row r="96" spans="1:33" x14ac:dyDescent="0.3">
      <c r="A96" t="s">
        <v>26</v>
      </c>
      <c r="B96">
        <v>0</v>
      </c>
      <c r="C96">
        <f t="shared" si="12"/>
        <v>0</v>
      </c>
      <c r="F96" t="s">
        <v>51</v>
      </c>
      <c r="G96">
        <v>0</v>
      </c>
      <c r="H96">
        <f t="shared" si="13"/>
        <v>0</v>
      </c>
      <c r="K96" t="s">
        <v>47</v>
      </c>
      <c r="L96">
        <v>0</v>
      </c>
      <c r="M96">
        <f t="shared" si="14"/>
        <v>0</v>
      </c>
      <c r="P96" t="s">
        <v>47</v>
      </c>
      <c r="Q96">
        <v>0</v>
      </c>
      <c r="R96">
        <f t="shared" si="15"/>
        <v>0</v>
      </c>
      <c r="U96" t="s">
        <v>94</v>
      </c>
      <c r="V96">
        <v>0</v>
      </c>
      <c r="W96">
        <f t="shared" si="16"/>
        <v>0</v>
      </c>
      <c r="Z96" t="s">
        <v>94</v>
      </c>
      <c r="AA96">
        <v>0</v>
      </c>
      <c r="AB96">
        <f t="shared" si="17"/>
        <v>0</v>
      </c>
      <c r="AE96" t="s">
        <v>94</v>
      </c>
      <c r="AF96">
        <v>0.22500000000000001</v>
      </c>
      <c r="AG96">
        <v>0.22500000000000001</v>
      </c>
    </row>
    <row r="97" spans="1:33" x14ac:dyDescent="0.3">
      <c r="A97" t="s">
        <v>94</v>
      </c>
      <c r="B97">
        <v>0</v>
      </c>
      <c r="C97">
        <f t="shared" si="12"/>
        <v>0</v>
      </c>
      <c r="F97" t="s">
        <v>58</v>
      </c>
      <c r="G97">
        <v>0</v>
      </c>
      <c r="H97">
        <f t="shared" si="13"/>
        <v>0</v>
      </c>
      <c r="K97" t="s">
        <v>26</v>
      </c>
      <c r="L97">
        <v>0</v>
      </c>
      <c r="M97">
        <f t="shared" si="14"/>
        <v>0</v>
      </c>
      <c r="P97" t="s">
        <v>94</v>
      </c>
      <c r="Q97">
        <v>0</v>
      </c>
      <c r="R97">
        <f t="shared" si="15"/>
        <v>0</v>
      </c>
      <c r="U97" t="s">
        <v>66</v>
      </c>
      <c r="V97">
        <v>0</v>
      </c>
      <c r="W97">
        <f t="shared" si="16"/>
        <v>0</v>
      </c>
      <c r="Z97" t="s">
        <v>66</v>
      </c>
      <c r="AA97">
        <v>0</v>
      </c>
      <c r="AB97">
        <f t="shared" si="17"/>
        <v>0</v>
      </c>
      <c r="AE97" t="s">
        <v>66</v>
      </c>
      <c r="AF97">
        <v>0.15000000000000002</v>
      </c>
      <c r="AG97">
        <v>0.15000000000000002</v>
      </c>
    </row>
    <row r="98" spans="1:33" x14ac:dyDescent="0.3">
      <c r="A98" t="s">
        <v>24</v>
      </c>
      <c r="B98">
        <v>0</v>
      </c>
      <c r="C98">
        <f t="shared" ref="C98" si="18">ABS(B98)</f>
        <v>0</v>
      </c>
      <c r="F98" t="s">
        <v>26</v>
      </c>
      <c r="G98">
        <v>0</v>
      </c>
      <c r="H98">
        <f t="shared" ref="H98" si="19">ABS(G98)</f>
        <v>0</v>
      </c>
      <c r="K98" t="s">
        <v>66</v>
      </c>
      <c r="L98">
        <v>0</v>
      </c>
      <c r="M98">
        <f t="shared" ref="M98" si="20">ABS(L98)</f>
        <v>0</v>
      </c>
      <c r="P98" t="s">
        <v>66</v>
      </c>
      <c r="Q98">
        <v>0</v>
      </c>
      <c r="R98">
        <f t="shared" ref="R98" si="21">ABS(Q98)</f>
        <v>0</v>
      </c>
      <c r="U98" t="s">
        <v>24</v>
      </c>
      <c r="V98">
        <v>0</v>
      </c>
      <c r="W98">
        <f t="shared" ref="W98" si="22">ABS(V98)</f>
        <v>0</v>
      </c>
      <c r="Z98" t="s">
        <v>24</v>
      </c>
      <c r="AA98">
        <v>0</v>
      </c>
      <c r="AB98">
        <f t="shared" ref="AB98" si="23">ABS(AA98)</f>
        <v>0</v>
      </c>
      <c r="AE98" t="s">
        <v>24</v>
      </c>
      <c r="AF98">
        <v>2.2222222222222227E-2</v>
      </c>
      <c r="AG98">
        <v>2.2222222222222227E-2</v>
      </c>
    </row>
    <row r="101" spans="1:33" x14ac:dyDescent="0.3">
      <c r="A101" t="s">
        <v>0</v>
      </c>
      <c r="F101" t="s">
        <v>0</v>
      </c>
      <c r="K101" t="s">
        <v>0</v>
      </c>
      <c r="P101" t="s">
        <v>0</v>
      </c>
      <c r="U101" t="s">
        <v>0</v>
      </c>
      <c r="Z101" t="s">
        <v>0</v>
      </c>
      <c r="AE101" t="s">
        <v>0</v>
      </c>
    </row>
    <row r="102" spans="1:33" x14ac:dyDescent="0.3">
      <c r="A102" t="s">
        <v>99</v>
      </c>
      <c r="F102" t="s">
        <v>99</v>
      </c>
      <c r="K102" t="s">
        <v>99</v>
      </c>
      <c r="P102" t="s">
        <v>99</v>
      </c>
      <c r="U102" t="s">
        <v>99</v>
      </c>
      <c r="Z102" t="s">
        <v>99</v>
      </c>
      <c r="AE102" t="s">
        <v>99</v>
      </c>
    </row>
    <row r="103" spans="1:33" x14ac:dyDescent="0.3">
      <c r="A103" t="s">
        <v>1</v>
      </c>
      <c r="F103" t="s">
        <v>1</v>
      </c>
      <c r="K103" t="s">
        <v>1</v>
      </c>
      <c r="P103" t="s">
        <v>1</v>
      </c>
      <c r="U103" t="s">
        <v>1</v>
      </c>
      <c r="Z103" t="s">
        <v>1</v>
      </c>
      <c r="AE103" t="s">
        <v>1</v>
      </c>
    </row>
  </sheetData>
  <sortState xmlns:xlrd2="http://schemas.microsoft.com/office/spreadsheetml/2017/richdata2" ref="AE2:AG103">
    <sortCondition descending="1" ref="AG2:AG10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FAOSTAT_data_1-16-2019_FDI infl</vt:lpstr>
      <vt:lpstr>Pie_topFDIinflow_by5yravg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dilini</dc:creator>
  <cp:lastModifiedBy>Dilini Abeygunawardane</cp:lastModifiedBy>
  <dcterms:created xsi:type="dcterms:W3CDTF">2019-01-18T09:21:07Z</dcterms:created>
  <dcterms:modified xsi:type="dcterms:W3CDTF">2020-03-19T10:52:36Z</dcterms:modified>
</cp:coreProperties>
</file>